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checkCompatibility="1" defaultThemeVersion="124226"/>
  <mc:AlternateContent xmlns:mc="http://schemas.openxmlformats.org/markup-compatibility/2006">
    <mc:Choice Requires="x15">
      <x15ac:absPath xmlns:x15ac="http://schemas.microsoft.com/office/spreadsheetml/2010/11/ac" url="C:\Users\lakmal.IBSL\Desktop\Anushka\Web site update\2018\18072018\"/>
    </mc:Choice>
  </mc:AlternateContent>
  <bookViews>
    <workbookView xWindow="0" yWindow="0" windowWidth="20490" windowHeight="7665" tabRatio="966"/>
  </bookViews>
  <sheets>
    <sheet name="ReadMe" sheetId="48" r:id="rId1"/>
    <sheet name="Intro" sheetId="26" r:id="rId2"/>
    <sheet name="Market Consistent Balance Sheet" sheetId="41" r:id="rId3"/>
    <sheet name="Note 1 Government Securities" sheetId="76" r:id="rId4"/>
    <sheet name="Note 2 Debt securities" sheetId="77" r:id="rId5"/>
    <sheet name="Note 3 Ordinary shares" sheetId="78" r:id="rId6"/>
    <sheet name="Note 4 Corporate Debts" sheetId="79" r:id="rId7"/>
    <sheet name="Note 5 Deposits" sheetId="80" r:id="rId8"/>
    <sheet name="Note 6 Freehold - Occupied" sheetId="81" r:id="rId9"/>
    <sheet name="Note 7 Free Hold - Investment" sheetId="82" r:id="rId10"/>
    <sheet name="Note 8 Inv - Related parties" sheetId="83" r:id="rId11"/>
    <sheet name="Note 9 Unlis Shar &amp; Co deb inv" sheetId="84" r:id="rId12"/>
    <sheet name="Note 10 Unrated Corporate Debt " sheetId="90" r:id="rId13"/>
    <sheet name="Note 11 Unit Trust and MF" sheetId="85" r:id="rId14"/>
    <sheet name="Note 12 Gold" sheetId="86" r:id="rId15"/>
    <sheet name="Note 13 Morgage loan" sheetId="88" r:id="rId16"/>
    <sheet name="Table 1A Unit Trusts" sheetId="71" r:id="rId17"/>
    <sheet name="Table 2A - Liability Breakdown" sheetId="64" r:id="rId18"/>
    <sheet name="Table 2B - Reinsurance" sheetId="66" r:id="rId19"/>
    <sheet name="Table 2C - Reinsurance Details" sheetId="72" r:id="rId20"/>
    <sheet name="Table 4 - Asset Cashflows" sheetId="70" r:id="rId21"/>
    <sheet name="Table 5 - Liability Cashflows" sheetId="50" r:id="rId22"/>
    <sheet name="Table 5A - Liability Cfs_IM" sheetId="91" r:id="rId23"/>
    <sheet name="Ins Claims " sheetId="89" r:id="rId24"/>
    <sheet name="ZC Curve" sheetId="54" r:id="rId25"/>
    <sheet name="GI-TR " sheetId="97" r:id="rId26"/>
    <sheet name="I Solvency" sheetId="62" r:id="rId27"/>
    <sheet name="II TAC" sheetId="61" r:id="rId28"/>
    <sheet name="II TAC_IM" sheetId="93" r:id="rId29"/>
    <sheet name="III RCR" sheetId="59" r:id="rId30"/>
    <sheet name="1 Credit Risk" sheetId="51" r:id="rId31"/>
    <sheet name="2 Concentration Risk" sheetId="67" r:id="rId32"/>
    <sheet name="3 Market Risk" sheetId="52" r:id="rId33"/>
    <sheet name="3.1 Asset Shocks" sheetId="53" r:id="rId34"/>
    <sheet name="3.2 Liability Shocks" sheetId="55" r:id="rId35"/>
    <sheet name="3.2 Liability Shocks_IM" sheetId="92" r:id="rId36"/>
    <sheet name="4 Reinsurance Risk" sheetId="68" r:id="rId37"/>
    <sheet name="5 Liability Risk Charge" sheetId="57" r:id="rId38"/>
    <sheet name="6 Operational Risk" sheetId="74" r:id="rId39"/>
    <sheet name="Comments" sheetId="69" r:id="rId40"/>
    <sheet name="Summary" sheetId="75" r:id="rId41"/>
  </sheets>
  <definedNames>
    <definedName name="Form_MC_BS_A__AR">'Market Consistent Balance Sheet'!$B$1</definedName>
    <definedName name="Form_MC_BS_L__AR">'Market Consistent Balance Sheet'!$B$102</definedName>
    <definedName name="_xlnm.Print_Area" localSheetId="25">'GI-TR '!$A$1:$H$58</definedName>
    <definedName name="Table_2AA___Liability_Breakdown">'Table 2A - Liability Breakdown'!$A$25</definedName>
  </definedNames>
  <calcPr calcId="162913"/>
</workbook>
</file>

<file path=xl/calcChain.xml><?xml version="1.0" encoding="utf-8"?>
<calcChain xmlns="http://schemas.openxmlformats.org/spreadsheetml/2006/main">
  <c r="J126" i="41" l="1"/>
  <c r="R45" i="64"/>
  <c r="R37" i="64"/>
  <c r="R23" i="64"/>
  <c r="R15" i="64"/>
  <c r="D126" i="41" s="1"/>
  <c r="Q1" i="57"/>
  <c r="H21" i="68" l="1"/>
  <c r="I21" i="68"/>
  <c r="J21" i="68"/>
  <c r="K21" i="68"/>
  <c r="L21" i="68"/>
  <c r="M21" i="68"/>
  <c r="N21" i="68"/>
  <c r="O21" i="68"/>
  <c r="P21" i="68"/>
  <c r="Q21" i="68"/>
  <c r="R21" i="68"/>
  <c r="S21" i="68"/>
  <c r="T21" i="68"/>
  <c r="U21" i="68"/>
  <c r="V21" i="68"/>
  <c r="W21" i="68"/>
  <c r="X21" i="68"/>
  <c r="Y21" i="68"/>
  <c r="Z21" i="68"/>
  <c r="AA21" i="68"/>
  <c r="AB21" i="68"/>
  <c r="AC21" i="68"/>
  <c r="AD21" i="68"/>
  <c r="AE21" i="68"/>
  <c r="AF21" i="68"/>
  <c r="AG21" i="68"/>
  <c r="AH21" i="68"/>
  <c r="AI21" i="68"/>
  <c r="AJ21" i="68"/>
  <c r="AK21" i="68"/>
  <c r="AL21" i="68"/>
  <c r="AM21" i="68"/>
  <c r="AN21" i="68"/>
  <c r="AO21" i="68"/>
  <c r="AP21" i="68"/>
  <c r="AQ21" i="68"/>
  <c r="AR21" i="68"/>
  <c r="AS21" i="68"/>
  <c r="AT21" i="68"/>
  <c r="AU21" i="68"/>
  <c r="AV21" i="68"/>
  <c r="AW21" i="68"/>
  <c r="AX21" i="68"/>
  <c r="AY21" i="68"/>
  <c r="AZ21" i="68"/>
  <c r="BA21" i="68"/>
  <c r="BB21" i="68"/>
  <c r="BC21" i="68"/>
  <c r="BD21" i="68"/>
  <c r="BE21" i="68"/>
  <c r="BF21" i="68"/>
  <c r="BG21" i="68"/>
  <c r="BH21" i="68"/>
  <c r="BI21" i="68"/>
  <c r="BJ21" i="68"/>
  <c r="BK21" i="68"/>
  <c r="BL21" i="68"/>
  <c r="BM21" i="68"/>
  <c r="BN21" i="68"/>
  <c r="BO21" i="68"/>
  <c r="BP21" i="68"/>
  <c r="BQ21" i="68"/>
  <c r="BR21" i="68"/>
  <c r="BS21" i="68"/>
  <c r="BT21" i="68"/>
  <c r="BU21" i="68"/>
  <c r="BV21" i="68"/>
  <c r="BW21" i="68"/>
  <c r="BX21" i="68"/>
  <c r="BY21" i="68"/>
  <c r="BZ21" i="68"/>
  <c r="CA21" i="68"/>
  <c r="CB21" i="68"/>
  <c r="CC21" i="68"/>
  <c r="CD21" i="68"/>
  <c r="CE21" i="68"/>
  <c r="CF21" i="68"/>
  <c r="CG21" i="68"/>
  <c r="CH21" i="68"/>
  <c r="CI21" i="68"/>
  <c r="CJ21" i="68"/>
  <c r="CK21" i="68"/>
  <c r="CL21" i="68"/>
  <c r="CM21" i="68"/>
  <c r="CN21" i="68"/>
  <c r="CO21" i="68"/>
  <c r="CP21" i="68"/>
  <c r="CQ21" i="68"/>
  <c r="CR21" i="68"/>
  <c r="CS21" i="68"/>
  <c r="CT21" i="68"/>
  <c r="CU21" i="68"/>
  <c r="CV21" i="68"/>
  <c r="CW21" i="68"/>
  <c r="CX21" i="68"/>
  <c r="CY21" i="68"/>
  <c r="CZ21" i="68"/>
  <c r="DA21" i="68"/>
  <c r="DB21" i="68"/>
  <c r="DC21" i="68"/>
  <c r="DD21" i="68"/>
  <c r="DE21" i="68"/>
  <c r="DF21" i="68"/>
  <c r="DG21" i="68"/>
  <c r="DH21" i="68"/>
  <c r="DI21" i="68"/>
  <c r="DJ21" i="68"/>
  <c r="DK21" i="68"/>
  <c r="DL21" i="68"/>
  <c r="DM21" i="68"/>
  <c r="DN21" i="68"/>
  <c r="DO21" i="68"/>
  <c r="DP21" i="68"/>
  <c r="DQ21" i="68"/>
  <c r="DR21" i="68"/>
  <c r="DS21" i="68"/>
  <c r="DT21" i="68"/>
  <c r="DU21" i="68"/>
  <c r="DV21" i="68"/>
  <c r="DW21" i="68"/>
  <c r="DX21" i="68"/>
  <c r="DY21" i="68"/>
  <c r="DZ21" i="68"/>
  <c r="EA21" i="68"/>
  <c r="EB21" i="68"/>
  <c r="EC21" i="68"/>
  <c r="ED21" i="68"/>
  <c r="EE21" i="68"/>
  <c r="EF21" i="68"/>
  <c r="EG21" i="68"/>
  <c r="EH21" i="68"/>
  <c r="EI21" i="68"/>
  <c r="EJ21" i="68"/>
  <c r="EK21" i="68"/>
  <c r="EL21" i="68"/>
  <c r="EM21" i="68"/>
  <c r="EN21" i="68"/>
  <c r="EO21" i="68"/>
  <c r="EP21" i="68"/>
  <c r="EQ21" i="68"/>
  <c r="ER21" i="68"/>
  <c r="ES21" i="68"/>
  <c r="ET21" i="68"/>
  <c r="EU21" i="68"/>
  <c r="EV21" i="68"/>
  <c r="EW21" i="68"/>
  <c r="EX21" i="68"/>
  <c r="EY21" i="68"/>
  <c r="EZ21" i="68"/>
  <c r="FA21" i="68"/>
  <c r="FB21" i="68"/>
  <c r="FC21" i="68"/>
  <c r="FD21" i="68"/>
  <c r="FE21" i="68"/>
  <c r="FF21" i="68"/>
  <c r="FG21" i="68"/>
  <c r="FH21" i="68"/>
  <c r="FI21" i="68"/>
  <c r="FJ21" i="68"/>
  <c r="FK21" i="68"/>
  <c r="FL21" i="68"/>
  <c r="FM21" i="68"/>
  <c r="FN21" i="68"/>
  <c r="FO21" i="68"/>
  <c r="FP21" i="68"/>
  <c r="FQ21" i="68"/>
  <c r="FR21" i="68"/>
  <c r="FS21" i="68"/>
  <c r="FT21" i="68"/>
  <c r="FU21" i="68"/>
  <c r="FV21" i="68"/>
  <c r="FW21" i="68"/>
  <c r="FX21" i="68"/>
  <c r="FY21" i="68"/>
  <c r="FZ21" i="68"/>
  <c r="GA21" i="68"/>
  <c r="GB21" i="68"/>
  <c r="GC21" i="68"/>
  <c r="GD21" i="68"/>
  <c r="GE21" i="68"/>
  <c r="GF21" i="68"/>
  <c r="GG21" i="68"/>
  <c r="GH21" i="68"/>
  <c r="GI21" i="68"/>
  <c r="GJ21" i="68"/>
  <c r="GK21" i="68"/>
  <c r="GL21" i="68"/>
  <c r="GM21" i="68"/>
  <c r="GN21" i="68"/>
  <c r="GO21" i="68"/>
  <c r="GP21" i="68"/>
  <c r="GQ21" i="68"/>
  <c r="GR21" i="68"/>
  <c r="GS21" i="68"/>
  <c r="GT21" i="68"/>
  <c r="GU21" i="68"/>
  <c r="GV21" i="68"/>
  <c r="GW21" i="68"/>
  <c r="GX21" i="68"/>
  <c r="GY21" i="68"/>
  <c r="GZ21" i="68"/>
  <c r="HA21" i="68"/>
  <c r="HB21" i="68"/>
  <c r="HC21" i="68"/>
  <c r="HD21" i="68"/>
  <c r="HE21" i="68"/>
  <c r="HF21" i="68"/>
  <c r="HG21" i="68"/>
  <c r="HH21" i="68"/>
  <c r="HI21" i="68"/>
  <c r="HJ21" i="68"/>
  <c r="HK21" i="68"/>
  <c r="HL21" i="68"/>
  <c r="HM21" i="68"/>
  <c r="HN21" i="68"/>
  <c r="HO21" i="68"/>
  <c r="HP21" i="68"/>
  <c r="HQ21" i="68"/>
  <c r="HR21" i="68"/>
  <c r="HS21" i="68"/>
  <c r="HT21" i="68"/>
  <c r="HU21" i="68"/>
  <c r="HV21" i="68"/>
  <c r="HW21" i="68"/>
  <c r="HX21" i="68"/>
  <c r="HY21" i="68"/>
  <c r="HZ21" i="68"/>
  <c r="IA21" i="68"/>
  <c r="IB21" i="68"/>
  <c r="IC21" i="68"/>
  <c r="ID21" i="68"/>
  <c r="IE21" i="68"/>
  <c r="IF21" i="68"/>
  <c r="IG21" i="68"/>
  <c r="IH21" i="68"/>
  <c r="II21" i="68"/>
  <c r="IJ21" i="68"/>
  <c r="IK21" i="68"/>
  <c r="IL21" i="68"/>
  <c r="IM21" i="68"/>
  <c r="IN21" i="68"/>
  <c r="IO21" i="68"/>
  <c r="IP21" i="68"/>
  <c r="IQ21" i="68"/>
  <c r="IR21" i="68"/>
  <c r="IS21" i="68"/>
  <c r="IT21" i="68"/>
  <c r="IU21" i="68"/>
  <c r="IV21" i="68"/>
  <c r="IW21" i="68"/>
  <c r="IX21" i="68"/>
  <c r="IY21" i="68"/>
  <c r="IZ21" i="68"/>
  <c r="JA21" i="68"/>
  <c r="JB21" i="68"/>
  <c r="JC21" i="68"/>
  <c r="JD21" i="68"/>
  <c r="JE21" i="68"/>
  <c r="JF21" i="68"/>
  <c r="JG21" i="68"/>
  <c r="JH21" i="68"/>
  <c r="JI21" i="68"/>
  <c r="JJ21" i="68"/>
  <c r="JK21" i="68"/>
  <c r="JL21" i="68"/>
  <c r="JM21" i="68"/>
  <c r="JN21" i="68"/>
  <c r="JO21" i="68"/>
  <c r="JP21" i="68"/>
  <c r="JQ21" i="68"/>
  <c r="JR21" i="68"/>
  <c r="JS21" i="68"/>
  <c r="JT21" i="68"/>
  <c r="JU21" i="68"/>
  <c r="JV21" i="68"/>
  <c r="JW21" i="68"/>
  <c r="JX21" i="68"/>
  <c r="JY21" i="68"/>
  <c r="JZ21" i="68"/>
  <c r="KA21" i="68"/>
  <c r="KB21" i="68"/>
  <c r="KC21" i="68"/>
  <c r="KD21" i="68"/>
  <c r="KE21" i="68"/>
  <c r="KF21" i="68"/>
  <c r="KG21" i="68"/>
  <c r="KH21" i="68"/>
  <c r="KI21" i="68"/>
  <c r="KJ21" i="68"/>
  <c r="KK21" i="68"/>
  <c r="KL21" i="68"/>
  <c r="KM21" i="68"/>
  <c r="KN21" i="68"/>
  <c r="KO21" i="68"/>
  <c r="KP21" i="68"/>
  <c r="KQ21" i="68"/>
  <c r="KR21" i="68"/>
  <c r="KS21" i="68"/>
  <c r="KT21" i="68"/>
  <c r="KU21" i="68"/>
  <c r="KV21" i="68"/>
  <c r="KW21" i="68"/>
  <c r="KX21" i="68"/>
  <c r="KY21" i="68"/>
  <c r="KZ21" i="68"/>
  <c r="LA21" i="68"/>
  <c r="LB21" i="68"/>
  <c r="LC21" i="68"/>
  <c r="LD21" i="68"/>
  <c r="LE21" i="68"/>
  <c r="LF21" i="68"/>
  <c r="LG21" i="68"/>
  <c r="LH21" i="68"/>
  <c r="LI21" i="68"/>
  <c r="LJ21" i="68"/>
  <c r="LK21" i="68"/>
  <c r="LL21" i="68"/>
  <c r="LM21" i="68"/>
  <c r="LN21" i="68"/>
  <c r="LO21" i="68"/>
  <c r="LP21" i="68"/>
  <c r="LQ21" i="68"/>
  <c r="LR21" i="68"/>
  <c r="LS21" i="68"/>
  <c r="LT21" i="68"/>
  <c r="LU21" i="68"/>
  <c r="LV21" i="68"/>
  <c r="LW21" i="68"/>
  <c r="LX21" i="68"/>
  <c r="LY21" i="68"/>
  <c r="LZ21" i="68"/>
  <c r="MA21" i="68"/>
  <c r="MB21" i="68"/>
  <c r="MC21" i="68"/>
  <c r="MD21" i="68"/>
  <c r="ME21" i="68"/>
  <c r="MF21" i="68"/>
  <c r="MG21" i="68"/>
  <c r="MH21" i="68"/>
  <c r="MI21" i="68"/>
  <c r="MJ21" i="68"/>
  <c r="MK21" i="68"/>
  <c r="ML21" i="68"/>
  <c r="MM21" i="68"/>
  <c r="MN21" i="68"/>
  <c r="MO21" i="68"/>
  <c r="MP21" i="68"/>
  <c r="MQ21" i="68"/>
  <c r="MR21" i="68"/>
  <c r="MS21" i="68"/>
  <c r="MT21" i="68"/>
  <c r="MU21" i="68"/>
  <c r="MV21" i="68"/>
  <c r="MW21" i="68"/>
  <c r="MX21" i="68"/>
  <c r="MY21" i="68"/>
  <c r="MZ21" i="68"/>
  <c r="NA21" i="68"/>
  <c r="NB21" i="68"/>
  <c r="NC21" i="68"/>
  <c r="ND21" i="68"/>
  <c r="NE21" i="68"/>
  <c r="NF21" i="68"/>
  <c r="NG21" i="68"/>
  <c r="NH21" i="68"/>
  <c r="NI21" i="68"/>
  <c r="NJ21" i="68"/>
  <c r="NK21" i="68"/>
  <c r="NL21" i="68"/>
  <c r="NM21" i="68"/>
  <c r="NN21" i="68"/>
  <c r="NO21" i="68"/>
  <c r="NP21" i="68"/>
  <c r="NQ21" i="68"/>
  <c r="NR21" i="68"/>
  <c r="NS21" i="68"/>
  <c r="NT21" i="68"/>
  <c r="NU21" i="68"/>
  <c r="NV21" i="68"/>
  <c r="NW21" i="68"/>
  <c r="NX21" i="68"/>
  <c r="NY21" i="68"/>
  <c r="NZ21" i="68"/>
  <c r="OA21" i="68"/>
  <c r="OB21" i="68"/>
  <c r="OC21" i="68"/>
  <c r="OD21" i="68"/>
  <c r="OE21" i="68"/>
  <c r="OF21" i="68"/>
  <c r="OG21" i="68"/>
  <c r="OH21" i="68"/>
  <c r="OI21" i="68"/>
  <c r="OJ21" i="68"/>
  <c r="OK21" i="68"/>
  <c r="OL21" i="68"/>
  <c r="OM21" i="68"/>
  <c r="ON21" i="68"/>
  <c r="OO21" i="68"/>
  <c r="OP21" i="68"/>
  <c r="OQ21" i="68"/>
  <c r="OR21" i="68"/>
  <c r="OS21" i="68"/>
  <c r="OT21" i="68"/>
  <c r="OU21" i="68"/>
  <c r="OV21" i="68"/>
  <c r="OW21" i="68"/>
  <c r="OX21" i="68"/>
  <c r="OY21" i="68"/>
  <c r="OZ21" i="68"/>
  <c r="PA21" i="68"/>
  <c r="PB21" i="68"/>
  <c r="PC21" i="68"/>
  <c r="PD21" i="68"/>
  <c r="PE21" i="68"/>
  <c r="PF21" i="68"/>
  <c r="PG21" i="68"/>
  <c r="PH21" i="68"/>
  <c r="PI21" i="68"/>
  <c r="PJ21" i="68"/>
  <c r="PK21" i="68"/>
  <c r="PL21" i="68"/>
  <c r="PM21" i="68"/>
  <c r="PN21" i="68"/>
  <c r="PO21" i="68"/>
  <c r="PP21" i="68"/>
  <c r="PQ21" i="68"/>
  <c r="PR21" i="68"/>
  <c r="PS21" i="68"/>
  <c r="PT21" i="68"/>
  <c r="PU21" i="68"/>
  <c r="PV21" i="68"/>
  <c r="PW21" i="68"/>
  <c r="PX21" i="68"/>
  <c r="PY21" i="68"/>
  <c r="PZ21" i="68"/>
  <c r="QA21" i="68"/>
  <c r="QB21" i="68"/>
  <c r="QC21" i="68"/>
  <c r="QD21" i="68"/>
  <c r="QE21" i="68"/>
  <c r="QF21" i="68"/>
  <c r="QG21" i="68"/>
  <c r="QH21" i="68"/>
  <c r="QI21" i="68"/>
  <c r="QJ21" i="68"/>
  <c r="QK21" i="68"/>
  <c r="QL21" i="68"/>
  <c r="QM21" i="68"/>
  <c r="QN21" i="68"/>
  <c r="QO21" i="68"/>
  <c r="QP21" i="68"/>
  <c r="QQ21" i="68"/>
  <c r="QR21" i="68"/>
  <c r="QS21" i="68"/>
  <c r="QT21" i="68"/>
  <c r="QU21" i="68"/>
  <c r="QV21" i="68"/>
  <c r="QW21" i="68"/>
  <c r="QX21" i="68"/>
  <c r="QY21" i="68"/>
  <c r="QZ21" i="68"/>
  <c r="RA21" i="68"/>
  <c r="RB21" i="68"/>
  <c r="RC21" i="68"/>
  <c r="RD21" i="68"/>
  <c r="RE21" i="68"/>
  <c r="RF21" i="68"/>
  <c r="RG21" i="68"/>
  <c r="RH21" i="68"/>
  <c r="RI21" i="68"/>
  <c r="RJ21" i="68"/>
  <c r="RK21" i="68"/>
  <c r="RL21" i="68"/>
  <c r="RM21" i="68"/>
  <c r="RN21" i="68"/>
  <c r="RO21" i="68"/>
  <c r="RP21" i="68"/>
  <c r="RQ21" i="68"/>
  <c r="RR21" i="68"/>
  <c r="RS21" i="68"/>
  <c r="RT21" i="68"/>
  <c r="RU21" i="68"/>
  <c r="RV21" i="68"/>
  <c r="RW21" i="68"/>
  <c r="RX21" i="68"/>
  <c r="RY21" i="68"/>
  <c r="RZ21" i="68"/>
  <c r="SA21" i="68"/>
  <c r="SB21" i="68"/>
  <c r="SC21" i="68"/>
  <c r="SD21" i="68"/>
  <c r="SE21" i="68"/>
  <c r="SF21" i="68"/>
  <c r="SG21" i="68"/>
  <c r="SH21" i="68"/>
  <c r="SI21" i="68"/>
  <c r="SJ21" i="68"/>
  <c r="SK21" i="68"/>
  <c r="SL21" i="68"/>
  <c r="SM21" i="68"/>
  <c r="SN21" i="68"/>
  <c r="SO21" i="68"/>
  <c r="SP21" i="68"/>
  <c r="SQ21" i="68"/>
  <c r="SR21" i="68"/>
  <c r="SS21" i="68"/>
  <c r="ST21" i="68"/>
  <c r="SU21" i="68"/>
  <c r="SV21" i="68"/>
  <c r="SW21" i="68"/>
  <c r="SX21" i="68"/>
  <c r="SY21" i="68"/>
  <c r="SZ21" i="68"/>
  <c r="TA21" i="68"/>
  <c r="TB21" i="68"/>
  <c r="TC21" i="68"/>
  <c r="TD21" i="68"/>
  <c r="TE21" i="68"/>
  <c r="TF21" i="68"/>
  <c r="TG21" i="68"/>
  <c r="TH21" i="68"/>
  <c r="TI21" i="68"/>
  <c r="TJ21" i="68"/>
  <c r="TK21" i="68"/>
  <c r="TL21" i="68"/>
  <c r="TM21" i="68"/>
  <c r="TN21" i="68"/>
  <c r="TO21" i="68"/>
  <c r="TP21" i="68"/>
  <c r="TQ21" i="68"/>
  <c r="TR21" i="68"/>
  <c r="TS21" i="68"/>
  <c r="TT21" i="68"/>
  <c r="TU21" i="68"/>
  <c r="TV21" i="68"/>
  <c r="TW21" i="68"/>
  <c r="TX21" i="68"/>
  <c r="TY21" i="68"/>
  <c r="TZ21" i="68"/>
  <c r="UA21" i="68"/>
  <c r="UB21" i="68"/>
  <c r="UC21" i="68"/>
  <c r="UD21" i="68"/>
  <c r="UE21" i="68"/>
  <c r="UF21" i="68"/>
  <c r="UG21" i="68"/>
  <c r="UH21" i="68"/>
  <c r="UI21" i="68"/>
  <c r="UJ21" i="68"/>
  <c r="UK21" i="68"/>
  <c r="UL21" i="68"/>
  <c r="UM21" i="68"/>
  <c r="UN21" i="68"/>
  <c r="UO21" i="68"/>
  <c r="UP21" i="68"/>
  <c r="UQ21" i="68"/>
  <c r="UR21" i="68"/>
  <c r="US21" i="68"/>
  <c r="UT21" i="68"/>
  <c r="UU21" i="68"/>
  <c r="UV21" i="68"/>
  <c r="UW21" i="68"/>
  <c r="UX21" i="68"/>
  <c r="UY21" i="68"/>
  <c r="UZ21" i="68"/>
  <c r="VA21" i="68"/>
  <c r="VB21" i="68"/>
  <c r="VC21" i="68"/>
  <c r="VD21" i="68"/>
  <c r="VE21" i="68"/>
  <c r="VF21" i="68"/>
  <c r="VG21" i="68"/>
  <c r="VH21" i="68"/>
  <c r="VI21" i="68"/>
  <c r="VJ21" i="68"/>
  <c r="VK21" i="68"/>
  <c r="VL21" i="68"/>
  <c r="VM21" i="68"/>
  <c r="VN21" i="68"/>
  <c r="VO21" i="68"/>
  <c r="VP21" i="68"/>
  <c r="VQ21" i="68"/>
  <c r="VR21" i="68"/>
  <c r="VS21" i="68"/>
  <c r="VT21" i="68"/>
  <c r="VU21" i="68"/>
  <c r="VV21" i="68"/>
  <c r="VW21" i="68"/>
  <c r="VX21" i="68"/>
  <c r="VY21" i="68"/>
  <c r="VZ21" i="68"/>
  <c r="WA21" i="68"/>
  <c r="WB21" i="68"/>
  <c r="WC21" i="68"/>
  <c r="WD21" i="68"/>
  <c r="WE21" i="68"/>
  <c r="WF21" i="68"/>
  <c r="WG21" i="68"/>
  <c r="WH21" i="68"/>
  <c r="WI21" i="68"/>
  <c r="WJ21" i="68"/>
  <c r="WK21" i="68"/>
  <c r="WL21" i="68"/>
  <c r="WM21" i="68"/>
  <c r="WN21" i="68"/>
  <c r="WO21" i="68"/>
  <c r="WP21" i="68"/>
  <c r="WQ21" i="68"/>
  <c r="WR21" i="68"/>
  <c r="WS21" i="68"/>
  <c r="WT21" i="68"/>
  <c r="WU21" i="68"/>
  <c r="WV21" i="68"/>
  <c r="WW21" i="68"/>
  <c r="WX21" i="68"/>
  <c r="WY21" i="68"/>
  <c r="WZ21" i="68"/>
  <c r="XA21" i="68"/>
  <c r="XB21" i="68"/>
  <c r="XC21" i="68"/>
  <c r="XD21" i="68"/>
  <c r="XE21" i="68"/>
  <c r="XF21" i="68"/>
  <c r="XG21" i="68"/>
  <c r="XH21" i="68"/>
  <c r="XI21" i="68"/>
  <c r="XJ21" i="68"/>
  <c r="XK21" i="68"/>
  <c r="XL21" i="68"/>
  <c r="XM21" i="68"/>
  <c r="XN21" i="68"/>
  <c r="XO21" i="68"/>
  <c r="XP21" i="68"/>
  <c r="XQ21" i="68"/>
  <c r="XR21" i="68"/>
  <c r="XS21" i="68"/>
  <c r="XT21" i="68"/>
  <c r="XU21" i="68"/>
  <c r="XV21" i="68"/>
  <c r="XW21" i="68"/>
  <c r="XX21" i="68"/>
  <c r="XY21" i="68"/>
  <c r="XZ21" i="68"/>
  <c r="YA21" i="68"/>
  <c r="YB21" i="68"/>
  <c r="YC21" i="68"/>
  <c r="YD21" i="68"/>
  <c r="YE21" i="68"/>
  <c r="YF21" i="68"/>
  <c r="YG21" i="68"/>
  <c r="YH21" i="68"/>
  <c r="YI21" i="68"/>
  <c r="YJ21" i="68"/>
  <c r="YK21" i="68"/>
  <c r="YL21" i="68"/>
  <c r="YM21" i="68"/>
  <c r="YN21" i="68"/>
  <c r="YO21" i="68"/>
  <c r="YP21" i="68"/>
  <c r="YQ21" i="68"/>
  <c r="YR21" i="68"/>
  <c r="YS21" i="68"/>
  <c r="YT21" i="68"/>
  <c r="YU21" i="68"/>
  <c r="YV21" i="68"/>
  <c r="YW21" i="68"/>
  <c r="YX21" i="68"/>
  <c r="YY21" i="68"/>
  <c r="YZ21" i="68"/>
  <c r="ZA21" i="68"/>
  <c r="ZB21" i="68"/>
  <c r="ZC21" i="68"/>
  <c r="ZD21" i="68"/>
  <c r="ZE21" i="68"/>
  <c r="ZF21" i="68"/>
  <c r="ZG21" i="68"/>
  <c r="ZH21" i="68"/>
  <c r="ZI21" i="68"/>
  <c r="ZJ21" i="68"/>
  <c r="ZK21" i="68"/>
  <c r="ZL21" i="68"/>
  <c r="ZM21" i="68"/>
  <c r="ZN21" i="68"/>
  <c r="ZO21" i="68"/>
  <c r="ZP21" i="68"/>
  <c r="ZQ21" i="68"/>
  <c r="ZR21" i="68"/>
  <c r="ZS21" i="68"/>
  <c r="ZT21" i="68"/>
  <c r="ZU21" i="68"/>
  <c r="ZV21" i="68"/>
  <c r="ZW21" i="68"/>
  <c r="ZX21" i="68"/>
  <c r="ZY21" i="68"/>
  <c r="ZZ21" i="68"/>
  <c r="AAA21" i="68"/>
  <c r="AAB21" i="68"/>
  <c r="AAC21" i="68"/>
  <c r="AAD21" i="68"/>
  <c r="AAE21" i="68"/>
  <c r="AAF21" i="68"/>
  <c r="AAG21" i="68"/>
  <c r="AAH21" i="68"/>
  <c r="AAI21" i="68"/>
  <c r="AAJ21" i="68"/>
  <c r="AAK21" i="68"/>
  <c r="AAL21" i="68"/>
  <c r="AAM21" i="68"/>
  <c r="AAN21" i="68"/>
  <c r="AAO21" i="68"/>
  <c r="AAP21" i="68"/>
  <c r="AAQ21" i="68"/>
  <c r="AAR21" i="68"/>
  <c r="AAS21" i="68"/>
  <c r="AAT21" i="68"/>
  <c r="AAU21" i="68"/>
  <c r="AAV21" i="68"/>
  <c r="AAW21" i="68"/>
  <c r="AAX21" i="68"/>
  <c r="AAY21" i="68"/>
  <c r="AAZ21" i="68"/>
  <c r="ABA21" i="68"/>
  <c r="ABB21" i="68"/>
  <c r="ABC21" i="68"/>
  <c r="ABD21" i="68"/>
  <c r="ABE21" i="68"/>
  <c r="ABF21" i="68"/>
  <c r="ABG21" i="68"/>
  <c r="ABH21" i="68"/>
  <c r="ABI21" i="68"/>
  <c r="ABJ21" i="68"/>
  <c r="ABK21" i="68"/>
  <c r="ABL21" i="68"/>
  <c r="ABM21" i="68"/>
  <c r="ABN21" i="68"/>
  <c r="ABO21" i="68"/>
  <c r="ABP21" i="68"/>
  <c r="ABQ21" i="68"/>
  <c r="ABR21" i="68"/>
  <c r="ABS21" i="68"/>
  <c r="ABT21" i="68"/>
  <c r="ABU21" i="68"/>
  <c r="ABV21" i="68"/>
  <c r="ABW21" i="68"/>
  <c r="ABX21" i="68"/>
  <c r="ABY21" i="68"/>
  <c r="ABZ21" i="68"/>
  <c r="ACA21" i="68"/>
  <c r="ACB21" i="68"/>
  <c r="ACC21" i="68"/>
  <c r="ACD21" i="68"/>
  <c r="ACE21" i="68"/>
  <c r="ACF21" i="68"/>
  <c r="ACG21" i="68"/>
  <c r="ACH21" i="68"/>
  <c r="ACI21" i="68"/>
  <c r="ACJ21" i="68"/>
  <c r="ACK21" i="68"/>
  <c r="ACL21" i="68"/>
  <c r="ACM21" i="68"/>
  <c r="ACN21" i="68"/>
  <c r="ACO21" i="68"/>
  <c r="ACP21" i="68"/>
  <c r="ACQ21" i="68"/>
  <c r="ACR21" i="68"/>
  <c r="ACS21" i="68"/>
  <c r="ACT21" i="68"/>
  <c r="ACU21" i="68"/>
  <c r="ACV21" i="68"/>
  <c r="ACW21" i="68"/>
  <c r="ACX21" i="68"/>
  <c r="ACY21" i="68"/>
  <c r="ACZ21" i="68"/>
  <c r="ADA21" i="68"/>
  <c r="ADB21" i="68"/>
  <c r="ADC21" i="68"/>
  <c r="ADD21" i="68"/>
  <c r="ADE21" i="68"/>
  <c r="ADF21" i="68"/>
  <c r="ADG21" i="68"/>
  <c r="ADH21" i="68"/>
  <c r="ADI21" i="68"/>
  <c r="ADJ21" i="68"/>
  <c r="ADK21" i="68"/>
  <c r="ADL21" i="68"/>
  <c r="ADM21" i="68"/>
  <c r="ADN21" i="68"/>
  <c r="ADO21" i="68"/>
  <c r="ADP21" i="68"/>
  <c r="ADQ21" i="68"/>
  <c r="ADR21" i="68"/>
  <c r="ADS21" i="68"/>
  <c r="ADT21" i="68"/>
  <c r="ADU21" i="68"/>
  <c r="ADV21" i="68"/>
  <c r="ADW21" i="68"/>
  <c r="ADX21" i="68"/>
  <c r="ADY21" i="68"/>
  <c r="ADZ21" i="68"/>
  <c r="AEA21" i="68"/>
  <c r="AEB21" i="68"/>
  <c r="AEC21" i="68"/>
  <c r="AED21" i="68"/>
  <c r="AEE21" i="68"/>
  <c r="AEF21" i="68"/>
  <c r="AEG21" i="68"/>
  <c r="AEH21" i="68"/>
  <c r="AEI21" i="68"/>
  <c r="AEJ21" i="68"/>
  <c r="AEK21" i="68"/>
  <c r="AEL21" i="68"/>
  <c r="AEM21" i="68"/>
  <c r="AEN21" i="68"/>
  <c r="AEO21" i="68"/>
  <c r="AEP21" i="68"/>
  <c r="AEQ21" i="68"/>
  <c r="AER21" i="68"/>
  <c r="AES21" i="68"/>
  <c r="AET21" i="68"/>
  <c r="AEU21" i="68"/>
  <c r="AEV21" i="68"/>
  <c r="AEW21" i="68"/>
  <c r="AEX21" i="68"/>
  <c r="AEY21" i="68"/>
  <c r="AEZ21" i="68"/>
  <c r="AFA21" i="68"/>
  <c r="AFB21" i="68"/>
  <c r="AFC21" i="68"/>
  <c r="AFD21" i="68"/>
  <c r="AFE21" i="68"/>
  <c r="AFF21" i="68"/>
  <c r="AFG21" i="68"/>
  <c r="AFH21" i="68"/>
  <c r="AFI21" i="68"/>
  <c r="AFJ21" i="68"/>
  <c r="AFK21" i="68"/>
  <c r="AFL21" i="68"/>
  <c r="AFM21" i="68"/>
  <c r="AFN21" i="68"/>
  <c r="AFO21" i="68"/>
  <c r="AFP21" i="68"/>
  <c r="AFQ21" i="68"/>
  <c r="AFR21" i="68"/>
  <c r="AFS21" i="68"/>
  <c r="AFT21" i="68"/>
  <c r="AFU21" i="68"/>
  <c r="AFV21" i="68"/>
  <c r="AFW21" i="68"/>
  <c r="AFX21" i="68"/>
  <c r="AFY21" i="68"/>
  <c r="AFZ21" i="68"/>
  <c r="AGA21" i="68"/>
  <c r="AGB21" i="68"/>
  <c r="AGC21" i="68"/>
  <c r="AGD21" i="68"/>
  <c r="AGE21" i="68"/>
  <c r="AGF21" i="68"/>
  <c r="AGG21" i="68"/>
  <c r="AGH21" i="68"/>
  <c r="AGI21" i="68"/>
  <c r="AGJ21" i="68"/>
  <c r="AGK21" i="68"/>
  <c r="AGL21" i="68"/>
  <c r="AGM21" i="68"/>
  <c r="AGN21" i="68"/>
  <c r="AGO21" i="68"/>
  <c r="AGP21" i="68"/>
  <c r="AGQ21" i="68"/>
  <c r="AGR21" i="68"/>
  <c r="AGS21" i="68"/>
  <c r="AGT21" i="68"/>
  <c r="AGU21" i="68"/>
  <c r="AGV21" i="68"/>
  <c r="AGW21" i="68"/>
  <c r="AGX21" i="68"/>
  <c r="AGY21" i="68"/>
  <c r="AGZ21" i="68"/>
  <c r="AHA21" i="68"/>
  <c r="AHB21" i="68"/>
  <c r="AHC21" i="68"/>
  <c r="AHD21" i="68"/>
  <c r="AHE21" i="68"/>
  <c r="AHF21" i="68"/>
  <c r="AHG21" i="68"/>
  <c r="AHH21" i="68"/>
  <c r="AHI21" i="68"/>
  <c r="AHJ21" i="68"/>
  <c r="AHK21" i="68"/>
  <c r="AHL21" i="68"/>
  <c r="AHM21" i="68"/>
  <c r="AHN21" i="68"/>
  <c r="AHO21" i="68"/>
  <c r="AHP21" i="68"/>
  <c r="AHQ21" i="68"/>
  <c r="AHR21" i="68"/>
  <c r="AHS21" i="68"/>
  <c r="AHT21" i="68"/>
  <c r="AHU21" i="68"/>
  <c r="AHV21" i="68"/>
  <c r="AHW21" i="68"/>
  <c r="AHX21" i="68"/>
  <c r="AHY21" i="68"/>
  <c r="AHZ21" i="68"/>
  <c r="AIA21" i="68"/>
  <c r="AIB21" i="68"/>
  <c r="AIC21" i="68"/>
  <c r="AID21" i="68"/>
  <c r="AIE21" i="68"/>
  <c r="AIF21" i="68"/>
  <c r="AIG21" i="68"/>
  <c r="AIH21" i="68"/>
  <c r="AII21" i="68"/>
  <c r="AIJ21" i="68"/>
  <c r="AIK21" i="68"/>
  <c r="AIL21" i="68"/>
  <c r="AIM21" i="68"/>
  <c r="AIN21" i="68"/>
  <c r="AIO21" i="68"/>
  <c r="AIP21" i="68"/>
  <c r="AIQ21" i="68"/>
  <c r="AIR21" i="68"/>
  <c r="AIS21" i="68"/>
  <c r="AIT21" i="68"/>
  <c r="AIU21" i="68"/>
  <c r="AIV21" i="68"/>
  <c r="AIW21" i="68"/>
  <c r="AIX21" i="68"/>
  <c r="AIY21" i="68"/>
  <c r="AIZ21" i="68"/>
  <c r="AJA21" i="68"/>
  <c r="AJB21" i="68"/>
  <c r="AJC21" i="68"/>
  <c r="AJD21" i="68"/>
  <c r="AJE21" i="68"/>
  <c r="AJF21" i="68"/>
  <c r="AJG21" i="68"/>
  <c r="AJH21" i="68"/>
  <c r="AJI21" i="68"/>
  <c r="AJJ21" i="68"/>
  <c r="AJK21" i="68"/>
  <c r="AJL21" i="68"/>
  <c r="AJM21" i="68"/>
  <c r="AJN21" i="68"/>
  <c r="AJO21" i="68"/>
  <c r="AJP21" i="68"/>
  <c r="AJQ21" i="68"/>
  <c r="AJR21" i="68"/>
  <c r="AJS21" i="68"/>
  <c r="AJT21" i="68"/>
  <c r="AJU21" i="68"/>
  <c r="AJV21" i="68"/>
  <c r="AJW21" i="68"/>
  <c r="AJX21" i="68"/>
  <c r="AJY21" i="68"/>
  <c r="AJZ21" i="68"/>
  <c r="AKA21" i="68"/>
  <c r="AKB21" i="68"/>
  <c r="AKC21" i="68"/>
  <c r="AKD21" i="68"/>
  <c r="AKE21" i="68"/>
  <c r="AKF21" i="68"/>
  <c r="AKG21" i="68"/>
  <c r="AKH21" i="68"/>
  <c r="AKI21" i="68"/>
  <c r="AKJ21" i="68"/>
  <c r="AKK21" i="68"/>
  <c r="AKL21" i="68"/>
  <c r="AKM21" i="68"/>
  <c r="AKN21" i="68"/>
  <c r="AKO21" i="68"/>
  <c r="AKP21" i="68"/>
  <c r="AKQ21" i="68"/>
  <c r="AKR21" i="68"/>
  <c r="AKS21" i="68"/>
  <c r="AKT21" i="68"/>
  <c r="AKU21" i="68"/>
  <c r="AKV21" i="68"/>
  <c r="AKW21" i="68"/>
  <c r="AKX21" i="68"/>
  <c r="AKY21" i="68"/>
  <c r="AKZ21" i="68"/>
  <c r="ALA21" i="68"/>
  <c r="ALB21" i="68"/>
  <c r="ALC21" i="68"/>
  <c r="ALD21" i="68"/>
  <c r="ALE21" i="68"/>
  <c r="ALF21" i="68"/>
  <c r="ALG21" i="68"/>
  <c r="ALH21" i="68"/>
  <c r="ALI21" i="68"/>
  <c r="ALJ21" i="68"/>
  <c r="ALK21" i="68"/>
  <c r="ALL21" i="68"/>
  <c r="ALM21" i="68"/>
  <c r="ALN21" i="68"/>
  <c r="ALO21" i="68"/>
  <c r="ALP21" i="68"/>
  <c r="ALQ21" i="68"/>
  <c r="ALR21" i="68"/>
  <c r="ALS21" i="68"/>
  <c r="ALT21" i="68"/>
  <c r="ALU21" i="68"/>
  <c r="ALV21" i="68"/>
  <c r="ALW21" i="68"/>
  <c r="ALX21" i="68"/>
  <c r="ALY21" i="68"/>
  <c r="ALZ21" i="68"/>
  <c r="AMA21" i="68"/>
  <c r="AMB21" i="68"/>
  <c r="AMC21" i="68"/>
  <c r="AMD21" i="68"/>
  <c r="AME21" i="68"/>
  <c r="AMF21" i="68"/>
  <c r="AMG21" i="68"/>
  <c r="AMH21" i="68"/>
  <c r="AMI21" i="68"/>
  <c r="AMJ21" i="68"/>
  <c r="AMK21" i="68"/>
  <c r="AML21" i="68"/>
  <c r="AMM21" i="68"/>
  <c r="AMN21" i="68"/>
  <c r="AMO21" i="68"/>
  <c r="AMP21" i="68"/>
  <c r="AMQ21" i="68"/>
  <c r="AMR21" i="68"/>
  <c r="AMS21" i="68"/>
  <c r="AMT21" i="68"/>
  <c r="AMU21" i="68"/>
  <c r="AMV21" i="68"/>
  <c r="AMW21" i="68"/>
  <c r="AMX21" i="68"/>
  <c r="AMY21" i="68"/>
  <c r="AMZ21" i="68"/>
  <c r="ANA21" i="68"/>
  <c r="ANB21" i="68"/>
  <c r="ANC21" i="68"/>
  <c r="AND21" i="68"/>
  <c r="ANE21" i="68"/>
  <c r="ANF21" i="68"/>
  <c r="ANG21" i="68"/>
  <c r="ANH21" i="68"/>
  <c r="ANI21" i="68"/>
  <c r="ANJ21" i="68"/>
  <c r="ANK21" i="68"/>
  <c r="ANL21" i="68"/>
  <c r="ANM21" i="68"/>
  <c r="ANN21" i="68"/>
  <c r="ANO21" i="68"/>
  <c r="ANP21" i="68"/>
  <c r="ANQ21" i="68"/>
  <c r="ANR21" i="68"/>
  <c r="ANS21" i="68"/>
  <c r="ANT21" i="68"/>
  <c r="ANU21" i="68"/>
  <c r="ANV21" i="68"/>
  <c r="ANW21" i="68"/>
  <c r="ANX21" i="68"/>
  <c r="ANY21" i="68"/>
  <c r="ANZ21" i="68"/>
  <c r="AOA21" i="68"/>
  <c r="AOB21" i="68"/>
  <c r="AOC21" i="68"/>
  <c r="AOD21" i="68"/>
  <c r="AOE21" i="68"/>
  <c r="AOF21" i="68"/>
  <c r="AOG21" i="68"/>
  <c r="AOH21" i="68"/>
  <c r="AOI21" i="68"/>
  <c r="AOJ21" i="68"/>
  <c r="AOK21" i="68"/>
  <c r="AOL21" i="68"/>
  <c r="AOM21" i="68"/>
  <c r="AON21" i="68"/>
  <c r="AOO21" i="68"/>
  <c r="AOP21" i="68"/>
  <c r="AOQ21" i="68"/>
  <c r="AOR21" i="68"/>
  <c r="AOS21" i="68"/>
  <c r="AOT21" i="68"/>
  <c r="AOU21" i="68"/>
  <c r="AOV21" i="68"/>
  <c r="AOW21" i="68"/>
  <c r="AOX21" i="68"/>
  <c r="AOY21" i="68"/>
  <c r="AOZ21" i="68"/>
  <c r="APA21" i="68"/>
  <c r="APB21" i="68"/>
  <c r="APC21" i="68"/>
  <c r="APD21" i="68"/>
  <c r="APE21" i="68"/>
  <c r="APF21" i="68"/>
  <c r="APG21" i="68"/>
  <c r="APH21" i="68"/>
  <c r="API21" i="68"/>
  <c r="APJ21" i="68"/>
  <c r="APK21" i="68"/>
  <c r="APL21" i="68"/>
  <c r="APM21" i="68"/>
  <c r="APN21" i="68"/>
  <c r="APO21" i="68"/>
  <c r="APP21" i="68"/>
  <c r="APQ21" i="68"/>
  <c r="APR21" i="68"/>
  <c r="APS21" i="68"/>
  <c r="APT21" i="68"/>
  <c r="APU21" i="68"/>
  <c r="APV21" i="68"/>
  <c r="APW21" i="68"/>
  <c r="APX21" i="68"/>
  <c r="APY21" i="68"/>
  <c r="APZ21" i="68"/>
  <c r="AQA21" i="68"/>
  <c r="AQB21" i="68"/>
  <c r="AQC21" i="68"/>
  <c r="AQD21" i="68"/>
  <c r="AQE21" i="68"/>
  <c r="AQF21" i="68"/>
  <c r="AQG21" i="68"/>
  <c r="AQH21" i="68"/>
  <c r="AQI21" i="68"/>
  <c r="AQJ21" i="68"/>
  <c r="AQK21" i="68"/>
  <c r="AQL21" i="68"/>
  <c r="AQM21" i="68"/>
  <c r="AQN21" i="68"/>
  <c r="AQO21" i="68"/>
  <c r="AQP21" i="68"/>
  <c r="AQQ21" i="68"/>
  <c r="AQR21" i="68"/>
  <c r="AQS21" i="68"/>
  <c r="AQT21" i="68"/>
  <c r="AQU21" i="68"/>
  <c r="AQV21" i="68"/>
  <c r="AQW21" i="68"/>
  <c r="AQX21" i="68"/>
  <c r="AQY21" i="68"/>
  <c r="AQZ21" i="68"/>
  <c r="ARA21" i="68"/>
  <c r="ARB21" i="68"/>
  <c r="ARC21" i="68"/>
  <c r="ARD21" i="68"/>
  <c r="ARE21" i="68"/>
  <c r="ARF21" i="68"/>
  <c r="ARG21" i="68"/>
  <c r="ARH21" i="68"/>
  <c r="ARI21" i="68"/>
  <c r="ARJ21" i="68"/>
  <c r="ARK21" i="68"/>
  <c r="ARL21" i="68"/>
  <c r="ARM21" i="68"/>
  <c r="ARN21" i="68"/>
  <c r="ARO21" i="68"/>
  <c r="ARP21" i="68"/>
  <c r="ARQ21" i="68"/>
  <c r="ARR21" i="68"/>
  <c r="ARS21" i="68"/>
  <c r="ART21" i="68"/>
  <c r="ARU21" i="68"/>
  <c r="ARV21" i="68"/>
  <c r="ARW21" i="68"/>
  <c r="ARX21" i="68"/>
  <c r="ARY21" i="68"/>
  <c r="ARZ21" i="68"/>
  <c r="ASA21" i="68"/>
  <c r="ASB21" i="68"/>
  <c r="ASC21" i="68"/>
  <c r="ASD21" i="68"/>
  <c r="ASE21" i="68"/>
  <c r="ASF21" i="68"/>
  <c r="ASG21" i="68"/>
  <c r="ASH21" i="68"/>
  <c r="ASI21" i="68"/>
  <c r="ASJ21" i="68"/>
  <c r="ASK21" i="68"/>
  <c r="ASL21" i="68"/>
  <c r="ASM21" i="68"/>
  <c r="ASN21" i="68"/>
  <c r="ASO21" i="68"/>
  <c r="ASP21" i="68"/>
  <c r="ASQ21" i="68"/>
  <c r="ASR21" i="68"/>
  <c r="ASS21" i="68"/>
  <c r="AST21" i="68"/>
  <c r="ASU21" i="68"/>
  <c r="ASV21" i="68"/>
  <c r="ASW21" i="68"/>
  <c r="ASX21" i="68"/>
  <c r="ASY21" i="68"/>
  <c r="ASZ21" i="68"/>
  <c r="ATA21" i="68"/>
  <c r="ATB21" i="68"/>
  <c r="ATC21" i="68"/>
  <c r="ATD21" i="68"/>
  <c r="ATE21" i="68"/>
  <c r="ATF21" i="68"/>
  <c r="ATG21" i="68"/>
  <c r="ATH21" i="68"/>
  <c r="ATI21" i="68"/>
  <c r="ATJ21" i="68"/>
  <c r="ATK21" i="68"/>
  <c r="ATL21" i="68"/>
  <c r="ATM21" i="68"/>
  <c r="ATN21" i="68"/>
  <c r="ATO21" i="68"/>
  <c r="ATP21" i="68"/>
  <c r="ATQ21" i="68"/>
  <c r="ATR21" i="68"/>
  <c r="ATS21" i="68"/>
  <c r="ATT21" i="68"/>
  <c r="ATU21" i="68"/>
  <c r="ATV21" i="68"/>
  <c r="ATW21" i="68"/>
  <c r="ATX21" i="68"/>
  <c r="ATY21" i="68"/>
  <c r="ATZ21" i="68"/>
  <c r="AUA21" i="68"/>
  <c r="AUB21" i="68"/>
  <c r="AUC21" i="68"/>
  <c r="AUD21" i="68"/>
  <c r="AUE21" i="68"/>
  <c r="AUF21" i="68"/>
  <c r="AUG21" i="68"/>
  <c r="AUH21" i="68"/>
  <c r="AUI21" i="68"/>
  <c r="AUJ21" i="68"/>
  <c r="AUK21" i="68"/>
  <c r="AUL21" i="68"/>
  <c r="AUM21" i="68"/>
  <c r="AUN21" i="68"/>
  <c r="AUO21" i="68"/>
  <c r="AUP21" i="68"/>
  <c r="AUQ21" i="68"/>
  <c r="AUR21" i="68"/>
  <c r="AUS21" i="68"/>
  <c r="AUT21" i="68"/>
  <c r="AUU21" i="68"/>
  <c r="AUV21" i="68"/>
  <c r="AUW21" i="68"/>
  <c r="AUX21" i="68"/>
  <c r="AUY21" i="68"/>
  <c r="AUZ21" i="68"/>
  <c r="AVA21" i="68"/>
  <c r="AVB21" i="68"/>
  <c r="AVC21" i="68"/>
  <c r="AVD21" i="68"/>
  <c r="AVE21" i="68"/>
  <c r="AVF21" i="68"/>
  <c r="AVG21" i="68"/>
  <c r="AVH21" i="68"/>
  <c r="AVI21" i="68"/>
  <c r="AVJ21" i="68"/>
  <c r="AVK21" i="68"/>
  <c r="AVL21" i="68"/>
  <c r="AVM21" i="68"/>
  <c r="AVN21" i="68"/>
  <c r="AVO21" i="68"/>
  <c r="AVP21" i="68"/>
  <c r="AVQ21" i="68"/>
  <c r="AVR21" i="68"/>
  <c r="AVS21" i="68"/>
  <c r="AVT21" i="68"/>
  <c r="AVU21" i="68"/>
  <c r="AVV21" i="68"/>
  <c r="AVW21" i="68"/>
  <c r="AVX21" i="68"/>
  <c r="AVY21" i="68"/>
  <c r="AVZ21" i="68"/>
  <c r="AWA21" i="68"/>
  <c r="AWB21" i="68"/>
  <c r="AWC21" i="68"/>
  <c r="AWD21" i="68"/>
  <c r="AWE21" i="68"/>
  <c r="AWF21" i="68"/>
  <c r="AWG21" i="68"/>
  <c r="AWH21" i="68"/>
  <c r="AWI21" i="68"/>
  <c r="AWJ21" i="68"/>
  <c r="AWK21" i="68"/>
  <c r="AWL21" i="68"/>
  <c r="AWM21" i="68"/>
  <c r="AWN21" i="68"/>
  <c r="AWO21" i="68"/>
  <c r="AWP21" i="68"/>
  <c r="AWQ21" i="68"/>
  <c r="AWR21" i="68"/>
  <c r="AWS21" i="68"/>
  <c r="AWT21" i="68"/>
  <c r="AWU21" i="68"/>
  <c r="AWV21" i="68"/>
  <c r="AWW21" i="68"/>
  <c r="AWX21" i="68"/>
  <c r="AWY21" i="68"/>
  <c r="AWZ21" i="68"/>
  <c r="AXA21" i="68"/>
  <c r="AXB21" i="68"/>
  <c r="AXC21" i="68"/>
  <c r="AXD21" i="68"/>
  <c r="AXE21" i="68"/>
  <c r="AXF21" i="68"/>
  <c r="AXG21" i="68"/>
  <c r="AXH21" i="68"/>
  <c r="AXI21" i="68"/>
  <c r="AXJ21" i="68"/>
  <c r="AXK21" i="68"/>
  <c r="AXL21" i="68"/>
  <c r="AXM21" i="68"/>
  <c r="AXN21" i="68"/>
  <c r="AXO21" i="68"/>
  <c r="AXP21" i="68"/>
  <c r="AXQ21" i="68"/>
  <c r="AXR21" i="68"/>
  <c r="AXS21" i="68"/>
  <c r="AXT21" i="68"/>
  <c r="AXU21" i="68"/>
  <c r="AXV21" i="68"/>
  <c r="AXW21" i="68"/>
  <c r="AXX21" i="68"/>
  <c r="AXY21" i="68"/>
  <c r="AXZ21" i="68"/>
  <c r="AYA21" i="68"/>
  <c r="AYB21" i="68"/>
  <c r="AYC21" i="68"/>
  <c r="AYD21" i="68"/>
  <c r="AYE21" i="68"/>
  <c r="AYF21" i="68"/>
  <c r="AYG21" i="68"/>
  <c r="AYH21" i="68"/>
  <c r="AYI21" i="68"/>
  <c r="AYJ21" i="68"/>
  <c r="AYK21" i="68"/>
  <c r="AYL21" i="68"/>
  <c r="AYM21" i="68"/>
  <c r="AYN21" i="68"/>
  <c r="AYO21" i="68"/>
  <c r="AYP21" i="68"/>
  <c r="AYQ21" i="68"/>
  <c r="AYR21" i="68"/>
  <c r="AYS21" i="68"/>
  <c r="AYT21" i="68"/>
  <c r="AYU21" i="68"/>
  <c r="AYV21" i="68"/>
  <c r="AYW21" i="68"/>
  <c r="AYX21" i="68"/>
  <c r="AYY21" i="68"/>
  <c r="AYZ21" i="68"/>
  <c r="AZA21" i="68"/>
  <c r="AZB21" i="68"/>
  <c r="AZC21" i="68"/>
  <c r="AZD21" i="68"/>
  <c r="AZE21" i="68"/>
  <c r="AZF21" i="68"/>
  <c r="AZG21" i="68"/>
  <c r="AZH21" i="68"/>
  <c r="AZI21" i="68"/>
  <c r="AZJ21" i="68"/>
  <c r="AZK21" i="68"/>
  <c r="AZL21" i="68"/>
  <c r="AZM21" i="68"/>
  <c r="AZN21" i="68"/>
  <c r="AZO21" i="68"/>
  <c r="AZP21" i="68"/>
  <c r="AZQ21" i="68"/>
  <c r="AZR21" i="68"/>
  <c r="AZS21" i="68"/>
  <c r="AZT21" i="68"/>
  <c r="AZU21" i="68"/>
  <c r="AZV21" i="68"/>
  <c r="AZW21" i="68"/>
  <c r="AZX21" i="68"/>
  <c r="AZY21" i="68"/>
  <c r="AZZ21" i="68"/>
  <c r="BAA21" i="68"/>
  <c r="BAB21" i="68"/>
  <c r="BAC21" i="68"/>
  <c r="BAD21" i="68"/>
  <c r="BAE21" i="68"/>
  <c r="BAF21" i="68"/>
  <c r="BAG21" i="68"/>
  <c r="BAH21" i="68"/>
  <c r="BAI21" i="68"/>
  <c r="BAJ21" i="68"/>
  <c r="BAK21" i="68"/>
  <c r="BAL21" i="68"/>
  <c r="BAM21" i="68"/>
  <c r="BAN21" i="68"/>
  <c r="BAO21" i="68"/>
  <c r="BAP21" i="68"/>
  <c r="BAQ21" i="68"/>
  <c r="BAR21" i="68"/>
  <c r="BAS21" i="68"/>
  <c r="BAT21" i="68"/>
  <c r="BAU21" i="68"/>
  <c r="BAV21" i="68"/>
  <c r="BAW21" i="68"/>
  <c r="BAX21" i="68"/>
  <c r="BAY21" i="68"/>
  <c r="BAZ21" i="68"/>
  <c r="BBA21" i="68"/>
  <c r="BBB21" i="68"/>
  <c r="BBC21" i="68"/>
  <c r="BBD21" i="68"/>
  <c r="BBE21" i="68"/>
  <c r="BBF21" i="68"/>
  <c r="BBG21" i="68"/>
  <c r="BBH21" i="68"/>
  <c r="BBI21" i="68"/>
  <c r="BBJ21" i="68"/>
  <c r="BBK21" i="68"/>
  <c r="BBL21" i="68"/>
  <c r="BBM21" i="68"/>
  <c r="BBN21" i="68"/>
  <c r="BBO21" i="68"/>
  <c r="BBP21" i="68"/>
  <c r="BBQ21" i="68"/>
  <c r="BBR21" i="68"/>
  <c r="BBS21" i="68"/>
  <c r="BBT21" i="68"/>
  <c r="BBU21" i="68"/>
  <c r="BBV21" i="68"/>
  <c r="BBW21" i="68"/>
  <c r="BBX21" i="68"/>
  <c r="BBY21" i="68"/>
  <c r="BBZ21" i="68"/>
  <c r="BCA21" i="68"/>
  <c r="BCB21" i="68"/>
  <c r="BCC21" i="68"/>
  <c r="BCD21" i="68"/>
  <c r="BCE21" i="68"/>
  <c r="BCF21" i="68"/>
  <c r="BCG21" i="68"/>
  <c r="BCH21" i="68"/>
  <c r="BCI21" i="68"/>
  <c r="BCJ21" i="68"/>
  <c r="BCK21" i="68"/>
  <c r="BCL21" i="68"/>
  <c r="BCM21" i="68"/>
  <c r="BCN21" i="68"/>
  <c r="BCO21" i="68"/>
  <c r="BCP21" i="68"/>
  <c r="BCQ21" i="68"/>
  <c r="BCR21" i="68"/>
  <c r="BCS21" i="68"/>
  <c r="BCT21" i="68"/>
  <c r="BCU21" i="68"/>
  <c r="BCV21" i="68"/>
  <c r="BCW21" i="68"/>
  <c r="BCX21" i="68"/>
  <c r="BCY21" i="68"/>
  <c r="BCZ21" i="68"/>
  <c r="BDA21" i="68"/>
  <c r="BDB21" i="68"/>
  <c r="BDC21" i="68"/>
  <c r="BDD21" i="68"/>
  <c r="BDE21" i="68"/>
  <c r="BDF21" i="68"/>
  <c r="BDG21" i="68"/>
  <c r="BDH21" i="68"/>
  <c r="BDI21" i="68"/>
  <c r="BDJ21" i="68"/>
  <c r="BDK21" i="68"/>
  <c r="BDL21" i="68"/>
  <c r="BDM21" i="68"/>
  <c r="BDN21" i="68"/>
  <c r="BDO21" i="68"/>
  <c r="BDP21" i="68"/>
  <c r="BDQ21" i="68"/>
  <c r="BDR21" i="68"/>
  <c r="BDS21" i="68"/>
  <c r="BDT21" i="68"/>
  <c r="BDU21" i="68"/>
  <c r="BDV21" i="68"/>
  <c r="BDW21" i="68"/>
  <c r="BDX21" i="68"/>
  <c r="BDY21" i="68"/>
  <c r="BDZ21" i="68"/>
  <c r="BEA21" i="68"/>
  <c r="BEB21" i="68"/>
  <c r="BEC21" i="68"/>
  <c r="BED21" i="68"/>
  <c r="BEE21" i="68"/>
  <c r="BEF21" i="68"/>
  <c r="BEG21" i="68"/>
  <c r="BEH21" i="68"/>
  <c r="BEI21" i="68"/>
  <c r="BEJ21" i="68"/>
  <c r="BEK21" i="68"/>
  <c r="BEL21" i="68"/>
  <c r="BEM21" i="68"/>
  <c r="BEN21" i="68"/>
  <c r="BEO21" i="68"/>
  <c r="BEP21" i="68"/>
  <c r="BEQ21" i="68"/>
  <c r="BER21" i="68"/>
  <c r="BES21" i="68"/>
  <c r="BET21" i="68"/>
  <c r="BEU21" i="68"/>
  <c r="BEV21" i="68"/>
  <c r="BEW21" i="68"/>
  <c r="BEX21" i="68"/>
  <c r="BEY21" i="68"/>
  <c r="BEZ21" i="68"/>
  <c r="BFA21" i="68"/>
  <c r="BFB21" i="68"/>
  <c r="BFC21" i="68"/>
  <c r="BFD21" i="68"/>
  <c r="BFE21" i="68"/>
  <c r="BFF21" i="68"/>
  <c r="BFG21" i="68"/>
  <c r="BFH21" i="68"/>
  <c r="BFI21" i="68"/>
  <c r="BFJ21" i="68"/>
  <c r="BFK21" i="68"/>
  <c r="BFL21" i="68"/>
  <c r="BFM21" i="68"/>
  <c r="BFN21" i="68"/>
  <c r="BFO21" i="68"/>
  <c r="BFP21" i="68"/>
  <c r="BFQ21" i="68"/>
  <c r="BFR21" i="68"/>
  <c r="BFS21" i="68"/>
  <c r="BFT21" i="68"/>
  <c r="BFU21" i="68"/>
  <c r="BFV21" i="68"/>
  <c r="BFW21" i="68"/>
  <c r="BFX21" i="68"/>
  <c r="BFY21" i="68"/>
  <c r="BFZ21" i="68"/>
  <c r="BGA21" i="68"/>
  <c r="BGB21" i="68"/>
  <c r="BGC21" i="68"/>
  <c r="BGD21" i="68"/>
  <c r="BGE21" i="68"/>
  <c r="BGF21" i="68"/>
  <c r="BGG21" i="68"/>
  <c r="BGH21" i="68"/>
  <c r="BGI21" i="68"/>
  <c r="BGJ21" i="68"/>
  <c r="BGK21" i="68"/>
  <c r="BGL21" i="68"/>
  <c r="BGM21" i="68"/>
  <c r="BGN21" i="68"/>
  <c r="BGO21" i="68"/>
  <c r="BGP21" i="68"/>
  <c r="BGQ21" i="68"/>
  <c r="BGR21" i="68"/>
  <c r="BGS21" i="68"/>
  <c r="BGT21" i="68"/>
  <c r="BGU21" i="68"/>
  <c r="BGV21" i="68"/>
  <c r="BGW21" i="68"/>
  <c r="BGX21" i="68"/>
  <c r="BGY21" i="68"/>
  <c r="BGZ21" i="68"/>
  <c r="BHA21" i="68"/>
  <c r="BHB21" i="68"/>
  <c r="BHC21" i="68"/>
  <c r="BHD21" i="68"/>
  <c r="BHE21" i="68"/>
  <c r="BHF21" i="68"/>
  <c r="BHG21" i="68"/>
  <c r="BHH21" i="68"/>
  <c r="BHI21" i="68"/>
  <c r="BHJ21" i="68"/>
  <c r="BHK21" i="68"/>
  <c r="BHL21" i="68"/>
  <c r="BHM21" i="68"/>
  <c r="BHN21" i="68"/>
  <c r="BHO21" i="68"/>
  <c r="BHP21" i="68"/>
  <c r="BHQ21" i="68"/>
  <c r="BHR21" i="68"/>
  <c r="BHS21" i="68"/>
  <c r="BHT21" i="68"/>
  <c r="BHU21" i="68"/>
  <c r="BHV21" i="68"/>
  <c r="BHW21" i="68"/>
  <c r="BHX21" i="68"/>
  <c r="BHY21" i="68"/>
  <c r="BHZ21" i="68"/>
  <c r="BIA21" i="68"/>
  <c r="BIB21" i="68"/>
  <c r="BIC21" i="68"/>
  <c r="BID21" i="68"/>
  <c r="BIE21" i="68"/>
  <c r="BIF21" i="68"/>
  <c r="BIG21" i="68"/>
  <c r="BIH21" i="68"/>
  <c r="BII21" i="68"/>
  <c r="BIJ21" i="68"/>
  <c r="BIK21" i="68"/>
  <c r="BIL21" i="68"/>
  <c r="BIM21" i="68"/>
  <c r="BIN21" i="68"/>
  <c r="BIO21" i="68"/>
  <c r="BIP21" i="68"/>
  <c r="BIQ21" i="68"/>
  <c r="BIR21" i="68"/>
  <c r="BIS21" i="68"/>
  <c r="BIT21" i="68"/>
  <c r="BIU21" i="68"/>
  <c r="BIV21" i="68"/>
  <c r="BIW21" i="68"/>
  <c r="BIX21" i="68"/>
  <c r="BIY21" i="68"/>
  <c r="BIZ21" i="68"/>
  <c r="BJA21" i="68"/>
  <c r="BJB21" i="68"/>
  <c r="BJC21" i="68"/>
  <c r="BJD21" i="68"/>
  <c r="BJE21" i="68"/>
  <c r="BJF21" i="68"/>
  <c r="BJG21" i="68"/>
  <c r="BJH21" i="68"/>
  <c r="BJI21" i="68"/>
  <c r="BJJ21" i="68"/>
  <c r="BJK21" i="68"/>
  <c r="BJL21" i="68"/>
  <c r="BJM21" i="68"/>
  <c r="BJN21" i="68"/>
  <c r="BJO21" i="68"/>
  <c r="BJP21" i="68"/>
  <c r="BJQ21" i="68"/>
  <c r="BJR21" i="68"/>
  <c r="BJS21" i="68"/>
  <c r="BJT21" i="68"/>
  <c r="BJU21" i="68"/>
  <c r="BJV21" i="68"/>
  <c r="BJW21" i="68"/>
  <c r="BJX21" i="68"/>
  <c r="BJY21" i="68"/>
  <c r="BJZ21" i="68"/>
  <c r="BKA21" i="68"/>
  <c r="BKB21" i="68"/>
  <c r="BKC21" i="68"/>
  <c r="BKD21" i="68"/>
  <c r="BKE21" i="68"/>
  <c r="BKF21" i="68"/>
  <c r="BKG21" i="68"/>
  <c r="BKH21" i="68"/>
  <c r="BKI21" i="68"/>
  <c r="BKJ21" i="68"/>
  <c r="BKK21" i="68"/>
  <c r="BKL21" i="68"/>
  <c r="BKM21" i="68"/>
  <c r="BKN21" i="68"/>
  <c r="BKO21" i="68"/>
  <c r="BKP21" i="68"/>
  <c r="BKQ21" i="68"/>
  <c r="BKR21" i="68"/>
  <c r="BKS21" i="68"/>
  <c r="BKT21" i="68"/>
  <c r="BKU21" i="68"/>
  <c r="BKV21" i="68"/>
  <c r="BKW21" i="68"/>
  <c r="BKX21" i="68"/>
  <c r="BKY21" i="68"/>
  <c r="BKZ21" i="68"/>
  <c r="BLA21" i="68"/>
  <c r="BLB21" i="68"/>
  <c r="BLC21" i="68"/>
  <c r="BLD21" i="68"/>
  <c r="BLE21" i="68"/>
  <c r="BLF21" i="68"/>
  <c r="BLG21" i="68"/>
  <c r="BLH21" i="68"/>
  <c r="BLI21" i="68"/>
  <c r="BLJ21" i="68"/>
  <c r="BLK21" i="68"/>
  <c r="BLL21" i="68"/>
  <c r="BLM21" i="68"/>
  <c r="BLN21" i="68"/>
  <c r="BLO21" i="68"/>
  <c r="BLP21" i="68"/>
  <c r="BLQ21" i="68"/>
  <c r="BLR21" i="68"/>
  <c r="BLS21" i="68"/>
  <c r="BLT21" i="68"/>
  <c r="BLU21" i="68"/>
  <c r="BLV21" i="68"/>
  <c r="BLW21" i="68"/>
  <c r="BLX21" i="68"/>
  <c r="BLY21" i="68"/>
  <c r="BLZ21" i="68"/>
  <c r="BMA21" i="68"/>
  <c r="BMB21" i="68"/>
  <c r="BMC21" i="68"/>
  <c r="BMD21" i="68"/>
  <c r="BME21" i="68"/>
  <c r="BMF21" i="68"/>
  <c r="BMG21" i="68"/>
  <c r="BMH21" i="68"/>
  <c r="BMI21" i="68"/>
  <c r="BMJ21" i="68"/>
  <c r="BMK21" i="68"/>
  <c r="BML21" i="68"/>
  <c r="BMM21" i="68"/>
  <c r="BMN21" i="68"/>
  <c r="BMO21" i="68"/>
  <c r="BMP21" i="68"/>
  <c r="BMQ21" i="68"/>
  <c r="BMR21" i="68"/>
  <c r="BMS21" i="68"/>
  <c r="BMT21" i="68"/>
  <c r="BMU21" i="68"/>
  <c r="BMV21" i="68"/>
  <c r="BMW21" i="68"/>
  <c r="BMX21" i="68"/>
  <c r="BMY21" i="68"/>
  <c r="BMZ21" i="68"/>
  <c r="BNA21" i="68"/>
  <c r="BNB21" i="68"/>
  <c r="BNC21" i="68"/>
  <c r="BND21" i="68"/>
  <c r="BNE21" i="68"/>
  <c r="BNF21" i="68"/>
  <c r="BNG21" i="68"/>
  <c r="BNH21" i="68"/>
  <c r="BNI21" i="68"/>
  <c r="BNJ21" i="68"/>
  <c r="BNK21" i="68"/>
  <c r="BNL21" i="68"/>
  <c r="BNM21" i="68"/>
  <c r="BNN21" i="68"/>
  <c r="BNO21" i="68"/>
  <c r="BNP21" i="68"/>
  <c r="BNQ21" i="68"/>
  <c r="BNR21" i="68"/>
  <c r="BNS21" i="68"/>
  <c r="BNT21" i="68"/>
  <c r="BNU21" i="68"/>
  <c r="BNV21" i="68"/>
  <c r="BNW21" i="68"/>
  <c r="BNX21" i="68"/>
  <c r="BNY21" i="68"/>
  <c r="BNZ21" i="68"/>
  <c r="BOA21" i="68"/>
  <c r="BOB21" i="68"/>
  <c r="BOC21" i="68"/>
  <c r="BOD21" i="68"/>
  <c r="BOE21" i="68"/>
  <c r="BOF21" i="68"/>
  <c r="BOG21" i="68"/>
  <c r="BOH21" i="68"/>
  <c r="BOI21" i="68"/>
  <c r="BOJ21" i="68"/>
  <c r="BOK21" i="68"/>
  <c r="BOL21" i="68"/>
  <c r="BOM21" i="68"/>
  <c r="BON21" i="68"/>
  <c r="BOO21" i="68"/>
  <c r="BOP21" i="68"/>
  <c r="BOQ21" i="68"/>
  <c r="BOR21" i="68"/>
  <c r="BOS21" i="68"/>
  <c r="BOT21" i="68"/>
  <c r="BOU21" i="68"/>
  <c r="BOV21" i="68"/>
  <c r="BOW21" i="68"/>
  <c r="BOX21" i="68"/>
  <c r="BOY21" i="68"/>
  <c r="BOZ21" i="68"/>
  <c r="BPA21" i="68"/>
  <c r="BPB21" i="68"/>
  <c r="BPC21" i="68"/>
  <c r="BPD21" i="68"/>
  <c r="BPE21" i="68"/>
  <c r="BPF21" i="68"/>
  <c r="BPG21" i="68"/>
  <c r="BPH21" i="68"/>
  <c r="BPI21" i="68"/>
  <c r="BPJ21" i="68"/>
  <c r="BPK21" i="68"/>
  <c r="BPL21" i="68"/>
  <c r="BPM21" i="68"/>
  <c r="BPN21" i="68"/>
  <c r="BPO21" i="68"/>
  <c r="BPP21" i="68"/>
  <c r="BPQ21" i="68"/>
  <c r="BPR21" i="68"/>
  <c r="BPS21" i="68"/>
  <c r="BPT21" i="68"/>
  <c r="BPU21" i="68"/>
  <c r="BPV21" i="68"/>
  <c r="BPW21" i="68"/>
  <c r="BPX21" i="68"/>
  <c r="BPY21" i="68"/>
  <c r="BPZ21" i="68"/>
  <c r="BQA21" i="68"/>
  <c r="BQB21" i="68"/>
  <c r="BQC21" i="68"/>
  <c r="BQD21" i="68"/>
  <c r="BQE21" i="68"/>
  <c r="BQF21" i="68"/>
  <c r="BQG21" i="68"/>
  <c r="BQH21" i="68"/>
  <c r="BQI21" i="68"/>
  <c r="BQJ21" i="68"/>
  <c r="BQK21" i="68"/>
  <c r="BQL21" i="68"/>
  <c r="BQM21" i="68"/>
  <c r="BQN21" i="68"/>
  <c r="BQO21" i="68"/>
  <c r="BQP21" i="68"/>
  <c r="BQQ21" i="68"/>
  <c r="BQR21" i="68"/>
  <c r="BQS21" i="68"/>
  <c r="BQT21" i="68"/>
  <c r="BQU21" i="68"/>
  <c r="BQV21" i="68"/>
  <c r="BQW21" i="68"/>
  <c r="BQX21" i="68"/>
  <c r="BQY21" i="68"/>
  <c r="BQZ21" i="68"/>
  <c r="BRA21" i="68"/>
  <c r="BRB21" i="68"/>
  <c r="BRC21" i="68"/>
  <c r="BRD21" i="68"/>
  <c r="BRE21" i="68"/>
  <c r="BRF21" i="68"/>
  <c r="BRG21" i="68"/>
  <c r="BRH21" i="68"/>
  <c r="BRI21" i="68"/>
  <c r="BRJ21" i="68"/>
  <c r="BRK21" i="68"/>
  <c r="BRL21" i="68"/>
  <c r="BRM21" i="68"/>
  <c r="BRN21" i="68"/>
  <c r="BRO21" i="68"/>
  <c r="BRP21" i="68"/>
  <c r="BRQ21" i="68"/>
  <c r="BRR21" i="68"/>
  <c r="BRS21" i="68"/>
  <c r="BRT21" i="68"/>
  <c r="BRU21" i="68"/>
  <c r="BRV21" i="68"/>
  <c r="BRW21" i="68"/>
  <c r="BRX21" i="68"/>
  <c r="BRY21" i="68"/>
  <c r="BRZ21" i="68"/>
  <c r="BSA21" i="68"/>
  <c r="BSB21" i="68"/>
  <c r="BSC21" i="68"/>
  <c r="BSD21" i="68"/>
  <c r="BSE21" i="68"/>
  <c r="BSF21" i="68"/>
  <c r="BSG21" i="68"/>
  <c r="BSH21" i="68"/>
  <c r="BSI21" i="68"/>
  <c r="BSJ21" i="68"/>
  <c r="BSK21" i="68"/>
  <c r="BSL21" i="68"/>
  <c r="BSM21" i="68"/>
  <c r="BSN21" i="68"/>
  <c r="BSO21" i="68"/>
  <c r="BSP21" i="68"/>
  <c r="BSQ21" i="68"/>
  <c r="BSR21" i="68"/>
  <c r="BSS21" i="68"/>
  <c r="BST21" i="68"/>
  <c r="BSU21" i="68"/>
  <c r="BSV21" i="68"/>
  <c r="BSW21" i="68"/>
  <c r="BSX21" i="68"/>
  <c r="BSY21" i="68"/>
  <c r="BSZ21" i="68"/>
  <c r="BTA21" i="68"/>
  <c r="BTB21" i="68"/>
  <c r="BTC21" i="68"/>
  <c r="BTD21" i="68"/>
  <c r="BTE21" i="68"/>
  <c r="BTF21" i="68"/>
  <c r="BTG21" i="68"/>
  <c r="BTH21" i="68"/>
  <c r="BTI21" i="68"/>
  <c r="BTJ21" i="68"/>
  <c r="BTK21" i="68"/>
  <c r="BTL21" i="68"/>
  <c r="BTM21" i="68"/>
  <c r="BTN21" i="68"/>
  <c r="BTO21" i="68"/>
  <c r="BTP21" i="68"/>
  <c r="BTQ21" i="68"/>
  <c r="BTR21" i="68"/>
  <c r="BTS21" i="68"/>
  <c r="BTT21" i="68"/>
  <c r="BTU21" i="68"/>
  <c r="BTV21" i="68"/>
  <c r="BTW21" i="68"/>
  <c r="BTX21" i="68"/>
  <c r="BTY21" i="68"/>
  <c r="BTZ21" i="68"/>
  <c r="BUA21" i="68"/>
  <c r="BUB21" i="68"/>
  <c r="BUC21" i="68"/>
  <c r="BUD21" i="68"/>
  <c r="BUE21" i="68"/>
  <c r="BUF21" i="68"/>
  <c r="BUG21" i="68"/>
  <c r="BUH21" i="68"/>
  <c r="BUI21" i="68"/>
  <c r="BUJ21" i="68"/>
  <c r="BUK21" i="68"/>
  <c r="BUL21" i="68"/>
  <c r="BUM21" i="68"/>
  <c r="BUN21" i="68"/>
  <c r="BUO21" i="68"/>
  <c r="BUP21" i="68"/>
  <c r="BUQ21" i="68"/>
  <c r="BUR21" i="68"/>
  <c r="BUS21" i="68"/>
  <c r="BUT21" i="68"/>
  <c r="BUU21" i="68"/>
  <c r="BUV21" i="68"/>
  <c r="BUW21" i="68"/>
  <c r="BUX21" i="68"/>
  <c r="BUY21" i="68"/>
  <c r="BUZ21" i="68"/>
  <c r="BVA21" i="68"/>
  <c r="BVB21" i="68"/>
  <c r="BVC21" i="68"/>
  <c r="BVD21" i="68"/>
  <c r="BVE21" i="68"/>
  <c r="BVF21" i="68"/>
  <c r="BVG21" i="68"/>
  <c r="BVH21" i="68"/>
  <c r="BVI21" i="68"/>
  <c r="BVJ21" i="68"/>
  <c r="BVK21" i="68"/>
  <c r="BVL21" i="68"/>
  <c r="BVM21" i="68"/>
  <c r="BVN21" i="68"/>
  <c r="BVO21" i="68"/>
  <c r="BVP21" i="68"/>
  <c r="BVQ21" i="68"/>
  <c r="BVR21" i="68"/>
  <c r="BVS21" i="68"/>
  <c r="BVT21" i="68"/>
  <c r="BVU21" i="68"/>
  <c r="BVV21" i="68"/>
  <c r="BVW21" i="68"/>
  <c r="BVX21" i="68"/>
  <c r="BVY21" i="68"/>
  <c r="BVZ21" i="68"/>
  <c r="BWA21" i="68"/>
  <c r="BWB21" i="68"/>
  <c r="BWC21" i="68"/>
  <c r="BWD21" i="68"/>
  <c r="BWE21" i="68"/>
  <c r="BWF21" i="68"/>
  <c r="BWG21" i="68"/>
  <c r="BWH21" i="68"/>
  <c r="BWI21" i="68"/>
  <c r="BWJ21" i="68"/>
  <c r="BWK21" i="68"/>
  <c r="BWL21" i="68"/>
  <c r="BWM21" i="68"/>
  <c r="BWN21" i="68"/>
  <c r="BWO21" i="68"/>
  <c r="BWP21" i="68"/>
  <c r="BWQ21" i="68"/>
  <c r="BWR21" i="68"/>
  <c r="BWS21" i="68"/>
  <c r="BWT21" i="68"/>
  <c r="BWU21" i="68"/>
  <c r="BWV21" i="68"/>
  <c r="BWW21" i="68"/>
  <c r="BWX21" i="68"/>
  <c r="BWY21" i="68"/>
  <c r="BWZ21" i="68"/>
  <c r="BXA21" i="68"/>
  <c r="BXB21" i="68"/>
  <c r="BXC21" i="68"/>
  <c r="BXD21" i="68"/>
  <c r="BXE21" i="68"/>
  <c r="BXF21" i="68"/>
  <c r="BXG21" i="68"/>
  <c r="BXH21" i="68"/>
  <c r="BXI21" i="68"/>
  <c r="BXJ21" i="68"/>
  <c r="BXK21" i="68"/>
  <c r="BXL21" i="68"/>
  <c r="BXM21" i="68"/>
  <c r="BXN21" i="68"/>
  <c r="BXO21" i="68"/>
  <c r="BXP21" i="68"/>
  <c r="BXQ21" i="68"/>
  <c r="BXR21" i="68"/>
  <c r="BXS21" i="68"/>
  <c r="BXT21" i="68"/>
  <c r="BXU21" i="68"/>
  <c r="BXV21" i="68"/>
  <c r="BXW21" i="68"/>
  <c r="BXX21" i="68"/>
  <c r="BXY21" i="68"/>
  <c r="BXZ21" i="68"/>
  <c r="BYA21" i="68"/>
  <c r="BYB21" i="68"/>
  <c r="BYC21" i="68"/>
  <c r="BYD21" i="68"/>
  <c r="BYE21" i="68"/>
  <c r="BYF21" i="68"/>
  <c r="BYG21" i="68"/>
  <c r="BYH21" i="68"/>
  <c r="BYI21" i="68"/>
  <c r="BYJ21" i="68"/>
  <c r="BYK21" i="68"/>
  <c r="BYL21" i="68"/>
  <c r="BYM21" i="68"/>
  <c r="BYN21" i="68"/>
  <c r="BYO21" i="68"/>
  <c r="BYP21" i="68"/>
  <c r="BYQ21" i="68"/>
  <c r="BYR21" i="68"/>
  <c r="BYS21" i="68"/>
  <c r="BYT21" i="68"/>
  <c r="BYU21" i="68"/>
  <c r="BYV21" i="68"/>
  <c r="BYW21" i="68"/>
  <c r="BYX21" i="68"/>
  <c r="BYY21" i="68"/>
  <c r="BYZ21" i="68"/>
  <c r="BZA21" i="68"/>
  <c r="BZB21" i="68"/>
  <c r="BZC21" i="68"/>
  <c r="BZD21" i="68"/>
  <c r="BZE21" i="68"/>
  <c r="BZF21" i="68"/>
  <c r="BZG21" i="68"/>
  <c r="BZH21" i="68"/>
  <c r="BZI21" i="68"/>
  <c r="BZJ21" i="68"/>
  <c r="BZK21" i="68"/>
  <c r="BZL21" i="68"/>
  <c r="BZM21" i="68"/>
  <c r="BZN21" i="68"/>
  <c r="BZO21" i="68"/>
  <c r="BZP21" i="68"/>
  <c r="BZQ21" i="68"/>
  <c r="BZR21" i="68"/>
  <c r="BZS21" i="68"/>
  <c r="BZT21" i="68"/>
  <c r="BZU21" i="68"/>
  <c r="BZV21" i="68"/>
  <c r="BZW21" i="68"/>
  <c r="BZX21" i="68"/>
  <c r="BZY21" i="68"/>
  <c r="BZZ21" i="68"/>
  <c r="CAA21" i="68"/>
  <c r="CAB21" i="68"/>
  <c r="CAC21" i="68"/>
  <c r="CAD21" i="68"/>
  <c r="CAE21" i="68"/>
  <c r="CAF21" i="68"/>
  <c r="CAG21" i="68"/>
  <c r="CAH21" i="68"/>
  <c r="CAI21" i="68"/>
  <c r="CAJ21" i="68"/>
  <c r="CAK21" i="68"/>
  <c r="CAL21" i="68"/>
  <c r="CAM21" i="68"/>
  <c r="CAN21" i="68"/>
  <c r="CAO21" i="68"/>
  <c r="CAP21" i="68"/>
  <c r="CAQ21" i="68"/>
  <c r="CAR21" i="68"/>
  <c r="CAS21" i="68"/>
  <c r="CAT21" i="68"/>
  <c r="CAU21" i="68"/>
  <c r="CAV21" i="68"/>
  <c r="CAW21" i="68"/>
  <c r="CAX21" i="68"/>
  <c r="CAY21" i="68"/>
  <c r="CAZ21" i="68"/>
  <c r="CBA21" i="68"/>
  <c r="CBB21" i="68"/>
  <c r="CBC21" i="68"/>
  <c r="CBD21" i="68"/>
  <c r="CBE21" i="68"/>
  <c r="CBF21" i="68"/>
  <c r="CBG21" i="68"/>
  <c r="CBH21" i="68"/>
  <c r="CBI21" i="68"/>
  <c r="CBJ21" i="68"/>
  <c r="CBK21" i="68"/>
  <c r="CBL21" i="68"/>
  <c r="CBM21" i="68"/>
  <c r="CBN21" i="68"/>
  <c r="CBO21" i="68"/>
  <c r="CBP21" i="68"/>
  <c r="CBQ21" i="68"/>
  <c r="CBR21" i="68"/>
  <c r="CBS21" i="68"/>
  <c r="CBT21" i="68"/>
  <c r="CBU21" i="68"/>
  <c r="CBV21" i="68"/>
  <c r="CBW21" i="68"/>
  <c r="CBX21" i="68"/>
  <c r="CBY21" i="68"/>
  <c r="CBZ21" i="68"/>
  <c r="CCA21" i="68"/>
  <c r="CCB21" i="68"/>
  <c r="CCC21" i="68"/>
  <c r="CCD21" i="68"/>
  <c r="CCE21" i="68"/>
  <c r="CCF21" i="68"/>
  <c r="CCG21" i="68"/>
  <c r="CCH21" i="68"/>
  <c r="CCI21" i="68"/>
  <c r="CCJ21" i="68"/>
  <c r="CCK21" i="68"/>
  <c r="CCL21" i="68"/>
  <c r="CCM21" i="68"/>
  <c r="CCN21" i="68"/>
  <c r="CCO21" i="68"/>
  <c r="CCP21" i="68"/>
  <c r="CCQ21" i="68"/>
  <c r="CCR21" i="68"/>
  <c r="CCS21" i="68"/>
  <c r="CCT21" i="68"/>
  <c r="CCU21" i="68"/>
  <c r="CCV21" i="68"/>
  <c r="CCW21" i="68"/>
  <c r="CCX21" i="68"/>
  <c r="CCY21" i="68"/>
  <c r="CCZ21" i="68"/>
  <c r="CDA21" i="68"/>
  <c r="CDB21" i="68"/>
  <c r="CDC21" i="68"/>
  <c r="CDD21" i="68"/>
  <c r="CDE21" i="68"/>
  <c r="CDF21" i="68"/>
  <c r="CDG21" i="68"/>
  <c r="CDH21" i="68"/>
  <c r="CDI21" i="68"/>
  <c r="CDJ21" i="68"/>
  <c r="CDK21" i="68"/>
  <c r="CDL21" i="68"/>
  <c r="CDM21" i="68"/>
  <c r="CDN21" i="68"/>
  <c r="CDO21" i="68"/>
  <c r="CDP21" i="68"/>
  <c r="CDQ21" i="68"/>
  <c r="CDR21" i="68"/>
  <c r="CDS21" i="68"/>
  <c r="CDT21" i="68"/>
  <c r="CDU21" i="68"/>
  <c r="CDV21" i="68"/>
  <c r="CDW21" i="68"/>
  <c r="CDX21" i="68"/>
  <c r="CDY21" i="68"/>
  <c r="CDZ21" i="68"/>
  <c r="CEA21" i="68"/>
  <c r="CEB21" i="68"/>
  <c r="CEC21" i="68"/>
  <c r="CED21" i="68"/>
  <c r="CEE21" i="68"/>
  <c r="CEF21" i="68"/>
  <c r="CEG21" i="68"/>
  <c r="CEH21" i="68"/>
  <c r="CEI21" i="68"/>
  <c r="CEJ21" i="68"/>
  <c r="CEK21" i="68"/>
  <c r="CEL21" i="68"/>
  <c r="CEM21" i="68"/>
  <c r="CEN21" i="68"/>
  <c r="CEO21" i="68"/>
  <c r="CEP21" i="68"/>
  <c r="CEQ21" i="68"/>
  <c r="CER21" i="68"/>
  <c r="CES21" i="68"/>
  <c r="CET21" i="68"/>
  <c r="CEU21" i="68"/>
  <c r="CEV21" i="68"/>
  <c r="CEW21" i="68"/>
  <c r="CEX21" i="68"/>
  <c r="CEY21" i="68"/>
  <c r="CEZ21" i="68"/>
  <c r="CFA21" i="68"/>
  <c r="CFB21" i="68"/>
  <c r="CFC21" i="68"/>
  <c r="CFD21" i="68"/>
  <c r="CFE21" i="68"/>
  <c r="CFF21" i="68"/>
  <c r="CFG21" i="68"/>
  <c r="CFH21" i="68"/>
  <c r="CFI21" i="68"/>
  <c r="CFJ21" i="68"/>
  <c r="CFK21" i="68"/>
  <c r="CFL21" i="68"/>
  <c r="CFM21" i="68"/>
  <c r="CFN21" i="68"/>
  <c r="CFO21" i="68"/>
  <c r="CFP21" i="68"/>
  <c r="CFQ21" i="68"/>
  <c r="CFR21" i="68"/>
  <c r="CFS21" i="68"/>
  <c r="CFT21" i="68"/>
  <c r="CFU21" i="68"/>
  <c r="CFV21" i="68"/>
  <c r="CFW21" i="68"/>
  <c r="CFX21" i="68"/>
  <c r="CFY21" i="68"/>
  <c r="CFZ21" i="68"/>
  <c r="CGA21" i="68"/>
  <c r="CGB21" i="68"/>
  <c r="CGC21" i="68"/>
  <c r="CGD21" i="68"/>
  <c r="CGE21" i="68"/>
  <c r="CGF21" i="68"/>
  <c r="CGG21" i="68"/>
  <c r="CGH21" i="68"/>
  <c r="CGI21" i="68"/>
  <c r="CGJ21" i="68"/>
  <c r="CGK21" i="68"/>
  <c r="CGL21" i="68"/>
  <c r="CGM21" i="68"/>
  <c r="CGN21" i="68"/>
  <c r="CGO21" i="68"/>
  <c r="CGP21" i="68"/>
  <c r="CGQ21" i="68"/>
  <c r="CGR21" i="68"/>
  <c r="CGS21" i="68"/>
  <c r="CGT21" i="68"/>
  <c r="CGU21" i="68"/>
  <c r="CGV21" i="68"/>
  <c r="CGW21" i="68"/>
  <c r="CGX21" i="68"/>
  <c r="CGY21" i="68"/>
  <c r="CGZ21" i="68"/>
  <c r="CHA21" i="68"/>
  <c r="CHB21" i="68"/>
  <c r="CHC21" i="68"/>
  <c r="CHD21" i="68"/>
  <c r="CHE21" i="68"/>
  <c r="CHF21" i="68"/>
  <c r="CHG21" i="68"/>
  <c r="CHH21" i="68"/>
  <c r="CHI21" i="68"/>
  <c r="CHJ21" i="68"/>
  <c r="CHK21" i="68"/>
  <c r="CHL21" i="68"/>
  <c r="CHM21" i="68"/>
  <c r="CHN21" i="68"/>
  <c r="CHO21" i="68"/>
  <c r="CHP21" i="68"/>
  <c r="CHQ21" i="68"/>
  <c r="CHR21" i="68"/>
  <c r="CHS21" i="68"/>
  <c r="CHT21" i="68"/>
  <c r="CHU21" i="68"/>
  <c r="CHV21" i="68"/>
  <c r="CHW21" i="68"/>
  <c r="CHX21" i="68"/>
  <c r="CHY21" i="68"/>
  <c r="CHZ21" i="68"/>
  <c r="CIA21" i="68"/>
  <c r="CIB21" i="68"/>
  <c r="CIC21" i="68"/>
  <c r="CID21" i="68"/>
  <c r="CIE21" i="68"/>
  <c r="CIF21" i="68"/>
  <c r="CIG21" i="68"/>
  <c r="CIH21" i="68"/>
  <c r="CII21" i="68"/>
  <c r="CIJ21" i="68"/>
  <c r="CIK21" i="68"/>
  <c r="CIL21" i="68"/>
  <c r="CIM21" i="68"/>
  <c r="CIN21" i="68"/>
  <c r="CIO21" i="68"/>
  <c r="CIP21" i="68"/>
  <c r="CIQ21" i="68"/>
  <c r="CIR21" i="68"/>
  <c r="CIS21" i="68"/>
  <c r="CIT21" i="68"/>
  <c r="CIU21" i="68"/>
  <c r="CIV21" i="68"/>
  <c r="CIW21" i="68"/>
  <c r="CIX21" i="68"/>
  <c r="CIY21" i="68"/>
  <c r="CIZ21" i="68"/>
  <c r="CJA21" i="68"/>
  <c r="CJB21" i="68"/>
  <c r="CJC21" i="68"/>
  <c r="CJD21" i="68"/>
  <c r="CJE21" i="68"/>
  <c r="CJF21" i="68"/>
  <c r="CJG21" i="68"/>
  <c r="CJH21" i="68"/>
  <c r="CJI21" i="68"/>
  <c r="CJJ21" i="68"/>
  <c r="CJK21" i="68"/>
  <c r="CJL21" i="68"/>
  <c r="CJM21" i="68"/>
  <c r="CJN21" i="68"/>
  <c r="CJO21" i="68"/>
  <c r="CJP21" i="68"/>
  <c r="CJQ21" i="68"/>
  <c r="CJR21" i="68"/>
  <c r="CJS21" i="68"/>
  <c r="CJT21" i="68"/>
  <c r="CJU21" i="68"/>
  <c r="CJV21" i="68"/>
  <c r="CJW21" i="68"/>
  <c r="CJX21" i="68"/>
  <c r="CJY21" i="68"/>
  <c r="CJZ21" i="68"/>
  <c r="CKA21" i="68"/>
  <c r="CKB21" i="68"/>
  <c r="CKC21" i="68"/>
  <c r="CKD21" i="68"/>
  <c r="CKE21" i="68"/>
  <c r="CKF21" i="68"/>
  <c r="CKG21" i="68"/>
  <c r="CKH21" i="68"/>
  <c r="CKI21" i="68"/>
  <c r="CKJ21" i="68"/>
  <c r="CKK21" i="68"/>
  <c r="CKL21" i="68"/>
  <c r="CKM21" i="68"/>
  <c r="CKN21" i="68"/>
  <c r="CKO21" i="68"/>
  <c r="CKP21" i="68"/>
  <c r="CKQ21" i="68"/>
  <c r="CKR21" i="68"/>
  <c r="CKS21" i="68"/>
  <c r="CKT21" i="68"/>
  <c r="CKU21" i="68"/>
  <c r="CKV21" i="68"/>
  <c r="CKW21" i="68"/>
  <c r="CKX21" i="68"/>
  <c r="CKY21" i="68"/>
  <c r="CKZ21" i="68"/>
  <c r="CLA21" i="68"/>
  <c r="CLB21" i="68"/>
  <c r="CLC21" i="68"/>
  <c r="CLD21" i="68"/>
  <c r="CLE21" i="68"/>
  <c r="CLF21" i="68"/>
  <c r="CLG21" i="68"/>
  <c r="CLH21" i="68"/>
  <c r="CLI21" i="68"/>
  <c r="CLJ21" i="68"/>
  <c r="CLK21" i="68"/>
  <c r="CLL21" i="68"/>
  <c r="CLM21" i="68"/>
  <c r="CLN21" i="68"/>
  <c r="CLO21" i="68"/>
  <c r="CLP21" i="68"/>
  <c r="CLQ21" i="68"/>
  <c r="CLR21" i="68"/>
  <c r="CLS21" i="68"/>
  <c r="CLT21" i="68"/>
  <c r="CLU21" i="68"/>
  <c r="CLV21" i="68"/>
  <c r="CLW21" i="68"/>
  <c r="CLX21" i="68"/>
  <c r="CLY21" i="68"/>
  <c r="CLZ21" i="68"/>
  <c r="CMA21" i="68"/>
  <c r="CMB21" i="68"/>
  <c r="CMC21" i="68"/>
  <c r="CMD21" i="68"/>
  <c r="CME21" i="68"/>
  <c r="CMF21" i="68"/>
  <c r="CMG21" i="68"/>
  <c r="CMH21" i="68"/>
  <c r="CMI21" i="68"/>
  <c r="CMJ21" i="68"/>
  <c r="CMK21" i="68"/>
  <c r="CML21" i="68"/>
  <c r="CMM21" i="68"/>
  <c r="CMN21" i="68"/>
  <c r="CMO21" i="68"/>
  <c r="CMP21" i="68"/>
  <c r="CMQ21" i="68"/>
  <c r="CMR21" i="68"/>
  <c r="CMS21" i="68"/>
  <c r="CMT21" i="68"/>
  <c r="CMU21" i="68"/>
  <c r="CMV21" i="68"/>
  <c r="CMW21" i="68"/>
  <c r="CMX21" i="68"/>
  <c r="CMY21" i="68"/>
  <c r="CMZ21" i="68"/>
  <c r="CNA21" i="68"/>
  <c r="CNB21" i="68"/>
  <c r="CNC21" i="68"/>
  <c r="CND21" i="68"/>
  <c r="CNE21" i="68"/>
  <c r="CNF21" i="68"/>
  <c r="CNG21" i="68"/>
  <c r="CNH21" i="68"/>
  <c r="CNI21" i="68"/>
  <c r="CNJ21" i="68"/>
  <c r="CNK21" i="68"/>
  <c r="CNL21" i="68"/>
  <c r="CNM21" i="68"/>
  <c r="CNN21" i="68"/>
  <c r="CNO21" i="68"/>
  <c r="CNP21" i="68"/>
  <c r="CNQ21" i="68"/>
  <c r="CNR21" i="68"/>
  <c r="CNS21" i="68"/>
  <c r="CNT21" i="68"/>
  <c r="CNU21" i="68"/>
  <c r="CNV21" i="68"/>
  <c r="CNW21" i="68"/>
  <c r="CNX21" i="68"/>
  <c r="CNY21" i="68"/>
  <c r="CNZ21" i="68"/>
  <c r="COA21" i="68"/>
  <c r="COB21" i="68"/>
  <c r="COC21" i="68"/>
  <c r="COD21" i="68"/>
  <c r="COE21" i="68"/>
  <c r="COF21" i="68"/>
  <c r="COG21" i="68"/>
  <c r="COH21" i="68"/>
  <c r="COI21" i="68"/>
  <c r="COJ21" i="68"/>
  <c r="COK21" i="68"/>
  <c r="COL21" i="68"/>
  <c r="COM21" i="68"/>
  <c r="CON21" i="68"/>
  <c r="COO21" i="68"/>
  <c r="COP21" i="68"/>
  <c r="COQ21" i="68"/>
  <c r="COR21" i="68"/>
  <c r="COS21" i="68"/>
  <c r="COT21" i="68"/>
  <c r="COU21" i="68"/>
  <c r="COV21" i="68"/>
  <c r="COW21" i="68"/>
  <c r="COX21" i="68"/>
  <c r="COY21" i="68"/>
  <c r="COZ21" i="68"/>
  <c r="CPA21" i="68"/>
  <c r="CPB21" i="68"/>
  <c r="CPC21" i="68"/>
  <c r="CPD21" i="68"/>
  <c r="CPE21" i="68"/>
  <c r="CPF21" i="68"/>
  <c r="CPG21" i="68"/>
  <c r="CPH21" i="68"/>
  <c r="CPI21" i="68"/>
  <c r="CPJ21" i="68"/>
  <c r="CPK21" i="68"/>
  <c r="CPL21" i="68"/>
  <c r="CPM21" i="68"/>
  <c r="CPN21" i="68"/>
  <c r="CPO21" i="68"/>
  <c r="CPP21" i="68"/>
  <c r="CPQ21" i="68"/>
  <c r="CPR21" i="68"/>
  <c r="CPS21" i="68"/>
  <c r="CPT21" i="68"/>
  <c r="CPU21" i="68"/>
  <c r="CPV21" i="68"/>
  <c r="CPW21" i="68"/>
  <c r="CPX21" i="68"/>
  <c r="CPY21" i="68"/>
  <c r="CPZ21" i="68"/>
  <c r="CQA21" i="68"/>
  <c r="CQB21" i="68"/>
  <c r="CQC21" i="68"/>
  <c r="CQD21" i="68"/>
  <c r="CQE21" i="68"/>
  <c r="CQF21" i="68"/>
  <c r="CQG21" i="68"/>
  <c r="CQH21" i="68"/>
  <c r="CQI21" i="68"/>
  <c r="CQJ21" i="68"/>
  <c r="CQK21" i="68"/>
  <c r="CQL21" i="68"/>
  <c r="CQM21" i="68"/>
  <c r="CQN21" i="68"/>
  <c r="CQO21" i="68"/>
  <c r="CQP21" i="68"/>
  <c r="CQQ21" i="68"/>
  <c r="CQR21" i="68"/>
  <c r="CQS21" i="68"/>
  <c r="CQT21" i="68"/>
  <c r="CQU21" i="68"/>
  <c r="CQV21" i="68"/>
  <c r="CQW21" i="68"/>
  <c r="CQX21" i="68"/>
  <c r="CQY21" i="68"/>
  <c r="CQZ21" i="68"/>
  <c r="CRA21" i="68"/>
  <c r="CRB21" i="68"/>
  <c r="CRC21" i="68"/>
  <c r="CRD21" i="68"/>
  <c r="CRE21" i="68"/>
  <c r="CRF21" i="68"/>
  <c r="CRG21" i="68"/>
  <c r="CRH21" i="68"/>
  <c r="CRI21" i="68"/>
  <c r="CRJ21" i="68"/>
  <c r="CRK21" i="68"/>
  <c r="CRL21" i="68"/>
  <c r="CRM21" i="68"/>
  <c r="CRN21" i="68"/>
  <c r="CRO21" i="68"/>
  <c r="CRP21" i="68"/>
  <c r="CRQ21" i="68"/>
  <c r="CRR21" i="68"/>
  <c r="CRS21" i="68"/>
  <c r="CRT21" i="68"/>
  <c r="CRU21" i="68"/>
  <c r="CRV21" i="68"/>
  <c r="CRW21" i="68"/>
  <c r="CRX21" i="68"/>
  <c r="CRY21" i="68"/>
  <c r="CRZ21" i="68"/>
  <c r="CSA21" i="68"/>
  <c r="CSB21" i="68"/>
  <c r="CSC21" i="68"/>
  <c r="CSD21" i="68"/>
  <c r="CSE21" i="68"/>
  <c r="CSF21" i="68"/>
  <c r="CSG21" i="68"/>
  <c r="CSH21" i="68"/>
  <c r="CSI21" i="68"/>
  <c r="CSJ21" i="68"/>
  <c r="CSK21" i="68"/>
  <c r="CSL21" i="68"/>
  <c r="CSM21" i="68"/>
  <c r="CSN21" i="68"/>
  <c r="CSO21" i="68"/>
  <c r="CSP21" i="68"/>
  <c r="CSQ21" i="68"/>
  <c r="CSR21" i="68"/>
  <c r="CSS21" i="68"/>
  <c r="CST21" i="68"/>
  <c r="CSU21" i="68"/>
  <c r="CSV21" i="68"/>
  <c r="CSW21" i="68"/>
  <c r="CSX21" i="68"/>
  <c r="CSY21" i="68"/>
  <c r="CSZ21" i="68"/>
  <c r="CTA21" i="68"/>
  <c r="CTB21" i="68"/>
  <c r="CTC21" i="68"/>
  <c r="CTD21" i="68"/>
  <c r="CTE21" i="68"/>
  <c r="CTF21" i="68"/>
  <c r="CTG21" i="68"/>
  <c r="CTH21" i="68"/>
  <c r="CTI21" i="68"/>
  <c r="CTJ21" i="68"/>
  <c r="CTK21" i="68"/>
  <c r="CTL21" i="68"/>
  <c r="CTM21" i="68"/>
  <c r="CTN21" i="68"/>
  <c r="CTO21" i="68"/>
  <c r="CTP21" i="68"/>
  <c r="CTQ21" i="68"/>
  <c r="CTR21" i="68"/>
  <c r="CTS21" i="68"/>
  <c r="CTT21" i="68"/>
  <c r="CTU21" i="68"/>
  <c r="CTV21" i="68"/>
  <c r="CTW21" i="68"/>
  <c r="CTX21" i="68"/>
  <c r="CTY21" i="68"/>
  <c r="CTZ21" i="68"/>
  <c r="CUA21" i="68"/>
  <c r="CUB21" i="68"/>
  <c r="CUC21" i="68"/>
  <c r="CUD21" i="68"/>
  <c r="CUE21" i="68"/>
  <c r="CUF21" i="68"/>
  <c r="CUG21" i="68"/>
  <c r="CUH21" i="68"/>
  <c r="CUI21" i="68"/>
  <c r="CUJ21" i="68"/>
  <c r="CUK21" i="68"/>
  <c r="CUL21" i="68"/>
  <c r="CUM21" i="68"/>
  <c r="CUN21" i="68"/>
  <c r="CUO21" i="68"/>
  <c r="CUP21" i="68"/>
  <c r="CUQ21" i="68"/>
  <c r="CUR21" i="68"/>
  <c r="CUS21" i="68"/>
  <c r="CUT21" i="68"/>
  <c r="CUU21" i="68"/>
  <c r="CUV21" i="68"/>
  <c r="CUW21" i="68"/>
  <c r="CUX21" i="68"/>
  <c r="CUY21" i="68"/>
  <c r="CUZ21" i="68"/>
  <c r="CVA21" i="68"/>
  <c r="CVB21" i="68"/>
  <c r="CVC21" i="68"/>
  <c r="CVD21" i="68"/>
  <c r="CVE21" i="68"/>
  <c r="CVF21" i="68"/>
  <c r="CVG21" i="68"/>
  <c r="CVH21" i="68"/>
  <c r="CVI21" i="68"/>
  <c r="CVJ21" i="68"/>
  <c r="CVK21" i="68"/>
  <c r="CVL21" i="68"/>
  <c r="CVM21" i="68"/>
  <c r="CVN21" i="68"/>
  <c r="CVO21" i="68"/>
  <c r="CVP21" i="68"/>
  <c r="CVQ21" i="68"/>
  <c r="CVR21" i="68"/>
  <c r="CVS21" i="68"/>
  <c r="CVT21" i="68"/>
  <c r="CVU21" i="68"/>
  <c r="CVV21" i="68"/>
  <c r="CVW21" i="68"/>
  <c r="CVX21" i="68"/>
  <c r="CVY21" i="68"/>
  <c r="CVZ21" i="68"/>
  <c r="CWA21" i="68"/>
  <c r="CWB21" i="68"/>
  <c r="CWC21" i="68"/>
  <c r="CWD21" i="68"/>
  <c r="CWE21" i="68"/>
  <c r="CWF21" i="68"/>
  <c r="CWG21" i="68"/>
  <c r="CWH21" i="68"/>
  <c r="CWI21" i="68"/>
  <c r="CWJ21" i="68"/>
  <c r="CWK21" i="68"/>
  <c r="CWL21" i="68"/>
  <c r="CWM21" i="68"/>
  <c r="CWN21" i="68"/>
  <c r="CWO21" i="68"/>
  <c r="CWP21" i="68"/>
  <c r="CWQ21" i="68"/>
  <c r="CWR21" i="68"/>
  <c r="CWS21" i="68"/>
  <c r="CWT21" i="68"/>
  <c r="CWU21" i="68"/>
  <c r="CWV21" i="68"/>
  <c r="CWW21" i="68"/>
  <c r="CWX21" i="68"/>
  <c r="CWY21" i="68"/>
  <c r="CWZ21" i="68"/>
  <c r="CXA21" i="68"/>
  <c r="CXB21" i="68"/>
  <c r="CXC21" i="68"/>
  <c r="CXD21" i="68"/>
  <c r="CXE21" i="68"/>
  <c r="CXF21" i="68"/>
  <c r="CXG21" i="68"/>
  <c r="CXH21" i="68"/>
  <c r="CXI21" i="68"/>
  <c r="CXJ21" i="68"/>
  <c r="CXK21" i="68"/>
  <c r="CXL21" i="68"/>
  <c r="CXM21" i="68"/>
  <c r="CXN21" i="68"/>
  <c r="CXO21" i="68"/>
  <c r="CXP21" i="68"/>
  <c r="CXQ21" i="68"/>
  <c r="CXR21" i="68"/>
  <c r="CXS21" i="68"/>
  <c r="CXT21" i="68"/>
  <c r="CXU21" i="68"/>
  <c r="CXV21" i="68"/>
  <c r="CXW21" i="68"/>
  <c r="CXX21" i="68"/>
  <c r="CXY21" i="68"/>
  <c r="CXZ21" i="68"/>
  <c r="CYA21" i="68"/>
  <c r="CYB21" i="68"/>
  <c r="CYC21" i="68"/>
  <c r="CYD21" i="68"/>
  <c r="CYE21" i="68"/>
  <c r="CYF21" i="68"/>
  <c r="CYG21" i="68"/>
  <c r="CYH21" i="68"/>
  <c r="CYI21" i="68"/>
  <c r="CYJ21" i="68"/>
  <c r="CYK21" i="68"/>
  <c r="CYL21" i="68"/>
  <c r="CYM21" i="68"/>
  <c r="CYN21" i="68"/>
  <c r="CYO21" i="68"/>
  <c r="CYP21" i="68"/>
  <c r="CYQ21" i="68"/>
  <c r="CYR21" i="68"/>
  <c r="CYS21" i="68"/>
  <c r="CYT21" i="68"/>
  <c r="CYU21" i="68"/>
  <c r="CYV21" i="68"/>
  <c r="CYW21" i="68"/>
  <c r="CYX21" i="68"/>
  <c r="CYY21" i="68"/>
  <c r="CYZ21" i="68"/>
  <c r="CZA21" i="68"/>
  <c r="CZB21" i="68"/>
  <c r="CZC21" i="68"/>
  <c r="CZD21" i="68"/>
  <c r="CZE21" i="68"/>
  <c r="CZF21" i="68"/>
  <c r="CZG21" i="68"/>
  <c r="CZH21" i="68"/>
  <c r="CZI21" i="68"/>
  <c r="CZJ21" i="68"/>
  <c r="CZK21" i="68"/>
  <c r="CZL21" i="68"/>
  <c r="CZM21" i="68"/>
  <c r="CZN21" i="68"/>
  <c r="CZO21" i="68"/>
  <c r="CZP21" i="68"/>
  <c r="CZQ21" i="68"/>
  <c r="CZR21" i="68"/>
  <c r="CZS21" i="68"/>
  <c r="CZT21" i="68"/>
  <c r="CZU21" i="68"/>
  <c r="CZV21" i="68"/>
  <c r="CZW21" i="68"/>
  <c r="CZX21" i="68"/>
  <c r="CZY21" i="68"/>
  <c r="CZZ21" i="68"/>
  <c r="DAA21" i="68"/>
  <c r="DAB21" i="68"/>
  <c r="DAC21" i="68"/>
  <c r="DAD21" i="68"/>
  <c r="DAE21" i="68"/>
  <c r="DAF21" i="68"/>
  <c r="DAG21" i="68"/>
  <c r="DAH21" i="68"/>
  <c r="DAI21" i="68"/>
  <c r="DAJ21" i="68"/>
  <c r="DAK21" i="68"/>
  <c r="DAL21" i="68"/>
  <c r="DAM21" i="68"/>
  <c r="DAN21" i="68"/>
  <c r="DAO21" i="68"/>
  <c r="DAP21" i="68"/>
  <c r="DAQ21" i="68"/>
  <c r="DAR21" i="68"/>
  <c r="DAS21" i="68"/>
  <c r="DAT21" i="68"/>
  <c r="DAU21" i="68"/>
  <c r="DAV21" i="68"/>
  <c r="DAW21" i="68"/>
  <c r="DAX21" i="68"/>
  <c r="DAY21" i="68"/>
  <c r="DAZ21" i="68"/>
  <c r="DBA21" i="68"/>
  <c r="DBB21" i="68"/>
  <c r="DBC21" i="68"/>
  <c r="DBD21" i="68"/>
  <c r="DBE21" i="68"/>
  <c r="DBF21" i="68"/>
  <c r="DBG21" i="68"/>
  <c r="DBH21" i="68"/>
  <c r="DBI21" i="68"/>
  <c r="DBJ21" i="68"/>
  <c r="DBK21" i="68"/>
  <c r="DBL21" i="68"/>
  <c r="DBM21" i="68"/>
  <c r="DBN21" i="68"/>
  <c r="DBO21" i="68"/>
  <c r="DBP21" i="68"/>
  <c r="DBQ21" i="68"/>
  <c r="DBR21" i="68"/>
  <c r="DBS21" i="68"/>
  <c r="DBT21" i="68"/>
  <c r="DBU21" i="68"/>
  <c r="DBV21" i="68"/>
  <c r="DBW21" i="68"/>
  <c r="DBX21" i="68"/>
  <c r="DBY21" i="68"/>
  <c r="DBZ21" i="68"/>
  <c r="DCA21" i="68"/>
  <c r="DCB21" i="68"/>
  <c r="DCC21" i="68"/>
  <c r="DCD21" i="68"/>
  <c r="DCE21" i="68"/>
  <c r="DCF21" i="68"/>
  <c r="DCG21" i="68"/>
  <c r="DCH21" i="68"/>
  <c r="DCI21" i="68"/>
  <c r="DCJ21" i="68"/>
  <c r="DCK21" i="68"/>
  <c r="DCL21" i="68"/>
  <c r="DCM21" i="68"/>
  <c r="DCN21" i="68"/>
  <c r="DCO21" i="68"/>
  <c r="DCP21" i="68"/>
  <c r="DCQ21" i="68"/>
  <c r="DCR21" i="68"/>
  <c r="DCS21" i="68"/>
  <c r="DCT21" i="68"/>
  <c r="DCU21" i="68"/>
  <c r="DCV21" i="68"/>
  <c r="DCW21" i="68"/>
  <c r="DCX21" i="68"/>
  <c r="DCY21" i="68"/>
  <c r="DCZ21" i="68"/>
  <c r="DDA21" i="68"/>
  <c r="DDB21" i="68"/>
  <c r="DDC21" i="68"/>
  <c r="DDD21" i="68"/>
  <c r="DDE21" i="68"/>
  <c r="DDF21" i="68"/>
  <c r="DDG21" i="68"/>
  <c r="DDH21" i="68"/>
  <c r="DDI21" i="68"/>
  <c r="DDJ21" i="68"/>
  <c r="DDK21" i="68"/>
  <c r="DDL21" i="68"/>
  <c r="DDM21" i="68"/>
  <c r="DDN21" i="68"/>
  <c r="DDO21" i="68"/>
  <c r="DDP21" i="68"/>
  <c r="DDQ21" i="68"/>
  <c r="DDR21" i="68"/>
  <c r="DDS21" i="68"/>
  <c r="DDT21" i="68"/>
  <c r="DDU21" i="68"/>
  <c r="DDV21" i="68"/>
  <c r="DDW21" i="68"/>
  <c r="DDX21" i="68"/>
  <c r="DDY21" i="68"/>
  <c r="DDZ21" i="68"/>
  <c r="DEA21" i="68"/>
  <c r="DEB21" i="68"/>
  <c r="DEC21" i="68"/>
  <c r="DED21" i="68"/>
  <c r="DEE21" i="68"/>
  <c r="DEF21" i="68"/>
  <c r="DEG21" i="68"/>
  <c r="DEH21" i="68"/>
  <c r="DEI21" i="68"/>
  <c r="DEJ21" i="68"/>
  <c r="DEK21" i="68"/>
  <c r="DEL21" i="68"/>
  <c r="DEM21" i="68"/>
  <c r="DEN21" i="68"/>
  <c r="DEO21" i="68"/>
  <c r="DEP21" i="68"/>
  <c r="DEQ21" i="68"/>
  <c r="DER21" i="68"/>
  <c r="DES21" i="68"/>
  <c r="DET21" i="68"/>
  <c r="DEU21" i="68"/>
  <c r="DEV21" i="68"/>
  <c r="DEW21" i="68"/>
  <c r="DEX21" i="68"/>
  <c r="DEY21" i="68"/>
  <c r="DEZ21" i="68"/>
  <c r="DFA21" i="68"/>
  <c r="DFB21" i="68"/>
  <c r="DFC21" i="68"/>
  <c r="DFD21" i="68"/>
  <c r="DFE21" i="68"/>
  <c r="DFF21" i="68"/>
  <c r="DFG21" i="68"/>
  <c r="DFH21" i="68"/>
  <c r="DFI21" i="68"/>
  <c r="DFJ21" i="68"/>
  <c r="DFK21" i="68"/>
  <c r="DFL21" i="68"/>
  <c r="DFM21" i="68"/>
  <c r="DFN21" i="68"/>
  <c r="DFO21" i="68"/>
  <c r="DFP21" i="68"/>
  <c r="DFQ21" i="68"/>
  <c r="DFR21" i="68"/>
  <c r="DFS21" i="68"/>
  <c r="DFT21" i="68"/>
  <c r="DFU21" i="68"/>
  <c r="DFV21" i="68"/>
  <c r="DFW21" i="68"/>
  <c r="DFX21" i="68"/>
  <c r="DFY21" i="68"/>
  <c r="DFZ21" i="68"/>
  <c r="DGA21" i="68"/>
  <c r="DGB21" i="68"/>
  <c r="DGC21" i="68"/>
  <c r="DGD21" i="68"/>
  <c r="DGE21" i="68"/>
  <c r="DGF21" i="68"/>
  <c r="DGG21" i="68"/>
  <c r="DGH21" i="68"/>
  <c r="DGI21" i="68"/>
  <c r="DGJ21" i="68"/>
  <c r="DGK21" i="68"/>
  <c r="DGL21" i="68"/>
  <c r="DGM21" i="68"/>
  <c r="DGN21" i="68"/>
  <c r="DGO21" i="68"/>
  <c r="DGP21" i="68"/>
  <c r="DGQ21" i="68"/>
  <c r="DGR21" i="68"/>
  <c r="DGS21" i="68"/>
  <c r="DGT21" i="68"/>
  <c r="DGU21" i="68"/>
  <c r="DGV21" i="68"/>
  <c r="DGW21" i="68"/>
  <c r="DGX21" i="68"/>
  <c r="DGY21" i="68"/>
  <c r="DGZ21" i="68"/>
  <c r="DHA21" i="68"/>
  <c r="DHB21" i="68"/>
  <c r="DHC21" i="68"/>
  <c r="DHD21" i="68"/>
  <c r="DHE21" i="68"/>
  <c r="DHF21" i="68"/>
  <c r="DHG21" i="68"/>
  <c r="DHH21" i="68"/>
  <c r="DHI21" i="68"/>
  <c r="DHJ21" i="68"/>
  <c r="DHK21" i="68"/>
  <c r="DHL21" i="68"/>
  <c r="DHM21" i="68"/>
  <c r="DHN21" i="68"/>
  <c r="DHO21" i="68"/>
  <c r="DHP21" i="68"/>
  <c r="DHQ21" i="68"/>
  <c r="DHR21" i="68"/>
  <c r="DHS21" i="68"/>
  <c r="DHT21" i="68"/>
  <c r="DHU21" i="68"/>
  <c r="DHV21" i="68"/>
  <c r="DHW21" i="68"/>
  <c r="DHX21" i="68"/>
  <c r="DHY21" i="68"/>
  <c r="DHZ21" i="68"/>
  <c r="DIA21" i="68"/>
  <c r="DIB21" i="68"/>
  <c r="DIC21" i="68"/>
  <c r="DID21" i="68"/>
  <c r="DIE21" i="68"/>
  <c r="DIF21" i="68"/>
  <c r="DIG21" i="68"/>
  <c r="DIH21" i="68"/>
  <c r="DII21" i="68"/>
  <c r="DIJ21" i="68"/>
  <c r="DIK21" i="68"/>
  <c r="DIL21" i="68"/>
  <c r="DIM21" i="68"/>
  <c r="DIN21" i="68"/>
  <c r="DIO21" i="68"/>
  <c r="DIP21" i="68"/>
  <c r="DIQ21" i="68"/>
  <c r="DIR21" i="68"/>
  <c r="DIS21" i="68"/>
  <c r="DIT21" i="68"/>
  <c r="DIU21" i="68"/>
  <c r="DIV21" i="68"/>
  <c r="DIW21" i="68"/>
  <c r="DIX21" i="68"/>
  <c r="DIY21" i="68"/>
  <c r="DIZ21" i="68"/>
  <c r="DJA21" i="68"/>
  <c r="DJB21" i="68"/>
  <c r="DJC21" i="68"/>
  <c r="DJD21" i="68"/>
  <c r="DJE21" i="68"/>
  <c r="DJF21" i="68"/>
  <c r="DJG21" i="68"/>
  <c r="DJH21" i="68"/>
  <c r="DJI21" i="68"/>
  <c r="DJJ21" i="68"/>
  <c r="DJK21" i="68"/>
  <c r="DJL21" i="68"/>
  <c r="DJM21" i="68"/>
  <c r="DJN21" i="68"/>
  <c r="DJO21" i="68"/>
  <c r="DJP21" i="68"/>
  <c r="DJQ21" i="68"/>
  <c r="DJR21" i="68"/>
  <c r="DJS21" i="68"/>
  <c r="DJT21" i="68"/>
  <c r="DJU21" i="68"/>
  <c r="DJV21" i="68"/>
  <c r="DJW21" i="68"/>
  <c r="DJX21" i="68"/>
  <c r="DJY21" i="68"/>
  <c r="DJZ21" i="68"/>
  <c r="DKA21" i="68"/>
  <c r="DKB21" i="68"/>
  <c r="DKC21" i="68"/>
  <c r="DKD21" i="68"/>
  <c r="DKE21" i="68"/>
  <c r="DKF21" i="68"/>
  <c r="DKG21" i="68"/>
  <c r="DKH21" i="68"/>
  <c r="DKI21" i="68"/>
  <c r="DKJ21" i="68"/>
  <c r="DKK21" i="68"/>
  <c r="DKL21" i="68"/>
  <c r="DKM21" i="68"/>
  <c r="DKN21" i="68"/>
  <c r="DKO21" i="68"/>
  <c r="DKP21" i="68"/>
  <c r="DKQ21" i="68"/>
  <c r="DKR21" i="68"/>
  <c r="DKS21" i="68"/>
  <c r="DKT21" i="68"/>
  <c r="DKU21" i="68"/>
  <c r="DKV21" i="68"/>
  <c r="DKW21" i="68"/>
  <c r="DKX21" i="68"/>
  <c r="DKY21" i="68"/>
  <c r="DKZ21" i="68"/>
  <c r="DLA21" i="68"/>
  <c r="DLB21" i="68"/>
  <c r="DLC21" i="68"/>
  <c r="DLD21" i="68"/>
  <c r="DLE21" i="68"/>
  <c r="DLF21" i="68"/>
  <c r="DLG21" i="68"/>
  <c r="DLH21" i="68"/>
  <c r="DLI21" i="68"/>
  <c r="DLJ21" i="68"/>
  <c r="DLK21" i="68"/>
  <c r="DLL21" i="68"/>
  <c r="DLM21" i="68"/>
  <c r="DLN21" i="68"/>
  <c r="DLO21" i="68"/>
  <c r="DLP21" i="68"/>
  <c r="DLQ21" i="68"/>
  <c r="DLR21" i="68"/>
  <c r="DLS21" i="68"/>
  <c r="DLT21" i="68"/>
  <c r="DLU21" i="68"/>
  <c r="DLV21" i="68"/>
  <c r="DLW21" i="68"/>
  <c r="DLX21" i="68"/>
  <c r="DLY21" i="68"/>
  <c r="DLZ21" i="68"/>
  <c r="DMA21" i="68"/>
  <c r="DMB21" i="68"/>
  <c r="DMC21" i="68"/>
  <c r="DMD21" i="68"/>
  <c r="DME21" i="68"/>
  <c r="DMF21" i="68"/>
  <c r="DMG21" i="68"/>
  <c r="DMH21" i="68"/>
  <c r="DMI21" i="68"/>
  <c r="DMJ21" i="68"/>
  <c r="DMK21" i="68"/>
  <c r="DML21" i="68"/>
  <c r="DMM21" i="68"/>
  <c r="DMN21" i="68"/>
  <c r="DMO21" i="68"/>
  <c r="DMP21" i="68"/>
  <c r="DMQ21" i="68"/>
  <c r="DMR21" i="68"/>
  <c r="DMS21" i="68"/>
  <c r="DMT21" i="68"/>
  <c r="DMU21" i="68"/>
  <c r="DMV21" i="68"/>
  <c r="DMW21" i="68"/>
  <c r="DMX21" i="68"/>
  <c r="DMY21" i="68"/>
  <c r="DMZ21" i="68"/>
  <c r="DNA21" i="68"/>
  <c r="DNB21" i="68"/>
  <c r="DNC21" i="68"/>
  <c r="DND21" i="68"/>
  <c r="DNE21" i="68"/>
  <c r="DNF21" i="68"/>
  <c r="DNG21" i="68"/>
  <c r="DNH21" i="68"/>
  <c r="DNI21" i="68"/>
  <c r="DNJ21" i="68"/>
  <c r="DNK21" i="68"/>
  <c r="DNL21" i="68"/>
  <c r="DNM21" i="68"/>
  <c r="DNN21" i="68"/>
  <c r="DNO21" i="68"/>
  <c r="DNP21" i="68"/>
  <c r="DNQ21" i="68"/>
  <c r="DNR21" i="68"/>
  <c r="DNS21" i="68"/>
  <c r="DNT21" i="68"/>
  <c r="DNU21" i="68"/>
  <c r="DNV21" i="68"/>
  <c r="DNW21" i="68"/>
  <c r="DNX21" i="68"/>
  <c r="DNY21" i="68"/>
  <c r="DNZ21" i="68"/>
  <c r="DOA21" i="68"/>
  <c r="DOB21" i="68"/>
  <c r="DOC21" i="68"/>
  <c r="DOD21" i="68"/>
  <c r="DOE21" i="68"/>
  <c r="DOF21" i="68"/>
  <c r="DOG21" i="68"/>
  <c r="DOH21" i="68"/>
  <c r="DOI21" i="68"/>
  <c r="DOJ21" i="68"/>
  <c r="DOK21" i="68"/>
  <c r="DOL21" i="68"/>
  <c r="DOM21" i="68"/>
  <c r="DON21" i="68"/>
  <c r="DOO21" i="68"/>
  <c r="DOP21" i="68"/>
  <c r="DOQ21" i="68"/>
  <c r="DOR21" i="68"/>
  <c r="DOS21" i="68"/>
  <c r="DOT21" i="68"/>
  <c r="DOU21" i="68"/>
  <c r="DOV21" i="68"/>
  <c r="DOW21" i="68"/>
  <c r="DOX21" i="68"/>
  <c r="DOY21" i="68"/>
  <c r="DOZ21" i="68"/>
  <c r="DPA21" i="68"/>
  <c r="DPB21" i="68"/>
  <c r="DPC21" i="68"/>
  <c r="DPD21" i="68"/>
  <c r="DPE21" i="68"/>
  <c r="DPF21" i="68"/>
  <c r="DPG21" i="68"/>
  <c r="DPH21" i="68"/>
  <c r="DPI21" i="68"/>
  <c r="DPJ21" i="68"/>
  <c r="DPK21" i="68"/>
  <c r="DPL21" i="68"/>
  <c r="DPM21" i="68"/>
  <c r="DPN21" i="68"/>
  <c r="DPO21" i="68"/>
  <c r="DPP21" i="68"/>
  <c r="DPQ21" i="68"/>
  <c r="DPR21" i="68"/>
  <c r="DPS21" i="68"/>
  <c r="DPT21" i="68"/>
  <c r="DPU21" i="68"/>
  <c r="DPV21" i="68"/>
  <c r="DPW21" i="68"/>
  <c r="DPX21" i="68"/>
  <c r="DPY21" i="68"/>
  <c r="DPZ21" i="68"/>
  <c r="DQA21" i="68"/>
  <c r="DQB21" i="68"/>
  <c r="DQC21" i="68"/>
  <c r="DQD21" i="68"/>
  <c r="DQE21" i="68"/>
  <c r="DQF21" i="68"/>
  <c r="DQG21" i="68"/>
  <c r="DQH21" i="68"/>
  <c r="DQI21" i="68"/>
  <c r="DQJ21" i="68"/>
  <c r="DQK21" i="68"/>
  <c r="DQL21" i="68"/>
  <c r="DQM21" i="68"/>
  <c r="DQN21" i="68"/>
  <c r="DQO21" i="68"/>
  <c r="DQP21" i="68"/>
  <c r="DQQ21" i="68"/>
  <c r="DQR21" i="68"/>
  <c r="DQS21" i="68"/>
  <c r="DQT21" i="68"/>
  <c r="DQU21" i="68"/>
  <c r="DQV21" i="68"/>
  <c r="DQW21" i="68"/>
  <c r="DQX21" i="68"/>
  <c r="DQY21" i="68"/>
  <c r="DQZ21" i="68"/>
  <c r="DRA21" i="68"/>
  <c r="DRB21" i="68"/>
  <c r="DRC21" i="68"/>
  <c r="DRD21" i="68"/>
  <c r="DRE21" i="68"/>
  <c r="DRF21" i="68"/>
  <c r="DRG21" i="68"/>
  <c r="DRH21" i="68"/>
  <c r="DRI21" i="68"/>
  <c r="DRJ21" i="68"/>
  <c r="DRK21" i="68"/>
  <c r="DRL21" i="68"/>
  <c r="DRM21" i="68"/>
  <c r="DRN21" i="68"/>
  <c r="DRO21" i="68"/>
  <c r="DRP21" i="68"/>
  <c r="DRQ21" i="68"/>
  <c r="DRR21" i="68"/>
  <c r="DRS21" i="68"/>
  <c r="DRT21" i="68"/>
  <c r="DRU21" i="68"/>
  <c r="DRV21" i="68"/>
  <c r="DRW21" i="68"/>
  <c r="DRX21" i="68"/>
  <c r="DRY21" i="68"/>
  <c r="DRZ21" i="68"/>
  <c r="DSA21" i="68"/>
  <c r="DSB21" i="68"/>
  <c r="DSC21" i="68"/>
  <c r="DSD21" i="68"/>
  <c r="DSE21" i="68"/>
  <c r="DSF21" i="68"/>
  <c r="DSG21" i="68"/>
  <c r="DSH21" i="68"/>
  <c r="DSI21" i="68"/>
  <c r="DSJ21" i="68"/>
  <c r="DSK21" i="68"/>
  <c r="DSL21" i="68"/>
  <c r="DSM21" i="68"/>
  <c r="DSN21" i="68"/>
  <c r="DSO21" i="68"/>
  <c r="DSP21" i="68"/>
  <c r="DSQ21" i="68"/>
  <c r="DSR21" i="68"/>
  <c r="DSS21" i="68"/>
  <c r="DST21" i="68"/>
  <c r="DSU21" i="68"/>
  <c r="DSV21" i="68"/>
  <c r="DSW21" i="68"/>
  <c r="DSX21" i="68"/>
  <c r="DSY21" i="68"/>
  <c r="DSZ21" i="68"/>
  <c r="DTA21" i="68"/>
  <c r="DTB21" i="68"/>
  <c r="DTC21" i="68"/>
  <c r="DTD21" i="68"/>
  <c r="DTE21" i="68"/>
  <c r="DTF21" i="68"/>
  <c r="DTG21" i="68"/>
  <c r="DTH21" i="68"/>
  <c r="DTI21" i="68"/>
  <c r="DTJ21" i="68"/>
  <c r="DTK21" i="68"/>
  <c r="DTL21" i="68"/>
  <c r="DTM21" i="68"/>
  <c r="DTN21" i="68"/>
  <c r="DTO21" i="68"/>
  <c r="DTP21" i="68"/>
  <c r="DTQ21" i="68"/>
  <c r="DTR21" i="68"/>
  <c r="DTS21" i="68"/>
  <c r="DTT21" i="68"/>
  <c r="DTU21" i="68"/>
  <c r="DTV21" i="68"/>
  <c r="DTW21" i="68"/>
  <c r="DTX21" i="68"/>
  <c r="DTY21" i="68"/>
  <c r="DTZ21" i="68"/>
  <c r="DUA21" i="68"/>
  <c r="DUB21" i="68"/>
  <c r="DUC21" i="68"/>
  <c r="DUD21" i="68"/>
  <c r="DUE21" i="68"/>
  <c r="DUF21" i="68"/>
  <c r="DUG21" i="68"/>
  <c r="DUH21" i="68"/>
  <c r="DUI21" i="68"/>
  <c r="DUJ21" i="68"/>
  <c r="DUK21" i="68"/>
  <c r="DUL21" i="68"/>
  <c r="DUM21" i="68"/>
  <c r="DUN21" i="68"/>
  <c r="DUO21" i="68"/>
  <c r="DUP21" i="68"/>
  <c r="DUQ21" i="68"/>
  <c r="DUR21" i="68"/>
  <c r="DUS21" i="68"/>
  <c r="DUT21" i="68"/>
  <c r="DUU21" i="68"/>
  <c r="DUV21" i="68"/>
  <c r="DUW21" i="68"/>
  <c r="DUX21" i="68"/>
  <c r="DUY21" i="68"/>
  <c r="DUZ21" i="68"/>
  <c r="DVA21" i="68"/>
  <c r="DVB21" i="68"/>
  <c r="DVC21" i="68"/>
  <c r="DVD21" i="68"/>
  <c r="DVE21" i="68"/>
  <c r="DVF21" i="68"/>
  <c r="DVG21" i="68"/>
  <c r="DVH21" i="68"/>
  <c r="DVI21" i="68"/>
  <c r="DVJ21" i="68"/>
  <c r="DVK21" i="68"/>
  <c r="DVL21" i="68"/>
  <c r="DVM21" i="68"/>
  <c r="DVN21" i="68"/>
  <c r="DVO21" i="68"/>
  <c r="DVP21" i="68"/>
  <c r="DVQ21" i="68"/>
  <c r="DVR21" i="68"/>
  <c r="DVS21" i="68"/>
  <c r="DVT21" i="68"/>
  <c r="DVU21" i="68"/>
  <c r="DVV21" i="68"/>
  <c r="DVW21" i="68"/>
  <c r="DVX21" i="68"/>
  <c r="DVY21" i="68"/>
  <c r="DVZ21" i="68"/>
  <c r="DWA21" i="68"/>
  <c r="DWB21" i="68"/>
  <c r="DWC21" i="68"/>
  <c r="DWD21" i="68"/>
  <c r="DWE21" i="68"/>
  <c r="DWF21" i="68"/>
  <c r="DWG21" i="68"/>
  <c r="DWH21" i="68"/>
  <c r="DWI21" i="68"/>
  <c r="DWJ21" i="68"/>
  <c r="DWK21" i="68"/>
  <c r="DWL21" i="68"/>
  <c r="DWM21" i="68"/>
  <c r="DWN21" i="68"/>
  <c r="DWO21" i="68"/>
  <c r="DWP21" i="68"/>
  <c r="DWQ21" i="68"/>
  <c r="DWR21" i="68"/>
  <c r="DWS21" i="68"/>
  <c r="DWT21" i="68"/>
  <c r="DWU21" i="68"/>
  <c r="DWV21" i="68"/>
  <c r="DWW21" i="68"/>
  <c r="DWX21" i="68"/>
  <c r="DWY21" i="68"/>
  <c r="DWZ21" i="68"/>
  <c r="DXA21" i="68"/>
  <c r="DXB21" i="68"/>
  <c r="DXC21" i="68"/>
  <c r="DXD21" i="68"/>
  <c r="DXE21" i="68"/>
  <c r="DXF21" i="68"/>
  <c r="DXG21" i="68"/>
  <c r="DXH21" i="68"/>
  <c r="DXI21" i="68"/>
  <c r="DXJ21" i="68"/>
  <c r="DXK21" i="68"/>
  <c r="DXL21" i="68"/>
  <c r="DXM21" i="68"/>
  <c r="DXN21" i="68"/>
  <c r="DXO21" i="68"/>
  <c r="DXP21" i="68"/>
  <c r="DXQ21" i="68"/>
  <c r="DXR21" i="68"/>
  <c r="DXS21" i="68"/>
  <c r="DXT21" i="68"/>
  <c r="DXU21" i="68"/>
  <c r="DXV21" i="68"/>
  <c r="DXW21" i="68"/>
  <c r="DXX21" i="68"/>
  <c r="DXY21" i="68"/>
  <c r="DXZ21" i="68"/>
  <c r="DYA21" i="68"/>
  <c r="DYB21" i="68"/>
  <c r="DYC21" i="68"/>
  <c r="DYD21" i="68"/>
  <c r="DYE21" i="68"/>
  <c r="DYF21" i="68"/>
  <c r="DYG21" i="68"/>
  <c r="DYH21" i="68"/>
  <c r="DYI21" i="68"/>
  <c r="DYJ21" i="68"/>
  <c r="DYK21" i="68"/>
  <c r="DYL21" i="68"/>
  <c r="DYM21" i="68"/>
  <c r="DYN21" i="68"/>
  <c r="DYO21" i="68"/>
  <c r="DYP21" i="68"/>
  <c r="DYQ21" i="68"/>
  <c r="DYR21" i="68"/>
  <c r="DYS21" i="68"/>
  <c r="DYT21" i="68"/>
  <c r="DYU21" i="68"/>
  <c r="DYV21" i="68"/>
  <c r="DYW21" i="68"/>
  <c r="DYX21" i="68"/>
  <c r="DYY21" i="68"/>
  <c r="DYZ21" i="68"/>
  <c r="DZA21" i="68"/>
  <c r="DZB21" i="68"/>
  <c r="DZC21" i="68"/>
  <c r="DZD21" i="68"/>
  <c r="DZE21" i="68"/>
  <c r="DZF21" i="68"/>
  <c r="DZG21" i="68"/>
  <c r="DZH21" i="68"/>
  <c r="DZI21" i="68"/>
  <c r="DZJ21" i="68"/>
  <c r="DZK21" i="68"/>
  <c r="DZL21" i="68"/>
  <c r="DZM21" i="68"/>
  <c r="DZN21" i="68"/>
  <c r="DZO21" i="68"/>
  <c r="DZP21" i="68"/>
  <c r="DZQ21" i="68"/>
  <c r="DZR21" i="68"/>
  <c r="DZS21" i="68"/>
  <c r="DZT21" i="68"/>
  <c r="DZU21" i="68"/>
  <c r="DZV21" i="68"/>
  <c r="DZW21" i="68"/>
  <c r="DZX21" i="68"/>
  <c r="DZY21" i="68"/>
  <c r="DZZ21" i="68"/>
  <c r="EAA21" i="68"/>
  <c r="EAB21" i="68"/>
  <c r="EAC21" i="68"/>
  <c r="EAD21" i="68"/>
  <c r="EAE21" i="68"/>
  <c r="EAF21" i="68"/>
  <c r="EAG21" i="68"/>
  <c r="EAH21" i="68"/>
  <c r="EAI21" i="68"/>
  <c r="EAJ21" i="68"/>
  <c r="EAK21" i="68"/>
  <c r="EAL21" i="68"/>
  <c r="EAM21" i="68"/>
  <c r="EAN21" i="68"/>
  <c r="EAO21" i="68"/>
  <c r="EAP21" i="68"/>
  <c r="EAQ21" i="68"/>
  <c r="EAR21" i="68"/>
  <c r="EAS21" i="68"/>
  <c r="EAT21" i="68"/>
  <c r="EAU21" i="68"/>
  <c r="EAV21" i="68"/>
  <c r="EAW21" i="68"/>
  <c r="EAX21" i="68"/>
  <c r="EAY21" i="68"/>
  <c r="EAZ21" i="68"/>
  <c r="EBA21" i="68"/>
  <c r="EBB21" i="68"/>
  <c r="EBC21" i="68"/>
  <c r="EBD21" i="68"/>
  <c r="EBE21" i="68"/>
  <c r="EBF21" i="68"/>
  <c r="EBG21" i="68"/>
  <c r="EBH21" i="68"/>
  <c r="EBI21" i="68"/>
  <c r="EBJ21" i="68"/>
  <c r="EBK21" i="68"/>
  <c r="EBL21" i="68"/>
  <c r="EBM21" i="68"/>
  <c r="EBN21" i="68"/>
  <c r="EBO21" i="68"/>
  <c r="EBP21" i="68"/>
  <c r="EBQ21" i="68"/>
  <c r="EBR21" i="68"/>
  <c r="EBS21" i="68"/>
  <c r="EBT21" i="68"/>
  <c r="EBU21" i="68"/>
  <c r="EBV21" i="68"/>
  <c r="EBW21" i="68"/>
  <c r="EBX21" i="68"/>
  <c r="EBY21" i="68"/>
  <c r="EBZ21" i="68"/>
  <c r="ECA21" i="68"/>
  <c r="ECB21" i="68"/>
  <c r="ECC21" i="68"/>
  <c r="ECD21" i="68"/>
  <c r="ECE21" i="68"/>
  <c r="ECF21" i="68"/>
  <c r="ECG21" i="68"/>
  <c r="ECH21" i="68"/>
  <c r="ECI21" i="68"/>
  <c r="ECJ21" i="68"/>
  <c r="ECK21" i="68"/>
  <c r="ECL21" i="68"/>
  <c r="ECM21" i="68"/>
  <c r="ECN21" i="68"/>
  <c r="ECO21" i="68"/>
  <c r="ECP21" i="68"/>
  <c r="ECQ21" i="68"/>
  <c r="ECR21" i="68"/>
  <c r="ECS21" i="68"/>
  <c r="ECT21" i="68"/>
  <c r="ECU21" i="68"/>
  <c r="ECV21" i="68"/>
  <c r="ECW21" i="68"/>
  <c r="ECX21" i="68"/>
  <c r="ECY21" i="68"/>
  <c r="ECZ21" i="68"/>
  <c r="EDA21" i="68"/>
  <c r="EDB21" i="68"/>
  <c r="EDC21" i="68"/>
  <c r="EDD21" i="68"/>
  <c r="EDE21" i="68"/>
  <c r="EDF21" i="68"/>
  <c r="EDG21" i="68"/>
  <c r="EDH21" i="68"/>
  <c r="EDI21" i="68"/>
  <c r="EDJ21" i="68"/>
  <c r="EDK21" i="68"/>
  <c r="EDL21" i="68"/>
  <c r="EDM21" i="68"/>
  <c r="EDN21" i="68"/>
  <c r="EDO21" i="68"/>
  <c r="EDP21" i="68"/>
  <c r="EDQ21" i="68"/>
  <c r="EDR21" i="68"/>
  <c r="EDS21" i="68"/>
  <c r="EDT21" i="68"/>
  <c r="EDU21" i="68"/>
  <c r="EDV21" i="68"/>
  <c r="EDW21" i="68"/>
  <c r="EDX21" i="68"/>
  <c r="EDY21" i="68"/>
  <c r="EDZ21" i="68"/>
  <c r="EEA21" i="68"/>
  <c r="EEB21" i="68"/>
  <c r="EEC21" i="68"/>
  <c r="EED21" i="68"/>
  <c r="EEE21" i="68"/>
  <c r="EEF21" i="68"/>
  <c r="EEG21" i="68"/>
  <c r="EEH21" i="68"/>
  <c r="EEI21" i="68"/>
  <c r="EEJ21" i="68"/>
  <c r="EEK21" i="68"/>
  <c r="EEL21" i="68"/>
  <c r="EEM21" i="68"/>
  <c r="EEN21" i="68"/>
  <c r="EEO21" i="68"/>
  <c r="EEP21" i="68"/>
  <c r="EEQ21" i="68"/>
  <c r="EER21" i="68"/>
  <c r="EES21" i="68"/>
  <c r="EET21" i="68"/>
  <c r="EEU21" i="68"/>
  <c r="EEV21" i="68"/>
  <c r="EEW21" i="68"/>
  <c r="EEX21" i="68"/>
  <c r="EEY21" i="68"/>
  <c r="EEZ21" i="68"/>
  <c r="EFA21" i="68"/>
  <c r="EFB21" i="68"/>
  <c r="EFC21" i="68"/>
  <c r="EFD21" i="68"/>
  <c r="EFE21" i="68"/>
  <c r="EFF21" i="68"/>
  <c r="EFG21" i="68"/>
  <c r="EFH21" i="68"/>
  <c r="EFI21" i="68"/>
  <c r="EFJ21" i="68"/>
  <c r="EFK21" i="68"/>
  <c r="EFL21" i="68"/>
  <c r="EFM21" i="68"/>
  <c r="EFN21" i="68"/>
  <c r="EFO21" i="68"/>
  <c r="EFP21" i="68"/>
  <c r="EFQ21" i="68"/>
  <c r="EFR21" i="68"/>
  <c r="EFS21" i="68"/>
  <c r="EFT21" i="68"/>
  <c r="EFU21" i="68"/>
  <c r="EFV21" i="68"/>
  <c r="EFW21" i="68"/>
  <c r="EFX21" i="68"/>
  <c r="EFY21" i="68"/>
  <c r="EFZ21" i="68"/>
  <c r="EGA21" i="68"/>
  <c r="EGB21" i="68"/>
  <c r="EGC21" i="68"/>
  <c r="EGD21" i="68"/>
  <c r="EGE21" i="68"/>
  <c r="EGF21" i="68"/>
  <c r="EGG21" i="68"/>
  <c r="EGH21" i="68"/>
  <c r="EGI21" i="68"/>
  <c r="EGJ21" i="68"/>
  <c r="EGK21" i="68"/>
  <c r="EGL21" i="68"/>
  <c r="EGM21" i="68"/>
  <c r="EGN21" i="68"/>
  <c r="EGO21" i="68"/>
  <c r="EGP21" i="68"/>
  <c r="EGQ21" i="68"/>
  <c r="EGR21" i="68"/>
  <c r="EGS21" i="68"/>
  <c r="EGT21" i="68"/>
  <c r="EGU21" i="68"/>
  <c r="EGV21" i="68"/>
  <c r="EGW21" i="68"/>
  <c r="EGX21" i="68"/>
  <c r="EGY21" i="68"/>
  <c r="EGZ21" i="68"/>
  <c r="EHA21" i="68"/>
  <c r="EHB21" i="68"/>
  <c r="EHC21" i="68"/>
  <c r="EHD21" i="68"/>
  <c r="EHE21" i="68"/>
  <c r="EHF21" i="68"/>
  <c r="EHG21" i="68"/>
  <c r="EHH21" i="68"/>
  <c r="EHI21" i="68"/>
  <c r="EHJ21" i="68"/>
  <c r="EHK21" i="68"/>
  <c r="EHL21" i="68"/>
  <c r="EHM21" i="68"/>
  <c r="EHN21" i="68"/>
  <c r="EHO21" i="68"/>
  <c r="EHP21" i="68"/>
  <c r="EHQ21" i="68"/>
  <c r="EHR21" i="68"/>
  <c r="EHS21" i="68"/>
  <c r="EHT21" i="68"/>
  <c r="EHU21" i="68"/>
  <c r="EHV21" i="68"/>
  <c r="EHW21" i="68"/>
  <c r="EHX21" i="68"/>
  <c r="EHY21" i="68"/>
  <c r="EHZ21" i="68"/>
  <c r="EIA21" i="68"/>
  <c r="EIB21" i="68"/>
  <c r="EIC21" i="68"/>
  <c r="EID21" i="68"/>
  <c r="EIE21" i="68"/>
  <c r="EIF21" i="68"/>
  <c r="EIG21" i="68"/>
  <c r="EIH21" i="68"/>
  <c r="EII21" i="68"/>
  <c r="EIJ21" i="68"/>
  <c r="EIK21" i="68"/>
  <c r="EIL21" i="68"/>
  <c r="EIM21" i="68"/>
  <c r="EIN21" i="68"/>
  <c r="EIO21" i="68"/>
  <c r="EIP21" i="68"/>
  <c r="EIQ21" i="68"/>
  <c r="EIR21" i="68"/>
  <c r="EIS21" i="68"/>
  <c r="EIT21" i="68"/>
  <c r="EIU21" i="68"/>
  <c r="EIV21" i="68"/>
  <c r="EIW21" i="68"/>
  <c r="EIX21" i="68"/>
  <c r="EIY21" i="68"/>
  <c r="EIZ21" i="68"/>
  <c r="EJA21" i="68"/>
  <c r="EJB21" i="68"/>
  <c r="EJC21" i="68"/>
  <c r="EJD21" i="68"/>
  <c r="EJE21" i="68"/>
  <c r="EJF21" i="68"/>
  <c r="EJG21" i="68"/>
  <c r="EJH21" i="68"/>
  <c r="EJI21" i="68"/>
  <c r="EJJ21" i="68"/>
  <c r="EJK21" i="68"/>
  <c r="EJL21" i="68"/>
  <c r="EJM21" i="68"/>
  <c r="EJN21" i="68"/>
  <c r="EJO21" i="68"/>
  <c r="EJP21" i="68"/>
  <c r="EJQ21" i="68"/>
  <c r="EJR21" i="68"/>
  <c r="EJS21" i="68"/>
  <c r="EJT21" i="68"/>
  <c r="EJU21" i="68"/>
  <c r="EJV21" i="68"/>
  <c r="EJW21" i="68"/>
  <c r="EJX21" i="68"/>
  <c r="EJY21" i="68"/>
  <c r="EJZ21" i="68"/>
  <c r="EKA21" i="68"/>
  <c r="EKB21" i="68"/>
  <c r="EKC21" i="68"/>
  <c r="EKD21" i="68"/>
  <c r="EKE21" i="68"/>
  <c r="EKF21" i="68"/>
  <c r="EKG21" i="68"/>
  <c r="EKH21" i="68"/>
  <c r="EKI21" i="68"/>
  <c r="EKJ21" i="68"/>
  <c r="EKK21" i="68"/>
  <c r="EKL21" i="68"/>
  <c r="EKM21" i="68"/>
  <c r="EKN21" i="68"/>
  <c r="EKO21" i="68"/>
  <c r="EKP21" i="68"/>
  <c r="EKQ21" i="68"/>
  <c r="EKR21" i="68"/>
  <c r="EKS21" i="68"/>
  <c r="EKT21" i="68"/>
  <c r="EKU21" i="68"/>
  <c r="EKV21" i="68"/>
  <c r="EKW21" i="68"/>
  <c r="EKX21" i="68"/>
  <c r="EKY21" i="68"/>
  <c r="EKZ21" i="68"/>
  <c r="ELA21" i="68"/>
  <c r="ELB21" i="68"/>
  <c r="ELC21" i="68"/>
  <c r="ELD21" i="68"/>
  <c r="ELE21" i="68"/>
  <c r="ELF21" i="68"/>
  <c r="ELG21" i="68"/>
  <c r="ELH21" i="68"/>
  <c r="ELI21" i="68"/>
  <c r="ELJ21" i="68"/>
  <c r="ELK21" i="68"/>
  <c r="ELL21" i="68"/>
  <c r="ELM21" i="68"/>
  <c r="ELN21" i="68"/>
  <c r="ELO21" i="68"/>
  <c r="ELP21" i="68"/>
  <c r="ELQ21" i="68"/>
  <c r="ELR21" i="68"/>
  <c r="ELS21" i="68"/>
  <c r="ELT21" i="68"/>
  <c r="ELU21" i="68"/>
  <c r="ELV21" i="68"/>
  <c r="ELW21" i="68"/>
  <c r="ELX21" i="68"/>
  <c r="ELY21" i="68"/>
  <c r="ELZ21" i="68"/>
  <c r="EMA21" i="68"/>
  <c r="EMB21" i="68"/>
  <c r="EMC21" i="68"/>
  <c r="EMD21" i="68"/>
  <c r="EME21" i="68"/>
  <c r="EMF21" i="68"/>
  <c r="EMG21" i="68"/>
  <c r="EMH21" i="68"/>
  <c r="EMI21" i="68"/>
  <c r="EMJ21" i="68"/>
  <c r="EMK21" i="68"/>
  <c r="EML21" i="68"/>
  <c r="EMM21" i="68"/>
  <c r="EMN21" i="68"/>
  <c r="EMO21" i="68"/>
  <c r="EMP21" i="68"/>
  <c r="EMQ21" i="68"/>
  <c r="EMR21" i="68"/>
  <c r="EMS21" i="68"/>
  <c r="EMT21" i="68"/>
  <c r="EMU21" i="68"/>
  <c r="EMV21" i="68"/>
  <c r="EMW21" i="68"/>
  <c r="EMX21" i="68"/>
  <c r="EMY21" i="68"/>
  <c r="EMZ21" i="68"/>
  <c r="ENA21" i="68"/>
  <c r="ENB21" i="68"/>
  <c r="ENC21" i="68"/>
  <c r="END21" i="68"/>
  <c r="ENE21" i="68"/>
  <c r="ENF21" i="68"/>
  <c r="ENG21" i="68"/>
  <c r="ENH21" i="68"/>
  <c r="ENI21" i="68"/>
  <c r="ENJ21" i="68"/>
  <c r="ENK21" i="68"/>
  <c r="ENL21" i="68"/>
  <c r="ENM21" i="68"/>
  <c r="ENN21" i="68"/>
  <c r="ENO21" i="68"/>
  <c r="ENP21" i="68"/>
  <c r="ENQ21" i="68"/>
  <c r="ENR21" i="68"/>
  <c r="ENS21" i="68"/>
  <c r="ENT21" i="68"/>
  <c r="ENU21" i="68"/>
  <c r="ENV21" i="68"/>
  <c r="ENW21" i="68"/>
  <c r="ENX21" i="68"/>
  <c r="ENY21" i="68"/>
  <c r="ENZ21" i="68"/>
  <c r="EOA21" i="68"/>
  <c r="EOB21" i="68"/>
  <c r="EOC21" i="68"/>
  <c r="EOD21" i="68"/>
  <c r="EOE21" i="68"/>
  <c r="EOF21" i="68"/>
  <c r="EOG21" i="68"/>
  <c r="EOH21" i="68"/>
  <c r="EOI21" i="68"/>
  <c r="EOJ21" i="68"/>
  <c r="EOK21" i="68"/>
  <c r="EOL21" i="68"/>
  <c r="EOM21" i="68"/>
  <c r="EON21" i="68"/>
  <c r="EOO21" i="68"/>
  <c r="EOP21" i="68"/>
  <c r="EOQ21" i="68"/>
  <c r="EOR21" i="68"/>
  <c r="EOS21" i="68"/>
  <c r="EOT21" i="68"/>
  <c r="EOU21" i="68"/>
  <c r="EOV21" i="68"/>
  <c r="EOW21" i="68"/>
  <c r="EOX21" i="68"/>
  <c r="EOY21" i="68"/>
  <c r="EOZ21" i="68"/>
  <c r="EPA21" i="68"/>
  <c r="EPB21" i="68"/>
  <c r="EPC21" i="68"/>
  <c r="EPD21" i="68"/>
  <c r="EPE21" i="68"/>
  <c r="EPF21" i="68"/>
  <c r="EPG21" i="68"/>
  <c r="EPH21" i="68"/>
  <c r="EPI21" i="68"/>
  <c r="EPJ21" i="68"/>
  <c r="EPK21" i="68"/>
  <c r="EPL21" i="68"/>
  <c r="EPM21" i="68"/>
  <c r="EPN21" i="68"/>
  <c r="EPO21" i="68"/>
  <c r="EPP21" i="68"/>
  <c r="EPQ21" i="68"/>
  <c r="EPR21" i="68"/>
  <c r="EPS21" i="68"/>
  <c r="EPT21" i="68"/>
  <c r="EPU21" i="68"/>
  <c r="EPV21" i="68"/>
  <c r="EPW21" i="68"/>
  <c r="EPX21" i="68"/>
  <c r="EPY21" i="68"/>
  <c r="EPZ21" i="68"/>
  <c r="EQA21" i="68"/>
  <c r="EQB21" i="68"/>
  <c r="EQC21" i="68"/>
  <c r="EQD21" i="68"/>
  <c r="EQE21" i="68"/>
  <c r="EQF21" i="68"/>
  <c r="EQG21" i="68"/>
  <c r="EQH21" i="68"/>
  <c r="EQI21" i="68"/>
  <c r="EQJ21" i="68"/>
  <c r="EQK21" i="68"/>
  <c r="EQL21" i="68"/>
  <c r="EQM21" i="68"/>
  <c r="EQN21" i="68"/>
  <c r="EQO21" i="68"/>
  <c r="EQP21" i="68"/>
  <c r="EQQ21" i="68"/>
  <c r="EQR21" i="68"/>
  <c r="EQS21" i="68"/>
  <c r="EQT21" i="68"/>
  <c r="EQU21" i="68"/>
  <c r="EQV21" i="68"/>
  <c r="EQW21" i="68"/>
  <c r="EQX21" i="68"/>
  <c r="EQY21" i="68"/>
  <c r="EQZ21" i="68"/>
  <c r="ERA21" i="68"/>
  <c r="ERB21" i="68"/>
  <c r="ERC21" i="68"/>
  <c r="ERD21" i="68"/>
  <c r="ERE21" i="68"/>
  <c r="ERF21" i="68"/>
  <c r="ERG21" i="68"/>
  <c r="ERH21" i="68"/>
  <c r="ERI21" i="68"/>
  <c r="ERJ21" i="68"/>
  <c r="ERK21" i="68"/>
  <c r="ERL21" i="68"/>
  <c r="ERM21" i="68"/>
  <c r="ERN21" i="68"/>
  <c r="ERO21" i="68"/>
  <c r="ERP21" i="68"/>
  <c r="ERQ21" i="68"/>
  <c r="ERR21" i="68"/>
  <c r="ERS21" i="68"/>
  <c r="ERT21" i="68"/>
  <c r="ERU21" i="68"/>
  <c r="ERV21" i="68"/>
  <c r="ERW21" i="68"/>
  <c r="ERX21" i="68"/>
  <c r="ERY21" i="68"/>
  <c r="ERZ21" i="68"/>
  <c r="ESA21" i="68"/>
  <c r="ESB21" i="68"/>
  <c r="ESC21" i="68"/>
  <c r="ESD21" i="68"/>
  <c r="ESE21" i="68"/>
  <c r="ESF21" i="68"/>
  <c r="ESG21" i="68"/>
  <c r="ESH21" i="68"/>
  <c r="ESI21" i="68"/>
  <c r="ESJ21" i="68"/>
  <c r="ESK21" i="68"/>
  <c r="ESL21" i="68"/>
  <c r="ESM21" i="68"/>
  <c r="ESN21" i="68"/>
  <c r="ESO21" i="68"/>
  <c r="ESP21" i="68"/>
  <c r="ESQ21" i="68"/>
  <c r="ESR21" i="68"/>
  <c r="ESS21" i="68"/>
  <c r="EST21" i="68"/>
  <c r="ESU21" i="68"/>
  <c r="ESV21" i="68"/>
  <c r="ESW21" i="68"/>
  <c r="ESX21" i="68"/>
  <c r="ESY21" i="68"/>
  <c r="ESZ21" i="68"/>
  <c r="ETA21" i="68"/>
  <c r="ETB21" i="68"/>
  <c r="ETC21" i="68"/>
  <c r="ETD21" i="68"/>
  <c r="ETE21" i="68"/>
  <c r="ETF21" i="68"/>
  <c r="ETG21" i="68"/>
  <c r="ETH21" i="68"/>
  <c r="ETI21" i="68"/>
  <c r="ETJ21" i="68"/>
  <c r="ETK21" i="68"/>
  <c r="ETL21" i="68"/>
  <c r="ETM21" i="68"/>
  <c r="ETN21" i="68"/>
  <c r="ETO21" i="68"/>
  <c r="ETP21" i="68"/>
  <c r="ETQ21" i="68"/>
  <c r="ETR21" i="68"/>
  <c r="ETS21" i="68"/>
  <c r="ETT21" i="68"/>
  <c r="ETU21" i="68"/>
  <c r="ETV21" i="68"/>
  <c r="ETW21" i="68"/>
  <c r="ETX21" i="68"/>
  <c r="ETY21" i="68"/>
  <c r="ETZ21" i="68"/>
  <c r="EUA21" i="68"/>
  <c r="EUB21" i="68"/>
  <c r="EUC21" i="68"/>
  <c r="EUD21" i="68"/>
  <c r="EUE21" i="68"/>
  <c r="EUF21" i="68"/>
  <c r="EUG21" i="68"/>
  <c r="EUH21" i="68"/>
  <c r="EUI21" i="68"/>
  <c r="EUJ21" i="68"/>
  <c r="EUK21" i="68"/>
  <c r="EUL21" i="68"/>
  <c r="EUM21" i="68"/>
  <c r="EUN21" i="68"/>
  <c r="EUO21" i="68"/>
  <c r="EUP21" i="68"/>
  <c r="EUQ21" i="68"/>
  <c r="EUR21" i="68"/>
  <c r="EUS21" i="68"/>
  <c r="EUT21" i="68"/>
  <c r="EUU21" i="68"/>
  <c r="EUV21" i="68"/>
  <c r="EUW21" i="68"/>
  <c r="EUX21" i="68"/>
  <c r="EUY21" i="68"/>
  <c r="EUZ21" i="68"/>
  <c r="EVA21" i="68"/>
  <c r="EVB21" i="68"/>
  <c r="EVC21" i="68"/>
  <c r="EVD21" i="68"/>
  <c r="EVE21" i="68"/>
  <c r="EVF21" i="68"/>
  <c r="EVG21" i="68"/>
  <c r="EVH21" i="68"/>
  <c r="EVI21" i="68"/>
  <c r="EVJ21" i="68"/>
  <c r="EVK21" i="68"/>
  <c r="EVL21" i="68"/>
  <c r="EVM21" i="68"/>
  <c r="EVN21" i="68"/>
  <c r="EVO21" i="68"/>
  <c r="EVP21" i="68"/>
  <c r="EVQ21" i="68"/>
  <c r="EVR21" i="68"/>
  <c r="EVS21" i="68"/>
  <c r="EVT21" i="68"/>
  <c r="EVU21" i="68"/>
  <c r="EVV21" i="68"/>
  <c r="EVW21" i="68"/>
  <c r="EVX21" i="68"/>
  <c r="EVY21" i="68"/>
  <c r="EVZ21" i="68"/>
  <c r="EWA21" i="68"/>
  <c r="EWB21" i="68"/>
  <c r="EWC21" i="68"/>
  <c r="EWD21" i="68"/>
  <c r="EWE21" i="68"/>
  <c r="EWF21" i="68"/>
  <c r="EWG21" i="68"/>
  <c r="EWH21" i="68"/>
  <c r="EWI21" i="68"/>
  <c r="EWJ21" i="68"/>
  <c r="EWK21" i="68"/>
  <c r="EWL21" i="68"/>
  <c r="EWM21" i="68"/>
  <c r="EWN21" i="68"/>
  <c r="EWO21" i="68"/>
  <c r="EWP21" i="68"/>
  <c r="EWQ21" i="68"/>
  <c r="EWR21" i="68"/>
  <c r="EWS21" i="68"/>
  <c r="EWT21" i="68"/>
  <c r="EWU21" i="68"/>
  <c r="EWV21" i="68"/>
  <c r="EWW21" i="68"/>
  <c r="EWX21" i="68"/>
  <c r="EWY21" i="68"/>
  <c r="EWZ21" i="68"/>
  <c r="EXA21" i="68"/>
  <c r="EXB21" i="68"/>
  <c r="EXC21" i="68"/>
  <c r="EXD21" i="68"/>
  <c r="EXE21" i="68"/>
  <c r="EXF21" i="68"/>
  <c r="EXG21" i="68"/>
  <c r="EXH21" i="68"/>
  <c r="EXI21" i="68"/>
  <c r="EXJ21" i="68"/>
  <c r="EXK21" i="68"/>
  <c r="EXL21" i="68"/>
  <c r="EXM21" i="68"/>
  <c r="EXN21" i="68"/>
  <c r="EXO21" i="68"/>
  <c r="EXP21" i="68"/>
  <c r="EXQ21" i="68"/>
  <c r="EXR21" i="68"/>
  <c r="EXS21" i="68"/>
  <c r="EXT21" i="68"/>
  <c r="EXU21" i="68"/>
  <c r="EXV21" i="68"/>
  <c r="EXW21" i="68"/>
  <c r="EXX21" i="68"/>
  <c r="EXY21" i="68"/>
  <c r="EXZ21" i="68"/>
  <c r="EYA21" i="68"/>
  <c r="EYB21" i="68"/>
  <c r="EYC21" i="68"/>
  <c r="EYD21" i="68"/>
  <c r="EYE21" i="68"/>
  <c r="EYF21" i="68"/>
  <c r="EYG21" i="68"/>
  <c r="EYH21" i="68"/>
  <c r="EYI21" i="68"/>
  <c r="EYJ21" i="68"/>
  <c r="EYK21" i="68"/>
  <c r="EYL21" i="68"/>
  <c r="EYM21" i="68"/>
  <c r="EYN21" i="68"/>
  <c r="EYO21" i="68"/>
  <c r="EYP21" i="68"/>
  <c r="EYQ21" i="68"/>
  <c r="EYR21" i="68"/>
  <c r="EYS21" i="68"/>
  <c r="EYT21" i="68"/>
  <c r="EYU21" i="68"/>
  <c r="EYV21" i="68"/>
  <c r="EYW21" i="68"/>
  <c r="EYX21" i="68"/>
  <c r="EYY21" i="68"/>
  <c r="EYZ21" i="68"/>
  <c r="EZA21" i="68"/>
  <c r="EZB21" i="68"/>
  <c r="EZC21" i="68"/>
  <c r="EZD21" i="68"/>
  <c r="EZE21" i="68"/>
  <c r="EZF21" i="68"/>
  <c r="EZG21" i="68"/>
  <c r="EZH21" i="68"/>
  <c r="EZI21" i="68"/>
  <c r="EZJ21" i="68"/>
  <c r="EZK21" i="68"/>
  <c r="EZL21" i="68"/>
  <c r="EZM21" i="68"/>
  <c r="EZN21" i="68"/>
  <c r="EZO21" i="68"/>
  <c r="EZP21" i="68"/>
  <c r="EZQ21" i="68"/>
  <c r="EZR21" i="68"/>
  <c r="EZS21" i="68"/>
  <c r="EZT21" i="68"/>
  <c r="EZU21" i="68"/>
  <c r="EZV21" i="68"/>
  <c r="EZW21" i="68"/>
  <c r="EZX21" i="68"/>
  <c r="EZY21" i="68"/>
  <c r="EZZ21" i="68"/>
  <c r="FAA21" i="68"/>
  <c r="FAB21" i="68"/>
  <c r="FAC21" i="68"/>
  <c r="FAD21" i="68"/>
  <c r="FAE21" i="68"/>
  <c r="FAF21" i="68"/>
  <c r="FAG21" i="68"/>
  <c r="FAH21" i="68"/>
  <c r="FAI21" i="68"/>
  <c r="FAJ21" i="68"/>
  <c r="FAK21" i="68"/>
  <c r="FAL21" i="68"/>
  <c r="FAM21" i="68"/>
  <c r="FAN21" i="68"/>
  <c r="FAO21" i="68"/>
  <c r="FAP21" i="68"/>
  <c r="FAQ21" i="68"/>
  <c r="FAR21" i="68"/>
  <c r="FAS21" i="68"/>
  <c r="FAT21" i="68"/>
  <c r="FAU21" i="68"/>
  <c r="FAV21" i="68"/>
  <c r="FAW21" i="68"/>
  <c r="FAX21" i="68"/>
  <c r="FAY21" i="68"/>
  <c r="FAZ21" i="68"/>
  <c r="FBA21" i="68"/>
  <c r="FBB21" i="68"/>
  <c r="FBC21" i="68"/>
  <c r="FBD21" i="68"/>
  <c r="FBE21" i="68"/>
  <c r="FBF21" i="68"/>
  <c r="FBG21" i="68"/>
  <c r="FBH21" i="68"/>
  <c r="FBI21" i="68"/>
  <c r="FBJ21" i="68"/>
  <c r="FBK21" i="68"/>
  <c r="FBL21" i="68"/>
  <c r="FBM21" i="68"/>
  <c r="FBN21" i="68"/>
  <c r="FBO21" i="68"/>
  <c r="FBP21" i="68"/>
  <c r="FBQ21" i="68"/>
  <c r="FBR21" i="68"/>
  <c r="FBS21" i="68"/>
  <c r="FBT21" i="68"/>
  <c r="FBU21" i="68"/>
  <c r="FBV21" i="68"/>
  <c r="FBW21" i="68"/>
  <c r="FBX21" i="68"/>
  <c r="FBY21" i="68"/>
  <c r="FBZ21" i="68"/>
  <c r="FCA21" i="68"/>
  <c r="FCB21" i="68"/>
  <c r="FCC21" i="68"/>
  <c r="FCD21" i="68"/>
  <c r="FCE21" i="68"/>
  <c r="FCF21" i="68"/>
  <c r="FCG21" i="68"/>
  <c r="FCH21" i="68"/>
  <c r="FCI21" i="68"/>
  <c r="FCJ21" i="68"/>
  <c r="FCK21" i="68"/>
  <c r="FCL21" i="68"/>
  <c r="FCM21" i="68"/>
  <c r="FCN21" i="68"/>
  <c r="FCO21" i="68"/>
  <c r="FCP21" i="68"/>
  <c r="FCQ21" i="68"/>
  <c r="FCR21" i="68"/>
  <c r="FCS21" i="68"/>
  <c r="FCT21" i="68"/>
  <c r="FCU21" i="68"/>
  <c r="FCV21" i="68"/>
  <c r="FCW21" i="68"/>
  <c r="FCX21" i="68"/>
  <c r="FCY21" i="68"/>
  <c r="FCZ21" i="68"/>
  <c r="FDA21" i="68"/>
  <c r="FDB21" i="68"/>
  <c r="FDC21" i="68"/>
  <c r="FDD21" i="68"/>
  <c r="FDE21" i="68"/>
  <c r="FDF21" i="68"/>
  <c r="FDG21" i="68"/>
  <c r="FDH21" i="68"/>
  <c r="FDI21" i="68"/>
  <c r="FDJ21" i="68"/>
  <c r="FDK21" i="68"/>
  <c r="FDL21" i="68"/>
  <c r="FDM21" i="68"/>
  <c r="FDN21" i="68"/>
  <c r="FDO21" i="68"/>
  <c r="FDP21" i="68"/>
  <c r="FDQ21" i="68"/>
  <c r="FDR21" i="68"/>
  <c r="FDS21" i="68"/>
  <c r="FDT21" i="68"/>
  <c r="FDU21" i="68"/>
  <c r="FDV21" i="68"/>
  <c r="FDW21" i="68"/>
  <c r="FDX21" i="68"/>
  <c r="FDY21" i="68"/>
  <c r="FDZ21" i="68"/>
  <c r="FEA21" i="68"/>
  <c r="FEB21" i="68"/>
  <c r="FEC21" i="68"/>
  <c r="FED21" i="68"/>
  <c r="FEE21" i="68"/>
  <c r="FEF21" i="68"/>
  <c r="FEG21" i="68"/>
  <c r="FEH21" i="68"/>
  <c r="FEI21" i="68"/>
  <c r="FEJ21" i="68"/>
  <c r="FEK21" i="68"/>
  <c r="FEL21" i="68"/>
  <c r="FEM21" i="68"/>
  <c r="FEN21" i="68"/>
  <c r="FEO21" i="68"/>
  <c r="FEP21" i="68"/>
  <c r="FEQ21" i="68"/>
  <c r="FER21" i="68"/>
  <c r="FES21" i="68"/>
  <c r="FET21" i="68"/>
  <c r="FEU21" i="68"/>
  <c r="FEV21" i="68"/>
  <c r="FEW21" i="68"/>
  <c r="FEX21" i="68"/>
  <c r="FEY21" i="68"/>
  <c r="FEZ21" i="68"/>
  <c r="FFA21" i="68"/>
  <c r="FFB21" i="68"/>
  <c r="FFC21" i="68"/>
  <c r="FFD21" i="68"/>
  <c r="FFE21" i="68"/>
  <c r="FFF21" i="68"/>
  <c r="FFG21" i="68"/>
  <c r="FFH21" i="68"/>
  <c r="FFI21" i="68"/>
  <c r="FFJ21" i="68"/>
  <c r="FFK21" i="68"/>
  <c r="FFL21" i="68"/>
  <c r="FFM21" i="68"/>
  <c r="FFN21" i="68"/>
  <c r="FFO21" i="68"/>
  <c r="FFP21" i="68"/>
  <c r="FFQ21" i="68"/>
  <c r="FFR21" i="68"/>
  <c r="FFS21" i="68"/>
  <c r="FFT21" i="68"/>
  <c r="FFU21" i="68"/>
  <c r="FFV21" i="68"/>
  <c r="FFW21" i="68"/>
  <c r="FFX21" i="68"/>
  <c r="FFY21" i="68"/>
  <c r="FFZ21" i="68"/>
  <c r="FGA21" i="68"/>
  <c r="FGB21" i="68"/>
  <c r="FGC21" i="68"/>
  <c r="FGD21" i="68"/>
  <c r="FGE21" i="68"/>
  <c r="FGF21" i="68"/>
  <c r="FGG21" i="68"/>
  <c r="FGH21" i="68"/>
  <c r="FGI21" i="68"/>
  <c r="FGJ21" i="68"/>
  <c r="FGK21" i="68"/>
  <c r="FGL21" i="68"/>
  <c r="FGM21" i="68"/>
  <c r="FGN21" i="68"/>
  <c r="FGO21" i="68"/>
  <c r="FGP21" i="68"/>
  <c r="FGQ21" i="68"/>
  <c r="FGR21" i="68"/>
  <c r="FGS21" i="68"/>
  <c r="FGT21" i="68"/>
  <c r="FGU21" i="68"/>
  <c r="FGV21" i="68"/>
  <c r="FGW21" i="68"/>
  <c r="FGX21" i="68"/>
  <c r="FGY21" i="68"/>
  <c r="FGZ21" i="68"/>
  <c r="FHA21" i="68"/>
  <c r="FHB21" i="68"/>
  <c r="FHC21" i="68"/>
  <c r="FHD21" i="68"/>
  <c r="FHE21" i="68"/>
  <c r="FHF21" i="68"/>
  <c r="FHG21" i="68"/>
  <c r="FHH21" i="68"/>
  <c r="FHI21" i="68"/>
  <c r="FHJ21" i="68"/>
  <c r="FHK21" i="68"/>
  <c r="FHL21" i="68"/>
  <c r="FHM21" i="68"/>
  <c r="FHN21" i="68"/>
  <c r="FHO21" i="68"/>
  <c r="FHP21" i="68"/>
  <c r="FHQ21" i="68"/>
  <c r="FHR21" i="68"/>
  <c r="FHS21" i="68"/>
  <c r="FHT21" i="68"/>
  <c r="FHU21" i="68"/>
  <c r="FHV21" i="68"/>
  <c r="FHW21" i="68"/>
  <c r="FHX21" i="68"/>
  <c r="FHY21" i="68"/>
  <c r="FHZ21" i="68"/>
  <c r="FIA21" i="68"/>
  <c r="FIB21" i="68"/>
  <c r="FIC21" i="68"/>
  <c r="FID21" i="68"/>
  <c r="FIE21" i="68"/>
  <c r="FIF21" i="68"/>
  <c r="FIG21" i="68"/>
  <c r="FIH21" i="68"/>
  <c r="FII21" i="68"/>
  <c r="FIJ21" i="68"/>
  <c r="FIK21" i="68"/>
  <c r="FIL21" i="68"/>
  <c r="FIM21" i="68"/>
  <c r="FIN21" i="68"/>
  <c r="FIO21" i="68"/>
  <c r="FIP21" i="68"/>
  <c r="FIQ21" i="68"/>
  <c r="FIR21" i="68"/>
  <c r="FIS21" i="68"/>
  <c r="FIT21" i="68"/>
  <c r="FIU21" i="68"/>
  <c r="FIV21" i="68"/>
  <c r="FIW21" i="68"/>
  <c r="FIX21" i="68"/>
  <c r="FIY21" i="68"/>
  <c r="FIZ21" i="68"/>
  <c r="FJA21" i="68"/>
  <c r="FJB21" i="68"/>
  <c r="FJC21" i="68"/>
  <c r="FJD21" i="68"/>
  <c r="FJE21" i="68"/>
  <c r="FJF21" i="68"/>
  <c r="FJG21" i="68"/>
  <c r="FJH21" i="68"/>
  <c r="FJI21" i="68"/>
  <c r="FJJ21" i="68"/>
  <c r="FJK21" i="68"/>
  <c r="FJL21" i="68"/>
  <c r="FJM21" i="68"/>
  <c r="FJN21" i="68"/>
  <c r="FJO21" i="68"/>
  <c r="FJP21" i="68"/>
  <c r="FJQ21" i="68"/>
  <c r="FJR21" i="68"/>
  <c r="FJS21" i="68"/>
  <c r="FJT21" i="68"/>
  <c r="FJU21" i="68"/>
  <c r="FJV21" i="68"/>
  <c r="FJW21" i="68"/>
  <c r="FJX21" i="68"/>
  <c r="FJY21" i="68"/>
  <c r="FJZ21" i="68"/>
  <c r="FKA21" i="68"/>
  <c r="FKB21" i="68"/>
  <c r="FKC21" i="68"/>
  <c r="FKD21" i="68"/>
  <c r="FKE21" i="68"/>
  <c r="FKF21" i="68"/>
  <c r="FKG21" i="68"/>
  <c r="FKH21" i="68"/>
  <c r="FKI21" i="68"/>
  <c r="FKJ21" i="68"/>
  <c r="FKK21" i="68"/>
  <c r="FKL21" i="68"/>
  <c r="FKM21" i="68"/>
  <c r="FKN21" i="68"/>
  <c r="FKO21" i="68"/>
  <c r="FKP21" i="68"/>
  <c r="FKQ21" i="68"/>
  <c r="FKR21" i="68"/>
  <c r="FKS21" i="68"/>
  <c r="FKT21" i="68"/>
  <c r="FKU21" i="68"/>
  <c r="FKV21" i="68"/>
  <c r="FKW21" i="68"/>
  <c r="FKX21" i="68"/>
  <c r="FKY21" i="68"/>
  <c r="FKZ21" i="68"/>
  <c r="FLA21" i="68"/>
  <c r="FLB21" i="68"/>
  <c r="FLC21" i="68"/>
  <c r="FLD21" i="68"/>
  <c r="FLE21" i="68"/>
  <c r="FLF21" i="68"/>
  <c r="FLG21" i="68"/>
  <c r="FLH21" i="68"/>
  <c r="FLI21" i="68"/>
  <c r="FLJ21" i="68"/>
  <c r="FLK21" i="68"/>
  <c r="FLL21" i="68"/>
  <c r="FLM21" i="68"/>
  <c r="FLN21" i="68"/>
  <c r="FLO21" i="68"/>
  <c r="FLP21" i="68"/>
  <c r="FLQ21" i="68"/>
  <c r="FLR21" i="68"/>
  <c r="FLS21" i="68"/>
  <c r="FLT21" i="68"/>
  <c r="FLU21" i="68"/>
  <c r="FLV21" i="68"/>
  <c r="FLW21" i="68"/>
  <c r="FLX21" i="68"/>
  <c r="FLY21" i="68"/>
  <c r="FLZ21" i="68"/>
  <c r="FMA21" i="68"/>
  <c r="FMB21" i="68"/>
  <c r="FMC21" i="68"/>
  <c r="FMD21" i="68"/>
  <c r="FME21" i="68"/>
  <c r="FMF21" i="68"/>
  <c r="FMG21" i="68"/>
  <c r="FMH21" i="68"/>
  <c r="FMI21" i="68"/>
  <c r="FMJ21" i="68"/>
  <c r="FMK21" i="68"/>
  <c r="FML21" i="68"/>
  <c r="FMM21" i="68"/>
  <c r="FMN21" i="68"/>
  <c r="FMO21" i="68"/>
  <c r="FMP21" i="68"/>
  <c r="FMQ21" i="68"/>
  <c r="FMR21" i="68"/>
  <c r="FMS21" i="68"/>
  <c r="FMT21" i="68"/>
  <c r="FMU21" i="68"/>
  <c r="FMV21" i="68"/>
  <c r="FMW21" i="68"/>
  <c r="FMX21" i="68"/>
  <c r="FMY21" i="68"/>
  <c r="FMZ21" i="68"/>
  <c r="FNA21" i="68"/>
  <c r="FNB21" i="68"/>
  <c r="FNC21" i="68"/>
  <c r="FND21" i="68"/>
  <c r="FNE21" i="68"/>
  <c r="FNF21" i="68"/>
  <c r="FNG21" i="68"/>
  <c r="FNH21" i="68"/>
  <c r="FNI21" i="68"/>
  <c r="FNJ21" i="68"/>
  <c r="FNK21" i="68"/>
  <c r="FNL21" i="68"/>
  <c r="FNM21" i="68"/>
  <c r="FNN21" i="68"/>
  <c r="FNO21" i="68"/>
  <c r="FNP21" i="68"/>
  <c r="FNQ21" i="68"/>
  <c r="FNR21" i="68"/>
  <c r="FNS21" i="68"/>
  <c r="FNT21" i="68"/>
  <c r="FNU21" i="68"/>
  <c r="FNV21" i="68"/>
  <c r="FNW21" i="68"/>
  <c r="FNX21" i="68"/>
  <c r="FNY21" i="68"/>
  <c r="FNZ21" i="68"/>
  <c r="FOA21" i="68"/>
  <c r="FOB21" i="68"/>
  <c r="FOC21" i="68"/>
  <c r="FOD21" i="68"/>
  <c r="FOE21" i="68"/>
  <c r="FOF21" i="68"/>
  <c r="FOG21" i="68"/>
  <c r="FOH21" i="68"/>
  <c r="FOI21" i="68"/>
  <c r="FOJ21" i="68"/>
  <c r="FOK21" i="68"/>
  <c r="FOL21" i="68"/>
  <c r="FOM21" i="68"/>
  <c r="FON21" i="68"/>
  <c r="FOO21" i="68"/>
  <c r="FOP21" i="68"/>
  <c r="FOQ21" i="68"/>
  <c r="FOR21" i="68"/>
  <c r="FOS21" i="68"/>
  <c r="FOT21" i="68"/>
  <c r="FOU21" i="68"/>
  <c r="FOV21" i="68"/>
  <c r="FOW21" i="68"/>
  <c r="FOX21" i="68"/>
  <c r="FOY21" i="68"/>
  <c r="FOZ21" i="68"/>
  <c r="FPA21" i="68"/>
  <c r="FPB21" i="68"/>
  <c r="FPC21" i="68"/>
  <c r="FPD21" i="68"/>
  <c r="FPE21" i="68"/>
  <c r="FPF21" i="68"/>
  <c r="FPG21" i="68"/>
  <c r="FPH21" i="68"/>
  <c r="FPI21" i="68"/>
  <c r="FPJ21" i="68"/>
  <c r="FPK21" i="68"/>
  <c r="FPL21" i="68"/>
  <c r="FPM21" i="68"/>
  <c r="FPN21" i="68"/>
  <c r="FPO21" i="68"/>
  <c r="FPP21" i="68"/>
  <c r="FPQ21" i="68"/>
  <c r="FPR21" i="68"/>
  <c r="FPS21" i="68"/>
  <c r="FPT21" i="68"/>
  <c r="FPU21" i="68"/>
  <c r="FPV21" i="68"/>
  <c r="FPW21" i="68"/>
  <c r="FPX21" i="68"/>
  <c r="FPY21" i="68"/>
  <c r="FPZ21" i="68"/>
  <c r="FQA21" i="68"/>
  <c r="FQB21" i="68"/>
  <c r="FQC21" i="68"/>
  <c r="FQD21" i="68"/>
  <c r="FQE21" i="68"/>
  <c r="FQF21" i="68"/>
  <c r="FQG21" i="68"/>
  <c r="FQH21" i="68"/>
  <c r="FQI21" i="68"/>
  <c r="FQJ21" i="68"/>
  <c r="FQK21" i="68"/>
  <c r="FQL21" i="68"/>
  <c r="FQM21" i="68"/>
  <c r="FQN21" i="68"/>
  <c r="FQO21" i="68"/>
  <c r="FQP21" i="68"/>
  <c r="FQQ21" i="68"/>
  <c r="FQR21" i="68"/>
  <c r="FQS21" i="68"/>
  <c r="FQT21" i="68"/>
  <c r="FQU21" i="68"/>
  <c r="FQV21" i="68"/>
  <c r="FQW21" i="68"/>
  <c r="FQX21" i="68"/>
  <c r="FQY21" i="68"/>
  <c r="FQZ21" i="68"/>
  <c r="FRA21" i="68"/>
  <c r="FRB21" i="68"/>
  <c r="FRC21" i="68"/>
  <c r="FRD21" i="68"/>
  <c r="FRE21" i="68"/>
  <c r="FRF21" i="68"/>
  <c r="FRG21" i="68"/>
  <c r="FRH21" i="68"/>
  <c r="FRI21" i="68"/>
  <c r="FRJ21" i="68"/>
  <c r="FRK21" i="68"/>
  <c r="FRL21" i="68"/>
  <c r="FRM21" i="68"/>
  <c r="FRN21" i="68"/>
  <c r="FRO21" i="68"/>
  <c r="FRP21" i="68"/>
  <c r="FRQ21" i="68"/>
  <c r="FRR21" i="68"/>
  <c r="FRS21" i="68"/>
  <c r="FRT21" i="68"/>
  <c r="FRU21" i="68"/>
  <c r="FRV21" i="68"/>
  <c r="FRW21" i="68"/>
  <c r="FRX21" i="68"/>
  <c r="FRY21" i="68"/>
  <c r="FRZ21" i="68"/>
  <c r="FSA21" i="68"/>
  <c r="FSB21" i="68"/>
  <c r="FSC21" i="68"/>
  <c r="FSD21" i="68"/>
  <c r="FSE21" i="68"/>
  <c r="FSF21" i="68"/>
  <c r="FSG21" i="68"/>
  <c r="FSH21" i="68"/>
  <c r="FSI21" i="68"/>
  <c r="FSJ21" i="68"/>
  <c r="FSK21" i="68"/>
  <c r="FSL21" i="68"/>
  <c r="FSM21" i="68"/>
  <c r="FSN21" i="68"/>
  <c r="FSO21" i="68"/>
  <c r="FSP21" i="68"/>
  <c r="FSQ21" i="68"/>
  <c r="FSR21" i="68"/>
  <c r="FSS21" i="68"/>
  <c r="FST21" i="68"/>
  <c r="FSU21" i="68"/>
  <c r="FSV21" i="68"/>
  <c r="FSW21" i="68"/>
  <c r="FSX21" i="68"/>
  <c r="FSY21" i="68"/>
  <c r="FSZ21" i="68"/>
  <c r="FTA21" i="68"/>
  <c r="FTB21" i="68"/>
  <c r="FTC21" i="68"/>
  <c r="FTD21" i="68"/>
  <c r="FTE21" i="68"/>
  <c r="FTF21" i="68"/>
  <c r="FTG21" i="68"/>
  <c r="FTH21" i="68"/>
  <c r="FTI21" i="68"/>
  <c r="FTJ21" i="68"/>
  <c r="FTK21" i="68"/>
  <c r="FTL21" i="68"/>
  <c r="FTM21" i="68"/>
  <c r="FTN21" i="68"/>
  <c r="FTO21" i="68"/>
  <c r="FTP21" i="68"/>
  <c r="FTQ21" i="68"/>
  <c r="FTR21" i="68"/>
  <c r="FTS21" i="68"/>
  <c r="FTT21" i="68"/>
  <c r="FTU21" i="68"/>
  <c r="FTV21" i="68"/>
  <c r="FTW21" i="68"/>
  <c r="FTX21" i="68"/>
  <c r="FTY21" i="68"/>
  <c r="FTZ21" i="68"/>
  <c r="FUA21" i="68"/>
  <c r="FUB21" i="68"/>
  <c r="FUC21" i="68"/>
  <c r="FUD21" i="68"/>
  <c r="FUE21" i="68"/>
  <c r="FUF21" i="68"/>
  <c r="FUG21" i="68"/>
  <c r="FUH21" i="68"/>
  <c r="FUI21" i="68"/>
  <c r="FUJ21" i="68"/>
  <c r="FUK21" i="68"/>
  <c r="FUL21" i="68"/>
  <c r="FUM21" i="68"/>
  <c r="FUN21" i="68"/>
  <c r="FUO21" i="68"/>
  <c r="FUP21" i="68"/>
  <c r="FUQ21" i="68"/>
  <c r="FUR21" i="68"/>
  <c r="FUS21" i="68"/>
  <c r="FUT21" i="68"/>
  <c r="FUU21" i="68"/>
  <c r="FUV21" i="68"/>
  <c r="FUW21" i="68"/>
  <c r="FUX21" i="68"/>
  <c r="FUY21" i="68"/>
  <c r="FUZ21" i="68"/>
  <c r="FVA21" i="68"/>
  <c r="FVB21" i="68"/>
  <c r="FVC21" i="68"/>
  <c r="FVD21" i="68"/>
  <c r="FVE21" i="68"/>
  <c r="FVF21" i="68"/>
  <c r="FVG21" i="68"/>
  <c r="FVH21" i="68"/>
  <c r="FVI21" i="68"/>
  <c r="FVJ21" i="68"/>
  <c r="FVK21" i="68"/>
  <c r="FVL21" i="68"/>
  <c r="FVM21" i="68"/>
  <c r="FVN21" i="68"/>
  <c r="FVO21" i="68"/>
  <c r="FVP21" i="68"/>
  <c r="FVQ21" i="68"/>
  <c r="FVR21" i="68"/>
  <c r="FVS21" i="68"/>
  <c r="FVT21" i="68"/>
  <c r="FVU21" i="68"/>
  <c r="FVV21" i="68"/>
  <c r="FVW21" i="68"/>
  <c r="FVX21" i="68"/>
  <c r="FVY21" i="68"/>
  <c r="FVZ21" i="68"/>
  <c r="FWA21" i="68"/>
  <c r="FWB21" i="68"/>
  <c r="FWC21" i="68"/>
  <c r="FWD21" i="68"/>
  <c r="FWE21" i="68"/>
  <c r="FWF21" i="68"/>
  <c r="FWG21" i="68"/>
  <c r="FWH21" i="68"/>
  <c r="FWI21" i="68"/>
  <c r="FWJ21" i="68"/>
  <c r="FWK21" i="68"/>
  <c r="FWL21" i="68"/>
  <c r="FWM21" i="68"/>
  <c r="FWN21" i="68"/>
  <c r="FWO21" i="68"/>
  <c r="FWP21" i="68"/>
  <c r="FWQ21" i="68"/>
  <c r="FWR21" i="68"/>
  <c r="FWS21" i="68"/>
  <c r="FWT21" i="68"/>
  <c r="FWU21" i="68"/>
  <c r="FWV21" i="68"/>
  <c r="FWW21" i="68"/>
  <c r="FWX21" i="68"/>
  <c r="FWY21" i="68"/>
  <c r="FWZ21" i="68"/>
  <c r="FXA21" i="68"/>
  <c r="FXB21" i="68"/>
  <c r="FXC21" i="68"/>
  <c r="FXD21" i="68"/>
  <c r="FXE21" i="68"/>
  <c r="FXF21" i="68"/>
  <c r="FXG21" i="68"/>
  <c r="FXH21" i="68"/>
  <c r="FXI21" i="68"/>
  <c r="FXJ21" i="68"/>
  <c r="FXK21" i="68"/>
  <c r="FXL21" i="68"/>
  <c r="FXM21" i="68"/>
  <c r="FXN21" i="68"/>
  <c r="FXO21" i="68"/>
  <c r="FXP21" i="68"/>
  <c r="FXQ21" i="68"/>
  <c r="FXR21" i="68"/>
  <c r="FXS21" i="68"/>
  <c r="FXT21" i="68"/>
  <c r="FXU21" i="68"/>
  <c r="FXV21" i="68"/>
  <c r="FXW21" i="68"/>
  <c r="FXX21" i="68"/>
  <c r="FXY21" i="68"/>
  <c r="FXZ21" i="68"/>
  <c r="FYA21" i="68"/>
  <c r="FYB21" i="68"/>
  <c r="FYC21" i="68"/>
  <c r="FYD21" i="68"/>
  <c r="FYE21" i="68"/>
  <c r="FYF21" i="68"/>
  <c r="FYG21" i="68"/>
  <c r="FYH21" i="68"/>
  <c r="FYI21" i="68"/>
  <c r="FYJ21" i="68"/>
  <c r="FYK21" i="68"/>
  <c r="FYL21" i="68"/>
  <c r="FYM21" i="68"/>
  <c r="FYN21" i="68"/>
  <c r="FYO21" i="68"/>
  <c r="FYP21" i="68"/>
  <c r="FYQ21" i="68"/>
  <c r="FYR21" i="68"/>
  <c r="FYS21" i="68"/>
  <c r="FYT21" i="68"/>
  <c r="FYU21" i="68"/>
  <c r="FYV21" i="68"/>
  <c r="FYW21" i="68"/>
  <c r="FYX21" i="68"/>
  <c r="FYY21" i="68"/>
  <c r="FYZ21" i="68"/>
  <c r="FZA21" i="68"/>
  <c r="FZB21" i="68"/>
  <c r="FZC21" i="68"/>
  <c r="FZD21" i="68"/>
  <c r="FZE21" i="68"/>
  <c r="FZF21" i="68"/>
  <c r="FZG21" i="68"/>
  <c r="FZH21" i="68"/>
  <c r="FZI21" i="68"/>
  <c r="FZJ21" i="68"/>
  <c r="FZK21" i="68"/>
  <c r="FZL21" i="68"/>
  <c r="FZM21" i="68"/>
  <c r="FZN21" i="68"/>
  <c r="FZO21" i="68"/>
  <c r="FZP21" i="68"/>
  <c r="FZQ21" i="68"/>
  <c r="FZR21" i="68"/>
  <c r="FZS21" i="68"/>
  <c r="FZT21" i="68"/>
  <c r="FZU21" i="68"/>
  <c r="FZV21" i="68"/>
  <c r="FZW21" i="68"/>
  <c r="FZX21" i="68"/>
  <c r="FZY21" i="68"/>
  <c r="FZZ21" i="68"/>
  <c r="GAA21" i="68"/>
  <c r="GAB21" i="68"/>
  <c r="GAC21" i="68"/>
  <c r="GAD21" i="68"/>
  <c r="GAE21" i="68"/>
  <c r="GAF21" i="68"/>
  <c r="GAG21" i="68"/>
  <c r="GAH21" i="68"/>
  <c r="GAI21" i="68"/>
  <c r="GAJ21" i="68"/>
  <c r="GAK21" i="68"/>
  <c r="GAL21" i="68"/>
  <c r="GAM21" i="68"/>
  <c r="GAN21" i="68"/>
  <c r="GAO21" i="68"/>
  <c r="GAP21" i="68"/>
  <c r="GAQ21" i="68"/>
  <c r="GAR21" i="68"/>
  <c r="GAS21" i="68"/>
  <c r="GAT21" i="68"/>
  <c r="GAU21" i="68"/>
  <c r="GAV21" i="68"/>
  <c r="GAW21" i="68"/>
  <c r="GAX21" i="68"/>
  <c r="GAY21" i="68"/>
  <c r="GAZ21" i="68"/>
  <c r="GBA21" i="68"/>
  <c r="GBB21" i="68"/>
  <c r="GBC21" i="68"/>
  <c r="GBD21" i="68"/>
  <c r="GBE21" i="68"/>
  <c r="GBF21" i="68"/>
  <c r="GBG21" i="68"/>
  <c r="GBH21" i="68"/>
  <c r="GBI21" i="68"/>
  <c r="GBJ21" i="68"/>
  <c r="GBK21" i="68"/>
  <c r="GBL21" i="68"/>
  <c r="GBM21" i="68"/>
  <c r="GBN21" i="68"/>
  <c r="GBO21" i="68"/>
  <c r="GBP21" i="68"/>
  <c r="GBQ21" i="68"/>
  <c r="GBR21" i="68"/>
  <c r="GBS21" i="68"/>
  <c r="GBT21" i="68"/>
  <c r="GBU21" i="68"/>
  <c r="GBV21" i="68"/>
  <c r="GBW21" i="68"/>
  <c r="GBX21" i="68"/>
  <c r="GBY21" i="68"/>
  <c r="GBZ21" i="68"/>
  <c r="GCA21" i="68"/>
  <c r="GCB21" i="68"/>
  <c r="GCC21" i="68"/>
  <c r="GCD21" i="68"/>
  <c r="GCE21" i="68"/>
  <c r="GCF21" i="68"/>
  <c r="GCG21" i="68"/>
  <c r="GCH21" i="68"/>
  <c r="GCI21" i="68"/>
  <c r="GCJ21" i="68"/>
  <c r="GCK21" i="68"/>
  <c r="GCL21" i="68"/>
  <c r="GCM21" i="68"/>
  <c r="GCN21" i="68"/>
  <c r="GCO21" i="68"/>
  <c r="GCP21" i="68"/>
  <c r="GCQ21" i="68"/>
  <c r="GCR21" i="68"/>
  <c r="GCS21" i="68"/>
  <c r="GCT21" i="68"/>
  <c r="GCU21" i="68"/>
  <c r="GCV21" i="68"/>
  <c r="GCW21" i="68"/>
  <c r="GCX21" i="68"/>
  <c r="GCY21" i="68"/>
  <c r="GCZ21" i="68"/>
  <c r="GDA21" i="68"/>
  <c r="GDB21" i="68"/>
  <c r="GDC21" i="68"/>
  <c r="GDD21" i="68"/>
  <c r="GDE21" i="68"/>
  <c r="GDF21" i="68"/>
  <c r="GDG21" i="68"/>
  <c r="GDH21" i="68"/>
  <c r="GDI21" i="68"/>
  <c r="GDJ21" i="68"/>
  <c r="GDK21" i="68"/>
  <c r="GDL21" i="68"/>
  <c r="GDM21" i="68"/>
  <c r="GDN21" i="68"/>
  <c r="GDO21" i="68"/>
  <c r="GDP21" i="68"/>
  <c r="GDQ21" i="68"/>
  <c r="GDR21" i="68"/>
  <c r="GDS21" i="68"/>
  <c r="GDT21" i="68"/>
  <c r="GDU21" i="68"/>
  <c r="GDV21" i="68"/>
  <c r="GDW21" i="68"/>
  <c r="GDX21" i="68"/>
  <c r="GDY21" i="68"/>
  <c r="GDZ21" i="68"/>
  <c r="GEA21" i="68"/>
  <c r="GEB21" i="68"/>
  <c r="GEC21" i="68"/>
  <c r="GED21" i="68"/>
  <c r="GEE21" i="68"/>
  <c r="GEF21" i="68"/>
  <c r="GEG21" i="68"/>
  <c r="GEH21" i="68"/>
  <c r="GEI21" i="68"/>
  <c r="GEJ21" i="68"/>
  <c r="GEK21" i="68"/>
  <c r="GEL21" i="68"/>
  <c r="GEM21" i="68"/>
  <c r="GEN21" i="68"/>
  <c r="GEO21" i="68"/>
  <c r="GEP21" i="68"/>
  <c r="GEQ21" i="68"/>
  <c r="GER21" i="68"/>
  <c r="GES21" i="68"/>
  <c r="GET21" i="68"/>
  <c r="GEU21" i="68"/>
  <c r="GEV21" i="68"/>
  <c r="GEW21" i="68"/>
  <c r="GEX21" i="68"/>
  <c r="GEY21" i="68"/>
  <c r="GEZ21" i="68"/>
  <c r="GFA21" i="68"/>
  <c r="GFB21" i="68"/>
  <c r="GFC21" i="68"/>
  <c r="GFD21" i="68"/>
  <c r="GFE21" i="68"/>
  <c r="GFF21" i="68"/>
  <c r="GFG21" i="68"/>
  <c r="GFH21" i="68"/>
  <c r="GFI21" i="68"/>
  <c r="GFJ21" i="68"/>
  <c r="GFK21" i="68"/>
  <c r="GFL21" i="68"/>
  <c r="GFM21" i="68"/>
  <c r="GFN21" i="68"/>
  <c r="GFO21" i="68"/>
  <c r="GFP21" i="68"/>
  <c r="GFQ21" i="68"/>
  <c r="GFR21" i="68"/>
  <c r="GFS21" i="68"/>
  <c r="GFT21" i="68"/>
  <c r="GFU21" i="68"/>
  <c r="GFV21" i="68"/>
  <c r="GFW21" i="68"/>
  <c r="GFX21" i="68"/>
  <c r="GFY21" i="68"/>
  <c r="GFZ21" i="68"/>
  <c r="GGA21" i="68"/>
  <c r="GGB21" i="68"/>
  <c r="GGC21" i="68"/>
  <c r="GGD21" i="68"/>
  <c r="GGE21" i="68"/>
  <c r="GGF21" i="68"/>
  <c r="GGG21" i="68"/>
  <c r="GGH21" i="68"/>
  <c r="GGI21" i="68"/>
  <c r="GGJ21" i="68"/>
  <c r="GGK21" i="68"/>
  <c r="GGL21" i="68"/>
  <c r="GGM21" i="68"/>
  <c r="GGN21" i="68"/>
  <c r="GGO21" i="68"/>
  <c r="GGP21" i="68"/>
  <c r="GGQ21" i="68"/>
  <c r="GGR21" i="68"/>
  <c r="GGS21" i="68"/>
  <c r="GGT21" i="68"/>
  <c r="GGU21" i="68"/>
  <c r="GGV21" i="68"/>
  <c r="GGW21" i="68"/>
  <c r="GGX21" i="68"/>
  <c r="GGY21" i="68"/>
  <c r="GGZ21" i="68"/>
  <c r="GHA21" i="68"/>
  <c r="GHB21" i="68"/>
  <c r="GHC21" i="68"/>
  <c r="GHD21" i="68"/>
  <c r="GHE21" i="68"/>
  <c r="GHF21" i="68"/>
  <c r="GHG21" i="68"/>
  <c r="GHH21" i="68"/>
  <c r="GHI21" i="68"/>
  <c r="GHJ21" i="68"/>
  <c r="GHK21" i="68"/>
  <c r="GHL21" i="68"/>
  <c r="GHM21" i="68"/>
  <c r="GHN21" i="68"/>
  <c r="GHO21" i="68"/>
  <c r="GHP21" i="68"/>
  <c r="GHQ21" i="68"/>
  <c r="GHR21" i="68"/>
  <c r="GHS21" i="68"/>
  <c r="GHT21" i="68"/>
  <c r="GHU21" i="68"/>
  <c r="GHV21" i="68"/>
  <c r="GHW21" i="68"/>
  <c r="GHX21" i="68"/>
  <c r="GHY21" i="68"/>
  <c r="GHZ21" i="68"/>
  <c r="GIA21" i="68"/>
  <c r="GIB21" i="68"/>
  <c r="GIC21" i="68"/>
  <c r="GID21" i="68"/>
  <c r="GIE21" i="68"/>
  <c r="GIF21" i="68"/>
  <c r="GIG21" i="68"/>
  <c r="GIH21" i="68"/>
  <c r="GII21" i="68"/>
  <c r="GIJ21" i="68"/>
  <c r="GIK21" i="68"/>
  <c r="GIL21" i="68"/>
  <c r="GIM21" i="68"/>
  <c r="GIN21" i="68"/>
  <c r="GIO21" i="68"/>
  <c r="GIP21" i="68"/>
  <c r="GIQ21" i="68"/>
  <c r="GIR21" i="68"/>
  <c r="GIS21" i="68"/>
  <c r="GIT21" i="68"/>
  <c r="GIU21" i="68"/>
  <c r="GIV21" i="68"/>
  <c r="GIW21" i="68"/>
  <c r="GIX21" i="68"/>
  <c r="GIY21" i="68"/>
  <c r="GIZ21" i="68"/>
  <c r="GJA21" i="68"/>
  <c r="GJB21" i="68"/>
  <c r="GJC21" i="68"/>
  <c r="GJD21" i="68"/>
  <c r="GJE21" i="68"/>
  <c r="GJF21" i="68"/>
  <c r="GJG21" i="68"/>
  <c r="GJH21" i="68"/>
  <c r="GJI21" i="68"/>
  <c r="GJJ21" i="68"/>
  <c r="GJK21" i="68"/>
  <c r="GJL21" i="68"/>
  <c r="GJM21" i="68"/>
  <c r="GJN21" i="68"/>
  <c r="GJO21" i="68"/>
  <c r="GJP21" i="68"/>
  <c r="GJQ21" i="68"/>
  <c r="GJR21" i="68"/>
  <c r="GJS21" i="68"/>
  <c r="GJT21" i="68"/>
  <c r="GJU21" i="68"/>
  <c r="GJV21" i="68"/>
  <c r="GJW21" i="68"/>
  <c r="GJX21" i="68"/>
  <c r="GJY21" i="68"/>
  <c r="GJZ21" i="68"/>
  <c r="GKA21" i="68"/>
  <c r="GKB21" i="68"/>
  <c r="GKC21" i="68"/>
  <c r="GKD21" i="68"/>
  <c r="GKE21" i="68"/>
  <c r="GKF21" i="68"/>
  <c r="GKG21" i="68"/>
  <c r="GKH21" i="68"/>
  <c r="GKI21" i="68"/>
  <c r="GKJ21" i="68"/>
  <c r="GKK21" i="68"/>
  <c r="GKL21" i="68"/>
  <c r="GKM21" i="68"/>
  <c r="GKN21" i="68"/>
  <c r="GKO21" i="68"/>
  <c r="GKP21" i="68"/>
  <c r="GKQ21" i="68"/>
  <c r="GKR21" i="68"/>
  <c r="GKS21" i="68"/>
  <c r="GKT21" i="68"/>
  <c r="GKU21" i="68"/>
  <c r="GKV21" i="68"/>
  <c r="GKW21" i="68"/>
  <c r="GKX21" i="68"/>
  <c r="GKY21" i="68"/>
  <c r="GKZ21" i="68"/>
  <c r="GLA21" i="68"/>
  <c r="GLB21" i="68"/>
  <c r="GLC21" i="68"/>
  <c r="GLD21" i="68"/>
  <c r="GLE21" i="68"/>
  <c r="GLF21" i="68"/>
  <c r="GLG21" i="68"/>
  <c r="GLH21" i="68"/>
  <c r="GLI21" i="68"/>
  <c r="GLJ21" i="68"/>
  <c r="GLK21" i="68"/>
  <c r="GLL21" i="68"/>
  <c r="GLM21" i="68"/>
  <c r="GLN21" i="68"/>
  <c r="GLO21" i="68"/>
  <c r="GLP21" i="68"/>
  <c r="GLQ21" i="68"/>
  <c r="GLR21" i="68"/>
  <c r="GLS21" i="68"/>
  <c r="GLT21" i="68"/>
  <c r="GLU21" i="68"/>
  <c r="GLV21" i="68"/>
  <c r="GLW21" i="68"/>
  <c r="GLX21" i="68"/>
  <c r="GLY21" i="68"/>
  <c r="GLZ21" i="68"/>
  <c r="GMA21" i="68"/>
  <c r="GMB21" i="68"/>
  <c r="GMC21" i="68"/>
  <c r="GMD21" i="68"/>
  <c r="GME21" i="68"/>
  <c r="GMF21" i="68"/>
  <c r="GMG21" i="68"/>
  <c r="GMH21" i="68"/>
  <c r="GMI21" i="68"/>
  <c r="GMJ21" i="68"/>
  <c r="GMK21" i="68"/>
  <c r="GML21" i="68"/>
  <c r="GMM21" i="68"/>
  <c r="GMN21" i="68"/>
  <c r="GMO21" i="68"/>
  <c r="GMP21" i="68"/>
  <c r="GMQ21" i="68"/>
  <c r="GMR21" i="68"/>
  <c r="GMS21" i="68"/>
  <c r="GMT21" i="68"/>
  <c r="GMU21" i="68"/>
  <c r="GMV21" i="68"/>
  <c r="GMW21" i="68"/>
  <c r="GMX21" i="68"/>
  <c r="GMY21" i="68"/>
  <c r="GMZ21" i="68"/>
  <c r="GNA21" i="68"/>
  <c r="GNB21" i="68"/>
  <c r="GNC21" i="68"/>
  <c r="GND21" i="68"/>
  <c r="GNE21" i="68"/>
  <c r="GNF21" i="68"/>
  <c r="GNG21" i="68"/>
  <c r="GNH21" i="68"/>
  <c r="GNI21" i="68"/>
  <c r="GNJ21" i="68"/>
  <c r="GNK21" i="68"/>
  <c r="GNL21" i="68"/>
  <c r="GNM21" i="68"/>
  <c r="GNN21" i="68"/>
  <c r="GNO21" i="68"/>
  <c r="GNP21" i="68"/>
  <c r="GNQ21" i="68"/>
  <c r="GNR21" i="68"/>
  <c r="GNS21" i="68"/>
  <c r="GNT21" i="68"/>
  <c r="GNU21" i="68"/>
  <c r="GNV21" i="68"/>
  <c r="GNW21" i="68"/>
  <c r="GNX21" i="68"/>
  <c r="GNY21" i="68"/>
  <c r="GNZ21" i="68"/>
  <c r="GOA21" i="68"/>
  <c r="GOB21" i="68"/>
  <c r="GOC21" i="68"/>
  <c r="GOD21" i="68"/>
  <c r="GOE21" i="68"/>
  <c r="GOF21" i="68"/>
  <c r="GOG21" i="68"/>
  <c r="GOH21" i="68"/>
  <c r="GOI21" i="68"/>
  <c r="GOJ21" i="68"/>
  <c r="GOK21" i="68"/>
  <c r="GOL21" i="68"/>
  <c r="GOM21" i="68"/>
  <c r="GON21" i="68"/>
  <c r="GOO21" i="68"/>
  <c r="GOP21" i="68"/>
  <c r="GOQ21" i="68"/>
  <c r="GOR21" i="68"/>
  <c r="GOS21" i="68"/>
  <c r="GOT21" i="68"/>
  <c r="GOU21" i="68"/>
  <c r="GOV21" i="68"/>
  <c r="GOW21" i="68"/>
  <c r="GOX21" i="68"/>
  <c r="GOY21" i="68"/>
  <c r="GOZ21" i="68"/>
  <c r="GPA21" i="68"/>
  <c r="GPB21" i="68"/>
  <c r="GPC21" i="68"/>
  <c r="GPD21" i="68"/>
  <c r="GPE21" i="68"/>
  <c r="GPF21" i="68"/>
  <c r="GPG21" i="68"/>
  <c r="GPH21" i="68"/>
  <c r="GPI21" i="68"/>
  <c r="GPJ21" i="68"/>
  <c r="GPK21" i="68"/>
  <c r="GPL21" i="68"/>
  <c r="GPM21" i="68"/>
  <c r="GPN21" i="68"/>
  <c r="GPO21" i="68"/>
  <c r="GPP21" i="68"/>
  <c r="GPQ21" i="68"/>
  <c r="GPR21" i="68"/>
  <c r="GPS21" i="68"/>
  <c r="GPT21" i="68"/>
  <c r="GPU21" i="68"/>
  <c r="GPV21" i="68"/>
  <c r="GPW21" i="68"/>
  <c r="GPX21" i="68"/>
  <c r="GPY21" i="68"/>
  <c r="GPZ21" i="68"/>
  <c r="GQA21" i="68"/>
  <c r="GQB21" i="68"/>
  <c r="GQC21" i="68"/>
  <c r="GQD21" i="68"/>
  <c r="GQE21" i="68"/>
  <c r="GQF21" i="68"/>
  <c r="GQG21" i="68"/>
  <c r="GQH21" i="68"/>
  <c r="GQI21" i="68"/>
  <c r="GQJ21" i="68"/>
  <c r="GQK21" i="68"/>
  <c r="GQL21" i="68"/>
  <c r="GQM21" i="68"/>
  <c r="GQN21" i="68"/>
  <c r="GQO21" i="68"/>
  <c r="GQP21" i="68"/>
  <c r="GQQ21" i="68"/>
  <c r="GQR21" i="68"/>
  <c r="GQS21" i="68"/>
  <c r="GQT21" i="68"/>
  <c r="GQU21" i="68"/>
  <c r="GQV21" i="68"/>
  <c r="GQW21" i="68"/>
  <c r="GQX21" i="68"/>
  <c r="GQY21" i="68"/>
  <c r="GQZ21" i="68"/>
  <c r="GRA21" i="68"/>
  <c r="GRB21" i="68"/>
  <c r="GRC21" i="68"/>
  <c r="GRD21" i="68"/>
  <c r="GRE21" i="68"/>
  <c r="GRF21" i="68"/>
  <c r="GRG21" i="68"/>
  <c r="GRH21" i="68"/>
  <c r="GRI21" i="68"/>
  <c r="GRJ21" i="68"/>
  <c r="GRK21" i="68"/>
  <c r="GRL21" i="68"/>
  <c r="GRM21" i="68"/>
  <c r="GRN21" i="68"/>
  <c r="GRO21" i="68"/>
  <c r="GRP21" i="68"/>
  <c r="GRQ21" i="68"/>
  <c r="GRR21" i="68"/>
  <c r="GRS21" i="68"/>
  <c r="GRT21" i="68"/>
  <c r="GRU21" i="68"/>
  <c r="GRV21" i="68"/>
  <c r="GRW21" i="68"/>
  <c r="GRX21" i="68"/>
  <c r="GRY21" i="68"/>
  <c r="GRZ21" i="68"/>
  <c r="GSA21" i="68"/>
  <c r="GSB21" i="68"/>
  <c r="GSC21" i="68"/>
  <c r="GSD21" i="68"/>
  <c r="GSE21" i="68"/>
  <c r="GSF21" i="68"/>
  <c r="GSG21" i="68"/>
  <c r="GSH21" i="68"/>
  <c r="GSI21" i="68"/>
  <c r="GSJ21" i="68"/>
  <c r="GSK21" i="68"/>
  <c r="GSL21" i="68"/>
  <c r="GSM21" i="68"/>
  <c r="GSN21" i="68"/>
  <c r="GSO21" i="68"/>
  <c r="GSP21" i="68"/>
  <c r="GSQ21" i="68"/>
  <c r="GSR21" i="68"/>
  <c r="GSS21" i="68"/>
  <c r="GST21" i="68"/>
  <c r="GSU21" i="68"/>
  <c r="GSV21" i="68"/>
  <c r="GSW21" i="68"/>
  <c r="GSX21" i="68"/>
  <c r="GSY21" i="68"/>
  <c r="GSZ21" i="68"/>
  <c r="GTA21" i="68"/>
  <c r="GTB21" i="68"/>
  <c r="GTC21" i="68"/>
  <c r="GTD21" i="68"/>
  <c r="GTE21" i="68"/>
  <c r="GTF21" i="68"/>
  <c r="GTG21" i="68"/>
  <c r="GTH21" i="68"/>
  <c r="GTI21" i="68"/>
  <c r="GTJ21" i="68"/>
  <c r="GTK21" i="68"/>
  <c r="GTL21" i="68"/>
  <c r="GTM21" i="68"/>
  <c r="GTN21" i="68"/>
  <c r="GTO21" i="68"/>
  <c r="GTP21" i="68"/>
  <c r="GTQ21" i="68"/>
  <c r="GTR21" i="68"/>
  <c r="GTS21" i="68"/>
  <c r="GTT21" i="68"/>
  <c r="GTU21" i="68"/>
  <c r="GTV21" i="68"/>
  <c r="GTW21" i="68"/>
  <c r="GTX21" i="68"/>
  <c r="GTY21" i="68"/>
  <c r="GTZ21" i="68"/>
  <c r="GUA21" i="68"/>
  <c r="GUB21" i="68"/>
  <c r="GUC21" i="68"/>
  <c r="GUD21" i="68"/>
  <c r="GUE21" i="68"/>
  <c r="GUF21" i="68"/>
  <c r="GUG21" i="68"/>
  <c r="GUH21" i="68"/>
  <c r="GUI21" i="68"/>
  <c r="GUJ21" i="68"/>
  <c r="GUK21" i="68"/>
  <c r="GUL21" i="68"/>
  <c r="GUM21" i="68"/>
  <c r="GUN21" i="68"/>
  <c r="GUO21" i="68"/>
  <c r="GUP21" i="68"/>
  <c r="GUQ21" i="68"/>
  <c r="GUR21" i="68"/>
  <c r="GUS21" i="68"/>
  <c r="GUT21" i="68"/>
  <c r="GUU21" i="68"/>
  <c r="GUV21" i="68"/>
  <c r="GUW21" i="68"/>
  <c r="GUX21" i="68"/>
  <c r="GUY21" i="68"/>
  <c r="GUZ21" i="68"/>
  <c r="GVA21" i="68"/>
  <c r="GVB21" i="68"/>
  <c r="GVC21" i="68"/>
  <c r="GVD21" i="68"/>
  <c r="GVE21" i="68"/>
  <c r="GVF21" i="68"/>
  <c r="GVG21" i="68"/>
  <c r="GVH21" i="68"/>
  <c r="GVI21" i="68"/>
  <c r="GVJ21" i="68"/>
  <c r="GVK21" i="68"/>
  <c r="GVL21" i="68"/>
  <c r="GVM21" i="68"/>
  <c r="GVN21" i="68"/>
  <c r="GVO21" i="68"/>
  <c r="GVP21" i="68"/>
  <c r="GVQ21" i="68"/>
  <c r="GVR21" i="68"/>
  <c r="GVS21" i="68"/>
  <c r="GVT21" i="68"/>
  <c r="GVU21" i="68"/>
  <c r="GVV21" i="68"/>
  <c r="GVW21" i="68"/>
  <c r="GVX21" i="68"/>
  <c r="GVY21" i="68"/>
  <c r="GVZ21" i="68"/>
  <c r="GWA21" i="68"/>
  <c r="GWB21" i="68"/>
  <c r="GWC21" i="68"/>
  <c r="GWD21" i="68"/>
  <c r="GWE21" i="68"/>
  <c r="GWF21" i="68"/>
  <c r="GWG21" i="68"/>
  <c r="GWH21" i="68"/>
  <c r="GWI21" i="68"/>
  <c r="GWJ21" i="68"/>
  <c r="GWK21" i="68"/>
  <c r="GWL21" i="68"/>
  <c r="GWM21" i="68"/>
  <c r="GWN21" i="68"/>
  <c r="GWO21" i="68"/>
  <c r="GWP21" i="68"/>
  <c r="GWQ21" i="68"/>
  <c r="GWR21" i="68"/>
  <c r="GWS21" i="68"/>
  <c r="GWT21" i="68"/>
  <c r="GWU21" i="68"/>
  <c r="GWV21" i="68"/>
  <c r="GWW21" i="68"/>
  <c r="GWX21" i="68"/>
  <c r="GWY21" i="68"/>
  <c r="GWZ21" i="68"/>
  <c r="GXA21" i="68"/>
  <c r="GXB21" i="68"/>
  <c r="GXC21" i="68"/>
  <c r="GXD21" i="68"/>
  <c r="GXE21" i="68"/>
  <c r="GXF21" i="68"/>
  <c r="GXG21" i="68"/>
  <c r="GXH21" i="68"/>
  <c r="GXI21" i="68"/>
  <c r="GXJ21" i="68"/>
  <c r="GXK21" i="68"/>
  <c r="GXL21" i="68"/>
  <c r="GXM21" i="68"/>
  <c r="GXN21" i="68"/>
  <c r="GXO21" i="68"/>
  <c r="GXP21" i="68"/>
  <c r="GXQ21" i="68"/>
  <c r="GXR21" i="68"/>
  <c r="GXS21" i="68"/>
  <c r="GXT21" i="68"/>
  <c r="GXU21" i="68"/>
  <c r="GXV21" i="68"/>
  <c r="GXW21" i="68"/>
  <c r="GXX21" i="68"/>
  <c r="GXY21" i="68"/>
  <c r="GXZ21" i="68"/>
  <c r="GYA21" i="68"/>
  <c r="GYB21" i="68"/>
  <c r="GYC21" i="68"/>
  <c r="GYD21" i="68"/>
  <c r="GYE21" i="68"/>
  <c r="GYF21" i="68"/>
  <c r="GYG21" i="68"/>
  <c r="GYH21" i="68"/>
  <c r="GYI21" i="68"/>
  <c r="GYJ21" i="68"/>
  <c r="GYK21" i="68"/>
  <c r="GYL21" i="68"/>
  <c r="GYM21" i="68"/>
  <c r="GYN21" i="68"/>
  <c r="GYO21" i="68"/>
  <c r="GYP21" i="68"/>
  <c r="GYQ21" i="68"/>
  <c r="GYR21" i="68"/>
  <c r="GYS21" i="68"/>
  <c r="GYT21" i="68"/>
  <c r="GYU21" i="68"/>
  <c r="GYV21" i="68"/>
  <c r="GYW21" i="68"/>
  <c r="GYX21" i="68"/>
  <c r="GYY21" i="68"/>
  <c r="GYZ21" i="68"/>
  <c r="GZA21" i="68"/>
  <c r="GZB21" i="68"/>
  <c r="GZC21" i="68"/>
  <c r="GZD21" i="68"/>
  <c r="GZE21" i="68"/>
  <c r="GZF21" i="68"/>
  <c r="GZG21" i="68"/>
  <c r="GZH21" i="68"/>
  <c r="GZI21" i="68"/>
  <c r="GZJ21" i="68"/>
  <c r="GZK21" i="68"/>
  <c r="GZL21" i="68"/>
  <c r="GZM21" i="68"/>
  <c r="GZN21" i="68"/>
  <c r="GZO21" i="68"/>
  <c r="GZP21" i="68"/>
  <c r="GZQ21" i="68"/>
  <c r="GZR21" i="68"/>
  <c r="GZS21" i="68"/>
  <c r="GZT21" i="68"/>
  <c r="GZU21" i="68"/>
  <c r="GZV21" i="68"/>
  <c r="GZW21" i="68"/>
  <c r="GZX21" i="68"/>
  <c r="GZY21" i="68"/>
  <c r="GZZ21" i="68"/>
  <c r="HAA21" i="68"/>
  <c r="HAB21" i="68"/>
  <c r="HAC21" i="68"/>
  <c r="HAD21" i="68"/>
  <c r="HAE21" i="68"/>
  <c r="HAF21" i="68"/>
  <c r="HAG21" i="68"/>
  <c r="HAH21" i="68"/>
  <c r="HAI21" i="68"/>
  <c r="HAJ21" i="68"/>
  <c r="HAK21" i="68"/>
  <c r="HAL21" i="68"/>
  <c r="HAM21" i="68"/>
  <c r="HAN21" i="68"/>
  <c r="HAO21" i="68"/>
  <c r="HAP21" i="68"/>
  <c r="HAQ21" i="68"/>
  <c r="HAR21" i="68"/>
  <c r="HAS21" i="68"/>
  <c r="HAT21" i="68"/>
  <c r="HAU21" i="68"/>
  <c r="HAV21" i="68"/>
  <c r="HAW21" i="68"/>
  <c r="HAX21" i="68"/>
  <c r="HAY21" i="68"/>
  <c r="HAZ21" i="68"/>
  <c r="HBA21" i="68"/>
  <c r="HBB21" i="68"/>
  <c r="HBC21" i="68"/>
  <c r="HBD21" i="68"/>
  <c r="HBE21" i="68"/>
  <c r="HBF21" i="68"/>
  <c r="HBG21" i="68"/>
  <c r="HBH21" i="68"/>
  <c r="HBI21" i="68"/>
  <c r="HBJ21" i="68"/>
  <c r="HBK21" i="68"/>
  <c r="HBL21" i="68"/>
  <c r="HBM21" i="68"/>
  <c r="HBN21" i="68"/>
  <c r="HBO21" i="68"/>
  <c r="HBP21" i="68"/>
  <c r="HBQ21" i="68"/>
  <c r="HBR21" i="68"/>
  <c r="HBS21" i="68"/>
  <c r="HBT21" i="68"/>
  <c r="HBU21" i="68"/>
  <c r="HBV21" i="68"/>
  <c r="HBW21" i="68"/>
  <c r="HBX21" i="68"/>
  <c r="HBY21" i="68"/>
  <c r="HBZ21" i="68"/>
  <c r="HCA21" i="68"/>
  <c r="HCB21" i="68"/>
  <c r="HCC21" i="68"/>
  <c r="HCD21" i="68"/>
  <c r="HCE21" i="68"/>
  <c r="HCF21" i="68"/>
  <c r="HCG21" i="68"/>
  <c r="HCH21" i="68"/>
  <c r="HCI21" i="68"/>
  <c r="HCJ21" i="68"/>
  <c r="HCK21" i="68"/>
  <c r="HCL21" i="68"/>
  <c r="HCM21" i="68"/>
  <c r="HCN21" i="68"/>
  <c r="HCO21" i="68"/>
  <c r="HCP21" i="68"/>
  <c r="HCQ21" i="68"/>
  <c r="HCR21" i="68"/>
  <c r="HCS21" i="68"/>
  <c r="HCT21" i="68"/>
  <c r="HCU21" i="68"/>
  <c r="HCV21" i="68"/>
  <c r="HCW21" i="68"/>
  <c r="HCX21" i="68"/>
  <c r="HCY21" i="68"/>
  <c r="HCZ21" i="68"/>
  <c r="HDA21" i="68"/>
  <c r="HDB21" i="68"/>
  <c r="HDC21" i="68"/>
  <c r="HDD21" i="68"/>
  <c r="HDE21" i="68"/>
  <c r="HDF21" i="68"/>
  <c r="HDG21" i="68"/>
  <c r="HDH21" i="68"/>
  <c r="HDI21" i="68"/>
  <c r="HDJ21" i="68"/>
  <c r="HDK21" i="68"/>
  <c r="HDL21" i="68"/>
  <c r="HDM21" i="68"/>
  <c r="HDN21" i="68"/>
  <c r="HDO21" i="68"/>
  <c r="HDP21" i="68"/>
  <c r="HDQ21" i="68"/>
  <c r="HDR21" i="68"/>
  <c r="HDS21" i="68"/>
  <c r="HDT21" i="68"/>
  <c r="HDU21" i="68"/>
  <c r="HDV21" i="68"/>
  <c r="HDW21" i="68"/>
  <c r="HDX21" i="68"/>
  <c r="HDY21" i="68"/>
  <c r="HDZ21" i="68"/>
  <c r="HEA21" i="68"/>
  <c r="HEB21" i="68"/>
  <c r="HEC21" i="68"/>
  <c r="HED21" i="68"/>
  <c r="HEE21" i="68"/>
  <c r="HEF21" i="68"/>
  <c r="HEG21" i="68"/>
  <c r="HEH21" i="68"/>
  <c r="HEI21" i="68"/>
  <c r="HEJ21" i="68"/>
  <c r="HEK21" i="68"/>
  <c r="HEL21" i="68"/>
  <c r="HEM21" i="68"/>
  <c r="HEN21" i="68"/>
  <c r="HEO21" i="68"/>
  <c r="HEP21" i="68"/>
  <c r="HEQ21" i="68"/>
  <c r="HER21" i="68"/>
  <c r="HES21" i="68"/>
  <c r="HET21" i="68"/>
  <c r="HEU21" i="68"/>
  <c r="HEV21" i="68"/>
  <c r="HEW21" i="68"/>
  <c r="HEX21" i="68"/>
  <c r="HEY21" i="68"/>
  <c r="HEZ21" i="68"/>
  <c r="HFA21" i="68"/>
  <c r="HFB21" i="68"/>
  <c r="HFC21" i="68"/>
  <c r="HFD21" i="68"/>
  <c r="HFE21" i="68"/>
  <c r="HFF21" i="68"/>
  <c r="HFG21" i="68"/>
  <c r="HFH21" i="68"/>
  <c r="HFI21" i="68"/>
  <c r="HFJ21" i="68"/>
  <c r="HFK21" i="68"/>
  <c r="HFL21" i="68"/>
  <c r="HFM21" i="68"/>
  <c r="HFN21" i="68"/>
  <c r="HFO21" i="68"/>
  <c r="HFP21" i="68"/>
  <c r="HFQ21" i="68"/>
  <c r="HFR21" i="68"/>
  <c r="HFS21" i="68"/>
  <c r="HFT21" i="68"/>
  <c r="HFU21" i="68"/>
  <c r="HFV21" i="68"/>
  <c r="HFW21" i="68"/>
  <c r="HFX21" i="68"/>
  <c r="HFY21" i="68"/>
  <c r="HFZ21" i="68"/>
  <c r="HGA21" i="68"/>
  <c r="HGB21" i="68"/>
  <c r="HGC21" i="68"/>
  <c r="HGD21" i="68"/>
  <c r="HGE21" i="68"/>
  <c r="HGF21" i="68"/>
  <c r="HGG21" i="68"/>
  <c r="HGH21" i="68"/>
  <c r="HGI21" i="68"/>
  <c r="HGJ21" i="68"/>
  <c r="HGK21" i="68"/>
  <c r="HGL21" i="68"/>
  <c r="HGM21" i="68"/>
  <c r="HGN21" i="68"/>
  <c r="HGO21" i="68"/>
  <c r="HGP21" i="68"/>
  <c r="HGQ21" i="68"/>
  <c r="HGR21" i="68"/>
  <c r="HGS21" i="68"/>
  <c r="HGT21" i="68"/>
  <c r="HGU21" i="68"/>
  <c r="HGV21" i="68"/>
  <c r="HGW21" i="68"/>
  <c r="HGX21" i="68"/>
  <c r="HGY21" i="68"/>
  <c r="HGZ21" i="68"/>
  <c r="HHA21" i="68"/>
  <c r="HHB21" i="68"/>
  <c r="HHC21" i="68"/>
  <c r="HHD21" i="68"/>
  <c r="HHE21" i="68"/>
  <c r="HHF21" i="68"/>
  <c r="HHG21" i="68"/>
  <c r="HHH21" i="68"/>
  <c r="HHI21" i="68"/>
  <c r="HHJ21" i="68"/>
  <c r="HHK21" i="68"/>
  <c r="HHL21" i="68"/>
  <c r="HHM21" i="68"/>
  <c r="HHN21" i="68"/>
  <c r="HHO21" i="68"/>
  <c r="HHP21" i="68"/>
  <c r="HHQ21" i="68"/>
  <c r="HHR21" i="68"/>
  <c r="HHS21" i="68"/>
  <c r="HHT21" i="68"/>
  <c r="HHU21" i="68"/>
  <c r="HHV21" i="68"/>
  <c r="HHW21" i="68"/>
  <c r="HHX21" i="68"/>
  <c r="HHY21" i="68"/>
  <c r="HHZ21" i="68"/>
  <c r="HIA21" i="68"/>
  <c r="HIB21" i="68"/>
  <c r="HIC21" i="68"/>
  <c r="HID21" i="68"/>
  <c r="HIE21" i="68"/>
  <c r="HIF21" i="68"/>
  <c r="HIG21" i="68"/>
  <c r="HIH21" i="68"/>
  <c r="HII21" i="68"/>
  <c r="HIJ21" i="68"/>
  <c r="HIK21" i="68"/>
  <c r="HIL21" i="68"/>
  <c r="HIM21" i="68"/>
  <c r="HIN21" i="68"/>
  <c r="HIO21" i="68"/>
  <c r="HIP21" i="68"/>
  <c r="HIQ21" i="68"/>
  <c r="HIR21" i="68"/>
  <c r="HIS21" i="68"/>
  <c r="HIT21" i="68"/>
  <c r="HIU21" i="68"/>
  <c r="HIV21" i="68"/>
  <c r="HIW21" i="68"/>
  <c r="HIX21" i="68"/>
  <c r="HIY21" i="68"/>
  <c r="HIZ21" i="68"/>
  <c r="HJA21" i="68"/>
  <c r="HJB21" i="68"/>
  <c r="HJC21" i="68"/>
  <c r="HJD21" i="68"/>
  <c r="HJE21" i="68"/>
  <c r="HJF21" i="68"/>
  <c r="HJG21" i="68"/>
  <c r="HJH21" i="68"/>
  <c r="HJI21" i="68"/>
  <c r="HJJ21" i="68"/>
  <c r="HJK21" i="68"/>
  <c r="HJL21" i="68"/>
  <c r="HJM21" i="68"/>
  <c r="HJN21" i="68"/>
  <c r="HJO21" i="68"/>
  <c r="HJP21" i="68"/>
  <c r="HJQ21" i="68"/>
  <c r="HJR21" i="68"/>
  <c r="HJS21" i="68"/>
  <c r="HJT21" i="68"/>
  <c r="HJU21" i="68"/>
  <c r="HJV21" i="68"/>
  <c r="HJW21" i="68"/>
  <c r="HJX21" i="68"/>
  <c r="HJY21" i="68"/>
  <c r="HJZ21" i="68"/>
  <c r="HKA21" i="68"/>
  <c r="HKB21" i="68"/>
  <c r="HKC21" i="68"/>
  <c r="HKD21" i="68"/>
  <c r="HKE21" i="68"/>
  <c r="HKF21" i="68"/>
  <c r="HKG21" i="68"/>
  <c r="HKH21" i="68"/>
  <c r="HKI21" i="68"/>
  <c r="HKJ21" i="68"/>
  <c r="HKK21" i="68"/>
  <c r="HKL21" i="68"/>
  <c r="HKM21" i="68"/>
  <c r="HKN21" i="68"/>
  <c r="HKO21" i="68"/>
  <c r="HKP21" i="68"/>
  <c r="HKQ21" i="68"/>
  <c r="HKR21" i="68"/>
  <c r="HKS21" i="68"/>
  <c r="HKT21" i="68"/>
  <c r="HKU21" i="68"/>
  <c r="HKV21" i="68"/>
  <c r="HKW21" i="68"/>
  <c r="HKX21" i="68"/>
  <c r="HKY21" i="68"/>
  <c r="HKZ21" i="68"/>
  <c r="HLA21" i="68"/>
  <c r="HLB21" i="68"/>
  <c r="HLC21" i="68"/>
  <c r="HLD21" i="68"/>
  <c r="HLE21" i="68"/>
  <c r="HLF21" i="68"/>
  <c r="HLG21" i="68"/>
  <c r="HLH21" i="68"/>
  <c r="HLI21" i="68"/>
  <c r="HLJ21" i="68"/>
  <c r="HLK21" i="68"/>
  <c r="HLL21" i="68"/>
  <c r="HLM21" i="68"/>
  <c r="HLN21" i="68"/>
  <c r="HLO21" i="68"/>
  <c r="HLP21" i="68"/>
  <c r="HLQ21" i="68"/>
  <c r="HLR21" i="68"/>
  <c r="HLS21" i="68"/>
  <c r="HLT21" i="68"/>
  <c r="HLU21" i="68"/>
  <c r="HLV21" i="68"/>
  <c r="HLW21" i="68"/>
  <c r="HLX21" i="68"/>
  <c r="HLY21" i="68"/>
  <c r="HLZ21" i="68"/>
  <c r="HMA21" i="68"/>
  <c r="HMB21" i="68"/>
  <c r="HMC21" i="68"/>
  <c r="HMD21" i="68"/>
  <c r="HME21" i="68"/>
  <c r="HMF21" i="68"/>
  <c r="HMG21" i="68"/>
  <c r="HMH21" i="68"/>
  <c r="HMI21" i="68"/>
  <c r="HMJ21" i="68"/>
  <c r="HMK21" i="68"/>
  <c r="HML21" i="68"/>
  <c r="HMM21" i="68"/>
  <c r="HMN21" i="68"/>
  <c r="HMO21" i="68"/>
  <c r="HMP21" i="68"/>
  <c r="HMQ21" i="68"/>
  <c r="HMR21" i="68"/>
  <c r="HMS21" i="68"/>
  <c r="HMT21" i="68"/>
  <c r="HMU21" i="68"/>
  <c r="HMV21" i="68"/>
  <c r="HMW21" i="68"/>
  <c r="HMX21" i="68"/>
  <c r="HMY21" i="68"/>
  <c r="HMZ21" i="68"/>
  <c r="HNA21" i="68"/>
  <c r="HNB21" i="68"/>
  <c r="HNC21" i="68"/>
  <c r="HND21" i="68"/>
  <c r="HNE21" i="68"/>
  <c r="HNF21" i="68"/>
  <c r="HNG21" i="68"/>
  <c r="HNH21" i="68"/>
  <c r="HNI21" i="68"/>
  <c r="HNJ21" i="68"/>
  <c r="HNK21" i="68"/>
  <c r="HNL21" i="68"/>
  <c r="HNM21" i="68"/>
  <c r="HNN21" i="68"/>
  <c r="HNO21" i="68"/>
  <c r="HNP21" i="68"/>
  <c r="HNQ21" i="68"/>
  <c r="HNR21" i="68"/>
  <c r="HNS21" i="68"/>
  <c r="HNT21" i="68"/>
  <c r="HNU21" i="68"/>
  <c r="HNV21" i="68"/>
  <c r="HNW21" i="68"/>
  <c r="HNX21" i="68"/>
  <c r="HNY21" i="68"/>
  <c r="HNZ21" i="68"/>
  <c r="HOA21" i="68"/>
  <c r="HOB21" i="68"/>
  <c r="HOC21" i="68"/>
  <c r="HOD21" i="68"/>
  <c r="HOE21" i="68"/>
  <c r="HOF21" i="68"/>
  <c r="HOG21" i="68"/>
  <c r="HOH21" i="68"/>
  <c r="HOI21" i="68"/>
  <c r="HOJ21" i="68"/>
  <c r="HOK21" i="68"/>
  <c r="HOL21" i="68"/>
  <c r="HOM21" i="68"/>
  <c r="HON21" i="68"/>
  <c r="HOO21" i="68"/>
  <c r="HOP21" i="68"/>
  <c r="HOQ21" i="68"/>
  <c r="HOR21" i="68"/>
  <c r="HOS21" i="68"/>
  <c r="HOT21" i="68"/>
  <c r="HOU21" i="68"/>
  <c r="HOV21" i="68"/>
  <c r="HOW21" i="68"/>
  <c r="HOX21" i="68"/>
  <c r="HOY21" i="68"/>
  <c r="HOZ21" i="68"/>
  <c r="HPA21" i="68"/>
  <c r="HPB21" i="68"/>
  <c r="HPC21" i="68"/>
  <c r="HPD21" i="68"/>
  <c r="HPE21" i="68"/>
  <c r="HPF21" i="68"/>
  <c r="HPG21" i="68"/>
  <c r="HPH21" i="68"/>
  <c r="HPI21" i="68"/>
  <c r="HPJ21" i="68"/>
  <c r="HPK21" i="68"/>
  <c r="HPL21" i="68"/>
  <c r="HPM21" i="68"/>
  <c r="HPN21" i="68"/>
  <c r="HPO21" i="68"/>
  <c r="HPP21" i="68"/>
  <c r="HPQ21" i="68"/>
  <c r="HPR21" i="68"/>
  <c r="HPS21" i="68"/>
  <c r="HPT21" i="68"/>
  <c r="HPU21" i="68"/>
  <c r="HPV21" i="68"/>
  <c r="HPW21" i="68"/>
  <c r="HPX21" i="68"/>
  <c r="HPY21" i="68"/>
  <c r="HPZ21" i="68"/>
  <c r="HQA21" i="68"/>
  <c r="HQB21" i="68"/>
  <c r="HQC21" i="68"/>
  <c r="HQD21" i="68"/>
  <c r="HQE21" i="68"/>
  <c r="HQF21" i="68"/>
  <c r="HQG21" i="68"/>
  <c r="HQH21" i="68"/>
  <c r="HQI21" i="68"/>
  <c r="HQJ21" i="68"/>
  <c r="HQK21" i="68"/>
  <c r="HQL21" i="68"/>
  <c r="HQM21" i="68"/>
  <c r="HQN21" i="68"/>
  <c r="HQO21" i="68"/>
  <c r="HQP21" i="68"/>
  <c r="HQQ21" i="68"/>
  <c r="HQR21" i="68"/>
  <c r="HQS21" i="68"/>
  <c r="HQT21" i="68"/>
  <c r="HQU21" i="68"/>
  <c r="HQV21" i="68"/>
  <c r="HQW21" i="68"/>
  <c r="HQX21" i="68"/>
  <c r="HQY21" i="68"/>
  <c r="HQZ21" i="68"/>
  <c r="HRA21" i="68"/>
  <c r="HRB21" i="68"/>
  <c r="HRC21" i="68"/>
  <c r="HRD21" i="68"/>
  <c r="HRE21" i="68"/>
  <c r="HRF21" i="68"/>
  <c r="HRG21" i="68"/>
  <c r="HRH21" i="68"/>
  <c r="HRI21" i="68"/>
  <c r="HRJ21" i="68"/>
  <c r="HRK21" i="68"/>
  <c r="HRL21" i="68"/>
  <c r="HRM21" i="68"/>
  <c r="HRN21" i="68"/>
  <c r="HRO21" i="68"/>
  <c r="HRP21" i="68"/>
  <c r="HRQ21" i="68"/>
  <c r="HRR21" i="68"/>
  <c r="HRS21" i="68"/>
  <c r="HRT21" i="68"/>
  <c r="HRU21" i="68"/>
  <c r="HRV21" i="68"/>
  <c r="HRW21" i="68"/>
  <c r="HRX21" i="68"/>
  <c r="HRY21" i="68"/>
  <c r="HRZ21" i="68"/>
  <c r="HSA21" i="68"/>
  <c r="HSB21" i="68"/>
  <c r="HSC21" i="68"/>
  <c r="HSD21" i="68"/>
  <c r="HSE21" i="68"/>
  <c r="HSF21" i="68"/>
  <c r="HSG21" i="68"/>
  <c r="HSH21" i="68"/>
  <c r="HSI21" i="68"/>
  <c r="HSJ21" i="68"/>
  <c r="HSK21" i="68"/>
  <c r="HSL21" i="68"/>
  <c r="HSM21" i="68"/>
  <c r="HSN21" i="68"/>
  <c r="HSO21" i="68"/>
  <c r="HSP21" i="68"/>
  <c r="HSQ21" i="68"/>
  <c r="HSR21" i="68"/>
  <c r="HSS21" i="68"/>
  <c r="HST21" i="68"/>
  <c r="HSU21" i="68"/>
  <c r="HSV21" i="68"/>
  <c r="HSW21" i="68"/>
  <c r="HSX21" i="68"/>
  <c r="HSY21" i="68"/>
  <c r="HSZ21" i="68"/>
  <c r="HTA21" i="68"/>
  <c r="HTB21" i="68"/>
  <c r="HTC21" i="68"/>
  <c r="HTD21" i="68"/>
  <c r="HTE21" i="68"/>
  <c r="HTF21" i="68"/>
  <c r="HTG21" i="68"/>
  <c r="HTH21" i="68"/>
  <c r="HTI21" i="68"/>
  <c r="HTJ21" i="68"/>
  <c r="HTK21" i="68"/>
  <c r="HTL21" i="68"/>
  <c r="HTM21" i="68"/>
  <c r="HTN21" i="68"/>
  <c r="HTO21" i="68"/>
  <c r="HTP21" i="68"/>
  <c r="HTQ21" i="68"/>
  <c r="HTR21" i="68"/>
  <c r="HTS21" i="68"/>
  <c r="HTT21" i="68"/>
  <c r="HTU21" i="68"/>
  <c r="HTV21" i="68"/>
  <c r="HTW21" i="68"/>
  <c r="HTX21" i="68"/>
  <c r="HTY21" i="68"/>
  <c r="HTZ21" i="68"/>
  <c r="HUA21" i="68"/>
  <c r="HUB21" i="68"/>
  <c r="HUC21" i="68"/>
  <c r="HUD21" i="68"/>
  <c r="HUE21" i="68"/>
  <c r="HUF21" i="68"/>
  <c r="HUG21" i="68"/>
  <c r="HUH21" i="68"/>
  <c r="HUI21" i="68"/>
  <c r="HUJ21" i="68"/>
  <c r="HUK21" i="68"/>
  <c r="HUL21" i="68"/>
  <c r="HUM21" i="68"/>
  <c r="HUN21" i="68"/>
  <c r="HUO21" i="68"/>
  <c r="HUP21" i="68"/>
  <c r="HUQ21" i="68"/>
  <c r="HUR21" i="68"/>
  <c r="HUS21" i="68"/>
  <c r="HUT21" i="68"/>
  <c r="HUU21" i="68"/>
  <c r="HUV21" i="68"/>
  <c r="HUW21" i="68"/>
  <c r="HUX21" i="68"/>
  <c r="HUY21" i="68"/>
  <c r="HUZ21" i="68"/>
  <c r="HVA21" i="68"/>
  <c r="HVB21" i="68"/>
  <c r="HVC21" i="68"/>
  <c r="HVD21" i="68"/>
  <c r="HVE21" i="68"/>
  <c r="HVF21" i="68"/>
  <c r="HVG21" i="68"/>
  <c r="HVH21" i="68"/>
  <c r="HVI21" i="68"/>
  <c r="HVJ21" i="68"/>
  <c r="HVK21" i="68"/>
  <c r="HVL21" i="68"/>
  <c r="HVM21" i="68"/>
  <c r="HVN21" i="68"/>
  <c r="HVO21" i="68"/>
  <c r="HVP21" i="68"/>
  <c r="HVQ21" i="68"/>
  <c r="HVR21" i="68"/>
  <c r="HVS21" i="68"/>
  <c r="HVT21" i="68"/>
  <c r="HVU21" i="68"/>
  <c r="HVV21" i="68"/>
  <c r="HVW21" i="68"/>
  <c r="HVX21" i="68"/>
  <c r="HVY21" i="68"/>
  <c r="HVZ21" i="68"/>
  <c r="HWA21" i="68"/>
  <c r="HWB21" i="68"/>
  <c r="HWC21" i="68"/>
  <c r="HWD21" i="68"/>
  <c r="HWE21" i="68"/>
  <c r="HWF21" i="68"/>
  <c r="HWG21" i="68"/>
  <c r="HWH21" i="68"/>
  <c r="HWI21" i="68"/>
  <c r="HWJ21" i="68"/>
  <c r="HWK21" i="68"/>
  <c r="HWL21" i="68"/>
  <c r="HWM21" i="68"/>
  <c r="HWN21" i="68"/>
  <c r="HWO21" i="68"/>
  <c r="HWP21" i="68"/>
  <c r="HWQ21" i="68"/>
  <c r="HWR21" i="68"/>
  <c r="HWS21" i="68"/>
  <c r="HWT21" i="68"/>
  <c r="HWU21" i="68"/>
  <c r="HWV21" i="68"/>
  <c r="HWW21" i="68"/>
  <c r="HWX21" i="68"/>
  <c r="HWY21" i="68"/>
  <c r="HWZ21" i="68"/>
  <c r="HXA21" i="68"/>
  <c r="HXB21" i="68"/>
  <c r="HXC21" i="68"/>
  <c r="HXD21" i="68"/>
  <c r="HXE21" i="68"/>
  <c r="HXF21" i="68"/>
  <c r="HXG21" i="68"/>
  <c r="HXH21" i="68"/>
  <c r="HXI21" i="68"/>
  <c r="HXJ21" i="68"/>
  <c r="HXK21" i="68"/>
  <c r="HXL21" i="68"/>
  <c r="HXM21" i="68"/>
  <c r="HXN21" i="68"/>
  <c r="HXO21" i="68"/>
  <c r="HXP21" i="68"/>
  <c r="HXQ21" i="68"/>
  <c r="HXR21" i="68"/>
  <c r="HXS21" i="68"/>
  <c r="HXT21" i="68"/>
  <c r="HXU21" i="68"/>
  <c r="HXV21" i="68"/>
  <c r="HXW21" i="68"/>
  <c r="HXX21" i="68"/>
  <c r="HXY21" i="68"/>
  <c r="HXZ21" i="68"/>
  <c r="HYA21" i="68"/>
  <c r="HYB21" i="68"/>
  <c r="HYC21" i="68"/>
  <c r="HYD21" i="68"/>
  <c r="HYE21" i="68"/>
  <c r="HYF21" i="68"/>
  <c r="HYG21" i="68"/>
  <c r="HYH21" i="68"/>
  <c r="HYI21" i="68"/>
  <c r="HYJ21" i="68"/>
  <c r="HYK21" i="68"/>
  <c r="HYL21" i="68"/>
  <c r="HYM21" i="68"/>
  <c r="HYN21" i="68"/>
  <c r="HYO21" i="68"/>
  <c r="HYP21" i="68"/>
  <c r="HYQ21" i="68"/>
  <c r="HYR21" i="68"/>
  <c r="HYS21" i="68"/>
  <c r="HYT21" i="68"/>
  <c r="HYU21" i="68"/>
  <c r="HYV21" i="68"/>
  <c r="HYW21" i="68"/>
  <c r="HYX21" i="68"/>
  <c r="HYY21" i="68"/>
  <c r="HYZ21" i="68"/>
  <c r="HZA21" i="68"/>
  <c r="HZB21" i="68"/>
  <c r="HZC21" i="68"/>
  <c r="HZD21" i="68"/>
  <c r="HZE21" i="68"/>
  <c r="HZF21" i="68"/>
  <c r="HZG21" i="68"/>
  <c r="HZH21" i="68"/>
  <c r="HZI21" i="68"/>
  <c r="HZJ21" i="68"/>
  <c r="HZK21" i="68"/>
  <c r="HZL21" i="68"/>
  <c r="HZM21" i="68"/>
  <c r="HZN21" i="68"/>
  <c r="HZO21" i="68"/>
  <c r="HZP21" i="68"/>
  <c r="HZQ21" i="68"/>
  <c r="HZR21" i="68"/>
  <c r="HZS21" i="68"/>
  <c r="HZT21" i="68"/>
  <c r="HZU21" i="68"/>
  <c r="HZV21" i="68"/>
  <c r="HZW21" i="68"/>
  <c r="HZX21" i="68"/>
  <c r="HZY21" i="68"/>
  <c r="HZZ21" i="68"/>
  <c r="IAA21" i="68"/>
  <c r="IAB21" i="68"/>
  <c r="IAC21" i="68"/>
  <c r="IAD21" i="68"/>
  <c r="IAE21" i="68"/>
  <c r="IAF21" i="68"/>
  <c r="IAG21" i="68"/>
  <c r="IAH21" i="68"/>
  <c r="IAI21" i="68"/>
  <c r="IAJ21" i="68"/>
  <c r="IAK21" i="68"/>
  <c r="IAL21" i="68"/>
  <c r="IAM21" i="68"/>
  <c r="IAN21" i="68"/>
  <c r="IAO21" i="68"/>
  <c r="IAP21" i="68"/>
  <c r="IAQ21" i="68"/>
  <c r="IAR21" i="68"/>
  <c r="IAS21" i="68"/>
  <c r="IAT21" i="68"/>
  <c r="IAU21" i="68"/>
  <c r="IAV21" i="68"/>
  <c r="IAW21" i="68"/>
  <c r="IAX21" i="68"/>
  <c r="IAY21" i="68"/>
  <c r="IAZ21" i="68"/>
  <c r="IBA21" i="68"/>
  <c r="IBB21" i="68"/>
  <c r="IBC21" i="68"/>
  <c r="IBD21" i="68"/>
  <c r="IBE21" i="68"/>
  <c r="IBF21" i="68"/>
  <c r="IBG21" i="68"/>
  <c r="IBH21" i="68"/>
  <c r="IBI21" i="68"/>
  <c r="IBJ21" i="68"/>
  <c r="IBK21" i="68"/>
  <c r="IBL21" i="68"/>
  <c r="IBM21" i="68"/>
  <c r="IBN21" i="68"/>
  <c r="IBO21" i="68"/>
  <c r="IBP21" i="68"/>
  <c r="IBQ21" i="68"/>
  <c r="IBR21" i="68"/>
  <c r="IBS21" i="68"/>
  <c r="IBT21" i="68"/>
  <c r="IBU21" i="68"/>
  <c r="IBV21" i="68"/>
  <c r="IBW21" i="68"/>
  <c r="IBX21" i="68"/>
  <c r="IBY21" i="68"/>
  <c r="IBZ21" i="68"/>
  <c r="ICA21" i="68"/>
  <c r="ICB21" i="68"/>
  <c r="ICC21" i="68"/>
  <c r="ICD21" i="68"/>
  <c r="ICE21" i="68"/>
  <c r="ICF21" i="68"/>
  <c r="ICG21" i="68"/>
  <c r="ICH21" i="68"/>
  <c r="ICI21" i="68"/>
  <c r="ICJ21" i="68"/>
  <c r="ICK21" i="68"/>
  <c r="ICL21" i="68"/>
  <c r="ICM21" i="68"/>
  <c r="ICN21" i="68"/>
  <c r="ICO21" i="68"/>
  <c r="ICP21" i="68"/>
  <c r="ICQ21" i="68"/>
  <c r="ICR21" i="68"/>
  <c r="ICS21" i="68"/>
  <c r="ICT21" i="68"/>
  <c r="ICU21" i="68"/>
  <c r="ICV21" i="68"/>
  <c r="ICW21" i="68"/>
  <c r="ICX21" i="68"/>
  <c r="ICY21" i="68"/>
  <c r="ICZ21" i="68"/>
  <c r="IDA21" i="68"/>
  <c r="IDB21" i="68"/>
  <c r="IDC21" i="68"/>
  <c r="IDD21" i="68"/>
  <c r="IDE21" i="68"/>
  <c r="IDF21" i="68"/>
  <c r="IDG21" i="68"/>
  <c r="IDH21" i="68"/>
  <c r="IDI21" i="68"/>
  <c r="IDJ21" i="68"/>
  <c r="IDK21" i="68"/>
  <c r="IDL21" i="68"/>
  <c r="IDM21" i="68"/>
  <c r="IDN21" i="68"/>
  <c r="IDO21" i="68"/>
  <c r="IDP21" i="68"/>
  <c r="IDQ21" i="68"/>
  <c r="IDR21" i="68"/>
  <c r="IDS21" i="68"/>
  <c r="IDT21" i="68"/>
  <c r="IDU21" i="68"/>
  <c r="IDV21" i="68"/>
  <c r="IDW21" i="68"/>
  <c r="IDX21" i="68"/>
  <c r="IDY21" i="68"/>
  <c r="IDZ21" i="68"/>
  <c r="IEA21" i="68"/>
  <c r="IEB21" i="68"/>
  <c r="IEC21" i="68"/>
  <c r="IED21" i="68"/>
  <c r="IEE21" i="68"/>
  <c r="IEF21" i="68"/>
  <c r="IEG21" i="68"/>
  <c r="IEH21" i="68"/>
  <c r="IEI21" i="68"/>
  <c r="IEJ21" i="68"/>
  <c r="IEK21" i="68"/>
  <c r="IEL21" i="68"/>
  <c r="IEM21" i="68"/>
  <c r="IEN21" i="68"/>
  <c r="IEO21" i="68"/>
  <c r="IEP21" i="68"/>
  <c r="IEQ21" i="68"/>
  <c r="IER21" i="68"/>
  <c r="IES21" i="68"/>
  <c r="IET21" i="68"/>
  <c r="IEU21" i="68"/>
  <c r="IEV21" i="68"/>
  <c r="IEW21" i="68"/>
  <c r="IEX21" i="68"/>
  <c r="IEY21" i="68"/>
  <c r="IEZ21" i="68"/>
  <c r="IFA21" i="68"/>
  <c r="IFB21" i="68"/>
  <c r="IFC21" i="68"/>
  <c r="IFD21" i="68"/>
  <c r="IFE21" i="68"/>
  <c r="IFF21" i="68"/>
  <c r="IFG21" i="68"/>
  <c r="IFH21" i="68"/>
  <c r="IFI21" i="68"/>
  <c r="IFJ21" i="68"/>
  <c r="IFK21" i="68"/>
  <c r="IFL21" i="68"/>
  <c r="IFM21" i="68"/>
  <c r="IFN21" i="68"/>
  <c r="IFO21" i="68"/>
  <c r="IFP21" i="68"/>
  <c r="IFQ21" i="68"/>
  <c r="IFR21" i="68"/>
  <c r="IFS21" i="68"/>
  <c r="IFT21" i="68"/>
  <c r="IFU21" i="68"/>
  <c r="IFV21" i="68"/>
  <c r="IFW21" i="68"/>
  <c r="IFX21" i="68"/>
  <c r="IFY21" i="68"/>
  <c r="IFZ21" i="68"/>
  <c r="IGA21" i="68"/>
  <c r="IGB21" i="68"/>
  <c r="IGC21" i="68"/>
  <c r="IGD21" i="68"/>
  <c r="IGE21" i="68"/>
  <c r="IGF21" i="68"/>
  <c r="IGG21" i="68"/>
  <c r="IGH21" i="68"/>
  <c r="IGI21" i="68"/>
  <c r="IGJ21" i="68"/>
  <c r="IGK21" i="68"/>
  <c r="IGL21" i="68"/>
  <c r="IGM21" i="68"/>
  <c r="IGN21" i="68"/>
  <c r="IGO21" i="68"/>
  <c r="IGP21" i="68"/>
  <c r="IGQ21" i="68"/>
  <c r="IGR21" i="68"/>
  <c r="IGS21" i="68"/>
  <c r="IGT21" i="68"/>
  <c r="IGU21" i="68"/>
  <c r="IGV21" i="68"/>
  <c r="IGW21" i="68"/>
  <c r="IGX21" i="68"/>
  <c r="IGY21" i="68"/>
  <c r="IGZ21" i="68"/>
  <c r="IHA21" i="68"/>
  <c r="IHB21" i="68"/>
  <c r="IHC21" i="68"/>
  <c r="IHD21" i="68"/>
  <c r="IHE21" i="68"/>
  <c r="IHF21" i="68"/>
  <c r="IHG21" i="68"/>
  <c r="IHH21" i="68"/>
  <c r="IHI21" i="68"/>
  <c r="IHJ21" i="68"/>
  <c r="IHK21" i="68"/>
  <c r="IHL21" i="68"/>
  <c r="IHM21" i="68"/>
  <c r="IHN21" i="68"/>
  <c r="IHO21" i="68"/>
  <c r="IHP21" i="68"/>
  <c r="IHQ21" i="68"/>
  <c r="IHR21" i="68"/>
  <c r="IHS21" i="68"/>
  <c r="IHT21" i="68"/>
  <c r="IHU21" i="68"/>
  <c r="IHV21" i="68"/>
  <c r="IHW21" i="68"/>
  <c r="IHX21" i="68"/>
  <c r="IHY21" i="68"/>
  <c r="IHZ21" i="68"/>
  <c r="IIA21" i="68"/>
  <c r="IIB21" i="68"/>
  <c r="IIC21" i="68"/>
  <c r="IID21" i="68"/>
  <c r="IIE21" i="68"/>
  <c r="IIF21" i="68"/>
  <c r="IIG21" i="68"/>
  <c r="IIH21" i="68"/>
  <c r="III21" i="68"/>
  <c r="IIJ21" i="68"/>
  <c r="IIK21" i="68"/>
  <c r="IIL21" i="68"/>
  <c r="IIM21" i="68"/>
  <c r="IIN21" i="68"/>
  <c r="IIO21" i="68"/>
  <c r="IIP21" i="68"/>
  <c r="IIQ21" i="68"/>
  <c r="IIR21" i="68"/>
  <c r="IIS21" i="68"/>
  <c r="IIT21" i="68"/>
  <c r="IIU21" i="68"/>
  <c r="IIV21" i="68"/>
  <c r="IIW21" i="68"/>
  <c r="IIX21" i="68"/>
  <c r="IIY21" i="68"/>
  <c r="IIZ21" i="68"/>
  <c r="IJA21" i="68"/>
  <c r="IJB21" i="68"/>
  <c r="IJC21" i="68"/>
  <c r="IJD21" i="68"/>
  <c r="IJE21" i="68"/>
  <c r="IJF21" i="68"/>
  <c r="IJG21" i="68"/>
  <c r="IJH21" i="68"/>
  <c r="IJI21" i="68"/>
  <c r="IJJ21" i="68"/>
  <c r="IJK21" i="68"/>
  <c r="IJL21" i="68"/>
  <c r="IJM21" i="68"/>
  <c r="IJN21" i="68"/>
  <c r="IJO21" i="68"/>
  <c r="IJP21" i="68"/>
  <c r="IJQ21" i="68"/>
  <c r="IJR21" i="68"/>
  <c r="IJS21" i="68"/>
  <c r="IJT21" i="68"/>
  <c r="IJU21" i="68"/>
  <c r="IJV21" i="68"/>
  <c r="IJW21" i="68"/>
  <c r="IJX21" i="68"/>
  <c r="IJY21" i="68"/>
  <c r="IJZ21" i="68"/>
  <c r="IKA21" i="68"/>
  <c r="IKB21" i="68"/>
  <c r="IKC21" i="68"/>
  <c r="IKD21" i="68"/>
  <c r="IKE21" i="68"/>
  <c r="IKF21" i="68"/>
  <c r="IKG21" i="68"/>
  <c r="IKH21" i="68"/>
  <c r="IKI21" i="68"/>
  <c r="IKJ21" i="68"/>
  <c r="IKK21" i="68"/>
  <c r="IKL21" i="68"/>
  <c r="IKM21" i="68"/>
  <c r="IKN21" i="68"/>
  <c r="IKO21" i="68"/>
  <c r="IKP21" i="68"/>
  <c r="IKQ21" i="68"/>
  <c r="IKR21" i="68"/>
  <c r="IKS21" i="68"/>
  <c r="IKT21" i="68"/>
  <c r="IKU21" i="68"/>
  <c r="IKV21" i="68"/>
  <c r="IKW21" i="68"/>
  <c r="IKX21" i="68"/>
  <c r="IKY21" i="68"/>
  <c r="IKZ21" i="68"/>
  <c r="ILA21" i="68"/>
  <c r="ILB21" i="68"/>
  <c r="ILC21" i="68"/>
  <c r="ILD21" i="68"/>
  <c r="ILE21" i="68"/>
  <c r="ILF21" i="68"/>
  <c r="ILG21" i="68"/>
  <c r="ILH21" i="68"/>
  <c r="ILI21" i="68"/>
  <c r="ILJ21" i="68"/>
  <c r="ILK21" i="68"/>
  <c r="ILL21" i="68"/>
  <c r="ILM21" i="68"/>
  <c r="ILN21" i="68"/>
  <c r="ILO21" i="68"/>
  <c r="ILP21" i="68"/>
  <c r="ILQ21" i="68"/>
  <c r="ILR21" i="68"/>
  <c r="ILS21" i="68"/>
  <c r="ILT21" i="68"/>
  <c r="ILU21" i="68"/>
  <c r="ILV21" i="68"/>
  <c r="ILW21" i="68"/>
  <c r="ILX21" i="68"/>
  <c r="ILY21" i="68"/>
  <c r="ILZ21" i="68"/>
  <c r="IMA21" i="68"/>
  <c r="IMB21" i="68"/>
  <c r="IMC21" i="68"/>
  <c r="IMD21" i="68"/>
  <c r="IME21" i="68"/>
  <c r="IMF21" i="68"/>
  <c r="IMG21" i="68"/>
  <c r="IMH21" i="68"/>
  <c r="IMI21" i="68"/>
  <c r="IMJ21" i="68"/>
  <c r="IMK21" i="68"/>
  <c r="IML21" i="68"/>
  <c r="IMM21" i="68"/>
  <c r="IMN21" i="68"/>
  <c r="IMO21" i="68"/>
  <c r="IMP21" i="68"/>
  <c r="IMQ21" i="68"/>
  <c r="IMR21" i="68"/>
  <c r="IMS21" i="68"/>
  <c r="IMT21" i="68"/>
  <c r="IMU21" i="68"/>
  <c r="IMV21" i="68"/>
  <c r="IMW21" i="68"/>
  <c r="IMX21" i="68"/>
  <c r="IMY21" i="68"/>
  <c r="IMZ21" i="68"/>
  <c r="INA21" i="68"/>
  <c r="INB21" i="68"/>
  <c r="INC21" i="68"/>
  <c r="IND21" i="68"/>
  <c r="INE21" i="68"/>
  <c r="INF21" i="68"/>
  <c r="ING21" i="68"/>
  <c r="INH21" i="68"/>
  <c r="INI21" i="68"/>
  <c r="INJ21" i="68"/>
  <c r="INK21" i="68"/>
  <c r="INL21" i="68"/>
  <c r="INM21" i="68"/>
  <c r="INN21" i="68"/>
  <c r="INO21" i="68"/>
  <c r="INP21" i="68"/>
  <c r="INQ21" i="68"/>
  <c r="INR21" i="68"/>
  <c r="INS21" i="68"/>
  <c r="INT21" i="68"/>
  <c r="INU21" i="68"/>
  <c r="INV21" i="68"/>
  <c r="INW21" i="68"/>
  <c r="INX21" i="68"/>
  <c r="INY21" i="68"/>
  <c r="INZ21" i="68"/>
  <c r="IOA21" i="68"/>
  <c r="IOB21" i="68"/>
  <c r="IOC21" i="68"/>
  <c r="IOD21" i="68"/>
  <c r="IOE21" i="68"/>
  <c r="IOF21" i="68"/>
  <c r="IOG21" i="68"/>
  <c r="IOH21" i="68"/>
  <c r="IOI21" i="68"/>
  <c r="IOJ21" i="68"/>
  <c r="IOK21" i="68"/>
  <c r="IOL21" i="68"/>
  <c r="IOM21" i="68"/>
  <c r="ION21" i="68"/>
  <c r="IOO21" i="68"/>
  <c r="IOP21" i="68"/>
  <c r="IOQ21" i="68"/>
  <c r="IOR21" i="68"/>
  <c r="IOS21" i="68"/>
  <c r="IOT21" i="68"/>
  <c r="IOU21" i="68"/>
  <c r="IOV21" i="68"/>
  <c r="IOW21" i="68"/>
  <c r="IOX21" i="68"/>
  <c r="IOY21" i="68"/>
  <c r="IOZ21" i="68"/>
  <c r="IPA21" i="68"/>
  <c r="IPB21" i="68"/>
  <c r="IPC21" i="68"/>
  <c r="IPD21" i="68"/>
  <c r="IPE21" i="68"/>
  <c r="IPF21" i="68"/>
  <c r="IPG21" i="68"/>
  <c r="IPH21" i="68"/>
  <c r="IPI21" i="68"/>
  <c r="IPJ21" i="68"/>
  <c r="IPK21" i="68"/>
  <c r="IPL21" i="68"/>
  <c r="IPM21" i="68"/>
  <c r="IPN21" i="68"/>
  <c r="IPO21" i="68"/>
  <c r="IPP21" i="68"/>
  <c r="IPQ21" i="68"/>
  <c r="IPR21" i="68"/>
  <c r="IPS21" i="68"/>
  <c r="IPT21" i="68"/>
  <c r="IPU21" i="68"/>
  <c r="IPV21" i="68"/>
  <c r="IPW21" i="68"/>
  <c r="IPX21" i="68"/>
  <c r="IPY21" i="68"/>
  <c r="IPZ21" i="68"/>
  <c r="IQA21" i="68"/>
  <c r="IQB21" i="68"/>
  <c r="IQC21" i="68"/>
  <c r="IQD21" i="68"/>
  <c r="IQE21" i="68"/>
  <c r="IQF21" i="68"/>
  <c r="IQG21" i="68"/>
  <c r="IQH21" i="68"/>
  <c r="IQI21" i="68"/>
  <c r="IQJ21" i="68"/>
  <c r="IQK21" i="68"/>
  <c r="IQL21" i="68"/>
  <c r="IQM21" i="68"/>
  <c r="IQN21" i="68"/>
  <c r="IQO21" i="68"/>
  <c r="IQP21" i="68"/>
  <c r="IQQ21" i="68"/>
  <c r="IQR21" i="68"/>
  <c r="IQS21" i="68"/>
  <c r="IQT21" i="68"/>
  <c r="IQU21" i="68"/>
  <c r="IQV21" i="68"/>
  <c r="IQW21" i="68"/>
  <c r="IQX21" i="68"/>
  <c r="IQY21" i="68"/>
  <c r="IQZ21" i="68"/>
  <c r="IRA21" i="68"/>
  <c r="IRB21" i="68"/>
  <c r="IRC21" i="68"/>
  <c r="IRD21" i="68"/>
  <c r="IRE21" i="68"/>
  <c r="IRF21" i="68"/>
  <c r="IRG21" i="68"/>
  <c r="IRH21" i="68"/>
  <c r="IRI21" i="68"/>
  <c r="IRJ21" i="68"/>
  <c r="IRK21" i="68"/>
  <c r="IRL21" i="68"/>
  <c r="IRM21" i="68"/>
  <c r="IRN21" i="68"/>
  <c r="IRO21" i="68"/>
  <c r="IRP21" i="68"/>
  <c r="IRQ21" i="68"/>
  <c r="IRR21" i="68"/>
  <c r="IRS21" i="68"/>
  <c r="IRT21" i="68"/>
  <c r="IRU21" i="68"/>
  <c r="IRV21" i="68"/>
  <c r="IRW21" i="68"/>
  <c r="IRX21" i="68"/>
  <c r="IRY21" i="68"/>
  <c r="IRZ21" i="68"/>
  <c r="ISA21" i="68"/>
  <c r="ISB21" i="68"/>
  <c r="ISC21" i="68"/>
  <c r="ISD21" i="68"/>
  <c r="ISE21" i="68"/>
  <c r="ISF21" i="68"/>
  <c r="ISG21" i="68"/>
  <c r="ISH21" i="68"/>
  <c r="ISI21" i="68"/>
  <c r="ISJ21" i="68"/>
  <c r="ISK21" i="68"/>
  <c r="ISL21" i="68"/>
  <c r="ISM21" i="68"/>
  <c r="ISN21" i="68"/>
  <c r="ISO21" i="68"/>
  <c r="ISP21" i="68"/>
  <c r="ISQ21" i="68"/>
  <c r="ISR21" i="68"/>
  <c r="ISS21" i="68"/>
  <c r="IST21" i="68"/>
  <c r="ISU21" i="68"/>
  <c r="ISV21" i="68"/>
  <c r="ISW21" i="68"/>
  <c r="ISX21" i="68"/>
  <c r="ISY21" i="68"/>
  <c r="ISZ21" i="68"/>
  <c r="ITA21" i="68"/>
  <c r="ITB21" i="68"/>
  <c r="ITC21" i="68"/>
  <c r="ITD21" i="68"/>
  <c r="ITE21" i="68"/>
  <c r="ITF21" i="68"/>
  <c r="ITG21" i="68"/>
  <c r="ITH21" i="68"/>
  <c r="ITI21" i="68"/>
  <c r="ITJ21" i="68"/>
  <c r="ITK21" i="68"/>
  <c r="ITL21" i="68"/>
  <c r="ITM21" i="68"/>
  <c r="ITN21" i="68"/>
  <c r="ITO21" i="68"/>
  <c r="ITP21" i="68"/>
  <c r="ITQ21" i="68"/>
  <c r="ITR21" i="68"/>
  <c r="ITS21" i="68"/>
  <c r="ITT21" i="68"/>
  <c r="ITU21" i="68"/>
  <c r="ITV21" i="68"/>
  <c r="ITW21" i="68"/>
  <c r="ITX21" i="68"/>
  <c r="ITY21" i="68"/>
  <c r="ITZ21" i="68"/>
  <c r="IUA21" i="68"/>
  <c r="IUB21" i="68"/>
  <c r="IUC21" i="68"/>
  <c r="IUD21" i="68"/>
  <c r="IUE21" i="68"/>
  <c r="IUF21" i="68"/>
  <c r="IUG21" i="68"/>
  <c r="IUH21" i="68"/>
  <c r="IUI21" i="68"/>
  <c r="IUJ21" i="68"/>
  <c r="IUK21" i="68"/>
  <c r="IUL21" i="68"/>
  <c r="IUM21" i="68"/>
  <c r="IUN21" i="68"/>
  <c r="IUO21" i="68"/>
  <c r="IUP21" i="68"/>
  <c r="IUQ21" i="68"/>
  <c r="IUR21" i="68"/>
  <c r="IUS21" i="68"/>
  <c r="IUT21" i="68"/>
  <c r="IUU21" i="68"/>
  <c r="IUV21" i="68"/>
  <c r="IUW21" i="68"/>
  <c r="IUX21" i="68"/>
  <c r="IUY21" i="68"/>
  <c r="IUZ21" i="68"/>
  <c r="IVA21" i="68"/>
  <c r="IVB21" i="68"/>
  <c r="IVC21" i="68"/>
  <c r="IVD21" i="68"/>
  <c r="IVE21" i="68"/>
  <c r="IVF21" i="68"/>
  <c r="IVG21" i="68"/>
  <c r="IVH21" i="68"/>
  <c r="IVI21" i="68"/>
  <c r="IVJ21" i="68"/>
  <c r="IVK21" i="68"/>
  <c r="IVL21" i="68"/>
  <c r="IVM21" i="68"/>
  <c r="IVN21" i="68"/>
  <c r="IVO21" i="68"/>
  <c r="IVP21" i="68"/>
  <c r="IVQ21" i="68"/>
  <c r="IVR21" i="68"/>
  <c r="IVS21" i="68"/>
  <c r="IVT21" i="68"/>
  <c r="IVU21" i="68"/>
  <c r="IVV21" i="68"/>
  <c r="IVW21" i="68"/>
  <c r="IVX21" i="68"/>
  <c r="IVY21" i="68"/>
  <c r="IVZ21" i="68"/>
  <c r="IWA21" i="68"/>
  <c r="IWB21" i="68"/>
  <c r="IWC21" i="68"/>
  <c r="IWD21" i="68"/>
  <c r="IWE21" i="68"/>
  <c r="IWF21" i="68"/>
  <c r="IWG21" i="68"/>
  <c r="IWH21" i="68"/>
  <c r="IWI21" i="68"/>
  <c r="IWJ21" i="68"/>
  <c r="IWK21" i="68"/>
  <c r="IWL21" i="68"/>
  <c r="IWM21" i="68"/>
  <c r="IWN21" i="68"/>
  <c r="IWO21" i="68"/>
  <c r="IWP21" i="68"/>
  <c r="IWQ21" i="68"/>
  <c r="IWR21" i="68"/>
  <c r="IWS21" i="68"/>
  <c r="IWT21" i="68"/>
  <c r="IWU21" i="68"/>
  <c r="IWV21" i="68"/>
  <c r="IWW21" i="68"/>
  <c r="IWX21" i="68"/>
  <c r="IWY21" i="68"/>
  <c r="IWZ21" i="68"/>
  <c r="IXA21" i="68"/>
  <c r="IXB21" i="68"/>
  <c r="IXC21" i="68"/>
  <c r="IXD21" i="68"/>
  <c r="IXE21" i="68"/>
  <c r="IXF21" i="68"/>
  <c r="IXG21" i="68"/>
  <c r="IXH21" i="68"/>
  <c r="IXI21" i="68"/>
  <c r="IXJ21" i="68"/>
  <c r="IXK21" i="68"/>
  <c r="IXL21" i="68"/>
  <c r="IXM21" i="68"/>
  <c r="IXN21" i="68"/>
  <c r="IXO21" i="68"/>
  <c r="IXP21" i="68"/>
  <c r="IXQ21" i="68"/>
  <c r="IXR21" i="68"/>
  <c r="IXS21" i="68"/>
  <c r="IXT21" i="68"/>
  <c r="IXU21" i="68"/>
  <c r="IXV21" i="68"/>
  <c r="IXW21" i="68"/>
  <c r="IXX21" i="68"/>
  <c r="IXY21" i="68"/>
  <c r="IXZ21" i="68"/>
  <c r="IYA21" i="68"/>
  <c r="IYB21" i="68"/>
  <c r="IYC21" i="68"/>
  <c r="IYD21" i="68"/>
  <c r="IYE21" i="68"/>
  <c r="IYF21" i="68"/>
  <c r="IYG21" i="68"/>
  <c r="IYH21" i="68"/>
  <c r="IYI21" i="68"/>
  <c r="IYJ21" i="68"/>
  <c r="IYK21" i="68"/>
  <c r="IYL21" i="68"/>
  <c r="IYM21" i="68"/>
  <c r="IYN21" i="68"/>
  <c r="IYO21" i="68"/>
  <c r="IYP21" i="68"/>
  <c r="IYQ21" i="68"/>
  <c r="IYR21" i="68"/>
  <c r="IYS21" i="68"/>
  <c r="IYT21" i="68"/>
  <c r="IYU21" i="68"/>
  <c r="IYV21" i="68"/>
  <c r="IYW21" i="68"/>
  <c r="IYX21" i="68"/>
  <c r="IYY21" i="68"/>
  <c r="IYZ21" i="68"/>
  <c r="IZA21" i="68"/>
  <c r="IZB21" i="68"/>
  <c r="IZC21" i="68"/>
  <c r="IZD21" i="68"/>
  <c r="IZE21" i="68"/>
  <c r="IZF21" i="68"/>
  <c r="IZG21" i="68"/>
  <c r="IZH21" i="68"/>
  <c r="IZI21" i="68"/>
  <c r="IZJ21" i="68"/>
  <c r="IZK21" i="68"/>
  <c r="IZL21" i="68"/>
  <c r="IZM21" i="68"/>
  <c r="IZN21" i="68"/>
  <c r="IZO21" i="68"/>
  <c r="IZP21" i="68"/>
  <c r="IZQ21" i="68"/>
  <c r="IZR21" i="68"/>
  <c r="IZS21" i="68"/>
  <c r="IZT21" i="68"/>
  <c r="IZU21" i="68"/>
  <c r="IZV21" i="68"/>
  <c r="IZW21" i="68"/>
  <c r="IZX21" i="68"/>
  <c r="IZY21" i="68"/>
  <c r="IZZ21" i="68"/>
  <c r="JAA21" i="68"/>
  <c r="JAB21" i="68"/>
  <c r="JAC21" i="68"/>
  <c r="JAD21" i="68"/>
  <c r="JAE21" i="68"/>
  <c r="JAF21" i="68"/>
  <c r="JAG21" i="68"/>
  <c r="JAH21" i="68"/>
  <c r="JAI21" i="68"/>
  <c r="JAJ21" i="68"/>
  <c r="JAK21" i="68"/>
  <c r="JAL21" i="68"/>
  <c r="JAM21" i="68"/>
  <c r="JAN21" i="68"/>
  <c r="JAO21" i="68"/>
  <c r="JAP21" i="68"/>
  <c r="JAQ21" i="68"/>
  <c r="JAR21" i="68"/>
  <c r="JAS21" i="68"/>
  <c r="JAT21" i="68"/>
  <c r="JAU21" i="68"/>
  <c r="JAV21" i="68"/>
  <c r="JAW21" i="68"/>
  <c r="JAX21" i="68"/>
  <c r="JAY21" i="68"/>
  <c r="JAZ21" i="68"/>
  <c r="JBA21" i="68"/>
  <c r="JBB21" i="68"/>
  <c r="JBC21" i="68"/>
  <c r="JBD21" i="68"/>
  <c r="JBE21" i="68"/>
  <c r="JBF21" i="68"/>
  <c r="JBG21" i="68"/>
  <c r="JBH21" i="68"/>
  <c r="JBI21" i="68"/>
  <c r="JBJ21" i="68"/>
  <c r="JBK21" i="68"/>
  <c r="JBL21" i="68"/>
  <c r="JBM21" i="68"/>
  <c r="JBN21" i="68"/>
  <c r="JBO21" i="68"/>
  <c r="JBP21" i="68"/>
  <c r="JBQ21" i="68"/>
  <c r="JBR21" i="68"/>
  <c r="JBS21" i="68"/>
  <c r="JBT21" i="68"/>
  <c r="JBU21" i="68"/>
  <c r="JBV21" i="68"/>
  <c r="JBW21" i="68"/>
  <c r="JBX21" i="68"/>
  <c r="JBY21" i="68"/>
  <c r="JBZ21" i="68"/>
  <c r="JCA21" i="68"/>
  <c r="JCB21" i="68"/>
  <c r="JCC21" i="68"/>
  <c r="JCD21" i="68"/>
  <c r="JCE21" i="68"/>
  <c r="JCF21" i="68"/>
  <c r="JCG21" i="68"/>
  <c r="JCH21" i="68"/>
  <c r="JCI21" i="68"/>
  <c r="JCJ21" i="68"/>
  <c r="JCK21" i="68"/>
  <c r="JCL21" i="68"/>
  <c r="JCM21" i="68"/>
  <c r="JCN21" i="68"/>
  <c r="JCO21" i="68"/>
  <c r="JCP21" i="68"/>
  <c r="JCQ21" i="68"/>
  <c r="JCR21" i="68"/>
  <c r="JCS21" i="68"/>
  <c r="JCT21" i="68"/>
  <c r="JCU21" i="68"/>
  <c r="JCV21" i="68"/>
  <c r="JCW21" i="68"/>
  <c r="JCX21" i="68"/>
  <c r="JCY21" i="68"/>
  <c r="JCZ21" i="68"/>
  <c r="JDA21" i="68"/>
  <c r="JDB21" i="68"/>
  <c r="JDC21" i="68"/>
  <c r="JDD21" i="68"/>
  <c r="JDE21" i="68"/>
  <c r="JDF21" i="68"/>
  <c r="JDG21" i="68"/>
  <c r="JDH21" i="68"/>
  <c r="JDI21" i="68"/>
  <c r="JDJ21" i="68"/>
  <c r="JDK21" i="68"/>
  <c r="JDL21" i="68"/>
  <c r="JDM21" i="68"/>
  <c r="JDN21" i="68"/>
  <c r="JDO21" i="68"/>
  <c r="JDP21" i="68"/>
  <c r="JDQ21" i="68"/>
  <c r="JDR21" i="68"/>
  <c r="JDS21" i="68"/>
  <c r="JDT21" i="68"/>
  <c r="JDU21" i="68"/>
  <c r="JDV21" i="68"/>
  <c r="JDW21" i="68"/>
  <c r="JDX21" i="68"/>
  <c r="JDY21" i="68"/>
  <c r="JDZ21" i="68"/>
  <c r="JEA21" i="68"/>
  <c r="JEB21" i="68"/>
  <c r="JEC21" i="68"/>
  <c r="JED21" i="68"/>
  <c r="JEE21" i="68"/>
  <c r="JEF21" i="68"/>
  <c r="JEG21" i="68"/>
  <c r="JEH21" i="68"/>
  <c r="JEI21" i="68"/>
  <c r="JEJ21" i="68"/>
  <c r="JEK21" i="68"/>
  <c r="JEL21" i="68"/>
  <c r="JEM21" i="68"/>
  <c r="JEN21" i="68"/>
  <c r="JEO21" i="68"/>
  <c r="JEP21" i="68"/>
  <c r="JEQ21" i="68"/>
  <c r="JER21" i="68"/>
  <c r="JES21" i="68"/>
  <c r="JET21" i="68"/>
  <c r="JEU21" i="68"/>
  <c r="JEV21" i="68"/>
  <c r="JEW21" i="68"/>
  <c r="JEX21" i="68"/>
  <c r="JEY21" i="68"/>
  <c r="JEZ21" i="68"/>
  <c r="JFA21" i="68"/>
  <c r="JFB21" i="68"/>
  <c r="JFC21" i="68"/>
  <c r="JFD21" i="68"/>
  <c r="JFE21" i="68"/>
  <c r="JFF21" i="68"/>
  <c r="JFG21" i="68"/>
  <c r="JFH21" i="68"/>
  <c r="JFI21" i="68"/>
  <c r="JFJ21" i="68"/>
  <c r="JFK21" i="68"/>
  <c r="JFL21" i="68"/>
  <c r="JFM21" i="68"/>
  <c r="JFN21" i="68"/>
  <c r="JFO21" i="68"/>
  <c r="JFP21" i="68"/>
  <c r="JFQ21" i="68"/>
  <c r="JFR21" i="68"/>
  <c r="JFS21" i="68"/>
  <c r="JFT21" i="68"/>
  <c r="JFU21" i="68"/>
  <c r="JFV21" i="68"/>
  <c r="JFW21" i="68"/>
  <c r="JFX21" i="68"/>
  <c r="JFY21" i="68"/>
  <c r="JFZ21" i="68"/>
  <c r="JGA21" i="68"/>
  <c r="JGB21" i="68"/>
  <c r="JGC21" i="68"/>
  <c r="JGD21" i="68"/>
  <c r="JGE21" i="68"/>
  <c r="JGF21" i="68"/>
  <c r="JGG21" i="68"/>
  <c r="JGH21" i="68"/>
  <c r="JGI21" i="68"/>
  <c r="JGJ21" i="68"/>
  <c r="JGK21" i="68"/>
  <c r="JGL21" i="68"/>
  <c r="JGM21" i="68"/>
  <c r="JGN21" i="68"/>
  <c r="JGO21" i="68"/>
  <c r="JGP21" i="68"/>
  <c r="JGQ21" i="68"/>
  <c r="JGR21" i="68"/>
  <c r="JGS21" i="68"/>
  <c r="JGT21" i="68"/>
  <c r="JGU21" i="68"/>
  <c r="JGV21" i="68"/>
  <c r="JGW21" i="68"/>
  <c r="JGX21" i="68"/>
  <c r="JGY21" i="68"/>
  <c r="JGZ21" i="68"/>
  <c r="JHA21" i="68"/>
  <c r="JHB21" i="68"/>
  <c r="JHC21" i="68"/>
  <c r="JHD21" i="68"/>
  <c r="JHE21" i="68"/>
  <c r="JHF21" i="68"/>
  <c r="JHG21" i="68"/>
  <c r="JHH21" i="68"/>
  <c r="JHI21" i="68"/>
  <c r="JHJ21" i="68"/>
  <c r="JHK21" i="68"/>
  <c r="JHL21" i="68"/>
  <c r="JHM21" i="68"/>
  <c r="JHN21" i="68"/>
  <c r="JHO21" i="68"/>
  <c r="JHP21" i="68"/>
  <c r="JHQ21" i="68"/>
  <c r="JHR21" i="68"/>
  <c r="JHS21" i="68"/>
  <c r="JHT21" i="68"/>
  <c r="JHU21" i="68"/>
  <c r="JHV21" i="68"/>
  <c r="JHW21" i="68"/>
  <c r="JHX21" i="68"/>
  <c r="JHY21" i="68"/>
  <c r="JHZ21" i="68"/>
  <c r="JIA21" i="68"/>
  <c r="JIB21" i="68"/>
  <c r="JIC21" i="68"/>
  <c r="JID21" i="68"/>
  <c r="JIE21" i="68"/>
  <c r="JIF21" i="68"/>
  <c r="JIG21" i="68"/>
  <c r="JIH21" i="68"/>
  <c r="JII21" i="68"/>
  <c r="JIJ21" i="68"/>
  <c r="JIK21" i="68"/>
  <c r="JIL21" i="68"/>
  <c r="JIM21" i="68"/>
  <c r="JIN21" i="68"/>
  <c r="JIO21" i="68"/>
  <c r="JIP21" i="68"/>
  <c r="JIQ21" i="68"/>
  <c r="JIR21" i="68"/>
  <c r="JIS21" i="68"/>
  <c r="JIT21" i="68"/>
  <c r="JIU21" i="68"/>
  <c r="JIV21" i="68"/>
  <c r="JIW21" i="68"/>
  <c r="JIX21" i="68"/>
  <c r="JIY21" i="68"/>
  <c r="JIZ21" i="68"/>
  <c r="JJA21" i="68"/>
  <c r="JJB21" i="68"/>
  <c r="JJC21" i="68"/>
  <c r="JJD21" i="68"/>
  <c r="JJE21" i="68"/>
  <c r="JJF21" i="68"/>
  <c r="JJG21" i="68"/>
  <c r="JJH21" i="68"/>
  <c r="JJI21" i="68"/>
  <c r="JJJ21" i="68"/>
  <c r="JJK21" i="68"/>
  <c r="JJL21" i="68"/>
  <c r="JJM21" i="68"/>
  <c r="JJN21" i="68"/>
  <c r="JJO21" i="68"/>
  <c r="JJP21" i="68"/>
  <c r="JJQ21" i="68"/>
  <c r="JJR21" i="68"/>
  <c r="JJS21" i="68"/>
  <c r="JJT21" i="68"/>
  <c r="JJU21" i="68"/>
  <c r="JJV21" i="68"/>
  <c r="JJW21" i="68"/>
  <c r="JJX21" i="68"/>
  <c r="JJY21" i="68"/>
  <c r="JJZ21" i="68"/>
  <c r="JKA21" i="68"/>
  <c r="JKB21" i="68"/>
  <c r="JKC21" i="68"/>
  <c r="JKD21" i="68"/>
  <c r="JKE21" i="68"/>
  <c r="JKF21" i="68"/>
  <c r="JKG21" i="68"/>
  <c r="JKH21" i="68"/>
  <c r="JKI21" i="68"/>
  <c r="JKJ21" i="68"/>
  <c r="JKK21" i="68"/>
  <c r="JKL21" i="68"/>
  <c r="JKM21" i="68"/>
  <c r="JKN21" i="68"/>
  <c r="JKO21" i="68"/>
  <c r="JKP21" i="68"/>
  <c r="JKQ21" i="68"/>
  <c r="JKR21" i="68"/>
  <c r="JKS21" i="68"/>
  <c r="JKT21" i="68"/>
  <c r="JKU21" i="68"/>
  <c r="JKV21" i="68"/>
  <c r="JKW21" i="68"/>
  <c r="JKX21" i="68"/>
  <c r="JKY21" i="68"/>
  <c r="JKZ21" i="68"/>
  <c r="JLA21" i="68"/>
  <c r="JLB21" i="68"/>
  <c r="JLC21" i="68"/>
  <c r="JLD21" i="68"/>
  <c r="JLE21" i="68"/>
  <c r="JLF21" i="68"/>
  <c r="JLG21" i="68"/>
  <c r="JLH21" i="68"/>
  <c r="JLI21" i="68"/>
  <c r="JLJ21" i="68"/>
  <c r="JLK21" i="68"/>
  <c r="JLL21" i="68"/>
  <c r="JLM21" i="68"/>
  <c r="JLN21" i="68"/>
  <c r="JLO21" i="68"/>
  <c r="JLP21" i="68"/>
  <c r="JLQ21" i="68"/>
  <c r="JLR21" i="68"/>
  <c r="JLS21" i="68"/>
  <c r="JLT21" i="68"/>
  <c r="JLU21" i="68"/>
  <c r="JLV21" i="68"/>
  <c r="JLW21" i="68"/>
  <c r="JLX21" i="68"/>
  <c r="JLY21" i="68"/>
  <c r="JLZ21" i="68"/>
  <c r="JMA21" i="68"/>
  <c r="JMB21" i="68"/>
  <c r="JMC21" i="68"/>
  <c r="JMD21" i="68"/>
  <c r="JME21" i="68"/>
  <c r="JMF21" i="68"/>
  <c r="JMG21" i="68"/>
  <c r="JMH21" i="68"/>
  <c r="JMI21" i="68"/>
  <c r="JMJ21" i="68"/>
  <c r="JMK21" i="68"/>
  <c r="JML21" i="68"/>
  <c r="JMM21" i="68"/>
  <c r="JMN21" i="68"/>
  <c r="JMO21" i="68"/>
  <c r="JMP21" i="68"/>
  <c r="JMQ21" i="68"/>
  <c r="JMR21" i="68"/>
  <c r="JMS21" i="68"/>
  <c r="JMT21" i="68"/>
  <c r="JMU21" i="68"/>
  <c r="JMV21" i="68"/>
  <c r="JMW21" i="68"/>
  <c r="JMX21" i="68"/>
  <c r="JMY21" i="68"/>
  <c r="JMZ21" i="68"/>
  <c r="JNA21" i="68"/>
  <c r="JNB21" i="68"/>
  <c r="JNC21" i="68"/>
  <c r="JND21" i="68"/>
  <c r="JNE21" i="68"/>
  <c r="JNF21" i="68"/>
  <c r="JNG21" i="68"/>
  <c r="JNH21" i="68"/>
  <c r="JNI21" i="68"/>
  <c r="JNJ21" i="68"/>
  <c r="JNK21" i="68"/>
  <c r="JNL21" i="68"/>
  <c r="JNM21" i="68"/>
  <c r="JNN21" i="68"/>
  <c r="JNO21" i="68"/>
  <c r="JNP21" i="68"/>
  <c r="JNQ21" i="68"/>
  <c r="JNR21" i="68"/>
  <c r="JNS21" i="68"/>
  <c r="JNT21" i="68"/>
  <c r="JNU21" i="68"/>
  <c r="JNV21" i="68"/>
  <c r="JNW21" i="68"/>
  <c r="JNX21" i="68"/>
  <c r="JNY21" i="68"/>
  <c r="JNZ21" i="68"/>
  <c r="JOA21" i="68"/>
  <c r="JOB21" i="68"/>
  <c r="JOC21" i="68"/>
  <c r="JOD21" i="68"/>
  <c r="JOE21" i="68"/>
  <c r="JOF21" i="68"/>
  <c r="JOG21" i="68"/>
  <c r="JOH21" i="68"/>
  <c r="JOI21" i="68"/>
  <c r="JOJ21" i="68"/>
  <c r="JOK21" i="68"/>
  <c r="JOL21" i="68"/>
  <c r="JOM21" i="68"/>
  <c r="JON21" i="68"/>
  <c r="JOO21" i="68"/>
  <c r="JOP21" i="68"/>
  <c r="JOQ21" i="68"/>
  <c r="JOR21" i="68"/>
  <c r="JOS21" i="68"/>
  <c r="JOT21" i="68"/>
  <c r="JOU21" i="68"/>
  <c r="JOV21" i="68"/>
  <c r="JOW21" i="68"/>
  <c r="JOX21" i="68"/>
  <c r="JOY21" i="68"/>
  <c r="JOZ21" i="68"/>
  <c r="JPA21" i="68"/>
  <c r="JPB21" i="68"/>
  <c r="JPC21" i="68"/>
  <c r="JPD21" i="68"/>
  <c r="JPE21" i="68"/>
  <c r="JPF21" i="68"/>
  <c r="JPG21" i="68"/>
  <c r="JPH21" i="68"/>
  <c r="JPI21" i="68"/>
  <c r="JPJ21" i="68"/>
  <c r="JPK21" i="68"/>
  <c r="JPL21" i="68"/>
  <c r="JPM21" i="68"/>
  <c r="JPN21" i="68"/>
  <c r="JPO21" i="68"/>
  <c r="JPP21" i="68"/>
  <c r="JPQ21" i="68"/>
  <c r="JPR21" i="68"/>
  <c r="JPS21" i="68"/>
  <c r="JPT21" i="68"/>
  <c r="JPU21" i="68"/>
  <c r="JPV21" i="68"/>
  <c r="JPW21" i="68"/>
  <c r="JPX21" i="68"/>
  <c r="JPY21" i="68"/>
  <c r="JPZ21" i="68"/>
  <c r="JQA21" i="68"/>
  <c r="JQB21" i="68"/>
  <c r="JQC21" i="68"/>
  <c r="JQD21" i="68"/>
  <c r="JQE21" i="68"/>
  <c r="JQF21" i="68"/>
  <c r="JQG21" i="68"/>
  <c r="JQH21" i="68"/>
  <c r="JQI21" i="68"/>
  <c r="JQJ21" i="68"/>
  <c r="JQK21" i="68"/>
  <c r="JQL21" i="68"/>
  <c r="JQM21" i="68"/>
  <c r="JQN21" i="68"/>
  <c r="JQO21" i="68"/>
  <c r="JQP21" i="68"/>
  <c r="JQQ21" i="68"/>
  <c r="JQR21" i="68"/>
  <c r="JQS21" i="68"/>
  <c r="JQT21" i="68"/>
  <c r="JQU21" i="68"/>
  <c r="JQV21" i="68"/>
  <c r="JQW21" i="68"/>
  <c r="JQX21" i="68"/>
  <c r="JQY21" i="68"/>
  <c r="JQZ21" i="68"/>
  <c r="JRA21" i="68"/>
  <c r="JRB21" i="68"/>
  <c r="JRC21" i="68"/>
  <c r="JRD21" i="68"/>
  <c r="JRE21" i="68"/>
  <c r="JRF21" i="68"/>
  <c r="JRG21" i="68"/>
  <c r="JRH21" i="68"/>
  <c r="JRI21" i="68"/>
  <c r="JRJ21" i="68"/>
  <c r="JRK21" i="68"/>
  <c r="JRL21" i="68"/>
  <c r="JRM21" i="68"/>
  <c r="JRN21" i="68"/>
  <c r="JRO21" i="68"/>
  <c r="JRP21" i="68"/>
  <c r="JRQ21" i="68"/>
  <c r="JRR21" i="68"/>
  <c r="JRS21" i="68"/>
  <c r="JRT21" i="68"/>
  <c r="JRU21" i="68"/>
  <c r="JRV21" i="68"/>
  <c r="JRW21" i="68"/>
  <c r="JRX21" i="68"/>
  <c r="JRY21" i="68"/>
  <c r="JRZ21" i="68"/>
  <c r="JSA21" i="68"/>
  <c r="JSB21" i="68"/>
  <c r="JSC21" i="68"/>
  <c r="JSD21" i="68"/>
  <c r="JSE21" i="68"/>
  <c r="JSF21" i="68"/>
  <c r="JSG21" i="68"/>
  <c r="JSH21" i="68"/>
  <c r="JSI21" i="68"/>
  <c r="JSJ21" i="68"/>
  <c r="JSK21" i="68"/>
  <c r="JSL21" i="68"/>
  <c r="JSM21" i="68"/>
  <c r="JSN21" i="68"/>
  <c r="JSO21" i="68"/>
  <c r="JSP21" i="68"/>
  <c r="JSQ21" i="68"/>
  <c r="JSR21" i="68"/>
  <c r="JSS21" i="68"/>
  <c r="JST21" i="68"/>
  <c r="JSU21" i="68"/>
  <c r="JSV21" i="68"/>
  <c r="JSW21" i="68"/>
  <c r="JSX21" i="68"/>
  <c r="JSY21" i="68"/>
  <c r="JSZ21" i="68"/>
  <c r="JTA21" i="68"/>
  <c r="JTB21" i="68"/>
  <c r="JTC21" i="68"/>
  <c r="JTD21" i="68"/>
  <c r="JTE21" i="68"/>
  <c r="JTF21" i="68"/>
  <c r="JTG21" i="68"/>
  <c r="JTH21" i="68"/>
  <c r="JTI21" i="68"/>
  <c r="JTJ21" i="68"/>
  <c r="JTK21" i="68"/>
  <c r="JTL21" i="68"/>
  <c r="JTM21" i="68"/>
  <c r="JTN21" i="68"/>
  <c r="JTO21" i="68"/>
  <c r="JTP21" i="68"/>
  <c r="JTQ21" i="68"/>
  <c r="JTR21" i="68"/>
  <c r="JTS21" i="68"/>
  <c r="JTT21" i="68"/>
  <c r="JTU21" i="68"/>
  <c r="JTV21" i="68"/>
  <c r="JTW21" i="68"/>
  <c r="JTX21" i="68"/>
  <c r="JTY21" i="68"/>
  <c r="JTZ21" i="68"/>
  <c r="JUA21" i="68"/>
  <c r="JUB21" i="68"/>
  <c r="JUC21" i="68"/>
  <c r="JUD21" i="68"/>
  <c r="JUE21" i="68"/>
  <c r="JUF21" i="68"/>
  <c r="JUG21" i="68"/>
  <c r="JUH21" i="68"/>
  <c r="JUI21" i="68"/>
  <c r="JUJ21" i="68"/>
  <c r="JUK21" i="68"/>
  <c r="JUL21" i="68"/>
  <c r="JUM21" i="68"/>
  <c r="JUN21" i="68"/>
  <c r="JUO21" i="68"/>
  <c r="JUP21" i="68"/>
  <c r="JUQ21" i="68"/>
  <c r="JUR21" i="68"/>
  <c r="JUS21" i="68"/>
  <c r="JUT21" i="68"/>
  <c r="JUU21" i="68"/>
  <c r="JUV21" i="68"/>
  <c r="JUW21" i="68"/>
  <c r="JUX21" i="68"/>
  <c r="JUY21" i="68"/>
  <c r="JUZ21" i="68"/>
  <c r="JVA21" i="68"/>
  <c r="JVB21" i="68"/>
  <c r="JVC21" i="68"/>
  <c r="JVD21" i="68"/>
  <c r="JVE21" i="68"/>
  <c r="JVF21" i="68"/>
  <c r="JVG21" i="68"/>
  <c r="JVH21" i="68"/>
  <c r="JVI21" i="68"/>
  <c r="JVJ21" i="68"/>
  <c r="JVK21" i="68"/>
  <c r="JVL21" i="68"/>
  <c r="JVM21" i="68"/>
  <c r="JVN21" i="68"/>
  <c r="JVO21" i="68"/>
  <c r="JVP21" i="68"/>
  <c r="JVQ21" i="68"/>
  <c r="JVR21" i="68"/>
  <c r="JVS21" i="68"/>
  <c r="JVT21" i="68"/>
  <c r="JVU21" i="68"/>
  <c r="JVV21" i="68"/>
  <c r="JVW21" i="68"/>
  <c r="JVX21" i="68"/>
  <c r="JVY21" i="68"/>
  <c r="JVZ21" i="68"/>
  <c r="JWA21" i="68"/>
  <c r="JWB21" i="68"/>
  <c r="JWC21" i="68"/>
  <c r="JWD21" i="68"/>
  <c r="JWE21" i="68"/>
  <c r="JWF21" i="68"/>
  <c r="JWG21" i="68"/>
  <c r="JWH21" i="68"/>
  <c r="JWI21" i="68"/>
  <c r="JWJ21" i="68"/>
  <c r="JWK21" i="68"/>
  <c r="JWL21" i="68"/>
  <c r="JWM21" i="68"/>
  <c r="JWN21" i="68"/>
  <c r="JWO21" i="68"/>
  <c r="JWP21" i="68"/>
  <c r="JWQ21" i="68"/>
  <c r="JWR21" i="68"/>
  <c r="JWS21" i="68"/>
  <c r="JWT21" i="68"/>
  <c r="JWU21" i="68"/>
  <c r="JWV21" i="68"/>
  <c r="JWW21" i="68"/>
  <c r="JWX21" i="68"/>
  <c r="JWY21" i="68"/>
  <c r="JWZ21" i="68"/>
  <c r="JXA21" i="68"/>
  <c r="JXB21" i="68"/>
  <c r="JXC21" i="68"/>
  <c r="JXD21" i="68"/>
  <c r="JXE21" i="68"/>
  <c r="JXF21" i="68"/>
  <c r="JXG21" i="68"/>
  <c r="JXH21" i="68"/>
  <c r="JXI21" i="68"/>
  <c r="JXJ21" i="68"/>
  <c r="JXK21" i="68"/>
  <c r="JXL21" i="68"/>
  <c r="JXM21" i="68"/>
  <c r="JXN21" i="68"/>
  <c r="JXO21" i="68"/>
  <c r="JXP21" i="68"/>
  <c r="JXQ21" i="68"/>
  <c r="JXR21" i="68"/>
  <c r="JXS21" i="68"/>
  <c r="JXT21" i="68"/>
  <c r="JXU21" i="68"/>
  <c r="JXV21" i="68"/>
  <c r="JXW21" i="68"/>
  <c r="JXX21" i="68"/>
  <c r="JXY21" i="68"/>
  <c r="JXZ21" i="68"/>
  <c r="JYA21" i="68"/>
  <c r="JYB21" i="68"/>
  <c r="JYC21" i="68"/>
  <c r="JYD21" i="68"/>
  <c r="JYE21" i="68"/>
  <c r="JYF21" i="68"/>
  <c r="JYG21" i="68"/>
  <c r="JYH21" i="68"/>
  <c r="JYI21" i="68"/>
  <c r="JYJ21" i="68"/>
  <c r="JYK21" i="68"/>
  <c r="JYL21" i="68"/>
  <c r="JYM21" i="68"/>
  <c r="JYN21" i="68"/>
  <c r="JYO21" i="68"/>
  <c r="JYP21" i="68"/>
  <c r="JYQ21" i="68"/>
  <c r="JYR21" i="68"/>
  <c r="JYS21" i="68"/>
  <c r="JYT21" i="68"/>
  <c r="JYU21" i="68"/>
  <c r="JYV21" i="68"/>
  <c r="JYW21" i="68"/>
  <c r="JYX21" i="68"/>
  <c r="JYY21" i="68"/>
  <c r="JYZ21" i="68"/>
  <c r="JZA21" i="68"/>
  <c r="JZB21" i="68"/>
  <c r="JZC21" i="68"/>
  <c r="JZD21" i="68"/>
  <c r="JZE21" i="68"/>
  <c r="JZF21" i="68"/>
  <c r="JZG21" i="68"/>
  <c r="JZH21" i="68"/>
  <c r="JZI21" i="68"/>
  <c r="JZJ21" i="68"/>
  <c r="JZK21" i="68"/>
  <c r="JZL21" i="68"/>
  <c r="JZM21" i="68"/>
  <c r="JZN21" i="68"/>
  <c r="JZO21" i="68"/>
  <c r="JZP21" i="68"/>
  <c r="JZQ21" i="68"/>
  <c r="JZR21" i="68"/>
  <c r="JZS21" i="68"/>
  <c r="JZT21" i="68"/>
  <c r="JZU21" i="68"/>
  <c r="JZV21" i="68"/>
  <c r="JZW21" i="68"/>
  <c r="JZX21" i="68"/>
  <c r="JZY21" i="68"/>
  <c r="JZZ21" i="68"/>
  <c r="KAA21" i="68"/>
  <c r="KAB21" i="68"/>
  <c r="KAC21" i="68"/>
  <c r="KAD21" i="68"/>
  <c r="KAE21" i="68"/>
  <c r="KAF21" i="68"/>
  <c r="KAG21" i="68"/>
  <c r="KAH21" i="68"/>
  <c r="KAI21" i="68"/>
  <c r="KAJ21" i="68"/>
  <c r="KAK21" i="68"/>
  <c r="KAL21" i="68"/>
  <c r="KAM21" i="68"/>
  <c r="KAN21" i="68"/>
  <c r="KAO21" i="68"/>
  <c r="KAP21" i="68"/>
  <c r="KAQ21" i="68"/>
  <c r="KAR21" i="68"/>
  <c r="KAS21" i="68"/>
  <c r="KAT21" i="68"/>
  <c r="KAU21" i="68"/>
  <c r="KAV21" i="68"/>
  <c r="KAW21" i="68"/>
  <c r="KAX21" i="68"/>
  <c r="KAY21" i="68"/>
  <c r="KAZ21" i="68"/>
  <c r="KBA21" i="68"/>
  <c r="KBB21" i="68"/>
  <c r="KBC21" i="68"/>
  <c r="KBD21" i="68"/>
  <c r="KBE21" i="68"/>
  <c r="KBF21" i="68"/>
  <c r="KBG21" i="68"/>
  <c r="KBH21" i="68"/>
  <c r="KBI21" i="68"/>
  <c r="KBJ21" i="68"/>
  <c r="KBK21" i="68"/>
  <c r="KBL21" i="68"/>
  <c r="KBM21" i="68"/>
  <c r="KBN21" i="68"/>
  <c r="KBO21" i="68"/>
  <c r="KBP21" i="68"/>
  <c r="KBQ21" i="68"/>
  <c r="KBR21" i="68"/>
  <c r="KBS21" i="68"/>
  <c r="KBT21" i="68"/>
  <c r="KBU21" i="68"/>
  <c r="KBV21" i="68"/>
  <c r="KBW21" i="68"/>
  <c r="KBX21" i="68"/>
  <c r="KBY21" i="68"/>
  <c r="KBZ21" i="68"/>
  <c r="KCA21" i="68"/>
  <c r="KCB21" i="68"/>
  <c r="KCC21" i="68"/>
  <c r="KCD21" i="68"/>
  <c r="KCE21" i="68"/>
  <c r="KCF21" i="68"/>
  <c r="KCG21" i="68"/>
  <c r="KCH21" i="68"/>
  <c r="KCI21" i="68"/>
  <c r="KCJ21" i="68"/>
  <c r="KCK21" i="68"/>
  <c r="KCL21" i="68"/>
  <c r="KCM21" i="68"/>
  <c r="KCN21" i="68"/>
  <c r="KCO21" i="68"/>
  <c r="KCP21" i="68"/>
  <c r="KCQ21" i="68"/>
  <c r="KCR21" i="68"/>
  <c r="KCS21" i="68"/>
  <c r="KCT21" i="68"/>
  <c r="KCU21" i="68"/>
  <c r="KCV21" i="68"/>
  <c r="KCW21" i="68"/>
  <c r="KCX21" i="68"/>
  <c r="KCY21" i="68"/>
  <c r="KCZ21" i="68"/>
  <c r="KDA21" i="68"/>
  <c r="KDB21" i="68"/>
  <c r="KDC21" i="68"/>
  <c r="KDD21" i="68"/>
  <c r="KDE21" i="68"/>
  <c r="KDF21" i="68"/>
  <c r="KDG21" i="68"/>
  <c r="KDH21" i="68"/>
  <c r="KDI21" i="68"/>
  <c r="KDJ21" i="68"/>
  <c r="KDK21" i="68"/>
  <c r="KDL21" i="68"/>
  <c r="KDM21" i="68"/>
  <c r="KDN21" i="68"/>
  <c r="KDO21" i="68"/>
  <c r="KDP21" i="68"/>
  <c r="KDQ21" i="68"/>
  <c r="KDR21" i="68"/>
  <c r="KDS21" i="68"/>
  <c r="KDT21" i="68"/>
  <c r="KDU21" i="68"/>
  <c r="KDV21" i="68"/>
  <c r="KDW21" i="68"/>
  <c r="KDX21" i="68"/>
  <c r="KDY21" i="68"/>
  <c r="KDZ21" i="68"/>
  <c r="KEA21" i="68"/>
  <c r="KEB21" i="68"/>
  <c r="KEC21" i="68"/>
  <c r="KED21" i="68"/>
  <c r="KEE21" i="68"/>
  <c r="KEF21" i="68"/>
  <c r="KEG21" i="68"/>
  <c r="KEH21" i="68"/>
  <c r="KEI21" i="68"/>
  <c r="KEJ21" i="68"/>
  <c r="KEK21" i="68"/>
  <c r="KEL21" i="68"/>
  <c r="KEM21" i="68"/>
  <c r="KEN21" i="68"/>
  <c r="KEO21" i="68"/>
  <c r="KEP21" i="68"/>
  <c r="KEQ21" i="68"/>
  <c r="KER21" i="68"/>
  <c r="KES21" i="68"/>
  <c r="KET21" i="68"/>
  <c r="KEU21" i="68"/>
  <c r="KEV21" i="68"/>
  <c r="KEW21" i="68"/>
  <c r="KEX21" i="68"/>
  <c r="KEY21" i="68"/>
  <c r="KEZ21" i="68"/>
  <c r="KFA21" i="68"/>
  <c r="KFB21" i="68"/>
  <c r="KFC21" i="68"/>
  <c r="KFD21" i="68"/>
  <c r="KFE21" i="68"/>
  <c r="KFF21" i="68"/>
  <c r="KFG21" i="68"/>
  <c r="KFH21" i="68"/>
  <c r="KFI21" i="68"/>
  <c r="KFJ21" i="68"/>
  <c r="KFK21" i="68"/>
  <c r="KFL21" i="68"/>
  <c r="KFM21" i="68"/>
  <c r="KFN21" i="68"/>
  <c r="KFO21" i="68"/>
  <c r="KFP21" i="68"/>
  <c r="KFQ21" i="68"/>
  <c r="KFR21" i="68"/>
  <c r="KFS21" i="68"/>
  <c r="KFT21" i="68"/>
  <c r="KFU21" i="68"/>
  <c r="KFV21" i="68"/>
  <c r="KFW21" i="68"/>
  <c r="KFX21" i="68"/>
  <c r="KFY21" i="68"/>
  <c r="KFZ21" i="68"/>
  <c r="KGA21" i="68"/>
  <c r="KGB21" i="68"/>
  <c r="KGC21" i="68"/>
  <c r="KGD21" i="68"/>
  <c r="KGE21" i="68"/>
  <c r="KGF21" i="68"/>
  <c r="KGG21" i="68"/>
  <c r="KGH21" i="68"/>
  <c r="KGI21" i="68"/>
  <c r="KGJ21" i="68"/>
  <c r="KGK21" i="68"/>
  <c r="KGL21" i="68"/>
  <c r="KGM21" i="68"/>
  <c r="KGN21" i="68"/>
  <c r="KGO21" i="68"/>
  <c r="KGP21" i="68"/>
  <c r="KGQ21" i="68"/>
  <c r="KGR21" i="68"/>
  <c r="KGS21" i="68"/>
  <c r="KGT21" i="68"/>
  <c r="KGU21" i="68"/>
  <c r="KGV21" i="68"/>
  <c r="KGW21" i="68"/>
  <c r="KGX21" i="68"/>
  <c r="KGY21" i="68"/>
  <c r="KGZ21" i="68"/>
  <c r="KHA21" i="68"/>
  <c r="KHB21" i="68"/>
  <c r="KHC21" i="68"/>
  <c r="KHD21" i="68"/>
  <c r="KHE21" i="68"/>
  <c r="KHF21" i="68"/>
  <c r="KHG21" i="68"/>
  <c r="KHH21" i="68"/>
  <c r="KHI21" i="68"/>
  <c r="KHJ21" i="68"/>
  <c r="KHK21" i="68"/>
  <c r="KHL21" i="68"/>
  <c r="KHM21" i="68"/>
  <c r="KHN21" i="68"/>
  <c r="KHO21" i="68"/>
  <c r="KHP21" i="68"/>
  <c r="KHQ21" i="68"/>
  <c r="KHR21" i="68"/>
  <c r="KHS21" i="68"/>
  <c r="KHT21" i="68"/>
  <c r="KHU21" i="68"/>
  <c r="KHV21" i="68"/>
  <c r="KHW21" i="68"/>
  <c r="KHX21" i="68"/>
  <c r="KHY21" i="68"/>
  <c r="KHZ21" i="68"/>
  <c r="KIA21" i="68"/>
  <c r="KIB21" i="68"/>
  <c r="KIC21" i="68"/>
  <c r="KID21" i="68"/>
  <c r="KIE21" i="68"/>
  <c r="KIF21" i="68"/>
  <c r="KIG21" i="68"/>
  <c r="KIH21" i="68"/>
  <c r="KII21" i="68"/>
  <c r="KIJ21" i="68"/>
  <c r="KIK21" i="68"/>
  <c r="KIL21" i="68"/>
  <c r="KIM21" i="68"/>
  <c r="KIN21" i="68"/>
  <c r="KIO21" i="68"/>
  <c r="KIP21" i="68"/>
  <c r="KIQ21" i="68"/>
  <c r="KIR21" i="68"/>
  <c r="KIS21" i="68"/>
  <c r="KIT21" i="68"/>
  <c r="KIU21" i="68"/>
  <c r="KIV21" i="68"/>
  <c r="KIW21" i="68"/>
  <c r="KIX21" i="68"/>
  <c r="KIY21" i="68"/>
  <c r="KIZ21" i="68"/>
  <c r="KJA21" i="68"/>
  <c r="KJB21" i="68"/>
  <c r="KJC21" i="68"/>
  <c r="KJD21" i="68"/>
  <c r="KJE21" i="68"/>
  <c r="KJF21" i="68"/>
  <c r="KJG21" i="68"/>
  <c r="KJH21" i="68"/>
  <c r="KJI21" i="68"/>
  <c r="KJJ21" i="68"/>
  <c r="KJK21" i="68"/>
  <c r="KJL21" i="68"/>
  <c r="KJM21" i="68"/>
  <c r="KJN21" i="68"/>
  <c r="KJO21" i="68"/>
  <c r="KJP21" i="68"/>
  <c r="KJQ21" i="68"/>
  <c r="KJR21" i="68"/>
  <c r="KJS21" i="68"/>
  <c r="KJT21" i="68"/>
  <c r="KJU21" i="68"/>
  <c r="KJV21" i="68"/>
  <c r="KJW21" i="68"/>
  <c r="KJX21" i="68"/>
  <c r="KJY21" i="68"/>
  <c r="KJZ21" i="68"/>
  <c r="KKA21" i="68"/>
  <c r="KKB21" i="68"/>
  <c r="KKC21" i="68"/>
  <c r="KKD21" i="68"/>
  <c r="KKE21" i="68"/>
  <c r="KKF21" i="68"/>
  <c r="KKG21" i="68"/>
  <c r="KKH21" i="68"/>
  <c r="KKI21" i="68"/>
  <c r="KKJ21" i="68"/>
  <c r="KKK21" i="68"/>
  <c r="KKL21" i="68"/>
  <c r="KKM21" i="68"/>
  <c r="KKN21" i="68"/>
  <c r="KKO21" i="68"/>
  <c r="KKP21" i="68"/>
  <c r="KKQ21" i="68"/>
  <c r="KKR21" i="68"/>
  <c r="KKS21" i="68"/>
  <c r="KKT21" i="68"/>
  <c r="KKU21" i="68"/>
  <c r="KKV21" i="68"/>
  <c r="KKW21" i="68"/>
  <c r="KKX21" i="68"/>
  <c r="KKY21" i="68"/>
  <c r="KKZ21" i="68"/>
  <c r="KLA21" i="68"/>
  <c r="KLB21" i="68"/>
  <c r="KLC21" i="68"/>
  <c r="KLD21" i="68"/>
  <c r="KLE21" i="68"/>
  <c r="KLF21" i="68"/>
  <c r="KLG21" i="68"/>
  <c r="KLH21" i="68"/>
  <c r="KLI21" i="68"/>
  <c r="KLJ21" i="68"/>
  <c r="KLK21" i="68"/>
  <c r="KLL21" i="68"/>
  <c r="KLM21" i="68"/>
  <c r="KLN21" i="68"/>
  <c r="KLO21" i="68"/>
  <c r="KLP21" i="68"/>
  <c r="KLQ21" i="68"/>
  <c r="KLR21" i="68"/>
  <c r="KLS21" i="68"/>
  <c r="KLT21" i="68"/>
  <c r="KLU21" i="68"/>
  <c r="KLV21" i="68"/>
  <c r="KLW21" i="68"/>
  <c r="KLX21" i="68"/>
  <c r="KLY21" i="68"/>
  <c r="KLZ21" i="68"/>
  <c r="KMA21" i="68"/>
  <c r="KMB21" i="68"/>
  <c r="KMC21" i="68"/>
  <c r="KMD21" i="68"/>
  <c r="KME21" i="68"/>
  <c r="KMF21" i="68"/>
  <c r="KMG21" i="68"/>
  <c r="KMH21" i="68"/>
  <c r="KMI21" i="68"/>
  <c r="KMJ21" i="68"/>
  <c r="KMK21" i="68"/>
  <c r="KML21" i="68"/>
  <c r="KMM21" i="68"/>
  <c r="KMN21" i="68"/>
  <c r="KMO21" i="68"/>
  <c r="KMP21" i="68"/>
  <c r="KMQ21" i="68"/>
  <c r="KMR21" i="68"/>
  <c r="KMS21" i="68"/>
  <c r="KMT21" i="68"/>
  <c r="KMU21" i="68"/>
  <c r="KMV21" i="68"/>
  <c r="KMW21" i="68"/>
  <c r="KMX21" i="68"/>
  <c r="KMY21" i="68"/>
  <c r="KMZ21" i="68"/>
  <c r="KNA21" i="68"/>
  <c r="KNB21" i="68"/>
  <c r="KNC21" i="68"/>
  <c r="KND21" i="68"/>
  <c r="KNE21" i="68"/>
  <c r="KNF21" i="68"/>
  <c r="KNG21" i="68"/>
  <c r="KNH21" i="68"/>
  <c r="KNI21" i="68"/>
  <c r="KNJ21" i="68"/>
  <c r="KNK21" i="68"/>
  <c r="KNL21" i="68"/>
  <c r="KNM21" i="68"/>
  <c r="KNN21" i="68"/>
  <c r="KNO21" i="68"/>
  <c r="KNP21" i="68"/>
  <c r="KNQ21" i="68"/>
  <c r="KNR21" i="68"/>
  <c r="KNS21" i="68"/>
  <c r="KNT21" i="68"/>
  <c r="KNU21" i="68"/>
  <c r="KNV21" i="68"/>
  <c r="KNW21" i="68"/>
  <c r="KNX21" i="68"/>
  <c r="KNY21" i="68"/>
  <c r="KNZ21" i="68"/>
  <c r="KOA21" i="68"/>
  <c r="KOB21" i="68"/>
  <c r="KOC21" i="68"/>
  <c r="KOD21" i="68"/>
  <c r="KOE21" i="68"/>
  <c r="KOF21" i="68"/>
  <c r="KOG21" i="68"/>
  <c r="KOH21" i="68"/>
  <c r="KOI21" i="68"/>
  <c r="KOJ21" i="68"/>
  <c r="KOK21" i="68"/>
  <c r="KOL21" i="68"/>
  <c r="KOM21" i="68"/>
  <c r="KON21" i="68"/>
  <c r="KOO21" i="68"/>
  <c r="KOP21" i="68"/>
  <c r="KOQ21" i="68"/>
  <c r="KOR21" i="68"/>
  <c r="KOS21" i="68"/>
  <c r="KOT21" i="68"/>
  <c r="KOU21" i="68"/>
  <c r="KOV21" i="68"/>
  <c r="KOW21" i="68"/>
  <c r="KOX21" i="68"/>
  <c r="KOY21" i="68"/>
  <c r="KOZ21" i="68"/>
  <c r="KPA21" i="68"/>
  <c r="KPB21" i="68"/>
  <c r="KPC21" i="68"/>
  <c r="KPD21" i="68"/>
  <c r="KPE21" i="68"/>
  <c r="KPF21" i="68"/>
  <c r="KPG21" i="68"/>
  <c r="KPH21" i="68"/>
  <c r="KPI21" i="68"/>
  <c r="KPJ21" i="68"/>
  <c r="KPK21" i="68"/>
  <c r="KPL21" i="68"/>
  <c r="KPM21" i="68"/>
  <c r="KPN21" i="68"/>
  <c r="KPO21" i="68"/>
  <c r="KPP21" i="68"/>
  <c r="KPQ21" i="68"/>
  <c r="KPR21" i="68"/>
  <c r="KPS21" i="68"/>
  <c r="KPT21" i="68"/>
  <c r="KPU21" i="68"/>
  <c r="KPV21" i="68"/>
  <c r="KPW21" i="68"/>
  <c r="KPX21" i="68"/>
  <c r="KPY21" i="68"/>
  <c r="KPZ21" i="68"/>
  <c r="KQA21" i="68"/>
  <c r="KQB21" i="68"/>
  <c r="KQC21" i="68"/>
  <c r="KQD21" i="68"/>
  <c r="KQE21" i="68"/>
  <c r="KQF21" i="68"/>
  <c r="KQG21" i="68"/>
  <c r="KQH21" i="68"/>
  <c r="KQI21" i="68"/>
  <c r="KQJ21" i="68"/>
  <c r="KQK21" i="68"/>
  <c r="KQL21" i="68"/>
  <c r="KQM21" i="68"/>
  <c r="KQN21" i="68"/>
  <c r="KQO21" i="68"/>
  <c r="KQP21" i="68"/>
  <c r="KQQ21" i="68"/>
  <c r="KQR21" i="68"/>
  <c r="KQS21" i="68"/>
  <c r="KQT21" i="68"/>
  <c r="KQU21" i="68"/>
  <c r="KQV21" i="68"/>
  <c r="KQW21" i="68"/>
  <c r="KQX21" i="68"/>
  <c r="KQY21" i="68"/>
  <c r="KQZ21" i="68"/>
  <c r="KRA21" i="68"/>
  <c r="KRB21" i="68"/>
  <c r="KRC21" i="68"/>
  <c r="KRD21" i="68"/>
  <c r="KRE21" i="68"/>
  <c r="KRF21" i="68"/>
  <c r="KRG21" i="68"/>
  <c r="KRH21" i="68"/>
  <c r="KRI21" i="68"/>
  <c r="KRJ21" i="68"/>
  <c r="KRK21" i="68"/>
  <c r="KRL21" i="68"/>
  <c r="KRM21" i="68"/>
  <c r="KRN21" i="68"/>
  <c r="KRO21" i="68"/>
  <c r="KRP21" i="68"/>
  <c r="KRQ21" i="68"/>
  <c r="KRR21" i="68"/>
  <c r="KRS21" i="68"/>
  <c r="KRT21" i="68"/>
  <c r="KRU21" i="68"/>
  <c r="KRV21" i="68"/>
  <c r="KRW21" i="68"/>
  <c r="KRX21" i="68"/>
  <c r="KRY21" i="68"/>
  <c r="KRZ21" i="68"/>
  <c r="KSA21" i="68"/>
  <c r="KSB21" i="68"/>
  <c r="KSC21" i="68"/>
  <c r="KSD21" i="68"/>
  <c r="KSE21" i="68"/>
  <c r="KSF21" i="68"/>
  <c r="KSG21" i="68"/>
  <c r="KSH21" i="68"/>
  <c r="KSI21" i="68"/>
  <c r="KSJ21" i="68"/>
  <c r="KSK21" i="68"/>
  <c r="KSL21" i="68"/>
  <c r="KSM21" i="68"/>
  <c r="KSN21" i="68"/>
  <c r="KSO21" i="68"/>
  <c r="KSP21" i="68"/>
  <c r="KSQ21" i="68"/>
  <c r="KSR21" i="68"/>
  <c r="KSS21" i="68"/>
  <c r="KST21" i="68"/>
  <c r="KSU21" i="68"/>
  <c r="KSV21" i="68"/>
  <c r="KSW21" i="68"/>
  <c r="KSX21" i="68"/>
  <c r="KSY21" i="68"/>
  <c r="KSZ21" i="68"/>
  <c r="KTA21" i="68"/>
  <c r="KTB21" i="68"/>
  <c r="KTC21" i="68"/>
  <c r="KTD21" i="68"/>
  <c r="KTE21" i="68"/>
  <c r="KTF21" i="68"/>
  <c r="KTG21" i="68"/>
  <c r="KTH21" i="68"/>
  <c r="KTI21" i="68"/>
  <c r="KTJ21" i="68"/>
  <c r="KTK21" i="68"/>
  <c r="KTL21" i="68"/>
  <c r="KTM21" i="68"/>
  <c r="KTN21" i="68"/>
  <c r="KTO21" i="68"/>
  <c r="KTP21" i="68"/>
  <c r="KTQ21" i="68"/>
  <c r="KTR21" i="68"/>
  <c r="KTS21" i="68"/>
  <c r="KTT21" i="68"/>
  <c r="KTU21" i="68"/>
  <c r="KTV21" i="68"/>
  <c r="KTW21" i="68"/>
  <c r="KTX21" i="68"/>
  <c r="KTY21" i="68"/>
  <c r="KTZ21" i="68"/>
  <c r="KUA21" i="68"/>
  <c r="KUB21" i="68"/>
  <c r="KUC21" i="68"/>
  <c r="KUD21" i="68"/>
  <c r="KUE21" i="68"/>
  <c r="KUF21" i="68"/>
  <c r="KUG21" i="68"/>
  <c r="KUH21" i="68"/>
  <c r="KUI21" i="68"/>
  <c r="KUJ21" i="68"/>
  <c r="KUK21" i="68"/>
  <c r="KUL21" i="68"/>
  <c r="KUM21" i="68"/>
  <c r="KUN21" i="68"/>
  <c r="KUO21" i="68"/>
  <c r="KUP21" i="68"/>
  <c r="KUQ21" i="68"/>
  <c r="KUR21" i="68"/>
  <c r="KUS21" i="68"/>
  <c r="KUT21" i="68"/>
  <c r="KUU21" i="68"/>
  <c r="KUV21" i="68"/>
  <c r="KUW21" i="68"/>
  <c r="KUX21" i="68"/>
  <c r="KUY21" i="68"/>
  <c r="KUZ21" i="68"/>
  <c r="KVA21" i="68"/>
  <c r="KVB21" i="68"/>
  <c r="KVC21" i="68"/>
  <c r="KVD21" i="68"/>
  <c r="KVE21" i="68"/>
  <c r="KVF21" i="68"/>
  <c r="KVG21" i="68"/>
  <c r="KVH21" i="68"/>
  <c r="KVI21" i="68"/>
  <c r="KVJ21" i="68"/>
  <c r="KVK21" i="68"/>
  <c r="KVL21" i="68"/>
  <c r="KVM21" i="68"/>
  <c r="KVN21" i="68"/>
  <c r="KVO21" i="68"/>
  <c r="KVP21" i="68"/>
  <c r="KVQ21" i="68"/>
  <c r="KVR21" i="68"/>
  <c r="KVS21" i="68"/>
  <c r="KVT21" i="68"/>
  <c r="KVU21" i="68"/>
  <c r="KVV21" i="68"/>
  <c r="KVW21" i="68"/>
  <c r="KVX21" i="68"/>
  <c r="KVY21" i="68"/>
  <c r="KVZ21" i="68"/>
  <c r="KWA21" i="68"/>
  <c r="KWB21" i="68"/>
  <c r="KWC21" i="68"/>
  <c r="KWD21" i="68"/>
  <c r="KWE21" i="68"/>
  <c r="KWF21" i="68"/>
  <c r="KWG21" i="68"/>
  <c r="KWH21" i="68"/>
  <c r="KWI21" i="68"/>
  <c r="KWJ21" i="68"/>
  <c r="KWK21" i="68"/>
  <c r="KWL21" i="68"/>
  <c r="KWM21" i="68"/>
  <c r="KWN21" i="68"/>
  <c r="KWO21" i="68"/>
  <c r="KWP21" i="68"/>
  <c r="KWQ21" i="68"/>
  <c r="KWR21" i="68"/>
  <c r="KWS21" i="68"/>
  <c r="KWT21" i="68"/>
  <c r="KWU21" i="68"/>
  <c r="KWV21" i="68"/>
  <c r="KWW21" i="68"/>
  <c r="KWX21" i="68"/>
  <c r="KWY21" i="68"/>
  <c r="KWZ21" i="68"/>
  <c r="KXA21" i="68"/>
  <c r="KXB21" i="68"/>
  <c r="KXC21" i="68"/>
  <c r="KXD21" i="68"/>
  <c r="KXE21" i="68"/>
  <c r="KXF21" i="68"/>
  <c r="KXG21" i="68"/>
  <c r="KXH21" i="68"/>
  <c r="KXI21" i="68"/>
  <c r="KXJ21" i="68"/>
  <c r="KXK21" i="68"/>
  <c r="KXL21" i="68"/>
  <c r="KXM21" i="68"/>
  <c r="KXN21" i="68"/>
  <c r="KXO21" i="68"/>
  <c r="KXP21" i="68"/>
  <c r="KXQ21" i="68"/>
  <c r="KXR21" i="68"/>
  <c r="KXS21" i="68"/>
  <c r="KXT21" i="68"/>
  <c r="KXU21" i="68"/>
  <c r="KXV21" i="68"/>
  <c r="KXW21" i="68"/>
  <c r="KXX21" i="68"/>
  <c r="KXY21" i="68"/>
  <c r="KXZ21" i="68"/>
  <c r="KYA21" i="68"/>
  <c r="KYB21" i="68"/>
  <c r="KYC21" i="68"/>
  <c r="KYD21" i="68"/>
  <c r="KYE21" i="68"/>
  <c r="KYF21" i="68"/>
  <c r="KYG21" i="68"/>
  <c r="KYH21" i="68"/>
  <c r="KYI21" i="68"/>
  <c r="KYJ21" i="68"/>
  <c r="KYK21" i="68"/>
  <c r="KYL21" i="68"/>
  <c r="KYM21" i="68"/>
  <c r="KYN21" i="68"/>
  <c r="KYO21" i="68"/>
  <c r="KYP21" i="68"/>
  <c r="KYQ21" i="68"/>
  <c r="KYR21" i="68"/>
  <c r="KYS21" i="68"/>
  <c r="KYT21" i="68"/>
  <c r="KYU21" i="68"/>
  <c r="KYV21" i="68"/>
  <c r="KYW21" i="68"/>
  <c r="KYX21" i="68"/>
  <c r="KYY21" i="68"/>
  <c r="KYZ21" i="68"/>
  <c r="KZA21" i="68"/>
  <c r="KZB21" i="68"/>
  <c r="KZC21" i="68"/>
  <c r="KZD21" i="68"/>
  <c r="KZE21" i="68"/>
  <c r="KZF21" i="68"/>
  <c r="KZG21" i="68"/>
  <c r="KZH21" i="68"/>
  <c r="KZI21" i="68"/>
  <c r="KZJ21" i="68"/>
  <c r="KZK21" i="68"/>
  <c r="KZL21" i="68"/>
  <c r="KZM21" i="68"/>
  <c r="KZN21" i="68"/>
  <c r="KZO21" i="68"/>
  <c r="KZP21" i="68"/>
  <c r="KZQ21" i="68"/>
  <c r="KZR21" i="68"/>
  <c r="KZS21" i="68"/>
  <c r="KZT21" i="68"/>
  <c r="KZU21" i="68"/>
  <c r="KZV21" i="68"/>
  <c r="KZW21" i="68"/>
  <c r="KZX21" i="68"/>
  <c r="KZY21" i="68"/>
  <c r="KZZ21" i="68"/>
  <c r="LAA21" i="68"/>
  <c r="LAB21" i="68"/>
  <c r="LAC21" i="68"/>
  <c r="LAD21" i="68"/>
  <c r="LAE21" i="68"/>
  <c r="LAF21" i="68"/>
  <c r="LAG21" i="68"/>
  <c r="LAH21" i="68"/>
  <c r="LAI21" i="68"/>
  <c r="LAJ21" i="68"/>
  <c r="LAK21" i="68"/>
  <c r="LAL21" i="68"/>
  <c r="LAM21" i="68"/>
  <c r="LAN21" i="68"/>
  <c r="LAO21" i="68"/>
  <c r="LAP21" i="68"/>
  <c r="LAQ21" i="68"/>
  <c r="LAR21" i="68"/>
  <c r="LAS21" i="68"/>
  <c r="LAT21" i="68"/>
  <c r="LAU21" i="68"/>
  <c r="LAV21" i="68"/>
  <c r="LAW21" i="68"/>
  <c r="LAX21" i="68"/>
  <c r="LAY21" i="68"/>
  <c r="LAZ21" i="68"/>
  <c r="LBA21" i="68"/>
  <c r="LBB21" i="68"/>
  <c r="LBC21" i="68"/>
  <c r="LBD21" i="68"/>
  <c r="LBE21" i="68"/>
  <c r="LBF21" i="68"/>
  <c r="LBG21" i="68"/>
  <c r="LBH21" i="68"/>
  <c r="LBI21" i="68"/>
  <c r="LBJ21" i="68"/>
  <c r="LBK21" i="68"/>
  <c r="LBL21" i="68"/>
  <c r="LBM21" i="68"/>
  <c r="LBN21" i="68"/>
  <c r="LBO21" i="68"/>
  <c r="LBP21" i="68"/>
  <c r="LBQ21" i="68"/>
  <c r="LBR21" i="68"/>
  <c r="LBS21" i="68"/>
  <c r="LBT21" i="68"/>
  <c r="LBU21" i="68"/>
  <c r="LBV21" i="68"/>
  <c r="LBW21" i="68"/>
  <c r="LBX21" i="68"/>
  <c r="LBY21" i="68"/>
  <c r="LBZ21" i="68"/>
  <c r="LCA21" i="68"/>
  <c r="LCB21" i="68"/>
  <c r="LCC21" i="68"/>
  <c r="LCD21" i="68"/>
  <c r="LCE21" i="68"/>
  <c r="LCF21" i="68"/>
  <c r="LCG21" i="68"/>
  <c r="LCH21" i="68"/>
  <c r="LCI21" i="68"/>
  <c r="LCJ21" i="68"/>
  <c r="LCK21" i="68"/>
  <c r="LCL21" i="68"/>
  <c r="LCM21" i="68"/>
  <c r="LCN21" i="68"/>
  <c r="LCO21" i="68"/>
  <c r="LCP21" i="68"/>
  <c r="LCQ21" i="68"/>
  <c r="LCR21" i="68"/>
  <c r="LCS21" i="68"/>
  <c r="LCT21" i="68"/>
  <c r="LCU21" i="68"/>
  <c r="LCV21" i="68"/>
  <c r="LCW21" i="68"/>
  <c r="LCX21" i="68"/>
  <c r="LCY21" i="68"/>
  <c r="LCZ21" i="68"/>
  <c r="LDA21" i="68"/>
  <c r="LDB21" i="68"/>
  <c r="LDC21" i="68"/>
  <c r="LDD21" i="68"/>
  <c r="LDE21" i="68"/>
  <c r="LDF21" i="68"/>
  <c r="LDG21" i="68"/>
  <c r="LDH21" i="68"/>
  <c r="LDI21" i="68"/>
  <c r="LDJ21" i="68"/>
  <c r="LDK21" i="68"/>
  <c r="LDL21" i="68"/>
  <c r="LDM21" i="68"/>
  <c r="LDN21" i="68"/>
  <c r="LDO21" i="68"/>
  <c r="LDP21" i="68"/>
  <c r="LDQ21" i="68"/>
  <c r="LDR21" i="68"/>
  <c r="LDS21" i="68"/>
  <c r="LDT21" i="68"/>
  <c r="LDU21" i="68"/>
  <c r="LDV21" i="68"/>
  <c r="LDW21" i="68"/>
  <c r="LDX21" i="68"/>
  <c r="LDY21" i="68"/>
  <c r="LDZ21" i="68"/>
  <c r="LEA21" i="68"/>
  <c r="LEB21" i="68"/>
  <c r="LEC21" i="68"/>
  <c r="LED21" i="68"/>
  <c r="LEE21" i="68"/>
  <c r="LEF21" i="68"/>
  <c r="LEG21" i="68"/>
  <c r="LEH21" i="68"/>
  <c r="LEI21" i="68"/>
  <c r="LEJ21" i="68"/>
  <c r="LEK21" i="68"/>
  <c r="LEL21" i="68"/>
  <c r="LEM21" i="68"/>
  <c r="LEN21" i="68"/>
  <c r="LEO21" i="68"/>
  <c r="LEP21" i="68"/>
  <c r="LEQ21" i="68"/>
  <c r="LER21" i="68"/>
  <c r="LES21" i="68"/>
  <c r="LET21" i="68"/>
  <c r="LEU21" i="68"/>
  <c r="LEV21" i="68"/>
  <c r="LEW21" i="68"/>
  <c r="LEX21" i="68"/>
  <c r="LEY21" i="68"/>
  <c r="LEZ21" i="68"/>
  <c r="LFA21" i="68"/>
  <c r="LFB21" i="68"/>
  <c r="LFC21" i="68"/>
  <c r="LFD21" i="68"/>
  <c r="LFE21" i="68"/>
  <c r="LFF21" i="68"/>
  <c r="LFG21" i="68"/>
  <c r="LFH21" i="68"/>
  <c r="LFI21" i="68"/>
  <c r="LFJ21" i="68"/>
  <c r="LFK21" i="68"/>
  <c r="LFL21" i="68"/>
  <c r="LFM21" i="68"/>
  <c r="LFN21" i="68"/>
  <c r="LFO21" i="68"/>
  <c r="LFP21" i="68"/>
  <c r="LFQ21" i="68"/>
  <c r="LFR21" i="68"/>
  <c r="LFS21" i="68"/>
  <c r="LFT21" i="68"/>
  <c r="LFU21" i="68"/>
  <c r="LFV21" i="68"/>
  <c r="LFW21" i="68"/>
  <c r="LFX21" i="68"/>
  <c r="LFY21" i="68"/>
  <c r="LFZ21" i="68"/>
  <c r="LGA21" i="68"/>
  <c r="LGB21" i="68"/>
  <c r="LGC21" i="68"/>
  <c r="LGD21" i="68"/>
  <c r="LGE21" i="68"/>
  <c r="LGF21" i="68"/>
  <c r="LGG21" i="68"/>
  <c r="LGH21" i="68"/>
  <c r="LGI21" i="68"/>
  <c r="LGJ21" i="68"/>
  <c r="LGK21" i="68"/>
  <c r="LGL21" i="68"/>
  <c r="LGM21" i="68"/>
  <c r="LGN21" i="68"/>
  <c r="LGO21" i="68"/>
  <c r="LGP21" i="68"/>
  <c r="LGQ21" i="68"/>
  <c r="LGR21" i="68"/>
  <c r="LGS21" i="68"/>
  <c r="LGT21" i="68"/>
  <c r="LGU21" i="68"/>
  <c r="LGV21" i="68"/>
  <c r="LGW21" i="68"/>
  <c r="LGX21" i="68"/>
  <c r="LGY21" i="68"/>
  <c r="LGZ21" i="68"/>
  <c r="LHA21" i="68"/>
  <c r="LHB21" i="68"/>
  <c r="LHC21" i="68"/>
  <c r="LHD21" i="68"/>
  <c r="LHE21" i="68"/>
  <c r="LHF21" i="68"/>
  <c r="LHG21" i="68"/>
  <c r="LHH21" i="68"/>
  <c r="LHI21" i="68"/>
  <c r="LHJ21" i="68"/>
  <c r="LHK21" i="68"/>
  <c r="LHL21" i="68"/>
  <c r="LHM21" i="68"/>
  <c r="LHN21" i="68"/>
  <c r="LHO21" i="68"/>
  <c r="LHP21" i="68"/>
  <c r="LHQ21" i="68"/>
  <c r="LHR21" i="68"/>
  <c r="LHS21" i="68"/>
  <c r="LHT21" i="68"/>
  <c r="LHU21" i="68"/>
  <c r="LHV21" i="68"/>
  <c r="LHW21" i="68"/>
  <c r="LHX21" i="68"/>
  <c r="LHY21" i="68"/>
  <c r="LHZ21" i="68"/>
  <c r="LIA21" i="68"/>
  <c r="LIB21" i="68"/>
  <c r="LIC21" i="68"/>
  <c r="LID21" i="68"/>
  <c r="LIE21" i="68"/>
  <c r="LIF21" i="68"/>
  <c r="LIG21" i="68"/>
  <c r="LIH21" i="68"/>
  <c r="LII21" i="68"/>
  <c r="LIJ21" i="68"/>
  <c r="LIK21" i="68"/>
  <c r="LIL21" i="68"/>
  <c r="LIM21" i="68"/>
  <c r="LIN21" i="68"/>
  <c r="LIO21" i="68"/>
  <c r="LIP21" i="68"/>
  <c r="LIQ21" i="68"/>
  <c r="LIR21" i="68"/>
  <c r="LIS21" i="68"/>
  <c r="LIT21" i="68"/>
  <c r="LIU21" i="68"/>
  <c r="LIV21" i="68"/>
  <c r="LIW21" i="68"/>
  <c r="LIX21" i="68"/>
  <c r="LIY21" i="68"/>
  <c r="LIZ21" i="68"/>
  <c r="LJA21" i="68"/>
  <c r="LJB21" i="68"/>
  <c r="LJC21" i="68"/>
  <c r="LJD21" i="68"/>
  <c r="LJE21" i="68"/>
  <c r="LJF21" i="68"/>
  <c r="LJG21" i="68"/>
  <c r="LJH21" i="68"/>
  <c r="LJI21" i="68"/>
  <c r="LJJ21" i="68"/>
  <c r="LJK21" i="68"/>
  <c r="LJL21" i="68"/>
  <c r="LJM21" i="68"/>
  <c r="LJN21" i="68"/>
  <c r="LJO21" i="68"/>
  <c r="LJP21" i="68"/>
  <c r="LJQ21" i="68"/>
  <c r="LJR21" i="68"/>
  <c r="LJS21" i="68"/>
  <c r="LJT21" i="68"/>
  <c r="LJU21" i="68"/>
  <c r="LJV21" i="68"/>
  <c r="LJW21" i="68"/>
  <c r="LJX21" i="68"/>
  <c r="LJY21" i="68"/>
  <c r="LJZ21" i="68"/>
  <c r="LKA21" i="68"/>
  <c r="LKB21" i="68"/>
  <c r="LKC21" i="68"/>
  <c r="LKD21" i="68"/>
  <c r="LKE21" i="68"/>
  <c r="LKF21" i="68"/>
  <c r="LKG21" i="68"/>
  <c r="LKH21" i="68"/>
  <c r="LKI21" i="68"/>
  <c r="LKJ21" i="68"/>
  <c r="LKK21" i="68"/>
  <c r="LKL21" i="68"/>
  <c r="LKM21" i="68"/>
  <c r="LKN21" i="68"/>
  <c r="LKO21" i="68"/>
  <c r="LKP21" i="68"/>
  <c r="LKQ21" i="68"/>
  <c r="LKR21" i="68"/>
  <c r="LKS21" i="68"/>
  <c r="LKT21" i="68"/>
  <c r="LKU21" i="68"/>
  <c r="LKV21" i="68"/>
  <c r="LKW21" i="68"/>
  <c r="LKX21" i="68"/>
  <c r="LKY21" i="68"/>
  <c r="LKZ21" i="68"/>
  <c r="LLA21" i="68"/>
  <c r="LLB21" i="68"/>
  <c r="LLC21" i="68"/>
  <c r="LLD21" i="68"/>
  <c r="LLE21" i="68"/>
  <c r="LLF21" i="68"/>
  <c r="LLG21" i="68"/>
  <c r="LLH21" i="68"/>
  <c r="LLI21" i="68"/>
  <c r="LLJ21" i="68"/>
  <c r="LLK21" i="68"/>
  <c r="LLL21" i="68"/>
  <c r="LLM21" i="68"/>
  <c r="LLN21" i="68"/>
  <c r="LLO21" i="68"/>
  <c r="LLP21" i="68"/>
  <c r="LLQ21" i="68"/>
  <c r="LLR21" i="68"/>
  <c r="LLS21" i="68"/>
  <c r="LLT21" i="68"/>
  <c r="LLU21" i="68"/>
  <c r="LLV21" i="68"/>
  <c r="LLW21" i="68"/>
  <c r="LLX21" i="68"/>
  <c r="LLY21" i="68"/>
  <c r="LLZ21" i="68"/>
  <c r="LMA21" i="68"/>
  <c r="LMB21" i="68"/>
  <c r="LMC21" i="68"/>
  <c r="LMD21" i="68"/>
  <c r="LME21" i="68"/>
  <c r="LMF21" i="68"/>
  <c r="LMG21" i="68"/>
  <c r="LMH21" i="68"/>
  <c r="LMI21" i="68"/>
  <c r="LMJ21" i="68"/>
  <c r="LMK21" i="68"/>
  <c r="LML21" i="68"/>
  <c r="LMM21" i="68"/>
  <c r="LMN21" i="68"/>
  <c r="LMO21" i="68"/>
  <c r="LMP21" i="68"/>
  <c r="LMQ21" i="68"/>
  <c r="LMR21" i="68"/>
  <c r="LMS21" i="68"/>
  <c r="LMT21" i="68"/>
  <c r="LMU21" i="68"/>
  <c r="LMV21" i="68"/>
  <c r="LMW21" i="68"/>
  <c r="LMX21" i="68"/>
  <c r="LMY21" i="68"/>
  <c r="LMZ21" i="68"/>
  <c r="LNA21" i="68"/>
  <c r="LNB21" i="68"/>
  <c r="LNC21" i="68"/>
  <c r="LND21" i="68"/>
  <c r="LNE21" i="68"/>
  <c r="LNF21" i="68"/>
  <c r="LNG21" i="68"/>
  <c r="LNH21" i="68"/>
  <c r="LNI21" i="68"/>
  <c r="LNJ21" i="68"/>
  <c r="LNK21" i="68"/>
  <c r="LNL21" i="68"/>
  <c r="LNM21" i="68"/>
  <c r="LNN21" i="68"/>
  <c r="LNO21" i="68"/>
  <c r="LNP21" i="68"/>
  <c r="LNQ21" i="68"/>
  <c r="LNR21" i="68"/>
  <c r="LNS21" i="68"/>
  <c r="LNT21" i="68"/>
  <c r="LNU21" i="68"/>
  <c r="LNV21" i="68"/>
  <c r="LNW21" i="68"/>
  <c r="LNX21" i="68"/>
  <c r="LNY21" i="68"/>
  <c r="LNZ21" i="68"/>
  <c r="LOA21" i="68"/>
  <c r="LOB21" i="68"/>
  <c r="LOC21" i="68"/>
  <c r="LOD21" i="68"/>
  <c r="LOE21" i="68"/>
  <c r="LOF21" i="68"/>
  <c r="LOG21" i="68"/>
  <c r="LOH21" i="68"/>
  <c r="LOI21" i="68"/>
  <c r="LOJ21" i="68"/>
  <c r="LOK21" i="68"/>
  <c r="LOL21" i="68"/>
  <c r="LOM21" i="68"/>
  <c r="LON21" i="68"/>
  <c r="LOO21" i="68"/>
  <c r="LOP21" i="68"/>
  <c r="LOQ21" i="68"/>
  <c r="LOR21" i="68"/>
  <c r="LOS21" i="68"/>
  <c r="LOT21" i="68"/>
  <c r="LOU21" i="68"/>
  <c r="LOV21" i="68"/>
  <c r="LOW21" i="68"/>
  <c r="LOX21" i="68"/>
  <c r="LOY21" i="68"/>
  <c r="LOZ21" i="68"/>
  <c r="LPA21" i="68"/>
  <c r="LPB21" i="68"/>
  <c r="LPC21" i="68"/>
  <c r="LPD21" i="68"/>
  <c r="LPE21" i="68"/>
  <c r="LPF21" i="68"/>
  <c r="LPG21" i="68"/>
  <c r="LPH21" i="68"/>
  <c r="LPI21" i="68"/>
  <c r="LPJ21" i="68"/>
  <c r="LPK21" i="68"/>
  <c r="LPL21" i="68"/>
  <c r="LPM21" i="68"/>
  <c r="LPN21" i="68"/>
  <c r="LPO21" i="68"/>
  <c r="LPP21" i="68"/>
  <c r="LPQ21" i="68"/>
  <c r="LPR21" i="68"/>
  <c r="LPS21" i="68"/>
  <c r="LPT21" i="68"/>
  <c r="LPU21" i="68"/>
  <c r="LPV21" i="68"/>
  <c r="LPW21" i="68"/>
  <c r="LPX21" i="68"/>
  <c r="LPY21" i="68"/>
  <c r="LPZ21" i="68"/>
  <c r="LQA21" i="68"/>
  <c r="LQB21" i="68"/>
  <c r="LQC21" i="68"/>
  <c r="LQD21" i="68"/>
  <c r="LQE21" i="68"/>
  <c r="LQF21" i="68"/>
  <c r="LQG21" i="68"/>
  <c r="LQH21" i="68"/>
  <c r="LQI21" i="68"/>
  <c r="LQJ21" i="68"/>
  <c r="LQK21" i="68"/>
  <c r="LQL21" i="68"/>
  <c r="LQM21" i="68"/>
  <c r="LQN21" i="68"/>
  <c r="LQO21" i="68"/>
  <c r="LQP21" i="68"/>
  <c r="LQQ21" i="68"/>
  <c r="LQR21" i="68"/>
  <c r="LQS21" i="68"/>
  <c r="LQT21" i="68"/>
  <c r="LQU21" i="68"/>
  <c r="LQV21" i="68"/>
  <c r="LQW21" i="68"/>
  <c r="LQX21" i="68"/>
  <c r="LQY21" i="68"/>
  <c r="LQZ21" i="68"/>
  <c r="LRA21" i="68"/>
  <c r="LRB21" i="68"/>
  <c r="LRC21" i="68"/>
  <c r="LRD21" i="68"/>
  <c r="LRE21" i="68"/>
  <c r="LRF21" i="68"/>
  <c r="LRG21" i="68"/>
  <c r="LRH21" i="68"/>
  <c r="LRI21" i="68"/>
  <c r="LRJ21" i="68"/>
  <c r="LRK21" i="68"/>
  <c r="LRL21" i="68"/>
  <c r="LRM21" i="68"/>
  <c r="LRN21" i="68"/>
  <c r="LRO21" i="68"/>
  <c r="LRP21" i="68"/>
  <c r="LRQ21" i="68"/>
  <c r="LRR21" i="68"/>
  <c r="LRS21" i="68"/>
  <c r="LRT21" i="68"/>
  <c r="LRU21" i="68"/>
  <c r="LRV21" i="68"/>
  <c r="LRW21" i="68"/>
  <c r="LRX21" i="68"/>
  <c r="LRY21" i="68"/>
  <c r="LRZ21" i="68"/>
  <c r="LSA21" i="68"/>
  <c r="LSB21" i="68"/>
  <c r="LSC21" i="68"/>
  <c r="LSD21" i="68"/>
  <c r="LSE21" i="68"/>
  <c r="LSF21" i="68"/>
  <c r="LSG21" i="68"/>
  <c r="LSH21" i="68"/>
  <c r="LSI21" i="68"/>
  <c r="LSJ21" i="68"/>
  <c r="LSK21" i="68"/>
  <c r="LSL21" i="68"/>
  <c r="LSM21" i="68"/>
  <c r="LSN21" i="68"/>
  <c r="LSO21" i="68"/>
  <c r="LSP21" i="68"/>
  <c r="LSQ21" i="68"/>
  <c r="LSR21" i="68"/>
  <c r="LSS21" i="68"/>
  <c r="LST21" i="68"/>
  <c r="LSU21" i="68"/>
  <c r="LSV21" i="68"/>
  <c r="LSW21" i="68"/>
  <c r="LSX21" i="68"/>
  <c r="LSY21" i="68"/>
  <c r="LSZ21" i="68"/>
  <c r="LTA21" i="68"/>
  <c r="LTB21" i="68"/>
  <c r="LTC21" i="68"/>
  <c r="LTD21" i="68"/>
  <c r="LTE21" i="68"/>
  <c r="LTF21" i="68"/>
  <c r="LTG21" i="68"/>
  <c r="LTH21" i="68"/>
  <c r="LTI21" i="68"/>
  <c r="LTJ21" i="68"/>
  <c r="LTK21" i="68"/>
  <c r="LTL21" i="68"/>
  <c r="LTM21" i="68"/>
  <c r="LTN21" i="68"/>
  <c r="LTO21" i="68"/>
  <c r="LTP21" i="68"/>
  <c r="LTQ21" i="68"/>
  <c r="LTR21" i="68"/>
  <c r="LTS21" i="68"/>
  <c r="LTT21" i="68"/>
  <c r="LTU21" i="68"/>
  <c r="LTV21" i="68"/>
  <c r="LTW21" i="68"/>
  <c r="LTX21" i="68"/>
  <c r="LTY21" i="68"/>
  <c r="LTZ21" i="68"/>
  <c r="LUA21" i="68"/>
  <c r="LUB21" i="68"/>
  <c r="LUC21" i="68"/>
  <c r="LUD21" i="68"/>
  <c r="LUE21" i="68"/>
  <c r="LUF21" i="68"/>
  <c r="LUG21" i="68"/>
  <c r="LUH21" i="68"/>
  <c r="LUI21" i="68"/>
  <c r="LUJ21" i="68"/>
  <c r="LUK21" i="68"/>
  <c r="LUL21" i="68"/>
  <c r="LUM21" i="68"/>
  <c r="LUN21" i="68"/>
  <c r="LUO21" i="68"/>
  <c r="LUP21" i="68"/>
  <c r="LUQ21" i="68"/>
  <c r="LUR21" i="68"/>
  <c r="LUS21" i="68"/>
  <c r="LUT21" i="68"/>
  <c r="LUU21" i="68"/>
  <c r="LUV21" i="68"/>
  <c r="LUW21" i="68"/>
  <c r="LUX21" i="68"/>
  <c r="LUY21" i="68"/>
  <c r="LUZ21" i="68"/>
  <c r="LVA21" i="68"/>
  <c r="LVB21" i="68"/>
  <c r="LVC21" i="68"/>
  <c r="LVD21" i="68"/>
  <c r="LVE21" i="68"/>
  <c r="LVF21" i="68"/>
  <c r="LVG21" i="68"/>
  <c r="LVH21" i="68"/>
  <c r="LVI21" i="68"/>
  <c r="LVJ21" i="68"/>
  <c r="LVK21" i="68"/>
  <c r="LVL21" i="68"/>
  <c r="LVM21" i="68"/>
  <c r="LVN21" i="68"/>
  <c r="LVO21" i="68"/>
  <c r="LVP21" i="68"/>
  <c r="LVQ21" i="68"/>
  <c r="LVR21" i="68"/>
  <c r="LVS21" i="68"/>
  <c r="LVT21" i="68"/>
  <c r="LVU21" i="68"/>
  <c r="LVV21" i="68"/>
  <c r="LVW21" i="68"/>
  <c r="LVX21" i="68"/>
  <c r="LVY21" i="68"/>
  <c r="LVZ21" i="68"/>
  <c r="LWA21" i="68"/>
  <c r="LWB21" i="68"/>
  <c r="LWC21" i="68"/>
  <c r="LWD21" i="68"/>
  <c r="LWE21" i="68"/>
  <c r="LWF21" i="68"/>
  <c r="LWG21" i="68"/>
  <c r="LWH21" i="68"/>
  <c r="LWI21" i="68"/>
  <c r="LWJ21" i="68"/>
  <c r="LWK21" i="68"/>
  <c r="LWL21" i="68"/>
  <c r="LWM21" i="68"/>
  <c r="LWN21" i="68"/>
  <c r="LWO21" i="68"/>
  <c r="LWP21" i="68"/>
  <c r="LWQ21" i="68"/>
  <c r="LWR21" i="68"/>
  <c r="LWS21" i="68"/>
  <c r="LWT21" i="68"/>
  <c r="LWU21" i="68"/>
  <c r="LWV21" i="68"/>
  <c r="LWW21" i="68"/>
  <c r="LWX21" i="68"/>
  <c r="LWY21" i="68"/>
  <c r="LWZ21" i="68"/>
  <c r="LXA21" i="68"/>
  <c r="LXB21" i="68"/>
  <c r="LXC21" i="68"/>
  <c r="LXD21" i="68"/>
  <c r="LXE21" i="68"/>
  <c r="LXF21" i="68"/>
  <c r="LXG21" i="68"/>
  <c r="LXH21" i="68"/>
  <c r="LXI21" i="68"/>
  <c r="LXJ21" i="68"/>
  <c r="LXK21" i="68"/>
  <c r="LXL21" i="68"/>
  <c r="LXM21" i="68"/>
  <c r="LXN21" i="68"/>
  <c r="LXO21" i="68"/>
  <c r="LXP21" i="68"/>
  <c r="LXQ21" i="68"/>
  <c r="LXR21" i="68"/>
  <c r="LXS21" i="68"/>
  <c r="LXT21" i="68"/>
  <c r="LXU21" i="68"/>
  <c r="LXV21" i="68"/>
  <c r="LXW21" i="68"/>
  <c r="LXX21" i="68"/>
  <c r="LXY21" i="68"/>
  <c r="LXZ21" i="68"/>
  <c r="LYA21" i="68"/>
  <c r="LYB21" i="68"/>
  <c r="LYC21" i="68"/>
  <c r="LYD21" i="68"/>
  <c r="LYE21" i="68"/>
  <c r="LYF21" i="68"/>
  <c r="LYG21" i="68"/>
  <c r="LYH21" i="68"/>
  <c r="LYI21" i="68"/>
  <c r="LYJ21" i="68"/>
  <c r="LYK21" i="68"/>
  <c r="LYL21" i="68"/>
  <c r="LYM21" i="68"/>
  <c r="LYN21" i="68"/>
  <c r="LYO21" i="68"/>
  <c r="LYP21" i="68"/>
  <c r="LYQ21" i="68"/>
  <c r="LYR21" i="68"/>
  <c r="LYS21" i="68"/>
  <c r="LYT21" i="68"/>
  <c r="LYU21" i="68"/>
  <c r="LYV21" i="68"/>
  <c r="LYW21" i="68"/>
  <c r="LYX21" i="68"/>
  <c r="LYY21" i="68"/>
  <c r="LYZ21" i="68"/>
  <c r="LZA21" i="68"/>
  <c r="LZB21" i="68"/>
  <c r="LZC21" i="68"/>
  <c r="LZD21" i="68"/>
  <c r="LZE21" i="68"/>
  <c r="LZF21" i="68"/>
  <c r="LZG21" i="68"/>
  <c r="LZH21" i="68"/>
  <c r="LZI21" i="68"/>
  <c r="LZJ21" i="68"/>
  <c r="LZK21" i="68"/>
  <c r="LZL21" i="68"/>
  <c r="LZM21" i="68"/>
  <c r="LZN21" i="68"/>
  <c r="LZO21" i="68"/>
  <c r="LZP21" i="68"/>
  <c r="LZQ21" i="68"/>
  <c r="LZR21" i="68"/>
  <c r="LZS21" i="68"/>
  <c r="LZT21" i="68"/>
  <c r="LZU21" i="68"/>
  <c r="LZV21" i="68"/>
  <c r="LZW21" i="68"/>
  <c r="LZX21" i="68"/>
  <c r="LZY21" i="68"/>
  <c r="LZZ21" i="68"/>
  <c r="MAA21" i="68"/>
  <c r="MAB21" i="68"/>
  <c r="MAC21" i="68"/>
  <c r="MAD21" i="68"/>
  <c r="MAE21" i="68"/>
  <c r="MAF21" i="68"/>
  <c r="MAG21" i="68"/>
  <c r="MAH21" i="68"/>
  <c r="MAI21" i="68"/>
  <c r="MAJ21" i="68"/>
  <c r="MAK21" i="68"/>
  <c r="MAL21" i="68"/>
  <c r="MAM21" i="68"/>
  <c r="MAN21" i="68"/>
  <c r="MAO21" i="68"/>
  <c r="MAP21" i="68"/>
  <c r="MAQ21" i="68"/>
  <c r="MAR21" i="68"/>
  <c r="MAS21" i="68"/>
  <c r="MAT21" i="68"/>
  <c r="MAU21" i="68"/>
  <c r="MAV21" i="68"/>
  <c r="MAW21" i="68"/>
  <c r="MAX21" i="68"/>
  <c r="MAY21" i="68"/>
  <c r="MAZ21" i="68"/>
  <c r="MBA21" i="68"/>
  <c r="MBB21" i="68"/>
  <c r="MBC21" i="68"/>
  <c r="MBD21" i="68"/>
  <c r="MBE21" i="68"/>
  <c r="MBF21" i="68"/>
  <c r="MBG21" i="68"/>
  <c r="MBH21" i="68"/>
  <c r="MBI21" i="68"/>
  <c r="MBJ21" i="68"/>
  <c r="MBK21" i="68"/>
  <c r="MBL21" i="68"/>
  <c r="MBM21" i="68"/>
  <c r="MBN21" i="68"/>
  <c r="MBO21" i="68"/>
  <c r="MBP21" i="68"/>
  <c r="MBQ21" i="68"/>
  <c r="MBR21" i="68"/>
  <c r="MBS21" i="68"/>
  <c r="MBT21" i="68"/>
  <c r="MBU21" i="68"/>
  <c r="MBV21" i="68"/>
  <c r="MBW21" i="68"/>
  <c r="MBX21" i="68"/>
  <c r="MBY21" i="68"/>
  <c r="MBZ21" i="68"/>
  <c r="MCA21" i="68"/>
  <c r="MCB21" i="68"/>
  <c r="MCC21" i="68"/>
  <c r="MCD21" i="68"/>
  <c r="MCE21" i="68"/>
  <c r="MCF21" i="68"/>
  <c r="MCG21" i="68"/>
  <c r="MCH21" i="68"/>
  <c r="MCI21" i="68"/>
  <c r="MCJ21" i="68"/>
  <c r="MCK21" i="68"/>
  <c r="MCL21" i="68"/>
  <c r="MCM21" i="68"/>
  <c r="MCN21" i="68"/>
  <c r="MCO21" i="68"/>
  <c r="MCP21" i="68"/>
  <c r="MCQ21" i="68"/>
  <c r="MCR21" i="68"/>
  <c r="MCS21" i="68"/>
  <c r="MCT21" i="68"/>
  <c r="MCU21" i="68"/>
  <c r="MCV21" i="68"/>
  <c r="MCW21" i="68"/>
  <c r="MCX21" i="68"/>
  <c r="MCY21" i="68"/>
  <c r="MCZ21" i="68"/>
  <c r="MDA21" i="68"/>
  <c r="MDB21" i="68"/>
  <c r="MDC21" i="68"/>
  <c r="MDD21" i="68"/>
  <c r="MDE21" i="68"/>
  <c r="MDF21" i="68"/>
  <c r="MDG21" i="68"/>
  <c r="MDH21" i="68"/>
  <c r="MDI21" i="68"/>
  <c r="MDJ21" i="68"/>
  <c r="MDK21" i="68"/>
  <c r="MDL21" i="68"/>
  <c r="MDM21" i="68"/>
  <c r="MDN21" i="68"/>
  <c r="MDO21" i="68"/>
  <c r="MDP21" i="68"/>
  <c r="MDQ21" i="68"/>
  <c r="MDR21" i="68"/>
  <c r="MDS21" i="68"/>
  <c r="MDT21" i="68"/>
  <c r="MDU21" i="68"/>
  <c r="MDV21" i="68"/>
  <c r="MDW21" i="68"/>
  <c r="MDX21" i="68"/>
  <c r="MDY21" i="68"/>
  <c r="MDZ21" i="68"/>
  <c r="MEA21" i="68"/>
  <c r="MEB21" i="68"/>
  <c r="MEC21" i="68"/>
  <c r="MED21" i="68"/>
  <c r="MEE21" i="68"/>
  <c r="MEF21" i="68"/>
  <c r="MEG21" i="68"/>
  <c r="MEH21" i="68"/>
  <c r="MEI21" i="68"/>
  <c r="MEJ21" i="68"/>
  <c r="MEK21" i="68"/>
  <c r="MEL21" i="68"/>
  <c r="MEM21" i="68"/>
  <c r="MEN21" i="68"/>
  <c r="MEO21" i="68"/>
  <c r="MEP21" i="68"/>
  <c r="MEQ21" i="68"/>
  <c r="MER21" i="68"/>
  <c r="MES21" i="68"/>
  <c r="MET21" i="68"/>
  <c r="MEU21" i="68"/>
  <c r="MEV21" i="68"/>
  <c r="MEW21" i="68"/>
  <c r="MEX21" i="68"/>
  <c r="MEY21" i="68"/>
  <c r="MEZ21" i="68"/>
  <c r="MFA21" i="68"/>
  <c r="MFB21" i="68"/>
  <c r="MFC21" i="68"/>
  <c r="MFD21" i="68"/>
  <c r="MFE21" i="68"/>
  <c r="MFF21" i="68"/>
  <c r="MFG21" i="68"/>
  <c r="MFH21" i="68"/>
  <c r="MFI21" i="68"/>
  <c r="MFJ21" i="68"/>
  <c r="MFK21" i="68"/>
  <c r="MFL21" i="68"/>
  <c r="MFM21" i="68"/>
  <c r="MFN21" i="68"/>
  <c r="MFO21" i="68"/>
  <c r="MFP21" i="68"/>
  <c r="MFQ21" i="68"/>
  <c r="MFR21" i="68"/>
  <c r="MFS21" i="68"/>
  <c r="MFT21" i="68"/>
  <c r="MFU21" i="68"/>
  <c r="MFV21" i="68"/>
  <c r="MFW21" i="68"/>
  <c r="MFX21" i="68"/>
  <c r="MFY21" i="68"/>
  <c r="MFZ21" i="68"/>
  <c r="MGA21" i="68"/>
  <c r="MGB21" i="68"/>
  <c r="MGC21" i="68"/>
  <c r="MGD21" i="68"/>
  <c r="MGE21" i="68"/>
  <c r="MGF21" i="68"/>
  <c r="MGG21" i="68"/>
  <c r="MGH21" i="68"/>
  <c r="MGI21" i="68"/>
  <c r="MGJ21" i="68"/>
  <c r="MGK21" i="68"/>
  <c r="MGL21" i="68"/>
  <c r="MGM21" i="68"/>
  <c r="MGN21" i="68"/>
  <c r="MGO21" i="68"/>
  <c r="MGP21" i="68"/>
  <c r="MGQ21" i="68"/>
  <c r="MGR21" i="68"/>
  <c r="MGS21" i="68"/>
  <c r="MGT21" i="68"/>
  <c r="MGU21" i="68"/>
  <c r="MGV21" i="68"/>
  <c r="MGW21" i="68"/>
  <c r="MGX21" i="68"/>
  <c r="MGY21" i="68"/>
  <c r="MGZ21" i="68"/>
  <c r="MHA21" i="68"/>
  <c r="MHB21" i="68"/>
  <c r="MHC21" i="68"/>
  <c r="MHD21" i="68"/>
  <c r="MHE21" i="68"/>
  <c r="MHF21" i="68"/>
  <c r="MHG21" i="68"/>
  <c r="MHH21" i="68"/>
  <c r="MHI21" i="68"/>
  <c r="MHJ21" i="68"/>
  <c r="MHK21" i="68"/>
  <c r="MHL21" i="68"/>
  <c r="MHM21" i="68"/>
  <c r="MHN21" i="68"/>
  <c r="MHO21" i="68"/>
  <c r="MHP21" i="68"/>
  <c r="MHQ21" i="68"/>
  <c r="MHR21" i="68"/>
  <c r="MHS21" i="68"/>
  <c r="MHT21" i="68"/>
  <c r="MHU21" i="68"/>
  <c r="MHV21" i="68"/>
  <c r="MHW21" i="68"/>
  <c r="MHX21" i="68"/>
  <c r="MHY21" i="68"/>
  <c r="MHZ21" i="68"/>
  <c r="MIA21" i="68"/>
  <c r="MIB21" i="68"/>
  <c r="MIC21" i="68"/>
  <c r="MID21" i="68"/>
  <c r="MIE21" i="68"/>
  <c r="MIF21" i="68"/>
  <c r="MIG21" i="68"/>
  <c r="MIH21" i="68"/>
  <c r="MII21" i="68"/>
  <c r="MIJ21" i="68"/>
  <c r="MIK21" i="68"/>
  <c r="MIL21" i="68"/>
  <c r="MIM21" i="68"/>
  <c r="MIN21" i="68"/>
  <c r="MIO21" i="68"/>
  <c r="MIP21" i="68"/>
  <c r="MIQ21" i="68"/>
  <c r="MIR21" i="68"/>
  <c r="MIS21" i="68"/>
  <c r="MIT21" i="68"/>
  <c r="MIU21" i="68"/>
  <c r="MIV21" i="68"/>
  <c r="MIW21" i="68"/>
  <c r="MIX21" i="68"/>
  <c r="MIY21" i="68"/>
  <c r="MIZ21" i="68"/>
  <c r="MJA21" i="68"/>
  <c r="MJB21" i="68"/>
  <c r="MJC21" i="68"/>
  <c r="MJD21" i="68"/>
  <c r="MJE21" i="68"/>
  <c r="MJF21" i="68"/>
  <c r="MJG21" i="68"/>
  <c r="MJH21" i="68"/>
  <c r="MJI21" i="68"/>
  <c r="MJJ21" i="68"/>
  <c r="MJK21" i="68"/>
  <c r="MJL21" i="68"/>
  <c r="MJM21" i="68"/>
  <c r="MJN21" i="68"/>
  <c r="MJO21" i="68"/>
  <c r="MJP21" i="68"/>
  <c r="MJQ21" i="68"/>
  <c r="MJR21" i="68"/>
  <c r="MJS21" i="68"/>
  <c r="MJT21" i="68"/>
  <c r="MJU21" i="68"/>
  <c r="MJV21" i="68"/>
  <c r="MJW21" i="68"/>
  <c r="MJX21" i="68"/>
  <c r="MJY21" i="68"/>
  <c r="MJZ21" i="68"/>
  <c r="MKA21" i="68"/>
  <c r="MKB21" i="68"/>
  <c r="MKC21" i="68"/>
  <c r="MKD21" i="68"/>
  <c r="MKE21" i="68"/>
  <c r="MKF21" i="68"/>
  <c r="MKG21" i="68"/>
  <c r="MKH21" i="68"/>
  <c r="MKI21" i="68"/>
  <c r="MKJ21" i="68"/>
  <c r="MKK21" i="68"/>
  <c r="MKL21" i="68"/>
  <c r="MKM21" i="68"/>
  <c r="MKN21" i="68"/>
  <c r="MKO21" i="68"/>
  <c r="MKP21" i="68"/>
  <c r="MKQ21" i="68"/>
  <c r="MKR21" i="68"/>
  <c r="MKS21" i="68"/>
  <c r="MKT21" i="68"/>
  <c r="MKU21" i="68"/>
  <c r="MKV21" i="68"/>
  <c r="MKW21" i="68"/>
  <c r="MKX21" i="68"/>
  <c r="MKY21" i="68"/>
  <c r="MKZ21" i="68"/>
  <c r="MLA21" i="68"/>
  <c r="MLB21" i="68"/>
  <c r="MLC21" i="68"/>
  <c r="MLD21" i="68"/>
  <c r="MLE21" i="68"/>
  <c r="MLF21" i="68"/>
  <c r="MLG21" i="68"/>
  <c r="MLH21" i="68"/>
  <c r="MLI21" i="68"/>
  <c r="MLJ21" i="68"/>
  <c r="MLK21" i="68"/>
  <c r="MLL21" i="68"/>
  <c r="MLM21" i="68"/>
  <c r="MLN21" i="68"/>
  <c r="MLO21" i="68"/>
  <c r="MLP21" i="68"/>
  <c r="MLQ21" i="68"/>
  <c r="MLR21" i="68"/>
  <c r="MLS21" i="68"/>
  <c r="MLT21" i="68"/>
  <c r="MLU21" i="68"/>
  <c r="MLV21" i="68"/>
  <c r="MLW21" i="68"/>
  <c r="MLX21" i="68"/>
  <c r="MLY21" i="68"/>
  <c r="MLZ21" i="68"/>
  <c r="MMA21" i="68"/>
  <c r="MMB21" i="68"/>
  <c r="MMC21" i="68"/>
  <c r="MMD21" i="68"/>
  <c r="MME21" i="68"/>
  <c r="MMF21" i="68"/>
  <c r="MMG21" i="68"/>
  <c r="MMH21" i="68"/>
  <c r="MMI21" i="68"/>
  <c r="MMJ21" i="68"/>
  <c r="MMK21" i="68"/>
  <c r="MML21" i="68"/>
  <c r="MMM21" i="68"/>
  <c r="MMN21" i="68"/>
  <c r="MMO21" i="68"/>
  <c r="MMP21" i="68"/>
  <c r="MMQ21" i="68"/>
  <c r="MMR21" i="68"/>
  <c r="MMS21" i="68"/>
  <c r="MMT21" i="68"/>
  <c r="MMU21" i="68"/>
  <c r="MMV21" i="68"/>
  <c r="MMW21" i="68"/>
  <c r="MMX21" i="68"/>
  <c r="MMY21" i="68"/>
  <c r="MMZ21" i="68"/>
  <c r="MNA21" i="68"/>
  <c r="MNB21" i="68"/>
  <c r="MNC21" i="68"/>
  <c r="MND21" i="68"/>
  <c r="MNE21" i="68"/>
  <c r="MNF21" i="68"/>
  <c r="MNG21" i="68"/>
  <c r="MNH21" i="68"/>
  <c r="MNI21" i="68"/>
  <c r="MNJ21" i="68"/>
  <c r="MNK21" i="68"/>
  <c r="MNL21" i="68"/>
  <c r="MNM21" i="68"/>
  <c r="MNN21" i="68"/>
  <c r="MNO21" i="68"/>
  <c r="MNP21" i="68"/>
  <c r="MNQ21" i="68"/>
  <c r="MNR21" i="68"/>
  <c r="MNS21" i="68"/>
  <c r="MNT21" i="68"/>
  <c r="MNU21" i="68"/>
  <c r="MNV21" i="68"/>
  <c r="MNW21" i="68"/>
  <c r="MNX21" i="68"/>
  <c r="MNY21" i="68"/>
  <c r="MNZ21" i="68"/>
  <c r="MOA21" i="68"/>
  <c r="MOB21" i="68"/>
  <c r="MOC21" i="68"/>
  <c r="MOD21" i="68"/>
  <c r="MOE21" i="68"/>
  <c r="MOF21" i="68"/>
  <c r="MOG21" i="68"/>
  <c r="MOH21" i="68"/>
  <c r="MOI21" i="68"/>
  <c r="MOJ21" i="68"/>
  <c r="MOK21" i="68"/>
  <c r="MOL21" i="68"/>
  <c r="MOM21" i="68"/>
  <c r="MON21" i="68"/>
  <c r="MOO21" i="68"/>
  <c r="MOP21" i="68"/>
  <c r="MOQ21" i="68"/>
  <c r="MOR21" i="68"/>
  <c r="MOS21" i="68"/>
  <c r="MOT21" i="68"/>
  <c r="MOU21" i="68"/>
  <c r="MOV21" i="68"/>
  <c r="MOW21" i="68"/>
  <c r="MOX21" i="68"/>
  <c r="MOY21" i="68"/>
  <c r="MOZ21" i="68"/>
  <c r="MPA21" i="68"/>
  <c r="MPB21" i="68"/>
  <c r="MPC21" i="68"/>
  <c r="MPD21" i="68"/>
  <c r="MPE21" i="68"/>
  <c r="MPF21" i="68"/>
  <c r="MPG21" i="68"/>
  <c r="MPH21" i="68"/>
  <c r="MPI21" i="68"/>
  <c r="MPJ21" i="68"/>
  <c r="MPK21" i="68"/>
  <c r="MPL21" i="68"/>
  <c r="MPM21" i="68"/>
  <c r="MPN21" i="68"/>
  <c r="MPO21" i="68"/>
  <c r="MPP21" i="68"/>
  <c r="MPQ21" i="68"/>
  <c r="MPR21" i="68"/>
  <c r="MPS21" i="68"/>
  <c r="MPT21" i="68"/>
  <c r="MPU21" i="68"/>
  <c r="MPV21" i="68"/>
  <c r="MPW21" i="68"/>
  <c r="MPX21" i="68"/>
  <c r="MPY21" i="68"/>
  <c r="MPZ21" i="68"/>
  <c r="MQA21" i="68"/>
  <c r="MQB21" i="68"/>
  <c r="MQC21" i="68"/>
  <c r="MQD21" i="68"/>
  <c r="MQE21" i="68"/>
  <c r="MQF21" i="68"/>
  <c r="MQG21" i="68"/>
  <c r="MQH21" i="68"/>
  <c r="MQI21" i="68"/>
  <c r="MQJ21" i="68"/>
  <c r="MQK21" i="68"/>
  <c r="MQL21" i="68"/>
  <c r="MQM21" i="68"/>
  <c r="MQN21" i="68"/>
  <c r="MQO21" i="68"/>
  <c r="MQP21" i="68"/>
  <c r="MQQ21" i="68"/>
  <c r="MQR21" i="68"/>
  <c r="MQS21" i="68"/>
  <c r="MQT21" i="68"/>
  <c r="MQU21" i="68"/>
  <c r="MQV21" i="68"/>
  <c r="MQW21" i="68"/>
  <c r="MQX21" i="68"/>
  <c r="MQY21" i="68"/>
  <c r="MQZ21" i="68"/>
  <c r="MRA21" i="68"/>
  <c r="MRB21" i="68"/>
  <c r="MRC21" i="68"/>
  <c r="MRD21" i="68"/>
  <c r="MRE21" i="68"/>
  <c r="MRF21" i="68"/>
  <c r="MRG21" i="68"/>
  <c r="MRH21" i="68"/>
  <c r="MRI21" i="68"/>
  <c r="MRJ21" i="68"/>
  <c r="MRK21" i="68"/>
  <c r="MRL21" i="68"/>
  <c r="MRM21" i="68"/>
  <c r="MRN21" i="68"/>
  <c r="MRO21" i="68"/>
  <c r="MRP21" i="68"/>
  <c r="MRQ21" i="68"/>
  <c r="MRR21" i="68"/>
  <c r="MRS21" i="68"/>
  <c r="MRT21" i="68"/>
  <c r="MRU21" i="68"/>
  <c r="MRV21" i="68"/>
  <c r="MRW21" i="68"/>
  <c r="MRX21" i="68"/>
  <c r="MRY21" i="68"/>
  <c r="MRZ21" i="68"/>
  <c r="MSA21" i="68"/>
  <c r="MSB21" i="68"/>
  <c r="MSC21" i="68"/>
  <c r="MSD21" i="68"/>
  <c r="MSE21" i="68"/>
  <c r="MSF21" i="68"/>
  <c r="MSG21" i="68"/>
  <c r="MSH21" i="68"/>
  <c r="MSI21" i="68"/>
  <c r="MSJ21" i="68"/>
  <c r="MSK21" i="68"/>
  <c r="MSL21" i="68"/>
  <c r="MSM21" i="68"/>
  <c r="MSN21" i="68"/>
  <c r="MSO21" i="68"/>
  <c r="MSP21" i="68"/>
  <c r="MSQ21" i="68"/>
  <c r="MSR21" i="68"/>
  <c r="MSS21" i="68"/>
  <c r="MST21" i="68"/>
  <c r="MSU21" i="68"/>
  <c r="MSV21" i="68"/>
  <c r="MSW21" i="68"/>
  <c r="MSX21" i="68"/>
  <c r="MSY21" i="68"/>
  <c r="MSZ21" i="68"/>
  <c r="MTA21" i="68"/>
  <c r="MTB21" i="68"/>
  <c r="MTC21" i="68"/>
  <c r="MTD21" i="68"/>
  <c r="MTE21" i="68"/>
  <c r="MTF21" i="68"/>
  <c r="MTG21" i="68"/>
  <c r="MTH21" i="68"/>
  <c r="MTI21" i="68"/>
  <c r="MTJ21" i="68"/>
  <c r="MTK21" i="68"/>
  <c r="MTL21" i="68"/>
  <c r="MTM21" i="68"/>
  <c r="MTN21" i="68"/>
  <c r="MTO21" i="68"/>
  <c r="MTP21" i="68"/>
  <c r="MTQ21" i="68"/>
  <c r="MTR21" i="68"/>
  <c r="MTS21" i="68"/>
  <c r="MTT21" i="68"/>
  <c r="MTU21" i="68"/>
  <c r="MTV21" i="68"/>
  <c r="MTW21" i="68"/>
  <c r="MTX21" i="68"/>
  <c r="MTY21" i="68"/>
  <c r="MTZ21" i="68"/>
  <c r="MUA21" i="68"/>
  <c r="MUB21" i="68"/>
  <c r="MUC21" i="68"/>
  <c r="MUD21" i="68"/>
  <c r="MUE21" i="68"/>
  <c r="MUF21" i="68"/>
  <c r="MUG21" i="68"/>
  <c r="MUH21" i="68"/>
  <c r="MUI21" i="68"/>
  <c r="MUJ21" i="68"/>
  <c r="MUK21" i="68"/>
  <c r="MUL21" i="68"/>
  <c r="MUM21" i="68"/>
  <c r="MUN21" i="68"/>
  <c r="MUO21" i="68"/>
  <c r="MUP21" i="68"/>
  <c r="MUQ21" i="68"/>
  <c r="MUR21" i="68"/>
  <c r="MUS21" i="68"/>
  <c r="MUT21" i="68"/>
  <c r="MUU21" i="68"/>
  <c r="MUV21" i="68"/>
  <c r="MUW21" i="68"/>
  <c r="MUX21" i="68"/>
  <c r="MUY21" i="68"/>
  <c r="MUZ21" i="68"/>
  <c r="MVA21" i="68"/>
  <c r="MVB21" i="68"/>
  <c r="MVC21" i="68"/>
  <c r="MVD21" i="68"/>
  <c r="MVE21" i="68"/>
  <c r="MVF21" i="68"/>
  <c r="MVG21" i="68"/>
  <c r="MVH21" i="68"/>
  <c r="MVI21" i="68"/>
  <c r="MVJ21" i="68"/>
  <c r="MVK21" i="68"/>
  <c r="MVL21" i="68"/>
  <c r="MVM21" i="68"/>
  <c r="MVN21" i="68"/>
  <c r="MVO21" i="68"/>
  <c r="MVP21" i="68"/>
  <c r="MVQ21" i="68"/>
  <c r="MVR21" i="68"/>
  <c r="MVS21" i="68"/>
  <c r="MVT21" i="68"/>
  <c r="MVU21" i="68"/>
  <c r="MVV21" i="68"/>
  <c r="MVW21" i="68"/>
  <c r="MVX21" i="68"/>
  <c r="MVY21" i="68"/>
  <c r="MVZ21" i="68"/>
  <c r="MWA21" i="68"/>
  <c r="MWB21" i="68"/>
  <c r="MWC21" i="68"/>
  <c r="MWD21" i="68"/>
  <c r="MWE21" i="68"/>
  <c r="MWF21" i="68"/>
  <c r="MWG21" i="68"/>
  <c r="MWH21" i="68"/>
  <c r="MWI21" i="68"/>
  <c r="MWJ21" i="68"/>
  <c r="MWK21" i="68"/>
  <c r="MWL21" i="68"/>
  <c r="MWM21" i="68"/>
  <c r="MWN21" i="68"/>
  <c r="MWO21" i="68"/>
  <c r="MWP21" i="68"/>
  <c r="MWQ21" i="68"/>
  <c r="MWR21" i="68"/>
  <c r="MWS21" i="68"/>
  <c r="MWT21" i="68"/>
  <c r="MWU21" i="68"/>
  <c r="MWV21" i="68"/>
  <c r="MWW21" i="68"/>
  <c r="MWX21" i="68"/>
  <c r="MWY21" i="68"/>
  <c r="MWZ21" i="68"/>
  <c r="MXA21" i="68"/>
  <c r="MXB21" i="68"/>
  <c r="MXC21" i="68"/>
  <c r="MXD21" i="68"/>
  <c r="MXE21" i="68"/>
  <c r="MXF21" i="68"/>
  <c r="MXG21" i="68"/>
  <c r="MXH21" i="68"/>
  <c r="MXI21" i="68"/>
  <c r="MXJ21" i="68"/>
  <c r="MXK21" i="68"/>
  <c r="MXL21" i="68"/>
  <c r="MXM21" i="68"/>
  <c r="MXN21" i="68"/>
  <c r="MXO21" i="68"/>
  <c r="MXP21" i="68"/>
  <c r="MXQ21" i="68"/>
  <c r="MXR21" i="68"/>
  <c r="MXS21" i="68"/>
  <c r="MXT21" i="68"/>
  <c r="MXU21" i="68"/>
  <c r="MXV21" i="68"/>
  <c r="MXW21" i="68"/>
  <c r="MXX21" i="68"/>
  <c r="MXY21" i="68"/>
  <c r="MXZ21" i="68"/>
  <c r="MYA21" i="68"/>
  <c r="MYB21" i="68"/>
  <c r="MYC21" i="68"/>
  <c r="MYD21" i="68"/>
  <c r="MYE21" i="68"/>
  <c r="MYF21" i="68"/>
  <c r="MYG21" i="68"/>
  <c r="MYH21" i="68"/>
  <c r="MYI21" i="68"/>
  <c r="MYJ21" i="68"/>
  <c r="MYK21" i="68"/>
  <c r="MYL21" i="68"/>
  <c r="MYM21" i="68"/>
  <c r="MYN21" i="68"/>
  <c r="MYO21" i="68"/>
  <c r="MYP21" i="68"/>
  <c r="MYQ21" i="68"/>
  <c r="MYR21" i="68"/>
  <c r="MYS21" i="68"/>
  <c r="MYT21" i="68"/>
  <c r="MYU21" i="68"/>
  <c r="MYV21" i="68"/>
  <c r="MYW21" i="68"/>
  <c r="MYX21" i="68"/>
  <c r="MYY21" i="68"/>
  <c r="MYZ21" i="68"/>
  <c r="MZA21" i="68"/>
  <c r="MZB21" i="68"/>
  <c r="MZC21" i="68"/>
  <c r="MZD21" i="68"/>
  <c r="MZE21" i="68"/>
  <c r="MZF21" i="68"/>
  <c r="MZG21" i="68"/>
  <c r="MZH21" i="68"/>
  <c r="MZI21" i="68"/>
  <c r="MZJ21" i="68"/>
  <c r="MZK21" i="68"/>
  <c r="MZL21" i="68"/>
  <c r="MZM21" i="68"/>
  <c r="MZN21" i="68"/>
  <c r="MZO21" i="68"/>
  <c r="MZP21" i="68"/>
  <c r="MZQ21" i="68"/>
  <c r="MZR21" i="68"/>
  <c r="MZS21" i="68"/>
  <c r="MZT21" i="68"/>
  <c r="MZU21" i="68"/>
  <c r="MZV21" i="68"/>
  <c r="MZW21" i="68"/>
  <c r="MZX21" i="68"/>
  <c r="MZY21" i="68"/>
  <c r="MZZ21" i="68"/>
  <c r="NAA21" i="68"/>
  <c r="NAB21" i="68"/>
  <c r="NAC21" i="68"/>
  <c r="NAD21" i="68"/>
  <c r="NAE21" i="68"/>
  <c r="NAF21" i="68"/>
  <c r="NAG21" i="68"/>
  <c r="NAH21" i="68"/>
  <c r="NAI21" i="68"/>
  <c r="NAJ21" i="68"/>
  <c r="NAK21" i="68"/>
  <c r="NAL21" i="68"/>
  <c r="NAM21" i="68"/>
  <c r="NAN21" i="68"/>
  <c r="NAO21" i="68"/>
  <c r="NAP21" i="68"/>
  <c r="NAQ21" i="68"/>
  <c r="NAR21" i="68"/>
  <c r="NAS21" i="68"/>
  <c r="NAT21" i="68"/>
  <c r="NAU21" i="68"/>
  <c r="NAV21" i="68"/>
  <c r="NAW21" i="68"/>
  <c r="NAX21" i="68"/>
  <c r="NAY21" i="68"/>
  <c r="NAZ21" i="68"/>
  <c r="NBA21" i="68"/>
  <c r="NBB21" i="68"/>
  <c r="NBC21" i="68"/>
  <c r="NBD21" i="68"/>
  <c r="NBE21" i="68"/>
  <c r="NBF21" i="68"/>
  <c r="NBG21" i="68"/>
  <c r="NBH21" i="68"/>
  <c r="NBI21" i="68"/>
  <c r="NBJ21" i="68"/>
  <c r="NBK21" i="68"/>
  <c r="NBL21" i="68"/>
  <c r="NBM21" i="68"/>
  <c r="NBN21" i="68"/>
  <c r="NBO21" i="68"/>
  <c r="NBP21" i="68"/>
  <c r="NBQ21" i="68"/>
  <c r="NBR21" i="68"/>
  <c r="NBS21" i="68"/>
  <c r="NBT21" i="68"/>
  <c r="NBU21" i="68"/>
  <c r="NBV21" i="68"/>
  <c r="NBW21" i="68"/>
  <c r="NBX21" i="68"/>
  <c r="NBY21" i="68"/>
  <c r="NBZ21" i="68"/>
  <c r="NCA21" i="68"/>
  <c r="NCB21" i="68"/>
  <c r="NCC21" i="68"/>
  <c r="NCD21" i="68"/>
  <c r="NCE21" i="68"/>
  <c r="NCF21" i="68"/>
  <c r="NCG21" i="68"/>
  <c r="NCH21" i="68"/>
  <c r="NCI21" i="68"/>
  <c r="NCJ21" i="68"/>
  <c r="NCK21" i="68"/>
  <c r="NCL21" i="68"/>
  <c r="NCM21" i="68"/>
  <c r="NCN21" i="68"/>
  <c r="NCO21" i="68"/>
  <c r="NCP21" i="68"/>
  <c r="NCQ21" i="68"/>
  <c r="NCR21" i="68"/>
  <c r="NCS21" i="68"/>
  <c r="NCT21" i="68"/>
  <c r="NCU21" i="68"/>
  <c r="NCV21" i="68"/>
  <c r="NCW21" i="68"/>
  <c r="NCX21" i="68"/>
  <c r="NCY21" i="68"/>
  <c r="NCZ21" i="68"/>
  <c r="NDA21" i="68"/>
  <c r="NDB21" i="68"/>
  <c r="NDC21" i="68"/>
  <c r="NDD21" i="68"/>
  <c r="NDE21" i="68"/>
  <c r="NDF21" i="68"/>
  <c r="NDG21" i="68"/>
  <c r="NDH21" i="68"/>
  <c r="NDI21" i="68"/>
  <c r="NDJ21" i="68"/>
  <c r="NDK21" i="68"/>
  <c r="NDL21" i="68"/>
  <c r="NDM21" i="68"/>
  <c r="NDN21" i="68"/>
  <c r="NDO21" i="68"/>
  <c r="NDP21" i="68"/>
  <c r="NDQ21" i="68"/>
  <c r="NDR21" i="68"/>
  <c r="NDS21" i="68"/>
  <c r="NDT21" i="68"/>
  <c r="NDU21" i="68"/>
  <c r="NDV21" i="68"/>
  <c r="NDW21" i="68"/>
  <c r="NDX21" i="68"/>
  <c r="NDY21" i="68"/>
  <c r="NDZ21" i="68"/>
  <c r="NEA21" i="68"/>
  <c r="NEB21" i="68"/>
  <c r="NEC21" i="68"/>
  <c r="NED21" i="68"/>
  <c r="NEE21" i="68"/>
  <c r="NEF21" i="68"/>
  <c r="NEG21" i="68"/>
  <c r="NEH21" i="68"/>
  <c r="NEI21" i="68"/>
  <c r="NEJ21" i="68"/>
  <c r="NEK21" i="68"/>
  <c r="NEL21" i="68"/>
  <c r="NEM21" i="68"/>
  <c r="NEN21" i="68"/>
  <c r="NEO21" i="68"/>
  <c r="NEP21" i="68"/>
  <c r="NEQ21" i="68"/>
  <c r="NER21" i="68"/>
  <c r="NES21" i="68"/>
  <c r="NET21" i="68"/>
  <c r="NEU21" i="68"/>
  <c r="NEV21" i="68"/>
  <c r="NEW21" i="68"/>
  <c r="NEX21" i="68"/>
  <c r="NEY21" i="68"/>
  <c r="NEZ21" i="68"/>
  <c r="NFA21" i="68"/>
  <c r="NFB21" i="68"/>
  <c r="NFC21" i="68"/>
  <c r="NFD21" i="68"/>
  <c r="NFE21" i="68"/>
  <c r="NFF21" i="68"/>
  <c r="NFG21" i="68"/>
  <c r="NFH21" i="68"/>
  <c r="NFI21" i="68"/>
  <c r="NFJ21" i="68"/>
  <c r="NFK21" i="68"/>
  <c r="NFL21" i="68"/>
  <c r="NFM21" i="68"/>
  <c r="NFN21" i="68"/>
  <c r="NFO21" i="68"/>
  <c r="NFP21" i="68"/>
  <c r="NFQ21" i="68"/>
  <c r="NFR21" i="68"/>
  <c r="NFS21" i="68"/>
  <c r="NFT21" i="68"/>
  <c r="NFU21" i="68"/>
  <c r="NFV21" i="68"/>
  <c r="NFW21" i="68"/>
  <c r="NFX21" i="68"/>
  <c r="NFY21" i="68"/>
  <c r="NFZ21" i="68"/>
  <c r="NGA21" i="68"/>
  <c r="NGB21" i="68"/>
  <c r="NGC21" i="68"/>
  <c r="NGD21" i="68"/>
  <c r="NGE21" i="68"/>
  <c r="NGF21" i="68"/>
  <c r="NGG21" i="68"/>
  <c r="NGH21" i="68"/>
  <c r="NGI21" i="68"/>
  <c r="NGJ21" i="68"/>
  <c r="NGK21" i="68"/>
  <c r="NGL21" i="68"/>
  <c r="NGM21" i="68"/>
  <c r="NGN21" i="68"/>
  <c r="NGO21" i="68"/>
  <c r="NGP21" i="68"/>
  <c r="NGQ21" i="68"/>
  <c r="NGR21" i="68"/>
  <c r="NGS21" i="68"/>
  <c r="NGT21" i="68"/>
  <c r="NGU21" i="68"/>
  <c r="NGV21" i="68"/>
  <c r="NGW21" i="68"/>
  <c r="NGX21" i="68"/>
  <c r="NGY21" i="68"/>
  <c r="NGZ21" i="68"/>
  <c r="NHA21" i="68"/>
  <c r="NHB21" i="68"/>
  <c r="NHC21" i="68"/>
  <c r="NHD21" i="68"/>
  <c r="NHE21" i="68"/>
  <c r="NHF21" i="68"/>
  <c r="NHG21" i="68"/>
  <c r="NHH21" i="68"/>
  <c r="NHI21" i="68"/>
  <c r="NHJ21" i="68"/>
  <c r="NHK21" i="68"/>
  <c r="NHL21" i="68"/>
  <c r="NHM21" i="68"/>
  <c r="NHN21" i="68"/>
  <c r="NHO21" i="68"/>
  <c r="NHP21" i="68"/>
  <c r="NHQ21" i="68"/>
  <c r="NHR21" i="68"/>
  <c r="NHS21" i="68"/>
  <c r="NHT21" i="68"/>
  <c r="NHU21" i="68"/>
  <c r="NHV21" i="68"/>
  <c r="NHW21" i="68"/>
  <c r="NHX21" i="68"/>
  <c r="NHY21" i="68"/>
  <c r="NHZ21" i="68"/>
  <c r="NIA21" i="68"/>
  <c r="NIB21" i="68"/>
  <c r="NIC21" i="68"/>
  <c r="NID21" i="68"/>
  <c r="NIE21" i="68"/>
  <c r="NIF21" i="68"/>
  <c r="NIG21" i="68"/>
  <c r="NIH21" i="68"/>
  <c r="NII21" i="68"/>
  <c r="NIJ21" i="68"/>
  <c r="NIK21" i="68"/>
  <c r="NIL21" i="68"/>
  <c r="NIM21" i="68"/>
  <c r="NIN21" i="68"/>
  <c r="NIO21" i="68"/>
  <c r="NIP21" i="68"/>
  <c r="NIQ21" i="68"/>
  <c r="NIR21" i="68"/>
  <c r="NIS21" i="68"/>
  <c r="NIT21" i="68"/>
  <c r="NIU21" i="68"/>
  <c r="NIV21" i="68"/>
  <c r="NIW21" i="68"/>
  <c r="NIX21" i="68"/>
  <c r="NIY21" i="68"/>
  <c r="NIZ21" i="68"/>
  <c r="NJA21" i="68"/>
  <c r="NJB21" i="68"/>
  <c r="NJC21" i="68"/>
  <c r="NJD21" i="68"/>
  <c r="NJE21" i="68"/>
  <c r="NJF21" i="68"/>
  <c r="NJG21" i="68"/>
  <c r="NJH21" i="68"/>
  <c r="NJI21" i="68"/>
  <c r="NJJ21" i="68"/>
  <c r="NJK21" i="68"/>
  <c r="NJL21" i="68"/>
  <c r="NJM21" i="68"/>
  <c r="NJN21" i="68"/>
  <c r="NJO21" i="68"/>
  <c r="NJP21" i="68"/>
  <c r="NJQ21" i="68"/>
  <c r="NJR21" i="68"/>
  <c r="NJS21" i="68"/>
  <c r="NJT21" i="68"/>
  <c r="NJU21" i="68"/>
  <c r="NJV21" i="68"/>
  <c r="NJW21" i="68"/>
  <c r="NJX21" i="68"/>
  <c r="NJY21" i="68"/>
  <c r="NJZ21" i="68"/>
  <c r="NKA21" i="68"/>
  <c r="NKB21" i="68"/>
  <c r="NKC21" i="68"/>
  <c r="NKD21" i="68"/>
  <c r="NKE21" i="68"/>
  <c r="NKF21" i="68"/>
  <c r="NKG21" i="68"/>
  <c r="NKH21" i="68"/>
  <c r="NKI21" i="68"/>
  <c r="NKJ21" i="68"/>
  <c r="NKK21" i="68"/>
  <c r="NKL21" i="68"/>
  <c r="NKM21" i="68"/>
  <c r="NKN21" i="68"/>
  <c r="NKO21" i="68"/>
  <c r="NKP21" i="68"/>
  <c r="NKQ21" i="68"/>
  <c r="NKR21" i="68"/>
  <c r="NKS21" i="68"/>
  <c r="NKT21" i="68"/>
  <c r="NKU21" i="68"/>
  <c r="NKV21" i="68"/>
  <c r="NKW21" i="68"/>
  <c r="NKX21" i="68"/>
  <c r="NKY21" i="68"/>
  <c r="NKZ21" i="68"/>
  <c r="NLA21" i="68"/>
  <c r="NLB21" i="68"/>
  <c r="NLC21" i="68"/>
  <c r="NLD21" i="68"/>
  <c r="NLE21" i="68"/>
  <c r="NLF21" i="68"/>
  <c r="NLG21" i="68"/>
  <c r="NLH21" i="68"/>
  <c r="NLI21" i="68"/>
  <c r="NLJ21" i="68"/>
  <c r="NLK21" i="68"/>
  <c r="NLL21" i="68"/>
  <c r="NLM21" i="68"/>
  <c r="NLN21" i="68"/>
  <c r="NLO21" i="68"/>
  <c r="NLP21" i="68"/>
  <c r="NLQ21" i="68"/>
  <c r="NLR21" i="68"/>
  <c r="NLS21" i="68"/>
  <c r="NLT21" i="68"/>
  <c r="NLU21" i="68"/>
  <c r="NLV21" i="68"/>
  <c r="NLW21" i="68"/>
  <c r="NLX21" i="68"/>
  <c r="NLY21" i="68"/>
  <c r="NLZ21" i="68"/>
  <c r="NMA21" i="68"/>
  <c r="NMB21" i="68"/>
  <c r="NMC21" i="68"/>
  <c r="NMD21" i="68"/>
  <c r="NME21" i="68"/>
  <c r="NMF21" i="68"/>
  <c r="NMG21" i="68"/>
  <c r="NMH21" i="68"/>
  <c r="NMI21" i="68"/>
  <c r="NMJ21" i="68"/>
  <c r="NMK21" i="68"/>
  <c r="NML21" i="68"/>
  <c r="NMM21" i="68"/>
  <c r="NMN21" i="68"/>
  <c r="NMO21" i="68"/>
  <c r="NMP21" i="68"/>
  <c r="NMQ21" i="68"/>
  <c r="NMR21" i="68"/>
  <c r="NMS21" i="68"/>
  <c r="NMT21" i="68"/>
  <c r="NMU21" i="68"/>
  <c r="NMV21" i="68"/>
  <c r="NMW21" i="68"/>
  <c r="NMX21" i="68"/>
  <c r="NMY21" i="68"/>
  <c r="NMZ21" i="68"/>
  <c r="NNA21" i="68"/>
  <c r="NNB21" i="68"/>
  <c r="NNC21" i="68"/>
  <c r="NND21" i="68"/>
  <c r="NNE21" i="68"/>
  <c r="NNF21" i="68"/>
  <c r="NNG21" i="68"/>
  <c r="NNH21" i="68"/>
  <c r="NNI21" i="68"/>
  <c r="NNJ21" i="68"/>
  <c r="NNK21" i="68"/>
  <c r="NNL21" i="68"/>
  <c r="NNM21" i="68"/>
  <c r="NNN21" i="68"/>
  <c r="NNO21" i="68"/>
  <c r="NNP21" i="68"/>
  <c r="NNQ21" i="68"/>
  <c r="NNR21" i="68"/>
  <c r="NNS21" i="68"/>
  <c r="NNT21" i="68"/>
  <c r="NNU21" i="68"/>
  <c r="NNV21" i="68"/>
  <c r="NNW21" i="68"/>
  <c r="NNX21" i="68"/>
  <c r="NNY21" i="68"/>
  <c r="NNZ21" i="68"/>
  <c r="NOA21" i="68"/>
  <c r="NOB21" i="68"/>
  <c r="NOC21" i="68"/>
  <c r="NOD21" i="68"/>
  <c r="NOE21" i="68"/>
  <c r="NOF21" i="68"/>
  <c r="NOG21" i="68"/>
  <c r="NOH21" i="68"/>
  <c r="NOI21" i="68"/>
  <c r="NOJ21" i="68"/>
  <c r="NOK21" i="68"/>
  <c r="NOL21" i="68"/>
  <c r="NOM21" i="68"/>
  <c r="NON21" i="68"/>
  <c r="NOO21" i="68"/>
  <c r="NOP21" i="68"/>
  <c r="NOQ21" i="68"/>
  <c r="NOR21" i="68"/>
  <c r="NOS21" i="68"/>
  <c r="NOT21" i="68"/>
  <c r="NOU21" i="68"/>
  <c r="NOV21" i="68"/>
  <c r="NOW21" i="68"/>
  <c r="NOX21" i="68"/>
  <c r="NOY21" i="68"/>
  <c r="NOZ21" i="68"/>
  <c r="NPA21" i="68"/>
  <c r="NPB21" i="68"/>
  <c r="NPC21" i="68"/>
  <c r="NPD21" i="68"/>
  <c r="NPE21" i="68"/>
  <c r="NPF21" i="68"/>
  <c r="NPG21" i="68"/>
  <c r="NPH21" i="68"/>
  <c r="NPI21" i="68"/>
  <c r="NPJ21" i="68"/>
  <c r="NPK21" i="68"/>
  <c r="NPL21" i="68"/>
  <c r="NPM21" i="68"/>
  <c r="NPN21" i="68"/>
  <c r="NPO21" i="68"/>
  <c r="NPP21" i="68"/>
  <c r="NPQ21" i="68"/>
  <c r="NPR21" i="68"/>
  <c r="NPS21" i="68"/>
  <c r="NPT21" i="68"/>
  <c r="NPU21" i="68"/>
  <c r="NPV21" i="68"/>
  <c r="NPW21" i="68"/>
  <c r="NPX21" i="68"/>
  <c r="NPY21" i="68"/>
  <c r="NPZ21" i="68"/>
  <c r="NQA21" i="68"/>
  <c r="NQB21" i="68"/>
  <c r="NQC21" i="68"/>
  <c r="NQD21" i="68"/>
  <c r="NQE21" i="68"/>
  <c r="NQF21" i="68"/>
  <c r="NQG21" i="68"/>
  <c r="NQH21" i="68"/>
  <c r="NQI21" i="68"/>
  <c r="NQJ21" i="68"/>
  <c r="NQK21" i="68"/>
  <c r="NQL21" i="68"/>
  <c r="NQM21" i="68"/>
  <c r="NQN21" i="68"/>
  <c r="NQO21" i="68"/>
  <c r="NQP21" i="68"/>
  <c r="NQQ21" i="68"/>
  <c r="NQR21" i="68"/>
  <c r="NQS21" i="68"/>
  <c r="NQT21" i="68"/>
  <c r="NQU21" i="68"/>
  <c r="NQV21" i="68"/>
  <c r="NQW21" i="68"/>
  <c r="NQX21" i="68"/>
  <c r="NQY21" i="68"/>
  <c r="NQZ21" i="68"/>
  <c r="NRA21" i="68"/>
  <c r="NRB21" i="68"/>
  <c r="NRC21" i="68"/>
  <c r="NRD21" i="68"/>
  <c r="NRE21" i="68"/>
  <c r="NRF21" i="68"/>
  <c r="NRG21" i="68"/>
  <c r="NRH21" i="68"/>
  <c r="NRI21" i="68"/>
  <c r="NRJ21" i="68"/>
  <c r="NRK21" i="68"/>
  <c r="NRL21" i="68"/>
  <c r="NRM21" i="68"/>
  <c r="NRN21" i="68"/>
  <c r="NRO21" i="68"/>
  <c r="NRP21" i="68"/>
  <c r="NRQ21" i="68"/>
  <c r="NRR21" i="68"/>
  <c r="NRS21" i="68"/>
  <c r="NRT21" i="68"/>
  <c r="NRU21" i="68"/>
  <c r="NRV21" i="68"/>
  <c r="NRW21" i="68"/>
  <c r="NRX21" i="68"/>
  <c r="NRY21" i="68"/>
  <c r="NRZ21" i="68"/>
  <c r="NSA21" i="68"/>
  <c r="NSB21" i="68"/>
  <c r="NSC21" i="68"/>
  <c r="NSD21" i="68"/>
  <c r="NSE21" i="68"/>
  <c r="NSF21" i="68"/>
  <c r="NSG21" i="68"/>
  <c r="NSH21" i="68"/>
  <c r="NSI21" i="68"/>
  <c r="NSJ21" i="68"/>
  <c r="NSK21" i="68"/>
  <c r="NSL21" i="68"/>
  <c r="NSM21" i="68"/>
  <c r="NSN21" i="68"/>
  <c r="NSO21" i="68"/>
  <c r="NSP21" i="68"/>
  <c r="NSQ21" i="68"/>
  <c r="NSR21" i="68"/>
  <c r="NSS21" i="68"/>
  <c r="NST21" i="68"/>
  <c r="NSU21" i="68"/>
  <c r="NSV21" i="68"/>
  <c r="NSW21" i="68"/>
  <c r="NSX21" i="68"/>
  <c r="NSY21" i="68"/>
  <c r="NSZ21" i="68"/>
  <c r="NTA21" i="68"/>
  <c r="NTB21" i="68"/>
  <c r="NTC21" i="68"/>
  <c r="NTD21" i="68"/>
  <c r="NTE21" i="68"/>
  <c r="NTF21" i="68"/>
  <c r="NTG21" i="68"/>
  <c r="NTH21" i="68"/>
  <c r="NTI21" i="68"/>
  <c r="NTJ21" i="68"/>
  <c r="NTK21" i="68"/>
  <c r="NTL21" i="68"/>
  <c r="NTM21" i="68"/>
  <c r="NTN21" i="68"/>
  <c r="NTO21" i="68"/>
  <c r="NTP21" i="68"/>
  <c r="NTQ21" i="68"/>
  <c r="NTR21" i="68"/>
  <c r="NTS21" i="68"/>
  <c r="NTT21" i="68"/>
  <c r="NTU21" i="68"/>
  <c r="NTV21" i="68"/>
  <c r="NTW21" i="68"/>
  <c r="NTX21" i="68"/>
  <c r="NTY21" i="68"/>
  <c r="NTZ21" i="68"/>
  <c r="NUA21" i="68"/>
  <c r="NUB21" i="68"/>
  <c r="NUC21" i="68"/>
  <c r="NUD21" i="68"/>
  <c r="NUE21" i="68"/>
  <c r="NUF21" i="68"/>
  <c r="NUG21" i="68"/>
  <c r="NUH21" i="68"/>
  <c r="NUI21" i="68"/>
  <c r="NUJ21" i="68"/>
  <c r="NUK21" i="68"/>
  <c r="NUL21" i="68"/>
  <c r="NUM21" i="68"/>
  <c r="NUN21" i="68"/>
  <c r="NUO21" i="68"/>
  <c r="NUP21" i="68"/>
  <c r="NUQ21" i="68"/>
  <c r="NUR21" i="68"/>
  <c r="NUS21" i="68"/>
  <c r="NUT21" i="68"/>
  <c r="NUU21" i="68"/>
  <c r="NUV21" i="68"/>
  <c r="NUW21" i="68"/>
  <c r="NUX21" i="68"/>
  <c r="NUY21" i="68"/>
  <c r="NUZ21" i="68"/>
  <c r="NVA21" i="68"/>
  <c r="NVB21" i="68"/>
  <c r="NVC21" i="68"/>
  <c r="NVD21" i="68"/>
  <c r="NVE21" i="68"/>
  <c r="NVF21" i="68"/>
  <c r="NVG21" i="68"/>
  <c r="NVH21" i="68"/>
  <c r="NVI21" i="68"/>
  <c r="NVJ21" i="68"/>
  <c r="NVK21" i="68"/>
  <c r="NVL21" i="68"/>
  <c r="NVM21" i="68"/>
  <c r="NVN21" i="68"/>
  <c r="NVO21" i="68"/>
  <c r="NVP21" i="68"/>
  <c r="NVQ21" i="68"/>
  <c r="NVR21" i="68"/>
  <c r="NVS21" i="68"/>
  <c r="NVT21" i="68"/>
  <c r="NVU21" i="68"/>
  <c r="NVV21" i="68"/>
  <c r="NVW21" i="68"/>
  <c r="NVX21" i="68"/>
  <c r="NVY21" i="68"/>
  <c r="NVZ21" i="68"/>
  <c r="NWA21" i="68"/>
  <c r="NWB21" i="68"/>
  <c r="NWC21" i="68"/>
  <c r="NWD21" i="68"/>
  <c r="NWE21" i="68"/>
  <c r="NWF21" i="68"/>
  <c r="NWG21" i="68"/>
  <c r="NWH21" i="68"/>
  <c r="NWI21" i="68"/>
  <c r="NWJ21" i="68"/>
  <c r="NWK21" i="68"/>
  <c r="NWL21" i="68"/>
  <c r="NWM21" i="68"/>
  <c r="NWN21" i="68"/>
  <c r="NWO21" i="68"/>
  <c r="NWP21" i="68"/>
  <c r="NWQ21" i="68"/>
  <c r="NWR21" i="68"/>
  <c r="NWS21" i="68"/>
  <c r="NWT21" i="68"/>
  <c r="NWU21" i="68"/>
  <c r="NWV21" i="68"/>
  <c r="NWW21" i="68"/>
  <c r="NWX21" i="68"/>
  <c r="NWY21" i="68"/>
  <c r="NWZ21" i="68"/>
  <c r="NXA21" i="68"/>
  <c r="NXB21" i="68"/>
  <c r="NXC21" i="68"/>
  <c r="NXD21" i="68"/>
  <c r="NXE21" i="68"/>
  <c r="NXF21" i="68"/>
  <c r="NXG21" i="68"/>
  <c r="NXH21" i="68"/>
  <c r="NXI21" i="68"/>
  <c r="NXJ21" i="68"/>
  <c r="NXK21" i="68"/>
  <c r="NXL21" i="68"/>
  <c r="NXM21" i="68"/>
  <c r="NXN21" i="68"/>
  <c r="NXO21" i="68"/>
  <c r="NXP21" i="68"/>
  <c r="NXQ21" i="68"/>
  <c r="NXR21" i="68"/>
  <c r="NXS21" i="68"/>
  <c r="NXT21" i="68"/>
  <c r="NXU21" i="68"/>
  <c r="NXV21" i="68"/>
  <c r="NXW21" i="68"/>
  <c r="NXX21" i="68"/>
  <c r="NXY21" i="68"/>
  <c r="NXZ21" i="68"/>
  <c r="NYA21" i="68"/>
  <c r="NYB21" i="68"/>
  <c r="NYC21" i="68"/>
  <c r="NYD21" i="68"/>
  <c r="NYE21" i="68"/>
  <c r="NYF21" i="68"/>
  <c r="NYG21" i="68"/>
  <c r="NYH21" i="68"/>
  <c r="NYI21" i="68"/>
  <c r="NYJ21" i="68"/>
  <c r="NYK21" i="68"/>
  <c r="NYL21" i="68"/>
  <c r="NYM21" i="68"/>
  <c r="NYN21" i="68"/>
  <c r="NYO21" i="68"/>
  <c r="NYP21" i="68"/>
  <c r="NYQ21" i="68"/>
  <c r="NYR21" i="68"/>
  <c r="NYS21" i="68"/>
  <c r="NYT21" i="68"/>
  <c r="NYU21" i="68"/>
  <c r="NYV21" i="68"/>
  <c r="NYW21" i="68"/>
  <c r="NYX21" i="68"/>
  <c r="NYY21" i="68"/>
  <c r="NYZ21" i="68"/>
  <c r="NZA21" i="68"/>
  <c r="NZB21" i="68"/>
  <c r="NZC21" i="68"/>
  <c r="NZD21" i="68"/>
  <c r="NZE21" i="68"/>
  <c r="NZF21" i="68"/>
  <c r="NZG21" i="68"/>
  <c r="NZH21" i="68"/>
  <c r="NZI21" i="68"/>
  <c r="NZJ21" i="68"/>
  <c r="NZK21" i="68"/>
  <c r="NZL21" i="68"/>
  <c r="NZM21" i="68"/>
  <c r="NZN21" i="68"/>
  <c r="NZO21" i="68"/>
  <c r="NZP21" i="68"/>
  <c r="NZQ21" i="68"/>
  <c r="NZR21" i="68"/>
  <c r="NZS21" i="68"/>
  <c r="NZT21" i="68"/>
  <c r="NZU21" i="68"/>
  <c r="NZV21" i="68"/>
  <c r="NZW21" i="68"/>
  <c r="NZX21" i="68"/>
  <c r="NZY21" i="68"/>
  <c r="NZZ21" i="68"/>
  <c r="OAA21" i="68"/>
  <c r="OAB21" i="68"/>
  <c r="OAC21" i="68"/>
  <c r="OAD21" i="68"/>
  <c r="OAE21" i="68"/>
  <c r="OAF21" i="68"/>
  <c r="OAG21" i="68"/>
  <c r="OAH21" i="68"/>
  <c r="OAI21" i="68"/>
  <c r="OAJ21" i="68"/>
  <c r="OAK21" i="68"/>
  <c r="OAL21" i="68"/>
  <c r="OAM21" i="68"/>
  <c r="OAN21" i="68"/>
  <c r="OAO21" i="68"/>
  <c r="OAP21" i="68"/>
  <c r="OAQ21" i="68"/>
  <c r="OAR21" i="68"/>
  <c r="OAS21" i="68"/>
  <c r="OAT21" i="68"/>
  <c r="OAU21" i="68"/>
  <c r="OAV21" i="68"/>
  <c r="OAW21" i="68"/>
  <c r="OAX21" i="68"/>
  <c r="OAY21" i="68"/>
  <c r="OAZ21" i="68"/>
  <c r="OBA21" i="68"/>
  <c r="OBB21" i="68"/>
  <c r="OBC21" i="68"/>
  <c r="OBD21" i="68"/>
  <c r="OBE21" i="68"/>
  <c r="OBF21" i="68"/>
  <c r="OBG21" i="68"/>
  <c r="OBH21" i="68"/>
  <c r="OBI21" i="68"/>
  <c r="OBJ21" i="68"/>
  <c r="OBK21" i="68"/>
  <c r="OBL21" i="68"/>
  <c r="OBM21" i="68"/>
  <c r="OBN21" i="68"/>
  <c r="OBO21" i="68"/>
  <c r="OBP21" i="68"/>
  <c r="OBQ21" i="68"/>
  <c r="OBR21" i="68"/>
  <c r="OBS21" i="68"/>
  <c r="OBT21" i="68"/>
  <c r="OBU21" i="68"/>
  <c r="OBV21" i="68"/>
  <c r="OBW21" i="68"/>
  <c r="OBX21" i="68"/>
  <c r="OBY21" i="68"/>
  <c r="OBZ21" i="68"/>
  <c r="OCA21" i="68"/>
  <c r="OCB21" i="68"/>
  <c r="OCC21" i="68"/>
  <c r="OCD21" i="68"/>
  <c r="OCE21" i="68"/>
  <c r="OCF21" i="68"/>
  <c r="OCG21" i="68"/>
  <c r="OCH21" i="68"/>
  <c r="OCI21" i="68"/>
  <c r="OCJ21" i="68"/>
  <c r="OCK21" i="68"/>
  <c r="OCL21" i="68"/>
  <c r="OCM21" i="68"/>
  <c r="OCN21" i="68"/>
  <c r="OCO21" i="68"/>
  <c r="OCP21" i="68"/>
  <c r="OCQ21" i="68"/>
  <c r="OCR21" i="68"/>
  <c r="OCS21" i="68"/>
  <c r="OCT21" i="68"/>
  <c r="OCU21" i="68"/>
  <c r="OCV21" i="68"/>
  <c r="OCW21" i="68"/>
  <c r="OCX21" i="68"/>
  <c r="OCY21" i="68"/>
  <c r="OCZ21" i="68"/>
  <c r="ODA21" i="68"/>
  <c r="ODB21" i="68"/>
  <c r="ODC21" i="68"/>
  <c r="ODD21" i="68"/>
  <c r="ODE21" i="68"/>
  <c r="ODF21" i="68"/>
  <c r="ODG21" i="68"/>
  <c r="ODH21" i="68"/>
  <c r="ODI21" i="68"/>
  <c r="ODJ21" i="68"/>
  <c r="ODK21" i="68"/>
  <c r="ODL21" i="68"/>
  <c r="ODM21" i="68"/>
  <c r="ODN21" i="68"/>
  <c r="ODO21" i="68"/>
  <c r="ODP21" i="68"/>
  <c r="ODQ21" i="68"/>
  <c r="ODR21" i="68"/>
  <c r="ODS21" i="68"/>
  <c r="ODT21" i="68"/>
  <c r="ODU21" i="68"/>
  <c r="ODV21" i="68"/>
  <c r="ODW21" i="68"/>
  <c r="ODX21" i="68"/>
  <c r="ODY21" i="68"/>
  <c r="ODZ21" i="68"/>
  <c r="OEA21" i="68"/>
  <c r="OEB21" i="68"/>
  <c r="OEC21" i="68"/>
  <c r="OED21" i="68"/>
  <c r="OEE21" i="68"/>
  <c r="OEF21" i="68"/>
  <c r="OEG21" i="68"/>
  <c r="OEH21" i="68"/>
  <c r="OEI21" i="68"/>
  <c r="OEJ21" i="68"/>
  <c r="OEK21" i="68"/>
  <c r="OEL21" i="68"/>
  <c r="OEM21" i="68"/>
  <c r="OEN21" i="68"/>
  <c r="OEO21" i="68"/>
  <c r="OEP21" i="68"/>
  <c r="OEQ21" i="68"/>
  <c r="OER21" i="68"/>
  <c r="OES21" i="68"/>
  <c r="OET21" i="68"/>
  <c r="OEU21" i="68"/>
  <c r="OEV21" i="68"/>
  <c r="OEW21" i="68"/>
  <c r="OEX21" i="68"/>
  <c r="OEY21" i="68"/>
  <c r="OEZ21" i="68"/>
  <c r="OFA21" i="68"/>
  <c r="OFB21" i="68"/>
  <c r="OFC21" i="68"/>
  <c r="OFD21" i="68"/>
  <c r="OFE21" i="68"/>
  <c r="OFF21" i="68"/>
  <c r="OFG21" i="68"/>
  <c r="OFH21" i="68"/>
  <c r="OFI21" i="68"/>
  <c r="OFJ21" i="68"/>
  <c r="OFK21" i="68"/>
  <c r="OFL21" i="68"/>
  <c r="OFM21" i="68"/>
  <c r="OFN21" i="68"/>
  <c r="OFO21" i="68"/>
  <c r="OFP21" i="68"/>
  <c r="OFQ21" i="68"/>
  <c r="OFR21" i="68"/>
  <c r="OFS21" i="68"/>
  <c r="OFT21" i="68"/>
  <c r="OFU21" i="68"/>
  <c r="OFV21" i="68"/>
  <c r="OFW21" i="68"/>
  <c r="OFX21" i="68"/>
  <c r="OFY21" i="68"/>
  <c r="OFZ21" i="68"/>
  <c r="OGA21" i="68"/>
  <c r="OGB21" i="68"/>
  <c r="OGC21" i="68"/>
  <c r="OGD21" i="68"/>
  <c r="OGE21" i="68"/>
  <c r="OGF21" i="68"/>
  <c r="OGG21" i="68"/>
  <c r="OGH21" i="68"/>
  <c r="OGI21" i="68"/>
  <c r="OGJ21" i="68"/>
  <c r="OGK21" i="68"/>
  <c r="OGL21" i="68"/>
  <c r="OGM21" i="68"/>
  <c r="OGN21" i="68"/>
  <c r="OGO21" i="68"/>
  <c r="OGP21" i="68"/>
  <c r="OGQ21" i="68"/>
  <c r="OGR21" i="68"/>
  <c r="OGS21" i="68"/>
  <c r="OGT21" i="68"/>
  <c r="OGU21" i="68"/>
  <c r="OGV21" i="68"/>
  <c r="OGW21" i="68"/>
  <c r="OGX21" i="68"/>
  <c r="OGY21" i="68"/>
  <c r="OGZ21" i="68"/>
  <c r="OHA21" i="68"/>
  <c r="OHB21" i="68"/>
  <c r="OHC21" i="68"/>
  <c r="OHD21" i="68"/>
  <c r="OHE21" i="68"/>
  <c r="OHF21" i="68"/>
  <c r="OHG21" i="68"/>
  <c r="OHH21" i="68"/>
  <c r="OHI21" i="68"/>
  <c r="OHJ21" i="68"/>
  <c r="OHK21" i="68"/>
  <c r="OHL21" i="68"/>
  <c r="OHM21" i="68"/>
  <c r="OHN21" i="68"/>
  <c r="OHO21" i="68"/>
  <c r="OHP21" i="68"/>
  <c r="OHQ21" i="68"/>
  <c r="OHR21" i="68"/>
  <c r="OHS21" i="68"/>
  <c r="OHT21" i="68"/>
  <c r="OHU21" i="68"/>
  <c r="OHV21" i="68"/>
  <c r="OHW21" i="68"/>
  <c r="OHX21" i="68"/>
  <c r="OHY21" i="68"/>
  <c r="OHZ21" i="68"/>
  <c r="OIA21" i="68"/>
  <c r="OIB21" i="68"/>
  <c r="OIC21" i="68"/>
  <c r="OID21" i="68"/>
  <c r="OIE21" i="68"/>
  <c r="OIF21" i="68"/>
  <c r="OIG21" i="68"/>
  <c r="OIH21" i="68"/>
  <c r="OII21" i="68"/>
  <c r="OIJ21" i="68"/>
  <c r="OIK21" i="68"/>
  <c r="OIL21" i="68"/>
  <c r="OIM21" i="68"/>
  <c r="OIN21" i="68"/>
  <c r="OIO21" i="68"/>
  <c r="OIP21" i="68"/>
  <c r="OIQ21" i="68"/>
  <c r="OIR21" i="68"/>
  <c r="OIS21" i="68"/>
  <c r="OIT21" i="68"/>
  <c r="OIU21" i="68"/>
  <c r="OIV21" i="68"/>
  <c r="OIW21" i="68"/>
  <c r="OIX21" i="68"/>
  <c r="OIY21" i="68"/>
  <c r="OIZ21" i="68"/>
  <c r="OJA21" i="68"/>
  <c r="OJB21" i="68"/>
  <c r="OJC21" i="68"/>
  <c r="OJD21" i="68"/>
  <c r="OJE21" i="68"/>
  <c r="OJF21" i="68"/>
  <c r="OJG21" i="68"/>
  <c r="OJH21" i="68"/>
  <c r="OJI21" i="68"/>
  <c r="OJJ21" i="68"/>
  <c r="OJK21" i="68"/>
  <c r="OJL21" i="68"/>
  <c r="OJM21" i="68"/>
  <c r="OJN21" i="68"/>
  <c r="OJO21" i="68"/>
  <c r="OJP21" i="68"/>
  <c r="OJQ21" i="68"/>
  <c r="OJR21" i="68"/>
  <c r="OJS21" i="68"/>
  <c r="OJT21" i="68"/>
  <c r="OJU21" i="68"/>
  <c r="OJV21" i="68"/>
  <c r="OJW21" i="68"/>
  <c r="OJX21" i="68"/>
  <c r="OJY21" i="68"/>
  <c r="OJZ21" i="68"/>
  <c r="OKA21" i="68"/>
  <c r="OKB21" i="68"/>
  <c r="OKC21" i="68"/>
  <c r="OKD21" i="68"/>
  <c r="OKE21" i="68"/>
  <c r="OKF21" i="68"/>
  <c r="OKG21" i="68"/>
  <c r="OKH21" i="68"/>
  <c r="OKI21" i="68"/>
  <c r="OKJ21" i="68"/>
  <c r="OKK21" i="68"/>
  <c r="OKL21" i="68"/>
  <c r="OKM21" i="68"/>
  <c r="OKN21" i="68"/>
  <c r="OKO21" i="68"/>
  <c r="OKP21" i="68"/>
  <c r="OKQ21" i="68"/>
  <c r="OKR21" i="68"/>
  <c r="OKS21" i="68"/>
  <c r="OKT21" i="68"/>
  <c r="OKU21" i="68"/>
  <c r="OKV21" i="68"/>
  <c r="OKW21" i="68"/>
  <c r="OKX21" i="68"/>
  <c r="OKY21" i="68"/>
  <c r="OKZ21" i="68"/>
  <c r="OLA21" i="68"/>
  <c r="OLB21" i="68"/>
  <c r="OLC21" i="68"/>
  <c r="OLD21" i="68"/>
  <c r="OLE21" i="68"/>
  <c r="OLF21" i="68"/>
  <c r="OLG21" i="68"/>
  <c r="OLH21" i="68"/>
  <c r="OLI21" i="68"/>
  <c r="OLJ21" i="68"/>
  <c r="OLK21" i="68"/>
  <c r="OLL21" i="68"/>
  <c r="OLM21" i="68"/>
  <c r="OLN21" i="68"/>
  <c r="OLO21" i="68"/>
  <c r="OLP21" i="68"/>
  <c r="OLQ21" i="68"/>
  <c r="OLR21" i="68"/>
  <c r="OLS21" i="68"/>
  <c r="OLT21" i="68"/>
  <c r="OLU21" i="68"/>
  <c r="OLV21" i="68"/>
  <c r="OLW21" i="68"/>
  <c r="OLX21" i="68"/>
  <c r="OLY21" i="68"/>
  <c r="OLZ21" i="68"/>
  <c r="OMA21" i="68"/>
  <c r="OMB21" i="68"/>
  <c r="OMC21" i="68"/>
  <c r="OMD21" i="68"/>
  <c r="OME21" i="68"/>
  <c r="OMF21" i="68"/>
  <c r="OMG21" i="68"/>
  <c r="OMH21" i="68"/>
  <c r="OMI21" i="68"/>
  <c r="OMJ21" i="68"/>
  <c r="OMK21" i="68"/>
  <c r="OML21" i="68"/>
  <c r="OMM21" i="68"/>
  <c r="OMN21" i="68"/>
  <c r="OMO21" i="68"/>
  <c r="OMP21" i="68"/>
  <c r="OMQ21" i="68"/>
  <c r="OMR21" i="68"/>
  <c r="OMS21" i="68"/>
  <c r="OMT21" i="68"/>
  <c r="OMU21" i="68"/>
  <c r="OMV21" i="68"/>
  <c r="OMW21" i="68"/>
  <c r="OMX21" i="68"/>
  <c r="OMY21" i="68"/>
  <c r="OMZ21" i="68"/>
  <c r="ONA21" i="68"/>
  <c r="ONB21" i="68"/>
  <c r="ONC21" i="68"/>
  <c r="OND21" i="68"/>
  <c r="ONE21" i="68"/>
  <c r="ONF21" i="68"/>
  <c r="ONG21" i="68"/>
  <c r="ONH21" i="68"/>
  <c r="ONI21" i="68"/>
  <c r="ONJ21" i="68"/>
  <c r="ONK21" i="68"/>
  <c r="ONL21" i="68"/>
  <c r="ONM21" i="68"/>
  <c r="ONN21" i="68"/>
  <c r="ONO21" i="68"/>
  <c r="ONP21" i="68"/>
  <c r="ONQ21" i="68"/>
  <c r="ONR21" i="68"/>
  <c r="ONS21" i="68"/>
  <c r="ONT21" i="68"/>
  <c r="ONU21" i="68"/>
  <c r="ONV21" i="68"/>
  <c r="ONW21" i="68"/>
  <c r="ONX21" i="68"/>
  <c r="ONY21" i="68"/>
  <c r="ONZ21" i="68"/>
  <c r="OOA21" i="68"/>
  <c r="OOB21" i="68"/>
  <c r="OOC21" i="68"/>
  <c r="OOD21" i="68"/>
  <c r="OOE21" i="68"/>
  <c r="OOF21" i="68"/>
  <c r="OOG21" i="68"/>
  <c r="OOH21" i="68"/>
  <c r="OOI21" i="68"/>
  <c r="OOJ21" i="68"/>
  <c r="OOK21" i="68"/>
  <c r="OOL21" i="68"/>
  <c r="OOM21" i="68"/>
  <c r="OON21" i="68"/>
  <c r="OOO21" i="68"/>
  <c r="OOP21" i="68"/>
  <c r="OOQ21" i="68"/>
  <c r="OOR21" i="68"/>
  <c r="OOS21" i="68"/>
  <c r="OOT21" i="68"/>
  <c r="OOU21" i="68"/>
  <c r="OOV21" i="68"/>
  <c r="OOW21" i="68"/>
  <c r="OOX21" i="68"/>
  <c r="OOY21" i="68"/>
  <c r="OOZ21" i="68"/>
  <c r="OPA21" i="68"/>
  <c r="OPB21" i="68"/>
  <c r="OPC21" i="68"/>
  <c r="OPD21" i="68"/>
  <c r="OPE21" i="68"/>
  <c r="OPF21" i="68"/>
  <c r="OPG21" i="68"/>
  <c r="OPH21" i="68"/>
  <c r="OPI21" i="68"/>
  <c r="OPJ21" i="68"/>
  <c r="OPK21" i="68"/>
  <c r="OPL21" i="68"/>
  <c r="OPM21" i="68"/>
  <c r="OPN21" i="68"/>
  <c r="OPO21" i="68"/>
  <c r="OPP21" i="68"/>
  <c r="OPQ21" i="68"/>
  <c r="OPR21" i="68"/>
  <c r="OPS21" i="68"/>
  <c r="OPT21" i="68"/>
  <c r="OPU21" i="68"/>
  <c r="OPV21" i="68"/>
  <c r="OPW21" i="68"/>
  <c r="OPX21" i="68"/>
  <c r="OPY21" i="68"/>
  <c r="OPZ21" i="68"/>
  <c r="OQA21" i="68"/>
  <c r="OQB21" i="68"/>
  <c r="OQC21" i="68"/>
  <c r="OQD21" i="68"/>
  <c r="OQE21" i="68"/>
  <c r="OQF21" i="68"/>
  <c r="OQG21" i="68"/>
  <c r="OQH21" i="68"/>
  <c r="OQI21" i="68"/>
  <c r="OQJ21" i="68"/>
  <c r="OQK21" i="68"/>
  <c r="OQL21" i="68"/>
  <c r="OQM21" i="68"/>
  <c r="OQN21" i="68"/>
  <c r="OQO21" i="68"/>
  <c r="OQP21" i="68"/>
  <c r="OQQ21" i="68"/>
  <c r="OQR21" i="68"/>
  <c r="OQS21" i="68"/>
  <c r="OQT21" i="68"/>
  <c r="OQU21" i="68"/>
  <c r="OQV21" i="68"/>
  <c r="OQW21" i="68"/>
  <c r="OQX21" i="68"/>
  <c r="OQY21" i="68"/>
  <c r="OQZ21" i="68"/>
  <c r="ORA21" i="68"/>
  <c r="ORB21" i="68"/>
  <c r="ORC21" i="68"/>
  <c r="ORD21" i="68"/>
  <c r="ORE21" i="68"/>
  <c r="ORF21" i="68"/>
  <c r="ORG21" i="68"/>
  <c r="ORH21" i="68"/>
  <c r="ORI21" i="68"/>
  <c r="ORJ21" i="68"/>
  <c r="ORK21" i="68"/>
  <c r="ORL21" i="68"/>
  <c r="ORM21" i="68"/>
  <c r="ORN21" i="68"/>
  <c r="ORO21" i="68"/>
  <c r="ORP21" i="68"/>
  <c r="ORQ21" i="68"/>
  <c r="ORR21" i="68"/>
  <c r="ORS21" i="68"/>
  <c r="ORT21" i="68"/>
  <c r="ORU21" i="68"/>
  <c r="ORV21" i="68"/>
  <c r="ORW21" i="68"/>
  <c r="ORX21" i="68"/>
  <c r="ORY21" i="68"/>
  <c r="ORZ21" i="68"/>
  <c r="OSA21" i="68"/>
  <c r="OSB21" i="68"/>
  <c r="OSC21" i="68"/>
  <c r="OSD21" i="68"/>
  <c r="OSE21" i="68"/>
  <c r="OSF21" i="68"/>
  <c r="OSG21" i="68"/>
  <c r="OSH21" i="68"/>
  <c r="OSI21" i="68"/>
  <c r="OSJ21" i="68"/>
  <c r="OSK21" i="68"/>
  <c r="OSL21" i="68"/>
  <c r="OSM21" i="68"/>
  <c r="OSN21" i="68"/>
  <c r="OSO21" i="68"/>
  <c r="OSP21" i="68"/>
  <c r="OSQ21" i="68"/>
  <c r="OSR21" i="68"/>
  <c r="OSS21" i="68"/>
  <c r="OST21" i="68"/>
  <c r="OSU21" i="68"/>
  <c r="OSV21" i="68"/>
  <c r="OSW21" i="68"/>
  <c r="OSX21" i="68"/>
  <c r="OSY21" i="68"/>
  <c r="OSZ21" i="68"/>
  <c r="OTA21" i="68"/>
  <c r="OTB21" i="68"/>
  <c r="OTC21" i="68"/>
  <c r="OTD21" i="68"/>
  <c r="OTE21" i="68"/>
  <c r="OTF21" i="68"/>
  <c r="OTG21" i="68"/>
  <c r="OTH21" i="68"/>
  <c r="OTI21" i="68"/>
  <c r="OTJ21" i="68"/>
  <c r="OTK21" i="68"/>
  <c r="OTL21" i="68"/>
  <c r="OTM21" i="68"/>
  <c r="OTN21" i="68"/>
  <c r="OTO21" i="68"/>
  <c r="OTP21" i="68"/>
  <c r="OTQ21" i="68"/>
  <c r="OTR21" i="68"/>
  <c r="OTS21" i="68"/>
  <c r="OTT21" i="68"/>
  <c r="OTU21" i="68"/>
  <c r="OTV21" i="68"/>
  <c r="OTW21" i="68"/>
  <c r="OTX21" i="68"/>
  <c r="OTY21" i="68"/>
  <c r="OTZ21" i="68"/>
  <c r="OUA21" i="68"/>
  <c r="OUB21" i="68"/>
  <c r="OUC21" i="68"/>
  <c r="OUD21" i="68"/>
  <c r="OUE21" i="68"/>
  <c r="OUF21" i="68"/>
  <c r="OUG21" i="68"/>
  <c r="OUH21" i="68"/>
  <c r="OUI21" i="68"/>
  <c r="OUJ21" i="68"/>
  <c r="OUK21" i="68"/>
  <c r="OUL21" i="68"/>
  <c r="OUM21" i="68"/>
  <c r="OUN21" i="68"/>
  <c r="OUO21" i="68"/>
  <c r="OUP21" i="68"/>
  <c r="OUQ21" i="68"/>
  <c r="OUR21" i="68"/>
  <c r="OUS21" i="68"/>
  <c r="OUT21" i="68"/>
  <c r="OUU21" i="68"/>
  <c r="OUV21" i="68"/>
  <c r="OUW21" i="68"/>
  <c r="OUX21" i="68"/>
  <c r="OUY21" i="68"/>
  <c r="OUZ21" i="68"/>
  <c r="OVA21" i="68"/>
  <c r="OVB21" i="68"/>
  <c r="OVC21" i="68"/>
  <c r="OVD21" i="68"/>
  <c r="OVE21" i="68"/>
  <c r="OVF21" i="68"/>
  <c r="OVG21" i="68"/>
  <c r="OVH21" i="68"/>
  <c r="OVI21" i="68"/>
  <c r="OVJ21" i="68"/>
  <c r="OVK21" i="68"/>
  <c r="OVL21" i="68"/>
  <c r="OVM21" i="68"/>
  <c r="OVN21" i="68"/>
  <c r="OVO21" i="68"/>
  <c r="OVP21" i="68"/>
  <c r="OVQ21" i="68"/>
  <c r="OVR21" i="68"/>
  <c r="OVS21" i="68"/>
  <c r="OVT21" i="68"/>
  <c r="OVU21" i="68"/>
  <c r="OVV21" i="68"/>
  <c r="OVW21" i="68"/>
  <c r="OVX21" i="68"/>
  <c r="OVY21" i="68"/>
  <c r="OVZ21" i="68"/>
  <c r="OWA21" i="68"/>
  <c r="OWB21" i="68"/>
  <c r="OWC21" i="68"/>
  <c r="OWD21" i="68"/>
  <c r="OWE21" i="68"/>
  <c r="OWF21" i="68"/>
  <c r="OWG21" i="68"/>
  <c r="OWH21" i="68"/>
  <c r="OWI21" i="68"/>
  <c r="OWJ21" i="68"/>
  <c r="OWK21" i="68"/>
  <c r="OWL21" i="68"/>
  <c r="OWM21" i="68"/>
  <c r="OWN21" i="68"/>
  <c r="OWO21" i="68"/>
  <c r="OWP21" i="68"/>
  <c r="OWQ21" i="68"/>
  <c r="OWR21" i="68"/>
  <c r="OWS21" i="68"/>
  <c r="OWT21" i="68"/>
  <c r="OWU21" i="68"/>
  <c r="OWV21" i="68"/>
  <c r="OWW21" i="68"/>
  <c r="OWX21" i="68"/>
  <c r="OWY21" i="68"/>
  <c r="OWZ21" i="68"/>
  <c r="OXA21" i="68"/>
  <c r="OXB21" i="68"/>
  <c r="OXC21" i="68"/>
  <c r="OXD21" i="68"/>
  <c r="OXE21" i="68"/>
  <c r="OXF21" i="68"/>
  <c r="OXG21" i="68"/>
  <c r="OXH21" i="68"/>
  <c r="OXI21" i="68"/>
  <c r="OXJ21" i="68"/>
  <c r="OXK21" i="68"/>
  <c r="OXL21" i="68"/>
  <c r="OXM21" i="68"/>
  <c r="OXN21" i="68"/>
  <c r="OXO21" i="68"/>
  <c r="OXP21" i="68"/>
  <c r="OXQ21" i="68"/>
  <c r="OXR21" i="68"/>
  <c r="OXS21" i="68"/>
  <c r="OXT21" i="68"/>
  <c r="OXU21" i="68"/>
  <c r="OXV21" i="68"/>
  <c r="OXW21" i="68"/>
  <c r="OXX21" i="68"/>
  <c r="OXY21" i="68"/>
  <c r="OXZ21" i="68"/>
  <c r="OYA21" i="68"/>
  <c r="OYB21" i="68"/>
  <c r="OYC21" i="68"/>
  <c r="OYD21" i="68"/>
  <c r="OYE21" i="68"/>
  <c r="OYF21" i="68"/>
  <c r="OYG21" i="68"/>
  <c r="OYH21" i="68"/>
  <c r="OYI21" i="68"/>
  <c r="OYJ21" i="68"/>
  <c r="OYK21" i="68"/>
  <c r="OYL21" i="68"/>
  <c r="OYM21" i="68"/>
  <c r="OYN21" i="68"/>
  <c r="OYO21" i="68"/>
  <c r="OYP21" i="68"/>
  <c r="OYQ21" i="68"/>
  <c r="OYR21" i="68"/>
  <c r="OYS21" i="68"/>
  <c r="OYT21" i="68"/>
  <c r="OYU21" i="68"/>
  <c r="OYV21" i="68"/>
  <c r="OYW21" i="68"/>
  <c r="OYX21" i="68"/>
  <c r="OYY21" i="68"/>
  <c r="OYZ21" i="68"/>
  <c r="OZA21" i="68"/>
  <c r="OZB21" i="68"/>
  <c r="OZC21" i="68"/>
  <c r="OZD21" i="68"/>
  <c r="OZE21" i="68"/>
  <c r="OZF21" i="68"/>
  <c r="OZG21" i="68"/>
  <c r="OZH21" i="68"/>
  <c r="OZI21" i="68"/>
  <c r="OZJ21" i="68"/>
  <c r="OZK21" i="68"/>
  <c r="OZL21" i="68"/>
  <c r="OZM21" i="68"/>
  <c r="OZN21" i="68"/>
  <c r="OZO21" i="68"/>
  <c r="OZP21" i="68"/>
  <c r="OZQ21" i="68"/>
  <c r="OZR21" i="68"/>
  <c r="OZS21" i="68"/>
  <c r="OZT21" i="68"/>
  <c r="OZU21" i="68"/>
  <c r="OZV21" i="68"/>
  <c r="OZW21" i="68"/>
  <c r="OZX21" i="68"/>
  <c r="OZY21" i="68"/>
  <c r="OZZ21" i="68"/>
  <c r="PAA21" i="68"/>
  <c r="PAB21" i="68"/>
  <c r="PAC21" i="68"/>
  <c r="PAD21" i="68"/>
  <c r="PAE21" i="68"/>
  <c r="PAF21" i="68"/>
  <c r="PAG21" i="68"/>
  <c r="PAH21" i="68"/>
  <c r="PAI21" i="68"/>
  <c r="PAJ21" i="68"/>
  <c r="PAK21" i="68"/>
  <c r="PAL21" i="68"/>
  <c r="PAM21" i="68"/>
  <c r="PAN21" i="68"/>
  <c r="PAO21" i="68"/>
  <c r="PAP21" i="68"/>
  <c r="PAQ21" i="68"/>
  <c r="PAR21" i="68"/>
  <c r="PAS21" i="68"/>
  <c r="PAT21" i="68"/>
  <c r="PAU21" i="68"/>
  <c r="PAV21" i="68"/>
  <c r="PAW21" i="68"/>
  <c r="PAX21" i="68"/>
  <c r="PAY21" i="68"/>
  <c r="PAZ21" i="68"/>
  <c r="PBA21" i="68"/>
  <c r="PBB21" i="68"/>
  <c r="PBC21" i="68"/>
  <c r="PBD21" i="68"/>
  <c r="PBE21" i="68"/>
  <c r="PBF21" i="68"/>
  <c r="PBG21" i="68"/>
  <c r="PBH21" i="68"/>
  <c r="PBI21" i="68"/>
  <c r="PBJ21" i="68"/>
  <c r="PBK21" i="68"/>
  <c r="PBL21" i="68"/>
  <c r="PBM21" i="68"/>
  <c r="PBN21" i="68"/>
  <c r="PBO21" i="68"/>
  <c r="PBP21" i="68"/>
  <c r="PBQ21" i="68"/>
  <c r="PBR21" i="68"/>
  <c r="PBS21" i="68"/>
  <c r="PBT21" i="68"/>
  <c r="PBU21" i="68"/>
  <c r="PBV21" i="68"/>
  <c r="PBW21" i="68"/>
  <c r="PBX21" i="68"/>
  <c r="PBY21" i="68"/>
  <c r="PBZ21" i="68"/>
  <c r="PCA21" i="68"/>
  <c r="PCB21" i="68"/>
  <c r="PCC21" i="68"/>
  <c r="PCD21" i="68"/>
  <c r="PCE21" i="68"/>
  <c r="PCF21" i="68"/>
  <c r="PCG21" i="68"/>
  <c r="PCH21" i="68"/>
  <c r="PCI21" i="68"/>
  <c r="PCJ21" i="68"/>
  <c r="PCK21" i="68"/>
  <c r="PCL21" i="68"/>
  <c r="PCM21" i="68"/>
  <c r="PCN21" i="68"/>
  <c r="PCO21" i="68"/>
  <c r="PCP21" i="68"/>
  <c r="PCQ21" i="68"/>
  <c r="PCR21" i="68"/>
  <c r="PCS21" i="68"/>
  <c r="PCT21" i="68"/>
  <c r="PCU21" i="68"/>
  <c r="PCV21" i="68"/>
  <c r="PCW21" i="68"/>
  <c r="PCX21" i="68"/>
  <c r="PCY21" i="68"/>
  <c r="PCZ21" i="68"/>
  <c r="PDA21" i="68"/>
  <c r="PDB21" i="68"/>
  <c r="PDC21" i="68"/>
  <c r="PDD21" i="68"/>
  <c r="PDE21" i="68"/>
  <c r="PDF21" i="68"/>
  <c r="PDG21" i="68"/>
  <c r="PDH21" i="68"/>
  <c r="PDI21" i="68"/>
  <c r="PDJ21" i="68"/>
  <c r="PDK21" i="68"/>
  <c r="PDL21" i="68"/>
  <c r="PDM21" i="68"/>
  <c r="PDN21" i="68"/>
  <c r="PDO21" i="68"/>
  <c r="PDP21" i="68"/>
  <c r="PDQ21" i="68"/>
  <c r="PDR21" i="68"/>
  <c r="PDS21" i="68"/>
  <c r="PDT21" i="68"/>
  <c r="PDU21" i="68"/>
  <c r="PDV21" i="68"/>
  <c r="PDW21" i="68"/>
  <c r="PDX21" i="68"/>
  <c r="PDY21" i="68"/>
  <c r="PDZ21" i="68"/>
  <c r="PEA21" i="68"/>
  <c r="PEB21" i="68"/>
  <c r="PEC21" i="68"/>
  <c r="PED21" i="68"/>
  <c r="PEE21" i="68"/>
  <c r="PEF21" i="68"/>
  <c r="PEG21" i="68"/>
  <c r="PEH21" i="68"/>
  <c r="PEI21" i="68"/>
  <c r="PEJ21" i="68"/>
  <c r="PEK21" i="68"/>
  <c r="PEL21" i="68"/>
  <c r="PEM21" i="68"/>
  <c r="PEN21" i="68"/>
  <c r="PEO21" i="68"/>
  <c r="PEP21" i="68"/>
  <c r="PEQ21" i="68"/>
  <c r="PER21" i="68"/>
  <c r="PES21" i="68"/>
  <c r="PET21" i="68"/>
  <c r="PEU21" i="68"/>
  <c r="PEV21" i="68"/>
  <c r="PEW21" i="68"/>
  <c r="PEX21" i="68"/>
  <c r="PEY21" i="68"/>
  <c r="PEZ21" i="68"/>
  <c r="PFA21" i="68"/>
  <c r="PFB21" i="68"/>
  <c r="PFC21" i="68"/>
  <c r="PFD21" i="68"/>
  <c r="PFE21" i="68"/>
  <c r="PFF21" i="68"/>
  <c r="PFG21" i="68"/>
  <c r="PFH21" i="68"/>
  <c r="PFI21" i="68"/>
  <c r="PFJ21" i="68"/>
  <c r="PFK21" i="68"/>
  <c r="PFL21" i="68"/>
  <c r="PFM21" i="68"/>
  <c r="PFN21" i="68"/>
  <c r="PFO21" i="68"/>
  <c r="PFP21" i="68"/>
  <c r="PFQ21" i="68"/>
  <c r="PFR21" i="68"/>
  <c r="PFS21" i="68"/>
  <c r="PFT21" i="68"/>
  <c r="PFU21" i="68"/>
  <c r="PFV21" i="68"/>
  <c r="PFW21" i="68"/>
  <c r="PFX21" i="68"/>
  <c r="PFY21" i="68"/>
  <c r="PFZ21" i="68"/>
  <c r="PGA21" i="68"/>
  <c r="PGB21" i="68"/>
  <c r="PGC21" i="68"/>
  <c r="PGD21" i="68"/>
  <c r="PGE21" i="68"/>
  <c r="PGF21" i="68"/>
  <c r="PGG21" i="68"/>
  <c r="PGH21" i="68"/>
  <c r="PGI21" i="68"/>
  <c r="PGJ21" i="68"/>
  <c r="PGK21" i="68"/>
  <c r="PGL21" i="68"/>
  <c r="PGM21" i="68"/>
  <c r="PGN21" i="68"/>
  <c r="PGO21" i="68"/>
  <c r="PGP21" i="68"/>
  <c r="PGQ21" i="68"/>
  <c r="PGR21" i="68"/>
  <c r="PGS21" i="68"/>
  <c r="PGT21" i="68"/>
  <c r="PGU21" i="68"/>
  <c r="PGV21" i="68"/>
  <c r="PGW21" i="68"/>
  <c r="PGX21" i="68"/>
  <c r="PGY21" i="68"/>
  <c r="PGZ21" i="68"/>
  <c r="PHA21" i="68"/>
  <c r="PHB21" i="68"/>
  <c r="PHC21" i="68"/>
  <c r="PHD21" i="68"/>
  <c r="PHE21" i="68"/>
  <c r="PHF21" i="68"/>
  <c r="PHG21" i="68"/>
  <c r="PHH21" i="68"/>
  <c r="PHI21" i="68"/>
  <c r="PHJ21" i="68"/>
  <c r="PHK21" i="68"/>
  <c r="PHL21" i="68"/>
  <c r="PHM21" i="68"/>
  <c r="PHN21" i="68"/>
  <c r="PHO21" i="68"/>
  <c r="PHP21" i="68"/>
  <c r="PHQ21" i="68"/>
  <c r="PHR21" i="68"/>
  <c r="PHS21" i="68"/>
  <c r="PHT21" i="68"/>
  <c r="PHU21" i="68"/>
  <c r="PHV21" i="68"/>
  <c r="PHW21" i="68"/>
  <c r="PHX21" i="68"/>
  <c r="PHY21" i="68"/>
  <c r="PHZ21" i="68"/>
  <c r="PIA21" i="68"/>
  <c r="PIB21" i="68"/>
  <c r="PIC21" i="68"/>
  <c r="PID21" i="68"/>
  <c r="PIE21" i="68"/>
  <c r="PIF21" i="68"/>
  <c r="PIG21" i="68"/>
  <c r="PIH21" i="68"/>
  <c r="PII21" i="68"/>
  <c r="PIJ21" i="68"/>
  <c r="PIK21" i="68"/>
  <c r="PIL21" i="68"/>
  <c r="PIM21" i="68"/>
  <c r="PIN21" i="68"/>
  <c r="PIO21" i="68"/>
  <c r="PIP21" i="68"/>
  <c r="PIQ21" i="68"/>
  <c r="PIR21" i="68"/>
  <c r="PIS21" i="68"/>
  <c r="PIT21" i="68"/>
  <c r="PIU21" i="68"/>
  <c r="PIV21" i="68"/>
  <c r="PIW21" i="68"/>
  <c r="PIX21" i="68"/>
  <c r="PIY21" i="68"/>
  <c r="PIZ21" i="68"/>
  <c r="PJA21" i="68"/>
  <c r="PJB21" i="68"/>
  <c r="PJC21" i="68"/>
  <c r="PJD21" i="68"/>
  <c r="PJE21" i="68"/>
  <c r="PJF21" i="68"/>
  <c r="PJG21" i="68"/>
  <c r="PJH21" i="68"/>
  <c r="PJI21" i="68"/>
  <c r="PJJ21" i="68"/>
  <c r="PJK21" i="68"/>
  <c r="PJL21" i="68"/>
  <c r="PJM21" i="68"/>
  <c r="PJN21" i="68"/>
  <c r="PJO21" i="68"/>
  <c r="PJP21" i="68"/>
  <c r="PJQ21" i="68"/>
  <c r="PJR21" i="68"/>
  <c r="PJS21" i="68"/>
  <c r="PJT21" i="68"/>
  <c r="PJU21" i="68"/>
  <c r="PJV21" i="68"/>
  <c r="PJW21" i="68"/>
  <c r="PJX21" i="68"/>
  <c r="PJY21" i="68"/>
  <c r="PJZ21" i="68"/>
  <c r="PKA21" i="68"/>
  <c r="PKB21" i="68"/>
  <c r="PKC21" i="68"/>
  <c r="PKD21" i="68"/>
  <c r="PKE21" i="68"/>
  <c r="PKF21" i="68"/>
  <c r="PKG21" i="68"/>
  <c r="PKH21" i="68"/>
  <c r="PKI21" i="68"/>
  <c r="PKJ21" i="68"/>
  <c r="PKK21" i="68"/>
  <c r="PKL21" i="68"/>
  <c r="PKM21" i="68"/>
  <c r="PKN21" i="68"/>
  <c r="PKO21" i="68"/>
  <c r="PKP21" i="68"/>
  <c r="PKQ21" i="68"/>
  <c r="PKR21" i="68"/>
  <c r="PKS21" i="68"/>
  <c r="PKT21" i="68"/>
  <c r="PKU21" i="68"/>
  <c r="PKV21" i="68"/>
  <c r="PKW21" i="68"/>
  <c r="PKX21" i="68"/>
  <c r="PKY21" i="68"/>
  <c r="PKZ21" i="68"/>
  <c r="PLA21" i="68"/>
  <c r="PLB21" i="68"/>
  <c r="PLC21" i="68"/>
  <c r="PLD21" i="68"/>
  <c r="PLE21" i="68"/>
  <c r="PLF21" i="68"/>
  <c r="PLG21" i="68"/>
  <c r="PLH21" i="68"/>
  <c r="PLI21" i="68"/>
  <c r="PLJ21" i="68"/>
  <c r="PLK21" i="68"/>
  <c r="PLL21" i="68"/>
  <c r="PLM21" i="68"/>
  <c r="PLN21" i="68"/>
  <c r="PLO21" i="68"/>
  <c r="PLP21" i="68"/>
  <c r="PLQ21" i="68"/>
  <c r="PLR21" i="68"/>
  <c r="PLS21" i="68"/>
  <c r="PLT21" i="68"/>
  <c r="PLU21" i="68"/>
  <c r="PLV21" i="68"/>
  <c r="PLW21" i="68"/>
  <c r="PLX21" i="68"/>
  <c r="PLY21" i="68"/>
  <c r="PLZ21" i="68"/>
  <c r="PMA21" i="68"/>
  <c r="PMB21" i="68"/>
  <c r="PMC21" i="68"/>
  <c r="PMD21" i="68"/>
  <c r="PME21" i="68"/>
  <c r="PMF21" i="68"/>
  <c r="PMG21" i="68"/>
  <c r="PMH21" i="68"/>
  <c r="PMI21" i="68"/>
  <c r="PMJ21" i="68"/>
  <c r="PMK21" i="68"/>
  <c r="PML21" i="68"/>
  <c r="PMM21" i="68"/>
  <c r="PMN21" i="68"/>
  <c r="PMO21" i="68"/>
  <c r="PMP21" i="68"/>
  <c r="PMQ21" i="68"/>
  <c r="PMR21" i="68"/>
  <c r="PMS21" i="68"/>
  <c r="PMT21" i="68"/>
  <c r="PMU21" i="68"/>
  <c r="PMV21" i="68"/>
  <c r="PMW21" i="68"/>
  <c r="PMX21" i="68"/>
  <c r="PMY21" i="68"/>
  <c r="PMZ21" i="68"/>
  <c r="PNA21" i="68"/>
  <c r="PNB21" i="68"/>
  <c r="PNC21" i="68"/>
  <c r="PND21" i="68"/>
  <c r="PNE21" i="68"/>
  <c r="PNF21" i="68"/>
  <c r="PNG21" i="68"/>
  <c r="PNH21" i="68"/>
  <c r="PNI21" i="68"/>
  <c r="PNJ21" i="68"/>
  <c r="PNK21" i="68"/>
  <c r="PNL21" i="68"/>
  <c r="PNM21" i="68"/>
  <c r="PNN21" i="68"/>
  <c r="PNO21" i="68"/>
  <c r="PNP21" i="68"/>
  <c r="PNQ21" i="68"/>
  <c r="PNR21" i="68"/>
  <c r="PNS21" i="68"/>
  <c r="PNT21" i="68"/>
  <c r="PNU21" i="68"/>
  <c r="PNV21" i="68"/>
  <c r="PNW21" i="68"/>
  <c r="PNX21" i="68"/>
  <c r="PNY21" i="68"/>
  <c r="PNZ21" i="68"/>
  <c r="POA21" i="68"/>
  <c r="POB21" i="68"/>
  <c r="POC21" i="68"/>
  <c r="POD21" i="68"/>
  <c r="POE21" i="68"/>
  <c r="POF21" i="68"/>
  <c r="POG21" i="68"/>
  <c r="POH21" i="68"/>
  <c r="POI21" i="68"/>
  <c r="POJ21" i="68"/>
  <c r="POK21" i="68"/>
  <c r="POL21" i="68"/>
  <c r="POM21" i="68"/>
  <c r="PON21" i="68"/>
  <c r="POO21" i="68"/>
  <c r="POP21" i="68"/>
  <c r="POQ21" i="68"/>
  <c r="POR21" i="68"/>
  <c r="POS21" i="68"/>
  <c r="POT21" i="68"/>
  <c r="POU21" i="68"/>
  <c r="POV21" i="68"/>
  <c r="POW21" i="68"/>
  <c r="POX21" i="68"/>
  <c r="POY21" i="68"/>
  <c r="POZ21" i="68"/>
  <c r="PPA21" i="68"/>
  <c r="PPB21" i="68"/>
  <c r="PPC21" i="68"/>
  <c r="PPD21" i="68"/>
  <c r="PPE21" i="68"/>
  <c r="PPF21" i="68"/>
  <c r="PPG21" i="68"/>
  <c r="PPH21" i="68"/>
  <c r="PPI21" i="68"/>
  <c r="PPJ21" i="68"/>
  <c r="PPK21" i="68"/>
  <c r="PPL21" i="68"/>
  <c r="PPM21" i="68"/>
  <c r="PPN21" i="68"/>
  <c r="PPO21" i="68"/>
  <c r="PPP21" i="68"/>
  <c r="PPQ21" i="68"/>
  <c r="PPR21" i="68"/>
  <c r="PPS21" i="68"/>
  <c r="PPT21" i="68"/>
  <c r="PPU21" i="68"/>
  <c r="PPV21" i="68"/>
  <c r="PPW21" i="68"/>
  <c r="PPX21" i="68"/>
  <c r="PPY21" i="68"/>
  <c r="PPZ21" i="68"/>
  <c r="PQA21" i="68"/>
  <c r="PQB21" i="68"/>
  <c r="PQC21" i="68"/>
  <c r="PQD21" i="68"/>
  <c r="PQE21" i="68"/>
  <c r="PQF21" i="68"/>
  <c r="PQG21" i="68"/>
  <c r="PQH21" i="68"/>
  <c r="PQI21" i="68"/>
  <c r="PQJ21" i="68"/>
  <c r="PQK21" i="68"/>
  <c r="PQL21" i="68"/>
  <c r="PQM21" i="68"/>
  <c r="PQN21" i="68"/>
  <c r="PQO21" i="68"/>
  <c r="PQP21" i="68"/>
  <c r="PQQ21" i="68"/>
  <c r="PQR21" i="68"/>
  <c r="PQS21" i="68"/>
  <c r="PQT21" i="68"/>
  <c r="PQU21" i="68"/>
  <c r="PQV21" i="68"/>
  <c r="PQW21" i="68"/>
  <c r="PQX21" i="68"/>
  <c r="PQY21" i="68"/>
  <c r="PQZ21" i="68"/>
  <c r="PRA21" i="68"/>
  <c r="PRB21" i="68"/>
  <c r="PRC21" i="68"/>
  <c r="PRD21" i="68"/>
  <c r="PRE21" i="68"/>
  <c r="PRF21" i="68"/>
  <c r="PRG21" i="68"/>
  <c r="PRH21" i="68"/>
  <c r="PRI21" i="68"/>
  <c r="PRJ21" i="68"/>
  <c r="PRK21" i="68"/>
  <c r="PRL21" i="68"/>
  <c r="PRM21" i="68"/>
  <c r="PRN21" i="68"/>
  <c r="PRO21" i="68"/>
  <c r="PRP21" i="68"/>
  <c r="PRQ21" i="68"/>
  <c r="PRR21" i="68"/>
  <c r="PRS21" i="68"/>
  <c r="PRT21" i="68"/>
  <c r="PRU21" i="68"/>
  <c r="PRV21" i="68"/>
  <c r="PRW21" i="68"/>
  <c r="PRX21" i="68"/>
  <c r="PRY21" i="68"/>
  <c r="PRZ21" i="68"/>
  <c r="PSA21" i="68"/>
  <c r="PSB21" i="68"/>
  <c r="PSC21" i="68"/>
  <c r="PSD21" i="68"/>
  <c r="PSE21" i="68"/>
  <c r="PSF21" i="68"/>
  <c r="PSG21" i="68"/>
  <c r="PSH21" i="68"/>
  <c r="PSI21" i="68"/>
  <c r="PSJ21" i="68"/>
  <c r="PSK21" i="68"/>
  <c r="PSL21" i="68"/>
  <c r="PSM21" i="68"/>
  <c r="PSN21" i="68"/>
  <c r="PSO21" i="68"/>
  <c r="PSP21" i="68"/>
  <c r="PSQ21" i="68"/>
  <c r="PSR21" i="68"/>
  <c r="PSS21" i="68"/>
  <c r="PST21" i="68"/>
  <c r="PSU21" i="68"/>
  <c r="PSV21" i="68"/>
  <c r="PSW21" i="68"/>
  <c r="PSX21" i="68"/>
  <c r="PSY21" i="68"/>
  <c r="PSZ21" i="68"/>
  <c r="PTA21" i="68"/>
  <c r="PTB21" i="68"/>
  <c r="PTC21" i="68"/>
  <c r="PTD21" i="68"/>
  <c r="PTE21" i="68"/>
  <c r="PTF21" i="68"/>
  <c r="PTG21" i="68"/>
  <c r="PTH21" i="68"/>
  <c r="PTI21" i="68"/>
  <c r="PTJ21" i="68"/>
  <c r="PTK21" i="68"/>
  <c r="PTL21" i="68"/>
  <c r="PTM21" i="68"/>
  <c r="PTN21" i="68"/>
  <c r="PTO21" i="68"/>
  <c r="PTP21" i="68"/>
  <c r="PTQ21" i="68"/>
  <c r="PTR21" i="68"/>
  <c r="PTS21" i="68"/>
  <c r="PTT21" i="68"/>
  <c r="PTU21" i="68"/>
  <c r="PTV21" i="68"/>
  <c r="PTW21" i="68"/>
  <c r="PTX21" i="68"/>
  <c r="PTY21" i="68"/>
  <c r="PTZ21" i="68"/>
  <c r="PUA21" i="68"/>
  <c r="PUB21" i="68"/>
  <c r="PUC21" i="68"/>
  <c r="PUD21" i="68"/>
  <c r="PUE21" i="68"/>
  <c r="PUF21" i="68"/>
  <c r="PUG21" i="68"/>
  <c r="PUH21" i="68"/>
  <c r="PUI21" i="68"/>
  <c r="PUJ21" i="68"/>
  <c r="PUK21" i="68"/>
  <c r="PUL21" i="68"/>
  <c r="PUM21" i="68"/>
  <c r="PUN21" i="68"/>
  <c r="PUO21" i="68"/>
  <c r="PUP21" i="68"/>
  <c r="PUQ21" i="68"/>
  <c r="PUR21" i="68"/>
  <c r="PUS21" i="68"/>
  <c r="PUT21" i="68"/>
  <c r="PUU21" i="68"/>
  <c r="PUV21" i="68"/>
  <c r="PUW21" i="68"/>
  <c r="PUX21" i="68"/>
  <c r="PUY21" i="68"/>
  <c r="PUZ21" i="68"/>
  <c r="PVA21" i="68"/>
  <c r="PVB21" i="68"/>
  <c r="PVC21" i="68"/>
  <c r="PVD21" i="68"/>
  <c r="PVE21" i="68"/>
  <c r="PVF21" i="68"/>
  <c r="PVG21" i="68"/>
  <c r="PVH21" i="68"/>
  <c r="PVI21" i="68"/>
  <c r="PVJ21" i="68"/>
  <c r="PVK21" i="68"/>
  <c r="PVL21" i="68"/>
  <c r="PVM21" i="68"/>
  <c r="PVN21" i="68"/>
  <c r="PVO21" i="68"/>
  <c r="PVP21" i="68"/>
  <c r="PVQ21" i="68"/>
  <c r="PVR21" i="68"/>
  <c r="PVS21" i="68"/>
  <c r="PVT21" i="68"/>
  <c r="PVU21" i="68"/>
  <c r="PVV21" i="68"/>
  <c r="PVW21" i="68"/>
  <c r="PVX21" i="68"/>
  <c r="PVY21" i="68"/>
  <c r="PVZ21" i="68"/>
  <c r="PWA21" i="68"/>
  <c r="PWB21" i="68"/>
  <c r="PWC21" i="68"/>
  <c r="PWD21" i="68"/>
  <c r="PWE21" i="68"/>
  <c r="PWF21" i="68"/>
  <c r="PWG21" i="68"/>
  <c r="PWH21" i="68"/>
  <c r="PWI21" i="68"/>
  <c r="PWJ21" i="68"/>
  <c r="PWK21" i="68"/>
  <c r="PWL21" i="68"/>
  <c r="PWM21" i="68"/>
  <c r="PWN21" i="68"/>
  <c r="PWO21" i="68"/>
  <c r="PWP21" i="68"/>
  <c r="PWQ21" i="68"/>
  <c r="PWR21" i="68"/>
  <c r="PWS21" i="68"/>
  <c r="PWT21" i="68"/>
  <c r="PWU21" i="68"/>
  <c r="PWV21" i="68"/>
  <c r="PWW21" i="68"/>
  <c r="PWX21" i="68"/>
  <c r="PWY21" i="68"/>
  <c r="PWZ21" i="68"/>
  <c r="PXA21" i="68"/>
  <c r="PXB21" i="68"/>
  <c r="PXC21" i="68"/>
  <c r="PXD21" i="68"/>
  <c r="PXE21" i="68"/>
  <c r="PXF21" i="68"/>
  <c r="PXG21" i="68"/>
  <c r="PXH21" i="68"/>
  <c r="PXI21" i="68"/>
  <c r="PXJ21" i="68"/>
  <c r="PXK21" i="68"/>
  <c r="PXL21" i="68"/>
  <c r="PXM21" i="68"/>
  <c r="PXN21" i="68"/>
  <c r="PXO21" i="68"/>
  <c r="PXP21" i="68"/>
  <c r="PXQ21" i="68"/>
  <c r="PXR21" i="68"/>
  <c r="PXS21" i="68"/>
  <c r="PXT21" i="68"/>
  <c r="PXU21" i="68"/>
  <c r="PXV21" i="68"/>
  <c r="PXW21" i="68"/>
  <c r="PXX21" i="68"/>
  <c r="PXY21" i="68"/>
  <c r="PXZ21" i="68"/>
  <c r="PYA21" i="68"/>
  <c r="PYB21" i="68"/>
  <c r="PYC21" i="68"/>
  <c r="PYD21" i="68"/>
  <c r="PYE21" i="68"/>
  <c r="PYF21" i="68"/>
  <c r="PYG21" i="68"/>
  <c r="PYH21" i="68"/>
  <c r="PYI21" i="68"/>
  <c r="PYJ21" i="68"/>
  <c r="PYK21" i="68"/>
  <c r="PYL21" i="68"/>
  <c r="PYM21" i="68"/>
  <c r="PYN21" i="68"/>
  <c r="PYO21" i="68"/>
  <c r="PYP21" i="68"/>
  <c r="PYQ21" i="68"/>
  <c r="PYR21" i="68"/>
  <c r="PYS21" i="68"/>
  <c r="PYT21" i="68"/>
  <c r="PYU21" i="68"/>
  <c r="PYV21" i="68"/>
  <c r="PYW21" i="68"/>
  <c r="PYX21" i="68"/>
  <c r="PYY21" i="68"/>
  <c r="PYZ21" i="68"/>
  <c r="PZA21" i="68"/>
  <c r="PZB21" i="68"/>
  <c r="PZC21" i="68"/>
  <c r="PZD21" i="68"/>
  <c r="PZE21" i="68"/>
  <c r="PZF21" i="68"/>
  <c r="PZG21" i="68"/>
  <c r="PZH21" i="68"/>
  <c r="PZI21" i="68"/>
  <c r="PZJ21" i="68"/>
  <c r="PZK21" i="68"/>
  <c r="PZL21" i="68"/>
  <c r="PZM21" i="68"/>
  <c r="PZN21" i="68"/>
  <c r="PZO21" i="68"/>
  <c r="PZP21" i="68"/>
  <c r="PZQ21" i="68"/>
  <c r="PZR21" i="68"/>
  <c r="PZS21" i="68"/>
  <c r="PZT21" i="68"/>
  <c r="PZU21" i="68"/>
  <c r="PZV21" i="68"/>
  <c r="PZW21" i="68"/>
  <c r="PZX21" i="68"/>
  <c r="PZY21" i="68"/>
  <c r="PZZ21" i="68"/>
  <c r="QAA21" i="68"/>
  <c r="QAB21" i="68"/>
  <c r="QAC21" i="68"/>
  <c r="QAD21" i="68"/>
  <c r="QAE21" i="68"/>
  <c r="QAF21" i="68"/>
  <c r="QAG21" i="68"/>
  <c r="QAH21" i="68"/>
  <c r="QAI21" i="68"/>
  <c r="QAJ21" i="68"/>
  <c r="QAK21" i="68"/>
  <c r="QAL21" i="68"/>
  <c r="QAM21" i="68"/>
  <c r="QAN21" i="68"/>
  <c r="QAO21" i="68"/>
  <c r="QAP21" i="68"/>
  <c r="QAQ21" i="68"/>
  <c r="QAR21" i="68"/>
  <c r="QAS21" i="68"/>
  <c r="QAT21" i="68"/>
  <c r="QAU21" i="68"/>
  <c r="QAV21" i="68"/>
  <c r="QAW21" i="68"/>
  <c r="QAX21" i="68"/>
  <c r="QAY21" i="68"/>
  <c r="QAZ21" i="68"/>
  <c r="QBA21" i="68"/>
  <c r="QBB21" i="68"/>
  <c r="QBC21" i="68"/>
  <c r="QBD21" i="68"/>
  <c r="QBE21" i="68"/>
  <c r="QBF21" i="68"/>
  <c r="QBG21" i="68"/>
  <c r="QBH21" i="68"/>
  <c r="QBI21" i="68"/>
  <c r="QBJ21" i="68"/>
  <c r="QBK21" i="68"/>
  <c r="QBL21" i="68"/>
  <c r="QBM21" i="68"/>
  <c r="QBN21" i="68"/>
  <c r="QBO21" i="68"/>
  <c r="QBP21" i="68"/>
  <c r="QBQ21" i="68"/>
  <c r="QBR21" i="68"/>
  <c r="QBS21" i="68"/>
  <c r="QBT21" i="68"/>
  <c r="QBU21" i="68"/>
  <c r="QBV21" i="68"/>
  <c r="QBW21" i="68"/>
  <c r="QBX21" i="68"/>
  <c r="QBY21" i="68"/>
  <c r="QBZ21" i="68"/>
  <c r="QCA21" i="68"/>
  <c r="QCB21" i="68"/>
  <c r="QCC21" i="68"/>
  <c r="QCD21" i="68"/>
  <c r="QCE21" i="68"/>
  <c r="QCF21" i="68"/>
  <c r="QCG21" i="68"/>
  <c r="QCH21" i="68"/>
  <c r="QCI21" i="68"/>
  <c r="QCJ21" i="68"/>
  <c r="QCK21" i="68"/>
  <c r="QCL21" i="68"/>
  <c r="QCM21" i="68"/>
  <c r="QCN21" i="68"/>
  <c r="QCO21" i="68"/>
  <c r="QCP21" i="68"/>
  <c r="QCQ21" i="68"/>
  <c r="QCR21" i="68"/>
  <c r="QCS21" i="68"/>
  <c r="QCT21" i="68"/>
  <c r="QCU21" i="68"/>
  <c r="QCV21" i="68"/>
  <c r="QCW21" i="68"/>
  <c r="QCX21" i="68"/>
  <c r="QCY21" i="68"/>
  <c r="QCZ21" i="68"/>
  <c r="QDA21" i="68"/>
  <c r="QDB21" i="68"/>
  <c r="QDC21" i="68"/>
  <c r="QDD21" i="68"/>
  <c r="QDE21" i="68"/>
  <c r="QDF21" i="68"/>
  <c r="QDG21" i="68"/>
  <c r="QDH21" i="68"/>
  <c r="QDI21" i="68"/>
  <c r="QDJ21" i="68"/>
  <c r="QDK21" i="68"/>
  <c r="QDL21" i="68"/>
  <c r="QDM21" i="68"/>
  <c r="QDN21" i="68"/>
  <c r="QDO21" i="68"/>
  <c r="QDP21" i="68"/>
  <c r="QDQ21" i="68"/>
  <c r="QDR21" i="68"/>
  <c r="QDS21" i="68"/>
  <c r="QDT21" i="68"/>
  <c r="QDU21" i="68"/>
  <c r="QDV21" i="68"/>
  <c r="QDW21" i="68"/>
  <c r="QDX21" i="68"/>
  <c r="QDY21" i="68"/>
  <c r="QDZ21" i="68"/>
  <c r="QEA21" i="68"/>
  <c r="QEB21" i="68"/>
  <c r="QEC21" i="68"/>
  <c r="QED21" i="68"/>
  <c r="QEE21" i="68"/>
  <c r="QEF21" i="68"/>
  <c r="QEG21" i="68"/>
  <c r="QEH21" i="68"/>
  <c r="QEI21" i="68"/>
  <c r="QEJ21" i="68"/>
  <c r="QEK21" i="68"/>
  <c r="QEL21" i="68"/>
  <c r="QEM21" i="68"/>
  <c r="QEN21" i="68"/>
  <c r="QEO21" i="68"/>
  <c r="QEP21" i="68"/>
  <c r="QEQ21" i="68"/>
  <c r="QER21" i="68"/>
  <c r="QES21" i="68"/>
  <c r="QET21" i="68"/>
  <c r="QEU21" i="68"/>
  <c r="QEV21" i="68"/>
  <c r="QEW21" i="68"/>
  <c r="QEX21" i="68"/>
  <c r="QEY21" i="68"/>
  <c r="QEZ21" i="68"/>
  <c r="QFA21" i="68"/>
  <c r="QFB21" i="68"/>
  <c r="QFC21" i="68"/>
  <c r="QFD21" i="68"/>
  <c r="QFE21" i="68"/>
  <c r="QFF21" i="68"/>
  <c r="QFG21" i="68"/>
  <c r="QFH21" i="68"/>
  <c r="QFI21" i="68"/>
  <c r="QFJ21" i="68"/>
  <c r="QFK21" i="68"/>
  <c r="QFL21" i="68"/>
  <c r="QFM21" i="68"/>
  <c r="QFN21" i="68"/>
  <c r="QFO21" i="68"/>
  <c r="QFP21" i="68"/>
  <c r="QFQ21" i="68"/>
  <c r="QFR21" i="68"/>
  <c r="QFS21" i="68"/>
  <c r="QFT21" i="68"/>
  <c r="QFU21" i="68"/>
  <c r="QFV21" i="68"/>
  <c r="QFW21" i="68"/>
  <c r="QFX21" i="68"/>
  <c r="QFY21" i="68"/>
  <c r="QFZ21" i="68"/>
  <c r="QGA21" i="68"/>
  <c r="QGB21" i="68"/>
  <c r="QGC21" i="68"/>
  <c r="QGD21" i="68"/>
  <c r="QGE21" i="68"/>
  <c r="QGF21" i="68"/>
  <c r="QGG21" i="68"/>
  <c r="QGH21" i="68"/>
  <c r="QGI21" i="68"/>
  <c r="QGJ21" i="68"/>
  <c r="QGK21" i="68"/>
  <c r="QGL21" i="68"/>
  <c r="QGM21" i="68"/>
  <c r="QGN21" i="68"/>
  <c r="QGO21" i="68"/>
  <c r="QGP21" i="68"/>
  <c r="QGQ21" i="68"/>
  <c r="QGR21" i="68"/>
  <c r="QGS21" i="68"/>
  <c r="QGT21" i="68"/>
  <c r="QGU21" i="68"/>
  <c r="QGV21" i="68"/>
  <c r="QGW21" i="68"/>
  <c r="QGX21" i="68"/>
  <c r="QGY21" i="68"/>
  <c r="QGZ21" i="68"/>
  <c r="QHA21" i="68"/>
  <c r="QHB21" i="68"/>
  <c r="QHC21" i="68"/>
  <c r="QHD21" i="68"/>
  <c r="QHE21" i="68"/>
  <c r="QHF21" i="68"/>
  <c r="QHG21" i="68"/>
  <c r="QHH21" i="68"/>
  <c r="QHI21" i="68"/>
  <c r="QHJ21" i="68"/>
  <c r="QHK21" i="68"/>
  <c r="QHL21" i="68"/>
  <c r="QHM21" i="68"/>
  <c r="QHN21" i="68"/>
  <c r="QHO21" i="68"/>
  <c r="QHP21" i="68"/>
  <c r="QHQ21" i="68"/>
  <c r="QHR21" i="68"/>
  <c r="QHS21" i="68"/>
  <c r="QHT21" i="68"/>
  <c r="QHU21" i="68"/>
  <c r="QHV21" i="68"/>
  <c r="QHW21" i="68"/>
  <c r="QHX21" i="68"/>
  <c r="QHY21" i="68"/>
  <c r="QHZ21" i="68"/>
  <c r="QIA21" i="68"/>
  <c r="QIB21" i="68"/>
  <c r="QIC21" i="68"/>
  <c r="QID21" i="68"/>
  <c r="QIE21" i="68"/>
  <c r="QIF21" i="68"/>
  <c r="QIG21" i="68"/>
  <c r="QIH21" i="68"/>
  <c r="QII21" i="68"/>
  <c r="QIJ21" i="68"/>
  <c r="QIK21" i="68"/>
  <c r="QIL21" i="68"/>
  <c r="QIM21" i="68"/>
  <c r="QIN21" i="68"/>
  <c r="QIO21" i="68"/>
  <c r="QIP21" i="68"/>
  <c r="QIQ21" i="68"/>
  <c r="QIR21" i="68"/>
  <c r="QIS21" i="68"/>
  <c r="QIT21" i="68"/>
  <c r="QIU21" i="68"/>
  <c r="QIV21" i="68"/>
  <c r="QIW21" i="68"/>
  <c r="QIX21" i="68"/>
  <c r="QIY21" i="68"/>
  <c r="QIZ21" i="68"/>
  <c r="QJA21" i="68"/>
  <c r="QJB21" i="68"/>
  <c r="QJC21" i="68"/>
  <c r="QJD21" i="68"/>
  <c r="QJE21" i="68"/>
  <c r="QJF21" i="68"/>
  <c r="QJG21" i="68"/>
  <c r="QJH21" i="68"/>
  <c r="QJI21" i="68"/>
  <c r="QJJ21" i="68"/>
  <c r="QJK21" i="68"/>
  <c r="QJL21" i="68"/>
  <c r="QJM21" i="68"/>
  <c r="QJN21" i="68"/>
  <c r="QJO21" i="68"/>
  <c r="QJP21" i="68"/>
  <c r="QJQ21" i="68"/>
  <c r="QJR21" i="68"/>
  <c r="QJS21" i="68"/>
  <c r="QJT21" i="68"/>
  <c r="QJU21" i="68"/>
  <c r="QJV21" i="68"/>
  <c r="QJW21" i="68"/>
  <c r="QJX21" i="68"/>
  <c r="QJY21" i="68"/>
  <c r="QJZ21" i="68"/>
  <c r="QKA21" i="68"/>
  <c r="QKB21" i="68"/>
  <c r="QKC21" i="68"/>
  <c r="QKD21" i="68"/>
  <c r="QKE21" i="68"/>
  <c r="QKF21" i="68"/>
  <c r="QKG21" i="68"/>
  <c r="QKH21" i="68"/>
  <c r="QKI21" i="68"/>
  <c r="QKJ21" i="68"/>
  <c r="QKK21" i="68"/>
  <c r="QKL21" i="68"/>
  <c r="QKM21" i="68"/>
  <c r="QKN21" i="68"/>
  <c r="QKO21" i="68"/>
  <c r="QKP21" i="68"/>
  <c r="QKQ21" i="68"/>
  <c r="QKR21" i="68"/>
  <c r="QKS21" i="68"/>
  <c r="QKT21" i="68"/>
  <c r="QKU21" i="68"/>
  <c r="QKV21" i="68"/>
  <c r="QKW21" i="68"/>
  <c r="QKX21" i="68"/>
  <c r="QKY21" i="68"/>
  <c r="QKZ21" i="68"/>
  <c r="QLA21" i="68"/>
  <c r="QLB21" i="68"/>
  <c r="QLC21" i="68"/>
  <c r="QLD21" i="68"/>
  <c r="QLE21" i="68"/>
  <c r="QLF21" i="68"/>
  <c r="QLG21" i="68"/>
  <c r="QLH21" i="68"/>
  <c r="QLI21" i="68"/>
  <c r="QLJ21" i="68"/>
  <c r="QLK21" i="68"/>
  <c r="QLL21" i="68"/>
  <c r="QLM21" i="68"/>
  <c r="QLN21" i="68"/>
  <c r="QLO21" i="68"/>
  <c r="QLP21" i="68"/>
  <c r="QLQ21" i="68"/>
  <c r="QLR21" i="68"/>
  <c r="QLS21" i="68"/>
  <c r="QLT21" i="68"/>
  <c r="QLU21" i="68"/>
  <c r="QLV21" i="68"/>
  <c r="QLW21" i="68"/>
  <c r="QLX21" i="68"/>
  <c r="QLY21" i="68"/>
  <c r="QLZ21" i="68"/>
  <c r="QMA21" i="68"/>
  <c r="QMB21" i="68"/>
  <c r="QMC21" i="68"/>
  <c r="QMD21" i="68"/>
  <c r="QME21" i="68"/>
  <c r="QMF21" i="68"/>
  <c r="QMG21" i="68"/>
  <c r="QMH21" i="68"/>
  <c r="QMI21" i="68"/>
  <c r="QMJ21" i="68"/>
  <c r="QMK21" i="68"/>
  <c r="QML21" i="68"/>
  <c r="QMM21" i="68"/>
  <c r="QMN21" i="68"/>
  <c r="QMO21" i="68"/>
  <c r="QMP21" i="68"/>
  <c r="QMQ21" i="68"/>
  <c r="QMR21" i="68"/>
  <c r="QMS21" i="68"/>
  <c r="QMT21" i="68"/>
  <c r="QMU21" i="68"/>
  <c r="QMV21" i="68"/>
  <c r="QMW21" i="68"/>
  <c r="QMX21" i="68"/>
  <c r="QMY21" i="68"/>
  <c r="QMZ21" i="68"/>
  <c r="QNA21" i="68"/>
  <c r="QNB21" i="68"/>
  <c r="QNC21" i="68"/>
  <c r="QND21" i="68"/>
  <c r="QNE21" i="68"/>
  <c r="QNF21" i="68"/>
  <c r="QNG21" i="68"/>
  <c r="QNH21" i="68"/>
  <c r="QNI21" i="68"/>
  <c r="QNJ21" i="68"/>
  <c r="QNK21" i="68"/>
  <c r="QNL21" i="68"/>
  <c r="QNM21" i="68"/>
  <c r="QNN21" i="68"/>
  <c r="QNO21" i="68"/>
  <c r="QNP21" i="68"/>
  <c r="QNQ21" i="68"/>
  <c r="QNR21" i="68"/>
  <c r="QNS21" i="68"/>
  <c r="QNT21" i="68"/>
  <c r="QNU21" i="68"/>
  <c r="QNV21" i="68"/>
  <c r="QNW21" i="68"/>
  <c r="QNX21" i="68"/>
  <c r="QNY21" i="68"/>
  <c r="QNZ21" i="68"/>
  <c r="QOA21" i="68"/>
  <c r="QOB21" i="68"/>
  <c r="QOC21" i="68"/>
  <c r="QOD21" i="68"/>
  <c r="QOE21" i="68"/>
  <c r="QOF21" i="68"/>
  <c r="QOG21" i="68"/>
  <c r="QOH21" i="68"/>
  <c r="QOI21" i="68"/>
  <c r="QOJ21" i="68"/>
  <c r="QOK21" i="68"/>
  <c r="QOL21" i="68"/>
  <c r="QOM21" i="68"/>
  <c r="QON21" i="68"/>
  <c r="QOO21" i="68"/>
  <c r="QOP21" i="68"/>
  <c r="QOQ21" i="68"/>
  <c r="QOR21" i="68"/>
  <c r="QOS21" i="68"/>
  <c r="QOT21" i="68"/>
  <c r="QOU21" i="68"/>
  <c r="QOV21" i="68"/>
  <c r="QOW21" i="68"/>
  <c r="QOX21" i="68"/>
  <c r="QOY21" i="68"/>
  <c r="QOZ21" i="68"/>
  <c r="QPA21" i="68"/>
  <c r="QPB21" i="68"/>
  <c r="QPC21" i="68"/>
  <c r="QPD21" i="68"/>
  <c r="QPE21" i="68"/>
  <c r="QPF21" i="68"/>
  <c r="QPG21" i="68"/>
  <c r="QPH21" i="68"/>
  <c r="QPI21" i="68"/>
  <c r="QPJ21" i="68"/>
  <c r="QPK21" i="68"/>
  <c r="QPL21" i="68"/>
  <c r="QPM21" i="68"/>
  <c r="QPN21" i="68"/>
  <c r="QPO21" i="68"/>
  <c r="QPP21" i="68"/>
  <c r="QPQ21" i="68"/>
  <c r="QPR21" i="68"/>
  <c r="QPS21" i="68"/>
  <c r="QPT21" i="68"/>
  <c r="QPU21" i="68"/>
  <c r="QPV21" i="68"/>
  <c r="QPW21" i="68"/>
  <c r="QPX21" i="68"/>
  <c r="QPY21" i="68"/>
  <c r="QPZ21" i="68"/>
  <c r="QQA21" i="68"/>
  <c r="QQB21" i="68"/>
  <c r="QQC21" i="68"/>
  <c r="QQD21" i="68"/>
  <c r="QQE21" i="68"/>
  <c r="QQF21" i="68"/>
  <c r="QQG21" i="68"/>
  <c r="QQH21" i="68"/>
  <c r="QQI21" i="68"/>
  <c r="QQJ21" i="68"/>
  <c r="QQK21" i="68"/>
  <c r="QQL21" i="68"/>
  <c r="QQM21" i="68"/>
  <c r="QQN21" i="68"/>
  <c r="QQO21" i="68"/>
  <c r="QQP21" i="68"/>
  <c r="QQQ21" i="68"/>
  <c r="QQR21" i="68"/>
  <c r="QQS21" i="68"/>
  <c r="QQT21" i="68"/>
  <c r="QQU21" i="68"/>
  <c r="QQV21" i="68"/>
  <c r="QQW21" i="68"/>
  <c r="QQX21" i="68"/>
  <c r="QQY21" i="68"/>
  <c r="QQZ21" i="68"/>
  <c r="QRA21" i="68"/>
  <c r="QRB21" i="68"/>
  <c r="QRC21" i="68"/>
  <c r="QRD21" i="68"/>
  <c r="QRE21" i="68"/>
  <c r="QRF21" i="68"/>
  <c r="QRG21" i="68"/>
  <c r="QRH21" i="68"/>
  <c r="QRI21" i="68"/>
  <c r="QRJ21" i="68"/>
  <c r="QRK21" i="68"/>
  <c r="QRL21" i="68"/>
  <c r="QRM21" i="68"/>
  <c r="QRN21" i="68"/>
  <c r="QRO21" i="68"/>
  <c r="QRP21" i="68"/>
  <c r="QRQ21" i="68"/>
  <c r="QRR21" i="68"/>
  <c r="QRS21" i="68"/>
  <c r="QRT21" i="68"/>
  <c r="QRU21" i="68"/>
  <c r="QRV21" i="68"/>
  <c r="QRW21" i="68"/>
  <c r="QRX21" i="68"/>
  <c r="QRY21" i="68"/>
  <c r="QRZ21" i="68"/>
  <c r="QSA21" i="68"/>
  <c r="QSB21" i="68"/>
  <c r="QSC21" i="68"/>
  <c r="QSD21" i="68"/>
  <c r="QSE21" i="68"/>
  <c r="QSF21" i="68"/>
  <c r="QSG21" i="68"/>
  <c r="QSH21" i="68"/>
  <c r="QSI21" i="68"/>
  <c r="QSJ21" i="68"/>
  <c r="QSK21" i="68"/>
  <c r="QSL21" i="68"/>
  <c r="QSM21" i="68"/>
  <c r="QSN21" i="68"/>
  <c r="QSO21" i="68"/>
  <c r="QSP21" i="68"/>
  <c r="QSQ21" i="68"/>
  <c r="QSR21" i="68"/>
  <c r="QSS21" i="68"/>
  <c r="QST21" i="68"/>
  <c r="QSU21" i="68"/>
  <c r="QSV21" i="68"/>
  <c r="QSW21" i="68"/>
  <c r="QSX21" i="68"/>
  <c r="QSY21" i="68"/>
  <c r="QSZ21" i="68"/>
  <c r="QTA21" i="68"/>
  <c r="QTB21" i="68"/>
  <c r="QTC21" i="68"/>
  <c r="QTD21" i="68"/>
  <c r="QTE21" i="68"/>
  <c r="QTF21" i="68"/>
  <c r="QTG21" i="68"/>
  <c r="QTH21" i="68"/>
  <c r="QTI21" i="68"/>
  <c r="QTJ21" i="68"/>
  <c r="QTK21" i="68"/>
  <c r="QTL21" i="68"/>
  <c r="QTM21" i="68"/>
  <c r="QTN21" i="68"/>
  <c r="QTO21" i="68"/>
  <c r="QTP21" i="68"/>
  <c r="QTQ21" i="68"/>
  <c r="QTR21" i="68"/>
  <c r="QTS21" i="68"/>
  <c r="QTT21" i="68"/>
  <c r="QTU21" i="68"/>
  <c r="QTV21" i="68"/>
  <c r="QTW21" i="68"/>
  <c r="QTX21" i="68"/>
  <c r="QTY21" i="68"/>
  <c r="QTZ21" i="68"/>
  <c r="QUA21" i="68"/>
  <c r="QUB21" i="68"/>
  <c r="QUC21" i="68"/>
  <c r="QUD21" i="68"/>
  <c r="QUE21" i="68"/>
  <c r="QUF21" i="68"/>
  <c r="QUG21" i="68"/>
  <c r="QUH21" i="68"/>
  <c r="QUI21" i="68"/>
  <c r="QUJ21" i="68"/>
  <c r="QUK21" i="68"/>
  <c r="QUL21" i="68"/>
  <c r="QUM21" i="68"/>
  <c r="QUN21" i="68"/>
  <c r="QUO21" i="68"/>
  <c r="QUP21" i="68"/>
  <c r="QUQ21" i="68"/>
  <c r="QUR21" i="68"/>
  <c r="QUS21" i="68"/>
  <c r="QUT21" i="68"/>
  <c r="QUU21" i="68"/>
  <c r="QUV21" i="68"/>
  <c r="QUW21" i="68"/>
  <c r="QUX21" i="68"/>
  <c r="QUY21" i="68"/>
  <c r="QUZ21" i="68"/>
  <c r="QVA21" i="68"/>
  <c r="QVB21" i="68"/>
  <c r="QVC21" i="68"/>
  <c r="QVD21" i="68"/>
  <c r="QVE21" i="68"/>
  <c r="QVF21" i="68"/>
  <c r="QVG21" i="68"/>
  <c r="QVH21" i="68"/>
  <c r="QVI21" i="68"/>
  <c r="QVJ21" i="68"/>
  <c r="QVK21" i="68"/>
  <c r="QVL21" i="68"/>
  <c r="QVM21" i="68"/>
  <c r="QVN21" i="68"/>
  <c r="QVO21" i="68"/>
  <c r="QVP21" i="68"/>
  <c r="QVQ21" i="68"/>
  <c r="QVR21" i="68"/>
  <c r="QVS21" i="68"/>
  <c r="QVT21" i="68"/>
  <c r="QVU21" i="68"/>
  <c r="QVV21" i="68"/>
  <c r="QVW21" i="68"/>
  <c r="QVX21" i="68"/>
  <c r="QVY21" i="68"/>
  <c r="QVZ21" i="68"/>
  <c r="QWA21" i="68"/>
  <c r="QWB21" i="68"/>
  <c r="QWC21" i="68"/>
  <c r="QWD21" i="68"/>
  <c r="QWE21" i="68"/>
  <c r="QWF21" i="68"/>
  <c r="QWG21" i="68"/>
  <c r="QWH21" i="68"/>
  <c r="QWI21" i="68"/>
  <c r="QWJ21" i="68"/>
  <c r="QWK21" i="68"/>
  <c r="QWL21" i="68"/>
  <c r="QWM21" i="68"/>
  <c r="QWN21" i="68"/>
  <c r="QWO21" i="68"/>
  <c r="QWP21" i="68"/>
  <c r="QWQ21" i="68"/>
  <c r="QWR21" i="68"/>
  <c r="QWS21" i="68"/>
  <c r="QWT21" i="68"/>
  <c r="QWU21" i="68"/>
  <c r="QWV21" i="68"/>
  <c r="QWW21" i="68"/>
  <c r="QWX21" i="68"/>
  <c r="QWY21" i="68"/>
  <c r="QWZ21" i="68"/>
  <c r="QXA21" i="68"/>
  <c r="QXB21" i="68"/>
  <c r="QXC21" i="68"/>
  <c r="QXD21" i="68"/>
  <c r="QXE21" i="68"/>
  <c r="QXF21" i="68"/>
  <c r="QXG21" i="68"/>
  <c r="QXH21" i="68"/>
  <c r="QXI21" i="68"/>
  <c r="QXJ21" i="68"/>
  <c r="QXK21" i="68"/>
  <c r="QXL21" i="68"/>
  <c r="QXM21" i="68"/>
  <c r="QXN21" i="68"/>
  <c r="QXO21" i="68"/>
  <c r="QXP21" i="68"/>
  <c r="QXQ21" i="68"/>
  <c r="QXR21" i="68"/>
  <c r="QXS21" i="68"/>
  <c r="QXT21" i="68"/>
  <c r="QXU21" i="68"/>
  <c r="QXV21" i="68"/>
  <c r="QXW21" i="68"/>
  <c r="QXX21" i="68"/>
  <c r="QXY21" i="68"/>
  <c r="QXZ21" i="68"/>
  <c r="QYA21" i="68"/>
  <c r="QYB21" i="68"/>
  <c r="QYC21" i="68"/>
  <c r="QYD21" i="68"/>
  <c r="QYE21" i="68"/>
  <c r="QYF21" i="68"/>
  <c r="QYG21" i="68"/>
  <c r="QYH21" i="68"/>
  <c r="QYI21" i="68"/>
  <c r="QYJ21" i="68"/>
  <c r="QYK21" i="68"/>
  <c r="QYL21" i="68"/>
  <c r="QYM21" i="68"/>
  <c r="QYN21" i="68"/>
  <c r="QYO21" i="68"/>
  <c r="QYP21" i="68"/>
  <c r="QYQ21" i="68"/>
  <c r="QYR21" i="68"/>
  <c r="QYS21" i="68"/>
  <c r="QYT21" i="68"/>
  <c r="QYU21" i="68"/>
  <c r="QYV21" i="68"/>
  <c r="QYW21" i="68"/>
  <c r="QYX21" i="68"/>
  <c r="QYY21" i="68"/>
  <c r="QYZ21" i="68"/>
  <c r="QZA21" i="68"/>
  <c r="QZB21" i="68"/>
  <c r="QZC21" i="68"/>
  <c r="QZD21" i="68"/>
  <c r="QZE21" i="68"/>
  <c r="QZF21" i="68"/>
  <c r="QZG21" i="68"/>
  <c r="QZH21" i="68"/>
  <c r="QZI21" i="68"/>
  <c r="QZJ21" i="68"/>
  <c r="QZK21" i="68"/>
  <c r="QZL21" i="68"/>
  <c r="QZM21" i="68"/>
  <c r="QZN21" i="68"/>
  <c r="QZO21" i="68"/>
  <c r="QZP21" i="68"/>
  <c r="QZQ21" i="68"/>
  <c r="QZR21" i="68"/>
  <c r="QZS21" i="68"/>
  <c r="QZT21" i="68"/>
  <c r="QZU21" i="68"/>
  <c r="QZV21" i="68"/>
  <c r="QZW21" i="68"/>
  <c r="QZX21" i="68"/>
  <c r="QZY21" i="68"/>
  <c r="QZZ21" i="68"/>
  <c r="RAA21" i="68"/>
  <c r="RAB21" i="68"/>
  <c r="RAC21" i="68"/>
  <c r="RAD21" i="68"/>
  <c r="RAE21" i="68"/>
  <c r="RAF21" i="68"/>
  <c r="RAG21" i="68"/>
  <c r="RAH21" i="68"/>
  <c r="RAI21" i="68"/>
  <c r="RAJ21" i="68"/>
  <c r="RAK21" i="68"/>
  <c r="RAL21" i="68"/>
  <c r="RAM21" i="68"/>
  <c r="RAN21" i="68"/>
  <c r="RAO21" i="68"/>
  <c r="RAP21" i="68"/>
  <c r="RAQ21" i="68"/>
  <c r="RAR21" i="68"/>
  <c r="RAS21" i="68"/>
  <c r="RAT21" i="68"/>
  <c r="RAU21" i="68"/>
  <c r="RAV21" i="68"/>
  <c r="RAW21" i="68"/>
  <c r="RAX21" i="68"/>
  <c r="RAY21" i="68"/>
  <c r="RAZ21" i="68"/>
  <c r="RBA21" i="68"/>
  <c r="RBB21" i="68"/>
  <c r="RBC21" i="68"/>
  <c r="RBD21" i="68"/>
  <c r="RBE21" i="68"/>
  <c r="RBF21" i="68"/>
  <c r="RBG21" i="68"/>
  <c r="RBH21" i="68"/>
  <c r="RBI21" i="68"/>
  <c r="RBJ21" i="68"/>
  <c r="RBK21" i="68"/>
  <c r="RBL21" i="68"/>
  <c r="RBM21" i="68"/>
  <c r="RBN21" i="68"/>
  <c r="RBO21" i="68"/>
  <c r="RBP21" i="68"/>
  <c r="RBQ21" i="68"/>
  <c r="RBR21" i="68"/>
  <c r="RBS21" i="68"/>
  <c r="RBT21" i="68"/>
  <c r="RBU21" i="68"/>
  <c r="RBV21" i="68"/>
  <c r="RBW21" i="68"/>
  <c r="RBX21" i="68"/>
  <c r="RBY21" i="68"/>
  <c r="RBZ21" i="68"/>
  <c r="RCA21" i="68"/>
  <c r="RCB21" i="68"/>
  <c r="RCC21" i="68"/>
  <c r="RCD21" i="68"/>
  <c r="RCE21" i="68"/>
  <c r="RCF21" i="68"/>
  <c r="RCG21" i="68"/>
  <c r="RCH21" i="68"/>
  <c r="RCI21" i="68"/>
  <c r="RCJ21" i="68"/>
  <c r="RCK21" i="68"/>
  <c r="RCL21" i="68"/>
  <c r="RCM21" i="68"/>
  <c r="RCN21" i="68"/>
  <c r="RCO21" i="68"/>
  <c r="RCP21" i="68"/>
  <c r="RCQ21" i="68"/>
  <c r="RCR21" i="68"/>
  <c r="RCS21" i="68"/>
  <c r="RCT21" i="68"/>
  <c r="RCU21" i="68"/>
  <c r="RCV21" i="68"/>
  <c r="RCW21" i="68"/>
  <c r="RCX21" i="68"/>
  <c r="RCY21" i="68"/>
  <c r="RCZ21" i="68"/>
  <c r="RDA21" i="68"/>
  <c r="RDB21" i="68"/>
  <c r="RDC21" i="68"/>
  <c r="RDD21" i="68"/>
  <c r="RDE21" i="68"/>
  <c r="RDF21" i="68"/>
  <c r="RDG21" i="68"/>
  <c r="RDH21" i="68"/>
  <c r="RDI21" i="68"/>
  <c r="RDJ21" i="68"/>
  <c r="RDK21" i="68"/>
  <c r="RDL21" i="68"/>
  <c r="RDM21" i="68"/>
  <c r="RDN21" i="68"/>
  <c r="RDO21" i="68"/>
  <c r="RDP21" i="68"/>
  <c r="RDQ21" i="68"/>
  <c r="RDR21" i="68"/>
  <c r="RDS21" i="68"/>
  <c r="RDT21" i="68"/>
  <c r="RDU21" i="68"/>
  <c r="RDV21" i="68"/>
  <c r="RDW21" i="68"/>
  <c r="RDX21" i="68"/>
  <c r="RDY21" i="68"/>
  <c r="RDZ21" i="68"/>
  <c r="REA21" i="68"/>
  <c r="REB21" i="68"/>
  <c r="REC21" i="68"/>
  <c r="RED21" i="68"/>
  <c r="REE21" i="68"/>
  <c r="REF21" i="68"/>
  <c r="REG21" i="68"/>
  <c r="REH21" i="68"/>
  <c r="REI21" i="68"/>
  <c r="REJ21" i="68"/>
  <c r="REK21" i="68"/>
  <c r="REL21" i="68"/>
  <c r="REM21" i="68"/>
  <c r="REN21" i="68"/>
  <c r="REO21" i="68"/>
  <c r="REP21" i="68"/>
  <c r="REQ21" i="68"/>
  <c r="RER21" i="68"/>
  <c r="RES21" i="68"/>
  <c r="RET21" i="68"/>
  <c r="REU21" i="68"/>
  <c r="REV21" i="68"/>
  <c r="REW21" i="68"/>
  <c r="REX21" i="68"/>
  <c r="REY21" i="68"/>
  <c r="REZ21" i="68"/>
  <c r="RFA21" i="68"/>
  <c r="RFB21" i="68"/>
  <c r="RFC21" i="68"/>
  <c r="RFD21" i="68"/>
  <c r="RFE21" i="68"/>
  <c r="RFF21" i="68"/>
  <c r="RFG21" i="68"/>
  <c r="RFH21" i="68"/>
  <c r="RFI21" i="68"/>
  <c r="RFJ21" i="68"/>
  <c r="RFK21" i="68"/>
  <c r="RFL21" i="68"/>
  <c r="RFM21" i="68"/>
  <c r="RFN21" i="68"/>
  <c r="RFO21" i="68"/>
  <c r="RFP21" i="68"/>
  <c r="RFQ21" i="68"/>
  <c r="RFR21" i="68"/>
  <c r="RFS21" i="68"/>
  <c r="RFT21" i="68"/>
  <c r="RFU21" i="68"/>
  <c r="RFV21" i="68"/>
  <c r="RFW21" i="68"/>
  <c r="RFX21" i="68"/>
  <c r="RFY21" i="68"/>
  <c r="RFZ21" i="68"/>
  <c r="RGA21" i="68"/>
  <c r="RGB21" i="68"/>
  <c r="RGC21" i="68"/>
  <c r="RGD21" i="68"/>
  <c r="RGE21" i="68"/>
  <c r="RGF21" i="68"/>
  <c r="RGG21" i="68"/>
  <c r="RGH21" i="68"/>
  <c r="RGI21" i="68"/>
  <c r="RGJ21" i="68"/>
  <c r="RGK21" i="68"/>
  <c r="RGL21" i="68"/>
  <c r="RGM21" i="68"/>
  <c r="RGN21" i="68"/>
  <c r="RGO21" i="68"/>
  <c r="RGP21" i="68"/>
  <c r="RGQ21" i="68"/>
  <c r="RGR21" i="68"/>
  <c r="RGS21" i="68"/>
  <c r="RGT21" i="68"/>
  <c r="RGU21" i="68"/>
  <c r="RGV21" i="68"/>
  <c r="RGW21" i="68"/>
  <c r="RGX21" i="68"/>
  <c r="RGY21" i="68"/>
  <c r="RGZ21" i="68"/>
  <c r="RHA21" i="68"/>
  <c r="RHB21" i="68"/>
  <c r="RHC21" i="68"/>
  <c r="RHD21" i="68"/>
  <c r="RHE21" i="68"/>
  <c r="RHF21" i="68"/>
  <c r="RHG21" i="68"/>
  <c r="RHH21" i="68"/>
  <c r="RHI21" i="68"/>
  <c r="RHJ21" i="68"/>
  <c r="RHK21" i="68"/>
  <c r="RHL21" i="68"/>
  <c r="RHM21" i="68"/>
  <c r="RHN21" i="68"/>
  <c r="RHO21" i="68"/>
  <c r="RHP21" i="68"/>
  <c r="RHQ21" i="68"/>
  <c r="RHR21" i="68"/>
  <c r="RHS21" i="68"/>
  <c r="RHT21" i="68"/>
  <c r="RHU21" i="68"/>
  <c r="RHV21" i="68"/>
  <c r="RHW21" i="68"/>
  <c r="RHX21" i="68"/>
  <c r="RHY21" i="68"/>
  <c r="RHZ21" i="68"/>
  <c r="RIA21" i="68"/>
  <c r="RIB21" i="68"/>
  <c r="RIC21" i="68"/>
  <c r="RID21" i="68"/>
  <c r="RIE21" i="68"/>
  <c r="RIF21" i="68"/>
  <c r="RIG21" i="68"/>
  <c r="RIH21" i="68"/>
  <c r="RII21" i="68"/>
  <c r="RIJ21" i="68"/>
  <c r="RIK21" i="68"/>
  <c r="RIL21" i="68"/>
  <c r="RIM21" i="68"/>
  <c r="RIN21" i="68"/>
  <c r="RIO21" i="68"/>
  <c r="RIP21" i="68"/>
  <c r="RIQ21" i="68"/>
  <c r="RIR21" i="68"/>
  <c r="RIS21" i="68"/>
  <c r="RIT21" i="68"/>
  <c r="RIU21" i="68"/>
  <c r="RIV21" i="68"/>
  <c r="RIW21" i="68"/>
  <c r="RIX21" i="68"/>
  <c r="RIY21" i="68"/>
  <c r="RIZ21" i="68"/>
  <c r="RJA21" i="68"/>
  <c r="RJB21" i="68"/>
  <c r="RJC21" i="68"/>
  <c r="RJD21" i="68"/>
  <c r="RJE21" i="68"/>
  <c r="RJF21" i="68"/>
  <c r="RJG21" i="68"/>
  <c r="RJH21" i="68"/>
  <c r="RJI21" i="68"/>
  <c r="RJJ21" i="68"/>
  <c r="RJK21" i="68"/>
  <c r="RJL21" i="68"/>
  <c r="RJM21" i="68"/>
  <c r="RJN21" i="68"/>
  <c r="RJO21" i="68"/>
  <c r="RJP21" i="68"/>
  <c r="RJQ21" i="68"/>
  <c r="RJR21" i="68"/>
  <c r="RJS21" i="68"/>
  <c r="RJT21" i="68"/>
  <c r="RJU21" i="68"/>
  <c r="RJV21" i="68"/>
  <c r="RJW21" i="68"/>
  <c r="RJX21" i="68"/>
  <c r="RJY21" i="68"/>
  <c r="RJZ21" i="68"/>
  <c r="RKA21" i="68"/>
  <c r="RKB21" i="68"/>
  <c r="RKC21" i="68"/>
  <c r="RKD21" i="68"/>
  <c r="RKE21" i="68"/>
  <c r="RKF21" i="68"/>
  <c r="RKG21" i="68"/>
  <c r="RKH21" i="68"/>
  <c r="RKI21" i="68"/>
  <c r="RKJ21" i="68"/>
  <c r="RKK21" i="68"/>
  <c r="RKL21" i="68"/>
  <c r="RKM21" i="68"/>
  <c r="RKN21" i="68"/>
  <c r="RKO21" i="68"/>
  <c r="RKP21" i="68"/>
  <c r="RKQ21" i="68"/>
  <c r="RKR21" i="68"/>
  <c r="RKS21" i="68"/>
  <c r="RKT21" i="68"/>
  <c r="RKU21" i="68"/>
  <c r="RKV21" i="68"/>
  <c r="RKW21" i="68"/>
  <c r="RKX21" i="68"/>
  <c r="RKY21" i="68"/>
  <c r="RKZ21" i="68"/>
  <c r="RLA21" i="68"/>
  <c r="RLB21" i="68"/>
  <c r="RLC21" i="68"/>
  <c r="RLD21" i="68"/>
  <c r="RLE21" i="68"/>
  <c r="RLF21" i="68"/>
  <c r="RLG21" i="68"/>
  <c r="RLH21" i="68"/>
  <c r="RLI21" i="68"/>
  <c r="RLJ21" i="68"/>
  <c r="RLK21" i="68"/>
  <c r="RLL21" i="68"/>
  <c r="RLM21" i="68"/>
  <c r="RLN21" i="68"/>
  <c r="RLO21" i="68"/>
  <c r="RLP21" i="68"/>
  <c r="RLQ21" i="68"/>
  <c r="RLR21" i="68"/>
  <c r="RLS21" i="68"/>
  <c r="RLT21" i="68"/>
  <c r="RLU21" i="68"/>
  <c r="RLV21" i="68"/>
  <c r="RLW21" i="68"/>
  <c r="RLX21" i="68"/>
  <c r="RLY21" i="68"/>
  <c r="RLZ21" i="68"/>
  <c r="RMA21" i="68"/>
  <c r="RMB21" i="68"/>
  <c r="RMC21" i="68"/>
  <c r="RMD21" i="68"/>
  <c r="RME21" i="68"/>
  <c r="RMF21" i="68"/>
  <c r="RMG21" i="68"/>
  <c r="RMH21" i="68"/>
  <c r="RMI21" i="68"/>
  <c r="RMJ21" i="68"/>
  <c r="RMK21" i="68"/>
  <c r="RML21" i="68"/>
  <c r="RMM21" i="68"/>
  <c r="RMN21" i="68"/>
  <c r="RMO21" i="68"/>
  <c r="RMP21" i="68"/>
  <c r="RMQ21" i="68"/>
  <c r="RMR21" i="68"/>
  <c r="RMS21" i="68"/>
  <c r="RMT21" i="68"/>
  <c r="RMU21" i="68"/>
  <c r="RMV21" i="68"/>
  <c r="RMW21" i="68"/>
  <c r="RMX21" i="68"/>
  <c r="RMY21" i="68"/>
  <c r="RMZ21" i="68"/>
  <c r="RNA21" i="68"/>
  <c r="RNB21" i="68"/>
  <c r="RNC21" i="68"/>
  <c r="RND21" i="68"/>
  <c r="RNE21" i="68"/>
  <c r="RNF21" i="68"/>
  <c r="RNG21" i="68"/>
  <c r="RNH21" i="68"/>
  <c r="RNI21" i="68"/>
  <c r="RNJ21" i="68"/>
  <c r="RNK21" i="68"/>
  <c r="RNL21" i="68"/>
  <c r="RNM21" i="68"/>
  <c r="RNN21" i="68"/>
  <c r="RNO21" i="68"/>
  <c r="RNP21" i="68"/>
  <c r="RNQ21" i="68"/>
  <c r="RNR21" i="68"/>
  <c r="RNS21" i="68"/>
  <c r="RNT21" i="68"/>
  <c r="RNU21" i="68"/>
  <c r="RNV21" i="68"/>
  <c r="RNW21" i="68"/>
  <c r="RNX21" i="68"/>
  <c r="RNY21" i="68"/>
  <c r="RNZ21" i="68"/>
  <c r="ROA21" i="68"/>
  <c r="ROB21" i="68"/>
  <c r="ROC21" i="68"/>
  <c r="ROD21" i="68"/>
  <c r="ROE21" i="68"/>
  <c r="ROF21" i="68"/>
  <c r="ROG21" i="68"/>
  <c r="ROH21" i="68"/>
  <c r="ROI21" i="68"/>
  <c r="ROJ21" i="68"/>
  <c r="ROK21" i="68"/>
  <c r="ROL21" i="68"/>
  <c r="ROM21" i="68"/>
  <c r="RON21" i="68"/>
  <c r="ROO21" i="68"/>
  <c r="ROP21" i="68"/>
  <c r="ROQ21" i="68"/>
  <c r="ROR21" i="68"/>
  <c r="ROS21" i="68"/>
  <c r="ROT21" i="68"/>
  <c r="ROU21" i="68"/>
  <c r="ROV21" i="68"/>
  <c r="ROW21" i="68"/>
  <c r="ROX21" i="68"/>
  <c r="ROY21" i="68"/>
  <c r="ROZ21" i="68"/>
  <c r="RPA21" i="68"/>
  <c r="RPB21" i="68"/>
  <c r="RPC21" i="68"/>
  <c r="RPD21" i="68"/>
  <c r="RPE21" i="68"/>
  <c r="RPF21" i="68"/>
  <c r="RPG21" i="68"/>
  <c r="RPH21" i="68"/>
  <c r="RPI21" i="68"/>
  <c r="RPJ21" i="68"/>
  <c r="RPK21" i="68"/>
  <c r="RPL21" i="68"/>
  <c r="RPM21" i="68"/>
  <c r="RPN21" i="68"/>
  <c r="RPO21" i="68"/>
  <c r="RPP21" i="68"/>
  <c r="RPQ21" i="68"/>
  <c r="RPR21" i="68"/>
  <c r="RPS21" i="68"/>
  <c r="RPT21" i="68"/>
  <c r="RPU21" i="68"/>
  <c r="RPV21" i="68"/>
  <c r="RPW21" i="68"/>
  <c r="RPX21" i="68"/>
  <c r="RPY21" i="68"/>
  <c r="RPZ21" i="68"/>
  <c r="RQA21" i="68"/>
  <c r="RQB21" i="68"/>
  <c r="RQC21" i="68"/>
  <c r="RQD21" i="68"/>
  <c r="RQE21" i="68"/>
  <c r="RQF21" i="68"/>
  <c r="RQG21" i="68"/>
  <c r="RQH21" i="68"/>
  <c r="RQI21" i="68"/>
  <c r="RQJ21" i="68"/>
  <c r="RQK21" i="68"/>
  <c r="RQL21" i="68"/>
  <c r="RQM21" i="68"/>
  <c r="RQN21" i="68"/>
  <c r="RQO21" i="68"/>
  <c r="RQP21" i="68"/>
  <c r="RQQ21" i="68"/>
  <c r="RQR21" i="68"/>
  <c r="RQS21" i="68"/>
  <c r="RQT21" i="68"/>
  <c r="RQU21" i="68"/>
  <c r="RQV21" i="68"/>
  <c r="RQW21" i="68"/>
  <c r="RQX21" i="68"/>
  <c r="RQY21" i="68"/>
  <c r="RQZ21" i="68"/>
  <c r="RRA21" i="68"/>
  <c r="RRB21" i="68"/>
  <c r="RRC21" i="68"/>
  <c r="RRD21" i="68"/>
  <c r="RRE21" i="68"/>
  <c r="RRF21" i="68"/>
  <c r="RRG21" i="68"/>
  <c r="RRH21" i="68"/>
  <c r="RRI21" i="68"/>
  <c r="RRJ21" i="68"/>
  <c r="RRK21" i="68"/>
  <c r="RRL21" i="68"/>
  <c r="RRM21" i="68"/>
  <c r="RRN21" i="68"/>
  <c r="RRO21" i="68"/>
  <c r="RRP21" i="68"/>
  <c r="RRQ21" i="68"/>
  <c r="RRR21" i="68"/>
  <c r="RRS21" i="68"/>
  <c r="RRT21" i="68"/>
  <c r="RRU21" i="68"/>
  <c r="RRV21" i="68"/>
  <c r="RRW21" i="68"/>
  <c r="RRX21" i="68"/>
  <c r="RRY21" i="68"/>
  <c r="RRZ21" i="68"/>
  <c r="RSA21" i="68"/>
  <c r="RSB21" i="68"/>
  <c r="RSC21" i="68"/>
  <c r="RSD21" i="68"/>
  <c r="RSE21" i="68"/>
  <c r="RSF21" i="68"/>
  <c r="RSG21" i="68"/>
  <c r="RSH21" i="68"/>
  <c r="RSI21" i="68"/>
  <c r="RSJ21" i="68"/>
  <c r="RSK21" i="68"/>
  <c r="RSL21" i="68"/>
  <c r="RSM21" i="68"/>
  <c r="RSN21" i="68"/>
  <c r="RSO21" i="68"/>
  <c r="RSP21" i="68"/>
  <c r="RSQ21" i="68"/>
  <c r="RSR21" i="68"/>
  <c r="RSS21" i="68"/>
  <c r="RST21" i="68"/>
  <c r="RSU21" i="68"/>
  <c r="RSV21" i="68"/>
  <c r="RSW21" i="68"/>
  <c r="RSX21" i="68"/>
  <c r="RSY21" i="68"/>
  <c r="RSZ21" i="68"/>
  <c r="RTA21" i="68"/>
  <c r="RTB21" i="68"/>
  <c r="RTC21" i="68"/>
  <c r="RTD21" i="68"/>
  <c r="RTE21" i="68"/>
  <c r="RTF21" i="68"/>
  <c r="RTG21" i="68"/>
  <c r="RTH21" i="68"/>
  <c r="RTI21" i="68"/>
  <c r="RTJ21" i="68"/>
  <c r="RTK21" i="68"/>
  <c r="RTL21" i="68"/>
  <c r="RTM21" i="68"/>
  <c r="RTN21" i="68"/>
  <c r="RTO21" i="68"/>
  <c r="RTP21" i="68"/>
  <c r="RTQ21" i="68"/>
  <c r="RTR21" i="68"/>
  <c r="RTS21" i="68"/>
  <c r="RTT21" i="68"/>
  <c r="RTU21" i="68"/>
  <c r="RTV21" i="68"/>
  <c r="RTW21" i="68"/>
  <c r="RTX21" i="68"/>
  <c r="RTY21" i="68"/>
  <c r="RTZ21" i="68"/>
  <c r="RUA21" i="68"/>
  <c r="RUB21" i="68"/>
  <c r="RUC21" i="68"/>
  <c r="RUD21" i="68"/>
  <c r="RUE21" i="68"/>
  <c r="RUF21" i="68"/>
  <c r="RUG21" i="68"/>
  <c r="RUH21" i="68"/>
  <c r="RUI21" i="68"/>
  <c r="RUJ21" i="68"/>
  <c r="RUK21" i="68"/>
  <c r="RUL21" i="68"/>
  <c r="RUM21" i="68"/>
  <c r="RUN21" i="68"/>
  <c r="RUO21" i="68"/>
  <c r="RUP21" i="68"/>
  <c r="RUQ21" i="68"/>
  <c r="RUR21" i="68"/>
  <c r="RUS21" i="68"/>
  <c r="RUT21" i="68"/>
  <c r="RUU21" i="68"/>
  <c r="RUV21" i="68"/>
  <c r="RUW21" i="68"/>
  <c r="RUX21" i="68"/>
  <c r="RUY21" i="68"/>
  <c r="RUZ21" i="68"/>
  <c r="RVA21" i="68"/>
  <c r="RVB21" i="68"/>
  <c r="RVC21" i="68"/>
  <c r="RVD21" i="68"/>
  <c r="RVE21" i="68"/>
  <c r="RVF21" i="68"/>
  <c r="RVG21" i="68"/>
  <c r="RVH21" i="68"/>
  <c r="RVI21" i="68"/>
  <c r="RVJ21" i="68"/>
  <c r="RVK21" i="68"/>
  <c r="RVL21" i="68"/>
  <c r="RVM21" i="68"/>
  <c r="RVN21" i="68"/>
  <c r="RVO21" i="68"/>
  <c r="RVP21" i="68"/>
  <c r="RVQ21" i="68"/>
  <c r="RVR21" i="68"/>
  <c r="RVS21" i="68"/>
  <c r="RVT21" i="68"/>
  <c r="RVU21" i="68"/>
  <c r="RVV21" i="68"/>
  <c r="RVW21" i="68"/>
  <c r="RVX21" i="68"/>
  <c r="RVY21" i="68"/>
  <c r="RVZ21" i="68"/>
  <c r="RWA21" i="68"/>
  <c r="RWB21" i="68"/>
  <c r="RWC21" i="68"/>
  <c r="RWD21" i="68"/>
  <c r="RWE21" i="68"/>
  <c r="RWF21" i="68"/>
  <c r="RWG21" i="68"/>
  <c r="RWH21" i="68"/>
  <c r="RWI21" i="68"/>
  <c r="RWJ21" i="68"/>
  <c r="RWK21" i="68"/>
  <c r="RWL21" i="68"/>
  <c r="RWM21" i="68"/>
  <c r="RWN21" i="68"/>
  <c r="RWO21" i="68"/>
  <c r="RWP21" i="68"/>
  <c r="RWQ21" i="68"/>
  <c r="RWR21" i="68"/>
  <c r="RWS21" i="68"/>
  <c r="RWT21" i="68"/>
  <c r="RWU21" i="68"/>
  <c r="RWV21" i="68"/>
  <c r="RWW21" i="68"/>
  <c r="RWX21" i="68"/>
  <c r="RWY21" i="68"/>
  <c r="RWZ21" i="68"/>
  <c r="RXA21" i="68"/>
  <c r="RXB21" i="68"/>
  <c r="RXC21" i="68"/>
  <c r="RXD21" i="68"/>
  <c r="RXE21" i="68"/>
  <c r="RXF21" i="68"/>
  <c r="RXG21" i="68"/>
  <c r="RXH21" i="68"/>
  <c r="RXI21" i="68"/>
  <c r="RXJ21" i="68"/>
  <c r="RXK21" i="68"/>
  <c r="RXL21" i="68"/>
  <c r="RXM21" i="68"/>
  <c r="RXN21" i="68"/>
  <c r="RXO21" i="68"/>
  <c r="RXP21" i="68"/>
  <c r="RXQ21" i="68"/>
  <c r="RXR21" i="68"/>
  <c r="RXS21" i="68"/>
  <c r="RXT21" i="68"/>
  <c r="RXU21" i="68"/>
  <c r="RXV21" i="68"/>
  <c r="RXW21" i="68"/>
  <c r="RXX21" i="68"/>
  <c r="RXY21" i="68"/>
  <c r="RXZ21" i="68"/>
  <c r="RYA21" i="68"/>
  <c r="RYB21" i="68"/>
  <c r="RYC21" i="68"/>
  <c r="RYD21" i="68"/>
  <c r="RYE21" i="68"/>
  <c r="RYF21" i="68"/>
  <c r="RYG21" i="68"/>
  <c r="RYH21" i="68"/>
  <c r="RYI21" i="68"/>
  <c r="RYJ21" i="68"/>
  <c r="RYK21" i="68"/>
  <c r="RYL21" i="68"/>
  <c r="RYM21" i="68"/>
  <c r="RYN21" i="68"/>
  <c r="RYO21" i="68"/>
  <c r="RYP21" i="68"/>
  <c r="RYQ21" i="68"/>
  <c r="RYR21" i="68"/>
  <c r="RYS21" i="68"/>
  <c r="RYT21" i="68"/>
  <c r="RYU21" i="68"/>
  <c r="RYV21" i="68"/>
  <c r="RYW21" i="68"/>
  <c r="RYX21" i="68"/>
  <c r="RYY21" i="68"/>
  <c r="RYZ21" i="68"/>
  <c r="RZA21" i="68"/>
  <c r="RZB21" i="68"/>
  <c r="RZC21" i="68"/>
  <c r="RZD21" i="68"/>
  <c r="RZE21" i="68"/>
  <c r="RZF21" i="68"/>
  <c r="RZG21" i="68"/>
  <c r="RZH21" i="68"/>
  <c r="RZI21" i="68"/>
  <c r="RZJ21" i="68"/>
  <c r="RZK21" i="68"/>
  <c r="RZL21" i="68"/>
  <c r="RZM21" i="68"/>
  <c r="RZN21" i="68"/>
  <c r="RZO21" i="68"/>
  <c r="RZP21" i="68"/>
  <c r="RZQ21" i="68"/>
  <c r="RZR21" i="68"/>
  <c r="RZS21" i="68"/>
  <c r="RZT21" i="68"/>
  <c r="RZU21" i="68"/>
  <c r="RZV21" i="68"/>
  <c r="RZW21" i="68"/>
  <c r="RZX21" i="68"/>
  <c r="RZY21" i="68"/>
  <c r="RZZ21" i="68"/>
  <c r="SAA21" i="68"/>
  <c r="SAB21" i="68"/>
  <c r="SAC21" i="68"/>
  <c r="SAD21" i="68"/>
  <c r="SAE21" i="68"/>
  <c r="SAF21" i="68"/>
  <c r="SAG21" i="68"/>
  <c r="SAH21" i="68"/>
  <c r="SAI21" i="68"/>
  <c r="SAJ21" i="68"/>
  <c r="SAK21" i="68"/>
  <c r="SAL21" i="68"/>
  <c r="SAM21" i="68"/>
  <c r="SAN21" i="68"/>
  <c r="SAO21" i="68"/>
  <c r="SAP21" i="68"/>
  <c r="SAQ21" i="68"/>
  <c r="SAR21" i="68"/>
  <c r="SAS21" i="68"/>
  <c r="SAT21" i="68"/>
  <c r="SAU21" i="68"/>
  <c r="SAV21" i="68"/>
  <c r="SAW21" i="68"/>
  <c r="SAX21" i="68"/>
  <c r="SAY21" i="68"/>
  <c r="SAZ21" i="68"/>
  <c r="SBA21" i="68"/>
  <c r="SBB21" i="68"/>
  <c r="SBC21" i="68"/>
  <c r="SBD21" i="68"/>
  <c r="SBE21" i="68"/>
  <c r="SBF21" i="68"/>
  <c r="SBG21" i="68"/>
  <c r="SBH21" i="68"/>
  <c r="SBI21" i="68"/>
  <c r="SBJ21" i="68"/>
  <c r="SBK21" i="68"/>
  <c r="SBL21" i="68"/>
  <c r="SBM21" i="68"/>
  <c r="SBN21" i="68"/>
  <c r="SBO21" i="68"/>
  <c r="SBP21" i="68"/>
  <c r="SBQ21" i="68"/>
  <c r="SBR21" i="68"/>
  <c r="SBS21" i="68"/>
  <c r="SBT21" i="68"/>
  <c r="SBU21" i="68"/>
  <c r="SBV21" i="68"/>
  <c r="SBW21" i="68"/>
  <c r="SBX21" i="68"/>
  <c r="SBY21" i="68"/>
  <c r="SBZ21" i="68"/>
  <c r="SCA21" i="68"/>
  <c r="SCB21" i="68"/>
  <c r="SCC21" i="68"/>
  <c r="SCD21" i="68"/>
  <c r="SCE21" i="68"/>
  <c r="SCF21" i="68"/>
  <c r="SCG21" i="68"/>
  <c r="SCH21" i="68"/>
  <c r="SCI21" i="68"/>
  <c r="SCJ21" i="68"/>
  <c r="SCK21" i="68"/>
  <c r="SCL21" i="68"/>
  <c r="SCM21" i="68"/>
  <c r="SCN21" i="68"/>
  <c r="SCO21" i="68"/>
  <c r="SCP21" i="68"/>
  <c r="SCQ21" i="68"/>
  <c r="SCR21" i="68"/>
  <c r="SCS21" i="68"/>
  <c r="SCT21" i="68"/>
  <c r="SCU21" i="68"/>
  <c r="SCV21" i="68"/>
  <c r="SCW21" i="68"/>
  <c r="SCX21" i="68"/>
  <c r="SCY21" i="68"/>
  <c r="SCZ21" i="68"/>
  <c r="SDA21" i="68"/>
  <c r="SDB21" i="68"/>
  <c r="SDC21" i="68"/>
  <c r="SDD21" i="68"/>
  <c r="SDE21" i="68"/>
  <c r="SDF21" i="68"/>
  <c r="SDG21" i="68"/>
  <c r="SDH21" i="68"/>
  <c r="SDI21" i="68"/>
  <c r="SDJ21" i="68"/>
  <c r="SDK21" i="68"/>
  <c r="SDL21" i="68"/>
  <c r="SDM21" i="68"/>
  <c r="SDN21" i="68"/>
  <c r="SDO21" i="68"/>
  <c r="SDP21" i="68"/>
  <c r="SDQ21" i="68"/>
  <c r="SDR21" i="68"/>
  <c r="SDS21" i="68"/>
  <c r="SDT21" i="68"/>
  <c r="SDU21" i="68"/>
  <c r="SDV21" i="68"/>
  <c r="SDW21" i="68"/>
  <c r="SDX21" i="68"/>
  <c r="SDY21" i="68"/>
  <c r="SDZ21" i="68"/>
  <c r="SEA21" i="68"/>
  <c r="SEB21" i="68"/>
  <c r="SEC21" i="68"/>
  <c r="SED21" i="68"/>
  <c r="SEE21" i="68"/>
  <c r="SEF21" i="68"/>
  <c r="SEG21" i="68"/>
  <c r="SEH21" i="68"/>
  <c r="SEI21" i="68"/>
  <c r="SEJ21" i="68"/>
  <c r="SEK21" i="68"/>
  <c r="SEL21" i="68"/>
  <c r="SEM21" i="68"/>
  <c r="SEN21" i="68"/>
  <c r="SEO21" i="68"/>
  <c r="SEP21" i="68"/>
  <c r="SEQ21" i="68"/>
  <c r="SER21" i="68"/>
  <c r="SES21" i="68"/>
  <c r="SET21" i="68"/>
  <c r="SEU21" i="68"/>
  <c r="SEV21" i="68"/>
  <c r="SEW21" i="68"/>
  <c r="SEX21" i="68"/>
  <c r="SEY21" i="68"/>
  <c r="SEZ21" i="68"/>
  <c r="SFA21" i="68"/>
  <c r="SFB21" i="68"/>
  <c r="SFC21" i="68"/>
  <c r="SFD21" i="68"/>
  <c r="SFE21" i="68"/>
  <c r="SFF21" i="68"/>
  <c r="SFG21" i="68"/>
  <c r="SFH21" i="68"/>
  <c r="SFI21" i="68"/>
  <c r="SFJ21" i="68"/>
  <c r="SFK21" i="68"/>
  <c r="SFL21" i="68"/>
  <c r="SFM21" i="68"/>
  <c r="SFN21" i="68"/>
  <c r="SFO21" i="68"/>
  <c r="SFP21" i="68"/>
  <c r="SFQ21" i="68"/>
  <c r="SFR21" i="68"/>
  <c r="SFS21" i="68"/>
  <c r="SFT21" i="68"/>
  <c r="SFU21" i="68"/>
  <c r="SFV21" i="68"/>
  <c r="SFW21" i="68"/>
  <c r="SFX21" i="68"/>
  <c r="SFY21" i="68"/>
  <c r="SFZ21" i="68"/>
  <c r="SGA21" i="68"/>
  <c r="SGB21" i="68"/>
  <c r="SGC21" i="68"/>
  <c r="SGD21" i="68"/>
  <c r="SGE21" i="68"/>
  <c r="SGF21" i="68"/>
  <c r="SGG21" i="68"/>
  <c r="SGH21" i="68"/>
  <c r="SGI21" i="68"/>
  <c r="SGJ21" i="68"/>
  <c r="SGK21" i="68"/>
  <c r="SGL21" i="68"/>
  <c r="SGM21" i="68"/>
  <c r="SGN21" i="68"/>
  <c r="SGO21" i="68"/>
  <c r="SGP21" i="68"/>
  <c r="SGQ21" i="68"/>
  <c r="SGR21" i="68"/>
  <c r="SGS21" i="68"/>
  <c r="SGT21" i="68"/>
  <c r="SGU21" i="68"/>
  <c r="SGV21" i="68"/>
  <c r="SGW21" i="68"/>
  <c r="SGX21" i="68"/>
  <c r="SGY21" i="68"/>
  <c r="SGZ21" i="68"/>
  <c r="SHA21" i="68"/>
  <c r="SHB21" i="68"/>
  <c r="SHC21" i="68"/>
  <c r="SHD21" i="68"/>
  <c r="SHE21" i="68"/>
  <c r="SHF21" i="68"/>
  <c r="SHG21" i="68"/>
  <c r="SHH21" i="68"/>
  <c r="SHI21" i="68"/>
  <c r="SHJ21" i="68"/>
  <c r="SHK21" i="68"/>
  <c r="SHL21" i="68"/>
  <c r="SHM21" i="68"/>
  <c r="SHN21" i="68"/>
  <c r="SHO21" i="68"/>
  <c r="SHP21" i="68"/>
  <c r="SHQ21" i="68"/>
  <c r="SHR21" i="68"/>
  <c r="SHS21" i="68"/>
  <c r="SHT21" i="68"/>
  <c r="SHU21" i="68"/>
  <c r="SHV21" i="68"/>
  <c r="SHW21" i="68"/>
  <c r="SHX21" i="68"/>
  <c r="SHY21" i="68"/>
  <c r="SHZ21" i="68"/>
  <c r="SIA21" i="68"/>
  <c r="SIB21" i="68"/>
  <c r="SIC21" i="68"/>
  <c r="SID21" i="68"/>
  <c r="SIE21" i="68"/>
  <c r="SIF21" i="68"/>
  <c r="SIG21" i="68"/>
  <c r="SIH21" i="68"/>
  <c r="SII21" i="68"/>
  <c r="SIJ21" i="68"/>
  <c r="SIK21" i="68"/>
  <c r="SIL21" i="68"/>
  <c r="SIM21" i="68"/>
  <c r="SIN21" i="68"/>
  <c r="SIO21" i="68"/>
  <c r="SIP21" i="68"/>
  <c r="SIQ21" i="68"/>
  <c r="SIR21" i="68"/>
  <c r="SIS21" i="68"/>
  <c r="SIT21" i="68"/>
  <c r="SIU21" i="68"/>
  <c r="SIV21" i="68"/>
  <c r="SIW21" i="68"/>
  <c r="SIX21" i="68"/>
  <c r="SIY21" i="68"/>
  <c r="SIZ21" i="68"/>
  <c r="SJA21" i="68"/>
  <c r="SJB21" i="68"/>
  <c r="SJC21" i="68"/>
  <c r="SJD21" i="68"/>
  <c r="SJE21" i="68"/>
  <c r="SJF21" i="68"/>
  <c r="SJG21" i="68"/>
  <c r="SJH21" i="68"/>
  <c r="SJI21" i="68"/>
  <c r="SJJ21" i="68"/>
  <c r="SJK21" i="68"/>
  <c r="SJL21" i="68"/>
  <c r="SJM21" i="68"/>
  <c r="SJN21" i="68"/>
  <c r="SJO21" i="68"/>
  <c r="SJP21" i="68"/>
  <c r="SJQ21" i="68"/>
  <c r="SJR21" i="68"/>
  <c r="SJS21" i="68"/>
  <c r="SJT21" i="68"/>
  <c r="SJU21" i="68"/>
  <c r="SJV21" i="68"/>
  <c r="SJW21" i="68"/>
  <c r="SJX21" i="68"/>
  <c r="SJY21" i="68"/>
  <c r="SJZ21" i="68"/>
  <c r="SKA21" i="68"/>
  <c r="SKB21" i="68"/>
  <c r="SKC21" i="68"/>
  <c r="SKD21" i="68"/>
  <c r="SKE21" i="68"/>
  <c r="SKF21" i="68"/>
  <c r="SKG21" i="68"/>
  <c r="SKH21" i="68"/>
  <c r="SKI21" i="68"/>
  <c r="SKJ21" i="68"/>
  <c r="SKK21" i="68"/>
  <c r="SKL21" i="68"/>
  <c r="SKM21" i="68"/>
  <c r="SKN21" i="68"/>
  <c r="SKO21" i="68"/>
  <c r="SKP21" i="68"/>
  <c r="SKQ21" i="68"/>
  <c r="SKR21" i="68"/>
  <c r="SKS21" i="68"/>
  <c r="SKT21" i="68"/>
  <c r="SKU21" i="68"/>
  <c r="SKV21" i="68"/>
  <c r="SKW21" i="68"/>
  <c r="SKX21" i="68"/>
  <c r="SKY21" i="68"/>
  <c r="SKZ21" i="68"/>
  <c r="SLA21" i="68"/>
  <c r="SLB21" i="68"/>
  <c r="SLC21" i="68"/>
  <c r="SLD21" i="68"/>
  <c r="SLE21" i="68"/>
  <c r="SLF21" i="68"/>
  <c r="SLG21" i="68"/>
  <c r="SLH21" i="68"/>
  <c r="SLI21" i="68"/>
  <c r="SLJ21" i="68"/>
  <c r="SLK21" i="68"/>
  <c r="SLL21" i="68"/>
  <c r="SLM21" i="68"/>
  <c r="SLN21" i="68"/>
  <c r="SLO21" i="68"/>
  <c r="SLP21" i="68"/>
  <c r="SLQ21" i="68"/>
  <c r="SLR21" i="68"/>
  <c r="SLS21" i="68"/>
  <c r="SLT21" i="68"/>
  <c r="SLU21" i="68"/>
  <c r="SLV21" i="68"/>
  <c r="SLW21" i="68"/>
  <c r="SLX21" i="68"/>
  <c r="SLY21" i="68"/>
  <c r="SLZ21" i="68"/>
  <c r="SMA21" i="68"/>
  <c r="SMB21" i="68"/>
  <c r="SMC21" i="68"/>
  <c r="SMD21" i="68"/>
  <c r="SME21" i="68"/>
  <c r="SMF21" i="68"/>
  <c r="SMG21" i="68"/>
  <c r="SMH21" i="68"/>
  <c r="SMI21" i="68"/>
  <c r="SMJ21" i="68"/>
  <c r="SMK21" i="68"/>
  <c r="SML21" i="68"/>
  <c r="SMM21" i="68"/>
  <c r="SMN21" i="68"/>
  <c r="SMO21" i="68"/>
  <c r="SMP21" i="68"/>
  <c r="SMQ21" i="68"/>
  <c r="SMR21" i="68"/>
  <c r="SMS21" i="68"/>
  <c r="SMT21" i="68"/>
  <c r="SMU21" i="68"/>
  <c r="SMV21" i="68"/>
  <c r="SMW21" i="68"/>
  <c r="SMX21" i="68"/>
  <c r="SMY21" i="68"/>
  <c r="SMZ21" i="68"/>
  <c r="SNA21" i="68"/>
  <c r="SNB21" i="68"/>
  <c r="SNC21" i="68"/>
  <c r="SND21" i="68"/>
  <c r="SNE21" i="68"/>
  <c r="SNF21" i="68"/>
  <c r="SNG21" i="68"/>
  <c r="SNH21" i="68"/>
  <c r="SNI21" i="68"/>
  <c r="SNJ21" i="68"/>
  <c r="SNK21" i="68"/>
  <c r="SNL21" i="68"/>
  <c r="SNM21" i="68"/>
  <c r="SNN21" i="68"/>
  <c r="SNO21" i="68"/>
  <c r="SNP21" i="68"/>
  <c r="SNQ21" i="68"/>
  <c r="SNR21" i="68"/>
  <c r="SNS21" i="68"/>
  <c r="SNT21" i="68"/>
  <c r="SNU21" i="68"/>
  <c r="SNV21" i="68"/>
  <c r="SNW21" i="68"/>
  <c r="SNX21" i="68"/>
  <c r="SNY21" i="68"/>
  <c r="SNZ21" i="68"/>
  <c r="SOA21" i="68"/>
  <c r="SOB21" i="68"/>
  <c r="SOC21" i="68"/>
  <c r="SOD21" i="68"/>
  <c r="SOE21" i="68"/>
  <c r="SOF21" i="68"/>
  <c r="SOG21" i="68"/>
  <c r="SOH21" i="68"/>
  <c r="SOI21" i="68"/>
  <c r="SOJ21" i="68"/>
  <c r="SOK21" i="68"/>
  <c r="SOL21" i="68"/>
  <c r="SOM21" i="68"/>
  <c r="SON21" i="68"/>
  <c r="SOO21" i="68"/>
  <c r="SOP21" i="68"/>
  <c r="SOQ21" i="68"/>
  <c r="SOR21" i="68"/>
  <c r="SOS21" i="68"/>
  <c r="SOT21" i="68"/>
  <c r="SOU21" i="68"/>
  <c r="SOV21" i="68"/>
  <c r="SOW21" i="68"/>
  <c r="SOX21" i="68"/>
  <c r="SOY21" i="68"/>
  <c r="SOZ21" i="68"/>
  <c r="SPA21" i="68"/>
  <c r="SPB21" i="68"/>
  <c r="SPC21" i="68"/>
  <c r="SPD21" i="68"/>
  <c r="SPE21" i="68"/>
  <c r="SPF21" i="68"/>
  <c r="SPG21" i="68"/>
  <c r="SPH21" i="68"/>
  <c r="SPI21" i="68"/>
  <c r="SPJ21" i="68"/>
  <c r="SPK21" i="68"/>
  <c r="SPL21" i="68"/>
  <c r="SPM21" i="68"/>
  <c r="SPN21" i="68"/>
  <c r="SPO21" i="68"/>
  <c r="SPP21" i="68"/>
  <c r="SPQ21" i="68"/>
  <c r="SPR21" i="68"/>
  <c r="SPS21" i="68"/>
  <c r="SPT21" i="68"/>
  <c r="SPU21" i="68"/>
  <c r="SPV21" i="68"/>
  <c r="SPW21" i="68"/>
  <c r="SPX21" i="68"/>
  <c r="SPY21" i="68"/>
  <c r="SPZ21" i="68"/>
  <c r="SQA21" i="68"/>
  <c r="SQB21" i="68"/>
  <c r="SQC21" i="68"/>
  <c r="SQD21" i="68"/>
  <c r="SQE21" i="68"/>
  <c r="SQF21" i="68"/>
  <c r="SQG21" i="68"/>
  <c r="SQH21" i="68"/>
  <c r="SQI21" i="68"/>
  <c r="SQJ21" i="68"/>
  <c r="SQK21" i="68"/>
  <c r="SQL21" i="68"/>
  <c r="SQM21" i="68"/>
  <c r="SQN21" i="68"/>
  <c r="SQO21" i="68"/>
  <c r="SQP21" i="68"/>
  <c r="SQQ21" i="68"/>
  <c r="SQR21" i="68"/>
  <c r="SQS21" i="68"/>
  <c r="SQT21" i="68"/>
  <c r="SQU21" i="68"/>
  <c r="SQV21" i="68"/>
  <c r="SQW21" i="68"/>
  <c r="SQX21" i="68"/>
  <c r="SQY21" i="68"/>
  <c r="SQZ21" i="68"/>
  <c r="SRA21" i="68"/>
  <c r="SRB21" i="68"/>
  <c r="SRC21" i="68"/>
  <c r="SRD21" i="68"/>
  <c r="SRE21" i="68"/>
  <c r="SRF21" i="68"/>
  <c r="SRG21" i="68"/>
  <c r="SRH21" i="68"/>
  <c r="SRI21" i="68"/>
  <c r="SRJ21" i="68"/>
  <c r="SRK21" i="68"/>
  <c r="SRL21" i="68"/>
  <c r="SRM21" i="68"/>
  <c r="SRN21" i="68"/>
  <c r="SRO21" i="68"/>
  <c r="SRP21" i="68"/>
  <c r="SRQ21" i="68"/>
  <c r="SRR21" i="68"/>
  <c r="SRS21" i="68"/>
  <c r="SRT21" i="68"/>
  <c r="SRU21" i="68"/>
  <c r="SRV21" i="68"/>
  <c r="SRW21" i="68"/>
  <c r="SRX21" i="68"/>
  <c r="SRY21" i="68"/>
  <c r="SRZ21" i="68"/>
  <c r="SSA21" i="68"/>
  <c r="SSB21" i="68"/>
  <c r="SSC21" i="68"/>
  <c r="SSD21" i="68"/>
  <c r="SSE21" i="68"/>
  <c r="SSF21" i="68"/>
  <c r="SSG21" i="68"/>
  <c r="SSH21" i="68"/>
  <c r="SSI21" i="68"/>
  <c r="SSJ21" i="68"/>
  <c r="SSK21" i="68"/>
  <c r="SSL21" i="68"/>
  <c r="SSM21" i="68"/>
  <c r="SSN21" i="68"/>
  <c r="SSO21" i="68"/>
  <c r="SSP21" i="68"/>
  <c r="SSQ21" i="68"/>
  <c r="SSR21" i="68"/>
  <c r="SSS21" i="68"/>
  <c r="SST21" i="68"/>
  <c r="SSU21" i="68"/>
  <c r="SSV21" i="68"/>
  <c r="SSW21" i="68"/>
  <c r="SSX21" i="68"/>
  <c r="SSY21" i="68"/>
  <c r="SSZ21" i="68"/>
  <c r="STA21" i="68"/>
  <c r="STB21" i="68"/>
  <c r="STC21" i="68"/>
  <c r="STD21" i="68"/>
  <c r="STE21" i="68"/>
  <c r="STF21" i="68"/>
  <c r="STG21" i="68"/>
  <c r="STH21" i="68"/>
  <c r="STI21" i="68"/>
  <c r="STJ21" i="68"/>
  <c r="STK21" i="68"/>
  <c r="STL21" i="68"/>
  <c r="STM21" i="68"/>
  <c r="STN21" i="68"/>
  <c r="STO21" i="68"/>
  <c r="STP21" i="68"/>
  <c r="STQ21" i="68"/>
  <c r="STR21" i="68"/>
  <c r="STS21" i="68"/>
  <c r="STT21" i="68"/>
  <c r="STU21" i="68"/>
  <c r="STV21" i="68"/>
  <c r="STW21" i="68"/>
  <c r="STX21" i="68"/>
  <c r="STY21" i="68"/>
  <c r="STZ21" i="68"/>
  <c r="SUA21" i="68"/>
  <c r="SUB21" i="68"/>
  <c r="SUC21" i="68"/>
  <c r="SUD21" i="68"/>
  <c r="SUE21" i="68"/>
  <c r="SUF21" i="68"/>
  <c r="SUG21" i="68"/>
  <c r="SUH21" i="68"/>
  <c r="SUI21" i="68"/>
  <c r="SUJ21" i="68"/>
  <c r="SUK21" i="68"/>
  <c r="SUL21" i="68"/>
  <c r="SUM21" i="68"/>
  <c r="SUN21" i="68"/>
  <c r="SUO21" i="68"/>
  <c r="SUP21" i="68"/>
  <c r="SUQ21" i="68"/>
  <c r="SUR21" i="68"/>
  <c r="SUS21" i="68"/>
  <c r="SUT21" i="68"/>
  <c r="SUU21" i="68"/>
  <c r="SUV21" i="68"/>
  <c r="SUW21" i="68"/>
  <c r="SUX21" i="68"/>
  <c r="SUY21" i="68"/>
  <c r="SUZ21" i="68"/>
  <c r="SVA21" i="68"/>
  <c r="SVB21" i="68"/>
  <c r="SVC21" i="68"/>
  <c r="SVD21" i="68"/>
  <c r="SVE21" i="68"/>
  <c r="SVF21" i="68"/>
  <c r="SVG21" i="68"/>
  <c r="SVH21" i="68"/>
  <c r="SVI21" i="68"/>
  <c r="SVJ21" i="68"/>
  <c r="SVK21" i="68"/>
  <c r="SVL21" i="68"/>
  <c r="SVM21" i="68"/>
  <c r="SVN21" i="68"/>
  <c r="SVO21" i="68"/>
  <c r="SVP21" i="68"/>
  <c r="SVQ21" i="68"/>
  <c r="SVR21" i="68"/>
  <c r="SVS21" i="68"/>
  <c r="SVT21" i="68"/>
  <c r="SVU21" i="68"/>
  <c r="SVV21" i="68"/>
  <c r="SVW21" i="68"/>
  <c r="SVX21" i="68"/>
  <c r="SVY21" i="68"/>
  <c r="SVZ21" i="68"/>
  <c r="SWA21" i="68"/>
  <c r="SWB21" i="68"/>
  <c r="SWC21" i="68"/>
  <c r="SWD21" i="68"/>
  <c r="SWE21" i="68"/>
  <c r="SWF21" i="68"/>
  <c r="SWG21" i="68"/>
  <c r="SWH21" i="68"/>
  <c r="SWI21" i="68"/>
  <c r="SWJ21" i="68"/>
  <c r="SWK21" i="68"/>
  <c r="SWL21" i="68"/>
  <c r="SWM21" i="68"/>
  <c r="SWN21" i="68"/>
  <c r="SWO21" i="68"/>
  <c r="SWP21" i="68"/>
  <c r="SWQ21" i="68"/>
  <c r="SWR21" i="68"/>
  <c r="SWS21" i="68"/>
  <c r="SWT21" i="68"/>
  <c r="SWU21" i="68"/>
  <c r="SWV21" i="68"/>
  <c r="SWW21" i="68"/>
  <c r="SWX21" i="68"/>
  <c r="SWY21" i="68"/>
  <c r="SWZ21" i="68"/>
  <c r="SXA21" i="68"/>
  <c r="SXB21" i="68"/>
  <c r="SXC21" i="68"/>
  <c r="SXD21" i="68"/>
  <c r="SXE21" i="68"/>
  <c r="SXF21" i="68"/>
  <c r="SXG21" i="68"/>
  <c r="SXH21" i="68"/>
  <c r="SXI21" i="68"/>
  <c r="SXJ21" i="68"/>
  <c r="SXK21" i="68"/>
  <c r="SXL21" i="68"/>
  <c r="SXM21" i="68"/>
  <c r="SXN21" i="68"/>
  <c r="SXO21" i="68"/>
  <c r="SXP21" i="68"/>
  <c r="SXQ21" i="68"/>
  <c r="SXR21" i="68"/>
  <c r="SXS21" i="68"/>
  <c r="SXT21" i="68"/>
  <c r="SXU21" i="68"/>
  <c r="SXV21" i="68"/>
  <c r="SXW21" i="68"/>
  <c r="SXX21" i="68"/>
  <c r="SXY21" i="68"/>
  <c r="SXZ21" i="68"/>
  <c r="SYA21" i="68"/>
  <c r="SYB21" i="68"/>
  <c r="SYC21" i="68"/>
  <c r="SYD21" i="68"/>
  <c r="SYE21" i="68"/>
  <c r="SYF21" i="68"/>
  <c r="SYG21" i="68"/>
  <c r="SYH21" i="68"/>
  <c r="SYI21" i="68"/>
  <c r="SYJ21" i="68"/>
  <c r="SYK21" i="68"/>
  <c r="SYL21" i="68"/>
  <c r="SYM21" i="68"/>
  <c r="SYN21" i="68"/>
  <c r="SYO21" i="68"/>
  <c r="SYP21" i="68"/>
  <c r="SYQ21" i="68"/>
  <c r="SYR21" i="68"/>
  <c r="SYS21" i="68"/>
  <c r="SYT21" i="68"/>
  <c r="SYU21" i="68"/>
  <c r="SYV21" i="68"/>
  <c r="SYW21" i="68"/>
  <c r="SYX21" i="68"/>
  <c r="SYY21" i="68"/>
  <c r="SYZ21" i="68"/>
  <c r="SZA21" i="68"/>
  <c r="SZB21" i="68"/>
  <c r="SZC21" i="68"/>
  <c r="SZD21" i="68"/>
  <c r="SZE21" i="68"/>
  <c r="SZF21" i="68"/>
  <c r="SZG21" i="68"/>
  <c r="SZH21" i="68"/>
  <c r="SZI21" i="68"/>
  <c r="SZJ21" i="68"/>
  <c r="SZK21" i="68"/>
  <c r="SZL21" i="68"/>
  <c r="SZM21" i="68"/>
  <c r="SZN21" i="68"/>
  <c r="SZO21" i="68"/>
  <c r="SZP21" i="68"/>
  <c r="SZQ21" i="68"/>
  <c r="SZR21" i="68"/>
  <c r="SZS21" i="68"/>
  <c r="SZT21" i="68"/>
  <c r="SZU21" i="68"/>
  <c r="SZV21" i="68"/>
  <c r="SZW21" i="68"/>
  <c r="SZX21" i="68"/>
  <c r="SZY21" i="68"/>
  <c r="SZZ21" i="68"/>
  <c r="TAA21" i="68"/>
  <c r="TAB21" i="68"/>
  <c r="TAC21" i="68"/>
  <c r="TAD21" i="68"/>
  <c r="TAE21" i="68"/>
  <c r="TAF21" i="68"/>
  <c r="TAG21" i="68"/>
  <c r="TAH21" i="68"/>
  <c r="TAI21" i="68"/>
  <c r="TAJ21" i="68"/>
  <c r="TAK21" i="68"/>
  <c r="TAL21" i="68"/>
  <c r="TAM21" i="68"/>
  <c r="TAN21" i="68"/>
  <c r="TAO21" i="68"/>
  <c r="TAP21" i="68"/>
  <c r="TAQ21" i="68"/>
  <c r="TAR21" i="68"/>
  <c r="TAS21" i="68"/>
  <c r="TAT21" i="68"/>
  <c r="TAU21" i="68"/>
  <c r="TAV21" i="68"/>
  <c r="TAW21" i="68"/>
  <c r="TAX21" i="68"/>
  <c r="TAY21" i="68"/>
  <c r="TAZ21" i="68"/>
  <c r="TBA21" i="68"/>
  <c r="TBB21" i="68"/>
  <c r="TBC21" i="68"/>
  <c r="TBD21" i="68"/>
  <c r="TBE21" i="68"/>
  <c r="TBF21" i="68"/>
  <c r="TBG21" i="68"/>
  <c r="TBH21" i="68"/>
  <c r="TBI21" i="68"/>
  <c r="TBJ21" i="68"/>
  <c r="TBK21" i="68"/>
  <c r="TBL21" i="68"/>
  <c r="TBM21" i="68"/>
  <c r="TBN21" i="68"/>
  <c r="TBO21" i="68"/>
  <c r="TBP21" i="68"/>
  <c r="TBQ21" i="68"/>
  <c r="TBR21" i="68"/>
  <c r="TBS21" i="68"/>
  <c r="TBT21" i="68"/>
  <c r="TBU21" i="68"/>
  <c r="TBV21" i="68"/>
  <c r="TBW21" i="68"/>
  <c r="TBX21" i="68"/>
  <c r="TBY21" i="68"/>
  <c r="TBZ21" i="68"/>
  <c r="TCA21" i="68"/>
  <c r="TCB21" i="68"/>
  <c r="TCC21" i="68"/>
  <c r="TCD21" i="68"/>
  <c r="TCE21" i="68"/>
  <c r="TCF21" i="68"/>
  <c r="TCG21" i="68"/>
  <c r="TCH21" i="68"/>
  <c r="TCI21" i="68"/>
  <c r="TCJ21" i="68"/>
  <c r="TCK21" i="68"/>
  <c r="TCL21" i="68"/>
  <c r="TCM21" i="68"/>
  <c r="TCN21" i="68"/>
  <c r="TCO21" i="68"/>
  <c r="TCP21" i="68"/>
  <c r="TCQ21" i="68"/>
  <c r="TCR21" i="68"/>
  <c r="TCS21" i="68"/>
  <c r="TCT21" i="68"/>
  <c r="TCU21" i="68"/>
  <c r="TCV21" i="68"/>
  <c r="TCW21" i="68"/>
  <c r="TCX21" i="68"/>
  <c r="TCY21" i="68"/>
  <c r="TCZ21" i="68"/>
  <c r="TDA21" i="68"/>
  <c r="TDB21" i="68"/>
  <c r="TDC21" i="68"/>
  <c r="TDD21" i="68"/>
  <c r="TDE21" i="68"/>
  <c r="TDF21" i="68"/>
  <c r="TDG21" i="68"/>
  <c r="TDH21" i="68"/>
  <c r="TDI21" i="68"/>
  <c r="TDJ21" i="68"/>
  <c r="TDK21" i="68"/>
  <c r="TDL21" i="68"/>
  <c r="TDM21" i="68"/>
  <c r="TDN21" i="68"/>
  <c r="TDO21" i="68"/>
  <c r="TDP21" i="68"/>
  <c r="TDQ21" i="68"/>
  <c r="TDR21" i="68"/>
  <c r="TDS21" i="68"/>
  <c r="TDT21" i="68"/>
  <c r="TDU21" i="68"/>
  <c r="TDV21" i="68"/>
  <c r="TDW21" i="68"/>
  <c r="TDX21" i="68"/>
  <c r="TDY21" i="68"/>
  <c r="TDZ21" i="68"/>
  <c r="TEA21" i="68"/>
  <c r="TEB21" i="68"/>
  <c r="TEC21" i="68"/>
  <c r="TED21" i="68"/>
  <c r="TEE21" i="68"/>
  <c r="TEF21" i="68"/>
  <c r="TEG21" i="68"/>
  <c r="TEH21" i="68"/>
  <c r="TEI21" i="68"/>
  <c r="TEJ21" i="68"/>
  <c r="TEK21" i="68"/>
  <c r="TEL21" i="68"/>
  <c r="TEM21" i="68"/>
  <c r="TEN21" i="68"/>
  <c r="TEO21" i="68"/>
  <c r="TEP21" i="68"/>
  <c r="TEQ21" i="68"/>
  <c r="TER21" i="68"/>
  <c r="TES21" i="68"/>
  <c r="TET21" i="68"/>
  <c r="TEU21" i="68"/>
  <c r="TEV21" i="68"/>
  <c r="TEW21" i="68"/>
  <c r="TEX21" i="68"/>
  <c r="TEY21" i="68"/>
  <c r="TEZ21" i="68"/>
  <c r="TFA21" i="68"/>
  <c r="TFB21" i="68"/>
  <c r="TFC21" i="68"/>
  <c r="TFD21" i="68"/>
  <c r="TFE21" i="68"/>
  <c r="TFF21" i="68"/>
  <c r="TFG21" i="68"/>
  <c r="TFH21" i="68"/>
  <c r="TFI21" i="68"/>
  <c r="TFJ21" i="68"/>
  <c r="TFK21" i="68"/>
  <c r="TFL21" i="68"/>
  <c r="TFM21" i="68"/>
  <c r="TFN21" i="68"/>
  <c r="TFO21" i="68"/>
  <c r="TFP21" i="68"/>
  <c r="TFQ21" i="68"/>
  <c r="TFR21" i="68"/>
  <c r="TFS21" i="68"/>
  <c r="TFT21" i="68"/>
  <c r="TFU21" i="68"/>
  <c r="TFV21" i="68"/>
  <c r="TFW21" i="68"/>
  <c r="TFX21" i="68"/>
  <c r="TFY21" i="68"/>
  <c r="TFZ21" i="68"/>
  <c r="TGA21" i="68"/>
  <c r="TGB21" i="68"/>
  <c r="TGC21" i="68"/>
  <c r="TGD21" i="68"/>
  <c r="TGE21" i="68"/>
  <c r="TGF21" i="68"/>
  <c r="TGG21" i="68"/>
  <c r="TGH21" i="68"/>
  <c r="TGI21" i="68"/>
  <c r="TGJ21" i="68"/>
  <c r="TGK21" i="68"/>
  <c r="TGL21" i="68"/>
  <c r="TGM21" i="68"/>
  <c r="TGN21" i="68"/>
  <c r="TGO21" i="68"/>
  <c r="TGP21" i="68"/>
  <c r="TGQ21" i="68"/>
  <c r="TGR21" i="68"/>
  <c r="TGS21" i="68"/>
  <c r="TGT21" i="68"/>
  <c r="TGU21" i="68"/>
  <c r="TGV21" i="68"/>
  <c r="TGW21" i="68"/>
  <c r="TGX21" i="68"/>
  <c r="TGY21" i="68"/>
  <c r="TGZ21" i="68"/>
  <c r="THA21" i="68"/>
  <c r="THB21" i="68"/>
  <c r="THC21" i="68"/>
  <c r="THD21" i="68"/>
  <c r="THE21" i="68"/>
  <c r="THF21" i="68"/>
  <c r="THG21" i="68"/>
  <c r="THH21" i="68"/>
  <c r="THI21" i="68"/>
  <c r="THJ21" i="68"/>
  <c r="THK21" i="68"/>
  <c r="THL21" i="68"/>
  <c r="THM21" i="68"/>
  <c r="THN21" i="68"/>
  <c r="THO21" i="68"/>
  <c r="THP21" i="68"/>
  <c r="THQ21" i="68"/>
  <c r="THR21" i="68"/>
  <c r="THS21" i="68"/>
  <c r="THT21" i="68"/>
  <c r="THU21" i="68"/>
  <c r="THV21" i="68"/>
  <c r="THW21" i="68"/>
  <c r="THX21" i="68"/>
  <c r="THY21" i="68"/>
  <c r="THZ21" i="68"/>
  <c r="TIA21" i="68"/>
  <c r="TIB21" i="68"/>
  <c r="TIC21" i="68"/>
  <c r="TID21" i="68"/>
  <c r="TIE21" i="68"/>
  <c r="TIF21" i="68"/>
  <c r="TIG21" i="68"/>
  <c r="TIH21" i="68"/>
  <c r="TII21" i="68"/>
  <c r="TIJ21" i="68"/>
  <c r="TIK21" i="68"/>
  <c r="TIL21" i="68"/>
  <c r="TIM21" i="68"/>
  <c r="TIN21" i="68"/>
  <c r="TIO21" i="68"/>
  <c r="TIP21" i="68"/>
  <c r="TIQ21" i="68"/>
  <c r="TIR21" i="68"/>
  <c r="TIS21" i="68"/>
  <c r="TIT21" i="68"/>
  <c r="TIU21" i="68"/>
  <c r="TIV21" i="68"/>
  <c r="TIW21" i="68"/>
  <c r="TIX21" i="68"/>
  <c r="TIY21" i="68"/>
  <c r="TIZ21" i="68"/>
  <c r="TJA21" i="68"/>
  <c r="TJB21" i="68"/>
  <c r="TJC21" i="68"/>
  <c r="TJD21" i="68"/>
  <c r="TJE21" i="68"/>
  <c r="TJF21" i="68"/>
  <c r="TJG21" i="68"/>
  <c r="TJH21" i="68"/>
  <c r="TJI21" i="68"/>
  <c r="TJJ21" i="68"/>
  <c r="TJK21" i="68"/>
  <c r="TJL21" i="68"/>
  <c r="TJM21" i="68"/>
  <c r="TJN21" i="68"/>
  <c r="TJO21" i="68"/>
  <c r="TJP21" i="68"/>
  <c r="TJQ21" i="68"/>
  <c r="TJR21" i="68"/>
  <c r="TJS21" i="68"/>
  <c r="TJT21" i="68"/>
  <c r="TJU21" i="68"/>
  <c r="TJV21" i="68"/>
  <c r="TJW21" i="68"/>
  <c r="TJX21" i="68"/>
  <c r="TJY21" i="68"/>
  <c r="TJZ21" i="68"/>
  <c r="TKA21" i="68"/>
  <c r="TKB21" i="68"/>
  <c r="TKC21" i="68"/>
  <c r="TKD21" i="68"/>
  <c r="TKE21" i="68"/>
  <c r="TKF21" i="68"/>
  <c r="TKG21" i="68"/>
  <c r="TKH21" i="68"/>
  <c r="TKI21" i="68"/>
  <c r="TKJ21" i="68"/>
  <c r="TKK21" i="68"/>
  <c r="TKL21" i="68"/>
  <c r="TKM21" i="68"/>
  <c r="TKN21" i="68"/>
  <c r="TKO21" i="68"/>
  <c r="TKP21" i="68"/>
  <c r="TKQ21" i="68"/>
  <c r="TKR21" i="68"/>
  <c r="TKS21" i="68"/>
  <c r="TKT21" i="68"/>
  <c r="TKU21" i="68"/>
  <c r="TKV21" i="68"/>
  <c r="TKW21" i="68"/>
  <c r="TKX21" i="68"/>
  <c r="TKY21" i="68"/>
  <c r="TKZ21" i="68"/>
  <c r="TLA21" i="68"/>
  <c r="TLB21" i="68"/>
  <c r="TLC21" i="68"/>
  <c r="TLD21" i="68"/>
  <c r="TLE21" i="68"/>
  <c r="TLF21" i="68"/>
  <c r="TLG21" i="68"/>
  <c r="TLH21" i="68"/>
  <c r="TLI21" i="68"/>
  <c r="TLJ21" i="68"/>
  <c r="TLK21" i="68"/>
  <c r="TLL21" i="68"/>
  <c r="TLM21" i="68"/>
  <c r="TLN21" i="68"/>
  <c r="TLO21" i="68"/>
  <c r="TLP21" i="68"/>
  <c r="TLQ21" i="68"/>
  <c r="TLR21" i="68"/>
  <c r="TLS21" i="68"/>
  <c r="TLT21" i="68"/>
  <c r="TLU21" i="68"/>
  <c r="TLV21" i="68"/>
  <c r="TLW21" i="68"/>
  <c r="TLX21" i="68"/>
  <c r="TLY21" i="68"/>
  <c r="TLZ21" i="68"/>
  <c r="TMA21" i="68"/>
  <c r="TMB21" i="68"/>
  <c r="TMC21" i="68"/>
  <c r="TMD21" i="68"/>
  <c r="TME21" i="68"/>
  <c r="TMF21" i="68"/>
  <c r="TMG21" i="68"/>
  <c r="TMH21" i="68"/>
  <c r="TMI21" i="68"/>
  <c r="TMJ21" i="68"/>
  <c r="TMK21" i="68"/>
  <c r="TML21" i="68"/>
  <c r="TMM21" i="68"/>
  <c r="TMN21" i="68"/>
  <c r="TMO21" i="68"/>
  <c r="TMP21" i="68"/>
  <c r="TMQ21" i="68"/>
  <c r="TMR21" i="68"/>
  <c r="TMS21" i="68"/>
  <c r="TMT21" i="68"/>
  <c r="TMU21" i="68"/>
  <c r="TMV21" i="68"/>
  <c r="TMW21" i="68"/>
  <c r="TMX21" i="68"/>
  <c r="TMY21" i="68"/>
  <c r="TMZ21" i="68"/>
  <c r="TNA21" i="68"/>
  <c r="TNB21" i="68"/>
  <c r="TNC21" i="68"/>
  <c r="TND21" i="68"/>
  <c r="TNE21" i="68"/>
  <c r="TNF21" i="68"/>
  <c r="TNG21" i="68"/>
  <c r="TNH21" i="68"/>
  <c r="TNI21" i="68"/>
  <c r="TNJ21" i="68"/>
  <c r="TNK21" i="68"/>
  <c r="TNL21" i="68"/>
  <c r="TNM21" i="68"/>
  <c r="TNN21" i="68"/>
  <c r="TNO21" i="68"/>
  <c r="TNP21" i="68"/>
  <c r="TNQ21" i="68"/>
  <c r="TNR21" i="68"/>
  <c r="TNS21" i="68"/>
  <c r="TNT21" i="68"/>
  <c r="TNU21" i="68"/>
  <c r="TNV21" i="68"/>
  <c r="TNW21" i="68"/>
  <c r="TNX21" i="68"/>
  <c r="TNY21" i="68"/>
  <c r="TNZ21" i="68"/>
  <c r="TOA21" i="68"/>
  <c r="TOB21" i="68"/>
  <c r="TOC21" i="68"/>
  <c r="TOD21" i="68"/>
  <c r="TOE21" i="68"/>
  <c r="TOF21" i="68"/>
  <c r="TOG21" i="68"/>
  <c r="TOH21" i="68"/>
  <c r="TOI21" i="68"/>
  <c r="TOJ21" i="68"/>
  <c r="TOK21" i="68"/>
  <c r="TOL21" i="68"/>
  <c r="TOM21" i="68"/>
  <c r="TON21" i="68"/>
  <c r="TOO21" i="68"/>
  <c r="TOP21" i="68"/>
  <c r="TOQ21" i="68"/>
  <c r="TOR21" i="68"/>
  <c r="TOS21" i="68"/>
  <c r="TOT21" i="68"/>
  <c r="TOU21" i="68"/>
  <c r="TOV21" i="68"/>
  <c r="TOW21" i="68"/>
  <c r="TOX21" i="68"/>
  <c r="TOY21" i="68"/>
  <c r="TOZ21" i="68"/>
  <c r="TPA21" i="68"/>
  <c r="TPB21" i="68"/>
  <c r="TPC21" i="68"/>
  <c r="TPD21" i="68"/>
  <c r="TPE21" i="68"/>
  <c r="TPF21" i="68"/>
  <c r="TPG21" i="68"/>
  <c r="TPH21" i="68"/>
  <c r="TPI21" i="68"/>
  <c r="TPJ21" i="68"/>
  <c r="TPK21" i="68"/>
  <c r="TPL21" i="68"/>
  <c r="TPM21" i="68"/>
  <c r="TPN21" i="68"/>
  <c r="TPO21" i="68"/>
  <c r="TPP21" i="68"/>
  <c r="TPQ21" i="68"/>
  <c r="TPR21" i="68"/>
  <c r="TPS21" i="68"/>
  <c r="TPT21" i="68"/>
  <c r="TPU21" i="68"/>
  <c r="TPV21" i="68"/>
  <c r="TPW21" i="68"/>
  <c r="TPX21" i="68"/>
  <c r="TPY21" i="68"/>
  <c r="TPZ21" i="68"/>
  <c r="TQA21" i="68"/>
  <c r="TQB21" i="68"/>
  <c r="TQC21" i="68"/>
  <c r="TQD21" i="68"/>
  <c r="TQE21" i="68"/>
  <c r="TQF21" i="68"/>
  <c r="TQG21" i="68"/>
  <c r="TQH21" i="68"/>
  <c r="TQI21" i="68"/>
  <c r="TQJ21" i="68"/>
  <c r="TQK21" i="68"/>
  <c r="TQL21" i="68"/>
  <c r="TQM21" i="68"/>
  <c r="TQN21" i="68"/>
  <c r="TQO21" i="68"/>
  <c r="TQP21" i="68"/>
  <c r="TQQ21" i="68"/>
  <c r="TQR21" i="68"/>
  <c r="TQS21" i="68"/>
  <c r="TQT21" i="68"/>
  <c r="TQU21" i="68"/>
  <c r="TQV21" i="68"/>
  <c r="TQW21" i="68"/>
  <c r="TQX21" i="68"/>
  <c r="TQY21" i="68"/>
  <c r="TQZ21" i="68"/>
  <c r="TRA21" i="68"/>
  <c r="TRB21" i="68"/>
  <c r="TRC21" i="68"/>
  <c r="TRD21" i="68"/>
  <c r="TRE21" i="68"/>
  <c r="TRF21" i="68"/>
  <c r="TRG21" i="68"/>
  <c r="TRH21" i="68"/>
  <c r="TRI21" i="68"/>
  <c r="TRJ21" i="68"/>
  <c r="TRK21" i="68"/>
  <c r="TRL21" i="68"/>
  <c r="TRM21" i="68"/>
  <c r="TRN21" i="68"/>
  <c r="TRO21" i="68"/>
  <c r="TRP21" i="68"/>
  <c r="TRQ21" i="68"/>
  <c r="TRR21" i="68"/>
  <c r="TRS21" i="68"/>
  <c r="TRT21" i="68"/>
  <c r="TRU21" i="68"/>
  <c r="TRV21" i="68"/>
  <c r="TRW21" i="68"/>
  <c r="TRX21" i="68"/>
  <c r="TRY21" i="68"/>
  <c r="TRZ21" i="68"/>
  <c r="TSA21" i="68"/>
  <c r="TSB21" i="68"/>
  <c r="TSC21" i="68"/>
  <c r="TSD21" i="68"/>
  <c r="TSE21" i="68"/>
  <c r="TSF21" i="68"/>
  <c r="TSG21" i="68"/>
  <c r="TSH21" i="68"/>
  <c r="TSI21" i="68"/>
  <c r="TSJ21" i="68"/>
  <c r="TSK21" i="68"/>
  <c r="TSL21" i="68"/>
  <c r="TSM21" i="68"/>
  <c r="TSN21" i="68"/>
  <c r="TSO21" i="68"/>
  <c r="TSP21" i="68"/>
  <c r="TSQ21" i="68"/>
  <c r="TSR21" i="68"/>
  <c r="TSS21" i="68"/>
  <c r="TST21" i="68"/>
  <c r="TSU21" i="68"/>
  <c r="TSV21" i="68"/>
  <c r="TSW21" i="68"/>
  <c r="TSX21" i="68"/>
  <c r="TSY21" i="68"/>
  <c r="TSZ21" i="68"/>
  <c r="TTA21" i="68"/>
  <c r="TTB21" i="68"/>
  <c r="TTC21" i="68"/>
  <c r="TTD21" i="68"/>
  <c r="TTE21" i="68"/>
  <c r="TTF21" i="68"/>
  <c r="TTG21" i="68"/>
  <c r="TTH21" i="68"/>
  <c r="TTI21" i="68"/>
  <c r="TTJ21" i="68"/>
  <c r="TTK21" i="68"/>
  <c r="TTL21" i="68"/>
  <c r="TTM21" i="68"/>
  <c r="TTN21" i="68"/>
  <c r="TTO21" i="68"/>
  <c r="TTP21" i="68"/>
  <c r="TTQ21" i="68"/>
  <c r="TTR21" i="68"/>
  <c r="TTS21" i="68"/>
  <c r="TTT21" i="68"/>
  <c r="TTU21" i="68"/>
  <c r="TTV21" i="68"/>
  <c r="TTW21" i="68"/>
  <c r="TTX21" i="68"/>
  <c r="TTY21" i="68"/>
  <c r="TTZ21" i="68"/>
  <c r="TUA21" i="68"/>
  <c r="TUB21" i="68"/>
  <c r="TUC21" i="68"/>
  <c r="TUD21" i="68"/>
  <c r="TUE21" i="68"/>
  <c r="TUF21" i="68"/>
  <c r="TUG21" i="68"/>
  <c r="TUH21" i="68"/>
  <c r="TUI21" i="68"/>
  <c r="TUJ21" i="68"/>
  <c r="TUK21" i="68"/>
  <c r="TUL21" i="68"/>
  <c r="TUM21" i="68"/>
  <c r="TUN21" i="68"/>
  <c r="TUO21" i="68"/>
  <c r="TUP21" i="68"/>
  <c r="TUQ21" i="68"/>
  <c r="TUR21" i="68"/>
  <c r="TUS21" i="68"/>
  <c r="TUT21" i="68"/>
  <c r="TUU21" i="68"/>
  <c r="TUV21" i="68"/>
  <c r="TUW21" i="68"/>
  <c r="TUX21" i="68"/>
  <c r="TUY21" i="68"/>
  <c r="TUZ21" i="68"/>
  <c r="TVA21" i="68"/>
  <c r="TVB21" i="68"/>
  <c r="TVC21" i="68"/>
  <c r="TVD21" i="68"/>
  <c r="TVE21" i="68"/>
  <c r="TVF21" i="68"/>
  <c r="TVG21" i="68"/>
  <c r="TVH21" i="68"/>
  <c r="TVI21" i="68"/>
  <c r="TVJ21" i="68"/>
  <c r="TVK21" i="68"/>
  <c r="TVL21" i="68"/>
  <c r="TVM21" i="68"/>
  <c r="TVN21" i="68"/>
  <c r="TVO21" i="68"/>
  <c r="TVP21" i="68"/>
  <c r="TVQ21" i="68"/>
  <c r="TVR21" i="68"/>
  <c r="TVS21" i="68"/>
  <c r="TVT21" i="68"/>
  <c r="TVU21" i="68"/>
  <c r="TVV21" i="68"/>
  <c r="TVW21" i="68"/>
  <c r="TVX21" i="68"/>
  <c r="TVY21" i="68"/>
  <c r="TVZ21" i="68"/>
  <c r="TWA21" i="68"/>
  <c r="TWB21" i="68"/>
  <c r="TWC21" i="68"/>
  <c r="TWD21" i="68"/>
  <c r="TWE21" i="68"/>
  <c r="TWF21" i="68"/>
  <c r="TWG21" i="68"/>
  <c r="TWH21" i="68"/>
  <c r="TWI21" i="68"/>
  <c r="TWJ21" i="68"/>
  <c r="TWK21" i="68"/>
  <c r="TWL21" i="68"/>
  <c r="TWM21" i="68"/>
  <c r="TWN21" i="68"/>
  <c r="TWO21" i="68"/>
  <c r="TWP21" i="68"/>
  <c r="TWQ21" i="68"/>
  <c r="TWR21" i="68"/>
  <c r="TWS21" i="68"/>
  <c r="TWT21" i="68"/>
  <c r="TWU21" i="68"/>
  <c r="TWV21" i="68"/>
  <c r="TWW21" i="68"/>
  <c r="TWX21" i="68"/>
  <c r="TWY21" i="68"/>
  <c r="TWZ21" i="68"/>
  <c r="TXA21" i="68"/>
  <c r="TXB21" i="68"/>
  <c r="TXC21" i="68"/>
  <c r="TXD21" i="68"/>
  <c r="TXE21" i="68"/>
  <c r="TXF21" i="68"/>
  <c r="TXG21" i="68"/>
  <c r="TXH21" i="68"/>
  <c r="TXI21" i="68"/>
  <c r="TXJ21" i="68"/>
  <c r="TXK21" i="68"/>
  <c r="TXL21" i="68"/>
  <c r="TXM21" i="68"/>
  <c r="TXN21" i="68"/>
  <c r="TXO21" i="68"/>
  <c r="TXP21" i="68"/>
  <c r="TXQ21" i="68"/>
  <c r="TXR21" i="68"/>
  <c r="TXS21" i="68"/>
  <c r="TXT21" i="68"/>
  <c r="TXU21" i="68"/>
  <c r="TXV21" i="68"/>
  <c r="TXW21" i="68"/>
  <c r="TXX21" i="68"/>
  <c r="TXY21" i="68"/>
  <c r="TXZ21" i="68"/>
  <c r="TYA21" i="68"/>
  <c r="TYB21" i="68"/>
  <c r="TYC21" i="68"/>
  <c r="TYD21" i="68"/>
  <c r="TYE21" i="68"/>
  <c r="TYF21" i="68"/>
  <c r="TYG21" i="68"/>
  <c r="TYH21" i="68"/>
  <c r="TYI21" i="68"/>
  <c r="TYJ21" i="68"/>
  <c r="TYK21" i="68"/>
  <c r="TYL21" i="68"/>
  <c r="TYM21" i="68"/>
  <c r="TYN21" i="68"/>
  <c r="TYO21" i="68"/>
  <c r="TYP21" i="68"/>
  <c r="TYQ21" i="68"/>
  <c r="TYR21" i="68"/>
  <c r="TYS21" i="68"/>
  <c r="TYT21" i="68"/>
  <c r="TYU21" i="68"/>
  <c r="TYV21" i="68"/>
  <c r="TYW21" i="68"/>
  <c r="TYX21" i="68"/>
  <c r="TYY21" i="68"/>
  <c r="TYZ21" i="68"/>
  <c r="TZA21" i="68"/>
  <c r="TZB21" i="68"/>
  <c r="TZC21" i="68"/>
  <c r="TZD21" i="68"/>
  <c r="TZE21" i="68"/>
  <c r="TZF21" i="68"/>
  <c r="TZG21" i="68"/>
  <c r="TZH21" i="68"/>
  <c r="TZI21" i="68"/>
  <c r="TZJ21" i="68"/>
  <c r="TZK21" i="68"/>
  <c r="TZL21" i="68"/>
  <c r="TZM21" i="68"/>
  <c r="TZN21" i="68"/>
  <c r="TZO21" i="68"/>
  <c r="TZP21" i="68"/>
  <c r="TZQ21" i="68"/>
  <c r="TZR21" i="68"/>
  <c r="TZS21" i="68"/>
  <c r="TZT21" i="68"/>
  <c r="TZU21" i="68"/>
  <c r="TZV21" i="68"/>
  <c r="TZW21" i="68"/>
  <c r="TZX21" i="68"/>
  <c r="TZY21" i="68"/>
  <c r="TZZ21" i="68"/>
  <c r="UAA21" i="68"/>
  <c r="UAB21" i="68"/>
  <c r="UAC21" i="68"/>
  <c r="UAD21" i="68"/>
  <c r="UAE21" i="68"/>
  <c r="UAF21" i="68"/>
  <c r="UAG21" i="68"/>
  <c r="UAH21" i="68"/>
  <c r="UAI21" i="68"/>
  <c r="UAJ21" i="68"/>
  <c r="UAK21" i="68"/>
  <c r="UAL21" i="68"/>
  <c r="UAM21" i="68"/>
  <c r="UAN21" i="68"/>
  <c r="UAO21" i="68"/>
  <c r="UAP21" i="68"/>
  <c r="UAQ21" i="68"/>
  <c r="UAR21" i="68"/>
  <c r="UAS21" i="68"/>
  <c r="UAT21" i="68"/>
  <c r="UAU21" i="68"/>
  <c r="UAV21" i="68"/>
  <c r="UAW21" i="68"/>
  <c r="UAX21" i="68"/>
  <c r="UAY21" i="68"/>
  <c r="UAZ21" i="68"/>
  <c r="UBA21" i="68"/>
  <c r="UBB21" i="68"/>
  <c r="UBC21" i="68"/>
  <c r="UBD21" i="68"/>
  <c r="UBE21" i="68"/>
  <c r="UBF21" i="68"/>
  <c r="UBG21" i="68"/>
  <c r="UBH21" i="68"/>
  <c r="UBI21" i="68"/>
  <c r="UBJ21" i="68"/>
  <c r="UBK21" i="68"/>
  <c r="UBL21" i="68"/>
  <c r="UBM21" i="68"/>
  <c r="UBN21" i="68"/>
  <c r="UBO21" i="68"/>
  <c r="UBP21" i="68"/>
  <c r="UBQ21" i="68"/>
  <c r="UBR21" i="68"/>
  <c r="UBS21" i="68"/>
  <c r="UBT21" i="68"/>
  <c r="UBU21" i="68"/>
  <c r="UBV21" i="68"/>
  <c r="UBW21" i="68"/>
  <c r="UBX21" i="68"/>
  <c r="UBY21" i="68"/>
  <c r="UBZ21" i="68"/>
  <c r="UCA21" i="68"/>
  <c r="UCB21" i="68"/>
  <c r="UCC21" i="68"/>
  <c r="UCD21" i="68"/>
  <c r="UCE21" i="68"/>
  <c r="UCF21" i="68"/>
  <c r="UCG21" i="68"/>
  <c r="UCH21" i="68"/>
  <c r="UCI21" i="68"/>
  <c r="UCJ21" i="68"/>
  <c r="UCK21" i="68"/>
  <c r="UCL21" i="68"/>
  <c r="UCM21" i="68"/>
  <c r="UCN21" i="68"/>
  <c r="UCO21" i="68"/>
  <c r="UCP21" i="68"/>
  <c r="UCQ21" i="68"/>
  <c r="UCR21" i="68"/>
  <c r="UCS21" i="68"/>
  <c r="UCT21" i="68"/>
  <c r="UCU21" i="68"/>
  <c r="UCV21" i="68"/>
  <c r="UCW21" i="68"/>
  <c r="UCX21" i="68"/>
  <c r="UCY21" i="68"/>
  <c r="UCZ21" i="68"/>
  <c r="UDA21" i="68"/>
  <c r="UDB21" i="68"/>
  <c r="UDC21" i="68"/>
  <c r="UDD21" i="68"/>
  <c r="UDE21" i="68"/>
  <c r="UDF21" i="68"/>
  <c r="UDG21" i="68"/>
  <c r="UDH21" i="68"/>
  <c r="UDI21" i="68"/>
  <c r="UDJ21" i="68"/>
  <c r="UDK21" i="68"/>
  <c r="UDL21" i="68"/>
  <c r="UDM21" i="68"/>
  <c r="UDN21" i="68"/>
  <c r="UDO21" i="68"/>
  <c r="UDP21" i="68"/>
  <c r="UDQ21" i="68"/>
  <c r="UDR21" i="68"/>
  <c r="UDS21" i="68"/>
  <c r="UDT21" i="68"/>
  <c r="UDU21" i="68"/>
  <c r="UDV21" i="68"/>
  <c r="UDW21" i="68"/>
  <c r="UDX21" i="68"/>
  <c r="UDY21" i="68"/>
  <c r="UDZ21" i="68"/>
  <c r="UEA21" i="68"/>
  <c r="UEB21" i="68"/>
  <c r="UEC21" i="68"/>
  <c r="UED21" i="68"/>
  <c r="UEE21" i="68"/>
  <c r="UEF21" i="68"/>
  <c r="UEG21" i="68"/>
  <c r="UEH21" i="68"/>
  <c r="UEI21" i="68"/>
  <c r="UEJ21" i="68"/>
  <c r="UEK21" i="68"/>
  <c r="UEL21" i="68"/>
  <c r="UEM21" i="68"/>
  <c r="UEN21" i="68"/>
  <c r="UEO21" i="68"/>
  <c r="UEP21" i="68"/>
  <c r="UEQ21" i="68"/>
  <c r="UER21" i="68"/>
  <c r="UES21" i="68"/>
  <c r="UET21" i="68"/>
  <c r="UEU21" i="68"/>
  <c r="UEV21" i="68"/>
  <c r="UEW21" i="68"/>
  <c r="UEX21" i="68"/>
  <c r="UEY21" i="68"/>
  <c r="UEZ21" i="68"/>
  <c r="UFA21" i="68"/>
  <c r="UFB21" i="68"/>
  <c r="UFC21" i="68"/>
  <c r="UFD21" i="68"/>
  <c r="UFE21" i="68"/>
  <c r="UFF21" i="68"/>
  <c r="UFG21" i="68"/>
  <c r="UFH21" i="68"/>
  <c r="UFI21" i="68"/>
  <c r="UFJ21" i="68"/>
  <c r="UFK21" i="68"/>
  <c r="UFL21" i="68"/>
  <c r="UFM21" i="68"/>
  <c r="UFN21" i="68"/>
  <c r="UFO21" i="68"/>
  <c r="UFP21" i="68"/>
  <c r="UFQ21" i="68"/>
  <c r="UFR21" i="68"/>
  <c r="UFS21" i="68"/>
  <c r="UFT21" i="68"/>
  <c r="UFU21" i="68"/>
  <c r="UFV21" i="68"/>
  <c r="UFW21" i="68"/>
  <c r="UFX21" i="68"/>
  <c r="UFY21" i="68"/>
  <c r="UFZ21" i="68"/>
  <c r="UGA21" i="68"/>
  <c r="UGB21" i="68"/>
  <c r="UGC21" i="68"/>
  <c r="UGD21" i="68"/>
  <c r="UGE21" i="68"/>
  <c r="UGF21" i="68"/>
  <c r="UGG21" i="68"/>
  <c r="UGH21" i="68"/>
  <c r="UGI21" i="68"/>
  <c r="UGJ21" i="68"/>
  <c r="UGK21" i="68"/>
  <c r="UGL21" i="68"/>
  <c r="UGM21" i="68"/>
  <c r="UGN21" i="68"/>
  <c r="UGO21" i="68"/>
  <c r="UGP21" i="68"/>
  <c r="UGQ21" i="68"/>
  <c r="UGR21" i="68"/>
  <c r="UGS21" i="68"/>
  <c r="UGT21" i="68"/>
  <c r="UGU21" i="68"/>
  <c r="UGV21" i="68"/>
  <c r="UGW21" i="68"/>
  <c r="UGX21" i="68"/>
  <c r="UGY21" i="68"/>
  <c r="UGZ21" i="68"/>
  <c r="UHA21" i="68"/>
  <c r="UHB21" i="68"/>
  <c r="UHC21" i="68"/>
  <c r="UHD21" i="68"/>
  <c r="UHE21" i="68"/>
  <c r="UHF21" i="68"/>
  <c r="UHG21" i="68"/>
  <c r="UHH21" i="68"/>
  <c r="UHI21" i="68"/>
  <c r="UHJ21" i="68"/>
  <c r="UHK21" i="68"/>
  <c r="UHL21" i="68"/>
  <c r="UHM21" i="68"/>
  <c r="UHN21" i="68"/>
  <c r="UHO21" i="68"/>
  <c r="UHP21" i="68"/>
  <c r="UHQ21" i="68"/>
  <c r="UHR21" i="68"/>
  <c r="UHS21" i="68"/>
  <c r="UHT21" i="68"/>
  <c r="UHU21" i="68"/>
  <c r="UHV21" i="68"/>
  <c r="UHW21" i="68"/>
  <c r="UHX21" i="68"/>
  <c r="UHY21" i="68"/>
  <c r="UHZ21" i="68"/>
  <c r="UIA21" i="68"/>
  <c r="UIB21" i="68"/>
  <c r="UIC21" i="68"/>
  <c r="UID21" i="68"/>
  <c r="UIE21" i="68"/>
  <c r="UIF21" i="68"/>
  <c r="UIG21" i="68"/>
  <c r="UIH21" i="68"/>
  <c r="UII21" i="68"/>
  <c r="UIJ21" i="68"/>
  <c r="UIK21" i="68"/>
  <c r="UIL21" i="68"/>
  <c r="UIM21" i="68"/>
  <c r="UIN21" i="68"/>
  <c r="UIO21" i="68"/>
  <c r="UIP21" i="68"/>
  <c r="UIQ21" i="68"/>
  <c r="UIR21" i="68"/>
  <c r="UIS21" i="68"/>
  <c r="UIT21" i="68"/>
  <c r="UIU21" i="68"/>
  <c r="UIV21" i="68"/>
  <c r="UIW21" i="68"/>
  <c r="UIX21" i="68"/>
  <c r="UIY21" i="68"/>
  <c r="UIZ21" i="68"/>
  <c r="UJA21" i="68"/>
  <c r="UJB21" i="68"/>
  <c r="UJC21" i="68"/>
  <c r="UJD21" i="68"/>
  <c r="UJE21" i="68"/>
  <c r="UJF21" i="68"/>
  <c r="UJG21" i="68"/>
  <c r="UJH21" i="68"/>
  <c r="UJI21" i="68"/>
  <c r="UJJ21" i="68"/>
  <c r="UJK21" i="68"/>
  <c r="UJL21" i="68"/>
  <c r="UJM21" i="68"/>
  <c r="UJN21" i="68"/>
  <c r="UJO21" i="68"/>
  <c r="UJP21" i="68"/>
  <c r="UJQ21" i="68"/>
  <c r="UJR21" i="68"/>
  <c r="UJS21" i="68"/>
  <c r="UJT21" i="68"/>
  <c r="UJU21" i="68"/>
  <c r="UJV21" i="68"/>
  <c r="UJW21" i="68"/>
  <c r="UJX21" i="68"/>
  <c r="UJY21" i="68"/>
  <c r="UJZ21" i="68"/>
  <c r="UKA21" i="68"/>
  <c r="UKB21" i="68"/>
  <c r="UKC21" i="68"/>
  <c r="UKD21" i="68"/>
  <c r="UKE21" i="68"/>
  <c r="UKF21" i="68"/>
  <c r="UKG21" i="68"/>
  <c r="UKH21" i="68"/>
  <c r="UKI21" i="68"/>
  <c r="UKJ21" i="68"/>
  <c r="UKK21" i="68"/>
  <c r="UKL21" i="68"/>
  <c r="UKM21" i="68"/>
  <c r="UKN21" i="68"/>
  <c r="UKO21" i="68"/>
  <c r="UKP21" i="68"/>
  <c r="UKQ21" i="68"/>
  <c r="UKR21" i="68"/>
  <c r="UKS21" i="68"/>
  <c r="UKT21" i="68"/>
  <c r="UKU21" i="68"/>
  <c r="UKV21" i="68"/>
  <c r="UKW21" i="68"/>
  <c r="UKX21" i="68"/>
  <c r="UKY21" i="68"/>
  <c r="UKZ21" i="68"/>
  <c r="ULA21" i="68"/>
  <c r="ULB21" i="68"/>
  <c r="ULC21" i="68"/>
  <c r="ULD21" i="68"/>
  <c r="ULE21" i="68"/>
  <c r="ULF21" i="68"/>
  <c r="ULG21" i="68"/>
  <c r="ULH21" i="68"/>
  <c r="ULI21" i="68"/>
  <c r="ULJ21" i="68"/>
  <c r="ULK21" i="68"/>
  <c r="ULL21" i="68"/>
  <c r="ULM21" i="68"/>
  <c r="ULN21" i="68"/>
  <c r="ULO21" i="68"/>
  <c r="ULP21" i="68"/>
  <c r="ULQ21" i="68"/>
  <c r="ULR21" i="68"/>
  <c r="ULS21" i="68"/>
  <c r="ULT21" i="68"/>
  <c r="ULU21" i="68"/>
  <c r="ULV21" i="68"/>
  <c r="ULW21" i="68"/>
  <c r="ULX21" i="68"/>
  <c r="ULY21" i="68"/>
  <c r="ULZ21" i="68"/>
  <c r="UMA21" i="68"/>
  <c r="UMB21" i="68"/>
  <c r="UMC21" i="68"/>
  <c r="UMD21" i="68"/>
  <c r="UME21" i="68"/>
  <c r="UMF21" i="68"/>
  <c r="UMG21" i="68"/>
  <c r="UMH21" i="68"/>
  <c r="UMI21" i="68"/>
  <c r="UMJ21" i="68"/>
  <c r="UMK21" i="68"/>
  <c r="UML21" i="68"/>
  <c r="UMM21" i="68"/>
  <c r="UMN21" i="68"/>
  <c r="UMO21" i="68"/>
  <c r="UMP21" i="68"/>
  <c r="UMQ21" i="68"/>
  <c r="UMR21" i="68"/>
  <c r="UMS21" i="68"/>
  <c r="UMT21" i="68"/>
  <c r="UMU21" i="68"/>
  <c r="UMV21" i="68"/>
  <c r="UMW21" i="68"/>
  <c r="UMX21" i="68"/>
  <c r="UMY21" i="68"/>
  <c r="UMZ21" i="68"/>
  <c r="UNA21" i="68"/>
  <c r="UNB21" i="68"/>
  <c r="UNC21" i="68"/>
  <c r="UND21" i="68"/>
  <c r="UNE21" i="68"/>
  <c r="UNF21" i="68"/>
  <c r="UNG21" i="68"/>
  <c r="UNH21" i="68"/>
  <c r="UNI21" i="68"/>
  <c r="UNJ21" i="68"/>
  <c r="UNK21" i="68"/>
  <c r="UNL21" i="68"/>
  <c r="UNM21" i="68"/>
  <c r="UNN21" i="68"/>
  <c r="UNO21" i="68"/>
  <c r="UNP21" i="68"/>
  <c r="UNQ21" i="68"/>
  <c r="UNR21" i="68"/>
  <c r="UNS21" i="68"/>
  <c r="UNT21" i="68"/>
  <c r="UNU21" i="68"/>
  <c r="UNV21" i="68"/>
  <c r="UNW21" i="68"/>
  <c r="UNX21" i="68"/>
  <c r="UNY21" i="68"/>
  <c r="UNZ21" i="68"/>
  <c r="UOA21" i="68"/>
  <c r="UOB21" i="68"/>
  <c r="UOC21" i="68"/>
  <c r="UOD21" i="68"/>
  <c r="UOE21" i="68"/>
  <c r="UOF21" i="68"/>
  <c r="UOG21" i="68"/>
  <c r="UOH21" i="68"/>
  <c r="UOI21" i="68"/>
  <c r="UOJ21" i="68"/>
  <c r="UOK21" i="68"/>
  <c r="UOL21" i="68"/>
  <c r="UOM21" i="68"/>
  <c r="UON21" i="68"/>
  <c r="UOO21" i="68"/>
  <c r="UOP21" i="68"/>
  <c r="UOQ21" i="68"/>
  <c r="UOR21" i="68"/>
  <c r="UOS21" i="68"/>
  <c r="UOT21" i="68"/>
  <c r="UOU21" i="68"/>
  <c r="UOV21" i="68"/>
  <c r="UOW21" i="68"/>
  <c r="UOX21" i="68"/>
  <c r="UOY21" i="68"/>
  <c r="UOZ21" i="68"/>
  <c r="UPA21" i="68"/>
  <c r="UPB21" i="68"/>
  <c r="UPC21" i="68"/>
  <c r="UPD21" i="68"/>
  <c r="UPE21" i="68"/>
  <c r="UPF21" i="68"/>
  <c r="UPG21" i="68"/>
  <c r="UPH21" i="68"/>
  <c r="UPI21" i="68"/>
  <c r="UPJ21" i="68"/>
  <c r="UPK21" i="68"/>
  <c r="UPL21" i="68"/>
  <c r="UPM21" i="68"/>
  <c r="UPN21" i="68"/>
  <c r="UPO21" i="68"/>
  <c r="UPP21" i="68"/>
  <c r="UPQ21" i="68"/>
  <c r="UPR21" i="68"/>
  <c r="UPS21" i="68"/>
  <c r="UPT21" i="68"/>
  <c r="UPU21" i="68"/>
  <c r="UPV21" i="68"/>
  <c r="UPW21" i="68"/>
  <c r="UPX21" i="68"/>
  <c r="UPY21" i="68"/>
  <c r="UPZ21" i="68"/>
  <c r="UQA21" i="68"/>
  <c r="UQB21" i="68"/>
  <c r="UQC21" i="68"/>
  <c r="UQD21" i="68"/>
  <c r="UQE21" i="68"/>
  <c r="UQF21" i="68"/>
  <c r="UQG21" i="68"/>
  <c r="UQH21" i="68"/>
  <c r="UQI21" i="68"/>
  <c r="UQJ21" i="68"/>
  <c r="UQK21" i="68"/>
  <c r="UQL21" i="68"/>
  <c r="UQM21" i="68"/>
  <c r="UQN21" i="68"/>
  <c r="UQO21" i="68"/>
  <c r="UQP21" i="68"/>
  <c r="UQQ21" i="68"/>
  <c r="UQR21" i="68"/>
  <c r="UQS21" i="68"/>
  <c r="UQT21" i="68"/>
  <c r="UQU21" i="68"/>
  <c r="UQV21" i="68"/>
  <c r="UQW21" i="68"/>
  <c r="UQX21" i="68"/>
  <c r="UQY21" i="68"/>
  <c r="UQZ21" i="68"/>
  <c r="URA21" i="68"/>
  <c r="URB21" i="68"/>
  <c r="URC21" i="68"/>
  <c r="URD21" i="68"/>
  <c r="URE21" i="68"/>
  <c r="URF21" i="68"/>
  <c r="URG21" i="68"/>
  <c r="URH21" i="68"/>
  <c r="URI21" i="68"/>
  <c r="URJ21" i="68"/>
  <c r="URK21" i="68"/>
  <c r="URL21" i="68"/>
  <c r="URM21" i="68"/>
  <c r="URN21" i="68"/>
  <c r="URO21" i="68"/>
  <c r="URP21" i="68"/>
  <c r="URQ21" i="68"/>
  <c r="URR21" i="68"/>
  <c r="URS21" i="68"/>
  <c r="URT21" i="68"/>
  <c r="URU21" i="68"/>
  <c r="URV21" i="68"/>
  <c r="URW21" i="68"/>
  <c r="URX21" i="68"/>
  <c r="URY21" i="68"/>
  <c r="URZ21" i="68"/>
  <c r="USA21" i="68"/>
  <c r="USB21" i="68"/>
  <c r="USC21" i="68"/>
  <c r="USD21" i="68"/>
  <c r="USE21" i="68"/>
  <c r="USF21" i="68"/>
  <c r="USG21" i="68"/>
  <c r="USH21" i="68"/>
  <c r="USI21" i="68"/>
  <c r="USJ21" i="68"/>
  <c r="USK21" i="68"/>
  <c r="USL21" i="68"/>
  <c r="USM21" i="68"/>
  <c r="USN21" i="68"/>
  <c r="USO21" i="68"/>
  <c r="USP21" i="68"/>
  <c r="USQ21" i="68"/>
  <c r="USR21" i="68"/>
  <c r="USS21" i="68"/>
  <c r="UST21" i="68"/>
  <c r="USU21" i="68"/>
  <c r="USV21" i="68"/>
  <c r="USW21" i="68"/>
  <c r="USX21" i="68"/>
  <c r="USY21" i="68"/>
  <c r="USZ21" i="68"/>
  <c r="UTA21" i="68"/>
  <c r="UTB21" i="68"/>
  <c r="UTC21" i="68"/>
  <c r="UTD21" i="68"/>
  <c r="UTE21" i="68"/>
  <c r="UTF21" i="68"/>
  <c r="UTG21" i="68"/>
  <c r="UTH21" i="68"/>
  <c r="UTI21" i="68"/>
  <c r="UTJ21" i="68"/>
  <c r="UTK21" i="68"/>
  <c r="UTL21" i="68"/>
  <c r="UTM21" i="68"/>
  <c r="UTN21" i="68"/>
  <c r="UTO21" i="68"/>
  <c r="UTP21" i="68"/>
  <c r="UTQ21" i="68"/>
  <c r="UTR21" i="68"/>
  <c r="UTS21" i="68"/>
  <c r="UTT21" i="68"/>
  <c r="UTU21" i="68"/>
  <c r="UTV21" i="68"/>
  <c r="UTW21" i="68"/>
  <c r="UTX21" i="68"/>
  <c r="UTY21" i="68"/>
  <c r="UTZ21" i="68"/>
  <c r="UUA21" i="68"/>
  <c r="UUB21" i="68"/>
  <c r="UUC21" i="68"/>
  <c r="UUD21" i="68"/>
  <c r="UUE21" i="68"/>
  <c r="UUF21" i="68"/>
  <c r="UUG21" i="68"/>
  <c r="UUH21" i="68"/>
  <c r="UUI21" i="68"/>
  <c r="UUJ21" i="68"/>
  <c r="UUK21" i="68"/>
  <c r="UUL21" i="68"/>
  <c r="UUM21" i="68"/>
  <c r="UUN21" i="68"/>
  <c r="UUO21" i="68"/>
  <c r="UUP21" i="68"/>
  <c r="UUQ21" i="68"/>
  <c r="UUR21" i="68"/>
  <c r="UUS21" i="68"/>
  <c r="UUT21" i="68"/>
  <c r="UUU21" i="68"/>
  <c r="UUV21" i="68"/>
  <c r="UUW21" i="68"/>
  <c r="UUX21" i="68"/>
  <c r="UUY21" i="68"/>
  <c r="UUZ21" i="68"/>
  <c r="UVA21" i="68"/>
  <c r="UVB21" i="68"/>
  <c r="UVC21" i="68"/>
  <c r="UVD21" i="68"/>
  <c r="UVE21" i="68"/>
  <c r="UVF21" i="68"/>
  <c r="UVG21" i="68"/>
  <c r="UVH21" i="68"/>
  <c r="UVI21" i="68"/>
  <c r="UVJ21" i="68"/>
  <c r="UVK21" i="68"/>
  <c r="UVL21" i="68"/>
  <c r="UVM21" i="68"/>
  <c r="UVN21" i="68"/>
  <c r="UVO21" i="68"/>
  <c r="UVP21" i="68"/>
  <c r="UVQ21" i="68"/>
  <c r="UVR21" i="68"/>
  <c r="UVS21" i="68"/>
  <c r="UVT21" i="68"/>
  <c r="UVU21" i="68"/>
  <c r="UVV21" i="68"/>
  <c r="UVW21" i="68"/>
  <c r="UVX21" i="68"/>
  <c r="UVY21" i="68"/>
  <c r="UVZ21" i="68"/>
  <c r="UWA21" i="68"/>
  <c r="UWB21" i="68"/>
  <c r="UWC21" i="68"/>
  <c r="UWD21" i="68"/>
  <c r="UWE21" i="68"/>
  <c r="UWF21" i="68"/>
  <c r="UWG21" i="68"/>
  <c r="UWH21" i="68"/>
  <c r="UWI21" i="68"/>
  <c r="UWJ21" i="68"/>
  <c r="UWK21" i="68"/>
  <c r="UWL21" i="68"/>
  <c r="UWM21" i="68"/>
  <c r="UWN21" i="68"/>
  <c r="UWO21" i="68"/>
  <c r="UWP21" i="68"/>
  <c r="UWQ21" i="68"/>
  <c r="UWR21" i="68"/>
  <c r="UWS21" i="68"/>
  <c r="UWT21" i="68"/>
  <c r="UWU21" i="68"/>
  <c r="UWV21" i="68"/>
  <c r="UWW21" i="68"/>
  <c r="UWX21" i="68"/>
  <c r="UWY21" i="68"/>
  <c r="UWZ21" i="68"/>
  <c r="UXA21" i="68"/>
  <c r="UXB21" i="68"/>
  <c r="UXC21" i="68"/>
  <c r="UXD21" i="68"/>
  <c r="UXE21" i="68"/>
  <c r="UXF21" i="68"/>
  <c r="UXG21" i="68"/>
  <c r="UXH21" i="68"/>
  <c r="UXI21" i="68"/>
  <c r="UXJ21" i="68"/>
  <c r="UXK21" i="68"/>
  <c r="UXL21" i="68"/>
  <c r="UXM21" i="68"/>
  <c r="UXN21" i="68"/>
  <c r="UXO21" i="68"/>
  <c r="UXP21" i="68"/>
  <c r="UXQ21" i="68"/>
  <c r="UXR21" i="68"/>
  <c r="UXS21" i="68"/>
  <c r="UXT21" i="68"/>
  <c r="UXU21" i="68"/>
  <c r="UXV21" i="68"/>
  <c r="UXW21" i="68"/>
  <c r="UXX21" i="68"/>
  <c r="UXY21" i="68"/>
  <c r="UXZ21" i="68"/>
  <c r="UYA21" i="68"/>
  <c r="UYB21" i="68"/>
  <c r="UYC21" i="68"/>
  <c r="UYD21" i="68"/>
  <c r="UYE21" i="68"/>
  <c r="UYF21" i="68"/>
  <c r="UYG21" i="68"/>
  <c r="UYH21" i="68"/>
  <c r="UYI21" i="68"/>
  <c r="UYJ21" i="68"/>
  <c r="UYK21" i="68"/>
  <c r="UYL21" i="68"/>
  <c r="UYM21" i="68"/>
  <c r="UYN21" i="68"/>
  <c r="UYO21" i="68"/>
  <c r="UYP21" i="68"/>
  <c r="UYQ21" i="68"/>
  <c r="UYR21" i="68"/>
  <c r="UYS21" i="68"/>
  <c r="UYT21" i="68"/>
  <c r="UYU21" i="68"/>
  <c r="UYV21" i="68"/>
  <c r="UYW21" i="68"/>
  <c r="UYX21" i="68"/>
  <c r="UYY21" i="68"/>
  <c r="UYZ21" i="68"/>
  <c r="UZA21" i="68"/>
  <c r="UZB21" i="68"/>
  <c r="UZC21" i="68"/>
  <c r="UZD21" i="68"/>
  <c r="UZE21" i="68"/>
  <c r="UZF21" i="68"/>
  <c r="UZG21" i="68"/>
  <c r="UZH21" i="68"/>
  <c r="UZI21" i="68"/>
  <c r="UZJ21" i="68"/>
  <c r="UZK21" i="68"/>
  <c r="UZL21" i="68"/>
  <c r="UZM21" i="68"/>
  <c r="UZN21" i="68"/>
  <c r="UZO21" i="68"/>
  <c r="UZP21" i="68"/>
  <c r="UZQ21" i="68"/>
  <c r="UZR21" i="68"/>
  <c r="UZS21" i="68"/>
  <c r="UZT21" i="68"/>
  <c r="UZU21" i="68"/>
  <c r="UZV21" i="68"/>
  <c r="UZW21" i="68"/>
  <c r="UZX21" i="68"/>
  <c r="UZY21" i="68"/>
  <c r="UZZ21" i="68"/>
  <c r="VAA21" i="68"/>
  <c r="VAB21" i="68"/>
  <c r="VAC21" i="68"/>
  <c r="VAD21" i="68"/>
  <c r="VAE21" i="68"/>
  <c r="VAF21" i="68"/>
  <c r="VAG21" i="68"/>
  <c r="VAH21" i="68"/>
  <c r="VAI21" i="68"/>
  <c r="VAJ21" i="68"/>
  <c r="VAK21" i="68"/>
  <c r="VAL21" i="68"/>
  <c r="VAM21" i="68"/>
  <c r="VAN21" i="68"/>
  <c r="VAO21" i="68"/>
  <c r="VAP21" i="68"/>
  <c r="VAQ21" i="68"/>
  <c r="VAR21" i="68"/>
  <c r="VAS21" i="68"/>
  <c r="VAT21" i="68"/>
  <c r="VAU21" i="68"/>
  <c r="VAV21" i="68"/>
  <c r="VAW21" i="68"/>
  <c r="VAX21" i="68"/>
  <c r="VAY21" i="68"/>
  <c r="VAZ21" i="68"/>
  <c r="VBA21" i="68"/>
  <c r="VBB21" i="68"/>
  <c r="VBC21" i="68"/>
  <c r="VBD21" i="68"/>
  <c r="VBE21" i="68"/>
  <c r="VBF21" i="68"/>
  <c r="VBG21" i="68"/>
  <c r="VBH21" i="68"/>
  <c r="VBI21" i="68"/>
  <c r="VBJ21" i="68"/>
  <c r="VBK21" i="68"/>
  <c r="VBL21" i="68"/>
  <c r="VBM21" i="68"/>
  <c r="VBN21" i="68"/>
  <c r="VBO21" i="68"/>
  <c r="VBP21" i="68"/>
  <c r="VBQ21" i="68"/>
  <c r="VBR21" i="68"/>
  <c r="VBS21" i="68"/>
  <c r="VBT21" i="68"/>
  <c r="VBU21" i="68"/>
  <c r="VBV21" i="68"/>
  <c r="VBW21" i="68"/>
  <c r="VBX21" i="68"/>
  <c r="VBY21" i="68"/>
  <c r="VBZ21" i="68"/>
  <c r="VCA21" i="68"/>
  <c r="VCB21" i="68"/>
  <c r="VCC21" i="68"/>
  <c r="VCD21" i="68"/>
  <c r="VCE21" i="68"/>
  <c r="VCF21" i="68"/>
  <c r="VCG21" i="68"/>
  <c r="VCH21" i="68"/>
  <c r="VCI21" i="68"/>
  <c r="VCJ21" i="68"/>
  <c r="VCK21" i="68"/>
  <c r="VCL21" i="68"/>
  <c r="VCM21" i="68"/>
  <c r="VCN21" i="68"/>
  <c r="VCO21" i="68"/>
  <c r="VCP21" i="68"/>
  <c r="VCQ21" i="68"/>
  <c r="VCR21" i="68"/>
  <c r="VCS21" i="68"/>
  <c r="VCT21" i="68"/>
  <c r="VCU21" i="68"/>
  <c r="VCV21" i="68"/>
  <c r="VCW21" i="68"/>
  <c r="VCX21" i="68"/>
  <c r="VCY21" i="68"/>
  <c r="VCZ21" i="68"/>
  <c r="VDA21" i="68"/>
  <c r="VDB21" i="68"/>
  <c r="VDC21" i="68"/>
  <c r="VDD21" i="68"/>
  <c r="VDE21" i="68"/>
  <c r="VDF21" i="68"/>
  <c r="VDG21" i="68"/>
  <c r="VDH21" i="68"/>
  <c r="VDI21" i="68"/>
  <c r="VDJ21" i="68"/>
  <c r="VDK21" i="68"/>
  <c r="VDL21" i="68"/>
  <c r="VDM21" i="68"/>
  <c r="VDN21" i="68"/>
  <c r="VDO21" i="68"/>
  <c r="VDP21" i="68"/>
  <c r="VDQ21" i="68"/>
  <c r="VDR21" i="68"/>
  <c r="VDS21" i="68"/>
  <c r="VDT21" i="68"/>
  <c r="VDU21" i="68"/>
  <c r="VDV21" i="68"/>
  <c r="VDW21" i="68"/>
  <c r="VDX21" i="68"/>
  <c r="VDY21" i="68"/>
  <c r="VDZ21" i="68"/>
  <c r="VEA21" i="68"/>
  <c r="VEB21" i="68"/>
  <c r="VEC21" i="68"/>
  <c r="VED21" i="68"/>
  <c r="VEE21" i="68"/>
  <c r="VEF21" i="68"/>
  <c r="VEG21" i="68"/>
  <c r="VEH21" i="68"/>
  <c r="VEI21" i="68"/>
  <c r="VEJ21" i="68"/>
  <c r="VEK21" i="68"/>
  <c r="VEL21" i="68"/>
  <c r="VEM21" i="68"/>
  <c r="VEN21" i="68"/>
  <c r="VEO21" i="68"/>
  <c r="VEP21" i="68"/>
  <c r="VEQ21" i="68"/>
  <c r="VER21" i="68"/>
  <c r="VES21" i="68"/>
  <c r="VET21" i="68"/>
  <c r="VEU21" i="68"/>
  <c r="VEV21" i="68"/>
  <c r="VEW21" i="68"/>
  <c r="VEX21" i="68"/>
  <c r="VEY21" i="68"/>
  <c r="VEZ21" i="68"/>
  <c r="VFA21" i="68"/>
  <c r="VFB21" i="68"/>
  <c r="VFC21" i="68"/>
  <c r="VFD21" i="68"/>
  <c r="VFE21" i="68"/>
  <c r="VFF21" i="68"/>
  <c r="VFG21" i="68"/>
  <c r="VFH21" i="68"/>
  <c r="VFI21" i="68"/>
  <c r="VFJ21" i="68"/>
  <c r="VFK21" i="68"/>
  <c r="VFL21" i="68"/>
  <c r="VFM21" i="68"/>
  <c r="VFN21" i="68"/>
  <c r="VFO21" i="68"/>
  <c r="VFP21" i="68"/>
  <c r="VFQ21" i="68"/>
  <c r="VFR21" i="68"/>
  <c r="VFS21" i="68"/>
  <c r="VFT21" i="68"/>
  <c r="VFU21" i="68"/>
  <c r="VFV21" i="68"/>
  <c r="VFW21" i="68"/>
  <c r="VFX21" i="68"/>
  <c r="VFY21" i="68"/>
  <c r="VFZ21" i="68"/>
  <c r="VGA21" i="68"/>
  <c r="VGB21" i="68"/>
  <c r="VGC21" i="68"/>
  <c r="VGD21" i="68"/>
  <c r="VGE21" i="68"/>
  <c r="VGF21" i="68"/>
  <c r="VGG21" i="68"/>
  <c r="VGH21" i="68"/>
  <c r="VGI21" i="68"/>
  <c r="VGJ21" i="68"/>
  <c r="VGK21" i="68"/>
  <c r="VGL21" i="68"/>
  <c r="VGM21" i="68"/>
  <c r="VGN21" i="68"/>
  <c r="VGO21" i="68"/>
  <c r="VGP21" i="68"/>
  <c r="VGQ21" i="68"/>
  <c r="VGR21" i="68"/>
  <c r="VGS21" i="68"/>
  <c r="VGT21" i="68"/>
  <c r="VGU21" i="68"/>
  <c r="VGV21" i="68"/>
  <c r="VGW21" i="68"/>
  <c r="VGX21" i="68"/>
  <c r="VGY21" i="68"/>
  <c r="VGZ21" i="68"/>
  <c r="VHA21" i="68"/>
  <c r="VHB21" i="68"/>
  <c r="VHC21" i="68"/>
  <c r="VHD21" i="68"/>
  <c r="VHE21" i="68"/>
  <c r="VHF21" i="68"/>
  <c r="VHG21" i="68"/>
  <c r="VHH21" i="68"/>
  <c r="VHI21" i="68"/>
  <c r="VHJ21" i="68"/>
  <c r="VHK21" i="68"/>
  <c r="VHL21" i="68"/>
  <c r="VHM21" i="68"/>
  <c r="VHN21" i="68"/>
  <c r="VHO21" i="68"/>
  <c r="VHP21" i="68"/>
  <c r="VHQ21" i="68"/>
  <c r="VHR21" i="68"/>
  <c r="VHS21" i="68"/>
  <c r="VHT21" i="68"/>
  <c r="VHU21" i="68"/>
  <c r="VHV21" i="68"/>
  <c r="VHW21" i="68"/>
  <c r="VHX21" i="68"/>
  <c r="VHY21" i="68"/>
  <c r="VHZ21" i="68"/>
  <c r="VIA21" i="68"/>
  <c r="VIB21" i="68"/>
  <c r="VIC21" i="68"/>
  <c r="VID21" i="68"/>
  <c r="VIE21" i="68"/>
  <c r="VIF21" i="68"/>
  <c r="VIG21" i="68"/>
  <c r="VIH21" i="68"/>
  <c r="VII21" i="68"/>
  <c r="VIJ21" i="68"/>
  <c r="VIK21" i="68"/>
  <c r="VIL21" i="68"/>
  <c r="VIM21" i="68"/>
  <c r="VIN21" i="68"/>
  <c r="VIO21" i="68"/>
  <c r="VIP21" i="68"/>
  <c r="VIQ21" i="68"/>
  <c r="VIR21" i="68"/>
  <c r="VIS21" i="68"/>
  <c r="VIT21" i="68"/>
  <c r="VIU21" i="68"/>
  <c r="VIV21" i="68"/>
  <c r="VIW21" i="68"/>
  <c r="VIX21" i="68"/>
  <c r="VIY21" i="68"/>
  <c r="VIZ21" i="68"/>
  <c r="VJA21" i="68"/>
  <c r="VJB21" i="68"/>
  <c r="VJC21" i="68"/>
  <c r="VJD21" i="68"/>
  <c r="VJE21" i="68"/>
  <c r="VJF21" i="68"/>
  <c r="VJG21" i="68"/>
  <c r="VJH21" i="68"/>
  <c r="VJI21" i="68"/>
  <c r="VJJ21" i="68"/>
  <c r="VJK21" i="68"/>
  <c r="VJL21" i="68"/>
  <c r="VJM21" i="68"/>
  <c r="VJN21" i="68"/>
  <c r="VJO21" i="68"/>
  <c r="VJP21" i="68"/>
  <c r="VJQ21" i="68"/>
  <c r="VJR21" i="68"/>
  <c r="VJS21" i="68"/>
  <c r="VJT21" i="68"/>
  <c r="VJU21" i="68"/>
  <c r="VJV21" i="68"/>
  <c r="VJW21" i="68"/>
  <c r="VJX21" i="68"/>
  <c r="VJY21" i="68"/>
  <c r="VJZ21" i="68"/>
  <c r="VKA21" i="68"/>
  <c r="VKB21" i="68"/>
  <c r="VKC21" i="68"/>
  <c r="VKD21" i="68"/>
  <c r="VKE21" i="68"/>
  <c r="VKF21" i="68"/>
  <c r="VKG21" i="68"/>
  <c r="VKH21" i="68"/>
  <c r="VKI21" i="68"/>
  <c r="VKJ21" i="68"/>
  <c r="VKK21" i="68"/>
  <c r="VKL21" i="68"/>
  <c r="VKM21" i="68"/>
  <c r="VKN21" i="68"/>
  <c r="VKO21" i="68"/>
  <c r="VKP21" i="68"/>
  <c r="VKQ21" i="68"/>
  <c r="VKR21" i="68"/>
  <c r="VKS21" i="68"/>
  <c r="VKT21" i="68"/>
  <c r="VKU21" i="68"/>
  <c r="VKV21" i="68"/>
  <c r="VKW21" i="68"/>
  <c r="VKX21" i="68"/>
  <c r="VKY21" i="68"/>
  <c r="VKZ21" i="68"/>
  <c r="VLA21" i="68"/>
  <c r="VLB21" i="68"/>
  <c r="VLC21" i="68"/>
  <c r="VLD21" i="68"/>
  <c r="VLE21" i="68"/>
  <c r="VLF21" i="68"/>
  <c r="VLG21" i="68"/>
  <c r="VLH21" i="68"/>
  <c r="VLI21" i="68"/>
  <c r="VLJ21" i="68"/>
  <c r="VLK21" i="68"/>
  <c r="VLL21" i="68"/>
  <c r="VLM21" i="68"/>
  <c r="VLN21" i="68"/>
  <c r="VLO21" i="68"/>
  <c r="VLP21" i="68"/>
  <c r="VLQ21" i="68"/>
  <c r="VLR21" i="68"/>
  <c r="VLS21" i="68"/>
  <c r="VLT21" i="68"/>
  <c r="VLU21" i="68"/>
  <c r="VLV21" i="68"/>
  <c r="VLW21" i="68"/>
  <c r="VLX21" i="68"/>
  <c r="VLY21" i="68"/>
  <c r="VLZ21" i="68"/>
  <c r="VMA21" i="68"/>
  <c r="VMB21" i="68"/>
  <c r="VMC21" i="68"/>
  <c r="VMD21" i="68"/>
  <c r="VME21" i="68"/>
  <c r="VMF21" i="68"/>
  <c r="VMG21" i="68"/>
  <c r="VMH21" i="68"/>
  <c r="VMI21" i="68"/>
  <c r="VMJ21" i="68"/>
  <c r="VMK21" i="68"/>
  <c r="VML21" i="68"/>
  <c r="VMM21" i="68"/>
  <c r="VMN21" i="68"/>
  <c r="VMO21" i="68"/>
  <c r="VMP21" i="68"/>
  <c r="VMQ21" i="68"/>
  <c r="VMR21" i="68"/>
  <c r="VMS21" i="68"/>
  <c r="VMT21" i="68"/>
  <c r="VMU21" i="68"/>
  <c r="VMV21" i="68"/>
  <c r="VMW21" i="68"/>
  <c r="VMX21" i="68"/>
  <c r="VMY21" i="68"/>
  <c r="VMZ21" i="68"/>
  <c r="VNA21" i="68"/>
  <c r="VNB21" i="68"/>
  <c r="VNC21" i="68"/>
  <c r="VND21" i="68"/>
  <c r="VNE21" i="68"/>
  <c r="VNF21" i="68"/>
  <c r="VNG21" i="68"/>
  <c r="VNH21" i="68"/>
  <c r="VNI21" i="68"/>
  <c r="VNJ21" i="68"/>
  <c r="VNK21" i="68"/>
  <c r="VNL21" i="68"/>
  <c r="VNM21" i="68"/>
  <c r="VNN21" i="68"/>
  <c r="VNO21" i="68"/>
  <c r="VNP21" i="68"/>
  <c r="VNQ21" i="68"/>
  <c r="VNR21" i="68"/>
  <c r="VNS21" i="68"/>
  <c r="VNT21" i="68"/>
  <c r="VNU21" i="68"/>
  <c r="VNV21" i="68"/>
  <c r="VNW21" i="68"/>
  <c r="VNX21" i="68"/>
  <c r="VNY21" i="68"/>
  <c r="VNZ21" i="68"/>
  <c r="VOA21" i="68"/>
  <c r="VOB21" i="68"/>
  <c r="VOC21" i="68"/>
  <c r="VOD21" i="68"/>
  <c r="VOE21" i="68"/>
  <c r="VOF21" i="68"/>
  <c r="VOG21" i="68"/>
  <c r="VOH21" i="68"/>
  <c r="VOI21" i="68"/>
  <c r="VOJ21" i="68"/>
  <c r="VOK21" i="68"/>
  <c r="VOL21" i="68"/>
  <c r="VOM21" i="68"/>
  <c r="VON21" i="68"/>
  <c r="VOO21" i="68"/>
  <c r="VOP21" i="68"/>
  <c r="VOQ21" i="68"/>
  <c r="VOR21" i="68"/>
  <c r="VOS21" i="68"/>
  <c r="VOT21" i="68"/>
  <c r="VOU21" i="68"/>
  <c r="VOV21" i="68"/>
  <c r="VOW21" i="68"/>
  <c r="VOX21" i="68"/>
  <c r="VOY21" i="68"/>
  <c r="VOZ21" i="68"/>
  <c r="VPA21" i="68"/>
  <c r="VPB21" i="68"/>
  <c r="VPC21" i="68"/>
  <c r="VPD21" i="68"/>
  <c r="VPE21" i="68"/>
  <c r="VPF21" i="68"/>
  <c r="VPG21" i="68"/>
  <c r="VPH21" i="68"/>
  <c r="VPI21" i="68"/>
  <c r="VPJ21" i="68"/>
  <c r="VPK21" i="68"/>
  <c r="VPL21" i="68"/>
  <c r="VPM21" i="68"/>
  <c r="VPN21" i="68"/>
  <c r="VPO21" i="68"/>
  <c r="VPP21" i="68"/>
  <c r="VPQ21" i="68"/>
  <c r="VPR21" i="68"/>
  <c r="VPS21" i="68"/>
  <c r="VPT21" i="68"/>
  <c r="VPU21" i="68"/>
  <c r="VPV21" i="68"/>
  <c r="VPW21" i="68"/>
  <c r="VPX21" i="68"/>
  <c r="VPY21" i="68"/>
  <c r="VPZ21" i="68"/>
  <c r="VQA21" i="68"/>
  <c r="VQB21" i="68"/>
  <c r="VQC21" i="68"/>
  <c r="VQD21" i="68"/>
  <c r="VQE21" i="68"/>
  <c r="VQF21" i="68"/>
  <c r="VQG21" i="68"/>
  <c r="VQH21" i="68"/>
  <c r="VQI21" i="68"/>
  <c r="VQJ21" i="68"/>
  <c r="VQK21" i="68"/>
  <c r="VQL21" i="68"/>
  <c r="VQM21" i="68"/>
  <c r="VQN21" i="68"/>
  <c r="VQO21" i="68"/>
  <c r="VQP21" i="68"/>
  <c r="VQQ21" i="68"/>
  <c r="VQR21" i="68"/>
  <c r="VQS21" i="68"/>
  <c r="VQT21" i="68"/>
  <c r="VQU21" i="68"/>
  <c r="VQV21" i="68"/>
  <c r="VQW21" i="68"/>
  <c r="VQX21" i="68"/>
  <c r="VQY21" i="68"/>
  <c r="VQZ21" i="68"/>
  <c r="VRA21" i="68"/>
  <c r="VRB21" i="68"/>
  <c r="VRC21" i="68"/>
  <c r="VRD21" i="68"/>
  <c r="VRE21" i="68"/>
  <c r="VRF21" i="68"/>
  <c r="VRG21" i="68"/>
  <c r="VRH21" i="68"/>
  <c r="VRI21" i="68"/>
  <c r="VRJ21" i="68"/>
  <c r="VRK21" i="68"/>
  <c r="VRL21" i="68"/>
  <c r="VRM21" i="68"/>
  <c r="VRN21" i="68"/>
  <c r="VRO21" i="68"/>
  <c r="VRP21" i="68"/>
  <c r="VRQ21" i="68"/>
  <c r="VRR21" i="68"/>
  <c r="VRS21" i="68"/>
  <c r="VRT21" i="68"/>
  <c r="VRU21" i="68"/>
  <c r="VRV21" i="68"/>
  <c r="VRW21" i="68"/>
  <c r="VRX21" i="68"/>
  <c r="VRY21" i="68"/>
  <c r="VRZ21" i="68"/>
  <c r="VSA21" i="68"/>
  <c r="VSB21" i="68"/>
  <c r="VSC21" i="68"/>
  <c r="VSD21" i="68"/>
  <c r="VSE21" i="68"/>
  <c r="VSF21" i="68"/>
  <c r="VSG21" i="68"/>
  <c r="VSH21" i="68"/>
  <c r="VSI21" i="68"/>
  <c r="VSJ21" i="68"/>
  <c r="VSK21" i="68"/>
  <c r="VSL21" i="68"/>
  <c r="VSM21" i="68"/>
  <c r="VSN21" i="68"/>
  <c r="VSO21" i="68"/>
  <c r="VSP21" i="68"/>
  <c r="VSQ21" i="68"/>
  <c r="VSR21" i="68"/>
  <c r="VSS21" i="68"/>
  <c r="VST21" i="68"/>
  <c r="VSU21" i="68"/>
  <c r="VSV21" i="68"/>
  <c r="VSW21" i="68"/>
  <c r="VSX21" i="68"/>
  <c r="VSY21" i="68"/>
  <c r="VSZ21" i="68"/>
  <c r="VTA21" i="68"/>
  <c r="VTB21" i="68"/>
  <c r="VTC21" i="68"/>
  <c r="VTD21" i="68"/>
  <c r="VTE21" i="68"/>
  <c r="VTF21" i="68"/>
  <c r="VTG21" i="68"/>
  <c r="VTH21" i="68"/>
  <c r="VTI21" i="68"/>
  <c r="VTJ21" i="68"/>
  <c r="VTK21" i="68"/>
  <c r="VTL21" i="68"/>
  <c r="VTM21" i="68"/>
  <c r="VTN21" i="68"/>
  <c r="VTO21" i="68"/>
  <c r="VTP21" i="68"/>
  <c r="VTQ21" i="68"/>
  <c r="VTR21" i="68"/>
  <c r="VTS21" i="68"/>
  <c r="VTT21" i="68"/>
  <c r="VTU21" i="68"/>
  <c r="VTV21" i="68"/>
  <c r="VTW21" i="68"/>
  <c r="VTX21" i="68"/>
  <c r="VTY21" i="68"/>
  <c r="VTZ21" i="68"/>
  <c r="VUA21" i="68"/>
  <c r="VUB21" i="68"/>
  <c r="VUC21" i="68"/>
  <c r="VUD21" i="68"/>
  <c r="VUE21" i="68"/>
  <c r="VUF21" i="68"/>
  <c r="VUG21" i="68"/>
  <c r="VUH21" i="68"/>
  <c r="VUI21" i="68"/>
  <c r="VUJ21" i="68"/>
  <c r="VUK21" i="68"/>
  <c r="VUL21" i="68"/>
  <c r="VUM21" i="68"/>
  <c r="VUN21" i="68"/>
  <c r="VUO21" i="68"/>
  <c r="VUP21" i="68"/>
  <c r="VUQ21" i="68"/>
  <c r="VUR21" i="68"/>
  <c r="VUS21" i="68"/>
  <c r="VUT21" i="68"/>
  <c r="VUU21" i="68"/>
  <c r="VUV21" i="68"/>
  <c r="VUW21" i="68"/>
  <c r="VUX21" i="68"/>
  <c r="VUY21" i="68"/>
  <c r="VUZ21" i="68"/>
  <c r="VVA21" i="68"/>
  <c r="VVB21" i="68"/>
  <c r="VVC21" i="68"/>
  <c r="VVD21" i="68"/>
  <c r="VVE21" i="68"/>
  <c r="VVF21" i="68"/>
  <c r="VVG21" i="68"/>
  <c r="VVH21" i="68"/>
  <c r="VVI21" i="68"/>
  <c r="VVJ21" i="68"/>
  <c r="VVK21" i="68"/>
  <c r="VVL21" i="68"/>
  <c r="VVM21" i="68"/>
  <c r="VVN21" i="68"/>
  <c r="VVO21" i="68"/>
  <c r="VVP21" i="68"/>
  <c r="VVQ21" i="68"/>
  <c r="VVR21" i="68"/>
  <c r="VVS21" i="68"/>
  <c r="VVT21" i="68"/>
  <c r="VVU21" i="68"/>
  <c r="VVV21" i="68"/>
  <c r="VVW21" i="68"/>
  <c r="VVX21" i="68"/>
  <c r="VVY21" i="68"/>
  <c r="VVZ21" i="68"/>
  <c r="VWA21" i="68"/>
  <c r="VWB21" i="68"/>
  <c r="VWC21" i="68"/>
  <c r="VWD21" i="68"/>
  <c r="VWE21" i="68"/>
  <c r="VWF21" i="68"/>
  <c r="VWG21" i="68"/>
  <c r="VWH21" i="68"/>
  <c r="VWI21" i="68"/>
  <c r="VWJ21" i="68"/>
  <c r="VWK21" i="68"/>
  <c r="VWL21" i="68"/>
  <c r="VWM21" i="68"/>
  <c r="VWN21" i="68"/>
  <c r="VWO21" i="68"/>
  <c r="VWP21" i="68"/>
  <c r="VWQ21" i="68"/>
  <c r="VWR21" i="68"/>
  <c r="VWS21" i="68"/>
  <c r="VWT21" i="68"/>
  <c r="VWU21" i="68"/>
  <c r="VWV21" i="68"/>
  <c r="VWW21" i="68"/>
  <c r="VWX21" i="68"/>
  <c r="VWY21" i="68"/>
  <c r="VWZ21" i="68"/>
  <c r="VXA21" i="68"/>
  <c r="VXB21" i="68"/>
  <c r="VXC21" i="68"/>
  <c r="VXD21" i="68"/>
  <c r="VXE21" i="68"/>
  <c r="VXF21" i="68"/>
  <c r="VXG21" i="68"/>
  <c r="VXH21" i="68"/>
  <c r="VXI21" i="68"/>
  <c r="VXJ21" i="68"/>
  <c r="VXK21" i="68"/>
  <c r="VXL21" i="68"/>
  <c r="VXM21" i="68"/>
  <c r="VXN21" i="68"/>
  <c r="VXO21" i="68"/>
  <c r="VXP21" i="68"/>
  <c r="VXQ21" i="68"/>
  <c r="VXR21" i="68"/>
  <c r="VXS21" i="68"/>
  <c r="VXT21" i="68"/>
  <c r="VXU21" i="68"/>
  <c r="VXV21" i="68"/>
  <c r="VXW21" i="68"/>
  <c r="VXX21" i="68"/>
  <c r="VXY21" i="68"/>
  <c r="VXZ21" i="68"/>
  <c r="VYA21" i="68"/>
  <c r="VYB21" i="68"/>
  <c r="VYC21" i="68"/>
  <c r="VYD21" i="68"/>
  <c r="VYE21" i="68"/>
  <c r="VYF21" i="68"/>
  <c r="VYG21" i="68"/>
  <c r="VYH21" i="68"/>
  <c r="VYI21" i="68"/>
  <c r="VYJ21" i="68"/>
  <c r="VYK21" i="68"/>
  <c r="VYL21" i="68"/>
  <c r="VYM21" i="68"/>
  <c r="VYN21" i="68"/>
  <c r="VYO21" i="68"/>
  <c r="VYP21" i="68"/>
  <c r="VYQ21" i="68"/>
  <c r="VYR21" i="68"/>
  <c r="VYS21" i="68"/>
  <c r="VYT21" i="68"/>
  <c r="VYU21" i="68"/>
  <c r="VYV21" i="68"/>
  <c r="VYW21" i="68"/>
  <c r="VYX21" i="68"/>
  <c r="VYY21" i="68"/>
  <c r="VYZ21" i="68"/>
  <c r="VZA21" i="68"/>
  <c r="VZB21" i="68"/>
  <c r="VZC21" i="68"/>
  <c r="VZD21" i="68"/>
  <c r="VZE21" i="68"/>
  <c r="VZF21" i="68"/>
  <c r="VZG21" i="68"/>
  <c r="VZH21" i="68"/>
  <c r="VZI21" i="68"/>
  <c r="VZJ21" i="68"/>
  <c r="VZK21" i="68"/>
  <c r="VZL21" i="68"/>
  <c r="VZM21" i="68"/>
  <c r="VZN21" i="68"/>
  <c r="VZO21" i="68"/>
  <c r="VZP21" i="68"/>
  <c r="VZQ21" i="68"/>
  <c r="VZR21" i="68"/>
  <c r="VZS21" i="68"/>
  <c r="VZT21" i="68"/>
  <c r="VZU21" i="68"/>
  <c r="VZV21" i="68"/>
  <c r="VZW21" i="68"/>
  <c r="VZX21" i="68"/>
  <c r="VZY21" i="68"/>
  <c r="VZZ21" i="68"/>
  <c r="WAA21" i="68"/>
  <c r="WAB21" i="68"/>
  <c r="WAC21" i="68"/>
  <c r="WAD21" i="68"/>
  <c r="WAE21" i="68"/>
  <c r="WAF21" i="68"/>
  <c r="WAG21" i="68"/>
  <c r="WAH21" i="68"/>
  <c r="WAI21" i="68"/>
  <c r="WAJ21" i="68"/>
  <c r="WAK21" i="68"/>
  <c r="WAL21" i="68"/>
  <c r="WAM21" i="68"/>
  <c r="WAN21" i="68"/>
  <c r="WAO21" i="68"/>
  <c r="WAP21" i="68"/>
  <c r="WAQ21" i="68"/>
  <c r="WAR21" i="68"/>
  <c r="WAS21" i="68"/>
  <c r="WAT21" i="68"/>
  <c r="WAU21" i="68"/>
  <c r="WAV21" i="68"/>
  <c r="WAW21" i="68"/>
  <c r="WAX21" i="68"/>
  <c r="WAY21" i="68"/>
  <c r="WAZ21" i="68"/>
  <c r="WBA21" i="68"/>
  <c r="WBB21" i="68"/>
  <c r="WBC21" i="68"/>
  <c r="WBD21" i="68"/>
  <c r="WBE21" i="68"/>
  <c r="WBF21" i="68"/>
  <c r="WBG21" i="68"/>
  <c r="WBH21" i="68"/>
  <c r="WBI21" i="68"/>
  <c r="WBJ21" i="68"/>
  <c r="WBK21" i="68"/>
  <c r="WBL21" i="68"/>
  <c r="WBM21" i="68"/>
  <c r="WBN21" i="68"/>
  <c r="WBO21" i="68"/>
  <c r="WBP21" i="68"/>
  <c r="WBQ21" i="68"/>
  <c r="WBR21" i="68"/>
  <c r="WBS21" i="68"/>
  <c r="WBT21" i="68"/>
  <c r="WBU21" i="68"/>
  <c r="WBV21" i="68"/>
  <c r="WBW21" i="68"/>
  <c r="WBX21" i="68"/>
  <c r="WBY21" i="68"/>
  <c r="WBZ21" i="68"/>
  <c r="WCA21" i="68"/>
  <c r="WCB21" i="68"/>
  <c r="WCC21" i="68"/>
  <c r="WCD21" i="68"/>
  <c r="WCE21" i="68"/>
  <c r="WCF21" i="68"/>
  <c r="WCG21" i="68"/>
  <c r="WCH21" i="68"/>
  <c r="WCI21" i="68"/>
  <c r="WCJ21" i="68"/>
  <c r="WCK21" i="68"/>
  <c r="WCL21" i="68"/>
  <c r="WCM21" i="68"/>
  <c r="WCN21" i="68"/>
  <c r="WCO21" i="68"/>
  <c r="WCP21" i="68"/>
  <c r="WCQ21" i="68"/>
  <c r="WCR21" i="68"/>
  <c r="WCS21" i="68"/>
  <c r="WCT21" i="68"/>
  <c r="WCU21" i="68"/>
  <c r="WCV21" i="68"/>
  <c r="WCW21" i="68"/>
  <c r="WCX21" i="68"/>
  <c r="WCY21" i="68"/>
  <c r="WCZ21" i="68"/>
  <c r="WDA21" i="68"/>
  <c r="WDB21" i="68"/>
  <c r="WDC21" i="68"/>
  <c r="WDD21" i="68"/>
  <c r="WDE21" i="68"/>
  <c r="WDF21" i="68"/>
  <c r="WDG21" i="68"/>
  <c r="WDH21" i="68"/>
  <c r="WDI21" i="68"/>
  <c r="WDJ21" i="68"/>
  <c r="WDK21" i="68"/>
  <c r="WDL21" i="68"/>
  <c r="WDM21" i="68"/>
  <c r="WDN21" i="68"/>
  <c r="WDO21" i="68"/>
  <c r="WDP21" i="68"/>
  <c r="WDQ21" i="68"/>
  <c r="WDR21" i="68"/>
  <c r="WDS21" i="68"/>
  <c r="WDT21" i="68"/>
  <c r="WDU21" i="68"/>
  <c r="WDV21" i="68"/>
  <c r="WDW21" i="68"/>
  <c r="WDX21" i="68"/>
  <c r="WDY21" i="68"/>
  <c r="WDZ21" i="68"/>
  <c r="WEA21" i="68"/>
  <c r="WEB21" i="68"/>
  <c r="WEC21" i="68"/>
  <c r="WED21" i="68"/>
  <c r="WEE21" i="68"/>
  <c r="WEF21" i="68"/>
  <c r="WEG21" i="68"/>
  <c r="WEH21" i="68"/>
  <c r="WEI21" i="68"/>
  <c r="WEJ21" i="68"/>
  <c r="WEK21" i="68"/>
  <c r="WEL21" i="68"/>
  <c r="WEM21" i="68"/>
  <c r="WEN21" i="68"/>
  <c r="WEO21" i="68"/>
  <c r="WEP21" i="68"/>
  <c r="WEQ21" i="68"/>
  <c r="WER21" i="68"/>
  <c r="WES21" i="68"/>
  <c r="WET21" i="68"/>
  <c r="WEU21" i="68"/>
  <c r="WEV21" i="68"/>
  <c r="WEW21" i="68"/>
  <c r="WEX21" i="68"/>
  <c r="WEY21" i="68"/>
  <c r="WEZ21" i="68"/>
  <c r="WFA21" i="68"/>
  <c r="WFB21" i="68"/>
  <c r="WFC21" i="68"/>
  <c r="WFD21" i="68"/>
  <c r="WFE21" i="68"/>
  <c r="WFF21" i="68"/>
  <c r="WFG21" i="68"/>
  <c r="WFH21" i="68"/>
  <c r="WFI21" i="68"/>
  <c r="WFJ21" i="68"/>
  <c r="WFK21" i="68"/>
  <c r="WFL21" i="68"/>
  <c r="WFM21" i="68"/>
  <c r="WFN21" i="68"/>
  <c r="WFO21" i="68"/>
  <c r="WFP21" i="68"/>
  <c r="WFQ21" i="68"/>
  <c r="WFR21" i="68"/>
  <c r="WFS21" i="68"/>
  <c r="WFT21" i="68"/>
  <c r="WFU21" i="68"/>
  <c r="WFV21" i="68"/>
  <c r="WFW21" i="68"/>
  <c r="WFX21" i="68"/>
  <c r="WFY21" i="68"/>
  <c r="WFZ21" i="68"/>
  <c r="WGA21" i="68"/>
  <c r="WGB21" i="68"/>
  <c r="WGC21" i="68"/>
  <c r="WGD21" i="68"/>
  <c r="WGE21" i="68"/>
  <c r="WGF21" i="68"/>
  <c r="WGG21" i="68"/>
  <c r="WGH21" i="68"/>
  <c r="WGI21" i="68"/>
  <c r="WGJ21" i="68"/>
  <c r="WGK21" i="68"/>
  <c r="WGL21" i="68"/>
  <c r="WGM21" i="68"/>
  <c r="WGN21" i="68"/>
  <c r="WGO21" i="68"/>
  <c r="WGP21" i="68"/>
  <c r="WGQ21" i="68"/>
  <c r="WGR21" i="68"/>
  <c r="WGS21" i="68"/>
  <c r="WGT21" i="68"/>
  <c r="WGU21" i="68"/>
  <c r="WGV21" i="68"/>
  <c r="WGW21" i="68"/>
  <c r="WGX21" i="68"/>
  <c r="WGY21" i="68"/>
  <c r="WGZ21" i="68"/>
  <c r="WHA21" i="68"/>
  <c r="WHB21" i="68"/>
  <c r="WHC21" i="68"/>
  <c r="WHD21" i="68"/>
  <c r="WHE21" i="68"/>
  <c r="WHF21" i="68"/>
  <c r="WHG21" i="68"/>
  <c r="WHH21" i="68"/>
  <c r="WHI21" i="68"/>
  <c r="WHJ21" i="68"/>
  <c r="WHK21" i="68"/>
  <c r="WHL21" i="68"/>
  <c r="WHM21" i="68"/>
  <c r="WHN21" i="68"/>
  <c r="WHO21" i="68"/>
  <c r="WHP21" i="68"/>
  <c r="WHQ21" i="68"/>
  <c r="WHR21" i="68"/>
  <c r="WHS21" i="68"/>
  <c r="WHT21" i="68"/>
  <c r="WHU21" i="68"/>
  <c r="WHV21" i="68"/>
  <c r="WHW21" i="68"/>
  <c r="WHX21" i="68"/>
  <c r="WHY21" i="68"/>
  <c r="WHZ21" i="68"/>
  <c r="WIA21" i="68"/>
  <c r="WIB21" i="68"/>
  <c r="WIC21" i="68"/>
  <c r="WID21" i="68"/>
  <c r="WIE21" i="68"/>
  <c r="WIF21" i="68"/>
  <c r="WIG21" i="68"/>
  <c r="WIH21" i="68"/>
  <c r="WII21" i="68"/>
  <c r="WIJ21" i="68"/>
  <c r="WIK21" i="68"/>
  <c r="WIL21" i="68"/>
  <c r="WIM21" i="68"/>
  <c r="WIN21" i="68"/>
  <c r="WIO21" i="68"/>
  <c r="WIP21" i="68"/>
  <c r="WIQ21" i="68"/>
  <c r="WIR21" i="68"/>
  <c r="WIS21" i="68"/>
  <c r="WIT21" i="68"/>
  <c r="WIU21" i="68"/>
  <c r="WIV21" i="68"/>
  <c r="WIW21" i="68"/>
  <c r="WIX21" i="68"/>
  <c r="WIY21" i="68"/>
  <c r="WIZ21" i="68"/>
  <c r="WJA21" i="68"/>
  <c r="WJB21" i="68"/>
  <c r="WJC21" i="68"/>
  <c r="WJD21" i="68"/>
  <c r="WJE21" i="68"/>
  <c r="WJF21" i="68"/>
  <c r="WJG21" i="68"/>
  <c r="WJH21" i="68"/>
  <c r="WJI21" i="68"/>
  <c r="WJJ21" i="68"/>
  <c r="WJK21" i="68"/>
  <c r="WJL21" i="68"/>
  <c r="WJM21" i="68"/>
  <c r="WJN21" i="68"/>
  <c r="WJO21" i="68"/>
  <c r="WJP21" i="68"/>
  <c r="WJQ21" i="68"/>
  <c r="WJR21" i="68"/>
  <c r="WJS21" i="68"/>
  <c r="WJT21" i="68"/>
  <c r="WJU21" i="68"/>
  <c r="WJV21" i="68"/>
  <c r="WJW21" i="68"/>
  <c r="WJX21" i="68"/>
  <c r="WJY21" i="68"/>
  <c r="WJZ21" i="68"/>
  <c r="WKA21" i="68"/>
  <c r="WKB21" i="68"/>
  <c r="WKC21" i="68"/>
  <c r="WKD21" i="68"/>
  <c r="WKE21" i="68"/>
  <c r="WKF21" i="68"/>
  <c r="WKG21" i="68"/>
  <c r="WKH21" i="68"/>
  <c r="WKI21" i="68"/>
  <c r="WKJ21" i="68"/>
  <c r="WKK21" i="68"/>
  <c r="WKL21" i="68"/>
  <c r="WKM21" i="68"/>
  <c r="WKN21" i="68"/>
  <c r="WKO21" i="68"/>
  <c r="WKP21" i="68"/>
  <c r="WKQ21" i="68"/>
  <c r="WKR21" i="68"/>
  <c r="WKS21" i="68"/>
  <c r="WKT21" i="68"/>
  <c r="WKU21" i="68"/>
  <c r="WKV21" i="68"/>
  <c r="WKW21" i="68"/>
  <c r="WKX21" i="68"/>
  <c r="WKY21" i="68"/>
  <c r="WKZ21" i="68"/>
  <c r="WLA21" i="68"/>
  <c r="WLB21" i="68"/>
  <c r="WLC21" i="68"/>
  <c r="WLD21" i="68"/>
  <c r="WLE21" i="68"/>
  <c r="WLF21" i="68"/>
  <c r="WLG21" i="68"/>
  <c r="WLH21" i="68"/>
  <c r="WLI21" i="68"/>
  <c r="WLJ21" i="68"/>
  <c r="WLK21" i="68"/>
  <c r="WLL21" i="68"/>
  <c r="WLM21" i="68"/>
  <c r="WLN21" i="68"/>
  <c r="WLO21" i="68"/>
  <c r="WLP21" i="68"/>
  <c r="WLQ21" i="68"/>
  <c r="WLR21" i="68"/>
  <c r="WLS21" i="68"/>
  <c r="WLT21" i="68"/>
  <c r="WLU21" i="68"/>
  <c r="WLV21" i="68"/>
  <c r="WLW21" i="68"/>
  <c r="WLX21" i="68"/>
  <c r="WLY21" i="68"/>
  <c r="WLZ21" i="68"/>
  <c r="WMA21" i="68"/>
  <c r="WMB21" i="68"/>
  <c r="WMC21" i="68"/>
  <c r="WMD21" i="68"/>
  <c r="WME21" i="68"/>
  <c r="WMF21" i="68"/>
  <c r="WMG21" i="68"/>
  <c r="WMH21" i="68"/>
  <c r="WMI21" i="68"/>
  <c r="WMJ21" i="68"/>
  <c r="WMK21" i="68"/>
  <c r="WML21" i="68"/>
  <c r="WMM21" i="68"/>
  <c r="WMN21" i="68"/>
  <c r="WMO21" i="68"/>
  <c r="WMP21" i="68"/>
  <c r="WMQ21" i="68"/>
  <c r="WMR21" i="68"/>
  <c r="WMS21" i="68"/>
  <c r="WMT21" i="68"/>
  <c r="WMU21" i="68"/>
  <c r="WMV21" i="68"/>
  <c r="WMW21" i="68"/>
  <c r="WMX21" i="68"/>
  <c r="WMY21" i="68"/>
  <c r="WMZ21" i="68"/>
  <c r="WNA21" i="68"/>
  <c r="WNB21" i="68"/>
  <c r="WNC21" i="68"/>
  <c r="WND21" i="68"/>
  <c r="WNE21" i="68"/>
  <c r="WNF21" i="68"/>
  <c r="WNG21" i="68"/>
  <c r="WNH21" i="68"/>
  <c r="WNI21" i="68"/>
  <c r="WNJ21" i="68"/>
  <c r="WNK21" i="68"/>
  <c r="WNL21" i="68"/>
  <c r="WNM21" i="68"/>
  <c r="WNN21" i="68"/>
  <c r="WNO21" i="68"/>
  <c r="WNP21" i="68"/>
  <c r="WNQ21" i="68"/>
  <c r="WNR21" i="68"/>
  <c r="WNS21" i="68"/>
  <c r="WNT21" i="68"/>
  <c r="WNU21" i="68"/>
  <c r="WNV21" i="68"/>
  <c r="WNW21" i="68"/>
  <c r="WNX21" i="68"/>
  <c r="WNY21" i="68"/>
  <c r="WNZ21" i="68"/>
  <c r="WOA21" i="68"/>
  <c r="WOB21" i="68"/>
  <c r="WOC21" i="68"/>
  <c r="WOD21" i="68"/>
  <c r="WOE21" i="68"/>
  <c r="WOF21" i="68"/>
  <c r="WOG21" i="68"/>
  <c r="WOH21" i="68"/>
  <c r="WOI21" i="68"/>
  <c r="WOJ21" i="68"/>
  <c r="WOK21" i="68"/>
  <c r="WOL21" i="68"/>
  <c r="WOM21" i="68"/>
  <c r="WON21" i="68"/>
  <c r="WOO21" i="68"/>
  <c r="WOP21" i="68"/>
  <c r="WOQ21" i="68"/>
  <c r="WOR21" i="68"/>
  <c r="WOS21" i="68"/>
  <c r="WOT21" i="68"/>
  <c r="WOU21" i="68"/>
  <c r="WOV21" i="68"/>
  <c r="WOW21" i="68"/>
  <c r="WOX21" i="68"/>
  <c r="WOY21" i="68"/>
  <c r="WOZ21" i="68"/>
  <c r="WPA21" i="68"/>
  <c r="WPB21" i="68"/>
  <c r="WPC21" i="68"/>
  <c r="WPD21" i="68"/>
  <c r="WPE21" i="68"/>
  <c r="WPF21" i="68"/>
  <c r="WPG21" i="68"/>
  <c r="WPH21" i="68"/>
  <c r="WPI21" i="68"/>
  <c r="WPJ21" i="68"/>
  <c r="WPK21" i="68"/>
  <c r="WPL21" i="68"/>
  <c r="WPM21" i="68"/>
  <c r="WPN21" i="68"/>
  <c r="WPO21" i="68"/>
  <c r="WPP21" i="68"/>
  <c r="WPQ21" i="68"/>
  <c r="WPR21" i="68"/>
  <c r="WPS21" i="68"/>
  <c r="WPT21" i="68"/>
  <c r="WPU21" i="68"/>
  <c r="WPV21" i="68"/>
  <c r="WPW21" i="68"/>
  <c r="WPX21" i="68"/>
  <c r="WPY21" i="68"/>
  <c r="WPZ21" i="68"/>
  <c r="WQA21" i="68"/>
  <c r="WQB21" i="68"/>
  <c r="WQC21" i="68"/>
  <c r="WQD21" i="68"/>
  <c r="WQE21" i="68"/>
  <c r="WQF21" i="68"/>
  <c r="WQG21" i="68"/>
  <c r="WQH21" i="68"/>
  <c r="WQI21" i="68"/>
  <c r="WQJ21" i="68"/>
  <c r="WQK21" i="68"/>
  <c r="WQL21" i="68"/>
  <c r="WQM21" i="68"/>
  <c r="WQN21" i="68"/>
  <c r="WQO21" i="68"/>
  <c r="WQP21" i="68"/>
  <c r="WQQ21" i="68"/>
  <c r="WQR21" i="68"/>
  <c r="WQS21" i="68"/>
  <c r="WQT21" i="68"/>
  <c r="WQU21" i="68"/>
  <c r="WQV21" i="68"/>
  <c r="WQW21" i="68"/>
  <c r="WQX21" i="68"/>
  <c r="WQY21" i="68"/>
  <c r="WQZ21" i="68"/>
  <c r="WRA21" i="68"/>
  <c r="WRB21" i="68"/>
  <c r="WRC21" i="68"/>
  <c r="WRD21" i="68"/>
  <c r="WRE21" i="68"/>
  <c r="WRF21" i="68"/>
  <c r="WRG21" i="68"/>
  <c r="WRH21" i="68"/>
  <c r="WRI21" i="68"/>
  <c r="WRJ21" i="68"/>
  <c r="WRK21" i="68"/>
  <c r="WRL21" i="68"/>
  <c r="WRM21" i="68"/>
  <c r="WRN21" i="68"/>
  <c r="WRO21" i="68"/>
  <c r="WRP21" i="68"/>
  <c r="WRQ21" i="68"/>
  <c r="WRR21" i="68"/>
  <c r="WRS21" i="68"/>
  <c r="WRT21" i="68"/>
  <c r="WRU21" i="68"/>
  <c r="WRV21" i="68"/>
  <c r="WRW21" i="68"/>
  <c r="WRX21" i="68"/>
  <c r="WRY21" i="68"/>
  <c r="WRZ21" i="68"/>
  <c r="WSA21" i="68"/>
  <c r="WSB21" i="68"/>
  <c r="WSC21" i="68"/>
  <c r="WSD21" i="68"/>
  <c r="WSE21" i="68"/>
  <c r="WSF21" i="68"/>
  <c r="WSG21" i="68"/>
  <c r="WSH21" i="68"/>
  <c r="WSI21" i="68"/>
  <c r="WSJ21" i="68"/>
  <c r="WSK21" i="68"/>
  <c r="WSL21" i="68"/>
  <c r="WSM21" i="68"/>
  <c r="WSN21" i="68"/>
  <c r="WSO21" i="68"/>
  <c r="WSP21" i="68"/>
  <c r="WSQ21" i="68"/>
  <c r="WSR21" i="68"/>
  <c r="WSS21" i="68"/>
  <c r="WST21" i="68"/>
  <c r="WSU21" i="68"/>
  <c r="WSV21" i="68"/>
  <c r="WSW21" i="68"/>
  <c r="WSX21" i="68"/>
  <c r="WSY21" i="68"/>
  <c r="WSZ21" i="68"/>
  <c r="WTA21" i="68"/>
  <c r="WTB21" i="68"/>
  <c r="WTC21" i="68"/>
  <c r="WTD21" i="68"/>
  <c r="WTE21" i="68"/>
  <c r="WTF21" i="68"/>
  <c r="WTG21" i="68"/>
  <c r="WTH21" i="68"/>
  <c r="WTI21" i="68"/>
  <c r="WTJ21" i="68"/>
  <c r="WTK21" i="68"/>
  <c r="WTL21" i="68"/>
  <c r="WTM21" i="68"/>
  <c r="WTN21" i="68"/>
  <c r="WTO21" i="68"/>
  <c r="WTP21" i="68"/>
  <c r="WTQ21" i="68"/>
  <c r="WTR21" i="68"/>
  <c r="WTS21" i="68"/>
  <c r="WTT21" i="68"/>
  <c r="WTU21" i="68"/>
  <c r="WTV21" i="68"/>
  <c r="WTW21" i="68"/>
  <c r="WTX21" i="68"/>
  <c r="WTY21" i="68"/>
  <c r="WTZ21" i="68"/>
  <c r="WUA21" i="68"/>
  <c r="WUB21" i="68"/>
  <c r="WUC21" i="68"/>
  <c r="WUD21" i="68"/>
  <c r="WUE21" i="68"/>
  <c r="WUF21" i="68"/>
  <c r="WUG21" i="68"/>
  <c r="WUH21" i="68"/>
  <c r="WUI21" i="68"/>
  <c r="WUJ21" i="68"/>
  <c r="WUK21" i="68"/>
  <c r="WUL21" i="68"/>
  <c r="WUM21" i="68"/>
  <c r="WUN21" i="68"/>
  <c r="WUO21" i="68"/>
  <c r="WUP21" i="68"/>
  <c r="WUQ21" i="68"/>
  <c r="WUR21" i="68"/>
  <c r="WUS21" i="68"/>
  <c r="WUT21" i="68"/>
  <c r="WUU21" i="68"/>
  <c r="WUV21" i="68"/>
  <c r="WUW21" i="68"/>
  <c r="WUX21" i="68"/>
  <c r="WUY21" i="68"/>
  <c r="WUZ21" i="68"/>
  <c r="WVA21" i="68"/>
  <c r="WVB21" i="68"/>
  <c r="WVC21" i="68"/>
  <c r="WVD21" i="68"/>
  <c r="WVE21" i="68"/>
  <c r="WVF21" i="68"/>
  <c r="WVG21" i="68"/>
  <c r="WVH21" i="68"/>
  <c r="WVI21" i="68"/>
  <c r="WVJ21" i="68"/>
  <c r="WVK21" i="68"/>
  <c r="WVL21" i="68"/>
  <c r="WVM21" i="68"/>
  <c r="WVN21" i="68"/>
  <c r="WVO21" i="68"/>
  <c r="WVP21" i="68"/>
  <c r="WVQ21" i="68"/>
  <c r="WVR21" i="68"/>
  <c r="WVS21" i="68"/>
  <c r="WVT21" i="68"/>
  <c r="WVU21" i="68"/>
  <c r="WVV21" i="68"/>
  <c r="WVW21" i="68"/>
  <c r="WVX21" i="68"/>
  <c r="WVY21" i="68"/>
  <c r="WVZ21" i="68"/>
  <c r="WWA21" i="68"/>
  <c r="WWB21" i="68"/>
  <c r="WWC21" i="68"/>
  <c r="WWD21" i="68"/>
  <c r="WWE21" i="68"/>
  <c r="WWF21" i="68"/>
  <c r="WWG21" i="68"/>
  <c r="WWH21" i="68"/>
  <c r="WWI21" i="68"/>
  <c r="WWJ21" i="68"/>
  <c r="WWK21" i="68"/>
  <c r="WWL21" i="68"/>
  <c r="WWM21" i="68"/>
  <c r="WWN21" i="68"/>
  <c r="WWO21" i="68"/>
  <c r="WWP21" i="68"/>
  <c r="WWQ21" i="68"/>
  <c r="WWR21" i="68"/>
  <c r="WWS21" i="68"/>
  <c r="WWT21" i="68"/>
  <c r="WWU21" i="68"/>
  <c r="WWV21" i="68"/>
  <c r="WWW21" i="68"/>
  <c r="WWX21" i="68"/>
  <c r="WWY21" i="68"/>
  <c r="WWZ21" i="68"/>
  <c r="WXA21" i="68"/>
  <c r="WXB21" i="68"/>
  <c r="WXC21" i="68"/>
  <c r="WXD21" i="68"/>
  <c r="WXE21" i="68"/>
  <c r="WXF21" i="68"/>
  <c r="WXG21" i="68"/>
  <c r="WXH21" i="68"/>
  <c r="WXI21" i="68"/>
  <c r="WXJ21" i="68"/>
  <c r="WXK21" i="68"/>
  <c r="WXL21" i="68"/>
  <c r="WXM21" i="68"/>
  <c r="WXN21" i="68"/>
  <c r="WXO21" i="68"/>
  <c r="WXP21" i="68"/>
  <c r="WXQ21" i="68"/>
  <c r="WXR21" i="68"/>
  <c r="WXS21" i="68"/>
  <c r="WXT21" i="68"/>
  <c r="WXU21" i="68"/>
  <c r="WXV21" i="68"/>
  <c r="WXW21" i="68"/>
  <c r="WXX21" i="68"/>
  <c r="WXY21" i="68"/>
  <c r="WXZ21" i="68"/>
  <c r="WYA21" i="68"/>
  <c r="WYB21" i="68"/>
  <c r="WYC21" i="68"/>
  <c r="WYD21" i="68"/>
  <c r="WYE21" i="68"/>
  <c r="WYF21" i="68"/>
  <c r="WYG21" i="68"/>
  <c r="WYH21" i="68"/>
  <c r="WYI21" i="68"/>
  <c r="WYJ21" i="68"/>
  <c r="WYK21" i="68"/>
  <c r="WYL21" i="68"/>
  <c r="WYM21" i="68"/>
  <c r="WYN21" i="68"/>
  <c r="WYO21" i="68"/>
  <c r="WYP21" i="68"/>
  <c r="WYQ21" i="68"/>
  <c r="WYR21" i="68"/>
  <c r="WYS21" i="68"/>
  <c r="WYT21" i="68"/>
  <c r="WYU21" i="68"/>
  <c r="WYV21" i="68"/>
  <c r="WYW21" i="68"/>
  <c r="WYX21" i="68"/>
  <c r="WYY21" i="68"/>
  <c r="WYZ21" i="68"/>
  <c r="WZA21" i="68"/>
  <c r="WZB21" i="68"/>
  <c r="WZC21" i="68"/>
  <c r="WZD21" i="68"/>
  <c r="WZE21" i="68"/>
  <c r="WZF21" i="68"/>
  <c r="WZG21" i="68"/>
  <c r="WZH21" i="68"/>
  <c r="WZI21" i="68"/>
  <c r="WZJ21" i="68"/>
  <c r="WZK21" i="68"/>
  <c r="WZL21" i="68"/>
  <c r="WZM21" i="68"/>
  <c r="WZN21" i="68"/>
  <c r="WZO21" i="68"/>
  <c r="WZP21" i="68"/>
  <c r="WZQ21" i="68"/>
  <c r="WZR21" i="68"/>
  <c r="WZS21" i="68"/>
  <c r="WZT21" i="68"/>
  <c r="WZU21" i="68"/>
  <c r="WZV21" i="68"/>
  <c r="WZW21" i="68"/>
  <c r="WZX21" i="68"/>
  <c r="WZY21" i="68"/>
  <c r="WZZ21" i="68"/>
  <c r="XAA21" i="68"/>
  <c r="XAB21" i="68"/>
  <c r="XAC21" i="68"/>
  <c r="XAD21" i="68"/>
  <c r="XAE21" i="68"/>
  <c r="XAF21" i="68"/>
  <c r="XAG21" i="68"/>
  <c r="XAH21" i="68"/>
  <c r="XAI21" i="68"/>
  <c r="XAJ21" i="68"/>
  <c r="XAK21" i="68"/>
  <c r="XAL21" i="68"/>
  <c r="XAM21" i="68"/>
  <c r="XAN21" i="68"/>
  <c r="XAO21" i="68"/>
  <c r="XAP21" i="68"/>
  <c r="XAQ21" i="68"/>
  <c r="XAR21" i="68"/>
  <c r="XAS21" i="68"/>
  <c r="XAT21" i="68"/>
  <c r="XAU21" i="68"/>
  <c r="XAV21" i="68"/>
  <c r="XAW21" i="68"/>
  <c r="XAX21" i="68"/>
  <c r="XAY21" i="68"/>
  <c r="XAZ21" i="68"/>
  <c r="XBA21" i="68"/>
  <c r="XBB21" i="68"/>
  <c r="XBC21" i="68"/>
  <c r="XBD21" i="68"/>
  <c r="XBE21" i="68"/>
  <c r="XBF21" i="68"/>
  <c r="XBG21" i="68"/>
  <c r="XBH21" i="68"/>
  <c r="XBI21" i="68"/>
  <c r="XBJ21" i="68"/>
  <c r="XBK21" i="68"/>
  <c r="XBL21" i="68"/>
  <c r="XBM21" i="68"/>
  <c r="XBN21" i="68"/>
  <c r="XBO21" i="68"/>
  <c r="XBP21" i="68"/>
  <c r="XBQ21" i="68"/>
  <c r="XBR21" i="68"/>
  <c r="XBS21" i="68"/>
  <c r="XBT21" i="68"/>
  <c r="XBU21" i="68"/>
  <c r="XBV21" i="68"/>
  <c r="XBW21" i="68"/>
  <c r="XBX21" i="68"/>
  <c r="XBY21" i="68"/>
  <c r="XBZ21" i="68"/>
  <c r="XCA21" i="68"/>
  <c r="XCB21" i="68"/>
  <c r="XCC21" i="68"/>
  <c r="XCD21" i="68"/>
  <c r="XCE21" i="68"/>
  <c r="XCF21" i="68"/>
  <c r="XCG21" i="68"/>
  <c r="XCH21" i="68"/>
  <c r="XCI21" i="68"/>
  <c r="XCJ21" i="68"/>
  <c r="XCK21" i="68"/>
  <c r="XCL21" i="68"/>
  <c r="XCM21" i="68"/>
  <c r="XCN21" i="68"/>
  <c r="XCO21" i="68"/>
  <c r="XCP21" i="68"/>
  <c r="XCQ21" i="68"/>
  <c r="XCR21" i="68"/>
  <c r="XCS21" i="68"/>
  <c r="XCT21" i="68"/>
  <c r="XCU21" i="68"/>
  <c r="XCV21" i="68"/>
  <c r="XCW21" i="68"/>
  <c r="XCX21" i="68"/>
  <c r="XCY21" i="68"/>
  <c r="XCZ21" i="68"/>
  <c r="XDA21" i="68"/>
  <c r="XDB21" i="68"/>
  <c r="XDC21" i="68"/>
  <c r="XDD21" i="68"/>
  <c r="XDE21" i="68"/>
  <c r="XDF21" i="68"/>
  <c r="XDG21" i="68"/>
  <c r="XDH21" i="68"/>
  <c r="XDI21" i="68"/>
  <c r="XDJ21" i="68"/>
  <c r="XDK21" i="68"/>
  <c r="XDL21" i="68"/>
  <c r="XDM21" i="68"/>
  <c r="XDN21" i="68"/>
  <c r="XDO21" i="68"/>
  <c r="XDP21" i="68"/>
  <c r="XDQ21" i="68"/>
  <c r="XDR21" i="68"/>
  <c r="XDS21" i="68"/>
  <c r="XDT21" i="68"/>
  <c r="XDU21" i="68"/>
  <c r="XDV21" i="68"/>
  <c r="XDW21" i="68"/>
  <c r="XDX21" i="68"/>
  <c r="XDY21" i="68"/>
  <c r="XDZ21" i="68"/>
  <c r="XEA21" i="68"/>
  <c r="XEB21" i="68"/>
  <c r="XEC21" i="68"/>
  <c r="XED21" i="68"/>
  <c r="XEE21" i="68"/>
  <c r="XEF21" i="68"/>
  <c r="XEG21" i="68"/>
  <c r="XEH21" i="68"/>
  <c r="XEI21" i="68"/>
  <c r="XEJ21" i="68"/>
  <c r="XEK21" i="68"/>
  <c r="XEL21" i="68"/>
  <c r="XEM21" i="68"/>
  <c r="XEN21" i="68"/>
  <c r="XEO21" i="68"/>
  <c r="XEP21" i="68"/>
  <c r="XEQ21" i="68"/>
  <c r="XER21" i="68"/>
  <c r="XES21" i="68"/>
  <c r="XET21" i="68"/>
  <c r="XEU21" i="68"/>
  <c r="XEV21" i="68"/>
  <c r="XEW21" i="68"/>
  <c r="XEX21" i="68"/>
  <c r="XEY21" i="68"/>
  <c r="XEZ21" i="68"/>
  <c r="XFA21" i="68"/>
  <c r="XFB21" i="68"/>
  <c r="XFC21" i="68"/>
  <c r="XFD21" i="68"/>
  <c r="H14" i="68"/>
  <c r="I14" i="68"/>
  <c r="J14" i="68"/>
  <c r="K14" i="68"/>
  <c r="L14" i="68"/>
  <c r="M14" i="68"/>
  <c r="N14" i="68"/>
  <c r="O14" i="68"/>
  <c r="P14" i="68"/>
  <c r="Q14" i="68"/>
  <c r="R14" i="68"/>
  <c r="S14" i="68"/>
  <c r="T14" i="68"/>
  <c r="U14" i="68"/>
  <c r="V14" i="68"/>
  <c r="W14" i="68"/>
  <c r="X14" i="68"/>
  <c r="Y14" i="68"/>
  <c r="Z14" i="68"/>
  <c r="AA14" i="68"/>
  <c r="AB14" i="68"/>
  <c r="AC14" i="68"/>
  <c r="AD14" i="68"/>
  <c r="AE14" i="68"/>
  <c r="AF14" i="68"/>
  <c r="AG14" i="68"/>
  <c r="AH14" i="68"/>
  <c r="AI14" i="68"/>
  <c r="AJ14" i="68"/>
  <c r="AK14" i="68"/>
  <c r="AL14" i="68"/>
  <c r="AM14" i="68"/>
  <c r="AN14" i="68"/>
  <c r="AO14" i="68"/>
  <c r="AP14" i="68"/>
  <c r="AQ14" i="68"/>
  <c r="AR14" i="68"/>
  <c r="AS14" i="68"/>
  <c r="AT14" i="68"/>
  <c r="AU14" i="68"/>
  <c r="AV14" i="68"/>
  <c r="AW14" i="68"/>
  <c r="AX14" i="68"/>
  <c r="AY14" i="68"/>
  <c r="AZ14" i="68"/>
  <c r="BA14" i="68"/>
  <c r="BB14" i="68"/>
  <c r="BC14" i="68"/>
  <c r="BD14" i="68"/>
  <c r="BE14" i="68"/>
  <c r="BF14" i="68"/>
  <c r="BG14" i="68"/>
  <c r="BH14" i="68"/>
  <c r="BI14" i="68"/>
  <c r="BJ14" i="68"/>
  <c r="BK14" i="68"/>
  <c r="BL14" i="68"/>
  <c r="BM14" i="68"/>
  <c r="BN14" i="68"/>
  <c r="BO14" i="68"/>
  <c r="BP14" i="68"/>
  <c r="BQ14" i="68"/>
  <c r="BR14" i="68"/>
  <c r="BS14" i="68"/>
  <c r="BT14" i="68"/>
  <c r="BU14" i="68"/>
  <c r="BV14" i="68"/>
  <c r="BW14" i="68"/>
  <c r="BX14" i="68"/>
  <c r="BY14" i="68"/>
  <c r="BZ14" i="68"/>
  <c r="CA14" i="68"/>
  <c r="CB14" i="68"/>
  <c r="CC14" i="68"/>
  <c r="CD14" i="68"/>
  <c r="CE14" i="68"/>
  <c r="CF14" i="68"/>
  <c r="CG14" i="68"/>
  <c r="CH14" i="68"/>
  <c r="CI14" i="68"/>
  <c r="CJ14" i="68"/>
  <c r="CK14" i="68"/>
  <c r="CL14" i="68"/>
  <c r="CM14" i="68"/>
  <c r="CN14" i="68"/>
  <c r="CO14" i="68"/>
  <c r="CP14" i="68"/>
  <c r="CQ14" i="68"/>
  <c r="CR14" i="68"/>
  <c r="CS14" i="68"/>
  <c r="CT14" i="68"/>
  <c r="CU14" i="68"/>
  <c r="CV14" i="68"/>
  <c r="CW14" i="68"/>
  <c r="CX14" i="68"/>
  <c r="CY14" i="68"/>
  <c r="CZ14" i="68"/>
  <c r="DA14" i="68"/>
  <c r="DB14" i="68"/>
  <c r="DC14" i="68"/>
  <c r="DD14" i="68"/>
  <c r="DE14" i="68"/>
  <c r="DF14" i="68"/>
  <c r="DG14" i="68"/>
  <c r="DH14" i="68"/>
  <c r="DI14" i="68"/>
  <c r="DJ14" i="68"/>
  <c r="DK14" i="68"/>
  <c r="DL14" i="68"/>
  <c r="DM14" i="68"/>
  <c r="DN14" i="68"/>
  <c r="DO14" i="68"/>
  <c r="DP14" i="68"/>
  <c r="DQ14" i="68"/>
  <c r="DR14" i="68"/>
  <c r="DS14" i="68"/>
  <c r="DT14" i="68"/>
  <c r="DU14" i="68"/>
  <c r="DV14" i="68"/>
  <c r="DW14" i="68"/>
  <c r="DX14" i="68"/>
  <c r="DY14" i="68"/>
  <c r="DZ14" i="68"/>
  <c r="EA14" i="68"/>
  <c r="EB14" i="68"/>
  <c r="EC14" i="68"/>
  <c r="ED14" i="68"/>
  <c r="EE14" i="68"/>
  <c r="EF14" i="68"/>
  <c r="EG14" i="68"/>
  <c r="EH14" i="68"/>
  <c r="EI14" i="68"/>
  <c r="EJ14" i="68"/>
  <c r="EK14" i="68"/>
  <c r="EL14" i="68"/>
  <c r="EM14" i="68"/>
  <c r="EN14" i="68"/>
  <c r="EO14" i="68"/>
  <c r="EP14" i="68"/>
  <c r="EQ14" i="68"/>
  <c r="ER14" i="68"/>
  <c r="ES14" i="68"/>
  <c r="ET14" i="68"/>
  <c r="EU14" i="68"/>
  <c r="EV14" i="68"/>
  <c r="EW14" i="68"/>
  <c r="EX14" i="68"/>
  <c r="EY14" i="68"/>
  <c r="EZ14" i="68"/>
  <c r="FA14" i="68"/>
  <c r="FB14" i="68"/>
  <c r="FC14" i="68"/>
  <c r="FD14" i="68"/>
  <c r="FE14" i="68"/>
  <c r="FF14" i="68"/>
  <c r="FG14" i="68"/>
  <c r="FH14" i="68"/>
  <c r="FI14" i="68"/>
  <c r="FJ14" i="68"/>
  <c r="FK14" i="68"/>
  <c r="FL14" i="68"/>
  <c r="FM14" i="68"/>
  <c r="FN14" i="68"/>
  <c r="FO14" i="68"/>
  <c r="FP14" i="68"/>
  <c r="FQ14" i="68"/>
  <c r="FR14" i="68"/>
  <c r="FS14" i="68"/>
  <c r="FT14" i="68"/>
  <c r="FU14" i="68"/>
  <c r="FV14" i="68"/>
  <c r="FW14" i="68"/>
  <c r="FX14" i="68"/>
  <c r="FY14" i="68"/>
  <c r="FZ14" i="68"/>
  <c r="GA14" i="68"/>
  <c r="GB14" i="68"/>
  <c r="GC14" i="68"/>
  <c r="GD14" i="68"/>
  <c r="GE14" i="68"/>
  <c r="GF14" i="68"/>
  <c r="GG14" i="68"/>
  <c r="GH14" i="68"/>
  <c r="GI14" i="68"/>
  <c r="GJ14" i="68"/>
  <c r="GK14" i="68"/>
  <c r="GL14" i="68"/>
  <c r="GM14" i="68"/>
  <c r="GN14" i="68"/>
  <c r="GO14" i="68"/>
  <c r="GP14" i="68"/>
  <c r="GQ14" i="68"/>
  <c r="GR14" i="68"/>
  <c r="GS14" i="68"/>
  <c r="GT14" i="68"/>
  <c r="GU14" i="68"/>
  <c r="GV14" i="68"/>
  <c r="GW14" i="68"/>
  <c r="GX14" i="68"/>
  <c r="GY14" i="68"/>
  <c r="GZ14" i="68"/>
  <c r="HA14" i="68"/>
  <c r="HB14" i="68"/>
  <c r="HC14" i="68"/>
  <c r="HD14" i="68"/>
  <c r="HE14" i="68"/>
  <c r="HF14" i="68"/>
  <c r="HG14" i="68"/>
  <c r="HH14" i="68"/>
  <c r="HI14" i="68"/>
  <c r="HJ14" i="68"/>
  <c r="HK14" i="68"/>
  <c r="HL14" i="68"/>
  <c r="HM14" i="68"/>
  <c r="HN14" i="68"/>
  <c r="HO14" i="68"/>
  <c r="HP14" i="68"/>
  <c r="HQ14" i="68"/>
  <c r="HR14" i="68"/>
  <c r="HS14" i="68"/>
  <c r="HT14" i="68"/>
  <c r="HU14" i="68"/>
  <c r="HV14" i="68"/>
  <c r="HW14" i="68"/>
  <c r="HX14" i="68"/>
  <c r="HY14" i="68"/>
  <c r="HZ14" i="68"/>
  <c r="IA14" i="68"/>
  <c r="IB14" i="68"/>
  <c r="IC14" i="68"/>
  <c r="ID14" i="68"/>
  <c r="IE14" i="68"/>
  <c r="IF14" i="68"/>
  <c r="IG14" i="68"/>
  <c r="IH14" i="68"/>
  <c r="II14" i="68"/>
  <c r="IJ14" i="68"/>
  <c r="IK14" i="68"/>
  <c r="IL14" i="68"/>
  <c r="IM14" i="68"/>
  <c r="IN14" i="68"/>
  <c r="IO14" i="68"/>
  <c r="IP14" i="68"/>
  <c r="IQ14" i="68"/>
  <c r="IR14" i="68"/>
  <c r="IS14" i="68"/>
  <c r="IT14" i="68"/>
  <c r="IU14" i="68"/>
  <c r="IV14" i="68"/>
  <c r="IW14" i="68"/>
  <c r="IX14" i="68"/>
  <c r="IY14" i="68"/>
  <c r="IZ14" i="68"/>
  <c r="JA14" i="68"/>
  <c r="JB14" i="68"/>
  <c r="JC14" i="68"/>
  <c r="JD14" i="68"/>
  <c r="JE14" i="68"/>
  <c r="JF14" i="68"/>
  <c r="JG14" i="68"/>
  <c r="JH14" i="68"/>
  <c r="JI14" i="68"/>
  <c r="JJ14" i="68"/>
  <c r="JK14" i="68"/>
  <c r="JL14" i="68"/>
  <c r="JM14" i="68"/>
  <c r="JN14" i="68"/>
  <c r="JO14" i="68"/>
  <c r="JP14" i="68"/>
  <c r="JQ14" i="68"/>
  <c r="JR14" i="68"/>
  <c r="JS14" i="68"/>
  <c r="JT14" i="68"/>
  <c r="JU14" i="68"/>
  <c r="JV14" i="68"/>
  <c r="JW14" i="68"/>
  <c r="JX14" i="68"/>
  <c r="JY14" i="68"/>
  <c r="JZ14" i="68"/>
  <c r="KA14" i="68"/>
  <c r="KB14" i="68"/>
  <c r="KC14" i="68"/>
  <c r="KD14" i="68"/>
  <c r="KE14" i="68"/>
  <c r="KF14" i="68"/>
  <c r="KG14" i="68"/>
  <c r="KH14" i="68"/>
  <c r="KI14" i="68"/>
  <c r="KJ14" i="68"/>
  <c r="KK14" i="68"/>
  <c r="KL14" i="68"/>
  <c r="KM14" i="68"/>
  <c r="KN14" i="68"/>
  <c r="KO14" i="68"/>
  <c r="KP14" i="68"/>
  <c r="KQ14" i="68"/>
  <c r="KR14" i="68"/>
  <c r="KS14" i="68"/>
  <c r="KT14" i="68"/>
  <c r="KU14" i="68"/>
  <c r="KV14" i="68"/>
  <c r="KW14" i="68"/>
  <c r="KX14" i="68"/>
  <c r="KY14" i="68"/>
  <c r="KZ14" i="68"/>
  <c r="LA14" i="68"/>
  <c r="LB14" i="68"/>
  <c r="LC14" i="68"/>
  <c r="LD14" i="68"/>
  <c r="LE14" i="68"/>
  <c r="LF14" i="68"/>
  <c r="LG14" i="68"/>
  <c r="LH14" i="68"/>
  <c r="LI14" i="68"/>
  <c r="LJ14" i="68"/>
  <c r="LK14" i="68"/>
  <c r="LL14" i="68"/>
  <c r="LM14" i="68"/>
  <c r="LN14" i="68"/>
  <c r="LO14" i="68"/>
  <c r="LP14" i="68"/>
  <c r="LQ14" i="68"/>
  <c r="LR14" i="68"/>
  <c r="LS14" i="68"/>
  <c r="LT14" i="68"/>
  <c r="LU14" i="68"/>
  <c r="LV14" i="68"/>
  <c r="LW14" i="68"/>
  <c r="LX14" i="68"/>
  <c r="LY14" i="68"/>
  <c r="LZ14" i="68"/>
  <c r="MA14" i="68"/>
  <c r="MB14" i="68"/>
  <c r="MC14" i="68"/>
  <c r="MD14" i="68"/>
  <c r="ME14" i="68"/>
  <c r="MF14" i="68"/>
  <c r="MG14" i="68"/>
  <c r="MH14" i="68"/>
  <c r="MI14" i="68"/>
  <c r="MJ14" i="68"/>
  <c r="MK14" i="68"/>
  <c r="ML14" i="68"/>
  <c r="MM14" i="68"/>
  <c r="MN14" i="68"/>
  <c r="MO14" i="68"/>
  <c r="MP14" i="68"/>
  <c r="MQ14" i="68"/>
  <c r="MR14" i="68"/>
  <c r="MS14" i="68"/>
  <c r="MT14" i="68"/>
  <c r="MU14" i="68"/>
  <c r="MV14" i="68"/>
  <c r="MW14" i="68"/>
  <c r="MX14" i="68"/>
  <c r="MY14" i="68"/>
  <c r="MZ14" i="68"/>
  <c r="NA14" i="68"/>
  <c r="NB14" i="68"/>
  <c r="NC14" i="68"/>
  <c r="ND14" i="68"/>
  <c r="NE14" i="68"/>
  <c r="NF14" i="68"/>
  <c r="NG14" i="68"/>
  <c r="NH14" i="68"/>
  <c r="NI14" i="68"/>
  <c r="NJ14" i="68"/>
  <c r="NK14" i="68"/>
  <c r="NL14" i="68"/>
  <c r="NM14" i="68"/>
  <c r="NN14" i="68"/>
  <c r="NO14" i="68"/>
  <c r="NP14" i="68"/>
  <c r="NQ14" i="68"/>
  <c r="NR14" i="68"/>
  <c r="NS14" i="68"/>
  <c r="NT14" i="68"/>
  <c r="NU14" i="68"/>
  <c r="NV14" i="68"/>
  <c r="NW14" i="68"/>
  <c r="NX14" i="68"/>
  <c r="NY14" i="68"/>
  <c r="NZ14" i="68"/>
  <c r="OA14" i="68"/>
  <c r="OB14" i="68"/>
  <c r="OC14" i="68"/>
  <c r="OD14" i="68"/>
  <c r="OE14" i="68"/>
  <c r="OF14" i="68"/>
  <c r="OG14" i="68"/>
  <c r="OH14" i="68"/>
  <c r="OI14" i="68"/>
  <c r="OJ14" i="68"/>
  <c r="OK14" i="68"/>
  <c r="OL14" i="68"/>
  <c r="OM14" i="68"/>
  <c r="ON14" i="68"/>
  <c r="OO14" i="68"/>
  <c r="OP14" i="68"/>
  <c r="OQ14" i="68"/>
  <c r="OR14" i="68"/>
  <c r="OS14" i="68"/>
  <c r="OT14" i="68"/>
  <c r="OU14" i="68"/>
  <c r="OV14" i="68"/>
  <c r="OW14" i="68"/>
  <c r="OX14" i="68"/>
  <c r="OY14" i="68"/>
  <c r="OZ14" i="68"/>
  <c r="PA14" i="68"/>
  <c r="PB14" i="68"/>
  <c r="PC14" i="68"/>
  <c r="PD14" i="68"/>
  <c r="PE14" i="68"/>
  <c r="PF14" i="68"/>
  <c r="PG14" i="68"/>
  <c r="PH14" i="68"/>
  <c r="PI14" i="68"/>
  <c r="PJ14" i="68"/>
  <c r="PK14" i="68"/>
  <c r="PL14" i="68"/>
  <c r="PM14" i="68"/>
  <c r="PN14" i="68"/>
  <c r="PO14" i="68"/>
  <c r="PP14" i="68"/>
  <c r="PQ14" i="68"/>
  <c r="PR14" i="68"/>
  <c r="PS14" i="68"/>
  <c r="PT14" i="68"/>
  <c r="PU14" i="68"/>
  <c r="PV14" i="68"/>
  <c r="PW14" i="68"/>
  <c r="PX14" i="68"/>
  <c r="PY14" i="68"/>
  <c r="PZ14" i="68"/>
  <c r="QA14" i="68"/>
  <c r="QB14" i="68"/>
  <c r="QC14" i="68"/>
  <c r="QD14" i="68"/>
  <c r="QE14" i="68"/>
  <c r="QF14" i="68"/>
  <c r="QG14" i="68"/>
  <c r="QH14" i="68"/>
  <c r="QI14" i="68"/>
  <c r="QJ14" i="68"/>
  <c r="QK14" i="68"/>
  <c r="QL14" i="68"/>
  <c r="QM14" i="68"/>
  <c r="QN14" i="68"/>
  <c r="QO14" i="68"/>
  <c r="QP14" i="68"/>
  <c r="QQ14" i="68"/>
  <c r="QR14" i="68"/>
  <c r="QS14" i="68"/>
  <c r="QT14" i="68"/>
  <c r="QU14" i="68"/>
  <c r="QV14" i="68"/>
  <c r="QW14" i="68"/>
  <c r="QX14" i="68"/>
  <c r="QY14" i="68"/>
  <c r="QZ14" i="68"/>
  <c r="RA14" i="68"/>
  <c r="RB14" i="68"/>
  <c r="RC14" i="68"/>
  <c r="RD14" i="68"/>
  <c r="RE14" i="68"/>
  <c r="RF14" i="68"/>
  <c r="RG14" i="68"/>
  <c r="RH14" i="68"/>
  <c r="RI14" i="68"/>
  <c r="RJ14" i="68"/>
  <c r="RK14" i="68"/>
  <c r="RL14" i="68"/>
  <c r="RM14" i="68"/>
  <c r="RN14" i="68"/>
  <c r="RO14" i="68"/>
  <c r="RP14" i="68"/>
  <c r="RQ14" i="68"/>
  <c r="RR14" i="68"/>
  <c r="RS14" i="68"/>
  <c r="RT14" i="68"/>
  <c r="RU14" i="68"/>
  <c r="RV14" i="68"/>
  <c r="RW14" i="68"/>
  <c r="RX14" i="68"/>
  <c r="RY14" i="68"/>
  <c r="RZ14" i="68"/>
  <c r="SA14" i="68"/>
  <c r="SB14" i="68"/>
  <c r="SC14" i="68"/>
  <c r="SD14" i="68"/>
  <c r="SE14" i="68"/>
  <c r="SF14" i="68"/>
  <c r="SG14" i="68"/>
  <c r="SH14" i="68"/>
  <c r="SI14" i="68"/>
  <c r="SJ14" i="68"/>
  <c r="SK14" i="68"/>
  <c r="SL14" i="68"/>
  <c r="SM14" i="68"/>
  <c r="SN14" i="68"/>
  <c r="SO14" i="68"/>
  <c r="SP14" i="68"/>
  <c r="SQ14" i="68"/>
  <c r="SR14" i="68"/>
  <c r="SS14" i="68"/>
  <c r="ST14" i="68"/>
  <c r="SU14" i="68"/>
  <c r="SV14" i="68"/>
  <c r="SW14" i="68"/>
  <c r="SX14" i="68"/>
  <c r="SY14" i="68"/>
  <c r="SZ14" i="68"/>
  <c r="TA14" i="68"/>
  <c r="TB14" i="68"/>
  <c r="TC14" i="68"/>
  <c r="TD14" i="68"/>
  <c r="TE14" i="68"/>
  <c r="TF14" i="68"/>
  <c r="TG14" i="68"/>
  <c r="TH14" i="68"/>
  <c r="TI14" i="68"/>
  <c r="TJ14" i="68"/>
  <c r="TK14" i="68"/>
  <c r="TL14" i="68"/>
  <c r="TM14" i="68"/>
  <c r="TN14" i="68"/>
  <c r="TO14" i="68"/>
  <c r="TP14" i="68"/>
  <c r="TQ14" i="68"/>
  <c r="TR14" i="68"/>
  <c r="TS14" i="68"/>
  <c r="TT14" i="68"/>
  <c r="TU14" i="68"/>
  <c r="TV14" i="68"/>
  <c r="TW14" i="68"/>
  <c r="TX14" i="68"/>
  <c r="TY14" i="68"/>
  <c r="TZ14" i="68"/>
  <c r="UA14" i="68"/>
  <c r="UB14" i="68"/>
  <c r="UC14" i="68"/>
  <c r="UD14" i="68"/>
  <c r="UE14" i="68"/>
  <c r="UF14" i="68"/>
  <c r="UG14" i="68"/>
  <c r="UH14" i="68"/>
  <c r="UI14" i="68"/>
  <c r="UJ14" i="68"/>
  <c r="UK14" i="68"/>
  <c r="UL14" i="68"/>
  <c r="UM14" i="68"/>
  <c r="UN14" i="68"/>
  <c r="UO14" i="68"/>
  <c r="UP14" i="68"/>
  <c r="UQ14" i="68"/>
  <c r="UR14" i="68"/>
  <c r="US14" i="68"/>
  <c r="UT14" i="68"/>
  <c r="UU14" i="68"/>
  <c r="UV14" i="68"/>
  <c r="UW14" i="68"/>
  <c r="UX14" i="68"/>
  <c r="UY14" i="68"/>
  <c r="UZ14" i="68"/>
  <c r="VA14" i="68"/>
  <c r="VB14" i="68"/>
  <c r="VC14" i="68"/>
  <c r="VD14" i="68"/>
  <c r="VE14" i="68"/>
  <c r="VF14" i="68"/>
  <c r="VG14" i="68"/>
  <c r="VH14" i="68"/>
  <c r="VI14" i="68"/>
  <c r="VJ14" i="68"/>
  <c r="VK14" i="68"/>
  <c r="VL14" i="68"/>
  <c r="VM14" i="68"/>
  <c r="VN14" i="68"/>
  <c r="VO14" i="68"/>
  <c r="VP14" i="68"/>
  <c r="VQ14" i="68"/>
  <c r="VR14" i="68"/>
  <c r="VS14" i="68"/>
  <c r="VT14" i="68"/>
  <c r="VU14" i="68"/>
  <c r="VV14" i="68"/>
  <c r="VW14" i="68"/>
  <c r="VX14" i="68"/>
  <c r="VY14" i="68"/>
  <c r="VZ14" i="68"/>
  <c r="WA14" i="68"/>
  <c r="WB14" i="68"/>
  <c r="WC14" i="68"/>
  <c r="WD14" i="68"/>
  <c r="WE14" i="68"/>
  <c r="WF14" i="68"/>
  <c r="WG14" i="68"/>
  <c r="WH14" i="68"/>
  <c r="WI14" i="68"/>
  <c r="WJ14" i="68"/>
  <c r="WK14" i="68"/>
  <c r="WL14" i="68"/>
  <c r="WM14" i="68"/>
  <c r="WN14" i="68"/>
  <c r="WO14" i="68"/>
  <c r="WP14" i="68"/>
  <c r="WQ14" i="68"/>
  <c r="WR14" i="68"/>
  <c r="WS14" i="68"/>
  <c r="WT14" i="68"/>
  <c r="WU14" i="68"/>
  <c r="WV14" i="68"/>
  <c r="WW14" i="68"/>
  <c r="WX14" i="68"/>
  <c r="WY14" i="68"/>
  <c r="WZ14" i="68"/>
  <c r="XA14" i="68"/>
  <c r="XB14" i="68"/>
  <c r="XC14" i="68"/>
  <c r="XD14" i="68"/>
  <c r="XE14" i="68"/>
  <c r="XF14" i="68"/>
  <c r="XG14" i="68"/>
  <c r="XH14" i="68"/>
  <c r="XI14" i="68"/>
  <c r="XJ14" i="68"/>
  <c r="XK14" i="68"/>
  <c r="XL14" i="68"/>
  <c r="XM14" i="68"/>
  <c r="XN14" i="68"/>
  <c r="XO14" i="68"/>
  <c r="XP14" i="68"/>
  <c r="XQ14" i="68"/>
  <c r="XR14" i="68"/>
  <c r="XS14" i="68"/>
  <c r="XT14" i="68"/>
  <c r="XU14" i="68"/>
  <c r="XV14" i="68"/>
  <c r="XW14" i="68"/>
  <c r="XX14" i="68"/>
  <c r="XY14" i="68"/>
  <c r="XZ14" i="68"/>
  <c r="YA14" i="68"/>
  <c r="YB14" i="68"/>
  <c r="YC14" i="68"/>
  <c r="YD14" i="68"/>
  <c r="YE14" i="68"/>
  <c r="YF14" i="68"/>
  <c r="YG14" i="68"/>
  <c r="YH14" i="68"/>
  <c r="YI14" i="68"/>
  <c r="YJ14" i="68"/>
  <c r="YK14" i="68"/>
  <c r="YL14" i="68"/>
  <c r="YM14" i="68"/>
  <c r="YN14" i="68"/>
  <c r="YO14" i="68"/>
  <c r="YP14" i="68"/>
  <c r="YQ14" i="68"/>
  <c r="YR14" i="68"/>
  <c r="YS14" i="68"/>
  <c r="YT14" i="68"/>
  <c r="YU14" i="68"/>
  <c r="YV14" i="68"/>
  <c r="YW14" i="68"/>
  <c r="YX14" i="68"/>
  <c r="YY14" i="68"/>
  <c r="YZ14" i="68"/>
  <c r="ZA14" i="68"/>
  <c r="ZB14" i="68"/>
  <c r="ZC14" i="68"/>
  <c r="ZD14" i="68"/>
  <c r="ZE14" i="68"/>
  <c r="ZF14" i="68"/>
  <c r="ZG14" i="68"/>
  <c r="ZH14" i="68"/>
  <c r="ZI14" i="68"/>
  <c r="ZJ14" i="68"/>
  <c r="ZK14" i="68"/>
  <c r="ZL14" i="68"/>
  <c r="ZM14" i="68"/>
  <c r="ZN14" i="68"/>
  <c r="ZO14" i="68"/>
  <c r="ZP14" i="68"/>
  <c r="ZQ14" i="68"/>
  <c r="ZR14" i="68"/>
  <c r="ZS14" i="68"/>
  <c r="ZT14" i="68"/>
  <c r="ZU14" i="68"/>
  <c r="ZV14" i="68"/>
  <c r="ZW14" i="68"/>
  <c r="ZX14" i="68"/>
  <c r="ZY14" i="68"/>
  <c r="ZZ14" i="68"/>
  <c r="AAA14" i="68"/>
  <c r="AAB14" i="68"/>
  <c r="AAC14" i="68"/>
  <c r="AAD14" i="68"/>
  <c r="AAE14" i="68"/>
  <c r="AAF14" i="68"/>
  <c r="AAG14" i="68"/>
  <c r="AAH14" i="68"/>
  <c r="AAI14" i="68"/>
  <c r="AAJ14" i="68"/>
  <c r="AAK14" i="68"/>
  <c r="AAL14" i="68"/>
  <c r="AAM14" i="68"/>
  <c r="AAN14" i="68"/>
  <c r="AAO14" i="68"/>
  <c r="AAP14" i="68"/>
  <c r="AAQ14" i="68"/>
  <c r="AAR14" i="68"/>
  <c r="AAS14" i="68"/>
  <c r="AAT14" i="68"/>
  <c r="AAU14" i="68"/>
  <c r="AAV14" i="68"/>
  <c r="AAW14" i="68"/>
  <c r="AAX14" i="68"/>
  <c r="AAY14" i="68"/>
  <c r="AAZ14" i="68"/>
  <c r="ABA14" i="68"/>
  <c r="ABB14" i="68"/>
  <c r="ABC14" i="68"/>
  <c r="ABD14" i="68"/>
  <c r="ABE14" i="68"/>
  <c r="ABF14" i="68"/>
  <c r="ABG14" i="68"/>
  <c r="ABH14" i="68"/>
  <c r="ABI14" i="68"/>
  <c r="ABJ14" i="68"/>
  <c r="ABK14" i="68"/>
  <c r="ABL14" i="68"/>
  <c r="ABM14" i="68"/>
  <c r="ABN14" i="68"/>
  <c r="ABO14" i="68"/>
  <c r="ABP14" i="68"/>
  <c r="ABQ14" i="68"/>
  <c r="ABR14" i="68"/>
  <c r="ABS14" i="68"/>
  <c r="ABT14" i="68"/>
  <c r="ABU14" i="68"/>
  <c r="ABV14" i="68"/>
  <c r="ABW14" i="68"/>
  <c r="ABX14" i="68"/>
  <c r="ABY14" i="68"/>
  <c r="ABZ14" i="68"/>
  <c r="ACA14" i="68"/>
  <c r="ACB14" i="68"/>
  <c r="ACC14" i="68"/>
  <c r="ACD14" i="68"/>
  <c r="ACE14" i="68"/>
  <c r="ACF14" i="68"/>
  <c r="ACG14" i="68"/>
  <c r="ACH14" i="68"/>
  <c r="ACI14" i="68"/>
  <c r="ACJ14" i="68"/>
  <c r="ACK14" i="68"/>
  <c r="ACL14" i="68"/>
  <c r="ACM14" i="68"/>
  <c r="ACN14" i="68"/>
  <c r="ACO14" i="68"/>
  <c r="ACP14" i="68"/>
  <c r="ACQ14" i="68"/>
  <c r="ACR14" i="68"/>
  <c r="ACS14" i="68"/>
  <c r="ACT14" i="68"/>
  <c r="ACU14" i="68"/>
  <c r="ACV14" i="68"/>
  <c r="ACW14" i="68"/>
  <c r="ACX14" i="68"/>
  <c r="ACY14" i="68"/>
  <c r="ACZ14" i="68"/>
  <c r="ADA14" i="68"/>
  <c r="ADB14" i="68"/>
  <c r="ADC14" i="68"/>
  <c r="ADD14" i="68"/>
  <c r="ADE14" i="68"/>
  <c r="ADF14" i="68"/>
  <c r="ADG14" i="68"/>
  <c r="ADH14" i="68"/>
  <c r="ADI14" i="68"/>
  <c r="ADJ14" i="68"/>
  <c r="ADK14" i="68"/>
  <c r="ADL14" i="68"/>
  <c r="ADM14" i="68"/>
  <c r="ADN14" i="68"/>
  <c r="ADO14" i="68"/>
  <c r="ADP14" i="68"/>
  <c r="ADQ14" i="68"/>
  <c r="ADR14" i="68"/>
  <c r="ADS14" i="68"/>
  <c r="ADT14" i="68"/>
  <c r="ADU14" i="68"/>
  <c r="ADV14" i="68"/>
  <c r="ADW14" i="68"/>
  <c r="ADX14" i="68"/>
  <c r="ADY14" i="68"/>
  <c r="ADZ14" i="68"/>
  <c r="AEA14" i="68"/>
  <c r="AEB14" i="68"/>
  <c r="AEC14" i="68"/>
  <c r="AED14" i="68"/>
  <c r="AEE14" i="68"/>
  <c r="AEF14" i="68"/>
  <c r="AEG14" i="68"/>
  <c r="AEH14" i="68"/>
  <c r="AEI14" i="68"/>
  <c r="AEJ14" i="68"/>
  <c r="AEK14" i="68"/>
  <c r="AEL14" i="68"/>
  <c r="AEM14" i="68"/>
  <c r="AEN14" i="68"/>
  <c r="AEO14" i="68"/>
  <c r="AEP14" i="68"/>
  <c r="AEQ14" i="68"/>
  <c r="AER14" i="68"/>
  <c r="AES14" i="68"/>
  <c r="AET14" i="68"/>
  <c r="AEU14" i="68"/>
  <c r="AEV14" i="68"/>
  <c r="AEW14" i="68"/>
  <c r="AEX14" i="68"/>
  <c r="AEY14" i="68"/>
  <c r="AEZ14" i="68"/>
  <c r="AFA14" i="68"/>
  <c r="AFB14" i="68"/>
  <c r="AFC14" i="68"/>
  <c r="AFD14" i="68"/>
  <c r="AFE14" i="68"/>
  <c r="AFF14" i="68"/>
  <c r="AFG14" i="68"/>
  <c r="AFH14" i="68"/>
  <c r="AFI14" i="68"/>
  <c r="AFJ14" i="68"/>
  <c r="AFK14" i="68"/>
  <c r="AFL14" i="68"/>
  <c r="AFM14" i="68"/>
  <c r="AFN14" i="68"/>
  <c r="AFO14" i="68"/>
  <c r="AFP14" i="68"/>
  <c r="AFQ14" i="68"/>
  <c r="AFR14" i="68"/>
  <c r="AFS14" i="68"/>
  <c r="AFT14" i="68"/>
  <c r="AFU14" i="68"/>
  <c r="AFV14" i="68"/>
  <c r="AFW14" i="68"/>
  <c r="AFX14" i="68"/>
  <c r="AFY14" i="68"/>
  <c r="AFZ14" i="68"/>
  <c r="AGA14" i="68"/>
  <c r="AGB14" i="68"/>
  <c r="AGC14" i="68"/>
  <c r="AGD14" i="68"/>
  <c r="AGE14" i="68"/>
  <c r="AGF14" i="68"/>
  <c r="AGG14" i="68"/>
  <c r="AGH14" i="68"/>
  <c r="AGI14" i="68"/>
  <c r="AGJ14" i="68"/>
  <c r="AGK14" i="68"/>
  <c r="AGL14" i="68"/>
  <c r="AGM14" i="68"/>
  <c r="AGN14" i="68"/>
  <c r="AGO14" i="68"/>
  <c r="AGP14" i="68"/>
  <c r="AGQ14" i="68"/>
  <c r="AGR14" i="68"/>
  <c r="AGS14" i="68"/>
  <c r="AGT14" i="68"/>
  <c r="AGU14" i="68"/>
  <c r="AGV14" i="68"/>
  <c r="AGW14" i="68"/>
  <c r="AGX14" i="68"/>
  <c r="AGY14" i="68"/>
  <c r="AGZ14" i="68"/>
  <c r="AHA14" i="68"/>
  <c r="AHB14" i="68"/>
  <c r="AHC14" i="68"/>
  <c r="AHD14" i="68"/>
  <c r="AHE14" i="68"/>
  <c r="AHF14" i="68"/>
  <c r="AHG14" i="68"/>
  <c r="AHH14" i="68"/>
  <c r="AHI14" i="68"/>
  <c r="AHJ14" i="68"/>
  <c r="AHK14" i="68"/>
  <c r="AHL14" i="68"/>
  <c r="AHM14" i="68"/>
  <c r="AHN14" i="68"/>
  <c r="AHO14" i="68"/>
  <c r="AHP14" i="68"/>
  <c r="AHQ14" i="68"/>
  <c r="AHR14" i="68"/>
  <c r="AHS14" i="68"/>
  <c r="AHT14" i="68"/>
  <c r="AHU14" i="68"/>
  <c r="AHV14" i="68"/>
  <c r="AHW14" i="68"/>
  <c r="AHX14" i="68"/>
  <c r="AHY14" i="68"/>
  <c r="AHZ14" i="68"/>
  <c r="AIA14" i="68"/>
  <c r="AIB14" i="68"/>
  <c r="AIC14" i="68"/>
  <c r="AID14" i="68"/>
  <c r="AIE14" i="68"/>
  <c r="AIF14" i="68"/>
  <c r="AIG14" i="68"/>
  <c r="AIH14" i="68"/>
  <c r="AII14" i="68"/>
  <c r="AIJ14" i="68"/>
  <c r="AIK14" i="68"/>
  <c r="AIL14" i="68"/>
  <c r="AIM14" i="68"/>
  <c r="AIN14" i="68"/>
  <c r="AIO14" i="68"/>
  <c r="AIP14" i="68"/>
  <c r="AIQ14" i="68"/>
  <c r="AIR14" i="68"/>
  <c r="AIS14" i="68"/>
  <c r="AIT14" i="68"/>
  <c r="AIU14" i="68"/>
  <c r="AIV14" i="68"/>
  <c r="AIW14" i="68"/>
  <c r="AIX14" i="68"/>
  <c r="AIY14" i="68"/>
  <c r="AIZ14" i="68"/>
  <c r="AJA14" i="68"/>
  <c r="AJB14" i="68"/>
  <c r="AJC14" i="68"/>
  <c r="AJD14" i="68"/>
  <c r="AJE14" i="68"/>
  <c r="AJF14" i="68"/>
  <c r="AJG14" i="68"/>
  <c r="AJH14" i="68"/>
  <c r="AJI14" i="68"/>
  <c r="AJJ14" i="68"/>
  <c r="AJK14" i="68"/>
  <c r="AJL14" i="68"/>
  <c r="AJM14" i="68"/>
  <c r="AJN14" i="68"/>
  <c r="AJO14" i="68"/>
  <c r="AJP14" i="68"/>
  <c r="AJQ14" i="68"/>
  <c r="AJR14" i="68"/>
  <c r="AJS14" i="68"/>
  <c r="AJT14" i="68"/>
  <c r="AJU14" i="68"/>
  <c r="AJV14" i="68"/>
  <c r="AJW14" i="68"/>
  <c r="AJX14" i="68"/>
  <c r="AJY14" i="68"/>
  <c r="AJZ14" i="68"/>
  <c r="AKA14" i="68"/>
  <c r="AKB14" i="68"/>
  <c r="AKC14" i="68"/>
  <c r="AKD14" i="68"/>
  <c r="AKE14" i="68"/>
  <c r="AKF14" i="68"/>
  <c r="AKG14" i="68"/>
  <c r="AKH14" i="68"/>
  <c r="AKI14" i="68"/>
  <c r="AKJ14" i="68"/>
  <c r="AKK14" i="68"/>
  <c r="AKL14" i="68"/>
  <c r="AKM14" i="68"/>
  <c r="AKN14" i="68"/>
  <c r="AKO14" i="68"/>
  <c r="AKP14" i="68"/>
  <c r="AKQ14" i="68"/>
  <c r="AKR14" i="68"/>
  <c r="AKS14" i="68"/>
  <c r="AKT14" i="68"/>
  <c r="AKU14" i="68"/>
  <c r="AKV14" i="68"/>
  <c r="AKW14" i="68"/>
  <c r="AKX14" i="68"/>
  <c r="AKY14" i="68"/>
  <c r="AKZ14" i="68"/>
  <c r="ALA14" i="68"/>
  <c r="ALB14" i="68"/>
  <c r="ALC14" i="68"/>
  <c r="ALD14" i="68"/>
  <c r="ALE14" i="68"/>
  <c r="ALF14" i="68"/>
  <c r="ALG14" i="68"/>
  <c r="ALH14" i="68"/>
  <c r="ALI14" i="68"/>
  <c r="ALJ14" i="68"/>
  <c r="ALK14" i="68"/>
  <c r="ALL14" i="68"/>
  <c r="ALM14" i="68"/>
  <c r="ALN14" i="68"/>
  <c r="ALO14" i="68"/>
  <c r="ALP14" i="68"/>
  <c r="ALQ14" i="68"/>
  <c r="ALR14" i="68"/>
  <c r="ALS14" i="68"/>
  <c r="ALT14" i="68"/>
  <c r="ALU14" i="68"/>
  <c r="ALV14" i="68"/>
  <c r="ALW14" i="68"/>
  <c r="ALX14" i="68"/>
  <c r="ALY14" i="68"/>
  <c r="ALZ14" i="68"/>
  <c r="AMA14" i="68"/>
  <c r="AMB14" i="68"/>
  <c r="AMC14" i="68"/>
  <c r="AMD14" i="68"/>
  <c r="AME14" i="68"/>
  <c r="AMF14" i="68"/>
  <c r="AMG14" i="68"/>
  <c r="AMH14" i="68"/>
  <c r="AMI14" i="68"/>
  <c r="AMJ14" i="68"/>
  <c r="AMK14" i="68"/>
  <c r="AML14" i="68"/>
  <c r="AMM14" i="68"/>
  <c r="AMN14" i="68"/>
  <c r="AMO14" i="68"/>
  <c r="AMP14" i="68"/>
  <c r="AMQ14" i="68"/>
  <c r="AMR14" i="68"/>
  <c r="AMS14" i="68"/>
  <c r="AMT14" i="68"/>
  <c r="AMU14" i="68"/>
  <c r="AMV14" i="68"/>
  <c r="AMW14" i="68"/>
  <c r="AMX14" i="68"/>
  <c r="AMY14" i="68"/>
  <c r="AMZ14" i="68"/>
  <c r="ANA14" i="68"/>
  <c r="ANB14" i="68"/>
  <c r="ANC14" i="68"/>
  <c r="AND14" i="68"/>
  <c r="ANE14" i="68"/>
  <c r="ANF14" i="68"/>
  <c r="ANG14" i="68"/>
  <c r="ANH14" i="68"/>
  <c r="ANI14" i="68"/>
  <c r="ANJ14" i="68"/>
  <c r="ANK14" i="68"/>
  <c r="ANL14" i="68"/>
  <c r="ANM14" i="68"/>
  <c r="ANN14" i="68"/>
  <c r="ANO14" i="68"/>
  <c r="ANP14" i="68"/>
  <c r="ANQ14" i="68"/>
  <c r="ANR14" i="68"/>
  <c r="ANS14" i="68"/>
  <c r="ANT14" i="68"/>
  <c r="ANU14" i="68"/>
  <c r="ANV14" i="68"/>
  <c r="ANW14" i="68"/>
  <c r="ANX14" i="68"/>
  <c r="ANY14" i="68"/>
  <c r="ANZ14" i="68"/>
  <c r="AOA14" i="68"/>
  <c r="AOB14" i="68"/>
  <c r="AOC14" i="68"/>
  <c r="AOD14" i="68"/>
  <c r="AOE14" i="68"/>
  <c r="AOF14" i="68"/>
  <c r="AOG14" i="68"/>
  <c r="AOH14" i="68"/>
  <c r="AOI14" i="68"/>
  <c r="AOJ14" i="68"/>
  <c r="AOK14" i="68"/>
  <c r="AOL14" i="68"/>
  <c r="AOM14" i="68"/>
  <c r="AON14" i="68"/>
  <c r="AOO14" i="68"/>
  <c r="AOP14" i="68"/>
  <c r="AOQ14" i="68"/>
  <c r="AOR14" i="68"/>
  <c r="AOS14" i="68"/>
  <c r="AOT14" i="68"/>
  <c r="AOU14" i="68"/>
  <c r="AOV14" i="68"/>
  <c r="AOW14" i="68"/>
  <c r="AOX14" i="68"/>
  <c r="AOY14" i="68"/>
  <c r="AOZ14" i="68"/>
  <c r="APA14" i="68"/>
  <c r="APB14" i="68"/>
  <c r="APC14" i="68"/>
  <c r="APD14" i="68"/>
  <c r="APE14" i="68"/>
  <c r="APF14" i="68"/>
  <c r="APG14" i="68"/>
  <c r="APH14" i="68"/>
  <c r="API14" i="68"/>
  <c r="APJ14" i="68"/>
  <c r="APK14" i="68"/>
  <c r="APL14" i="68"/>
  <c r="APM14" i="68"/>
  <c r="APN14" i="68"/>
  <c r="APO14" i="68"/>
  <c r="APP14" i="68"/>
  <c r="APQ14" i="68"/>
  <c r="APR14" i="68"/>
  <c r="APS14" i="68"/>
  <c r="APT14" i="68"/>
  <c r="APU14" i="68"/>
  <c r="APV14" i="68"/>
  <c r="APW14" i="68"/>
  <c r="APX14" i="68"/>
  <c r="APY14" i="68"/>
  <c r="APZ14" i="68"/>
  <c r="AQA14" i="68"/>
  <c r="AQB14" i="68"/>
  <c r="AQC14" i="68"/>
  <c r="AQD14" i="68"/>
  <c r="AQE14" i="68"/>
  <c r="AQF14" i="68"/>
  <c r="AQG14" i="68"/>
  <c r="AQH14" i="68"/>
  <c r="AQI14" i="68"/>
  <c r="AQJ14" i="68"/>
  <c r="AQK14" i="68"/>
  <c r="AQL14" i="68"/>
  <c r="AQM14" i="68"/>
  <c r="AQN14" i="68"/>
  <c r="AQO14" i="68"/>
  <c r="AQP14" i="68"/>
  <c r="AQQ14" i="68"/>
  <c r="AQR14" i="68"/>
  <c r="AQS14" i="68"/>
  <c r="AQT14" i="68"/>
  <c r="AQU14" i="68"/>
  <c r="AQV14" i="68"/>
  <c r="AQW14" i="68"/>
  <c r="AQX14" i="68"/>
  <c r="AQY14" i="68"/>
  <c r="AQZ14" i="68"/>
  <c r="ARA14" i="68"/>
  <c r="ARB14" i="68"/>
  <c r="ARC14" i="68"/>
  <c r="ARD14" i="68"/>
  <c r="ARE14" i="68"/>
  <c r="ARF14" i="68"/>
  <c r="ARG14" i="68"/>
  <c r="ARH14" i="68"/>
  <c r="ARI14" i="68"/>
  <c r="ARJ14" i="68"/>
  <c r="ARK14" i="68"/>
  <c r="ARL14" i="68"/>
  <c r="ARM14" i="68"/>
  <c r="ARN14" i="68"/>
  <c r="ARO14" i="68"/>
  <c r="ARP14" i="68"/>
  <c r="ARQ14" i="68"/>
  <c r="ARR14" i="68"/>
  <c r="ARS14" i="68"/>
  <c r="ART14" i="68"/>
  <c r="ARU14" i="68"/>
  <c r="ARV14" i="68"/>
  <c r="ARW14" i="68"/>
  <c r="ARX14" i="68"/>
  <c r="ARY14" i="68"/>
  <c r="ARZ14" i="68"/>
  <c r="ASA14" i="68"/>
  <c r="ASB14" i="68"/>
  <c r="ASC14" i="68"/>
  <c r="ASD14" i="68"/>
  <c r="ASE14" i="68"/>
  <c r="ASF14" i="68"/>
  <c r="ASG14" i="68"/>
  <c r="ASH14" i="68"/>
  <c r="ASI14" i="68"/>
  <c r="ASJ14" i="68"/>
  <c r="ASK14" i="68"/>
  <c r="ASL14" i="68"/>
  <c r="ASM14" i="68"/>
  <c r="ASN14" i="68"/>
  <c r="ASO14" i="68"/>
  <c r="ASP14" i="68"/>
  <c r="ASQ14" i="68"/>
  <c r="ASR14" i="68"/>
  <c r="ASS14" i="68"/>
  <c r="AST14" i="68"/>
  <c r="ASU14" i="68"/>
  <c r="ASV14" i="68"/>
  <c r="ASW14" i="68"/>
  <c r="ASX14" i="68"/>
  <c r="ASY14" i="68"/>
  <c r="ASZ14" i="68"/>
  <c r="ATA14" i="68"/>
  <c r="ATB14" i="68"/>
  <c r="ATC14" i="68"/>
  <c r="ATD14" i="68"/>
  <c r="ATE14" i="68"/>
  <c r="ATF14" i="68"/>
  <c r="ATG14" i="68"/>
  <c r="ATH14" i="68"/>
  <c r="ATI14" i="68"/>
  <c r="ATJ14" i="68"/>
  <c r="ATK14" i="68"/>
  <c r="ATL14" i="68"/>
  <c r="ATM14" i="68"/>
  <c r="ATN14" i="68"/>
  <c r="ATO14" i="68"/>
  <c r="ATP14" i="68"/>
  <c r="ATQ14" i="68"/>
  <c r="ATR14" i="68"/>
  <c r="ATS14" i="68"/>
  <c r="ATT14" i="68"/>
  <c r="ATU14" i="68"/>
  <c r="ATV14" i="68"/>
  <c r="ATW14" i="68"/>
  <c r="ATX14" i="68"/>
  <c r="ATY14" i="68"/>
  <c r="ATZ14" i="68"/>
  <c r="AUA14" i="68"/>
  <c r="AUB14" i="68"/>
  <c r="AUC14" i="68"/>
  <c r="AUD14" i="68"/>
  <c r="AUE14" i="68"/>
  <c r="AUF14" i="68"/>
  <c r="AUG14" i="68"/>
  <c r="AUH14" i="68"/>
  <c r="AUI14" i="68"/>
  <c r="AUJ14" i="68"/>
  <c r="AUK14" i="68"/>
  <c r="AUL14" i="68"/>
  <c r="AUM14" i="68"/>
  <c r="AUN14" i="68"/>
  <c r="AUO14" i="68"/>
  <c r="AUP14" i="68"/>
  <c r="AUQ14" i="68"/>
  <c r="AUR14" i="68"/>
  <c r="AUS14" i="68"/>
  <c r="AUT14" i="68"/>
  <c r="AUU14" i="68"/>
  <c r="AUV14" i="68"/>
  <c r="AUW14" i="68"/>
  <c r="AUX14" i="68"/>
  <c r="AUY14" i="68"/>
  <c r="AUZ14" i="68"/>
  <c r="AVA14" i="68"/>
  <c r="AVB14" i="68"/>
  <c r="AVC14" i="68"/>
  <c r="AVD14" i="68"/>
  <c r="AVE14" i="68"/>
  <c r="AVF14" i="68"/>
  <c r="AVG14" i="68"/>
  <c r="AVH14" i="68"/>
  <c r="AVI14" i="68"/>
  <c r="AVJ14" i="68"/>
  <c r="AVK14" i="68"/>
  <c r="AVL14" i="68"/>
  <c r="AVM14" i="68"/>
  <c r="AVN14" i="68"/>
  <c r="AVO14" i="68"/>
  <c r="AVP14" i="68"/>
  <c r="AVQ14" i="68"/>
  <c r="AVR14" i="68"/>
  <c r="AVS14" i="68"/>
  <c r="AVT14" i="68"/>
  <c r="AVU14" i="68"/>
  <c r="AVV14" i="68"/>
  <c r="AVW14" i="68"/>
  <c r="AVX14" i="68"/>
  <c r="AVY14" i="68"/>
  <c r="AVZ14" i="68"/>
  <c r="AWA14" i="68"/>
  <c r="AWB14" i="68"/>
  <c r="AWC14" i="68"/>
  <c r="AWD14" i="68"/>
  <c r="AWE14" i="68"/>
  <c r="AWF14" i="68"/>
  <c r="AWG14" i="68"/>
  <c r="AWH14" i="68"/>
  <c r="AWI14" i="68"/>
  <c r="AWJ14" i="68"/>
  <c r="AWK14" i="68"/>
  <c r="AWL14" i="68"/>
  <c r="AWM14" i="68"/>
  <c r="AWN14" i="68"/>
  <c r="AWO14" i="68"/>
  <c r="AWP14" i="68"/>
  <c r="AWQ14" i="68"/>
  <c r="AWR14" i="68"/>
  <c r="AWS14" i="68"/>
  <c r="AWT14" i="68"/>
  <c r="AWU14" i="68"/>
  <c r="AWV14" i="68"/>
  <c r="AWW14" i="68"/>
  <c r="AWX14" i="68"/>
  <c r="AWY14" i="68"/>
  <c r="AWZ14" i="68"/>
  <c r="AXA14" i="68"/>
  <c r="AXB14" i="68"/>
  <c r="AXC14" i="68"/>
  <c r="AXD14" i="68"/>
  <c r="AXE14" i="68"/>
  <c r="AXF14" i="68"/>
  <c r="AXG14" i="68"/>
  <c r="AXH14" i="68"/>
  <c r="AXI14" i="68"/>
  <c r="AXJ14" i="68"/>
  <c r="AXK14" i="68"/>
  <c r="AXL14" i="68"/>
  <c r="AXM14" i="68"/>
  <c r="AXN14" i="68"/>
  <c r="AXO14" i="68"/>
  <c r="AXP14" i="68"/>
  <c r="AXQ14" i="68"/>
  <c r="AXR14" i="68"/>
  <c r="AXS14" i="68"/>
  <c r="AXT14" i="68"/>
  <c r="AXU14" i="68"/>
  <c r="AXV14" i="68"/>
  <c r="AXW14" i="68"/>
  <c r="AXX14" i="68"/>
  <c r="AXY14" i="68"/>
  <c r="AXZ14" i="68"/>
  <c r="AYA14" i="68"/>
  <c r="AYB14" i="68"/>
  <c r="AYC14" i="68"/>
  <c r="AYD14" i="68"/>
  <c r="AYE14" i="68"/>
  <c r="AYF14" i="68"/>
  <c r="AYG14" i="68"/>
  <c r="AYH14" i="68"/>
  <c r="AYI14" i="68"/>
  <c r="AYJ14" i="68"/>
  <c r="AYK14" i="68"/>
  <c r="AYL14" i="68"/>
  <c r="AYM14" i="68"/>
  <c r="AYN14" i="68"/>
  <c r="AYO14" i="68"/>
  <c r="AYP14" i="68"/>
  <c r="AYQ14" i="68"/>
  <c r="AYR14" i="68"/>
  <c r="AYS14" i="68"/>
  <c r="AYT14" i="68"/>
  <c r="AYU14" i="68"/>
  <c r="AYV14" i="68"/>
  <c r="AYW14" i="68"/>
  <c r="AYX14" i="68"/>
  <c r="AYY14" i="68"/>
  <c r="AYZ14" i="68"/>
  <c r="AZA14" i="68"/>
  <c r="AZB14" i="68"/>
  <c r="AZC14" i="68"/>
  <c r="AZD14" i="68"/>
  <c r="AZE14" i="68"/>
  <c r="AZF14" i="68"/>
  <c r="AZG14" i="68"/>
  <c r="AZH14" i="68"/>
  <c r="AZI14" i="68"/>
  <c r="AZJ14" i="68"/>
  <c r="AZK14" i="68"/>
  <c r="AZL14" i="68"/>
  <c r="AZM14" i="68"/>
  <c r="AZN14" i="68"/>
  <c r="AZO14" i="68"/>
  <c r="AZP14" i="68"/>
  <c r="AZQ14" i="68"/>
  <c r="AZR14" i="68"/>
  <c r="AZS14" i="68"/>
  <c r="AZT14" i="68"/>
  <c r="AZU14" i="68"/>
  <c r="AZV14" i="68"/>
  <c r="AZW14" i="68"/>
  <c r="AZX14" i="68"/>
  <c r="AZY14" i="68"/>
  <c r="AZZ14" i="68"/>
  <c r="BAA14" i="68"/>
  <c r="BAB14" i="68"/>
  <c r="BAC14" i="68"/>
  <c r="BAD14" i="68"/>
  <c r="BAE14" i="68"/>
  <c r="BAF14" i="68"/>
  <c r="BAG14" i="68"/>
  <c r="BAH14" i="68"/>
  <c r="BAI14" i="68"/>
  <c r="BAJ14" i="68"/>
  <c r="BAK14" i="68"/>
  <c r="BAL14" i="68"/>
  <c r="BAM14" i="68"/>
  <c r="BAN14" i="68"/>
  <c r="BAO14" i="68"/>
  <c r="BAP14" i="68"/>
  <c r="BAQ14" i="68"/>
  <c r="BAR14" i="68"/>
  <c r="BAS14" i="68"/>
  <c r="BAT14" i="68"/>
  <c r="BAU14" i="68"/>
  <c r="BAV14" i="68"/>
  <c r="BAW14" i="68"/>
  <c r="BAX14" i="68"/>
  <c r="BAY14" i="68"/>
  <c r="BAZ14" i="68"/>
  <c r="BBA14" i="68"/>
  <c r="BBB14" i="68"/>
  <c r="BBC14" i="68"/>
  <c r="BBD14" i="68"/>
  <c r="BBE14" i="68"/>
  <c r="BBF14" i="68"/>
  <c r="BBG14" i="68"/>
  <c r="BBH14" i="68"/>
  <c r="BBI14" i="68"/>
  <c r="BBJ14" i="68"/>
  <c r="BBK14" i="68"/>
  <c r="BBL14" i="68"/>
  <c r="BBM14" i="68"/>
  <c r="BBN14" i="68"/>
  <c r="BBO14" i="68"/>
  <c r="BBP14" i="68"/>
  <c r="BBQ14" i="68"/>
  <c r="BBR14" i="68"/>
  <c r="BBS14" i="68"/>
  <c r="BBT14" i="68"/>
  <c r="BBU14" i="68"/>
  <c r="BBV14" i="68"/>
  <c r="BBW14" i="68"/>
  <c r="BBX14" i="68"/>
  <c r="BBY14" i="68"/>
  <c r="BBZ14" i="68"/>
  <c r="BCA14" i="68"/>
  <c r="BCB14" i="68"/>
  <c r="BCC14" i="68"/>
  <c r="BCD14" i="68"/>
  <c r="BCE14" i="68"/>
  <c r="BCF14" i="68"/>
  <c r="BCG14" i="68"/>
  <c r="BCH14" i="68"/>
  <c r="BCI14" i="68"/>
  <c r="BCJ14" i="68"/>
  <c r="BCK14" i="68"/>
  <c r="BCL14" i="68"/>
  <c r="BCM14" i="68"/>
  <c r="BCN14" i="68"/>
  <c r="BCO14" i="68"/>
  <c r="BCP14" i="68"/>
  <c r="BCQ14" i="68"/>
  <c r="BCR14" i="68"/>
  <c r="BCS14" i="68"/>
  <c r="BCT14" i="68"/>
  <c r="BCU14" i="68"/>
  <c r="BCV14" i="68"/>
  <c r="BCW14" i="68"/>
  <c r="BCX14" i="68"/>
  <c r="BCY14" i="68"/>
  <c r="BCZ14" i="68"/>
  <c r="BDA14" i="68"/>
  <c r="BDB14" i="68"/>
  <c r="BDC14" i="68"/>
  <c r="BDD14" i="68"/>
  <c r="BDE14" i="68"/>
  <c r="BDF14" i="68"/>
  <c r="BDG14" i="68"/>
  <c r="BDH14" i="68"/>
  <c r="BDI14" i="68"/>
  <c r="BDJ14" i="68"/>
  <c r="BDK14" i="68"/>
  <c r="BDL14" i="68"/>
  <c r="BDM14" i="68"/>
  <c r="BDN14" i="68"/>
  <c r="BDO14" i="68"/>
  <c r="BDP14" i="68"/>
  <c r="BDQ14" i="68"/>
  <c r="BDR14" i="68"/>
  <c r="BDS14" i="68"/>
  <c r="BDT14" i="68"/>
  <c r="BDU14" i="68"/>
  <c r="BDV14" i="68"/>
  <c r="BDW14" i="68"/>
  <c r="BDX14" i="68"/>
  <c r="BDY14" i="68"/>
  <c r="BDZ14" i="68"/>
  <c r="BEA14" i="68"/>
  <c r="BEB14" i="68"/>
  <c r="BEC14" i="68"/>
  <c r="BED14" i="68"/>
  <c r="BEE14" i="68"/>
  <c r="BEF14" i="68"/>
  <c r="BEG14" i="68"/>
  <c r="BEH14" i="68"/>
  <c r="BEI14" i="68"/>
  <c r="BEJ14" i="68"/>
  <c r="BEK14" i="68"/>
  <c r="BEL14" i="68"/>
  <c r="BEM14" i="68"/>
  <c r="BEN14" i="68"/>
  <c r="BEO14" i="68"/>
  <c r="BEP14" i="68"/>
  <c r="BEQ14" i="68"/>
  <c r="BER14" i="68"/>
  <c r="BES14" i="68"/>
  <c r="BET14" i="68"/>
  <c r="BEU14" i="68"/>
  <c r="BEV14" i="68"/>
  <c r="BEW14" i="68"/>
  <c r="BEX14" i="68"/>
  <c r="BEY14" i="68"/>
  <c r="BEZ14" i="68"/>
  <c r="BFA14" i="68"/>
  <c r="BFB14" i="68"/>
  <c r="BFC14" i="68"/>
  <c r="BFD14" i="68"/>
  <c r="BFE14" i="68"/>
  <c r="BFF14" i="68"/>
  <c r="BFG14" i="68"/>
  <c r="BFH14" i="68"/>
  <c r="BFI14" i="68"/>
  <c r="BFJ14" i="68"/>
  <c r="BFK14" i="68"/>
  <c r="BFL14" i="68"/>
  <c r="BFM14" i="68"/>
  <c r="BFN14" i="68"/>
  <c r="BFO14" i="68"/>
  <c r="BFP14" i="68"/>
  <c r="BFQ14" i="68"/>
  <c r="BFR14" i="68"/>
  <c r="BFS14" i="68"/>
  <c r="BFT14" i="68"/>
  <c r="BFU14" i="68"/>
  <c r="BFV14" i="68"/>
  <c r="BFW14" i="68"/>
  <c r="BFX14" i="68"/>
  <c r="BFY14" i="68"/>
  <c r="BFZ14" i="68"/>
  <c r="BGA14" i="68"/>
  <c r="BGB14" i="68"/>
  <c r="BGC14" i="68"/>
  <c r="BGD14" i="68"/>
  <c r="BGE14" i="68"/>
  <c r="BGF14" i="68"/>
  <c r="BGG14" i="68"/>
  <c r="BGH14" i="68"/>
  <c r="BGI14" i="68"/>
  <c r="BGJ14" i="68"/>
  <c r="BGK14" i="68"/>
  <c r="BGL14" i="68"/>
  <c r="BGM14" i="68"/>
  <c r="BGN14" i="68"/>
  <c r="BGO14" i="68"/>
  <c r="BGP14" i="68"/>
  <c r="BGQ14" i="68"/>
  <c r="BGR14" i="68"/>
  <c r="BGS14" i="68"/>
  <c r="BGT14" i="68"/>
  <c r="BGU14" i="68"/>
  <c r="BGV14" i="68"/>
  <c r="BGW14" i="68"/>
  <c r="BGX14" i="68"/>
  <c r="BGY14" i="68"/>
  <c r="BGZ14" i="68"/>
  <c r="BHA14" i="68"/>
  <c r="BHB14" i="68"/>
  <c r="BHC14" i="68"/>
  <c r="BHD14" i="68"/>
  <c r="BHE14" i="68"/>
  <c r="BHF14" i="68"/>
  <c r="BHG14" i="68"/>
  <c r="BHH14" i="68"/>
  <c r="BHI14" i="68"/>
  <c r="BHJ14" i="68"/>
  <c r="BHK14" i="68"/>
  <c r="BHL14" i="68"/>
  <c r="BHM14" i="68"/>
  <c r="BHN14" i="68"/>
  <c r="BHO14" i="68"/>
  <c r="BHP14" i="68"/>
  <c r="BHQ14" i="68"/>
  <c r="BHR14" i="68"/>
  <c r="BHS14" i="68"/>
  <c r="BHT14" i="68"/>
  <c r="BHU14" i="68"/>
  <c r="BHV14" i="68"/>
  <c r="BHW14" i="68"/>
  <c r="BHX14" i="68"/>
  <c r="BHY14" i="68"/>
  <c r="BHZ14" i="68"/>
  <c r="BIA14" i="68"/>
  <c r="BIB14" i="68"/>
  <c r="BIC14" i="68"/>
  <c r="BID14" i="68"/>
  <c r="BIE14" i="68"/>
  <c r="BIF14" i="68"/>
  <c r="BIG14" i="68"/>
  <c r="BIH14" i="68"/>
  <c r="BII14" i="68"/>
  <c r="BIJ14" i="68"/>
  <c r="BIK14" i="68"/>
  <c r="BIL14" i="68"/>
  <c r="BIM14" i="68"/>
  <c r="BIN14" i="68"/>
  <c r="BIO14" i="68"/>
  <c r="BIP14" i="68"/>
  <c r="BIQ14" i="68"/>
  <c r="BIR14" i="68"/>
  <c r="BIS14" i="68"/>
  <c r="BIT14" i="68"/>
  <c r="BIU14" i="68"/>
  <c r="BIV14" i="68"/>
  <c r="BIW14" i="68"/>
  <c r="BIX14" i="68"/>
  <c r="BIY14" i="68"/>
  <c r="BIZ14" i="68"/>
  <c r="BJA14" i="68"/>
  <c r="BJB14" i="68"/>
  <c r="BJC14" i="68"/>
  <c r="BJD14" i="68"/>
  <c r="BJE14" i="68"/>
  <c r="BJF14" i="68"/>
  <c r="BJG14" i="68"/>
  <c r="BJH14" i="68"/>
  <c r="BJI14" i="68"/>
  <c r="BJJ14" i="68"/>
  <c r="BJK14" i="68"/>
  <c r="BJL14" i="68"/>
  <c r="BJM14" i="68"/>
  <c r="BJN14" i="68"/>
  <c r="BJO14" i="68"/>
  <c r="BJP14" i="68"/>
  <c r="BJQ14" i="68"/>
  <c r="BJR14" i="68"/>
  <c r="BJS14" i="68"/>
  <c r="BJT14" i="68"/>
  <c r="BJU14" i="68"/>
  <c r="BJV14" i="68"/>
  <c r="BJW14" i="68"/>
  <c r="BJX14" i="68"/>
  <c r="BJY14" i="68"/>
  <c r="BJZ14" i="68"/>
  <c r="BKA14" i="68"/>
  <c r="BKB14" i="68"/>
  <c r="BKC14" i="68"/>
  <c r="BKD14" i="68"/>
  <c r="BKE14" i="68"/>
  <c r="BKF14" i="68"/>
  <c r="BKG14" i="68"/>
  <c r="BKH14" i="68"/>
  <c r="BKI14" i="68"/>
  <c r="BKJ14" i="68"/>
  <c r="BKK14" i="68"/>
  <c r="BKL14" i="68"/>
  <c r="BKM14" i="68"/>
  <c r="BKN14" i="68"/>
  <c r="BKO14" i="68"/>
  <c r="BKP14" i="68"/>
  <c r="BKQ14" i="68"/>
  <c r="BKR14" i="68"/>
  <c r="BKS14" i="68"/>
  <c r="BKT14" i="68"/>
  <c r="BKU14" i="68"/>
  <c r="BKV14" i="68"/>
  <c r="BKW14" i="68"/>
  <c r="BKX14" i="68"/>
  <c r="BKY14" i="68"/>
  <c r="BKZ14" i="68"/>
  <c r="BLA14" i="68"/>
  <c r="BLB14" i="68"/>
  <c r="BLC14" i="68"/>
  <c r="BLD14" i="68"/>
  <c r="BLE14" i="68"/>
  <c r="BLF14" i="68"/>
  <c r="BLG14" i="68"/>
  <c r="BLH14" i="68"/>
  <c r="BLI14" i="68"/>
  <c r="BLJ14" i="68"/>
  <c r="BLK14" i="68"/>
  <c r="BLL14" i="68"/>
  <c r="BLM14" i="68"/>
  <c r="BLN14" i="68"/>
  <c r="BLO14" i="68"/>
  <c r="BLP14" i="68"/>
  <c r="BLQ14" i="68"/>
  <c r="BLR14" i="68"/>
  <c r="BLS14" i="68"/>
  <c r="BLT14" i="68"/>
  <c r="BLU14" i="68"/>
  <c r="BLV14" i="68"/>
  <c r="BLW14" i="68"/>
  <c r="BLX14" i="68"/>
  <c r="BLY14" i="68"/>
  <c r="BLZ14" i="68"/>
  <c r="BMA14" i="68"/>
  <c r="BMB14" i="68"/>
  <c r="BMC14" i="68"/>
  <c r="BMD14" i="68"/>
  <c r="BME14" i="68"/>
  <c r="BMF14" i="68"/>
  <c r="BMG14" i="68"/>
  <c r="BMH14" i="68"/>
  <c r="BMI14" i="68"/>
  <c r="BMJ14" i="68"/>
  <c r="BMK14" i="68"/>
  <c r="BML14" i="68"/>
  <c r="BMM14" i="68"/>
  <c r="BMN14" i="68"/>
  <c r="BMO14" i="68"/>
  <c r="BMP14" i="68"/>
  <c r="BMQ14" i="68"/>
  <c r="BMR14" i="68"/>
  <c r="BMS14" i="68"/>
  <c r="BMT14" i="68"/>
  <c r="BMU14" i="68"/>
  <c r="BMV14" i="68"/>
  <c r="BMW14" i="68"/>
  <c r="BMX14" i="68"/>
  <c r="BMY14" i="68"/>
  <c r="BMZ14" i="68"/>
  <c r="BNA14" i="68"/>
  <c r="BNB14" i="68"/>
  <c r="BNC14" i="68"/>
  <c r="BND14" i="68"/>
  <c r="BNE14" i="68"/>
  <c r="BNF14" i="68"/>
  <c r="BNG14" i="68"/>
  <c r="BNH14" i="68"/>
  <c r="BNI14" i="68"/>
  <c r="BNJ14" i="68"/>
  <c r="BNK14" i="68"/>
  <c r="BNL14" i="68"/>
  <c r="BNM14" i="68"/>
  <c r="BNN14" i="68"/>
  <c r="BNO14" i="68"/>
  <c r="BNP14" i="68"/>
  <c r="BNQ14" i="68"/>
  <c r="BNR14" i="68"/>
  <c r="BNS14" i="68"/>
  <c r="BNT14" i="68"/>
  <c r="BNU14" i="68"/>
  <c r="BNV14" i="68"/>
  <c r="BNW14" i="68"/>
  <c r="BNX14" i="68"/>
  <c r="BNY14" i="68"/>
  <c r="BNZ14" i="68"/>
  <c r="BOA14" i="68"/>
  <c r="BOB14" i="68"/>
  <c r="BOC14" i="68"/>
  <c r="BOD14" i="68"/>
  <c r="BOE14" i="68"/>
  <c r="BOF14" i="68"/>
  <c r="BOG14" i="68"/>
  <c r="BOH14" i="68"/>
  <c r="BOI14" i="68"/>
  <c r="BOJ14" i="68"/>
  <c r="BOK14" i="68"/>
  <c r="BOL14" i="68"/>
  <c r="BOM14" i="68"/>
  <c r="BON14" i="68"/>
  <c r="BOO14" i="68"/>
  <c r="BOP14" i="68"/>
  <c r="BOQ14" i="68"/>
  <c r="BOR14" i="68"/>
  <c r="BOS14" i="68"/>
  <c r="BOT14" i="68"/>
  <c r="BOU14" i="68"/>
  <c r="BOV14" i="68"/>
  <c r="BOW14" i="68"/>
  <c r="BOX14" i="68"/>
  <c r="BOY14" i="68"/>
  <c r="BOZ14" i="68"/>
  <c r="BPA14" i="68"/>
  <c r="BPB14" i="68"/>
  <c r="BPC14" i="68"/>
  <c r="BPD14" i="68"/>
  <c r="BPE14" i="68"/>
  <c r="BPF14" i="68"/>
  <c r="BPG14" i="68"/>
  <c r="BPH14" i="68"/>
  <c r="BPI14" i="68"/>
  <c r="BPJ14" i="68"/>
  <c r="BPK14" i="68"/>
  <c r="BPL14" i="68"/>
  <c r="BPM14" i="68"/>
  <c r="BPN14" i="68"/>
  <c r="BPO14" i="68"/>
  <c r="BPP14" i="68"/>
  <c r="BPQ14" i="68"/>
  <c r="BPR14" i="68"/>
  <c r="BPS14" i="68"/>
  <c r="BPT14" i="68"/>
  <c r="BPU14" i="68"/>
  <c r="BPV14" i="68"/>
  <c r="BPW14" i="68"/>
  <c r="BPX14" i="68"/>
  <c r="BPY14" i="68"/>
  <c r="BPZ14" i="68"/>
  <c r="BQA14" i="68"/>
  <c r="BQB14" i="68"/>
  <c r="BQC14" i="68"/>
  <c r="BQD14" i="68"/>
  <c r="BQE14" i="68"/>
  <c r="BQF14" i="68"/>
  <c r="BQG14" i="68"/>
  <c r="BQH14" i="68"/>
  <c r="BQI14" i="68"/>
  <c r="BQJ14" i="68"/>
  <c r="BQK14" i="68"/>
  <c r="BQL14" i="68"/>
  <c r="BQM14" i="68"/>
  <c r="BQN14" i="68"/>
  <c r="BQO14" i="68"/>
  <c r="BQP14" i="68"/>
  <c r="BQQ14" i="68"/>
  <c r="BQR14" i="68"/>
  <c r="BQS14" i="68"/>
  <c r="BQT14" i="68"/>
  <c r="BQU14" i="68"/>
  <c r="BQV14" i="68"/>
  <c r="BQW14" i="68"/>
  <c r="BQX14" i="68"/>
  <c r="BQY14" i="68"/>
  <c r="BQZ14" i="68"/>
  <c r="BRA14" i="68"/>
  <c r="BRB14" i="68"/>
  <c r="BRC14" i="68"/>
  <c r="BRD14" i="68"/>
  <c r="BRE14" i="68"/>
  <c r="BRF14" i="68"/>
  <c r="BRG14" i="68"/>
  <c r="BRH14" i="68"/>
  <c r="BRI14" i="68"/>
  <c r="BRJ14" i="68"/>
  <c r="BRK14" i="68"/>
  <c r="BRL14" i="68"/>
  <c r="BRM14" i="68"/>
  <c r="BRN14" i="68"/>
  <c r="BRO14" i="68"/>
  <c r="BRP14" i="68"/>
  <c r="BRQ14" i="68"/>
  <c r="BRR14" i="68"/>
  <c r="BRS14" i="68"/>
  <c r="BRT14" i="68"/>
  <c r="BRU14" i="68"/>
  <c r="BRV14" i="68"/>
  <c r="BRW14" i="68"/>
  <c r="BRX14" i="68"/>
  <c r="BRY14" i="68"/>
  <c r="BRZ14" i="68"/>
  <c r="BSA14" i="68"/>
  <c r="BSB14" i="68"/>
  <c r="BSC14" i="68"/>
  <c r="BSD14" i="68"/>
  <c r="BSE14" i="68"/>
  <c r="BSF14" i="68"/>
  <c r="BSG14" i="68"/>
  <c r="BSH14" i="68"/>
  <c r="BSI14" i="68"/>
  <c r="BSJ14" i="68"/>
  <c r="BSK14" i="68"/>
  <c r="BSL14" i="68"/>
  <c r="BSM14" i="68"/>
  <c r="BSN14" i="68"/>
  <c r="BSO14" i="68"/>
  <c r="BSP14" i="68"/>
  <c r="BSQ14" i="68"/>
  <c r="BSR14" i="68"/>
  <c r="BSS14" i="68"/>
  <c r="BST14" i="68"/>
  <c r="BSU14" i="68"/>
  <c r="BSV14" i="68"/>
  <c r="BSW14" i="68"/>
  <c r="BSX14" i="68"/>
  <c r="BSY14" i="68"/>
  <c r="BSZ14" i="68"/>
  <c r="BTA14" i="68"/>
  <c r="BTB14" i="68"/>
  <c r="BTC14" i="68"/>
  <c r="BTD14" i="68"/>
  <c r="BTE14" i="68"/>
  <c r="BTF14" i="68"/>
  <c r="BTG14" i="68"/>
  <c r="BTH14" i="68"/>
  <c r="BTI14" i="68"/>
  <c r="BTJ14" i="68"/>
  <c r="BTK14" i="68"/>
  <c r="BTL14" i="68"/>
  <c r="BTM14" i="68"/>
  <c r="BTN14" i="68"/>
  <c r="BTO14" i="68"/>
  <c r="BTP14" i="68"/>
  <c r="BTQ14" i="68"/>
  <c r="BTR14" i="68"/>
  <c r="BTS14" i="68"/>
  <c r="BTT14" i="68"/>
  <c r="BTU14" i="68"/>
  <c r="BTV14" i="68"/>
  <c r="BTW14" i="68"/>
  <c r="BTX14" i="68"/>
  <c r="BTY14" i="68"/>
  <c r="BTZ14" i="68"/>
  <c r="BUA14" i="68"/>
  <c r="BUB14" i="68"/>
  <c r="BUC14" i="68"/>
  <c r="BUD14" i="68"/>
  <c r="BUE14" i="68"/>
  <c r="BUF14" i="68"/>
  <c r="BUG14" i="68"/>
  <c r="BUH14" i="68"/>
  <c r="BUI14" i="68"/>
  <c r="BUJ14" i="68"/>
  <c r="BUK14" i="68"/>
  <c r="BUL14" i="68"/>
  <c r="BUM14" i="68"/>
  <c r="BUN14" i="68"/>
  <c r="BUO14" i="68"/>
  <c r="BUP14" i="68"/>
  <c r="BUQ14" i="68"/>
  <c r="BUR14" i="68"/>
  <c r="BUS14" i="68"/>
  <c r="BUT14" i="68"/>
  <c r="BUU14" i="68"/>
  <c r="BUV14" i="68"/>
  <c r="BUW14" i="68"/>
  <c r="BUX14" i="68"/>
  <c r="BUY14" i="68"/>
  <c r="BUZ14" i="68"/>
  <c r="BVA14" i="68"/>
  <c r="BVB14" i="68"/>
  <c r="BVC14" i="68"/>
  <c r="BVD14" i="68"/>
  <c r="BVE14" i="68"/>
  <c r="BVF14" i="68"/>
  <c r="BVG14" i="68"/>
  <c r="BVH14" i="68"/>
  <c r="BVI14" i="68"/>
  <c r="BVJ14" i="68"/>
  <c r="BVK14" i="68"/>
  <c r="BVL14" i="68"/>
  <c r="BVM14" i="68"/>
  <c r="BVN14" i="68"/>
  <c r="BVO14" i="68"/>
  <c r="BVP14" i="68"/>
  <c r="BVQ14" i="68"/>
  <c r="BVR14" i="68"/>
  <c r="BVS14" i="68"/>
  <c r="BVT14" i="68"/>
  <c r="BVU14" i="68"/>
  <c r="BVV14" i="68"/>
  <c r="BVW14" i="68"/>
  <c r="BVX14" i="68"/>
  <c r="BVY14" i="68"/>
  <c r="BVZ14" i="68"/>
  <c r="BWA14" i="68"/>
  <c r="BWB14" i="68"/>
  <c r="BWC14" i="68"/>
  <c r="BWD14" i="68"/>
  <c r="BWE14" i="68"/>
  <c r="BWF14" i="68"/>
  <c r="BWG14" i="68"/>
  <c r="BWH14" i="68"/>
  <c r="BWI14" i="68"/>
  <c r="BWJ14" i="68"/>
  <c r="BWK14" i="68"/>
  <c r="BWL14" i="68"/>
  <c r="BWM14" i="68"/>
  <c r="BWN14" i="68"/>
  <c r="BWO14" i="68"/>
  <c r="BWP14" i="68"/>
  <c r="BWQ14" i="68"/>
  <c r="BWR14" i="68"/>
  <c r="BWS14" i="68"/>
  <c r="BWT14" i="68"/>
  <c r="BWU14" i="68"/>
  <c r="BWV14" i="68"/>
  <c r="BWW14" i="68"/>
  <c r="BWX14" i="68"/>
  <c r="BWY14" i="68"/>
  <c r="BWZ14" i="68"/>
  <c r="BXA14" i="68"/>
  <c r="BXB14" i="68"/>
  <c r="BXC14" i="68"/>
  <c r="BXD14" i="68"/>
  <c r="BXE14" i="68"/>
  <c r="BXF14" i="68"/>
  <c r="BXG14" i="68"/>
  <c r="BXH14" i="68"/>
  <c r="BXI14" i="68"/>
  <c r="BXJ14" i="68"/>
  <c r="BXK14" i="68"/>
  <c r="BXL14" i="68"/>
  <c r="BXM14" i="68"/>
  <c r="BXN14" i="68"/>
  <c r="BXO14" i="68"/>
  <c r="BXP14" i="68"/>
  <c r="BXQ14" i="68"/>
  <c r="BXR14" i="68"/>
  <c r="BXS14" i="68"/>
  <c r="BXT14" i="68"/>
  <c r="BXU14" i="68"/>
  <c r="BXV14" i="68"/>
  <c r="BXW14" i="68"/>
  <c r="BXX14" i="68"/>
  <c r="BXY14" i="68"/>
  <c r="BXZ14" i="68"/>
  <c r="BYA14" i="68"/>
  <c r="BYB14" i="68"/>
  <c r="BYC14" i="68"/>
  <c r="BYD14" i="68"/>
  <c r="BYE14" i="68"/>
  <c r="BYF14" i="68"/>
  <c r="BYG14" i="68"/>
  <c r="BYH14" i="68"/>
  <c r="BYI14" i="68"/>
  <c r="BYJ14" i="68"/>
  <c r="BYK14" i="68"/>
  <c r="BYL14" i="68"/>
  <c r="BYM14" i="68"/>
  <c r="BYN14" i="68"/>
  <c r="BYO14" i="68"/>
  <c r="BYP14" i="68"/>
  <c r="BYQ14" i="68"/>
  <c r="BYR14" i="68"/>
  <c r="BYS14" i="68"/>
  <c r="BYT14" i="68"/>
  <c r="BYU14" i="68"/>
  <c r="BYV14" i="68"/>
  <c r="BYW14" i="68"/>
  <c r="BYX14" i="68"/>
  <c r="BYY14" i="68"/>
  <c r="BYZ14" i="68"/>
  <c r="BZA14" i="68"/>
  <c r="BZB14" i="68"/>
  <c r="BZC14" i="68"/>
  <c r="BZD14" i="68"/>
  <c r="BZE14" i="68"/>
  <c r="BZF14" i="68"/>
  <c r="BZG14" i="68"/>
  <c r="BZH14" i="68"/>
  <c r="BZI14" i="68"/>
  <c r="BZJ14" i="68"/>
  <c r="BZK14" i="68"/>
  <c r="BZL14" i="68"/>
  <c r="BZM14" i="68"/>
  <c r="BZN14" i="68"/>
  <c r="BZO14" i="68"/>
  <c r="BZP14" i="68"/>
  <c r="BZQ14" i="68"/>
  <c r="BZR14" i="68"/>
  <c r="BZS14" i="68"/>
  <c r="BZT14" i="68"/>
  <c r="BZU14" i="68"/>
  <c r="BZV14" i="68"/>
  <c r="BZW14" i="68"/>
  <c r="BZX14" i="68"/>
  <c r="BZY14" i="68"/>
  <c r="BZZ14" i="68"/>
  <c r="CAA14" i="68"/>
  <c r="CAB14" i="68"/>
  <c r="CAC14" i="68"/>
  <c r="CAD14" i="68"/>
  <c r="CAE14" i="68"/>
  <c r="CAF14" i="68"/>
  <c r="CAG14" i="68"/>
  <c r="CAH14" i="68"/>
  <c r="CAI14" i="68"/>
  <c r="CAJ14" i="68"/>
  <c r="CAK14" i="68"/>
  <c r="CAL14" i="68"/>
  <c r="CAM14" i="68"/>
  <c r="CAN14" i="68"/>
  <c r="CAO14" i="68"/>
  <c r="CAP14" i="68"/>
  <c r="CAQ14" i="68"/>
  <c r="CAR14" i="68"/>
  <c r="CAS14" i="68"/>
  <c r="CAT14" i="68"/>
  <c r="CAU14" i="68"/>
  <c r="CAV14" i="68"/>
  <c r="CAW14" i="68"/>
  <c r="CAX14" i="68"/>
  <c r="CAY14" i="68"/>
  <c r="CAZ14" i="68"/>
  <c r="CBA14" i="68"/>
  <c r="CBB14" i="68"/>
  <c r="CBC14" i="68"/>
  <c r="CBD14" i="68"/>
  <c r="CBE14" i="68"/>
  <c r="CBF14" i="68"/>
  <c r="CBG14" i="68"/>
  <c r="CBH14" i="68"/>
  <c r="CBI14" i="68"/>
  <c r="CBJ14" i="68"/>
  <c r="CBK14" i="68"/>
  <c r="CBL14" i="68"/>
  <c r="CBM14" i="68"/>
  <c r="CBN14" i="68"/>
  <c r="CBO14" i="68"/>
  <c r="CBP14" i="68"/>
  <c r="CBQ14" i="68"/>
  <c r="CBR14" i="68"/>
  <c r="CBS14" i="68"/>
  <c r="CBT14" i="68"/>
  <c r="CBU14" i="68"/>
  <c r="CBV14" i="68"/>
  <c r="CBW14" i="68"/>
  <c r="CBX14" i="68"/>
  <c r="CBY14" i="68"/>
  <c r="CBZ14" i="68"/>
  <c r="CCA14" i="68"/>
  <c r="CCB14" i="68"/>
  <c r="CCC14" i="68"/>
  <c r="CCD14" i="68"/>
  <c r="CCE14" i="68"/>
  <c r="CCF14" i="68"/>
  <c r="CCG14" i="68"/>
  <c r="CCH14" i="68"/>
  <c r="CCI14" i="68"/>
  <c r="CCJ14" i="68"/>
  <c r="CCK14" i="68"/>
  <c r="CCL14" i="68"/>
  <c r="CCM14" i="68"/>
  <c r="CCN14" i="68"/>
  <c r="CCO14" i="68"/>
  <c r="CCP14" i="68"/>
  <c r="CCQ14" i="68"/>
  <c r="CCR14" i="68"/>
  <c r="CCS14" i="68"/>
  <c r="CCT14" i="68"/>
  <c r="CCU14" i="68"/>
  <c r="CCV14" i="68"/>
  <c r="CCW14" i="68"/>
  <c r="CCX14" i="68"/>
  <c r="CCY14" i="68"/>
  <c r="CCZ14" i="68"/>
  <c r="CDA14" i="68"/>
  <c r="CDB14" i="68"/>
  <c r="CDC14" i="68"/>
  <c r="CDD14" i="68"/>
  <c r="CDE14" i="68"/>
  <c r="CDF14" i="68"/>
  <c r="CDG14" i="68"/>
  <c r="CDH14" i="68"/>
  <c r="CDI14" i="68"/>
  <c r="CDJ14" i="68"/>
  <c r="CDK14" i="68"/>
  <c r="CDL14" i="68"/>
  <c r="CDM14" i="68"/>
  <c r="CDN14" i="68"/>
  <c r="CDO14" i="68"/>
  <c r="CDP14" i="68"/>
  <c r="CDQ14" i="68"/>
  <c r="CDR14" i="68"/>
  <c r="CDS14" i="68"/>
  <c r="CDT14" i="68"/>
  <c r="CDU14" i="68"/>
  <c r="CDV14" i="68"/>
  <c r="CDW14" i="68"/>
  <c r="CDX14" i="68"/>
  <c r="CDY14" i="68"/>
  <c r="CDZ14" i="68"/>
  <c r="CEA14" i="68"/>
  <c r="CEB14" i="68"/>
  <c r="CEC14" i="68"/>
  <c r="CED14" i="68"/>
  <c r="CEE14" i="68"/>
  <c r="CEF14" i="68"/>
  <c r="CEG14" i="68"/>
  <c r="CEH14" i="68"/>
  <c r="CEI14" i="68"/>
  <c r="CEJ14" i="68"/>
  <c r="CEK14" i="68"/>
  <c r="CEL14" i="68"/>
  <c r="CEM14" i="68"/>
  <c r="CEN14" i="68"/>
  <c r="CEO14" i="68"/>
  <c r="CEP14" i="68"/>
  <c r="CEQ14" i="68"/>
  <c r="CER14" i="68"/>
  <c r="CES14" i="68"/>
  <c r="CET14" i="68"/>
  <c r="CEU14" i="68"/>
  <c r="CEV14" i="68"/>
  <c r="CEW14" i="68"/>
  <c r="CEX14" i="68"/>
  <c r="CEY14" i="68"/>
  <c r="CEZ14" i="68"/>
  <c r="CFA14" i="68"/>
  <c r="CFB14" i="68"/>
  <c r="CFC14" i="68"/>
  <c r="CFD14" i="68"/>
  <c r="CFE14" i="68"/>
  <c r="CFF14" i="68"/>
  <c r="CFG14" i="68"/>
  <c r="CFH14" i="68"/>
  <c r="CFI14" i="68"/>
  <c r="CFJ14" i="68"/>
  <c r="CFK14" i="68"/>
  <c r="CFL14" i="68"/>
  <c r="CFM14" i="68"/>
  <c r="CFN14" i="68"/>
  <c r="CFO14" i="68"/>
  <c r="CFP14" i="68"/>
  <c r="CFQ14" i="68"/>
  <c r="CFR14" i="68"/>
  <c r="CFS14" i="68"/>
  <c r="CFT14" i="68"/>
  <c r="CFU14" i="68"/>
  <c r="CFV14" i="68"/>
  <c r="CFW14" i="68"/>
  <c r="CFX14" i="68"/>
  <c r="CFY14" i="68"/>
  <c r="CFZ14" i="68"/>
  <c r="CGA14" i="68"/>
  <c r="CGB14" i="68"/>
  <c r="CGC14" i="68"/>
  <c r="CGD14" i="68"/>
  <c r="CGE14" i="68"/>
  <c r="CGF14" i="68"/>
  <c r="CGG14" i="68"/>
  <c r="CGH14" i="68"/>
  <c r="CGI14" i="68"/>
  <c r="CGJ14" i="68"/>
  <c r="CGK14" i="68"/>
  <c r="CGL14" i="68"/>
  <c r="CGM14" i="68"/>
  <c r="CGN14" i="68"/>
  <c r="CGO14" i="68"/>
  <c r="CGP14" i="68"/>
  <c r="CGQ14" i="68"/>
  <c r="CGR14" i="68"/>
  <c r="CGS14" i="68"/>
  <c r="CGT14" i="68"/>
  <c r="CGU14" i="68"/>
  <c r="CGV14" i="68"/>
  <c r="CGW14" i="68"/>
  <c r="CGX14" i="68"/>
  <c r="CGY14" i="68"/>
  <c r="CGZ14" i="68"/>
  <c r="CHA14" i="68"/>
  <c r="CHB14" i="68"/>
  <c r="CHC14" i="68"/>
  <c r="CHD14" i="68"/>
  <c r="CHE14" i="68"/>
  <c r="CHF14" i="68"/>
  <c r="CHG14" i="68"/>
  <c r="CHH14" i="68"/>
  <c r="CHI14" i="68"/>
  <c r="CHJ14" i="68"/>
  <c r="CHK14" i="68"/>
  <c r="CHL14" i="68"/>
  <c r="CHM14" i="68"/>
  <c r="CHN14" i="68"/>
  <c r="CHO14" i="68"/>
  <c r="CHP14" i="68"/>
  <c r="CHQ14" i="68"/>
  <c r="CHR14" i="68"/>
  <c r="CHS14" i="68"/>
  <c r="CHT14" i="68"/>
  <c r="CHU14" i="68"/>
  <c r="CHV14" i="68"/>
  <c r="CHW14" i="68"/>
  <c r="CHX14" i="68"/>
  <c r="CHY14" i="68"/>
  <c r="CHZ14" i="68"/>
  <c r="CIA14" i="68"/>
  <c r="CIB14" i="68"/>
  <c r="CIC14" i="68"/>
  <c r="CID14" i="68"/>
  <c r="CIE14" i="68"/>
  <c r="CIF14" i="68"/>
  <c r="CIG14" i="68"/>
  <c r="CIH14" i="68"/>
  <c r="CII14" i="68"/>
  <c r="CIJ14" i="68"/>
  <c r="CIK14" i="68"/>
  <c r="CIL14" i="68"/>
  <c r="CIM14" i="68"/>
  <c r="CIN14" i="68"/>
  <c r="CIO14" i="68"/>
  <c r="CIP14" i="68"/>
  <c r="CIQ14" i="68"/>
  <c r="CIR14" i="68"/>
  <c r="CIS14" i="68"/>
  <c r="CIT14" i="68"/>
  <c r="CIU14" i="68"/>
  <c r="CIV14" i="68"/>
  <c r="CIW14" i="68"/>
  <c r="CIX14" i="68"/>
  <c r="CIY14" i="68"/>
  <c r="CIZ14" i="68"/>
  <c r="CJA14" i="68"/>
  <c r="CJB14" i="68"/>
  <c r="CJC14" i="68"/>
  <c r="CJD14" i="68"/>
  <c r="CJE14" i="68"/>
  <c r="CJF14" i="68"/>
  <c r="CJG14" i="68"/>
  <c r="CJH14" i="68"/>
  <c r="CJI14" i="68"/>
  <c r="CJJ14" i="68"/>
  <c r="CJK14" i="68"/>
  <c r="CJL14" i="68"/>
  <c r="CJM14" i="68"/>
  <c r="CJN14" i="68"/>
  <c r="CJO14" i="68"/>
  <c r="CJP14" i="68"/>
  <c r="CJQ14" i="68"/>
  <c r="CJR14" i="68"/>
  <c r="CJS14" i="68"/>
  <c r="CJT14" i="68"/>
  <c r="CJU14" i="68"/>
  <c r="CJV14" i="68"/>
  <c r="CJW14" i="68"/>
  <c r="CJX14" i="68"/>
  <c r="CJY14" i="68"/>
  <c r="CJZ14" i="68"/>
  <c r="CKA14" i="68"/>
  <c r="CKB14" i="68"/>
  <c r="CKC14" i="68"/>
  <c r="CKD14" i="68"/>
  <c r="CKE14" i="68"/>
  <c r="CKF14" i="68"/>
  <c r="CKG14" i="68"/>
  <c r="CKH14" i="68"/>
  <c r="CKI14" i="68"/>
  <c r="CKJ14" i="68"/>
  <c r="CKK14" i="68"/>
  <c r="CKL14" i="68"/>
  <c r="CKM14" i="68"/>
  <c r="CKN14" i="68"/>
  <c r="CKO14" i="68"/>
  <c r="CKP14" i="68"/>
  <c r="CKQ14" i="68"/>
  <c r="CKR14" i="68"/>
  <c r="CKS14" i="68"/>
  <c r="CKT14" i="68"/>
  <c r="CKU14" i="68"/>
  <c r="CKV14" i="68"/>
  <c r="CKW14" i="68"/>
  <c r="CKX14" i="68"/>
  <c r="CKY14" i="68"/>
  <c r="CKZ14" i="68"/>
  <c r="CLA14" i="68"/>
  <c r="CLB14" i="68"/>
  <c r="CLC14" i="68"/>
  <c r="CLD14" i="68"/>
  <c r="CLE14" i="68"/>
  <c r="CLF14" i="68"/>
  <c r="CLG14" i="68"/>
  <c r="CLH14" i="68"/>
  <c r="CLI14" i="68"/>
  <c r="CLJ14" i="68"/>
  <c r="CLK14" i="68"/>
  <c r="CLL14" i="68"/>
  <c r="CLM14" i="68"/>
  <c r="CLN14" i="68"/>
  <c r="CLO14" i="68"/>
  <c r="CLP14" i="68"/>
  <c r="CLQ14" i="68"/>
  <c r="CLR14" i="68"/>
  <c r="CLS14" i="68"/>
  <c r="CLT14" i="68"/>
  <c r="CLU14" i="68"/>
  <c r="CLV14" i="68"/>
  <c r="CLW14" i="68"/>
  <c r="CLX14" i="68"/>
  <c r="CLY14" i="68"/>
  <c r="CLZ14" i="68"/>
  <c r="CMA14" i="68"/>
  <c r="CMB14" i="68"/>
  <c r="CMC14" i="68"/>
  <c r="CMD14" i="68"/>
  <c r="CME14" i="68"/>
  <c r="CMF14" i="68"/>
  <c r="CMG14" i="68"/>
  <c r="CMH14" i="68"/>
  <c r="CMI14" i="68"/>
  <c r="CMJ14" i="68"/>
  <c r="CMK14" i="68"/>
  <c r="CML14" i="68"/>
  <c r="CMM14" i="68"/>
  <c r="CMN14" i="68"/>
  <c r="CMO14" i="68"/>
  <c r="CMP14" i="68"/>
  <c r="CMQ14" i="68"/>
  <c r="CMR14" i="68"/>
  <c r="CMS14" i="68"/>
  <c r="CMT14" i="68"/>
  <c r="CMU14" i="68"/>
  <c r="CMV14" i="68"/>
  <c r="CMW14" i="68"/>
  <c r="CMX14" i="68"/>
  <c r="CMY14" i="68"/>
  <c r="CMZ14" i="68"/>
  <c r="CNA14" i="68"/>
  <c r="CNB14" i="68"/>
  <c r="CNC14" i="68"/>
  <c r="CND14" i="68"/>
  <c r="CNE14" i="68"/>
  <c r="CNF14" i="68"/>
  <c r="CNG14" i="68"/>
  <c r="CNH14" i="68"/>
  <c r="CNI14" i="68"/>
  <c r="CNJ14" i="68"/>
  <c r="CNK14" i="68"/>
  <c r="CNL14" i="68"/>
  <c r="CNM14" i="68"/>
  <c r="CNN14" i="68"/>
  <c r="CNO14" i="68"/>
  <c r="CNP14" i="68"/>
  <c r="CNQ14" i="68"/>
  <c r="CNR14" i="68"/>
  <c r="CNS14" i="68"/>
  <c r="CNT14" i="68"/>
  <c r="CNU14" i="68"/>
  <c r="CNV14" i="68"/>
  <c r="CNW14" i="68"/>
  <c r="CNX14" i="68"/>
  <c r="CNY14" i="68"/>
  <c r="CNZ14" i="68"/>
  <c r="COA14" i="68"/>
  <c r="COB14" i="68"/>
  <c r="COC14" i="68"/>
  <c r="COD14" i="68"/>
  <c r="COE14" i="68"/>
  <c r="COF14" i="68"/>
  <c r="COG14" i="68"/>
  <c r="COH14" i="68"/>
  <c r="COI14" i="68"/>
  <c r="COJ14" i="68"/>
  <c r="COK14" i="68"/>
  <c r="COL14" i="68"/>
  <c r="COM14" i="68"/>
  <c r="CON14" i="68"/>
  <c r="COO14" i="68"/>
  <c r="COP14" i="68"/>
  <c r="COQ14" i="68"/>
  <c r="COR14" i="68"/>
  <c r="COS14" i="68"/>
  <c r="COT14" i="68"/>
  <c r="COU14" i="68"/>
  <c r="COV14" i="68"/>
  <c r="COW14" i="68"/>
  <c r="COX14" i="68"/>
  <c r="COY14" i="68"/>
  <c r="COZ14" i="68"/>
  <c r="CPA14" i="68"/>
  <c r="CPB14" i="68"/>
  <c r="CPC14" i="68"/>
  <c r="CPD14" i="68"/>
  <c r="CPE14" i="68"/>
  <c r="CPF14" i="68"/>
  <c r="CPG14" i="68"/>
  <c r="CPH14" i="68"/>
  <c r="CPI14" i="68"/>
  <c r="CPJ14" i="68"/>
  <c r="CPK14" i="68"/>
  <c r="CPL14" i="68"/>
  <c r="CPM14" i="68"/>
  <c r="CPN14" i="68"/>
  <c r="CPO14" i="68"/>
  <c r="CPP14" i="68"/>
  <c r="CPQ14" i="68"/>
  <c r="CPR14" i="68"/>
  <c r="CPS14" i="68"/>
  <c r="CPT14" i="68"/>
  <c r="CPU14" i="68"/>
  <c r="CPV14" i="68"/>
  <c r="CPW14" i="68"/>
  <c r="CPX14" i="68"/>
  <c r="CPY14" i="68"/>
  <c r="CPZ14" i="68"/>
  <c r="CQA14" i="68"/>
  <c r="CQB14" i="68"/>
  <c r="CQC14" i="68"/>
  <c r="CQD14" i="68"/>
  <c r="CQE14" i="68"/>
  <c r="CQF14" i="68"/>
  <c r="CQG14" i="68"/>
  <c r="CQH14" i="68"/>
  <c r="CQI14" i="68"/>
  <c r="CQJ14" i="68"/>
  <c r="CQK14" i="68"/>
  <c r="CQL14" i="68"/>
  <c r="CQM14" i="68"/>
  <c r="CQN14" i="68"/>
  <c r="CQO14" i="68"/>
  <c r="CQP14" i="68"/>
  <c r="CQQ14" i="68"/>
  <c r="CQR14" i="68"/>
  <c r="CQS14" i="68"/>
  <c r="CQT14" i="68"/>
  <c r="CQU14" i="68"/>
  <c r="CQV14" i="68"/>
  <c r="CQW14" i="68"/>
  <c r="CQX14" i="68"/>
  <c r="CQY14" i="68"/>
  <c r="CQZ14" i="68"/>
  <c r="CRA14" i="68"/>
  <c r="CRB14" i="68"/>
  <c r="CRC14" i="68"/>
  <c r="CRD14" i="68"/>
  <c r="CRE14" i="68"/>
  <c r="CRF14" i="68"/>
  <c r="CRG14" i="68"/>
  <c r="CRH14" i="68"/>
  <c r="CRI14" i="68"/>
  <c r="CRJ14" i="68"/>
  <c r="CRK14" i="68"/>
  <c r="CRL14" i="68"/>
  <c r="CRM14" i="68"/>
  <c r="CRN14" i="68"/>
  <c r="CRO14" i="68"/>
  <c r="CRP14" i="68"/>
  <c r="CRQ14" i="68"/>
  <c r="CRR14" i="68"/>
  <c r="CRS14" i="68"/>
  <c r="CRT14" i="68"/>
  <c r="CRU14" i="68"/>
  <c r="CRV14" i="68"/>
  <c r="CRW14" i="68"/>
  <c r="CRX14" i="68"/>
  <c r="CRY14" i="68"/>
  <c r="CRZ14" i="68"/>
  <c r="CSA14" i="68"/>
  <c r="CSB14" i="68"/>
  <c r="CSC14" i="68"/>
  <c r="CSD14" i="68"/>
  <c r="CSE14" i="68"/>
  <c r="CSF14" i="68"/>
  <c r="CSG14" i="68"/>
  <c r="CSH14" i="68"/>
  <c r="CSI14" i="68"/>
  <c r="CSJ14" i="68"/>
  <c r="CSK14" i="68"/>
  <c r="CSL14" i="68"/>
  <c r="CSM14" i="68"/>
  <c r="CSN14" i="68"/>
  <c r="CSO14" i="68"/>
  <c r="CSP14" i="68"/>
  <c r="CSQ14" i="68"/>
  <c r="CSR14" i="68"/>
  <c r="CSS14" i="68"/>
  <c r="CST14" i="68"/>
  <c r="CSU14" i="68"/>
  <c r="CSV14" i="68"/>
  <c r="CSW14" i="68"/>
  <c r="CSX14" i="68"/>
  <c r="CSY14" i="68"/>
  <c r="CSZ14" i="68"/>
  <c r="CTA14" i="68"/>
  <c r="CTB14" i="68"/>
  <c r="CTC14" i="68"/>
  <c r="CTD14" i="68"/>
  <c r="CTE14" i="68"/>
  <c r="CTF14" i="68"/>
  <c r="CTG14" i="68"/>
  <c r="CTH14" i="68"/>
  <c r="CTI14" i="68"/>
  <c r="CTJ14" i="68"/>
  <c r="CTK14" i="68"/>
  <c r="CTL14" i="68"/>
  <c r="CTM14" i="68"/>
  <c r="CTN14" i="68"/>
  <c r="CTO14" i="68"/>
  <c r="CTP14" i="68"/>
  <c r="CTQ14" i="68"/>
  <c r="CTR14" i="68"/>
  <c r="CTS14" i="68"/>
  <c r="CTT14" i="68"/>
  <c r="CTU14" i="68"/>
  <c r="CTV14" i="68"/>
  <c r="CTW14" i="68"/>
  <c r="CTX14" i="68"/>
  <c r="CTY14" i="68"/>
  <c r="CTZ14" i="68"/>
  <c r="CUA14" i="68"/>
  <c r="CUB14" i="68"/>
  <c r="CUC14" i="68"/>
  <c r="CUD14" i="68"/>
  <c r="CUE14" i="68"/>
  <c r="CUF14" i="68"/>
  <c r="CUG14" i="68"/>
  <c r="CUH14" i="68"/>
  <c r="CUI14" i="68"/>
  <c r="CUJ14" i="68"/>
  <c r="CUK14" i="68"/>
  <c r="CUL14" i="68"/>
  <c r="CUM14" i="68"/>
  <c r="CUN14" i="68"/>
  <c r="CUO14" i="68"/>
  <c r="CUP14" i="68"/>
  <c r="CUQ14" i="68"/>
  <c r="CUR14" i="68"/>
  <c r="CUS14" i="68"/>
  <c r="CUT14" i="68"/>
  <c r="CUU14" i="68"/>
  <c r="CUV14" i="68"/>
  <c r="CUW14" i="68"/>
  <c r="CUX14" i="68"/>
  <c r="CUY14" i="68"/>
  <c r="CUZ14" i="68"/>
  <c r="CVA14" i="68"/>
  <c r="CVB14" i="68"/>
  <c r="CVC14" i="68"/>
  <c r="CVD14" i="68"/>
  <c r="CVE14" i="68"/>
  <c r="CVF14" i="68"/>
  <c r="CVG14" i="68"/>
  <c r="CVH14" i="68"/>
  <c r="CVI14" i="68"/>
  <c r="CVJ14" i="68"/>
  <c r="CVK14" i="68"/>
  <c r="CVL14" i="68"/>
  <c r="CVM14" i="68"/>
  <c r="CVN14" i="68"/>
  <c r="CVO14" i="68"/>
  <c r="CVP14" i="68"/>
  <c r="CVQ14" i="68"/>
  <c r="CVR14" i="68"/>
  <c r="CVS14" i="68"/>
  <c r="CVT14" i="68"/>
  <c r="CVU14" i="68"/>
  <c r="CVV14" i="68"/>
  <c r="CVW14" i="68"/>
  <c r="CVX14" i="68"/>
  <c r="CVY14" i="68"/>
  <c r="CVZ14" i="68"/>
  <c r="CWA14" i="68"/>
  <c r="CWB14" i="68"/>
  <c r="CWC14" i="68"/>
  <c r="CWD14" i="68"/>
  <c r="CWE14" i="68"/>
  <c r="CWF14" i="68"/>
  <c r="CWG14" i="68"/>
  <c r="CWH14" i="68"/>
  <c r="CWI14" i="68"/>
  <c r="CWJ14" i="68"/>
  <c r="CWK14" i="68"/>
  <c r="CWL14" i="68"/>
  <c r="CWM14" i="68"/>
  <c r="CWN14" i="68"/>
  <c r="CWO14" i="68"/>
  <c r="CWP14" i="68"/>
  <c r="CWQ14" i="68"/>
  <c r="CWR14" i="68"/>
  <c r="CWS14" i="68"/>
  <c r="CWT14" i="68"/>
  <c r="CWU14" i="68"/>
  <c r="CWV14" i="68"/>
  <c r="CWW14" i="68"/>
  <c r="CWX14" i="68"/>
  <c r="CWY14" i="68"/>
  <c r="CWZ14" i="68"/>
  <c r="CXA14" i="68"/>
  <c r="CXB14" i="68"/>
  <c r="CXC14" i="68"/>
  <c r="CXD14" i="68"/>
  <c r="CXE14" i="68"/>
  <c r="CXF14" i="68"/>
  <c r="CXG14" i="68"/>
  <c r="CXH14" i="68"/>
  <c r="CXI14" i="68"/>
  <c r="CXJ14" i="68"/>
  <c r="CXK14" i="68"/>
  <c r="CXL14" i="68"/>
  <c r="CXM14" i="68"/>
  <c r="CXN14" i="68"/>
  <c r="CXO14" i="68"/>
  <c r="CXP14" i="68"/>
  <c r="CXQ14" i="68"/>
  <c r="CXR14" i="68"/>
  <c r="CXS14" i="68"/>
  <c r="CXT14" i="68"/>
  <c r="CXU14" i="68"/>
  <c r="CXV14" i="68"/>
  <c r="CXW14" i="68"/>
  <c r="CXX14" i="68"/>
  <c r="CXY14" i="68"/>
  <c r="CXZ14" i="68"/>
  <c r="CYA14" i="68"/>
  <c r="CYB14" i="68"/>
  <c r="CYC14" i="68"/>
  <c r="CYD14" i="68"/>
  <c r="CYE14" i="68"/>
  <c r="CYF14" i="68"/>
  <c r="CYG14" i="68"/>
  <c r="CYH14" i="68"/>
  <c r="CYI14" i="68"/>
  <c r="CYJ14" i="68"/>
  <c r="CYK14" i="68"/>
  <c r="CYL14" i="68"/>
  <c r="CYM14" i="68"/>
  <c r="CYN14" i="68"/>
  <c r="CYO14" i="68"/>
  <c r="CYP14" i="68"/>
  <c r="CYQ14" i="68"/>
  <c r="CYR14" i="68"/>
  <c r="CYS14" i="68"/>
  <c r="CYT14" i="68"/>
  <c r="CYU14" i="68"/>
  <c r="CYV14" i="68"/>
  <c r="CYW14" i="68"/>
  <c r="CYX14" i="68"/>
  <c r="CYY14" i="68"/>
  <c r="CYZ14" i="68"/>
  <c r="CZA14" i="68"/>
  <c r="CZB14" i="68"/>
  <c r="CZC14" i="68"/>
  <c r="CZD14" i="68"/>
  <c r="CZE14" i="68"/>
  <c r="CZF14" i="68"/>
  <c r="CZG14" i="68"/>
  <c r="CZH14" i="68"/>
  <c r="CZI14" i="68"/>
  <c r="CZJ14" i="68"/>
  <c r="CZK14" i="68"/>
  <c r="CZL14" i="68"/>
  <c r="CZM14" i="68"/>
  <c r="CZN14" i="68"/>
  <c r="CZO14" i="68"/>
  <c r="CZP14" i="68"/>
  <c r="CZQ14" i="68"/>
  <c r="CZR14" i="68"/>
  <c r="CZS14" i="68"/>
  <c r="CZT14" i="68"/>
  <c r="CZU14" i="68"/>
  <c r="CZV14" i="68"/>
  <c r="CZW14" i="68"/>
  <c r="CZX14" i="68"/>
  <c r="CZY14" i="68"/>
  <c r="CZZ14" i="68"/>
  <c r="DAA14" i="68"/>
  <c r="DAB14" i="68"/>
  <c r="DAC14" i="68"/>
  <c r="DAD14" i="68"/>
  <c r="DAE14" i="68"/>
  <c r="DAF14" i="68"/>
  <c r="DAG14" i="68"/>
  <c r="DAH14" i="68"/>
  <c r="DAI14" i="68"/>
  <c r="DAJ14" i="68"/>
  <c r="DAK14" i="68"/>
  <c r="DAL14" i="68"/>
  <c r="DAM14" i="68"/>
  <c r="DAN14" i="68"/>
  <c r="DAO14" i="68"/>
  <c r="DAP14" i="68"/>
  <c r="DAQ14" i="68"/>
  <c r="DAR14" i="68"/>
  <c r="DAS14" i="68"/>
  <c r="DAT14" i="68"/>
  <c r="DAU14" i="68"/>
  <c r="DAV14" i="68"/>
  <c r="DAW14" i="68"/>
  <c r="DAX14" i="68"/>
  <c r="DAY14" i="68"/>
  <c r="DAZ14" i="68"/>
  <c r="DBA14" i="68"/>
  <c r="DBB14" i="68"/>
  <c r="DBC14" i="68"/>
  <c r="DBD14" i="68"/>
  <c r="DBE14" i="68"/>
  <c r="DBF14" i="68"/>
  <c r="DBG14" i="68"/>
  <c r="DBH14" i="68"/>
  <c r="DBI14" i="68"/>
  <c r="DBJ14" i="68"/>
  <c r="DBK14" i="68"/>
  <c r="DBL14" i="68"/>
  <c r="DBM14" i="68"/>
  <c r="DBN14" i="68"/>
  <c r="DBO14" i="68"/>
  <c r="DBP14" i="68"/>
  <c r="DBQ14" i="68"/>
  <c r="DBR14" i="68"/>
  <c r="DBS14" i="68"/>
  <c r="DBT14" i="68"/>
  <c r="DBU14" i="68"/>
  <c r="DBV14" i="68"/>
  <c r="DBW14" i="68"/>
  <c r="DBX14" i="68"/>
  <c r="DBY14" i="68"/>
  <c r="DBZ14" i="68"/>
  <c r="DCA14" i="68"/>
  <c r="DCB14" i="68"/>
  <c r="DCC14" i="68"/>
  <c r="DCD14" i="68"/>
  <c r="DCE14" i="68"/>
  <c r="DCF14" i="68"/>
  <c r="DCG14" i="68"/>
  <c r="DCH14" i="68"/>
  <c r="DCI14" i="68"/>
  <c r="DCJ14" i="68"/>
  <c r="DCK14" i="68"/>
  <c r="DCL14" i="68"/>
  <c r="DCM14" i="68"/>
  <c r="DCN14" i="68"/>
  <c r="DCO14" i="68"/>
  <c r="DCP14" i="68"/>
  <c r="DCQ14" i="68"/>
  <c r="DCR14" i="68"/>
  <c r="DCS14" i="68"/>
  <c r="DCT14" i="68"/>
  <c r="DCU14" i="68"/>
  <c r="DCV14" i="68"/>
  <c r="DCW14" i="68"/>
  <c r="DCX14" i="68"/>
  <c r="DCY14" i="68"/>
  <c r="DCZ14" i="68"/>
  <c r="DDA14" i="68"/>
  <c r="DDB14" i="68"/>
  <c r="DDC14" i="68"/>
  <c r="DDD14" i="68"/>
  <c r="DDE14" i="68"/>
  <c r="DDF14" i="68"/>
  <c r="DDG14" i="68"/>
  <c r="DDH14" i="68"/>
  <c r="DDI14" i="68"/>
  <c r="DDJ14" i="68"/>
  <c r="DDK14" i="68"/>
  <c r="DDL14" i="68"/>
  <c r="DDM14" i="68"/>
  <c r="DDN14" i="68"/>
  <c r="DDO14" i="68"/>
  <c r="DDP14" i="68"/>
  <c r="DDQ14" i="68"/>
  <c r="DDR14" i="68"/>
  <c r="DDS14" i="68"/>
  <c r="DDT14" i="68"/>
  <c r="DDU14" i="68"/>
  <c r="DDV14" i="68"/>
  <c r="DDW14" i="68"/>
  <c r="DDX14" i="68"/>
  <c r="DDY14" i="68"/>
  <c r="DDZ14" i="68"/>
  <c r="DEA14" i="68"/>
  <c r="DEB14" i="68"/>
  <c r="DEC14" i="68"/>
  <c r="DED14" i="68"/>
  <c r="DEE14" i="68"/>
  <c r="DEF14" i="68"/>
  <c r="DEG14" i="68"/>
  <c r="DEH14" i="68"/>
  <c r="DEI14" i="68"/>
  <c r="DEJ14" i="68"/>
  <c r="DEK14" i="68"/>
  <c r="DEL14" i="68"/>
  <c r="DEM14" i="68"/>
  <c r="DEN14" i="68"/>
  <c r="DEO14" i="68"/>
  <c r="DEP14" i="68"/>
  <c r="DEQ14" i="68"/>
  <c r="DER14" i="68"/>
  <c r="DES14" i="68"/>
  <c r="DET14" i="68"/>
  <c r="DEU14" i="68"/>
  <c r="DEV14" i="68"/>
  <c r="DEW14" i="68"/>
  <c r="DEX14" i="68"/>
  <c r="DEY14" i="68"/>
  <c r="DEZ14" i="68"/>
  <c r="DFA14" i="68"/>
  <c r="DFB14" i="68"/>
  <c r="DFC14" i="68"/>
  <c r="DFD14" i="68"/>
  <c r="DFE14" i="68"/>
  <c r="DFF14" i="68"/>
  <c r="DFG14" i="68"/>
  <c r="DFH14" i="68"/>
  <c r="DFI14" i="68"/>
  <c r="DFJ14" i="68"/>
  <c r="DFK14" i="68"/>
  <c r="DFL14" i="68"/>
  <c r="DFM14" i="68"/>
  <c r="DFN14" i="68"/>
  <c r="DFO14" i="68"/>
  <c r="DFP14" i="68"/>
  <c r="DFQ14" i="68"/>
  <c r="DFR14" i="68"/>
  <c r="DFS14" i="68"/>
  <c r="DFT14" i="68"/>
  <c r="DFU14" i="68"/>
  <c r="DFV14" i="68"/>
  <c r="DFW14" i="68"/>
  <c r="DFX14" i="68"/>
  <c r="DFY14" i="68"/>
  <c r="DFZ14" i="68"/>
  <c r="DGA14" i="68"/>
  <c r="DGB14" i="68"/>
  <c r="DGC14" i="68"/>
  <c r="DGD14" i="68"/>
  <c r="DGE14" i="68"/>
  <c r="DGF14" i="68"/>
  <c r="DGG14" i="68"/>
  <c r="DGH14" i="68"/>
  <c r="DGI14" i="68"/>
  <c r="DGJ14" i="68"/>
  <c r="DGK14" i="68"/>
  <c r="DGL14" i="68"/>
  <c r="DGM14" i="68"/>
  <c r="DGN14" i="68"/>
  <c r="DGO14" i="68"/>
  <c r="DGP14" i="68"/>
  <c r="DGQ14" i="68"/>
  <c r="DGR14" i="68"/>
  <c r="DGS14" i="68"/>
  <c r="DGT14" i="68"/>
  <c r="DGU14" i="68"/>
  <c r="DGV14" i="68"/>
  <c r="DGW14" i="68"/>
  <c r="DGX14" i="68"/>
  <c r="DGY14" i="68"/>
  <c r="DGZ14" i="68"/>
  <c r="DHA14" i="68"/>
  <c r="DHB14" i="68"/>
  <c r="DHC14" i="68"/>
  <c r="DHD14" i="68"/>
  <c r="DHE14" i="68"/>
  <c r="DHF14" i="68"/>
  <c r="DHG14" i="68"/>
  <c r="DHH14" i="68"/>
  <c r="DHI14" i="68"/>
  <c r="DHJ14" i="68"/>
  <c r="DHK14" i="68"/>
  <c r="DHL14" i="68"/>
  <c r="DHM14" i="68"/>
  <c r="DHN14" i="68"/>
  <c r="DHO14" i="68"/>
  <c r="DHP14" i="68"/>
  <c r="DHQ14" i="68"/>
  <c r="DHR14" i="68"/>
  <c r="DHS14" i="68"/>
  <c r="DHT14" i="68"/>
  <c r="DHU14" i="68"/>
  <c r="DHV14" i="68"/>
  <c r="DHW14" i="68"/>
  <c r="DHX14" i="68"/>
  <c r="DHY14" i="68"/>
  <c r="DHZ14" i="68"/>
  <c r="DIA14" i="68"/>
  <c r="DIB14" i="68"/>
  <c r="DIC14" i="68"/>
  <c r="DID14" i="68"/>
  <c r="DIE14" i="68"/>
  <c r="DIF14" i="68"/>
  <c r="DIG14" i="68"/>
  <c r="DIH14" i="68"/>
  <c r="DII14" i="68"/>
  <c r="DIJ14" i="68"/>
  <c r="DIK14" i="68"/>
  <c r="DIL14" i="68"/>
  <c r="DIM14" i="68"/>
  <c r="DIN14" i="68"/>
  <c r="DIO14" i="68"/>
  <c r="DIP14" i="68"/>
  <c r="DIQ14" i="68"/>
  <c r="DIR14" i="68"/>
  <c r="DIS14" i="68"/>
  <c r="DIT14" i="68"/>
  <c r="DIU14" i="68"/>
  <c r="DIV14" i="68"/>
  <c r="DIW14" i="68"/>
  <c r="DIX14" i="68"/>
  <c r="DIY14" i="68"/>
  <c r="DIZ14" i="68"/>
  <c r="DJA14" i="68"/>
  <c r="DJB14" i="68"/>
  <c r="DJC14" i="68"/>
  <c r="DJD14" i="68"/>
  <c r="DJE14" i="68"/>
  <c r="DJF14" i="68"/>
  <c r="DJG14" i="68"/>
  <c r="DJH14" i="68"/>
  <c r="DJI14" i="68"/>
  <c r="DJJ14" i="68"/>
  <c r="DJK14" i="68"/>
  <c r="DJL14" i="68"/>
  <c r="DJM14" i="68"/>
  <c r="DJN14" i="68"/>
  <c r="DJO14" i="68"/>
  <c r="DJP14" i="68"/>
  <c r="DJQ14" i="68"/>
  <c r="DJR14" i="68"/>
  <c r="DJS14" i="68"/>
  <c r="DJT14" i="68"/>
  <c r="DJU14" i="68"/>
  <c r="DJV14" i="68"/>
  <c r="DJW14" i="68"/>
  <c r="DJX14" i="68"/>
  <c r="DJY14" i="68"/>
  <c r="DJZ14" i="68"/>
  <c r="DKA14" i="68"/>
  <c r="DKB14" i="68"/>
  <c r="DKC14" i="68"/>
  <c r="DKD14" i="68"/>
  <c r="DKE14" i="68"/>
  <c r="DKF14" i="68"/>
  <c r="DKG14" i="68"/>
  <c r="DKH14" i="68"/>
  <c r="DKI14" i="68"/>
  <c r="DKJ14" i="68"/>
  <c r="DKK14" i="68"/>
  <c r="DKL14" i="68"/>
  <c r="DKM14" i="68"/>
  <c r="DKN14" i="68"/>
  <c r="DKO14" i="68"/>
  <c r="DKP14" i="68"/>
  <c r="DKQ14" i="68"/>
  <c r="DKR14" i="68"/>
  <c r="DKS14" i="68"/>
  <c r="DKT14" i="68"/>
  <c r="DKU14" i="68"/>
  <c r="DKV14" i="68"/>
  <c r="DKW14" i="68"/>
  <c r="DKX14" i="68"/>
  <c r="DKY14" i="68"/>
  <c r="DKZ14" i="68"/>
  <c r="DLA14" i="68"/>
  <c r="DLB14" i="68"/>
  <c r="DLC14" i="68"/>
  <c r="DLD14" i="68"/>
  <c r="DLE14" i="68"/>
  <c r="DLF14" i="68"/>
  <c r="DLG14" i="68"/>
  <c r="DLH14" i="68"/>
  <c r="DLI14" i="68"/>
  <c r="DLJ14" i="68"/>
  <c r="DLK14" i="68"/>
  <c r="DLL14" i="68"/>
  <c r="DLM14" i="68"/>
  <c r="DLN14" i="68"/>
  <c r="DLO14" i="68"/>
  <c r="DLP14" i="68"/>
  <c r="DLQ14" i="68"/>
  <c r="DLR14" i="68"/>
  <c r="DLS14" i="68"/>
  <c r="DLT14" i="68"/>
  <c r="DLU14" i="68"/>
  <c r="DLV14" i="68"/>
  <c r="DLW14" i="68"/>
  <c r="DLX14" i="68"/>
  <c r="DLY14" i="68"/>
  <c r="DLZ14" i="68"/>
  <c r="DMA14" i="68"/>
  <c r="DMB14" i="68"/>
  <c r="DMC14" i="68"/>
  <c r="DMD14" i="68"/>
  <c r="DME14" i="68"/>
  <c r="DMF14" i="68"/>
  <c r="DMG14" i="68"/>
  <c r="DMH14" i="68"/>
  <c r="DMI14" i="68"/>
  <c r="DMJ14" i="68"/>
  <c r="DMK14" i="68"/>
  <c r="DML14" i="68"/>
  <c r="DMM14" i="68"/>
  <c r="DMN14" i="68"/>
  <c r="DMO14" i="68"/>
  <c r="DMP14" i="68"/>
  <c r="DMQ14" i="68"/>
  <c r="DMR14" i="68"/>
  <c r="DMS14" i="68"/>
  <c r="DMT14" i="68"/>
  <c r="DMU14" i="68"/>
  <c r="DMV14" i="68"/>
  <c r="DMW14" i="68"/>
  <c r="DMX14" i="68"/>
  <c r="DMY14" i="68"/>
  <c r="DMZ14" i="68"/>
  <c r="DNA14" i="68"/>
  <c r="DNB14" i="68"/>
  <c r="DNC14" i="68"/>
  <c r="DND14" i="68"/>
  <c r="DNE14" i="68"/>
  <c r="DNF14" i="68"/>
  <c r="DNG14" i="68"/>
  <c r="DNH14" i="68"/>
  <c r="DNI14" i="68"/>
  <c r="DNJ14" i="68"/>
  <c r="DNK14" i="68"/>
  <c r="DNL14" i="68"/>
  <c r="DNM14" i="68"/>
  <c r="DNN14" i="68"/>
  <c r="DNO14" i="68"/>
  <c r="DNP14" i="68"/>
  <c r="DNQ14" i="68"/>
  <c r="DNR14" i="68"/>
  <c r="DNS14" i="68"/>
  <c r="DNT14" i="68"/>
  <c r="DNU14" i="68"/>
  <c r="DNV14" i="68"/>
  <c r="DNW14" i="68"/>
  <c r="DNX14" i="68"/>
  <c r="DNY14" i="68"/>
  <c r="DNZ14" i="68"/>
  <c r="DOA14" i="68"/>
  <c r="DOB14" i="68"/>
  <c r="DOC14" i="68"/>
  <c r="DOD14" i="68"/>
  <c r="DOE14" i="68"/>
  <c r="DOF14" i="68"/>
  <c r="DOG14" i="68"/>
  <c r="DOH14" i="68"/>
  <c r="DOI14" i="68"/>
  <c r="DOJ14" i="68"/>
  <c r="DOK14" i="68"/>
  <c r="DOL14" i="68"/>
  <c r="DOM14" i="68"/>
  <c r="DON14" i="68"/>
  <c r="DOO14" i="68"/>
  <c r="DOP14" i="68"/>
  <c r="DOQ14" i="68"/>
  <c r="DOR14" i="68"/>
  <c r="DOS14" i="68"/>
  <c r="DOT14" i="68"/>
  <c r="DOU14" i="68"/>
  <c r="DOV14" i="68"/>
  <c r="DOW14" i="68"/>
  <c r="DOX14" i="68"/>
  <c r="DOY14" i="68"/>
  <c r="DOZ14" i="68"/>
  <c r="DPA14" i="68"/>
  <c r="DPB14" i="68"/>
  <c r="DPC14" i="68"/>
  <c r="DPD14" i="68"/>
  <c r="DPE14" i="68"/>
  <c r="DPF14" i="68"/>
  <c r="DPG14" i="68"/>
  <c r="DPH14" i="68"/>
  <c r="DPI14" i="68"/>
  <c r="DPJ14" i="68"/>
  <c r="DPK14" i="68"/>
  <c r="DPL14" i="68"/>
  <c r="DPM14" i="68"/>
  <c r="DPN14" i="68"/>
  <c r="DPO14" i="68"/>
  <c r="DPP14" i="68"/>
  <c r="DPQ14" i="68"/>
  <c r="DPR14" i="68"/>
  <c r="DPS14" i="68"/>
  <c r="DPT14" i="68"/>
  <c r="DPU14" i="68"/>
  <c r="DPV14" i="68"/>
  <c r="DPW14" i="68"/>
  <c r="DPX14" i="68"/>
  <c r="DPY14" i="68"/>
  <c r="DPZ14" i="68"/>
  <c r="DQA14" i="68"/>
  <c r="DQB14" i="68"/>
  <c r="DQC14" i="68"/>
  <c r="DQD14" i="68"/>
  <c r="DQE14" i="68"/>
  <c r="DQF14" i="68"/>
  <c r="DQG14" i="68"/>
  <c r="DQH14" i="68"/>
  <c r="DQI14" i="68"/>
  <c r="DQJ14" i="68"/>
  <c r="DQK14" i="68"/>
  <c r="DQL14" i="68"/>
  <c r="DQM14" i="68"/>
  <c r="DQN14" i="68"/>
  <c r="DQO14" i="68"/>
  <c r="DQP14" i="68"/>
  <c r="DQQ14" i="68"/>
  <c r="DQR14" i="68"/>
  <c r="DQS14" i="68"/>
  <c r="DQT14" i="68"/>
  <c r="DQU14" i="68"/>
  <c r="DQV14" i="68"/>
  <c r="DQW14" i="68"/>
  <c r="DQX14" i="68"/>
  <c r="DQY14" i="68"/>
  <c r="DQZ14" i="68"/>
  <c r="DRA14" i="68"/>
  <c r="DRB14" i="68"/>
  <c r="DRC14" i="68"/>
  <c r="DRD14" i="68"/>
  <c r="DRE14" i="68"/>
  <c r="DRF14" i="68"/>
  <c r="DRG14" i="68"/>
  <c r="DRH14" i="68"/>
  <c r="DRI14" i="68"/>
  <c r="DRJ14" i="68"/>
  <c r="DRK14" i="68"/>
  <c r="DRL14" i="68"/>
  <c r="DRM14" i="68"/>
  <c r="DRN14" i="68"/>
  <c r="DRO14" i="68"/>
  <c r="DRP14" i="68"/>
  <c r="DRQ14" i="68"/>
  <c r="DRR14" i="68"/>
  <c r="DRS14" i="68"/>
  <c r="DRT14" i="68"/>
  <c r="DRU14" i="68"/>
  <c r="DRV14" i="68"/>
  <c r="DRW14" i="68"/>
  <c r="DRX14" i="68"/>
  <c r="DRY14" i="68"/>
  <c r="DRZ14" i="68"/>
  <c r="DSA14" i="68"/>
  <c r="DSB14" i="68"/>
  <c r="DSC14" i="68"/>
  <c r="DSD14" i="68"/>
  <c r="DSE14" i="68"/>
  <c r="DSF14" i="68"/>
  <c r="DSG14" i="68"/>
  <c r="DSH14" i="68"/>
  <c r="DSI14" i="68"/>
  <c r="DSJ14" i="68"/>
  <c r="DSK14" i="68"/>
  <c r="DSL14" i="68"/>
  <c r="DSM14" i="68"/>
  <c r="DSN14" i="68"/>
  <c r="DSO14" i="68"/>
  <c r="DSP14" i="68"/>
  <c r="DSQ14" i="68"/>
  <c r="DSR14" i="68"/>
  <c r="DSS14" i="68"/>
  <c r="DST14" i="68"/>
  <c r="DSU14" i="68"/>
  <c r="DSV14" i="68"/>
  <c r="DSW14" i="68"/>
  <c r="DSX14" i="68"/>
  <c r="DSY14" i="68"/>
  <c r="DSZ14" i="68"/>
  <c r="DTA14" i="68"/>
  <c r="DTB14" i="68"/>
  <c r="DTC14" i="68"/>
  <c r="DTD14" i="68"/>
  <c r="DTE14" i="68"/>
  <c r="DTF14" i="68"/>
  <c r="DTG14" i="68"/>
  <c r="DTH14" i="68"/>
  <c r="DTI14" i="68"/>
  <c r="DTJ14" i="68"/>
  <c r="DTK14" i="68"/>
  <c r="DTL14" i="68"/>
  <c r="DTM14" i="68"/>
  <c r="DTN14" i="68"/>
  <c r="DTO14" i="68"/>
  <c r="DTP14" i="68"/>
  <c r="DTQ14" i="68"/>
  <c r="DTR14" i="68"/>
  <c r="DTS14" i="68"/>
  <c r="DTT14" i="68"/>
  <c r="DTU14" i="68"/>
  <c r="DTV14" i="68"/>
  <c r="DTW14" i="68"/>
  <c r="DTX14" i="68"/>
  <c r="DTY14" i="68"/>
  <c r="DTZ14" i="68"/>
  <c r="DUA14" i="68"/>
  <c r="DUB14" i="68"/>
  <c r="DUC14" i="68"/>
  <c r="DUD14" i="68"/>
  <c r="DUE14" i="68"/>
  <c r="DUF14" i="68"/>
  <c r="DUG14" i="68"/>
  <c r="DUH14" i="68"/>
  <c r="DUI14" i="68"/>
  <c r="DUJ14" i="68"/>
  <c r="DUK14" i="68"/>
  <c r="DUL14" i="68"/>
  <c r="DUM14" i="68"/>
  <c r="DUN14" i="68"/>
  <c r="DUO14" i="68"/>
  <c r="DUP14" i="68"/>
  <c r="DUQ14" i="68"/>
  <c r="DUR14" i="68"/>
  <c r="DUS14" i="68"/>
  <c r="DUT14" i="68"/>
  <c r="DUU14" i="68"/>
  <c r="DUV14" i="68"/>
  <c r="DUW14" i="68"/>
  <c r="DUX14" i="68"/>
  <c r="DUY14" i="68"/>
  <c r="DUZ14" i="68"/>
  <c r="DVA14" i="68"/>
  <c r="DVB14" i="68"/>
  <c r="DVC14" i="68"/>
  <c r="DVD14" i="68"/>
  <c r="DVE14" i="68"/>
  <c r="DVF14" i="68"/>
  <c r="DVG14" i="68"/>
  <c r="DVH14" i="68"/>
  <c r="DVI14" i="68"/>
  <c r="DVJ14" i="68"/>
  <c r="DVK14" i="68"/>
  <c r="DVL14" i="68"/>
  <c r="DVM14" i="68"/>
  <c r="DVN14" i="68"/>
  <c r="DVO14" i="68"/>
  <c r="DVP14" i="68"/>
  <c r="DVQ14" i="68"/>
  <c r="DVR14" i="68"/>
  <c r="DVS14" i="68"/>
  <c r="DVT14" i="68"/>
  <c r="DVU14" i="68"/>
  <c r="DVV14" i="68"/>
  <c r="DVW14" i="68"/>
  <c r="DVX14" i="68"/>
  <c r="DVY14" i="68"/>
  <c r="DVZ14" i="68"/>
  <c r="DWA14" i="68"/>
  <c r="DWB14" i="68"/>
  <c r="DWC14" i="68"/>
  <c r="DWD14" i="68"/>
  <c r="DWE14" i="68"/>
  <c r="DWF14" i="68"/>
  <c r="DWG14" i="68"/>
  <c r="DWH14" i="68"/>
  <c r="DWI14" i="68"/>
  <c r="DWJ14" i="68"/>
  <c r="DWK14" i="68"/>
  <c r="DWL14" i="68"/>
  <c r="DWM14" i="68"/>
  <c r="DWN14" i="68"/>
  <c r="DWO14" i="68"/>
  <c r="DWP14" i="68"/>
  <c r="DWQ14" i="68"/>
  <c r="DWR14" i="68"/>
  <c r="DWS14" i="68"/>
  <c r="DWT14" i="68"/>
  <c r="DWU14" i="68"/>
  <c r="DWV14" i="68"/>
  <c r="DWW14" i="68"/>
  <c r="DWX14" i="68"/>
  <c r="DWY14" i="68"/>
  <c r="DWZ14" i="68"/>
  <c r="DXA14" i="68"/>
  <c r="DXB14" i="68"/>
  <c r="DXC14" i="68"/>
  <c r="DXD14" i="68"/>
  <c r="DXE14" i="68"/>
  <c r="DXF14" i="68"/>
  <c r="DXG14" i="68"/>
  <c r="DXH14" i="68"/>
  <c r="DXI14" i="68"/>
  <c r="DXJ14" i="68"/>
  <c r="DXK14" i="68"/>
  <c r="DXL14" i="68"/>
  <c r="DXM14" i="68"/>
  <c r="DXN14" i="68"/>
  <c r="DXO14" i="68"/>
  <c r="DXP14" i="68"/>
  <c r="DXQ14" i="68"/>
  <c r="DXR14" i="68"/>
  <c r="DXS14" i="68"/>
  <c r="DXT14" i="68"/>
  <c r="DXU14" i="68"/>
  <c r="DXV14" i="68"/>
  <c r="DXW14" i="68"/>
  <c r="DXX14" i="68"/>
  <c r="DXY14" i="68"/>
  <c r="DXZ14" i="68"/>
  <c r="DYA14" i="68"/>
  <c r="DYB14" i="68"/>
  <c r="DYC14" i="68"/>
  <c r="DYD14" i="68"/>
  <c r="DYE14" i="68"/>
  <c r="DYF14" i="68"/>
  <c r="DYG14" i="68"/>
  <c r="DYH14" i="68"/>
  <c r="DYI14" i="68"/>
  <c r="DYJ14" i="68"/>
  <c r="DYK14" i="68"/>
  <c r="DYL14" i="68"/>
  <c r="DYM14" i="68"/>
  <c r="DYN14" i="68"/>
  <c r="DYO14" i="68"/>
  <c r="DYP14" i="68"/>
  <c r="DYQ14" i="68"/>
  <c r="DYR14" i="68"/>
  <c r="DYS14" i="68"/>
  <c r="DYT14" i="68"/>
  <c r="DYU14" i="68"/>
  <c r="DYV14" i="68"/>
  <c r="DYW14" i="68"/>
  <c r="DYX14" i="68"/>
  <c r="DYY14" i="68"/>
  <c r="DYZ14" i="68"/>
  <c r="DZA14" i="68"/>
  <c r="DZB14" i="68"/>
  <c r="DZC14" i="68"/>
  <c r="DZD14" i="68"/>
  <c r="DZE14" i="68"/>
  <c r="DZF14" i="68"/>
  <c r="DZG14" i="68"/>
  <c r="DZH14" i="68"/>
  <c r="DZI14" i="68"/>
  <c r="DZJ14" i="68"/>
  <c r="DZK14" i="68"/>
  <c r="DZL14" i="68"/>
  <c r="DZM14" i="68"/>
  <c r="DZN14" i="68"/>
  <c r="DZO14" i="68"/>
  <c r="DZP14" i="68"/>
  <c r="DZQ14" i="68"/>
  <c r="DZR14" i="68"/>
  <c r="DZS14" i="68"/>
  <c r="DZT14" i="68"/>
  <c r="DZU14" i="68"/>
  <c r="DZV14" i="68"/>
  <c r="DZW14" i="68"/>
  <c r="DZX14" i="68"/>
  <c r="DZY14" i="68"/>
  <c r="DZZ14" i="68"/>
  <c r="EAA14" i="68"/>
  <c r="EAB14" i="68"/>
  <c r="EAC14" i="68"/>
  <c r="EAD14" i="68"/>
  <c r="EAE14" i="68"/>
  <c r="EAF14" i="68"/>
  <c r="EAG14" i="68"/>
  <c r="EAH14" i="68"/>
  <c r="EAI14" i="68"/>
  <c r="EAJ14" i="68"/>
  <c r="EAK14" i="68"/>
  <c r="EAL14" i="68"/>
  <c r="EAM14" i="68"/>
  <c r="EAN14" i="68"/>
  <c r="EAO14" i="68"/>
  <c r="EAP14" i="68"/>
  <c r="EAQ14" i="68"/>
  <c r="EAR14" i="68"/>
  <c r="EAS14" i="68"/>
  <c r="EAT14" i="68"/>
  <c r="EAU14" i="68"/>
  <c r="EAV14" i="68"/>
  <c r="EAW14" i="68"/>
  <c r="EAX14" i="68"/>
  <c r="EAY14" i="68"/>
  <c r="EAZ14" i="68"/>
  <c r="EBA14" i="68"/>
  <c r="EBB14" i="68"/>
  <c r="EBC14" i="68"/>
  <c r="EBD14" i="68"/>
  <c r="EBE14" i="68"/>
  <c r="EBF14" i="68"/>
  <c r="EBG14" i="68"/>
  <c r="EBH14" i="68"/>
  <c r="EBI14" i="68"/>
  <c r="EBJ14" i="68"/>
  <c r="EBK14" i="68"/>
  <c r="EBL14" i="68"/>
  <c r="EBM14" i="68"/>
  <c r="EBN14" i="68"/>
  <c r="EBO14" i="68"/>
  <c r="EBP14" i="68"/>
  <c r="EBQ14" i="68"/>
  <c r="EBR14" i="68"/>
  <c r="EBS14" i="68"/>
  <c r="EBT14" i="68"/>
  <c r="EBU14" i="68"/>
  <c r="EBV14" i="68"/>
  <c r="EBW14" i="68"/>
  <c r="EBX14" i="68"/>
  <c r="EBY14" i="68"/>
  <c r="EBZ14" i="68"/>
  <c r="ECA14" i="68"/>
  <c r="ECB14" i="68"/>
  <c r="ECC14" i="68"/>
  <c r="ECD14" i="68"/>
  <c r="ECE14" i="68"/>
  <c r="ECF14" i="68"/>
  <c r="ECG14" i="68"/>
  <c r="ECH14" i="68"/>
  <c r="ECI14" i="68"/>
  <c r="ECJ14" i="68"/>
  <c r="ECK14" i="68"/>
  <c r="ECL14" i="68"/>
  <c r="ECM14" i="68"/>
  <c r="ECN14" i="68"/>
  <c r="ECO14" i="68"/>
  <c r="ECP14" i="68"/>
  <c r="ECQ14" i="68"/>
  <c r="ECR14" i="68"/>
  <c r="ECS14" i="68"/>
  <c r="ECT14" i="68"/>
  <c r="ECU14" i="68"/>
  <c r="ECV14" i="68"/>
  <c r="ECW14" i="68"/>
  <c r="ECX14" i="68"/>
  <c r="ECY14" i="68"/>
  <c r="ECZ14" i="68"/>
  <c r="EDA14" i="68"/>
  <c r="EDB14" i="68"/>
  <c r="EDC14" i="68"/>
  <c r="EDD14" i="68"/>
  <c r="EDE14" i="68"/>
  <c r="EDF14" i="68"/>
  <c r="EDG14" i="68"/>
  <c r="EDH14" i="68"/>
  <c r="EDI14" i="68"/>
  <c r="EDJ14" i="68"/>
  <c r="EDK14" i="68"/>
  <c r="EDL14" i="68"/>
  <c r="EDM14" i="68"/>
  <c r="EDN14" i="68"/>
  <c r="EDO14" i="68"/>
  <c r="EDP14" i="68"/>
  <c r="EDQ14" i="68"/>
  <c r="EDR14" i="68"/>
  <c r="EDS14" i="68"/>
  <c r="EDT14" i="68"/>
  <c r="EDU14" i="68"/>
  <c r="EDV14" i="68"/>
  <c r="EDW14" i="68"/>
  <c r="EDX14" i="68"/>
  <c r="EDY14" i="68"/>
  <c r="EDZ14" i="68"/>
  <c r="EEA14" i="68"/>
  <c r="EEB14" i="68"/>
  <c r="EEC14" i="68"/>
  <c r="EED14" i="68"/>
  <c r="EEE14" i="68"/>
  <c r="EEF14" i="68"/>
  <c r="EEG14" i="68"/>
  <c r="EEH14" i="68"/>
  <c r="EEI14" i="68"/>
  <c r="EEJ14" i="68"/>
  <c r="EEK14" i="68"/>
  <c r="EEL14" i="68"/>
  <c r="EEM14" i="68"/>
  <c r="EEN14" i="68"/>
  <c r="EEO14" i="68"/>
  <c r="EEP14" i="68"/>
  <c r="EEQ14" i="68"/>
  <c r="EER14" i="68"/>
  <c r="EES14" i="68"/>
  <c r="EET14" i="68"/>
  <c r="EEU14" i="68"/>
  <c r="EEV14" i="68"/>
  <c r="EEW14" i="68"/>
  <c r="EEX14" i="68"/>
  <c r="EEY14" i="68"/>
  <c r="EEZ14" i="68"/>
  <c r="EFA14" i="68"/>
  <c r="EFB14" i="68"/>
  <c r="EFC14" i="68"/>
  <c r="EFD14" i="68"/>
  <c r="EFE14" i="68"/>
  <c r="EFF14" i="68"/>
  <c r="EFG14" i="68"/>
  <c r="EFH14" i="68"/>
  <c r="EFI14" i="68"/>
  <c r="EFJ14" i="68"/>
  <c r="EFK14" i="68"/>
  <c r="EFL14" i="68"/>
  <c r="EFM14" i="68"/>
  <c r="EFN14" i="68"/>
  <c r="EFO14" i="68"/>
  <c r="EFP14" i="68"/>
  <c r="EFQ14" i="68"/>
  <c r="EFR14" i="68"/>
  <c r="EFS14" i="68"/>
  <c r="EFT14" i="68"/>
  <c r="EFU14" i="68"/>
  <c r="EFV14" i="68"/>
  <c r="EFW14" i="68"/>
  <c r="EFX14" i="68"/>
  <c r="EFY14" i="68"/>
  <c r="EFZ14" i="68"/>
  <c r="EGA14" i="68"/>
  <c r="EGB14" i="68"/>
  <c r="EGC14" i="68"/>
  <c r="EGD14" i="68"/>
  <c r="EGE14" i="68"/>
  <c r="EGF14" i="68"/>
  <c r="EGG14" i="68"/>
  <c r="EGH14" i="68"/>
  <c r="EGI14" i="68"/>
  <c r="EGJ14" i="68"/>
  <c r="EGK14" i="68"/>
  <c r="EGL14" i="68"/>
  <c r="EGM14" i="68"/>
  <c r="EGN14" i="68"/>
  <c r="EGO14" i="68"/>
  <c r="EGP14" i="68"/>
  <c r="EGQ14" i="68"/>
  <c r="EGR14" i="68"/>
  <c r="EGS14" i="68"/>
  <c r="EGT14" i="68"/>
  <c r="EGU14" i="68"/>
  <c r="EGV14" i="68"/>
  <c r="EGW14" i="68"/>
  <c r="EGX14" i="68"/>
  <c r="EGY14" i="68"/>
  <c r="EGZ14" i="68"/>
  <c r="EHA14" i="68"/>
  <c r="EHB14" i="68"/>
  <c r="EHC14" i="68"/>
  <c r="EHD14" i="68"/>
  <c r="EHE14" i="68"/>
  <c r="EHF14" i="68"/>
  <c r="EHG14" i="68"/>
  <c r="EHH14" i="68"/>
  <c r="EHI14" i="68"/>
  <c r="EHJ14" i="68"/>
  <c r="EHK14" i="68"/>
  <c r="EHL14" i="68"/>
  <c r="EHM14" i="68"/>
  <c r="EHN14" i="68"/>
  <c r="EHO14" i="68"/>
  <c r="EHP14" i="68"/>
  <c r="EHQ14" i="68"/>
  <c r="EHR14" i="68"/>
  <c r="EHS14" i="68"/>
  <c r="EHT14" i="68"/>
  <c r="EHU14" i="68"/>
  <c r="EHV14" i="68"/>
  <c r="EHW14" i="68"/>
  <c r="EHX14" i="68"/>
  <c r="EHY14" i="68"/>
  <c r="EHZ14" i="68"/>
  <c r="EIA14" i="68"/>
  <c r="EIB14" i="68"/>
  <c r="EIC14" i="68"/>
  <c r="EID14" i="68"/>
  <c r="EIE14" i="68"/>
  <c r="EIF14" i="68"/>
  <c r="EIG14" i="68"/>
  <c r="EIH14" i="68"/>
  <c r="EII14" i="68"/>
  <c r="EIJ14" i="68"/>
  <c r="EIK14" i="68"/>
  <c r="EIL14" i="68"/>
  <c r="EIM14" i="68"/>
  <c r="EIN14" i="68"/>
  <c r="EIO14" i="68"/>
  <c r="EIP14" i="68"/>
  <c r="EIQ14" i="68"/>
  <c r="EIR14" i="68"/>
  <c r="EIS14" i="68"/>
  <c r="EIT14" i="68"/>
  <c r="EIU14" i="68"/>
  <c r="EIV14" i="68"/>
  <c r="EIW14" i="68"/>
  <c r="EIX14" i="68"/>
  <c r="EIY14" i="68"/>
  <c r="EIZ14" i="68"/>
  <c r="EJA14" i="68"/>
  <c r="EJB14" i="68"/>
  <c r="EJC14" i="68"/>
  <c r="EJD14" i="68"/>
  <c r="EJE14" i="68"/>
  <c r="EJF14" i="68"/>
  <c r="EJG14" i="68"/>
  <c r="EJH14" i="68"/>
  <c r="EJI14" i="68"/>
  <c r="EJJ14" i="68"/>
  <c r="EJK14" i="68"/>
  <c r="EJL14" i="68"/>
  <c r="EJM14" i="68"/>
  <c r="EJN14" i="68"/>
  <c r="EJO14" i="68"/>
  <c r="EJP14" i="68"/>
  <c r="EJQ14" i="68"/>
  <c r="EJR14" i="68"/>
  <c r="EJS14" i="68"/>
  <c r="EJT14" i="68"/>
  <c r="EJU14" i="68"/>
  <c r="EJV14" i="68"/>
  <c r="EJW14" i="68"/>
  <c r="EJX14" i="68"/>
  <c r="EJY14" i="68"/>
  <c r="EJZ14" i="68"/>
  <c r="EKA14" i="68"/>
  <c r="EKB14" i="68"/>
  <c r="EKC14" i="68"/>
  <c r="EKD14" i="68"/>
  <c r="EKE14" i="68"/>
  <c r="EKF14" i="68"/>
  <c r="EKG14" i="68"/>
  <c r="EKH14" i="68"/>
  <c r="EKI14" i="68"/>
  <c r="EKJ14" i="68"/>
  <c r="EKK14" i="68"/>
  <c r="EKL14" i="68"/>
  <c r="EKM14" i="68"/>
  <c r="EKN14" i="68"/>
  <c r="EKO14" i="68"/>
  <c r="EKP14" i="68"/>
  <c r="EKQ14" i="68"/>
  <c r="EKR14" i="68"/>
  <c r="EKS14" i="68"/>
  <c r="EKT14" i="68"/>
  <c r="EKU14" i="68"/>
  <c r="EKV14" i="68"/>
  <c r="EKW14" i="68"/>
  <c r="EKX14" i="68"/>
  <c r="EKY14" i="68"/>
  <c r="EKZ14" i="68"/>
  <c r="ELA14" i="68"/>
  <c r="ELB14" i="68"/>
  <c r="ELC14" i="68"/>
  <c r="ELD14" i="68"/>
  <c r="ELE14" i="68"/>
  <c r="ELF14" i="68"/>
  <c r="ELG14" i="68"/>
  <c r="ELH14" i="68"/>
  <c r="ELI14" i="68"/>
  <c r="ELJ14" i="68"/>
  <c r="ELK14" i="68"/>
  <c r="ELL14" i="68"/>
  <c r="ELM14" i="68"/>
  <c r="ELN14" i="68"/>
  <c r="ELO14" i="68"/>
  <c r="ELP14" i="68"/>
  <c r="ELQ14" i="68"/>
  <c r="ELR14" i="68"/>
  <c r="ELS14" i="68"/>
  <c r="ELT14" i="68"/>
  <c r="ELU14" i="68"/>
  <c r="ELV14" i="68"/>
  <c r="ELW14" i="68"/>
  <c r="ELX14" i="68"/>
  <c r="ELY14" i="68"/>
  <c r="ELZ14" i="68"/>
  <c r="EMA14" i="68"/>
  <c r="EMB14" i="68"/>
  <c r="EMC14" i="68"/>
  <c r="EMD14" i="68"/>
  <c r="EME14" i="68"/>
  <c r="EMF14" i="68"/>
  <c r="EMG14" i="68"/>
  <c r="EMH14" i="68"/>
  <c r="EMI14" i="68"/>
  <c r="EMJ14" i="68"/>
  <c r="EMK14" i="68"/>
  <c r="EML14" i="68"/>
  <c r="EMM14" i="68"/>
  <c r="EMN14" i="68"/>
  <c r="EMO14" i="68"/>
  <c r="EMP14" i="68"/>
  <c r="EMQ14" i="68"/>
  <c r="EMR14" i="68"/>
  <c r="EMS14" i="68"/>
  <c r="EMT14" i="68"/>
  <c r="EMU14" i="68"/>
  <c r="EMV14" i="68"/>
  <c r="EMW14" i="68"/>
  <c r="EMX14" i="68"/>
  <c r="EMY14" i="68"/>
  <c r="EMZ14" i="68"/>
  <c r="ENA14" i="68"/>
  <c r="ENB14" i="68"/>
  <c r="ENC14" i="68"/>
  <c r="END14" i="68"/>
  <c r="ENE14" i="68"/>
  <c r="ENF14" i="68"/>
  <c r="ENG14" i="68"/>
  <c r="ENH14" i="68"/>
  <c r="ENI14" i="68"/>
  <c r="ENJ14" i="68"/>
  <c r="ENK14" i="68"/>
  <c r="ENL14" i="68"/>
  <c r="ENM14" i="68"/>
  <c r="ENN14" i="68"/>
  <c r="ENO14" i="68"/>
  <c r="ENP14" i="68"/>
  <c r="ENQ14" i="68"/>
  <c r="ENR14" i="68"/>
  <c r="ENS14" i="68"/>
  <c r="ENT14" i="68"/>
  <c r="ENU14" i="68"/>
  <c r="ENV14" i="68"/>
  <c r="ENW14" i="68"/>
  <c r="ENX14" i="68"/>
  <c r="ENY14" i="68"/>
  <c r="ENZ14" i="68"/>
  <c r="EOA14" i="68"/>
  <c r="EOB14" i="68"/>
  <c r="EOC14" i="68"/>
  <c r="EOD14" i="68"/>
  <c r="EOE14" i="68"/>
  <c r="EOF14" i="68"/>
  <c r="EOG14" i="68"/>
  <c r="EOH14" i="68"/>
  <c r="EOI14" i="68"/>
  <c r="EOJ14" i="68"/>
  <c r="EOK14" i="68"/>
  <c r="EOL14" i="68"/>
  <c r="EOM14" i="68"/>
  <c r="EON14" i="68"/>
  <c r="EOO14" i="68"/>
  <c r="EOP14" i="68"/>
  <c r="EOQ14" i="68"/>
  <c r="EOR14" i="68"/>
  <c r="EOS14" i="68"/>
  <c r="EOT14" i="68"/>
  <c r="EOU14" i="68"/>
  <c r="EOV14" i="68"/>
  <c r="EOW14" i="68"/>
  <c r="EOX14" i="68"/>
  <c r="EOY14" i="68"/>
  <c r="EOZ14" i="68"/>
  <c r="EPA14" i="68"/>
  <c r="EPB14" i="68"/>
  <c r="EPC14" i="68"/>
  <c r="EPD14" i="68"/>
  <c r="EPE14" i="68"/>
  <c r="EPF14" i="68"/>
  <c r="EPG14" i="68"/>
  <c r="EPH14" i="68"/>
  <c r="EPI14" i="68"/>
  <c r="EPJ14" i="68"/>
  <c r="EPK14" i="68"/>
  <c r="EPL14" i="68"/>
  <c r="EPM14" i="68"/>
  <c r="EPN14" i="68"/>
  <c r="EPO14" i="68"/>
  <c r="EPP14" i="68"/>
  <c r="EPQ14" i="68"/>
  <c r="EPR14" i="68"/>
  <c r="EPS14" i="68"/>
  <c r="EPT14" i="68"/>
  <c r="EPU14" i="68"/>
  <c r="EPV14" i="68"/>
  <c r="EPW14" i="68"/>
  <c r="EPX14" i="68"/>
  <c r="EPY14" i="68"/>
  <c r="EPZ14" i="68"/>
  <c r="EQA14" i="68"/>
  <c r="EQB14" i="68"/>
  <c r="EQC14" i="68"/>
  <c r="EQD14" i="68"/>
  <c r="EQE14" i="68"/>
  <c r="EQF14" i="68"/>
  <c r="EQG14" i="68"/>
  <c r="EQH14" i="68"/>
  <c r="EQI14" i="68"/>
  <c r="EQJ14" i="68"/>
  <c r="EQK14" i="68"/>
  <c r="EQL14" i="68"/>
  <c r="EQM14" i="68"/>
  <c r="EQN14" i="68"/>
  <c r="EQO14" i="68"/>
  <c r="EQP14" i="68"/>
  <c r="EQQ14" i="68"/>
  <c r="EQR14" i="68"/>
  <c r="EQS14" i="68"/>
  <c r="EQT14" i="68"/>
  <c r="EQU14" i="68"/>
  <c r="EQV14" i="68"/>
  <c r="EQW14" i="68"/>
  <c r="EQX14" i="68"/>
  <c r="EQY14" i="68"/>
  <c r="EQZ14" i="68"/>
  <c r="ERA14" i="68"/>
  <c r="ERB14" i="68"/>
  <c r="ERC14" i="68"/>
  <c r="ERD14" i="68"/>
  <c r="ERE14" i="68"/>
  <c r="ERF14" i="68"/>
  <c r="ERG14" i="68"/>
  <c r="ERH14" i="68"/>
  <c r="ERI14" i="68"/>
  <c r="ERJ14" i="68"/>
  <c r="ERK14" i="68"/>
  <c r="ERL14" i="68"/>
  <c r="ERM14" i="68"/>
  <c r="ERN14" i="68"/>
  <c r="ERO14" i="68"/>
  <c r="ERP14" i="68"/>
  <c r="ERQ14" i="68"/>
  <c r="ERR14" i="68"/>
  <c r="ERS14" i="68"/>
  <c r="ERT14" i="68"/>
  <c r="ERU14" i="68"/>
  <c r="ERV14" i="68"/>
  <c r="ERW14" i="68"/>
  <c r="ERX14" i="68"/>
  <c r="ERY14" i="68"/>
  <c r="ERZ14" i="68"/>
  <c r="ESA14" i="68"/>
  <c r="ESB14" i="68"/>
  <c r="ESC14" i="68"/>
  <c r="ESD14" i="68"/>
  <c r="ESE14" i="68"/>
  <c r="ESF14" i="68"/>
  <c r="ESG14" i="68"/>
  <c r="ESH14" i="68"/>
  <c r="ESI14" i="68"/>
  <c r="ESJ14" i="68"/>
  <c r="ESK14" i="68"/>
  <c r="ESL14" i="68"/>
  <c r="ESM14" i="68"/>
  <c r="ESN14" i="68"/>
  <c r="ESO14" i="68"/>
  <c r="ESP14" i="68"/>
  <c r="ESQ14" i="68"/>
  <c r="ESR14" i="68"/>
  <c r="ESS14" i="68"/>
  <c r="EST14" i="68"/>
  <c r="ESU14" i="68"/>
  <c r="ESV14" i="68"/>
  <c r="ESW14" i="68"/>
  <c r="ESX14" i="68"/>
  <c r="ESY14" i="68"/>
  <c r="ESZ14" i="68"/>
  <c r="ETA14" i="68"/>
  <c r="ETB14" i="68"/>
  <c r="ETC14" i="68"/>
  <c r="ETD14" i="68"/>
  <c r="ETE14" i="68"/>
  <c r="ETF14" i="68"/>
  <c r="ETG14" i="68"/>
  <c r="ETH14" i="68"/>
  <c r="ETI14" i="68"/>
  <c r="ETJ14" i="68"/>
  <c r="ETK14" i="68"/>
  <c r="ETL14" i="68"/>
  <c r="ETM14" i="68"/>
  <c r="ETN14" i="68"/>
  <c r="ETO14" i="68"/>
  <c r="ETP14" i="68"/>
  <c r="ETQ14" i="68"/>
  <c r="ETR14" i="68"/>
  <c r="ETS14" i="68"/>
  <c r="ETT14" i="68"/>
  <c r="ETU14" i="68"/>
  <c r="ETV14" i="68"/>
  <c r="ETW14" i="68"/>
  <c r="ETX14" i="68"/>
  <c r="ETY14" i="68"/>
  <c r="ETZ14" i="68"/>
  <c r="EUA14" i="68"/>
  <c r="EUB14" i="68"/>
  <c r="EUC14" i="68"/>
  <c r="EUD14" i="68"/>
  <c r="EUE14" i="68"/>
  <c r="EUF14" i="68"/>
  <c r="EUG14" i="68"/>
  <c r="EUH14" i="68"/>
  <c r="EUI14" i="68"/>
  <c r="EUJ14" i="68"/>
  <c r="EUK14" i="68"/>
  <c r="EUL14" i="68"/>
  <c r="EUM14" i="68"/>
  <c r="EUN14" i="68"/>
  <c r="EUO14" i="68"/>
  <c r="EUP14" i="68"/>
  <c r="EUQ14" i="68"/>
  <c r="EUR14" i="68"/>
  <c r="EUS14" i="68"/>
  <c r="EUT14" i="68"/>
  <c r="EUU14" i="68"/>
  <c r="EUV14" i="68"/>
  <c r="EUW14" i="68"/>
  <c r="EUX14" i="68"/>
  <c r="EUY14" i="68"/>
  <c r="EUZ14" i="68"/>
  <c r="EVA14" i="68"/>
  <c r="EVB14" i="68"/>
  <c r="EVC14" i="68"/>
  <c r="EVD14" i="68"/>
  <c r="EVE14" i="68"/>
  <c r="EVF14" i="68"/>
  <c r="EVG14" i="68"/>
  <c r="EVH14" i="68"/>
  <c r="EVI14" i="68"/>
  <c r="EVJ14" i="68"/>
  <c r="EVK14" i="68"/>
  <c r="EVL14" i="68"/>
  <c r="EVM14" i="68"/>
  <c r="EVN14" i="68"/>
  <c r="EVO14" i="68"/>
  <c r="EVP14" i="68"/>
  <c r="EVQ14" i="68"/>
  <c r="EVR14" i="68"/>
  <c r="EVS14" i="68"/>
  <c r="EVT14" i="68"/>
  <c r="EVU14" i="68"/>
  <c r="EVV14" i="68"/>
  <c r="EVW14" i="68"/>
  <c r="EVX14" i="68"/>
  <c r="EVY14" i="68"/>
  <c r="EVZ14" i="68"/>
  <c r="EWA14" i="68"/>
  <c r="EWB14" i="68"/>
  <c r="EWC14" i="68"/>
  <c r="EWD14" i="68"/>
  <c r="EWE14" i="68"/>
  <c r="EWF14" i="68"/>
  <c r="EWG14" i="68"/>
  <c r="EWH14" i="68"/>
  <c r="EWI14" i="68"/>
  <c r="EWJ14" i="68"/>
  <c r="EWK14" i="68"/>
  <c r="EWL14" i="68"/>
  <c r="EWM14" i="68"/>
  <c r="EWN14" i="68"/>
  <c r="EWO14" i="68"/>
  <c r="EWP14" i="68"/>
  <c r="EWQ14" i="68"/>
  <c r="EWR14" i="68"/>
  <c r="EWS14" i="68"/>
  <c r="EWT14" i="68"/>
  <c r="EWU14" i="68"/>
  <c r="EWV14" i="68"/>
  <c r="EWW14" i="68"/>
  <c r="EWX14" i="68"/>
  <c r="EWY14" i="68"/>
  <c r="EWZ14" i="68"/>
  <c r="EXA14" i="68"/>
  <c r="EXB14" i="68"/>
  <c r="EXC14" i="68"/>
  <c r="EXD14" i="68"/>
  <c r="EXE14" i="68"/>
  <c r="EXF14" i="68"/>
  <c r="EXG14" i="68"/>
  <c r="EXH14" i="68"/>
  <c r="EXI14" i="68"/>
  <c r="EXJ14" i="68"/>
  <c r="EXK14" i="68"/>
  <c r="EXL14" i="68"/>
  <c r="EXM14" i="68"/>
  <c r="EXN14" i="68"/>
  <c r="EXO14" i="68"/>
  <c r="EXP14" i="68"/>
  <c r="EXQ14" i="68"/>
  <c r="EXR14" i="68"/>
  <c r="EXS14" i="68"/>
  <c r="EXT14" i="68"/>
  <c r="EXU14" i="68"/>
  <c r="EXV14" i="68"/>
  <c r="EXW14" i="68"/>
  <c r="EXX14" i="68"/>
  <c r="EXY14" i="68"/>
  <c r="EXZ14" i="68"/>
  <c r="EYA14" i="68"/>
  <c r="EYB14" i="68"/>
  <c r="EYC14" i="68"/>
  <c r="EYD14" i="68"/>
  <c r="EYE14" i="68"/>
  <c r="EYF14" i="68"/>
  <c r="EYG14" i="68"/>
  <c r="EYH14" i="68"/>
  <c r="EYI14" i="68"/>
  <c r="EYJ14" i="68"/>
  <c r="EYK14" i="68"/>
  <c r="EYL14" i="68"/>
  <c r="EYM14" i="68"/>
  <c r="EYN14" i="68"/>
  <c r="EYO14" i="68"/>
  <c r="EYP14" i="68"/>
  <c r="EYQ14" i="68"/>
  <c r="EYR14" i="68"/>
  <c r="EYS14" i="68"/>
  <c r="EYT14" i="68"/>
  <c r="EYU14" i="68"/>
  <c r="EYV14" i="68"/>
  <c r="EYW14" i="68"/>
  <c r="EYX14" i="68"/>
  <c r="EYY14" i="68"/>
  <c r="EYZ14" i="68"/>
  <c r="EZA14" i="68"/>
  <c r="EZB14" i="68"/>
  <c r="EZC14" i="68"/>
  <c r="EZD14" i="68"/>
  <c r="EZE14" i="68"/>
  <c r="EZF14" i="68"/>
  <c r="EZG14" i="68"/>
  <c r="EZH14" i="68"/>
  <c r="EZI14" i="68"/>
  <c r="EZJ14" i="68"/>
  <c r="EZK14" i="68"/>
  <c r="EZL14" i="68"/>
  <c r="EZM14" i="68"/>
  <c r="EZN14" i="68"/>
  <c r="EZO14" i="68"/>
  <c r="EZP14" i="68"/>
  <c r="EZQ14" i="68"/>
  <c r="EZR14" i="68"/>
  <c r="EZS14" i="68"/>
  <c r="EZT14" i="68"/>
  <c r="EZU14" i="68"/>
  <c r="EZV14" i="68"/>
  <c r="EZW14" i="68"/>
  <c r="EZX14" i="68"/>
  <c r="EZY14" i="68"/>
  <c r="EZZ14" i="68"/>
  <c r="FAA14" i="68"/>
  <c r="FAB14" i="68"/>
  <c r="FAC14" i="68"/>
  <c r="FAD14" i="68"/>
  <c r="FAE14" i="68"/>
  <c r="FAF14" i="68"/>
  <c r="FAG14" i="68"/>
  <c r="FAH14" i="68"/>
  <c r="FAI14" i="68"/>
  <c r="FAJ14" i="68"/>
  <c r="FAK14" i="68"/>
  <c r="FAL14" i="68"/>
  <c r="FAM14" i="68"/>
  <c r="FAN14" i="68"/>
  <c r="FAO14" i="68"/>
  <c r="FAP14" i="68"/>
  <c r="FAQ14" i="68"/>
  <c r="FAR14" i="68"/>
  <c r="FAS14" i="68"/>
  <c r="FAT14" i="68"/>
  <c r="FAU14" i="68"/>
  <c r="FAV14" i="68"/>
  <c r="FAW14" i="68"/>
  <c r="FAX14" i="68"/>
  <c r="FAY14" i="68"/>
  <c r="FAZ14" i="68"/>
  <c r="FBA14" i="68"/>
  <c r="FBB14" i="68"/>
  <c r="FBC14" i="68"/>
  <c r="FBD14" i="68"/>
  <c r="FBE14" i="68"/>
  <c r="FBF14" i="68"/>
  <c r="FBG14" i="68"/>
  <c r="FBH14" i="68"/>
  <c r="FBI14" i="68"/>
  <c r="FBJ14" i="68"/>
  <c r="FBK14" i="68"/>
  <c r="FBL14" i="68"/>
  <c r="FBM14" i="68"/>
  <c r="FBN14" i="68"/>
  <c r="FBO14" i="68"/>
  <c r="FBP14" i="68"/>
  <c r="FBQ14" i="68"/>
  <c r="FBR14" i="68"/>
  <c r="FBS14" i="68"/>
  <c r="FBT14" i="68"/>
  <c r="FBU14" i="68"/>
  <c r="FBV14" i="68"/>
  <c r="FBW14" i="68"/>
  <c r="FBX14" i="68"/>
  <c r="FBY14" i="68"/>
  <c r="FBZ14" i="68"/>
  <c r="FCA14" i="68"/>
  <c r="FCB14" i="68"/>
  <c r="FCC14" i="68"/>
  <c r="FCD14" i="68"/>
  <c r="FCE14" i="68"/>
  <c r="FCF14" i="68"/>
  <c r="FCG14" i="68"/>
  <c r="FCH14" i="68"/>
  <c r="FCI14" i="68"/>
  <c r="FCJ14" i="68"/>
  <c r="FCK14" i="68"/>
  <c r="FCL14" i="68"/>
  <c r="FCM14" i="68"/>
  <c r="FCN14" i="68"/>
  <c r="FCO14" i="68"/>
  <c r="FCP14" i="68"/>
  <c r="FCQ14" i="68"/>
  <c r="FCR14" i="68"/>
  <c r="FCS14" i="68"/>
  <c r="FCT14" i="68"/>
  <c r="FCU14" i="68"/>
  <c r="FCV14" i="68"/>
  <c r="FCW14" i="68"/>
  <c r="FCX14" i="68"/>
  <c r="FCY14" i="68"/>
  <c r="FCZ14" i="68"/>
  <c r="FDA14" i="68"/>
  <c r="FDB14" i="68"/>
  <c r="FDC14" i="68"/>
  <c r="FDD14" i="68"/>
  <c r="FDE14" i="68"/>
  <c r="FDF14" i="68"/>
  <c r="FDG14" i="68"/>
  <c r="FDH14" i="68"/>
  <c r="FDI14" i="68"/>
  <c r="FDJ14" i="68"/>
  <c r="FDK14" i="68"/>
  <c r="FDL14" i="68"/>
  <c r="FDM14" i="68"/>
  <c r="FDN14" i="68"/>
  <c r="FDO14" i="68"/>
  <c r="FDP14" i="68"/>
  <c r="FDQ14" i="68"/>
  <c r="FDR14" i="68"/>
  <c r="FDS14" i="68"/>
  <c r="FDT14" i="68"/>
  <c r="FDU14" i="68"/>
  <c r="FDV14" i="68"/>
  <c r="FDW14" i="68"/>
  <c r="FDX14" i="68"/>
  <c r="FDY14" i="68"/>
  <c r="FDZ14" i="68"/>
  <c r="FEA14" i="68"/>
  <c r="FEB14" i="68"/>
  <c r="FEC14" i="68"/>
  <c r="FED14" i="68"/>
  <c r="FEE14" i="68"/>
  <c r="FEF14" i="68"/>
  <c r="FEG14" i="68"/>
  <c r="FEH14" i="68"/>
  <c r="FEI14" i="68"/>
  <c r="FEJ14" i="68"/>
  <c r="FEK14" i="68"/>
  <c r="FEL14" i="68"/>
  <c r="FEM14" i="68"/>
  <c r="FEN14" i="68"/>
  <c r="FEO14" i="68"/>
  <c r="FEP14" i="68"/>
  <c r="FEQ14" i="68"/>
  <c r="FER14" i="68"/>
  <c r="FES14" i="68"/>
  <c r="FET14" i="68"/>
  <c r="FEU14" i="68"/>
  <c r="FEV14" i="68"/>
  <c r="FEW14" i="68"/>
  <c r="FEX14" i="68"/>
  <c r="FEY14" i="68"/>
  <c r="FEZ14" i="68"/>
  <c r="FFA14" i="68"/>
  <c r="FFB14" i="68"/>
  <c r="FFC14" i="68"/>
  <c r="FFD14" i="68"/>
  <c r="FFE14" i="68"/>
  <c r="FFF14" i="68"/>
  <c r="FFG14" i="68"/>
  <c r="FFH14" i="68"/>
  <c r="FFI14" i="68"/>
  <c r="FFJ14" i="68"/>
  <c r="FFK14" i="68"/>
  <c r="FFL14" i="68"/>
  <c r="FFM14" i="68"/>
  <c r="FFN14" i="68"/>
  <c r="FFO14" i="68"/>
  <c r="FFP14" i="68"/>
  <c r="FFQ14" i="68"/>
  <c r="FFR14" i="68"/>
  <c r="FFS14" i="68"/>
  <c r="FFT14" i="68"/>
  <c r="FFU14" i="68"/>
  <c r="FFV14" i="68"/>
  <c r="FFW14" i="68"/>
  <c r="FFX14" i="68"/>
  <c r="FFY14" i="68"/>
  <c r="FFZ14" i="68"/>
  <c r="FGA14" i="68"/>
  <c r="FGB14" i="68"/>
  <c r="FGC14" i="68"/>
  <c r="FGD14" i="68"/>
  <c r="FGE14" i="68"/>
  <c r="FGF14" i="68"/>
  <c r="FGG14" i="68"/>
  <c r="FGH14" i="68"/>
  <c r="FGI14" i="68"/>
  <c r="FGJ14" i="68"/>
  <c r="FGK14" i="68"/>
  <c r="FGL14" i="68"/>
  <c r="FGM14" i="68"/>
  <c r="FGN14" i="68"/>
  <c r="FGO14" i="68"/>
  <c r="FGP14" i="68"/>
  <c r="FGQ14" i="68"/>
  <c r="FGR14" i="68"/>
  <c r="FGS14" i="68"/>
  <c r="FGT14" i="68"/>
  <c r="FGU14" i="68"/>
  <c r="FGV14" i="68"/>
  <c r="FGW14" i="68"/>
  <c r="FGX14" i="68"/>
  <c r="FGY14" i="68"/>
  <c r="FGZ14" i="68"/>
  <c r="FHA14" i="68"/>
  <c r="FHB14" i="68"/>
  <c r="FHC14" i="68"/>
  <c r="FHD14" i="68"/>
  <c r="FHE14" i="68"/>
  <c r="FHF14" i="68"/>
  <c r="FHG14" i="68"/>
  <c r="FHH14" i="68"/>
  <c r="FHI14" i="68"/>
  <c r="FHJ14" i="68"/>
  <c r="FHK14" i="68"/>
  <c r="FHL14" i="68"/>
  <c r="FHM14" i="68"/>
  <c r="FHN14" i="68"/>
  <c r="FHO14" i="68"/>
  <c r="FHP14" i="68"/>
  <c r="FHQ14" i="68"/>
  <c r="FHR14" i="68"/>
  <c r="FHS14" i="68"/>
  <c r="FHT14" i="68"/>
  <c r="FHU14" i="68"/>
  <c r="FHV14" i="68"/>
  <c r="FHW14" i="68"/>
  <c r="FHX14" i="68"/>
  <c r="FHY14" i="68"/>
  <c r="FHZ14" i="68"/>
  <c r="FIA14" i="68"/>
  <c r="FIB14" i="68"/>
  <c r="FIC14" i="68"/>
  <c r="FID14" i="68"/>
  <c r="FIE14" i="68"/>
  <c r="FIF14" i="68"/>
  <c r="FIG14" i="68"/>
  <c r="FIH14" i="68"/>
  <c r="FII14" i="68"/>
  <c r="FIJ14" i="68"/>
  <c r="FIK14" i="68"/>
  <c r="FIL14" i="68"/>
  <c r="FIM14" i="68"/>
  <c r="FIN14" i="68"/>
  <c r="FIO14" i="68"/>
  <c r="FIP14" i="68"/>
  <c r="FIQ14" i="68"/>
  <c r="FIR14" i="68"/>
  <c r="FIS14" i="68"/>
  <c r="FIT14" i="68"/>
  <c r="FIU14" i="68"/>
  <c r="FIV14" i="68"/>
  <c r="FIW14" i="68"/>
  <c r="FIX14" i="68"/>
  <c r="FIY14" i="68"/>
  <c r="FIZ14" i="68"/>
  <c r="FJA14" i="68"/>
  <c r="FJB14" i="68"/>
  <c r="FJC14" i="68"/>
  <c r="FJD14" i="68"/>
  <c r="FJE14" i="68"/>
  <c r="FJF14" i="68"/>
  <c r="FJG14" i="68"/>
  <c r="FJH14" i="68"/>
  <c r="FJI14" i="68"/>
  <c r="FJJ14" i="68"/>
  <c r="FJK14" i="68"/>
  <c r="FJL14" i="68"/>
  <c r="FJM14" i="68"/>
  <c r="FJN14" i="68"/>
  <c r="FJO14" i="68"/>
  <c r="FJP14" i="68"/>
  <c r="FJQ14" i="68"/>
  <c r="FJR14" i="68"/>
  <c r="FJS14" i="68"/>
  <c r="FJT14" i="68"/>
  <c r="FJU14" i="68"/>
  <c r="FJV14" i="68"/>
  <c r="FJW14" i="68"/>
  <c r="FJX14" i="68"/>
  <c r="FJY14" i="68"/>
  <c r="FJZ14" i="68"/>
  <c r="FKA14" i="68"/>
  <c r="FKB14" i="68"/>
  <c r="FKC14" i="68"/>
  <c r="FKD14" i="68"/>
  <c r="FKE14" i="68"/>
  <c r="FKF14" i="68"/>
  <c r="FKG14" i="68"/>
  <c r="FKH14" i="68"/>
  <c r="FKI14" i="68"/>
  <c r="FKJ14" i="68"/>
  <c r="FKK14" i="68"/>
  <c r="FKL14" i="68"/>
  <c r="FKM14" i="68"/>
  <c r="FKN14" i="68"/>
  <c r="FKO14" i="68"/>
  <c r="FKP14" i="68"/>
  <c r="FKQ14" i="68"/>
  <c r="FKR14" i="68"/>
  <c r="FKS14" i="68"/>
  <c r="FKT14" i="68"/>
  <c r="FKU14" i="68"/>
  <c r="FKV14" i="68"/>
  <c r="FKW14" i="68"/>
  <c r="FKX14" i="68"/>
  <c r="FKY14" i="68"/>
  <c r="FKZ14" i="68"/>
  <c r="FLA14" i="68"/>
  <c r="FLB14" i="68"/>
  <c r="FLC14" i="68"/>
  <c r="FLD14" i="68"/>
  <c r="FLE14" i="68"/>
  <c r="FLF14" i="68"/>
  <c r="FLG14" i="68"/>
  <c r="FLH14" i="68"/>
  <c r="FLI14" i="68"/>
  <c r="FLJ14" i="68"/>
  <c r="FLK14" i="68"/>
  <c r="FLL14" i="68"/>
  <c r="FLM14" i="68"/>
  <c r="FLN14" i="68"/>
  <c r="FLO14" i="68"/>
  <c r="FLP14" i="68"/>
  <c r="FLQ14" i="68"/>
  <c r="FLR14" i="68"/>
  <c r="FLS14" i="68"/>
  <c r="FLT14" i="68"/>
  <c r="FLU14" i="68"/>
  <c r="FLV14" i="68"/>
  <c r="FLW14" i="68"/>
  <c r="FLX14" i="68"/>
  <c r="FLY14" i="68"/>
  <c r="FLZ14" i="68"/>
  <c r="FMA14" i="68"/>
  <c r="FMB14" i="68"/>
  <c r="FMC14" i="68"/>
  <c r="FMD14" i="68"/>
  <c r="FME14" i="68"/>
  <c r="FMF14" i="68"/>
  <c r="FMG14" i="68"/>
  <c r="FMH14" i="68"/>
  <c r="FMI14" i="68"/>
  <c r="FMJ14" i="68"/>
  <c r="FMK14" i="68"/>
  <c r="FML14" i="68"/>
  <c r="FMM14" i="68"/>
  <c r="FMN14" i="68"/>
  <c r="FMO14" i="68"/>
  <c r="FMP14" i="68"/>
  <c r="FMQ14" i="68"/>
  <c r="FMR14" i="68"/>
  <c r="FMS14" i="68"/>
  <c r="FMT14" i="68"/>
  <c r="FMU14" i="68"/>
  <c r="FMV14" i="68"/>
  <c r="FMW14" i="68"/>
  <c r="FMX14" i="68"/>
  <c r="FMY14" i="68"/>
  <c r="FMZ14" i="68"/>
  <c r="FNA14" i="68"/>
  <c r="FNB14" i="68"/>
  <c r="FNC14" i="68"/>
  <c r="FND14" i="68"/>
  <c r="FNE14" i="68"/>
  <c r="FNF14" i="68"/>
  <c r="FNG14" i="68"/>
  <c r="FNH14" i="68"/>
  <c r="FNI14" i="68"/>
  <c r="FNJ14" i="68"/>
  <c r="FNK14" i="68"/>
  <c r="FNL14" i="68"/>
  <c r="FNM14" i="68"/>
  <c r="FNN14" i="68"/>
  <c r="FNO14" i="68"/>
  <c r="FNP14" i="68"/>
  <c r="FNQ14" i="68"/>
  <c r="FNR14" i="68"/>
  <c r="FNS14" i="68"/>
  <c r="FNT14" i="68"/>
  <c r="FNU14" i="68"/>
  <c r="FNV14" i="68"/>
  <c r="FNW14" i="68"/>
  <c r="FNX14" i="68"/>
  <c r="FNY14" i="68"/>
  <c r="FNZ14" i="68"/>
  <c r="FOA14" i="68"/>
  <c r="FOB14" i="68"/>
  <c r="FOC14" i="68"/>
  <c r="FOD14" i="68"/>
  <c r="FOE14" i="68"/>
  <c r="FOF14" i="68"/>
  <c r="FOG14" i="68"/>
  <c r="FOH14" i="68"/>
  <c r="FOI14" i="68"/>
  <c r="FOJ14" i="68"/>
  <c r="FOK14" i="68"/>
  <c r="FOL14" i="68"/>
  <c r="FOM14" i="68"/>
  <c r="FON14" i="68"/>
  <c r="FOO14" i="68"/>
  <c r="FOP14" i="68"/>
  <c r="FOQ14" i="68"/>
  <c r="FOR14" i="68"/>
  <c r="FOS14" i="68"/>
  <c r="FOT14" i="68"/>
  <c r="FOU14" i="68"/>
  <c r="FOV14" i="68"/>
  <c r="FOW14" i="68"/>
  <c r="FOX14" i="68"/>
  <c r="FOY14" i="68"/>
  <c r="FOZ14" i="68"/>
  <c r="FPA14" i="68"/>
  <c r="FPB14" i="68"/>
  <c r="FPC14" i="68"/>
  <c r="FPD14" i="68"/>
  <c r="FPE14" i="68"/>
  <c r="FPF14" i="68"/>
  <c r="FPG14" i="68"/>
  <c r="FPH14" i="68"/>
  <c r="FPI14" i="68"/>
  <c r="FPJ14" i="68"/>
  <c r="FPK14" i="68"/>
  <c r="FPL14" i="68"/>
  <c r="FPM14" i="68"/>
  <c r="FPN14" i="68"/>
  <c r="FPO14" i="68"/>
  <c r="FPP14" i="68"/>
  <c r="FPQ14" i="68"/>
  <c r="FPR14" i="68"/>
  <c r="FPS14" i="68"/>
  <c r="FPT14" i="68"/>
  <c r="FPU14" i="68"/>
  <c r="FPV14" i="68"/>
  <c r="FPW14" i="68"/>
  <c r="FPX14" i="68"/>
  <c r="FPY14" i="68"/>
  <c r="FPZ14" i="68"/>
  <c r="FQA14" i="68"/>
  <c r="FQB14" i="68"/>
  <c r="FQC14" i="68"/>
  <c r="FQD14" i="68"/>
  <c r="FQE14" i="68"/>
  <c r="FQF14" i="68"/>
  <c r="FQG14" i="68"/>
  <c r="FQH14" i="68"/>
  <c r="FQI14" i="68"/>
  <c r="FQJ14" i="68"/>
  <c r="FQK14" i="68"/>
  <c r="FQL14" i="68"/>
  <c r="FQM14" i="68"/>
  <c r="FQN14" i="68"/>
  <c r="FQO14" i="68"/>
  <c r="FQP14" i="68"/>
  <c r="FQQ14" i="68"/>
  <c r="FQR14" i="68"/>
  <c r="FQS14" i="68"/>
  <c r="FQT14" i="68"/>
  <c r="FQU14" i="68"/>
  <c r="FQV14" i="68"/>
  <c r="FQW14" i="68"/>
  <c r="FQX14" i="68"/>
  <c r="FQY14" i="68"/>
  <c r="FQZ14" i="68"/>
  <c r="FRA14" i="68"/>
  <c r="FRB14" i="68"/>
  <c r="FRC14" i="68"/>
  <c r="FRD14" i="68"/>
  <c r="FRE14" i="68"/>
  <c r="FRF14" i="68"/>
  <c r="FRG14" i="68"/>
  <c r="FRH14" i="68"/>
  <c r="FRI14" i="68"/>
  <c r="FRJ14" i="68"/>
  <c r="FRK14" i="68"/>
  <c r="FRL14" i="68"/>
  <c r="FRM14" i="68"/>
  <c r="FRN14" i="68"/>
  <c r="FRO14" i="68"/>
  <c r="FRP14" i="68"/>
  <c r="FRQ14" i="68"/>
  <c r="FRR14" i="68"/>
  <c r="FRS14" i="68"/>
  <c r="FRT14" i="68"/>
  <c r="FRU14" i="68"/>
  <c r="FRV14" i="68"/>
  <c r="FRW14" i="68"/>
  <c r="FRX14" i="68"/>
  <c r="FRY14" i="68"/>
  <c r="FRZ14" i="68"/>
  <c r="FSA14" i="68"/>
  <c r="FSB14" i="68"/>
  <c r="FSC14" i="68"/>
  <c r="FSD14" i="68"/>
  <c r="FSE14" i="68"/>
  <c r="FSF14" i="68"/>
  <c r="FSG14" i="68"/>
  <c r="FSH14" i="68"/>
  <c r="FSI14" i="68"/>
  <c r="FSJ14" i="68"/>
  <c r="FSK14" i="68"/>
  <c r="FSL14" i="68"/>
  <c r="FSM14" i="68"/>
  <c r="FSN14" i="68"/>
  <c r="FSO14" i="68"/>
  <c r="FSP14" i="68"/>
  <c r="FSQ14" i="68"/>
  <c r="FSR14" i="68"/>
  <c r="FSS14" i="68"/>
  <c r="FST14" i="68"/>
  <c r="FSU14" i="68"/>
  <c r="FSV14" i="68"/>
  <c r="FSW14" i="68"/>
  <c r="FSX14" i="68"/>
  <c r="FSY14" i="68"/>
  <c r="FSZ14" i="68"/>
  <c r="FTA14" i="68"/>
  <c r="FTB14" i="68"/>
  <c r="FTC14" i="68"/>
  <c r="FTD14" i="68"/>
  <c r="FTE14" i="68"/>
  <c r="FTF14" i="68"/>
  <c r="FTG14" i="68"/>
  <c r="FTH14" i="68"/>
  <c r="FTI14" i="68"/>
  <c r="FTJ14" i="68"/>
  <c r="FTK14" i="68"/>
  <c r="FTL14" i="68"/>
  <c r="FTM14" i="68"/>
  <c r="FTN14" i="68"/>
  <c r="FTO14" i="68"/>
  <c r="FTP14" i="68"/>
  <c r="FTQ14" i="68"/>
  <c r="FTR14" i="68"/>
  <c r="FTS14" i="68"/>
  <c r="FTT14" i="68"/>
  <c r="FTU14" i="68"/>
  <c r="FTV14" i="68"/>
  <c r="FTW14" i="68"/>
  <c r="FTX14" i="68"/>
  <c r="FTY14" i="68"/>
  <c r="FTZ14" i="68"/>
  <c r="FUA14" i="68"/>
  <c r="FUB14" i="68"/>
  <c r="FUC14" i="68"/>
  <c r="FUD14" i="68"/>
  <c r="FUE14" i="68"/>
  <c r="FUF14" i="68"/>
  <c r="FUG14" i="68"/>
  <c r="FUH14" i="68"/>
  <c r="FUI14" i="68"/>
  <c r="FUJ14" i="68"/>
  <c r="FUK14" i="68"/>
  <c r="FUL14" i="68"/>
  <c r="FUM14" i="68"/>
  <c r="FUN14" i="68"/>
  <c r="FUO14" i="68"/>
  <c r="FUP14" i="68"/>
  <c r="FUQ14" i="68"/>
  <c r="FUR14" i="68"/>
  <c r="FUS14" i="68"/>
  <c r="FUT14" i="68"/>
  <c r="FUU14" i="68"/>
  <c r="FUV14" i="68"/>
  <c r="FUW14" i="68"/>
  <c r="FUX14" i="68"/>
  <c r="FUY14" i="68"/>
  <c r="FUZ14" i="68"/>
  <c r="FVA14" i="68"/>
  <c r="FVB14" i="68"/>
  <c r="FVC14" i="68"/>
  <c r="FVD14" i="68"/>
  <c r="FVE14" i="68"/>
  <c r="FVF14" i="68"/>
  <c r="FVG14" i="68"/>
  <c r="FVH14" i="68"/>
  <c r="FVI14" i="68"/>
  <c r="FVJ14" i="68"/>
  <c r="FVK14" i="68"/>
  <c r="FVL14" i="68"/>
  <c r="FVM14" i="68"/>
  <c r="FVN14" i="68"/>
  <c r="FVO14" i="68"/>
  <c r="FVP14" i="68"/>
  <c r="FVQ14" i="68"/>
  <c r="FVR14" i="68"/>
  <c r="FVS14" i="68"/>
  <c r="FVT14" i="68"/>
  <c r="FVU14" i="68"/>
  <c r="FVV14" i="68"/>
  <c r="FVW14" i="68"/>
  <c r="FVX14" i="68"/>
  <c r="FVY14" i="68"/>
  <c r="FVZ14" i="68"/>
  <c r="FWA14" i="68"/>
  <c r="FWB14" i="68"/>
  <c r="FWC14" i="68"/>
  <c r="FWD14" i="68"/>
  <c r="FWE14" i="68"/>
  <c r="FWF14" i="68"/>
  <c r="FWG14" i="68"/>
  <c r="FWH14" i="68"/>
  <c r="FWI14" i="68"/>
  <c r="FWJ14" i="68"/>
  <c r="FWK14" i="68"/>
  <c r="FWL14" i="68"/>
  <c r="FWM14" i="68"/>
  <c r="FWN14" i="68"/>
  <c r="FWO14" i="68"/>
  <c r="FWP14" i="68"/>
  <c r="FWQ14" i="68"/>
  <c r="FWR14" i="68"/>
  <c r="FWS14" i="68"/>
  <c r="FWT14" i="68"/>
  <c r="FWU14" i="68"/>
  <c r="FWV14" i="68"/>
  <c r="FWW14" i="68"/>
  <c r="FWX14" i="68"/>
  <c r="FWY14" i="68"/>
  <c r="FWZ14" i="68"/>
  <c r="FXA14" i="68"/>
  <c r="FXB14" i="68"/>
  <c r="FXC14" i="68"/>
  <c r="FXD14" i="68"/>
  <c r="FXE14" i="68"/>
  <c r="FXF14" i="68"/>
  <c r="FXG14" i="68"/>
  <c r="FXH14" i="68"/>
  <c r="FXI14" i="68"/>
  <c r="FXJ14" i="68"/>
  <c r="FXK14" i="68"/>
  <c r="FXL14" i="68"/>
  <c r="FXM14" i="68"/>
  <c r="FXN14" i="68"/>
  <c r="FXO14" i="68"/>
  <c r="FXP14" i="68"/>
  <c r="FXQ14" i="68"/>
  <c r="FXR14" i="68"/>
  <c r="FXS14" i="68"/>
  <c r="FXT14" i="68"/>
  <c r="FXU14" i="68"/>
  <c r="FXV14" i="68"/>
  <c r="FXW14" i="68"/>
  <c r="FXX14" i="68"/>
  <c r="FXY14" i="68"/>
  <c r="FXZ14" i="68"/>
  <c r="FYA14" i="68"/>
  <c r="FYB14" i="68"/>
  <c r="FYC14" i="68"/>
  <c r="FYD14" i="68"/>
  <c r="FYE14" i="68"/>
  <c r="FYF14" i="68"/>
  <c r="FYG14" i="68"/>
  <c r="FYH14" i="68"/>
  <c r="FYI14" i="68"/>
  <c r="FYJ14" i="68"/>
  <c r="FYK14" i="68"/>
  <c r="FYL14" i="68"/>
  <c r="FYM14" i="68"/>
  <c r="FYN14" i="68"/>
  <c r="FYO14" i="68"/>
  <c r="FYP14" i="68"/>
  <c r="FYQ14" i="68"/>
  <c r="FYR14" i="68"/>
  <c r="FYS14" i="68"/>
  <c r="FYT14" i="68"/>
  <c r="FYU14" i="68"/>
  <c r="FYV14" i="68"/>
  <c r="FYW14" i="68"/>
  <c r="FYX14" i="68"/>
  <c r="FYY14" i="68"/>
  <c r="FYZ14" i="68"/>
  <c r="FZA14" i="68"/>
  <c r="FZB14" i="68"/>
  <c r="FZC14" i="68"/>
  <c r="FZD14" i="68"/>
  <c r="FZE14" i="68"/>
  <c r="FZF14" i="68"/>
  <c r="FZG14" i="68"/>
  <c r="FZH14" i="68"/>
  <c r="FZI14" i="68"/>
  <c r="FZJ14" i="68"/>
  <c r="FZK14" i="68"/>
  <c r="FZL14" i="68"/>
  <c r="FZM14" i="68"/>
  <c r="FZN14" i="68"/>
  <c r="FZO14" i="68"/>
  <c r="FZP14" i="68"/>
  <c r="FZQ14" i="68"/>
  <c r="FZR14" i="68"/>
  <c r="FZS14" i="68"/>
  <c r="FZT14" i="68"/>
  <c r="FZU14" i="68"/>
  <c r="FZV14" i="68"/>
  <c r="FZW14" i="68"/>
  <c r="FZX14" i="68"/>
  <c r="FZY14" i="68"/>
  <c r="FZZ14" i="68"/>
  <c r="GAA14" i="68"/>
  <c r="GAB14" i="68"/>
  <c r="GAC14" i="68"/>
  <c r="GAD14" i="68"/>
  <c r="GAE14" i="68"/>
  <c r="GAF14" i="68"/>
  <c r="GAG14" i="68"/>
  <c r="GAH14" i="68"/>
  <c r="GAI14" i="68"/>
  <c r="GAJ14" i="68"/>
  <c r="GAK14" i="68"/>
  <c r="GAL14" i="68"/>
  <c r="GAM14" i="68"/>
  <c r="GAN14" i="68"/>
  <c r="GAO14" i="68"/>
  <c r="GAP14" i="68"/>
  <c r="GAQ14" i="68"/>
  <c r="GAR14" i="68"/>
  <c r="GAS14" i="68"/>
  <c r="GAT14" i="68"/>
  <c r="GAU14" i="68"/>
  <c r="GAV14" i="68"/>
  <c r="GAW14" i="68"/>
  <c r="GAX14" i="68"/>
  <c r="GAY14" i="68"/>
  <c r="GAZ14" i="68"/>
  <c r="GBA14" i="68"/>
  <c r="GBB14" i="68"/>
  <c r="GBC14" i="68"/>
  <c r="GBD14" i="68"/>
  <c r="GBE14" i="68"/>
  <c r="GBF14" i="68"/>
  <c r="GBG14" i="68"/>
  <c r="GBH14" i="68"/>
  <c r="GBI14" i="68"/>
  <c r="GBJ14" i="68"/>
  <c r="GBK14" i="68"/>
  <c r="GBL14" i="68"/>
  <c r="GBM14" i="68"/>
  <c r="GBN14" i="68"/>
  <c r="GBO14" i="68"/>
  <c r="GBP14" i="68"/>
  <c r="GBQ14" i="68"/>
  <c r="GBR14" i="68"/>
  <c r="GBS14" i="68"/>
  <c r="GBT14" i="68"/>
  <c r="GBU14" i="68"/>
  <c r="GBV14" i="68"/>
  <c r="GBW14" i="68"/>
  <c r="GBX14" i="68"/>
  <c r="GBY14" i="68"/>
  <c r="GBZ14" i="68"/>
  <c r="GCA14" i="68"/>
  <c r="GCB14" i="68"/>
  <c r="GCC14" i="68"/>
  <c r="GCD14" i="68"/>
  <c r="GCE14" i="68"/>
  <c r="GCF14" i="68"/>
  <c r="GCG14" i="68"/>
  <c r="GCH14" i="68"/>
  <c r="GCI14" i="68"/>
  <c r="GCJ14" i="68"/>
  <c r="GCK14" i="68"/>
  <c r="GCL14" i="68"/>
  <c r="GCM14" i="68"/>
  <c r="GCN14" i="68"/>
  <c r="GCO14" i="68"/>
  <c r="GCP14" i="68"/>
  <c r="GCQ14" i="68"/>
  <c r="GCR14" i="68"/>
  <c r="GCS14" i="68"/>
  <c r="GCT14" i="68"/>
  <c r="GCU14" i="68"/>
  <c r="GCV14" i="68"/>
  <c r="GCW14" i="68"/>
  <c r="GCX14" i="68"/>
  <c r="GCY14" i="68"/>
  <c r="GCZ14" i="68"/>
  <c r="GDA14" i="68"/>
  <c r="GDB14" i="68"/>
  <c r="GDC14" i="68"/>
  <c r="GDD14" i="68"/>
  <c r="GDE14" i="68"/>
  <c r="GDF14" i="68"/>
  <c r="GDG14" i="68"/>
  <c r="GDH14" i="68"/>
  <c r="GDI14" i="68"/>
  <c r="GDJ14" i="68"/>
  <c r="GDK14" i="68"/>
  <c r="GDL14" i="68"/>
  <c r="GDM14" i="68"/>
  <c r="GDN14" i="68"/>
  <c r="GDO14" i="68"/>
  <c r="GDP14" i="68"/>
  <c r="GDQ14" i="68"/>
  <c r="GDR14" i="68"/>
  <c r="GDS14" i="68"/>
  <c r="GDT14" i="68"/>
  <c r="GDU14" i="68"/>
  <c r="GDV14" i="68"/>
  <c r="GDW14" i="68"/>
  <c r="GDX14" i="68"/>
  <c r="GDY14" i="68"/>
  <c r="GDZ14" i="68"/>
  <c r="GEA14" i="68"/>
  <c r="GEB14" i="68"/>
  <c r="GEC14" i="68"/>
  <c r="GED14" i="68"/>
  <c r="GEE14" i="68"/>
  <c r="GEF14" i="68"/>
  <c r="GEG14" i="68"/>
  <c r="GEH14" i="68"/>
  <c r="GEI14" i="68"/>
  <c r="GEJ14" i="68"/>
  <c r="GEK14" i="68"/>
  <c r="GEL14" i="68"/>
  <c r="GEM14" i="68"/>
  <c r="GEN14" i="68"/>
  <c r="GEO14" i="68"/>
  <c r="GEP14" i="68"/>
  <c r="GEQ14" i="68"/>
  <c r="GER14" i="68"/>
  <c r="GES14" i="68"/>
  <c r="GET14" i="68"/>
  <c r="GEU14" i="68"/>
  <c r="GEV14" i="68"/>
  <c r="GEW14" i="68"/>
  <c r="GEX14" i="68"/>
  <c r="GEY14" i="68"/>
  <c r="GEZ14" i="68"/>
  <c r="GFA14" i="68"/>
  <c r="GFB14" i="68"/>
  <c r="GFC14" i="68"/>
  <c r="GFD14" i="68"/>
  <c r="GFE14" i="68"/>
  <c r="GFF14" i="68"/>
  <c r="GFG14" i="68"/>
  <c r="GFH14" i="68"/>
  <c r="GFI14" i="68"/>
  <c r="GFJ14" i="68"/>
  <c r="GFK14" i="68"/>
  <c r="GFL14" i="68"/>
  <c r="GFM14" i="68"/>
  <c r="GFN14" i="68"/>
  <c r="GFO14" i="68"/>
  <c r="GFP14" i="68"/>
  <c r="GFQ14" i="68"/>
  <c r="GFR14" i="68"/>
  <c r="GFS14" i="68"/>
  <c r="GFT14" i="68"/>
  <c r="GFU14" i="68"/>
  <c r="GFV14" i="68"/>
  <c r="GFW14" i="68"/>
  <c r="GFX14" i="68"/>
  <c r="GFY14" i="68"/>
  <c r="GFZ14" i="68"/>
  <c r="GGA14" i="68"/>
  <c r="GGB14" i="68"/>
  <c r="GGC14" i="68"/>
  <c r="GGD14" i="68"/>
  <c r="GGE14" i="68"/>
  <c r="GGF14" i="68"/>
  <c r="GGG14" i="68"/>
  <c r="GGH14" i="68"/>
  <c r="GGI14" i="68"/>
  <c r="GGJ14" i="68"/>
  <c r="GGK14" i="68"/>
  <c r="GGL14" i="68"/>
  <c r="GGM14" i="68"/>
  <c r="GGN14" i="68"/>
  <c r="GGO14" i="68"/>
  <c r="GGP14" i="68"/>
  <c r="GGQ14" i="68"/>
  <c r="GGR14" i="68"/>
  <c r="GGS14" i="68"/>
  <c r="GGT14" i="68"/>
  <c r="GGU14" i="68"/>
  <c r="GGV14" i="68"/>
  <c r="GGW14" i="68"/>
  <c r="GGX14" i="68"/>
  <c r="GGY14" i="68"/>
  <c r="GGZ14" i="68"/>
  <c r="GHA14" i="68"/>
  <c r="GHB14" i="68"/>
  <c r="GHC14" i="68"/>
  <c r="GHD14" i="68"/>
  <c r="GHE14" i="68"/>
  <c r="GHF14" i="68"/>
  <c r="GHG14" i="68"/>
  <c r="GHH14" i="68"/>
  <c r="GHI14" i="68"/>
  <c r="GHJ14" i="68"/>
  <c r="GHK14" i="68"/>
  <c r="GHL14" i="68"/>
  <c r="GHM14" i="68"/>
  <c r="GHN14" i="68"/>
  <c r="GHO14" i="68"/>
  <c r="GHP14" i="68"/>
  <c r="GHQ14" i="68"/>
  <c r="GHR14" i="68"/>
  <c r="GHS14" i="68"/>
  <c r="GHT14" i="68"/>
  <c r="GHU14" i="68"/>
  <c r="GHV14" i="68"/>
  <c r="GHW14" i="68"/>
  <c r="GHX14" i="68"/>
  <c r="GHY14" i="68"/>
  <c r="GHZ14" i="68"/>
  <c r="GIA14" i="68"/>
  <c r="GIB14" i="68"/>
  <c r="GIC14" i="68"/>
  <c r="GID14" i="68"/>
  <c r="GIE14" i="68"/>
  <c r="GIF14" i="68"/>
  <c r="GIG14" i="68"/>
  <c r="GIH14" i="68"/>
  <c r="GII14" i="68"/>
  <c r="GIJ14" i="68"/>
  <c r="GIK14" i="68"/>
  <c r="GIL14" i="68"/>
  <c r="GIM14" i="68"/>
  <c r="GIN14" i="68"/>
  <c r="GIO14" i="68"/>
  <c r="GIP14" i="68"/>
  <c r="GIQ14" i="68"/>
  <c r="GIR14" i="68"/>
  <c r="GIS14" i="68"/>
  <c r="GIT14" i="68"/>
  <c r="GIU14" i="68"/>
  <c r="GIV14" i="68"/>
  <c r="GIW14" i="68"/>
  <c r="GIX14" i="68"/>
  <c r="GIY14" i="68"/>
  <c r="GIZ14" i="68"/>
  <c r="GJA14" i="68"/>
  <c r="GJB14" i="68"/>
  <c r="GJC14" i="68"/>
  <c r="GJD14" i="68"/>
  <c r="GJE14" i="68"/>
  <c r="GJF14" i="68"/>
  <c r="GJG14" i="68"/>
  <c r="GJH14" i="68"/>
  <c r="GJI14" i="68"/>
  <c r="GJJ14" i="68"/>
  <c r="GJK14" i="68"/>
  <c r="GJL14" i="68"/>
  <c r="GJM14" i="68"/>
  <c r="GJN14" i="68"/>
  <c r="GJO14" i="68"/>
  <c r="GJP14" i="68"/>
  <c r="GJQ14" i="68"/>
  <c r="GJR14" i="68"/>
  <c r="GJS14" i="68"/>
  <c r="GJT14" i="68"/>
  <c r="GJU14" i="68"/>
  <c r="GJV14" i="68"/>
  <c r="GJW14" i="68"/>
  <c r="GJX14" i="68"/>
  <c r="GJY14" i="68"/>
  <c r="GJZ14" i="68"/>
  <c r="GKA14" i="68"/>
  <c r="GKB14" i="68"/>
  <c r="GKC14" i="68"/>
  <c r="GKD14" i="68"/>
  <c r="GKE14" i="68"/>
  <c r="GKF14" i="68"/>
  <c r="GKG14" i="68"/>
  <c r="GKH14" i="68"/>
  <c r="GKI14" i="68"/>
  <c r="GKJ14" i="68"/>
  <c r="GKK14" i="68"/>
  <c r="GKL14" i="68"/>
  <c r="GKM14" i="68"/>
  <c r="GKN14" i="68"/>
  <c r="GKO14" i="68"/>
  <c r="GKP14" i="68"/>
  <c r="GKQ14" i="68"/>
  <c r="GKR14" i="68"/>
  <c r="GKS14" i="68"/>
  <c r="GKT14" i="68"/>
  <c r="GKU14" i="68"/>
  <c r="GKV14" i="68"/>
  <c r="GKW14" i="68"/>
  <c r="GKX14" i="68"/>
  <c r="GKY14" i="68"/>
  <c r="GKZ14" i="68"/>
  <c r="GLA14" i="68"/>
  <c r="GLB14" i="68"/>
  <c r="GLC14" i="68"/>
  <c r="GLD14" i="68"/>
  <c r="GLE14" i="68"/>
  <c r="GLF14" i="68"/>
  <c r="GLG14" i="68"/>
  <c r="GLH14" i="68"/>
  <c r="GLI14" i="68"/>
  <c r="GLJ14" i="68"/>
  <c r="GLK14" i="68"/>
  <c r="GLL14" i="68"/>
  <c r="GLM14" i="68"/>
  <c r="GLN14" i="68"/>
  <c r="GLO14" i="68"/>
  <c r="GLP14" i="68"/>
  <c r="GLQ14" i="68"/>
  <c r="GLR14" i="68"/>
  <c r="GLS14" i="68"/>
  <c r="GLT14" i="68"/>
  <c r="GLU14" i="68"/>
  <c r="GLV14" i="68"/>
  <c r="GLW14" i="68"/>
  <c r="GLX14" i="68"/>
  <c r="GLY14" i="68"/>
  <c r="GLZ14" i="68"/>
  <c r="GMA14" i="68"/>
  <c r="GMB14" i="68"/>
  <c r="GMC14" i="68"/>
  <c r="GMD14" i="68"/>
  <c r="GME14" i="68"/>
  <c r="GMF14" i="68"/>
  <c r="GMG14" i="68"/>
  <c r="GMH14" i="68"/>
  <c r="GMI14" i="68"/>
  <c r="GMJ14" i="68"/>
  <c r="GMK14" i="68"/>
  <c r="GML14" i="68"/>
  <c r="GMM14" i="68"/>
  <c r="GMN14" i="68"/>
  <c r="GMO14" i="68"/>
  <c r="GMP14" i="68"/>
  <c r="GMQ14" i="68"/>
  <c r="GMR14" i="68"/>
  <c r="GMS14" i="68"/>
  <c r="GMT14" i="68"/>
  <c r="GMU14" i="68"/>
  <c r="GMV14" i="68"/>
  <c r="GMW14" i="68"/>
  <c r="GMX14" i="68"/>
  <c r="GMY14" i="68"/>
  <c r="GMZ14" i="68"/>
  <c r="GNA14" i="68"/>
  <c r="GNB14" i="68"/>
  <c r="GNC14" i="68"/>
  <c r="GND14" i="68"/>
  <c r="GNE14" i="68"/>
  <c r="GNF14" i="68"/>
  <c r="GNG14" i="68"/>
  <c r="GNH14" i="68"/>
  <c r="GNI14" i="68"/>
  <c r="GNJ14" i="68"/>
  <c r="GNK14" i="68"/>
  <c r="GNL14" i="68"/>
  <c r="GNM14" i="68"/>
  <c r="GNN14" i="68"/>
  <c r="GNO14" i="68"/>
  <c r="GNP14" i="68"/>
  <c r="GNQ14" i="68"/>
  <c r="GNR14" i="68"/>
  <c r="GNS14" i="68"/>
  <c r="GNT14" i="68"/>
  <c r="GNU14" i="68"/>
  <c r="GNV14" i="68"/>
  <c r="GNW14" i="68"/>
  <c r="GNX14" i="68"/>
  <c r="GNY14" i="68"/>
  <c r="GNZ14" i="68"/>
  <c r="GOA14" i="68"/>
  <c r="GOB14" i="68"/>
  <c r="GOC14" i="68"/>
  <c r="GOD14" i="68"/>
  <c r="GOE14" i="68"/>
  <c r="GOF14" i="68"/>
  <c r="GOG14" i="68"/>
  <c r="GOH14" i="68"/>
  <c r="GOI14" i="68"/>
  <c r="GOJ14" i="68"/>
  <c r="GOK14" i="68"/>
  <c r="GOL14" i="68"/>
  <c r="GOM14" i="68"/>
  <c r="GON14" i="68"/>
  <c r="GOO14" i="68"/>
  <c r="GOP14" i="68"/>
  <c r="GOQ14" i="68"/>
  <c r="GOR14" i="68"/>
  <c r="GOS14" i="68"/>
  <c r="GOT14" i="68"/>
  <c r="GOU14" i="68"/>
  <c r="GOV14" i="68"/>
  <c r="GOW14" i="68"/>
  <c r="GOX14" i="68"/>
  <c r="GOY14" i="68"/>
  <c r="GOZ14" i="68"/>
  <c r="GPA14" i="68"/>
  <c r="GPB14" i="68"/>
  <c r="GPC14" i="68"/>
  <c r="GPD14" i="68"/>
  <c r="GPE14" i="68"/>
  <c r="GPF14" i="68"/>
  <c r="GPG14" i="68"/>
  <c r="GPH14" i="68"/>
  <c r="GPI14" i="68"/>
  <c r="GPJ14" i="68"/>
  <c r="GPK14" i="68"/>
  <c r="GPL14" i="68"/>
  <c r="GPM14" i="68"/>
  <c r="GPN14" i="68"/>
  <c r="GPO14" i="68"/>
  <c r="GPP14" i="68"/>
  <c r="GPQ14" i="68"/>
  <c r="GPR14" i="68"/>
  <c r="GPS14" i="68"/>
  <c r="GPT14" i="68"/>
  <c r="GPU14" i="68"/>
  <c r="GPV14" i="68"/>
  <c r="GPW14" i="68"/>
  <c r="GPX14" i="68"/>
  <c r="GPY14" i="68"/>
  <c r="GPZ14" i="68"/>
  <c r="GQA14" i="68"/>
  <c r="GQB14" i="68"/>
  <c r="GQC14" i="68"/>
  <c r="GQD14" i="68"/>
  <c r="GQE14" i="68"/>
  <c r="GQF14" i="68"/>
  <c r="GQG14" i="68"/>
  <c r="GQH14" i="68"/>
  <c r="GQI14" i="68"/>
  <c r="GQJ14" i="68"/>
  <c r="GQK14" i="68"/>
  <c r="GQL14" i="68"/>
  <c r="GQM14" i="68"/>
  <c r="GQN14" i="68"/>
  <c r="GQO14" i="68"/>
  <c r="GQP14" i="68"/>
  <c r="GQQ14" i="68"/>
  <c r="GQR14" i="68"/>
  <c r="GQS14" i="68"/>
  <c r="GQT14" i="68"/>
  <c r="GQU14" i="68"/>
  <c r="GQV14" i="68"/>
  <c r="GQW14" i="68"/>
  <c r="GQX14" i="68"/>
  <c r="GQY14" i="68"/>
  <c r="GQZ14" i="68"/>
  <c r="GRA14" i="68"/>
  <c r="GRB14" i="68"/>
  <c r="GRC14" i="68"/>
  <c r="GRD14" i="68"/>
  <c r="GRE14" i="68"/>
  <c r="GRF14" i="68"/>
  <c r="GRG14" i="68"/>
  <c r="GRH14" i="68"/>
  <c r="GRI14" i="68"/>
  <c r="GRJ14" i="68"/>
  <c r="GRK14" i="68"/>
  <c r="GRL14" i="68"/>
  <c r="GRM14" i="68"/>
  <c r="GRN14" i="68"/>
  <c r="GRO14" i="68"/>
  <c r="GRP14" i="68"/>
  <c r="GRQ14" i="68"/>
  <c r="GRR14" i="68"/>
  <c r="GRS14" i="68"/>
  <c r="GRT14" i="68"/>
  <c r="GRU14" i="68"/>
  <c r="GRV14" i="68"/>
  <c r="GRW14" i="68"/>
  <c r="GRX14" i="68"/>
  <c r="GRY14" i="68"/>
  <c r="GRZ14" i="68"/>
  <c r="GSA14" i="68"/>
  <c r="GSB14" i="68"/>
  <c r="GSC14" i="68"/>
  <c r="GSD14" i="68"/>
  <c r="GSE14" i="68"/>
  <c r="GSF14" i="68"/>
  <c r="GSG14" i="68"/>
  <c r="GSH14" i="68"/>
  <c r="GSI14" i="68"/>
  <c r="GSJ14" i="68"/>
  <c r="GSK14" i="68"/>
  <c r="GSL14" i="68"/>
  <c r="GSM14" i="68"/>
  <c r="GSN14" i="68"/>
  <c r="GSO14" i="68"/>
  <c r="GSP14" i="68"/>
  <c r="GSQ14" i="68"/>
  <c r="GSR14" i="68"/>
  <c r="GSS14" i="68"/>
  <c r="GST14" i="68"/>
  <c r="GSU14" i="68"/>
  <c r="GSV14" i="68"/>
  <c r="GSW14" i="68"/>
  <c r="GSX14" i="68"/>
  <c r="GSY14" i="68"/>
  <c r="GSZ14" i="68"/>
  <c r="GTA14" i="68"/>
  <c r="GTB14" i="68"/>
  <c r="GTC14" i="68"/>
  <c r="GTD14" i="68"/>
  <c r="GTE14" i="68"/>
  <c r="GTF14" i="68"/>
  <c r="GTG14" i="68"/>
  <c r="GTH14" i="68"/>
  <c r="GTI14" i="68"/>
  <c r="GTJ14" i="68"/>
  <c r="GTK14" i="68"/>
  <c r="GTL14" i="68"/>
  <c r="GTM14" i="68"/>
  <c r="GTN14" i="68"/>
  <c r="GTO14" i="68"/>
  <c r="GTP14" i="68"/>
  <c r="GTQ14" i="68"/>
  <c r="GTR14" i="68"/>
  <c r="GTS14" i="68"/>
  <c r="GTT14" i="68"/>
  <c r="GTU14" i="68"/>
  <c r="GTV14" i="68"/>
  <c r="GTW14" i="68"/>
  <c r="GTX14" i="68"/>
  <c r="GTY14" i="68"/>
  <c r="GTZ14" i="68"/>
  <c r="GUA14" i="68"/>
  <c r="GUB14" i="68"/>
  <c r="GUC14" i="68"/>
  <c r="GUD14" i="68"/>
  <c r="GUE14" i="68"/>
  <c r="GUF14" i="68"/>
  <c r="GUG14" i="68"/>
  <c r="GUH14" i="68"/>
  <c r="GUI14" i="68"/>
  <c r="GUJ14" i="68"/>
  <c r="GUK14" i="68"/>
  <c r="GUL14" i="68"/>
  <c r="GUM14" i="68"/>
  <c r="GUN14" i="68"/>
  <c r="GUO14" i="68"/>
  <c r="GUP14" i="68"/>
  <c r="GUQ14" i="68"/>
  <c r="GUR14" i="68"/>
  <c r="GUS14" i="68"/>
  <c r="GUT14" i="68"/>
  <c r="GUU14" i="68"/>
  <c r="GUV14" i="68"/>
  <c r="GUW14" i="68"/>
  <c r="GUX14" i="68"/>
  <c r="GUY14" i="68"/>
  <c r="GUZ14" i="68"/>
  <c r="GVA14" i="68"/>
  <c r="GVB14" i="68"/>
  <c r="GVC14" i="68"/>
  <c r="GVD14" i="68"/>
  <c r="GVE14" i="68"/>
  <c r="GVF14" i="68"/>
  <c r="GVG14" i="68"/>
  <c r="GVH14" i="68"/>
  <c r="GVI14" i="68"/>
  <c r="GVJ14" i="68"/>
  <c r="GVK14" i="68"/>
  <c r="GVL14" i="68"/>
  <c r="GVM14" i="68"/>
  <c r="GVN14" i="68"/>
  <c r="GVO14" i="68"/>
  <c r="GVP14" i="68"/>
  <c r="GVQ14" i="68"/>
  <c r="GVR14" i="68"/>
  <c r="GVS14" i="68"/>
  <c r="GVT14" i="68"/>
  <c r="GVU14" i="68"/>
  <c r="GVV14" i="68"/>
  <c r="GVW14" i="68"/>
  <c r="GVX14" i="68"/>
  <c r="GVY14" i="68"/>
  <c r="GVZ14" i="68"/>
  <c r="GWA14" i="68"/>
  <c r="GWB14" i="68"/>
  <c r="GWC14" i="68"/>
  <c r="GWD14" i="68"/>
  <c r="GWE14" i="68"/>
  <c r="GWF14" i="68"/>
  <c r="GWG14" i="68"/>
  <c r="GWH14" i="68"/>
  <c r="GWI14" i="68"/>
  <c r="GWJ14" i="68"/>
  <c r="GWK14" i="68"/>
  <c r="GWL14" i="68"/>
  <c r="GWM14" i="68"/>
  <c r="GWN14" i="68"/>
  <c r="GWO14" i="68"/>
  <c r="GWP14" i="68"/>
  <c r="GWQ14" i="68"/>
  <c r="GWR14" i="68"/>
  <c r="GWS14" i="68"/>
  <c r="GWT14" i="68"/>
  <c r="GWU14" i="68"/>
  <c r="GWV14" i="68"/>
  <c r="GWW14" i="68"/>
  <c r="GWX14" i="68"/>
  <c r="GWY14" i="68"/>
  <c r="GWZ14" i="68"/>
  <c r="GXA14" i="68"/>
  <c r="GXB14" i="68"/>
  <c r="GXC14" i="68"/>
  <c r="GXD14" i="68"/>
  <c r="GXE14" i="68"/>
  <c r="GXF14" i="68"/>
  <c r="GXG14" i="68"/>
  <c r="GXH14" i="68"/>
  <c r="GXI14" i="68"/>
  <c r="GXJ14" i="68"/>
  <c r="GXK14" i="68"/>
  <c r="GXL14" i="68"/>
  <c r="GXM14" i="68"/>
  <c r="GXN14" i="68"/>
  <c r="GXO14" i="68"/>
  <c r="GXP14" i="68"/>
  <c r="GXQ14" i="68"/>
  <c r="GXR14" i="68"/>
  <c r="GXS14" i="68"/>
  <c r="GXT14" i="68"/>
  <c r="GXU14" i="68"/>
  <c r="GXV14" i="68"/>
  <c r="GXW14" i="68"/>
  <c r="GXX14" i="68"/>
  <c r="GXY14" i="68"/>
  <c r="GXZ14" i="68"/>
  <c r="GYA14" i="68"/>
  <c r="GYB14" i="68"/>
  <c r="GYC14" i="68"/>
  <c r="GYD14" i="68"/>
  <c r="GYE14" i="68"/>
  <c r="GYF14" i="68"/>
  <c r="GYG14" i="68"/>
  <c r="GYH14" i="68"/>
  <c r="GYI14" i="68"/>
  <c r="GYJ14" i="68"/>
  <c r="GYK14" i="68"/>
  <c r="GYL14" i="68"/>
  <c r="GYM14" i="68"/>
  <c r="GYN14" i="68"/>
  <c r="GYO14" i="68"/>
  <c r="GYP14" i="68"/>
  <c r="GYQ14" i="68"/>
  <c r="GYR14" i="68"/>
  <c r="GYS14" i="68"/>
  <c r="GYT14" i="68"/>
  <c r="GYU14" i="68"/>
  <c r="GYV14" i="68"/>
  <c r="GYW14" i="68"/>
  <c r="GYX14" i="68"/>
  <c r="GYY14" i="68"/>
  <c r="GYZ14" i="68"/>
  <c r="GZA14" i="68"/>
  <c r="GZB14" i="68"/>
  <c r="GZC14" i="68"/>
  <c r="GZD14" i="68"/>
  <c r="GZE14" i="68"/>
  <c r="GZF14" i="68"/>
  <c r="GZG14" i="68"/>
  <c r="GZH14" i="68"/>
  <c r="GZI14" i="68"/>
  <c r="GZJ14" i="68"/>
  <c r="GZK14" i="68"/>
  <c r="GZL14" i="68"/>
  <c r="GZM14" i="68"/>
  <c r="GZN14" i="68"/>
  <c r="GZO14" i="68"/>
  <c r="GZP14" i="68"/>
  <c r="GZQ14" i="68"/>
  <c r="GZR14" i="68"/>
  <c r="GZS14" i="68"/>
  <c r="GZT14" i="68"/>
  <c r="GZU14" i="68"/>
  <c r="GZV14" i="68"/>
  <c r="GZW14" i="68"/>
  <c r="GZX14" i="68"/>
  <c r="GZY14" i="68"/>
  <c r="GZZ14" i="68"/>
  <c r="HAA14" i="68"/>
  <c r="HAB14" i="68"/>
  <c r="HAC14" i="68"/>
  <c r="HAD14" i="68"/>
  <c r="HAE14" i="68"/>
  <c r="HAF14" i="68"/>
  <c r="HAG14" i="68"/>
  <c r="HAH14" i="68"/>
  <c r="HAI14" i="68"/>
  <c r="HAJ14" i="68"/>
  <c r="HAK14" i="68"/>
  <c r="HAL14" i="68"/>
  <c r="HAM14" i="68"/>
  <c r="HAN14" i="68"/>
  <c r="HAO14" i="68"/>
  <c r="HAP14" i="68"/>
  <c r="HAQ14" i="68"/>
  <c r="HAR14" i="68"/>
  <c r="HAS14" i="68"/>
  <c r="HAT14" i="68"/>
  <c r="HAU14" i="68"/>
  <c r="HAV14" i="68"/>
  <c r="HAW14" i="68"/>
  <c r="HAX14" i="68"/>
  <c r="HAY14" i="68"/>
  <c r="HAZ14" i="68"/>
  <c r="HBA14" i="68"/>
  <c r="HBB14" i="68"/>
  <c r="HBC14" i="68"/>
  <c r="HBD14" i="68"/>
  <c r="HBE14" i="68"/>
  <c r="HBF14" i="68"/>
  <c r="HBG14" i="68"/>
  <c r="HBH14" i="68"/>
  <c r="HBI14" i="68"/>
  <c r="HBJ14" i="68"/>
  <c r="HBK14" i="68"/>
  <c r="HBL14" i="68"/>
  <c r="HBM14" i="68"/>
  <c r="HBN14" i="68"/>
  <c r="HBO14" i="68"/>
  <c r="HBP14" i="68"/>
  <c r="HBQ14" i="68"/>
  <c r="HBR14" i="68"/>
  <c r="HBS14" i="68"/>
  <c r="HBT14" i="68"/>
  <c r="HBU14" i="68"/>
  <c r="HBV14" i="68"/>
  <c r="HBW14" i="68"/>
  <c r="HBX14" i="68"/>
  <c r="HBY14" i="68"/>
  <c r="HBZ14" i="68"/>
  <c r="HCA14" i="68"/>
  <c r="HCB14" i="68"/>
  <c r="HCC14" i="68"/>
  <c r="HCD14" i="68"/>
  <c r="HCE14" i="68"/>
  <c r="HCF14" i="68"/>
  <c r="HCG14" i="68"/>
  <c r="HCH14" i="68"/>
  <c r="HCI14" i="68"/>
  <c r="HCJ14" i="68"/>
  <c r="HCK14" i="68"/>
  <c r="HCL14" i="68"/>
  <c r="HCM14" i="68"/>
  <c r="HCN14" i="68"/>
  <c r="HCO14" i="68"/>
  <c r="HCP14" i="68"/>
  <c r="HCQ14" i="68"/>
  <c r="HCR14" i="68"/>
  <c r="HCS14" i="68"/>
  <c r="HCT14" i="68"/>
  <c r="HCU14" i="68"/>
  <c r="HCV14" i="68"/>
  <c r="HCW14" i="68"/>
  <c r="HCX14" i="68"/>
  <c r="HCY14" i="68"/>
  <c r="HCZ14" i="68"/>
  <c r="HDA14" i="68"/>
  <c r="HDB14" i="68"/>
  <c r="HDC14" i="68"/>
  <c r="HDD14" i="68"/>
  <c r="HDE14" i="68"/>
  <c r="HDF14" i="68"/>
  <c r="HDG14" i="68"/>
  <c r="HDH14" i="68"/>
  <c r="HDI14" i="68"/>
  <c r="HDJ14" i="68"/>
  <c r="HDK14" i="68"/>
  <c r="HDL14" i="68"/>
  <c r="HDM14" i="68"/>
  <c r="HDN14" i="68"/>
  <c r="HDO14" i="68"/>
  <c r="HDP14" i="68"/>
  <c r="HDQ14" i="68"/>
  <c r="HDR14" i="68"/>
  <c r="HDS14" i="68"/>
  <c r="HDT14" i="68"/>
  <c r="HDU14" i="68"/>
  <c r="HDV14" i="68"/>
  <c r="HDW14" i="68"/>
  <c r="HDX14" i="68"/>
  <c r="HDY14" i="68"/>
  <c r="HDZ14" i="68"/>
  <c r="HEA14" i="68"/>
  <c r="HEB14" i="68"/>
  <c r="HEC14" i="68"/>
  <c r="HED14" i="68"/>
  <c r="HEE14" i="68"/>
  <c r="HEF14" i="68"/>
  <c r="HEG14" i="68"/>
  <c r="HEH14" i="68"/>
  <c r="HEI14" i="68"/>
  <c r="HEJ14" i="68"/>
  <c r="HEK14" i="68"/>
  <c r="HEL14" i="68"/>
  <c r="HEM14" i="68"/>
  <c r="HEN14" i="68"/>
  <c r="HEO14" i="68"/>
  <c r="HEP14" i="68"/>
  <c r="HEQ14" i="68"/>
  <c r="HER14" i="68"/>
  <c r="HES14" i="68"/>
  <c r="HET14" i="68"/>
  <c r="HEU14" i="68"/>
  <c r="HEV14" i="68"/>
  <c r="HEW14" i="68"/>
  <c r="HEX14" i="68"/>
  <c r="HEY14" i="68"/>
  <c r="HEZ14" i="68"/>
  <c r="HFA14" i="68"/>
  <c r="HFB14" i="68"/>
  <c r="HFC14" i="68"/>
  <c r="HFD14" i="68"/>
  <c r="HFE14" i="68"/>
  <c r="HFF14" i="68"/>
  <c r="HFG14" i="68"/>
  <c r="HFH14" i="68"/>
  <c r="HFI14" i="68"/>
  <c r="HFJ14" i="68"/>
  <c r="HFK14" i="68"/>
  <c r="HFL14" i="68"/>
  <c r="HFM14" i="68"/>
  <c r="HFN14" i="68"/>
  <c r="HFO14" i="68"/>
  <c r="HFP14" i="68"/>
  <c r="HFQ14" i="68"/>
  <c r="HFR14" i="68"/>
  <c r="HFS14" i="68"/>
  <c r="HFT14" i="68"/>
  <c r="HFU14" i="68"/>
  <c r="HFV14" i="68"/>
  <c r="HFW14" i="68"/>
  <c r="HFX14" i="68"/>
  <c r="HFY14" i="68"/>
  <c r="HFZ14" i="68"/>
  <c r="HGA14" i="68"/>
  <c r="HGB14" i="68"/>
  <c r="HGC14" i="68"/>
  <c r="HGD14" i="68"/>
  <c r="HGE14" i="68"/>
  <c r="HGF14" i="68"/>
  <c r="HGG14" i="68"/>
  <c r="HGH14" i="68"/>
  <c r="HGI14" i="68"/>
  <c r="HGJ14" i="68"/>
  <c r="HGK14" i="68"/>
  <c r="HGL14" i="68"/>
  <c r="HGM14" i="68"/>
  <c r="HGN14" i="68"/>
  <c r="HGO14" i="68"/>
  <c r="HGP14" i="68"/>
  <c r="HGQ14" i="68"/>
  <c r="HGR14" i="68"/>
  <c r="HGS14" i="68"/>
  <c r="HGT14" i="68"/>
  <c r="HGU14" i="68"/>
  <c r="HGV14" i="68"/>
  <c r="HGW14" i="68"/>
  <c r="HGX14" i="68"/>
  <c r="HGY14" i="68"/>
  <c r="HGZ14" i="68"/>
  <c r="HHA14" i="68"/>
  <c r="HHB14" i="68"/>
  <c r="HHC14" i="68"/>
  <c r="HHD14" i="68"/>
  <c r="HHE14" i="68"/>
  <c r="HHF14" i="68"/>
  <c r="HHG14" i="68"/>
  <c r="HHH14" i="68"/>
  <c r="HHI14" i="68"/>
  <c r="HHJ14" i="68"/>
  <c r="HHK14" i="68"/>
  <c r="HHL14" i="68"/>
  <c r="HHM14" i="68"/>
  <c r="HHN14" i="68"/>
  <c r="HHO14" i="68"/>
  <c r="HHP14" i="68"/>
  <c r="HHQ14" i="68"/>
  <c r="HHR14" i="68"/>
  <c r="HHS14" i="68"/>
  <c r="HHT14" i="68"/>
  <c r="HHU14" i="68"/>
  <c r="HHV14" i="68"/>
  <c r="HHW14" i="68"/>
  <c r="HHX14" i="68"/>
  <c r="HHY14" i="68"/>
  <c r="HHZ14" i="68"/>
  <c r="HIA14" i="68"/>
  <c r="HIB14" i="68"/>
  <c r="HIC14" i="68"/>
  <c r="HID14" i="68"/>
  <c r="HIE14" i="68"/>
  <c r="HIF14" i="68"/>
  <c r="HIG14" i="68"/>
  <c r="HIH14" i="68"/>
  <c r="HII14" i="68"/>
  <c r="HIJ14" i="68"/>
  <c r="HIK14" i="68"/>
  <c r="HIL14" i="68"/>
  <c r="HIM14" i="68"/>
  <c r="HIN14" i="68"/>
  <c r="HIO14" i="68"/>
  <c r="HIP14" i="68"/>
  <c r="HIQ14" i="68"/>
  <c r="HIR14" i="68"/>
  <c r="HIS14" i="68"/>
  <c r="HIT14" i="68"/>
  <c r="HIU14" i="68"/>
  <c r="HIV14" i="68"/>
  <c r="HIW14" i="68"/>
  <c r="HIX14" i="68"/>
  <c r="HIY14" i="68"/>
  <c r="HIZ14" i="68"/>
  <c r="HJA14" i="68"/>
  <c r="HJB14" i="68"/>
  <c r="HJC14" i="68"/>
  <c r="HJD14" i="68"/>
  <c r="HJE14" i="68"/>
  <c r="HJF14" i="68"/>
  <c r="HJG14" i="68"/>
  <c r="HJH14" i="68"/>
  <c r="HJI14" i="68"/>
  <c r="HJJ14" i="68"/>
  <c r="HJK14" i="68"/>
  <c r="HJL14" i="68"/>
  <c r="HJM14" i="68"/>
  <c r="HJN14" i="68"/>
  <c r="HJO14" i="68"/>
  <c r="HJP14" i="68"/>
  <c r="HJQ14" i="68"/>
  <c r="HJR14" i="68"/>
  <c r="HJS14" i="68"/>
  <c r="HJT14" i="68"/>
  <c r="HJU14" i="68"/>
  <c r="HJV14" i="68"/>
  <c r="HJW14" i="68"/>
  <c r="HJX14" i="68"/>
  <c r="HJY14" i="68"/>
  <c r="HJZ14" i="68"/>
  <c r="HKA14" i="68"/>
  <c r="HKB14" i="68"/>
  <c r="HKC14" i="68"/>
  <c r="HKD14" i="68"/>
  <c r="HKE14" i="68"/>
  <c r="HKF14" i="68"/>
  <c r="HKG14" i="68"/>
  <c r="HKH14" i="68"/>
  <c r="HKI14" i="68"/>
  <c r="HKJ14" i="68"/>
  <c r="HKK14" i="68"/>
  <c r="HKL14" i="68"/>
  <c r="HKM14" i="68"/>
  <c r="HKN14" i="68"/>
  <c r="HKO14" i="68"/>
  <c r="HKP14" i="68"/>
  <c r="HKQ14" i="68"/>
  <c r="HKR14" i="68"/>
  <c r="HKS14" i="68"/>
  <c r="HKT14" i="68"/>
  <c r="HKU14" i="68"/>
  <c r="HKV14" i="68"/>
  <c r="HKW14" i="68"/>
  <c r="HKX14" i="68"/>
  <c r="HKY14" i="68"/>
  <c r="HKZ14" i="68"/>
  <c r="HLA14" i="68"/>
  <c r="HLB14" i="68"/>
  <c r="HLC14" i="68"/>
  <c r="HLD14" i="68"/>
  <c r="HLE14" i="68"/>
  <c r="HLF14" i="68"/>
  <c r="HLG14" i="68"/>
  <c r="HLH14" i="68"/>
  <c r="HLI14" i="68"/>
  <c r="HLJ14" i="68"/>
  <c r="HLK14" i="68"/>
  <c r="HLL14" i="68"/>
  <c r="HLM14" i="68"/>
  <c r="HLN14" i="68"/>
  <c r="HLO14" i="68"/>
  <c r="HLP14" i="68"/>
  <c r="HLQ14" i="68"/>
  <c r="HLR14" i="68"/>
  <c r="HLS14" i="68"/>
  <c r="HLT14" i="68"/>
  <c r="HLU14" i="68"/>
  <c r="HLV14" i="68"/>
  <c r="HLW14" i="68"/>
  <c r="HLX14" i="68"/>
  <c r="HLY14" i="68"/>
  <c r="HLZ14" i="68"/>
  <c r="HMA14" i="68"/>
  <c r="HMB14" i="68"/>
  <c r="HMC14" i="68"/>
  <c r="HMD14" i="68"/>
  <c r="HME14" i="68"/>
  <c r="HMF14" i="68"/>
  <c r="HMG14" i="68"/>
  <c r="HMH14" i="68"/>
  <c r="HMI14" i="68"/>
  <c r="HMJ14" i="68"/>
  <c r="HMK14" i="68"/>
  <c r="HML14" i="68"/>
  <c r="HMM14" i="68"/>
  <c r="HMN14" i="68"/>
  <c r="HMO14" i="68"/>
  <c r="HMP14" i="68"/>
  <c r="HMQ14" i="68"/>
  <c r="HMR14" i="68"/>
  <c r="HMS14" i="68"/>
  <c r="HMT14" i="68"/>
  <c r="HMU14" i="68"/>
  <c r="HMV14" i="68"/>
  <c r="HMW14" i="68"/>
  <c r="HMX14" i="68"/>
  <c r="HMY14" i="68"/>
  <c r="HMZ14" i="68"/>
  <c r="HNA14" i="68"/>
  <c r="HNB14" i="68"/>
  <c r="HNC14" i="68"/>
  <c r="HND14" i="68"/>
  <c r="HNE14" i="68"/>
  <c r="HNF14" i="68"/>
  <c r="HNG14" i="68"/>
  <c r="HNH14" i="68"/>
  <c r="HNI14" i="68"/>
  <c r="HNJ14" i="68"/>
  <c r="HNK14" i="68"/>
  <c r="HNL14" i="68"/>
  <c r="HNM14" i="68"/>
  <c r="HNN14" i="68"/>
  <c r="HNO14" i="68"/>
  <c r="HNP14" i="68"/>
  <c r="HNQ14" i="68"/>
  <c r="HNR14" i="68"/>
  <c r="HNS14" i="68"/>
  <c r="HNT14" i="68"/>
  <c r="HNU14" i="68"/>
  <c r="HNV14" i="68"/>
  <c r="HNW14" i="68"/>
  <c r="HNX14" i="68"/>
  <c r="HNY14" i="68"/>
  <c r="HNZ14" i="68"/>
  <c r="HOA14" i="68"/>
  <c r="HOB14" i="68"/>
  <c r="HOC14" i="68"/>
  <c r="HOD14" i="68"/>
  <c r="HOE14" i="68"/>
  <c r="HOF14" i="68"/>
  <c r="HOG14" i="68"/>
  <c r="HOH14" i="68"/>
  <c r="HOI14" i="68"/>
  <c r="HOJ14" i="68"/>
  <c r="HOK14" i="68"/>
  <c r="HOL14" i="68"/>
  <c r="HOM14" i="68"/>
  <c r="HON14" i="68"/>
  <c r="HOO14" i="68"/>
  <c r="HOP14" i="68"/>
  <c r="HOQ14" i="68"/>
  <c r="HOR14" i="68"/>
  <c r="HOS14" i="68"/>
  <c r="HOT14" i="68"/>
  <c r="HOU14" i="68"/>
  <c r="HOV14" i="68"/>
  <c r="HOW14" i="68"/>
  <c r="HOX14" i="68"/>
  <c r="HOY14" i="68"/>
  <c r="HOZ14" i="68"/>
  <c r="HPA14" i="68"/>
  <c r="HPB14" i="68"/>
  <c r="HPC14" i="68"/>
  <c r="HPD14" i="68"/>
  <c r="HPE14" i="68"/>
  <c r="HPF14" i="68"/>
  <c r="HPG14" i="68"/>
  <c r="HPH14" i="68"/>
  <c r="HPI14" i="68"/>
  <c r="HPJ14" i="68"/>
  <c r="HPK14" i="68"/>
  <c r="HPL14" i="68"/>
  <c r="HPM14" i="68"/>
  <c r="HPN14" i="68"/>
  <c r="HPO14" i="68"/>
  <c r="HPP14" i="68"/>
  <c r="HPQ14" i="68"/>
  <c r="HPR14" i="68"/>
  <c r="HPS14" i="68"/>
  <c r="HPT14" i="68"/>
  <c r="HPU14" i="68"/>
  <c r="HPV14" i="68"/>
  <c r="HPW14" i="68"/>
  <c r="HPX14" i="68"/>
  <c r="HPY14" i="68"/>
  <c r="HPZ14" i="68"/>
  <c r="HQA14" i="68"/>
  <c r="HQB14" i="68"/>
  <c r="HQC14" i="68"/>
  <c r="HQD14" i="68"/>
  <c r="HQE14" i="68"/>
  <c r="HQF14" i="68"/>
  <c r="HQG14" i="68"/>
  <c r="HQH14" i="68"/>
  <c r="HQI14" i="68"/>
  <c r="HQJ14" i="68"/>
  <c r="HQK14" i="68"/>
  <c r="HQL14" i="68"/>
  <c r="HQM14" i="68"/>
  <c r="HQN14" i="68"/>
  <c r="HQO14" i="68"/>
  <c r="HQP14" i="68"/>
  <c r="HQQ14" i="68"/>
  <c r="HQR14" i="68"/>
  <c r="HQS14" i="68"/>
  <c r="HQT14" i="68"/>
  <c r="HQU14" i="68"/>
  <c r="HQV14" i="68"/>
  <c r="HQW14" i="68"/>
  <c r="HQX14" i="68"/>
  <c r="HQY14" i="68"/>
  <c r="HQZ14" i="68"/>
  <c r="HRA14" i="68"/>
  <c r="HRB14" i="68"/>
  <c r="HRC14" i="68"/>
  <c r="HRD14" i="68"/>
  <c r="HRE14" i="68"/>
  <c r="HRF14" i="68"/>
  <c r="HRG14" i="68"/>
  <c r="HRH14" i="68"/>
  <c r="HRI14" i="68"/>
  <c r="HRJ14" i="68"/>
  <c r="HRK14" i="68"/>
  <c r="HRL14" i="68"/>
  <c r="HRM14" i="68"/>
  <c r="HRN14" i="68"/>
  <c r="HRO14" i="68"/>
  <c r="HRP14" i="68"/>
  <c r="HRQ14" i="68"/>
  <c r="HRR14" i="68"/>
  <c r="HRS14" i="68"/>
  <c r="HRT14" i="68"/>
  <c r="HRU14" i="68"/>
  <c r="HRV14" i="68"/>
  <c r="HRW14" i="68"/>
  <c r="HRX14" i="68"/>
  <c r="HRY14" i="68"/>
  <c r="HRZ14" i="68"/>
  <c r="HSA14" i="68"/>
  <c r="HSB14" i="68"/>
  <c r="HSC14" i="68"/>
  <c r="HSD14" i="68"/>
  <c r="HSE14" i="68"/>
  <c r="HSF14" i="68"/>
  <c r="HSG14" i="68"/>
  <c r="HSH14" i="68"/>
  <c r="HSI14" i="68"/>
  <c r="HSJ14" i="68"/>
  <c r="HSK14" i="68"/>
  <c r="HSL14" i="68"/>
  <c r="HSM14" i="68"/>
  <c r="HSN14" i="68"/>
  <c r="HSO14" i="68"/>
  <c r="HSP14" i="68"/>
  <c r="HSQ14" i="68"/>
  <c r="HSR14" i="68"/>
  <c r="HSS14" i="68"/>
  <c r="HST14" i="68"/>
  <c r="HSU14" i="68"/>
  <c r="HSV14" i="68"/>
  <c r="HSW14" i="68"/>
  <c r="HSX14" i="68"/>
  <c r="HSY14" i="68"/>
  <c r="HSZ14" i="68"/>
  <c r="HTA14" i="68"/>
  <c r="HTB14" i="68"/>
  <c r="HTC14" i="68"/>
  <c r="HTD14" i="68"/>
  <c r="HTE14" i="68"/>
  <c r="HTF14" i="68"/>
  <c r="HTG14" i="68"/>
  <c r="HTH14" i="68"/>
  <c r="HTI14" i="68"/>
  <c r="HTJ14" i="68"/>
  <c r="HTK14" i="68"/>
  <c r="HTL14" i="68"/>
  <c r="HTM14" i="68"/>
  <c r="HTN14" i="68"/>
  <c r="HTO14" i="68"/>
  <c r="HTP14" i="68"/>
  <c r="HTQ14" i="68"/>
  <c r="HTR14" i="68"/>
  <c r="HTS14" i="68"/>
  <c r="HTT14" i="68"/>
  <c r="HTU14" i="68"/>
  <c r="HTV14" i="68"/>
  <c r="HTW14" i="68"/>
  <c r="HTX14" i="68"/>
  <c r="HTY14" i="68"/>
  <c r="HTZ14" i="68"/>
  <c r="HUA14" i="68"/>
  <c r="HUB14" i="68"/>
  <c r="HUC14" i="68"/>
  <c r="HUD14" i="68"/>
  <c r="HUE14" i="68"/>
  <c r="HUF14" i="68"/>
  <c r="HUG14" i="68"/>
  <c r="HUH14" i="68"/>
  <c r="HUI14" i="68"/>
  <c r="HUJ14" i="68"/>
  <c r="HUK14" i="68"/>
  <c r="HUL14" i="68"/>
  <c r="HUM14" i="68"/>
  <c r="HUN14" i="68"/>
  <c r="HUO14" i="68"/>
  <c r="HUP14" i="68"/>
  <c r="HUQ14" i="68"/>
  <c r="HUR14" i="68"/>
  <c r="HUS14" i="68"/>
  <c r="HUT14" i="68"/>
  <c r="HUU14" i="68"/>
  <c r="HUV14" i="68"/>
  <c r="HUW14" i="68"/>
  <c r="HUX14" i="68"/>
  <c r="HUY14" i="68"/>
  <c r="HUZ14" i="68"/>
  <c r="HVA14" i="68"/>
  <c r="HVB14" i="68"/>
  <c r="HVC14" i="68"/>
  <c r="HVD14" i="68"/>
  <c r="HVE14" i="68"/>
  <c r="HVF14" i="68"/>
  <c r="HVG14" i="68"/>
  <c r="HVH14" i="68"/>
  <c r="HVI14" i="68"/>
  <c r="HVJ14" i="68"/>
  <c r="HVK14" i="68"/>
  <c r="HVL14" i="68"/>
  <c r="HVM14" i="68"/>
  <c r="HVN14" i="68"/>
  <c r="HVO14" i="68"/>
  <c r="HVP14" i="68"/>
  <c r="HVQ14" i="68"/>
  <c r="HVR14" i="68"/>
  <c r="HVS14" i="68"/>
  <c r="HVT14" i="68"/>
  <c r="HVU14" i="68"/>
  <c r="HVV14" i="68"/>
  <c r="HVW14" i="68"/>
  <c r="HVX14" i="68"/>
  <c r="HVY14" i="68"/>
  <c r="HVZ14" i="68"/>
  <c r="HWA14" i="68"/>
  <c r="HWB14" i="68"/>
  <c r="HWC14" i="68"/>
  <c r="HWD14" i="68"/>
  <c r="HWE14" i="68"/>
  <c r="HWF14" i="68"/>
  <c r="HWG14" i="68"/>
  <c r="HWH14" i="68"/>
  <c r="HWI14" i="68"/>
  <c r="HWJ14" i="68"/>
  <c r="HWK14" i="68"/>
  <c r="HWL14" i="68"/>
  <c r="HWM14" i="68"/>
  <c r="HWN14" i="68"/>
  <c r="HWO14" i="68"/>
  <c r="HWP14" i="68"/>
  <c r="HWQ14" i="68"/>
  <c r="HWR14" i="68"/>
  <c r="HWS14" i="68"/>
  <c r="HWT14" i="68"/>
  <c r="HWU14" i="68"/>
  <c r="HWV14" i="68"/>
  <c r="HWW14" i="68"/>
  <c r="HWX14" i="68"/>
  <c r="HWY14" i="68"/>
  <c r="HWZ14" i="68"/>
  <c r="HXA14" i="68"/>
  <c r="HXB14" i="68"/>
  <c r="HXC14" i="68"/>
  <c r="HXD14" i="68"/>
  <c r="HXE14" i="68"/>
  <c r="HXF14" i="68"/>
  <c r="HXG14" i="68"/>
  <c r="HXH14" i="68"/>
  <c r="HXI14" i="68"/>
  <c r="HXJ14" i="68"/>
  <c r="HXK14" i="68"/>
  <c r="HXL14" i="68"/>
  <c r="HXM14" i="68"/>
  <c r="HXN14" i="68"/>
  <c r="HXO14" i="68"/>
  <c r="HXP14" i="68"/>
  <c r="HXQ14" i="68"/>
  <c r="HXR14" i="68"/>
  <c r="HXS14" i="68"/>
  <c r="HXT14" i="68"/>
  <c r="HXU14" i="68"/>
  <c r="HXV14" i="68"/>
  <c r="HXW14" i="68"/>
  <c r="HXX14" i="68"/>
  <c r="HXY14" i="68"/>
  <c r="HXZ14" i="68"/>
  <c r="HYA14" i="68"/>
  <c r="HYB14" i="68"/>
  <c r="HYC14" i="68"/>
  <c r="HYD14" i="68"/>
  <c r="HYE14" i="68"/>
  <c r="HYF14" i="68"/>
  <c r="HYG14" i="68"/>
  <c r="HYH14" i="68"/>
  <c r="HYI14" i="68"/>
  <c r="HYJ14" i="68"/>
  <c r="HYK14" i="68"/>
  <c r="HYL14" i="68"/>
  <c r="HYM14" i="68"/>
  <c r="HYN14" i="68"/>
  <c r="HYO14" i="68"/>
  <c r="HYP14" i="68"/>
  <c r="HYQ14" i="68"/>
  <c r="HYR14" i="68"/>
  <c r="HYS14" i="68"/>
  <c r="HYT14" i="68"/>
  <c r="HYU14" i="68"/>
  <c r="HYV14" i="68"/>
  <c r="HYW14" i="68"/>
  <c r="HYX14" i="68"/>
  <c r="HYY14" i="68"/>
  <c r="HYZ14" i="68"/>
  <c r="HZA14" i="68"/>
  <c r="HZB14" i="68"/>
  <c r="HZC14" i="68"/>
  <c r="HZD14" i="68"/>
  <c r="HZE14" i="68"/>
  <c r="HZF14" i="68"/>
  <c r="HZG14" i="68"/>
  <c r="HZH14" i="68"/>
  <c r="HZI14" i="68"/>
  <c r="HZJ14" i="68"/>
  <c r="HZK14" i="68"/>
  <c r="HZL14" i="68"/>
  <c r="HZM14" i="68"/>
  <c r="HZN14" i="68"/>
  <c r="HZO14" i="68"/>
  <c r="HZP14" i="68"/>
  <c r="HZQ14" i="68"/>
  <c r="HZR14" i="68"/>
  <c r="HZS14" i="68"/>
  <c r="HZT14" i="68"/>
  <c r="HZU14" i="68"/>
  <c r="HZV14" i="68"/>
  <c r="HZW14" i="68"/>
  <c r="HZX14" i="68"/>
  <c r="HZY14" i="68"/>
  <c r="HZZ14" i="68"/>
  <c r="IAA14" i="68"/>
  <c r="IAB14" i="68"/>
  <c r="IAC14" i="68"/>
  <c r="IAD14" i="68"/>
  <c r="IAE14" i="68"/>
  <c r="IAF14" i="68"/>
  <c r="IAG14" i="68"/>
  <c r="IAH14" i="68"/>
  <c r="IAI14" i="68"/>
  <c r="IAJ14" i="68"/>
  <c r="IAK14" i="68"/>
  <c r="IAL14" i="68"/>
  <c r="IAM14" i="68"/>
  <c r="IAN14" i="68"/>
  <c r="IAO14" i="68"/>
  <c r="IAP14" i="68"/>
  <c r="IAQ14" i="68"/>
  <c r="IAR14" i="68"/>
  <c r="IAS14" i="68"/>
  <c r="IAT14" i="68"/>
  <c r="IAU14" i="68"/>
  <c r="IAV14" i="68"/>
  <c r="IAW14" i="68"/>
  <c r="IAX14" i="68"/>
  <c r="IAY14" i="68"/>
  <c r="IAZ14" i="68"/>
  <c r="IBA14" i="68"/>
  <c r="IBB14" i="68"/>
  <c r="IBC14" i="68"/>
  <c r="IBD14" i="68"/>
  <c r="IBE14" i="68"/>
  <c r="IBF14" i="68"/>
  <c r="IBG14" i="68"/>
  <c r="IBH14" i="68"/>
  <c r="IBI14" i="68"/>
  <c r="IBJ14" i="68"/>
  <c r="IBK14" i="68"/>
  <c r="IBL14" i="68"/>
  <c r="IBM14" i="68"/>
  <c r="IBN14" i="68"/>
  <c r="IBO14" i="68"/>
  <c r="IBP14" i="68"/>
  <c r="IBQ14" i="68"/>
  <c r="IBR14" i="68"/>
  <c r="IBS14" i="68"/>
  <c r="IBT14" i="68"/>
  <c r="IBU14" i="68"/>
  <c r="IBV14" i="68"/>
  <c r="IBW14" i="68"/>
  <c r="IBX14" i="68"/>
  <c r="IBY14" i="68"/>
  <c r="IBZ14" i="68"/>
  <c r="ICA14" i="68"/>
  <c r="ICB14" i="68"/>
  <c r="ICC14" i="68"/>
  <c r="ICD14" i="68"/>
  <c r="ICE14" i="68"/>
  <c r="ICF14" i="68"/>
  <c r="ICG14" i="68"/>
  <c r="ICH14" i="68"/>
  <c r="ICI14" i="68"/>
  <c r="ICJ14" i="68"/>
  <c r="ICK14" i="68"/>
  <c r="ICL14" i="68"/>
  <c r="ICM14" i="68"/>
  <c r="ICN14" i="68"/>
  <c r="ICO14" i="68"/>
  <c r="ICP14" i="68"/>
  <c r="ICQ14" i="68"/>
  <c r="ICR14" i="68"/>
  <c r="ICS14" i="68"/>
  <c r="ICT14" i="68"/>
  <c r="ICU14" i="68"/>
  <c r="ICV14" i="68"/>
  <c r="ICW14" i="68"/>
  <c r="ICX14" i="68"/>
  <c r="ICY14" i="68"/>
  <c r="ICZ14" i="68"/>
  <c r="IDA14" i="68"/>
  <c r="IDB14" i="68"/>
  <c r="IDC14" i="68"/>
  <c r="IDD14" i="68"/>
  <c r="IDE14" i="68"/>
  <c r="IDF14" i="68"/>
  <c r="IDG14" i="68"/>
  <c r="IDH14" i="68"/>
  <c r="IDI14" i="68"/>
  <c r="IDJ14" i="68"/>
  <c r="IDK14" i="68"/>
  <c r="IDL14" i="68"/>
  <c r="IDM14" i="68"/>
  <c r="IDN14" i="68"/>
  <c r="IDO14" i="68"/>
  <c r="IDP14" i="68"/>
  <c r="IDQ14" i="68"/>
  <c r="IDR14" i="68"/>
  <c r="IDS14" i="68"/>
  <c r="IDT14" i="68"/>
  <c r="IDU14" i="68"/>
  <c r="IDV14" i="68"/>
  <c r="IDW14" i="68"/>
  <c r="IDX14" i="68"/>
  <c r="IDY14" i="68"/>
  <c r="IDZ14" i="68"/>
  <c r="IEA14" i="68"/>
  <c r="IEB14" i="68"/>
  <c r="IEC14" i="68"/>
  <c r="IED14" i="68"/>
  <c r="IEE14" i="68"/>
  <c r="IEF14" i="68"/>
  <c r="IEG14" i="68"/>
  <c r="IEH14" i="68"/>
  <c r="IEI14" i="68"/>
  <c r="IEJ14" i="68"/>
  <c r="IEK14" i="68"/>
  <c r="IEL14" i="68"/>
  <c r="IEM14" i="68"/>
  <c r="IEN14" i="68"/>
  <c r="IEO14" i="68"/>
  <c r="IEP14" i="68"/>
  <c r="IEQ14" i="68"/>
  <c r="IER14" i="68"/>
  <c r="IES14" i="68"/>
  <c r="IET14" i="68"/>
  <c r="IEU14" i="68"/>
  <c r="IEV14" i="68"/>
  <c r="IEW14" i="68"/>
  <c r="IEX14" i="68"/>
  <c r="IEY14" i="68"/>
  <c r="IEZ14" i="68"/>
  <c r="IFA14" i="68"/>
  <c r="IFB14" i="68"/>
  <c r="IFC14" i="68"/>
  <c r="IFD14" i="68"/>
  <c r="IFE14" i="68"/>
  <c r="IFF14" i="68"/>
  <c r="IFG14" i="68"/>
  <c r="IFH14" i="68"/>
  <c r="IFI14" i="68"/>
  <c r="IFJ14" i="68"/>
  <c r="IFK14" i="68"/>
  <c r="IFL14" i="68"/>
  <c r="IFM14" i="68"/>
  <c r="IFN14" i="68"/>
  <c r="IFO14" i="68"/>
  <c r="IFP14" i="68"/>
  <c r="IFQ14" i="68"/>
  <c r="IFR14" i="68"/>
  <c r="IFS14" i="68"/>
  <c r="IFT14" i="68"/>
  <c r="IFU14" i="68"/>
  <c r="IFV14" i="68"/>
  <c r="IFW14" i="68"/>
  <c r="IFX14" i="68"/>
  <c r="IFY14" i="68"/>
  <c r="IFZ14" i="68"/>
  <c r="IGA14" i="68"/>
  <c r="IGB14" i="68"/>
  <c r="IGC14" i="68"/>
  <c r="IGD14" i="68"/>
  <c r="IGE14" i="68"/>
  <c r="IGF14" i="68"/>
  <c r="IGG14" i="68"/>
  <c r="IGH14" i="68"/>
  <c r="IGI14" i="68"/>
  <c r="IGJ14" i="68"/>
  <c r="IGK14" i="68"/>
  <c r="IGL14" i="68"/>
  <c r="IGM14" i="68"/>
  <c r="IGN14" i="68"/>
  <c r="IGO14" i="68"/>
  <c r="IGP14" i="68"/>
  <c r="IGQ14" i="68"/>
  <c r="IGR14" i="68"/>
  <c r="IGS14" i="68"/>
  <c r="IGT14" i="68"/>
  <c r="IGU14" i="68"/>
  <c r="IGV14" i="68"/>
  <c r="IGW14" i="68"/>
  <c r="IGX14" i="68"/>
  <c r="IGY14" i="68"/>
  <c r="IGZ14" i="68"/>
  <c r="IHA14" i="68"/>
  <c r="IHB14" i="68"/>
  <c r="IHC14" i="68"/>
  <c r="IHD14" i="68"/>
  <c r="IHE14" i="68"/>
  <c r="IHF14" i="68"/>
  <c r="IHG14" i="68"/>
  <c r="IHH14" i="68"/>
  <c r="IHI14" i="68"/>
  <c r="IHJ14" i="68"/>
  <c r="IHK14" i="68"/>
  <c r="IHL14" i="68"/>
  <c r="IHM14" i="68"/>
  <c r="IHN14" i="68"/>
  <c r="IHO14" i="68"/>
  <c r="IHP14" i="68"/>
  <c r="IHQ14" i="68"/>
  <c r="IHR14" i="68"/>
  <c r="IHS14" i="68"/>
  <c r="IHT14" i="68"/>
  <c r="IHU14" i="68"/>
  <c r="IHV14" i="68"/>
  <c r="IHW14" i="68"/>
  <c r="IHX14" i="68"/>
  <c r="IHY14" i="68"/>
  <c r="IHZ14" i="68"/>
  <c r="IIA14" i="68"/>
  <c r="IIB14" i="68"/>
  <c r="IIC14" i="68"/>
  <c r="IID14" i="68"/>
  <c r="IIE14" i="68"/>
  <c r="IIF14" i="68"/>
  <c r="IIG14" i="68"/>
  <c r="IIH14" i="68"/>
  <c r="III14" i="68"/>
  <c r="IIJ14" i="68"/>
  <c r="IIK14" i="68"/>
  <c r="IIL14" i="68"/>
  <c r="IIM14" i="68"/>
  <c r="IIN14" i="68"/>
  <c r="IIO14" i="68"/>
  <c r="IIP14" i="68"/>
  <c r="IIQ14" i="68"/>
  <c r="IIR14" i="68"/>
  <c r="IIS14" i="68"/>
  <c r="IIT14" i="68"/>
  <c r="IIU14" i="68"/>
  <c r="IIV14" i="68"/>
  <c r="IIW14" i="68"/>
  <c r="IIX14" i="68"/>
  <c r="IIY14" i="68"/>
  <c r="IIZ14" i="68"/>
  <c r="IJA14" i="68"/>
  <c r="IJB14" i="68"/>
  <c r="IJC14" i="68"/>
  <c r="IJD14" i="68"/>
  <c r="IJE14" i="68"/>
  <c r="IJF14" i="68"/>
  <c r="IJG14" i="68"/>
  <c r="IJH14" i="68"/>
  <c r="IJI14" i="68"/>
  <c r="IJJ14" i="68"/>
  <c r="IJK14" i="68"/>
  <c r="IJL14" i="68"/>
  <c r="IJM14" i="68"/>
  <c r="IJN14" i="68"/>
  <c r="IJO14" i="68"/>
  <c r="IJP14" i="68"/>
  <c r="IJQ14" i="68"/>
  <c r="IJR14" i="68"/>
  <c r="IJS14" i="68"/>
  <c r="IJT14" i="68"/>
  <c r="IJU14" i="68"/>
  <c r="IJV14" i="68"/>
  <c r="IJW14" i="68"/>
  <c r="IJX14" i="68"/>
  <c r="IJY14" i="68"/>
  <c r="IJZ14" i="68"/>
  <c r="IKA14" i="68"/>
  <c r="IKB14" i="68"/>
  <c r="IKC14" i="68"/>
  <c r="IKD14" i="68"/>
  <c r="IKE14" i="68"/>
  <c r="IKF14" i="68"/>
  <c r="IKG14" i="68"/>
  <c r="IKH14" i="68"/>
  <c r="IKI14" i="68"/>
  <c r="IKJ14" i="68"/>
  <c r="IKK14" i="68"/>
  <c r="IKL14" i="68"/>
  <c r="IKM14" i="68"/>
  <c r="IKN14" i="68"/>
  <c r="IKO14" i="68"/>
  <c r="IKP14" i="68"/>
  <c r="IKQ14" i="68"/>
  <c r="IKR14" i="68"/>
  <c r="IKS14" i="68"/>
  <c r="IKT14" i="68"/>
  <c r="IKU14" i="68"/>
  <c r="IKV14" i="68"/>
  <c r="IKW14" i="68"/>
  <c r="IKX14" i="68"/>
  <c r="IKY14" i="68"/>
  <c r="IKZ14" i="68"/>
  <c r="ILA14" i="68"/>
  <c r="ILB14" i="68"/>
  <c r="ILC14" i="68"/>
  <c r="ILD14" i="68"/>
  <c r="ILE14" i="68"/>
  <c r="ILF14" i="68"/>
  <c r="ILG14" i="68"/>
  <c r="ILH14" i="68"/>
  <c r="ILI14" i="68"/>
  <c r="ILJ14" i="68"/>
  <c r="ILK14" i="68"/>
  <c r="ILL14" i="68"/>
  <c r="ILM14" i="68"/>
  <c r="ILN14" i="68"/>
  <c r="ILO14" i="68"/>
  <c r="ILP14" i="68"/>
  <c r="ILQ14" i="68"/>
  <c r="ILR14" i="68"/>
  <c r="ILS14" i="68"/>
  <c r="ILT14" i="68"/>
  <c r="ILU14" i="68"/>
  <c r="ILV14" i="68"/>
  <c r="ILW14" i="68"/>
  <c r="ILX14" i="68"/>
  <c r="ILY14" i="68"/>
  <c r="ILZ14" i="68"/>
  <c r="IMA14" i="68"/>
  <c r="IMB14" i="68"/>
  <c r="IMC14" i="68"/>
  <c r="IMD14" i="68"/>
  <c r="IME14" i="68"/>
  <c r="IMF14" i="68"/>
  <c r="IMG14" i="68"/>
  <c r="IMH14" i="68"/>
  <c r="IMI14" i="68"/>
  <c r="IMJ14" i="68"/>
  <c r="IMK14" i="68"/>
  <c r="IML14" i="68"/>
  <c r="IMM14" i="68"/>
  <c r="IMN14" i="68"/>
  <c r="IMO14" i="68"/>
  <c r="IMP14" i="68"/>
  <c r="IMQ14" i="68"/>
  <c r="IMR14" i="68"/>
  <c r="IMS14" i="68"/>
  <c r="IMT14" i="68"/>
  <c r="IMU14" i="68"/>
  <c r="IMV14" i="68"/>
  <c r="IMW14" i="68"/>
  <c r="IMX14" i="68"/>
  <c r="IMY14" i="68"/>
  <c r="IMZ14" i="68"/>
  <c r="INA14" i="68"/>
  <c r="INB14" i="68"/>
  <c r="INC14" i="68"/>
  <c r="IND14" i="68"/>
  <c r="INE14" i="68"/>
  <c r="INF14" i="68"/>
  <c r="ING14" i="68"/>
  <c r="INH14" i="68"/>
  <c r="INI14" i="68"/>
  <c r="INJ14" i="68"/>
  <c r="INK14" i="68"/>
  <c r="INL14" i="68"/>
  <c r="INM14" i="68"/>
  <c r="INN14" i="68"/>
  <c r="INO14" i="68"/>
  <c r="INP14" i="68"/>
  <c r="INQ14" i="68"/>
  <c r="INR14" i="68"/>
  <c r="INS14" i="68"/>
  <c r="INT14" i="68"/>
  <c r="INU14" i="68"/>
  <c r="INV14" i="68"/>
  <c r="INW14" i="68"/>
  <c r="INX14" i="68"/>
  <c r="INY14" i="68"/>
  <c r="INZ14" i="68"/>
  <c r="IOA14" i="68"/>
  <c r="IOB14" i="68"/>
  <c r="IOC14" i="68"/>
  <c r="IOD14" i="68"/>
  <c r="IOE14" i="68"/>
  <c r="IOF14" i="68"/>
  <c r="IOG14" i="68"/>
  <c r="IOH14" i="68"/>
  <c r="IOI14" i="68"/>
  <c r="IOJ14" i="68"/>
  <c r="IOK14" i="68"/>
  <c r="IOL14" i="68"/>
  <c r="IOM14" i="68"/>
  <c r="ION14" i="68"/>
  <c r="IOO14" i="68"/>
  <c r="IOP14" i="68"/>
  <c r="IOQ14" i="68"/>
  <c r="IOR14" i="68"/>
  <c r="IOS14" i="68"/>
  <c r="IOT14" i="68"/>
  <c r="IOU14" i="68"/>
  <c r="IOV14" i="68"/>
  <c r="IOW14" i="68"/>
  <c r="IOX14" i="68"/>
  <c r="IOY14" i="68"/>
  <c r="IOZ14" i="68"/>
  <c r="IPA14" i="68"/>
  <c r="IPB14" i="68"/>
  <c r="IPC14" i="68"/>
  <c r="IPD14" i="68"/>
  <c r="IPE14" i="68"/>
  <c r="IPF14" i="68"/>
  <c r="IPG14" i="68"/>
  <c r="IPH14" i="68"/>
  <c r="IPI14" i="68"/>
  <c r="IPJ14" i="68"/>
  <c r="IPK14" i="68"/>
  <c r="IPL14" i="68"/>
  <c r="IPM14" i="68"/>
  <c r="IPN14" i="68"/>
  <c r="IPO14" i="68"/>
  <c r="IPP14" i="68"/>
  <c r="IPQ14" i="68"/>
  <c r="IPR14" i="68"/>
  <c r="IPS14" i="68"/>
  <c r="IPT14" i="68"/>
  <c r="IPU14" i="68"/>
  <c r="IPV14" i="68"/>
  <c r="IPW14" i="68"/>
  <c r="IPX14" i="68"/>
  <c r="IPY14" i="68"/>
  <c r="IPZ14" i="68"/>
  <c r="IQA14" i="68"/>
  <c r="IQB14" i="68"/>
  <c r="IQC14" i="68"/>
  <c r="IQD14" i="68"/>
  <c r="IQE14" i="68"/>
  <c r="IQF14" i="68"/>
  <c r="IQG14" i="68"/>
  <c r="IQH14" i="68"/>
  <c r="IQI14" i="68"/>
  <c r="IQJ14" i="68"/>
  <c r="IQK14" i="68"/>
  <c r="IQL14" i="68"/>
  <c r="IQM14" i="68"/>
  <c r="IQN14" i="68"/>
  <c r="IQO14" i="68"/>
  <c r="IQP14" i="68"/>
  <c r="IQQ14" i="68"/>
  <c r="IQR14" i="68"/>
  <c r="IQS14" i="68"/>
  <c r="IQT14" i="68"/>
  <c r="IQU14" i="68"/>
  <c r="IQV14" i="68"/>
  <c r="IQW14" i="68"/>
  <c r="IQX14" i="68"/>
  <c r="IQY14" i="68"/>
  <c r="IQZ14" i="68"/>
  <c r="IRA14" i="68"/>
  <c r="IRB14" i="68"/>
  <c r="IRC14" i="68"/>
  <c r="IRD14" i="68"/>
  <c r="IRE14" i="68"/>
  <c r="IRF14" i="68"/>
  <c r="IRG14" i="68"/>
  <c r="IRH14" i="68"/>
  <c r="IRI14" i="68"/>
  <c r="IRJ14" i="68"/>
  <c r="IRK14" i="68"/>
  <c r="IRL14" i="68"/>
  <c r="IRM14" i="68"/>
  <c r="IRN14" i="68"/>
  <c r="IRO14" i="68"/>
  <c r="IRP14" i="68"/>
  <c r="IRQ14" i="68"/>
  <c r="IRR14" i="68"/>
  <c r="IRS14" i="68"/>
  <c r="IRT14" i="68"/>
  <c r="IRU14" i="68"/>
  <c r="IRV14" i="68"/>
  <c r="IRW14" i="68"/>
  <c r="IRX14" i="68"/>
  <c r="IRY14" i="68"/>
  <c r="IRZ14" i="68"/>
  <c r="ISA14" i="68"/>
  <c r="ISB14" i="68"/>
  <c r="ISC14" i="68"/>
  <c r="ISD14" i="68"/>
  <c r="ISE14" i="68"/>
  <c r="ISF14" i="68"/>
  <c r="ISG14" i="68"/>
  <c r="ISH14" i="68"/>
  <c r="ISI14" i="68"/>
  <c r="ISJ14" i="68"/>
  <c r="ISK14" i="68"/>
  <c r="ISL14" i="68"/>
  <c r="ISM14" i="68"/>
  <c r="ISN14" i="68"/>
  <c r="ISO14" i="68"/>
  <c r="ISP14" i="68"/>
  <c r="ISQ14" i="68"/>
  <c r="ISR14" i="68"/>
  <c r="ISS14" i="68"/>
  <c r="IST14" i="68"/>
  <c r="ISU14" i="68"/>
  <c r="ISV14" i="68"/>
  <c r="ISW14" i="68"/>
  <c r="ISX14" i="68"/>
  <c r="ISY14" i="68"/>
  <c r="ISZ14" i="68"/>
  <c r="ITA14" i="68"/>
  <c r="ITB14" i="68"/>
  <c r="ITC14" i="68"/>
  <c r="ITD14" i="68"/>
  <c r="ITE14" i="68"/>
  <c r="ITF14" i="68"/>
  <c r="ITG14" i="68"/>
  <c r="ITH14" i="68"/>
  <c r="ITI14" i="68"/>
  <c r="ITJ14" i="68"/>
  <c r="ITK14" i="68"/>
  <c r="ITL14" i="68"/>
  <c r="ITM14" i="68"/>
  <c r="ITN14" i="68"/>
  <c r="ITO14" i="68"/>
  <c r="ITP14" i="68"/>
  <c r="ITQ14" i="68"/>
  <c r="ITR14" i="68"/>
  <c r="ITS14" i="68"/>
  <c r="ITT14" i="68"/>
  <c r="ITU14" i="68"/>
  <c r="ITV14" i="68"/>
  <c r="ITW14" i="68"/>
  <c r="ITX14" i="68"/>
  <c r="ITY14" i="68"/>
  <c r="ITZ14" i="68"/>
  <c r="IUA14" i="68"/>
  <c r="IUB14" i="68"/>
  <c r="IUC14" i="68"/>
  <c r="IUD14" i="68"/>
  <c r="IUE14" i="68"/>
  <c r="IUF14" i="68"/>
  <c r="IUG14" i="68"/>
  <c r="IUH14" i="68"/>
  <c r="IUI14" i="68"/>
  <c r="IUJ14" i="68"/>
  <c r="IUK14" i="68"/>
  <c r="IUL14" i="68"/>
  <c r="IUM14" i="68"/>
  <c r="IUN14" i="68"/>
  <c r="IUO14" i="68"/>
  <c r="IUP14" i="68"/>
  <c r="IUQ14" i="68"/>
  <c r="IUR14" i="68"/>
  <c r="IUS14" i="68"/>
  <c r="IUT14" i="68"/>
  <c r="IUU14" i="68"/>
  <c r="IUV14" i="68"/>
  <c r="IUW14" i="68"/>
  <c r="IUX14" i="68"/>
  <c r="IUY14" i="68"/>
  <c r="IUZ14" i="68"/>
  <c r="IVA14" i="68"/>
  <c r="IVB14" i="68"/>
  <c r="IVC14" i="68"/>
  <c r="IVD14" i="68"/>
  <c r="IVE14" i="68"/>
  <c r="IVF14" i="68"/>
  <c r="IVG14" i="68"/>
  <c r="IVH14" i="68"/>
  <c r="IVI14" i="68"/>
  <c r="IVJ14" i="68"/>
  <c r="IVK14" i="68"/>
  <c r="IVL14" i="68"/>
  <c r="IVM14" i="68"/>
  <c r="IVN14" i="68"/>
  <c r="IVO14" i="68"/>
  <c r="IVP14" i="68"/>
  <c r="IVQ14" i="68"/>
  <c r="IVR14" i="68"/>
  <c r="IVS14" i="68"/>
  <c r="IVT14" i="68"/>
  <c r="IVU14" i="68"/>
  <c r="IVV14" i="68"/>
  <c r="IVW14" i="68"/>
  <c r="IVX14" i="68"/>
  <c r="IVY14" i="68"/>
  <c r="IVZ14" i="68"/>
  <c r="IWA14" i="68"/>
  <c r="IWB14" i="68"/>
  <c r="IWC14" i="68"/>
  <c r="IWD14" i="68"/>
  <c r="IWE14" i="68"/>
  <c r="IWF14" i="68"/>
  <c r="IWG14" i="68"/>
  <c r="IWH14" i="68"/>
  <c r="IWI14" i="68"/>
  <c r="IWJ14" i="68"/>
  <c r="IWK14" i="68"/>
  <c r="IWL14" i="68"/>
  <c r="IWM14" i="68"/>
  <c r="IWN14" i="68"/>
  <c r="IWO14" i="68"/>
  <c r="IWP14" i="68"/>
  <c r="IWQ14" i="68"/>
  <c r="IWR14" i="68"/>
  <c r="IWS14" i="68"/>
  <c r="IWT14" i="68"/>
  <c r="IWU14" i="68"/>
  <c r="IWV14" i="68"/>
  <c r="IWW14" i="68"/>
  <c r="IWX14" i="68"/>
  <c r="IWY14" i="68"/>
  <c r="IWZ14" i="68"/>
  <c r="IXA14" i="68"/>
  <c r="IXB14" i="68"/>
  <c r="IXC14" i="68"/>
  <c r="IXD14" i="68"/>
  <c r="IXE14" i="68"/>
  <c r="IXF14" i="68"/>
  <c r="IXG14" i="68"/>
  <c r="IXH14" i="68"/>
  <c r="IXI14" i="68"/>
  <c r="IXJ14" i="68"/>
  <c r="IXK14" i="68"/>
  <c r="IXL14" i="68"/>
  <c r="IXM14" i="68"/>
  <c r="IXN14" i="68"/>
  <c r="IXO14" i="68"/>
  <c r="IXP14" i="68"/>
  <c r="IXQ14" i="68"/>
  <c r="IXR14" i="68"/>
  <c r="IXS14" i="68"/>
  <c r="IXT14" i="68"/>
  <c r="IXU14" i="68"/>
  <c r="IXV14" i="68"/>
  <c r="IXW14" i="68"/>
  <c r="IXX14" i="68"/>
  <c r="IXY14" i="68"/>
  <c r="IXZ14" i="68"/>
  <c r="IYA14" i="68"/>
  <c r="IYB14" i="68"/>
  <c r="IYC14" i="68"/>
  <c r="IYD14" i="68"/>
  <c r="IYE14" i="68"/>
  <c r="IYF14" i="68"/>
  <c r="IYG14" i="68"/>
  <c r="IYH14" i="68"/>
  <c r="IYI14" i="68"/>
  <c r="IYJ14" i="68"/>
  <c r="IYK14" i="68"/>
  <c r="IYL14" i="68"/>
  <c r="IYM14" i="68"/>
  <c r="IYN14" i="68"/>
  <c r="IYO14" i="68"/>
  <c r="IYP14" i="68"/>
  <c r="IYQ14" i="68"/>
  <c r="IYR14" i="68"/>
  <c r="IYS14" i="68"/>
  <c r="IYT14" i="68"/>
  <c r="IYU14" i="68"/>
  <c r="IYV14" i="68"/>
  <c r="IYW14" i="68"/>
  <c r="IYX14" i="68"/>
  <c r="IYY14" i="68"/>
  <c r="IYZ14" i="68"/>
  <c r="IZA14" i="68"/>
  <c r="IZB14" i="68"/>
  <c r="IZC14" i="68"/>
  <c r="IZD14" i="68"/>
  <c r="IZE14" i="68"/>
  <c r="IZF14" i="68"/>
  <c r="IZG14" i="68"/>
  <c r="IZH14" i="68"/>
  <c r="IZI14" i="68"/>
  <c r="IZJ14" i="68"/>
  <c r="IZK14" i="68"/>
  <c r="IZL14" i="68"/>
  <c r="IZM14" i="68"/>
  <c r="IZN14" i="68"/>
  <c r="IZO14" i="68"/>
  <c r="IZP14" i="68"/>
  <c r="IZQ14" i="68"/>
  <c r="IZR14" i="68"/>
  <c r="IZS14" i="68"/>
  <c r="IZT14" i="68"/>
  <c r="IZU14" i="68"/>
  <c r="IZV14" i="68"/>
  <c r="IZW14" i="68"/>
  <c r="IZX14" i="68"/>
  <c r="IZY14" i="68"/>
  <c r="IZZ14" i="68"/>
  <c r="JAA14" i="68"/>
  <c r="JAB14" i="68"/>
  <c r="JAC14" i="68"/>
  <c r="JAD14" i="68"/>
  <c r="JAE14" i="68"/>
  <c r="JAF14" i="68"/>
  <c r="JAG14" i="68"/>
  <c r="JAH14" i="68"/>
  <c r="JAI14" i="68"/>
  <c r="JAJ14" i="68"/>
  <c r="JAK14" i="68"/>
  <c r="JAL14" i="68"/>
  <c r="JAM14" i="68"/>
  <c r="JAN14" i="68"/>
  <c r="JAO14" i="68"/>
  <c r="JAP14" i="68"/>
  <c r="JAQ14" i="68"/>
  <c r="JAR14" i="68"/>
  <c r="JAS14" i="68"/>
  <c r="JAT14" i="68"/>
  <c r="JAU14" i="68"/>
  <c r="JAV14" i="68"/>
  <c r="JAW14" i="68"/>
  <c r="JAX14" i="68"/>
  <c r="JAY14" i="68"/>
  <c r="JAZ14" i="68"/>
  <c r="JBA14" i="68"/>
  <c r="JBB14" i="68"/>
  <c r="JBC14" i="68"/>
  <c r="JBD14" i="68"/>
  <c r="JBE14" i="68"/>
  <c r="JBF14" i="68"/>
  <c r="JBG14" i="68"/>
  <c r="JBH14" i="68"/>
  <c r="JBI14" i="68"/>
  <c r="JBJ14" i="68"/>
  <c r="JBK14" i="68"/>
  <c r="JBL14" i="68"/>
  <c r="JBM14" i="68"/>
  <c r="JBN14" i="68"/>
  <c r="JBO14" i="68"/>
  <c r="JBP14" i="68"/>
  <c r="JBQ14" i="68"/>
  <c r="JBR14" i="68"/>
  <c r="JBS14" i="68"/>
  <c r="JBT14" i="68"/>
  <c r="JBU14" i="68"/>
  <c r="JBV14" i="68"/>
  <c r="JBW14" i="68"/>
  <c r="JBX14" i="68"/>
  <c r="JBY14" i="68"/>
  <c r="JBZ14" i="68"/>
  <c r="JCA14" i="68"/>
  <c r="JCB14" i="68"/>
  <c r="JCC14" i="68"/>
  <c r="JCD14" i="68"/>
  <c r="JCE14" i="68"/>
  <c r="JCF14" i="68"/>
  <c r="JCG14" i="68"/>
  <c r="JCH14" i="68"/>
  <c r="JCI14" i="68"/>
  <c r="JCJ14" i="68"/>
  <c r="JCK14" i="68"/>
  <c r="JCL14" i="68"/>
  <c r="JCM14" i="68"/>
  <c r="JCN14" i="68"/>
  <c r="JCO14" i="68"/>
  <c r="JCP14" i="68"/>
  <c r="JCQ14" i="68"/>
  <c r="JCR14" i="68"/>
  <c r="JCS14" i="68"/>
  <c r="JCT14" i="68"/>
  <c r="JCU14" i="68"/>
  <c r="JCV14" i="68"/>
  <c r="JCW14" i="68"/>
  <c r="JCX14" i="68"/>
  <c r="JCY14" i="68"/>
  <c r="JCZ14" i="68"/>
  <c r="JDA14" i="68"/>
  <c r="JDB14" i="68"/>
  <c r="JDC14" i="68"/>
  <c r="JDD14" i="68"/>
  <c r="JDE14" i="68"/>
  <c r="JDF14" i="68"/>
  <c r="JDG14" i="68"/>
  <c r="JDH14" i="68"/>
  <c r="JDI14" i="68"/>
  <c r="JDJ14" i="68"/>
  <c r="JDK14" i="68"/>
  <c r="JDL14" i="68"/>
  <c r="JDM14" i="68"/>
  <c r="JDN14" i="68"/>
  <c r="JDO14" i="68"/>
  <c r="JDP14" i="68"/>
  <c r="JDQ14" i="68"/>
  <c r="JDR14" i="68"/>
  <c r="JDS14" i="68"/>
  <c r="JDT14" i="68"/>
  <c r="JDU14" i="68"/>
  <c r="JDV14" i="68"/>
  <c r="JDW14" i="68"/>
  <c r="JDX14" i="68"/>
  <c r="JDY14" i="68"/>
  <c r="JDZ14" i="68"/>
  <c r="JEA14" i="68"/>
  <c r="JEB14" i="68"/>
  <c r="JEC14" i="68"/>
  <c r="JED14" i="68"/>
  <c r="JEE14" i="68"/>
  <c r="JEF14" i="68"/>
  <c r="JEG14" i="68"/>
  <c r="JEH14" i="68"/>
  <c r="JEI14" i="68"/>
  <c r="JEJ14" i="68"/>
  <c r="JEK14" i="68"/>
  <c r="JEL14" i="68"/>
  <c r="JEM14" i="68"/>
  <c r="JEN14" i="68"/>
  <c r="JEO14" i="68"/>
  <c r="JEP14" i="68"/>
  <c r="JEQ14" i="68"/>
  <c r="JER14" i="68"/>
  <c r="JES14" i="68"/>
  <c r="JET14" i="68"/>
  <c r="JEU14" i="68"/>
  <c r="JEV14" i="68"/>
  <c r="JEW14" i="68"/>
  <c r="JEX14" i="68"/>
  <c r="JEY14" i="68"/>
  <c r="JEZ14" i="68"/>
  <c r="JFA14" i="68"/>
  <c r="JFB14" i="68"/>
  <c r="JFC14" i="68"/>
  <c r="JFD14" i="68"/>
  <c r="JFE14" i="68"/>
  <c r="JFF14" i="68"/>
  <c r="JFG14" i="68"/>
  <c r="JFH14" i="68"/>
  <c r="JFI14" i="68"/>
  <c r="JFJ14" i="68"/>
  <c r="JFK14" i="68"/>
  <c r="JFL14" i="68"/>
  <c r="JFM14" i="68"/>
  <c r="JFN14" i="68"/>
  <c r="JFO14" i="68"/>
  <c r="JFP14" i="68"/>
  <c r="JFQ14" i="68"/>
  <c r="JFR14" i="68"/>
  <c r="JFS14" i="68"/>
  <c r="JFT14" i="68"/>
  <c r="JFU14" i="68"/>
  <c r="JFV14" i="68"/>
  <c r="JFW14" i="68"/>
  <c r="JFX14" i="68"/>
  <c r="JFY14" i="68"/>
  <c r="JFZ14" i="68"/>
  <c r="JGA14" i="68"/>
  <c r="JGB14" i="68"/>
  <c r="JGC14" i="68"/>
  <c r="JGD14" i="68"/>
  <c r="JGE14" i="68"/>
  <c r="JGF14" i="68"/>
  <c r="JGG14" i="68"/>
  <c r="JGH14" i="68"/>
  <c r="JGI14" i="68"/>
  <c r="JGJ14" i="68"/>
  <c r="JGK14" i="68"/>
  <c r="JGL14" i="68"/>
  <c r="JGM14" i="68"/>
  <c r="JGN14" i="68"/>
  <c r="JGO14" i="68"/>
  <c r="JGP14" i="68"/>
  <c r="JGQ14" i="68"/>
  <c r="JGR14" i="68"/>
  <c r="JGS14" i="68"/>
  <c r="JGT14" i="68"/>
  <c r="JGU14" i="68"/>
  <c r="JGV14" i="68"/>
  <c r="JGW14" i="68"/>
  <c r="JGX14" i="68"/>
  <c r="JGY14" i="68"/>
  <c r="JGZ14" i="68"/>
  <c r="JHA14" i="68"/>
  <c r="JHB14" i="68"/>
  <c r="JHC14" i="68"/>
  <c r="JHD14" i="68"/>
  <c r="JHE14" i="68"/>
  <c r="JHF14" i="68"/>
  <c r="JHG14" i="68"/>
  <c r="JHH14" i="68"/>
  <c r="JHI14" i="68"/>
  <c r="JHJ14" i="68"/>
  <c r="JHK14" i="68"/>
  <c r="JHL14" i="68"/>
  <c r="JHM14" i="68"/>
  <c r="JHN14" i="68"/>
  <c r="JHO14" i="68"/>
  <c r="JHP14" i="68"/>
  <c r="JHQ14" i="68"/>
  <c r="JHR14" i="68"/>
  <c r="JHS14" i="68"/>
  <c r="JHT14" i="68"/>
  <c r="JHU14" i="68"/>
  <c r="JHV14" i="68"/>
  <c r="JHW14" i="68"/>
  <c r="JHX14" i="68"/>
  <c r="JHY14" i="68"/>
  <c r="JHZ14" i="68"/>
  <c r="JIA14" i="68"/>
  <c r="JIB14" i="68"/>
  <c r="JIC14" i="68"/>
  <c r="JID14" i="68"/>
  <c r="JIE14" i="68"/>
  <c r="JIF14" i="68"/>
  <c r="JIG14" i="68"/>
  <c r="JIH14" i="68"/>
  <c r="JII14" i="68"/>
  <c r="JIJ14" i="68"/>
  <c r="JIK14" i="68"/>
  <c r="JIL14" i="68"/>
  <c r="JIM14" i="68"/>
  <c r="JIN14" i="68"/>
  <c r="JIO14" i="68"/>
  <c r="JIP14" i="68"/>
  <c r="JIQ14" i="68"/>
  <c r="JIR14" i="68"/>
  <c r="JIS14" i="68"/>
  <c r="JIT14" i="68"/>
  <c r="JIU14" i="68"/>
  <c r="JIV14" i="68"/>
  <c r="JIW14" i="68"/>
  <c r="JIX14" i="68"/>
  <c r="JIY14" i="68"/>
  <c r="JIZ14" i="68"/>
  <c r="JJA14" i="68"/>
  <c r="JJB14" i="68"/>
  <c r="JJC14" i="68"/>
  <c r="JJD14" i="68"/>
  <c r="JJE14" i="68"/>
  <c r="JJF14" i="68"/>
  <c r="JJG14" i="68"/>
  <c r="JJH14" i="68"/>
  <c r="JJI14" i="68"/>
  <c r="JJJ14" i="68"/>
  <c r="JJK14" i="68"/>
  <c r="JJL14" i="68"/>
  <c r="JJM14" i="68"/>
  <c r="JJN14" i="68"/>
  <c r="JJO14" i="68"/>
  <c r="JJP14" i="68"/>
  <c r="JJQ14" i="68"/>
  <c r="JJR14" i="68"/>
  <c r="JJS14" i="68"/>
  <c r="JJT14" i="68"/>
  <c r="JJU14" i="68"/>
  <c r="JJV14" i="68"/>
  <c r="JJW14" i="68"/>
  <c r="JJX14" i="68"/>
  <c r="JJY14" i="68"/>
  <c r="JJZ14" i="68"/>
  <c r="JKA14" i="68"/>
  <c r="JKB14" i="68"/>
  <c r="JKC14" i="68"/>
  <c r="JKD14" i="68"/>
  <c r="JKE14" i="68"/>
  <c r="JKF14" i="68"/>
  <c r="JKG14" i="68"/>
  <c r="JKH14" i="68"/>
  <c r="JKI14" i="68"/>
  <c r="JKJ14" i="68"/>
  <c r="JKK14" i="68"/>
  <c r="JKL14" i="68"/>
  <c r="JKM14" i="68"/>
  <c r="JKN14" i="68"/>
  <c r="JKO14" i="68"/>
  <c r="JKP14" i="68"/>
  <c r="JKQ14" i="68"/>
  <c r="JKR14" i="68"/>
  <c r="JKS14" i="68"/>
  <c r="JKT14" i="68"/>
  <c r="JKU14" i="68"/>
  <c r="JKV14" i="68"/>
  <c r="JKW14" i="68"/>
  <c r="JKX14" i="68"/>
  <c r="JKY14" i="68"/>
  <c r="JKZ14" i="68"/>
  <c r="JLA14" i="68"/>
  <c r="JLB14" i="68"/>
  <c r="JLC14" i="68"/>
  <c r="JLD14" i="68"/>
  <c r="JLE14" i="68"/>
  <c r="JLF14" i="68"/>
  <c r="JLG14" i="68"/>
  <c r="JLH14" i="68"/>
  <c r="JLI14" i="68"/>
  <c r="JLJ14" i="68"/>
  <c r="JLK14" i="68"/>
  <c r="JLL14" i="68"/>
  <c r="JLM14" i="68"/>
  <c r="JLN14" i="68"/>
  <c r="JLO14" i="68"/>
  <c r="JLP14" i="68"/>
  <c r="JLQ14" i="68"/>
  <c r="JLR14" i="68"/>
  <c r="JLS14" i="68"/>
  <c r="JLT14" i="68"/>
  <c r="JLU14" i="68"/>
  <c r="JLV14" i="68"/>
  <c r="JLW14" i="68"/>
  <c r="JLX14" i="68"/>
  <c r="JLY14" i="68"/>
  <c r="JLZ14" i="68"/>
  <c r="JMA14" i="68"/>
  <c r="JMB14" i="68"/>
  <c r="JMC14" i="68"/>
  <c r="JMD14" i="68"/>
  <c r="JME14" i="68"/>
  <c r="JMF14" i="68"/>
  <c r="JMG14" i="68"/>
  <c r="JMH14" i="68"/>
  <c r="JMI14" i="68"/>
  <c r="JMJ14" i="68"/>
  <c r="JMK14" i="68"/>
  <c r="JML14" i="68"/>
  <c r="JMM14" i="68"/>
  <c r="JMN14" i="68"/>
  <c r="JMO14" i="68"/>
  <c r="JMP14" i="68"/>
  <c r="JMQ14" i="68"/>
  <c r="JMR14" i="68"/>
  <c r="JMS14" i="68"/>
  <c r="JMT14" i="68"/>
  <c r="JMU14" i="68"/>
  <c r="JMV14" i="68"/>
  <c r="JMW14" i="68"/>
  <c r="JMX14" i="68"/>
  <c r="JMY14" i="68"/>
  <c r="JMZ14" i="68"/>
  <c r="JNA14" i="68"/>
  <c r="JNB14" i="68"/>
  <c r="JNC14" i="68"/>
  <c r="JND14" i="68"/>
  <c r="JNE14" i="68"/>
  <c r="JNF14" i="68"/>
  <c r="JNG14" i="68"/>
  <c r="JNH14" i="68"/>
  <c r="JNI14" i="68"/>
  <c r="JNJ14" i="68"/>
  <c r="JNK14" i="68"/>
  <c r="JNL14" i="68"/>
  <c r="JNM14" i="68"/>
  <c r="JNN14" i="68"/>
  <c r="JNO14" i="68"/>
  <c r="JNP14" i="68"/>
  <c r="JNQ14" i="68"/>
  <c r="JNR14" i="68"/>
  <c r="JNS14" i="68"/>
  <c r="JNT14" i="68"/>
  <c r="JNU14" i="68"/>
  <c r="JNV14" i="68"/>
  <c r="JNW14" i="68"/>
  <c r="JNX14" i="68"/>
  <c r="JNY14" i="68"/>
  <c r="JNZ14" i="68"/>
  <c r="JOA14" i="68"/>
  <c r="JOB14" i="68"/>
  <c r="JOC14" i="68"/>
  <c r="JOD14" i="68"/>
  <c r="JOE14" i="68"/>
  <c r="JOF14" i="68"/>
  <c r="JOG14" i="68"/>
  <c r="JOH14" i="68"/>
  <c r="JOI14" i="68"/>
  <c r="JOJ14" i="68"/>
  <c r="JOK14" i="68"/>
  <c r="JOL14" i="68"/>
  <c r="JOM14" i="68"/>
  <c r="JON14" i="68"/>
  <c r="JOO14" i="68"/>
  <c r="JOP14" i="68"/>
  <c r="JOQ14" i="68"/>
  <c r="JOR14" i="68"/>
  <c r="JOS14" i="68"/>
  <c r="JOT14" i="68"/>
  <c r="JOU14" i="68"/>
  <c r="JOV14" i="68"/>
  <c r="JOW14" i="68"/>
  <c r="JOX14" i="68"/>
  <c r="JOY14" i="68"/>
  <c r="JOZ14" i="68"/>
  <c r="JPA14" i="68"/>
  <c r="JPB14" i="68"/>
  <c r="JPC14" i="68"/>
  <c r="JPD14" i="68"/>
  <c r="JPE14" i="68"/>
  <c r="JPF14" i="68"/>
  <c r="JPG14" i="68"/>
  <c r="JPH14" i="68"/>
  <c r="JPI14" i="68"/>
  <c r="JPJ14" i="68"/>
  <c r="JPK14" i="68"/>
  <c r="JPL14" i="68"/>
  <c r="JPM14" i="68"/>
  <c r="JPN14" i="68"/>
  <c r="JPO14" i="68"/>
  <c r="JPP14" i="68"/>
  <c r="JPQ14" i="68"/>
  <c r="JPR14" i="68"/>
  <c r="JPS14" i="68"/>
  <c r="JPT14" i="68"/>
  <c r="JPU14" i="68"/>
  <c r="JPV14" i="68"/>
  <c r="JPW14" i="68"/>
  <c r="JPX14" i="68"/>
  <c r="JPY14" i="68"/>
  <c r="JPZ14" i="68"/>
  <c r="JQA14" i="68"/>
  <c r="JQB14" i="68"/>
  <c r="JQC14" i="68"/>
  <c r="JQD14" i="68"/>
  <c r="JQE14" i="68"/>
  <c r="JQF14" i="68"/>
  <c r="JQG14" i="68"/>
  <c r="JQH14" i="68"/>
  <c r="JQI14" i="68"/>
  <c r="JQJ14" i="68"/>
  <c r="JQK14" i="68"/>
  <c r="JQL14" i="68"/>
  <c r="JQM14" i="68"/>
  <c r="JQN14" i="68"/>
  <c r="JQO14" i="68"/>
  <c r="JQP14" i="68"/>
  <c r="JQQ14" i="68"/>
  <c r="JQR14" i="68"/>
  <c r="JQS14" i="68"/>
  <c r="JQT14" i="68"/>
  <c r="JQU14" i="68"/>
  <c r="JQV14" i="68"/>
  <c r="JQW14" i="68"/>
  <c r="JQX14" i="68"/>
  <c r="JQY14" i="68"/>
  <c r="JQZ14" i="68"/>
  <c r="JRA14" i="68"/>
  <c r="JRB14" i="68"/>
  <c r="JRC14" i="68"/>
  <c r="JRD14" i="68"/>
  <c r="JRE14" i="68"/>
  <c r="JRF14" i="68"/>
  <c r="JRG14" i="68"/>
  <c r="JRH14" i="68"/>
  <c r="JRI14" i="68"/>
  <c r="JRJ14" i="68"/>
  <c r="JRK14" i="68"/>
  <c r="JRL14" i="68"/>
  <c r="JRM14" i="68"/>
  <c r="JRN14" i="68"/>
  <c r="JRO14" i="68"/>
  <c r="JRP14" i="68"/>
  <c r="JRQ14" i="68"/>
  <c r="JRR14" i="68"/>
  <c r="JRS14" i="68"/>
  <c r="JRT14" i="68"/>
  <c r="JRU14" i="68"/>
  <c r="JRV14" i="68"/>
  <c r="JRW14" i="68"/>
  <c r="JRX14" i="68"/>
  <c r="JRY14" i="68"/>
  <c r="JRZ14" i="68"/>
  <c r="JSA14" i="68"/>
  <c r="JSB14" i="68"/>
  <c r="JSC14" i="68"/>
  <c r="JSD14" i="68"/>
  <c r="JSE14" i="68"/>
  <c r="JSF14" i="68"/>
  <c r="JSG14" i="68"/>
  <c r="JSH14" i="68"/>
  <c r="JSI14" i="68"/>
  <c r="JSJ14" i="68"/>
  <c r="JSK14" i="68"/>
  <c r="JSL14" i="68"/>
  <c r="JSM14" i="68"/>
  <c r="JSN14" i="68"/>
  <c r="JSO14" i="68"/>
  <c r="JSP14" i="68"/>
  <c r="JSQ14" i="68"/>
  <c r="JSR14" i="68"/>
  <c r="JSS14" i="68"/>
  <c r="JST14" i="68"/>
  <c r="JSU14" i="68"/>
  <c r="JSV14" i="68"/>
  <c r="JSW14" i="68"/>
  <c r="JSX14" i="68"/>
  <c r="JSY14" i="68"/>
  <c r="JSZ14" i="68"/>
  <c r="JTA14" i="68"/>
  <c r="JTB14" i="68"/>
  <c r="JTC14" i="68"/>
  <c r="JTD14" i="68"/>
  <c r="JTE14" i="68"/>
  <c r="JTF14" i="68"/>
  <c r="JTG14" i="68"/>
  <c r="JTH14" i="68"/>
  <c r="JTI14" i="68"/>
  <c r="JTJ14" i="68"/>
  <c r="JTK14" i="68"/>
  <c r="JTL14" i="68"/>
  <c r="JTM14" i="68"/>
  <c r="JTN14" i="68"/>
  <c r="JTO14" i="68"/>
  <c r="JTP14" i="68"/>
  <c r="JTQ14" i="68"/>
  <c r="JTR14" i="68"/>
  <c r="JTS14" i="68"/>
  <c r="JTT14" i="68"/>
  <c r="JTU14" i="68"/>
  <c r="JTV14" i="68"/>
  <c r="JTW14" i="68"/>
  <c r="JTX14" i="68"/>
  <c r="JTY14" i="68"/>
  <c r="JTZ14" i="68"/>
  <c r="JUA14" i="68"/>
  <c r="JUB14" i="68"/>
  <c r="JUC14" i="68"/>
  <c r="JUD14" i="68"/>
  <c r="JUE14" i="68"/>
  <c r="JUF14" i="68"/>
  <c r="JUG14" i="68"/>
  <c r="JUH14" i="68"/>
  <c r="JUI14" i="68"/>
  <c r="JUJ14" i="68"/>
  <c r="JUK14" i="68"/>
  <c r="JUL14" i="68"/>
  <c r="JUM14" i="68"/>
  <c r="JUN14" i="68"/>
  <c r="JUO14" i="68"/>
  <c r="JUP14" i="68"/>
  <c r="JUQ14" i="68"/>
  <c r="JUR14" i="68"/>
  <c r="JUS14" i="68"/>
  <c r="JUT14" i="68"/>
  <c r="JUU14" i="68"/>
  <c r="JUV14" i="68"/>
  <c r="JUW14" i="68"/>
  <c r="JUX14" i="68"/>
  <c r="JUY14" i="68"/>
  <c r="JUZ14" i="68"/>
  <c r="JVA14" i="68"/>
  <c r="JVB14" i="68"/>
  <c r="JVC14" i="68"/>
  <c r="JVD14" i="68"/>
  <c r="JVE14" i="68"/>
  <c r="JVF14" i="68"/>
  <c r="JVG14" i="68"/>
  <c r="JVH14" i="68"/>
  <c r="JVI14" i="68"/>
  <c r="JVJ14" i="68"/>
  <c r="JVK14" i="68"/>
  <c r="JVL14" i="68"/>
  <c r="JVM14" i="68"/>
  <c r="JVN14" i="68"/>
  <c r="JVO14" i="68"/>
  <c r="JVP14" i="68"/>
  <c r="JVQ14" i="68"/>
  <c r="JVR14" i="68"/>
  <c r="JVS14" i="68"/>
  <c r="JVT14" i="68"/>
  <c r="JVU14" i="68"/>
  <c r="JVV14" i="68"/>
  <c r="JVW14" i="68"/>
  <c r="JVX14" i="68"/>
  <c r="JVY14" i="68"/>
  <c r="JVZ14" i="68"/>
  <c r="JWA14" i="68"/>
  <c r="JWB14" i="68"/>
  <c r="JWC14" i="68"/>
  <c r="JWD14" i="68"/>
  <c r="JWE14" i="68"/>
  <c r="JWF14" i="68"/>
  <c r="JWG14" i="68"/>
  <c r="JWH14" i="68"/>
  <c r="JWI14" i="68"/>
  <c r="JWJ14" i="68"/>
  <c r="JWK14" i="68"/>
  <c r="JWL14" i="68"/>
  <c r="JWM14" i="68"/>
  <c r="JWN14" i="68"/>
  <c r="JWO14" i="68"/>
  <c r="JWP14" i="68"/>
  <c r="JWQ14" i="68"/>
  <c r="JWR14" i="68"/>
  <c r="JWS14" i="68"/>
  <c r="JWT14" i="68"/>
  <c r="JWU14" i="68"/>
  <c r="JWV14" i="68"/>
  <c r="JWW14" i="68"/>
  <c r="JWX14" i="68"/>
  <c r="JWY14" i="68"/>
  <c r="JWZ14" i="68"/>
  <c r="JXA14" i="68"/>
  <c r="JXB14" i="68"/>
  <c r="JXC14" i="68"/>
  <c r="JXD14" i="68"/>
  <c r="JXE14" i="68"/>
  <c r="JXF14" i="68"/>
  <c r="JXG14" i="68"/>
  <c r="JXH14" i="68"/>
  <c r="JXI14" i="68"/>
  <c r="JXJ14" i="68"/>
  <c r="JXK14" i="68"/>
  <c r="JXL14" i="68"/>
  <c r="JXM14" i="68"/>
  <c r="JXN14" i="68"/>
  <c r="JXO14" i="68"/>
  <c r="JXP14" i="68"/>
  <c r="JXQ14" i="68"/>
  <c r="JXR14" i="68"/>
  <c r="JXS14" i="68"/>
  <c r="JXT14" i="68"/>
  <c r="JXU14" i="68"/>
  <c r="JXV14" i="68"/>
  <c r="JXW14" i="68"/>
  <c r="JXX14" i="68"/>
  <c r="JXY14" i="68"/>
  <c r="JXZ14" i="68"/>
  <c r="JYA14" i="68"/>
  <c r="JYB14" i="68"/>
  <c r="JYC14" i="68"/>
  <c r="JYD14" i="68"/>
  <c r="JYE14" i="68"/>
  <c r="JYF14" i="68"/>
  <c r="JYG14" i="68"/>
  <c r="JYH14" i="68"/>
  <c r="JYI14" i="68"/>
  <c r="JYJ14" i="68"/>
  <c r="JYK14" i="68"/>
  <c r="JYL14" i="68"/>
  <c r="JYM14" i="68"/>
  <c r="JYN14" i="68"/>
  <c r="JYO14" i="68"/>
  <c r="JYP14" i="68"/>
  <c r="JYQ14" i="68"/>
  <c r="JYR14" i="68"/>
  <c r="JYS14" i="68"/>
  <c r="JYT14" i="68"/>
  <c r="JYU14" i="68"/>
  <c r="JYV14" i="68"/>
  <c r="JYW14" i="68"/>
  <c r="JYX14" i="68"/>
  <c r="JYY14" i="68"/>
  <c r="JYZ14" i="68"/>
  <c r="JZA14" i="68"/>
  <c r="JZB14" i="68"/>
  <c r="JZC14" i="68"/>
  <c r="JZD14" i="68"/>
  <c r="JZE14" i="68"/>
  <c r="JZF14" i="68"/>
  <c r="JZG14" i="68"/>
  <c r="JZH14" i="68"/>
  <c r="JZI14" i="68"/>
  <c r="JZJ14" i="68"/>
  <c r="JZK14" i="68"/>
  <c r="JZL14" i="68"/>
  <c r="JZM14" i="68"/>
  <c r="JZN14" i="68"/>
  <c r="JZO14" i="68"/>
  <c r="JZP14" i="68"/>
  <c r="JZQ14" i="68"/>
  <c r="JZR14" i="68"/>
  <c r="JZS14" i="68"/>
  <c r="JZT14" i="68"/>
  <c r="JZU14" i="68"/>
  <c r="JZV14" i="68"/>
  <c r="JZW14" i="68"/>
  <c r="JZX14" i="68"/>
  <c r="JZY14" i="68"/>
  <c r="JZZ14" i="68"/>
  <c r="KAA14" i="68"/>
  <c r="KAB14" i="68"/>
  <c r="KAC14" i="68"/>
  <c r="KAD14" i="68"/>
  <c r="KAE14" i="68"/>
  <c r="KAF14" i="68"/>
  <c r="KAG14" i="68"/>
  <c r="KAH14" i="68"/>
  <c r="KAI14" i="68"/>
  <c r="KAJ14" i="68"/>
  <c r="KAK14" i="68"/>
  <c r="KAL14" i="68"/>
  <c r="KAM14" i="68"/>
  <c r="KAN14" i="68"/>
  <c r="KAO14" i="68"/>
  <c r="KAP14" i="68"/>
  <c r="KAQ14" i="68"/>
  <c r="KAR14" i="68"/>
  <c r="KAS14" i="68"/>
  <c r="KAT14" i="68"/>
  <c r="KAU14" i="68"/>
  <c r="KAV14" i="68"/>
  <c r="KAW14" i="68"/>
  <c r="KAX14" i="68"/>
  <c r="KAY14" i="68"/>
  <c r="KAZ14" i="68"/>
  <c r="KBA14" i="68"/>
  <c r="KBB14" i="68"/>
  <c r="KBC14" i="68"/>
  <c r="KBD14" i="68"/>
  <c r="KBE14" i="68"/>
  <c r="KBF14" i="68"/>
  <c r="KBG14" i="68"/>
  <c r="KBH14" i="68"/>
  <c r="KBI14" i="68"/>
  <c r="KBJ14" i="68"/>
  <c r="KBK14" i="68"/>
  <c r="KBL14" i="68"/>
  <c r="KBM14" i="68"/>
  <c r="KBN14" i="68"/>
  <c r="KBO14" i="68"/>
  <c r="KBP14" i="68"/>
  <c r="KBQ14" i="68"/>
  <c r="KBR14" i="68"/>
  <c r="KBS14" i="68"/>
  <c r="KBT14" i="68"/>
  <c r="KBU14" i="68"/>
  <c r="KBV14" i="68"/>
  <c r="KBW14" i="68"/>
  <c r="KBX14" i="68"/>
  <c r="KBY14" i="68"/>
  <c r="KBZ14" i="68"/>
  <c r="KCA14" i="68"/>
  <c r="KCB14" i="68"/>
  <c r="KCC14" i="68"/>
  <c r="KCD14" i="68"/>
  <c r="KCE14" i="68"/>
  <c r="KCF14" i="68"/>
  <c r="KCG14" i="68"/>
  <c r="KCH14" i="68"/>
  <c r="KCI14" i="68"/>
  <c r="KCJ14" i="68"/>
  <c r="KCK14" i="68"/>
  <c r="KCL14" i="68"/>
  <c r="KCM14" i="68"/>
  <c r="KCN14" i="68"/>
  <c r="KCO14" i="68"/>
  <c r="KCP14" i="68"/>
  <c r="KCQ14" i="68"/>
  <c r="KCR14" i="68"/>
  <c r="KCS14" i="68"/>
  <c r="KCT14" i="68"/>
  <c r="KCU14" i="68"/>
  <c r="KCV14" i="68"/>
  <c r="KCW14" i="68"/>
  <c r="KCX14" i="68"/>
  <c r="KCY14" i="68"/>
  <c r="KCZ14" i="68"/>
  <c r="KDA14" i="68"/>
  <c r="KDB14" i="68"/>
  <c r="KDC14" i="68"/>
  <c r="KDD14" i="68"/>
  <c r="KDE14" i="68"/>
  <c r="KDF14" i="68"/>
  <c r="KDG14" i="68"/>
  <c r="KDH14" i="68"/>
  <c r="KDI14" i="68"/>
  <c r="KDJ14" i="68"/>
  <c r="KDK14" i="68"/>
  <c r="KDL14" i="68"/>
  <c r="KDM14" i="68"/>
  <c r="KDN14" i="68"/>
  <c r="KDO14" i="68"/>
  <c r="KDP14" i="68"/>
  <c r="KDQ14" i="68"/>
  <c r="KDR14" i="68"/>
  <c r="KDS14" i="68"/>
  <c r="KDT14" i="68"/>
  <c r="KDU14" i="68"/>
  <c r="KDV14" i="68"/>
  <c r="KDW14" i="68"/>
  <c r="KDX14" i="68"/>
  <c r="KDY14" i="68"/>
  <c r="KDZ14" i="68"/>
  <c r="KEA14" i="68"/>
  <c r="KEB14" i="68"/>
  <c r="KEC14" i="68"/>
  <c r="KED14" i="68"/>
  <c r="KEE14" i="68"/>
  <c r="KEF14" i="68"/>
  <c r="KEG14" i="68"/>
  <c r="KEH14" i="68"/>
  <c r="KEI14" i="68"/>
  <c r="KEJ14" i="68"/>
  <c r="KEK14" i="68"/>
  <c r="KEL14" i="68"/>
  <c r="KEM14" i="68"/>
  <c r="KEN14" i="68"/>
  <c r="KEO14" i="68"/>
  <c r="KEP14" i="68"/>
  <c r="KEQ14" i="68"/>
  <c r="KER14" i="68"/>
  <c r="KES14" i="68"/>
  <c r="KET14" i="68"/>
  <c r="KEU14" i="68"/>
  <c r="KEV14" i="68"/>
  <c r="KEW14" i="68"/>
  <c r="KEX14" i="68"/>
  <c r="KEY14" i="68"/>
  <c r="KEZ14" i="68"/>
  <c r="KFA14" i="68"/>
  <c r="KFB14" i="68"/>
  <c r="KFC14" i="68"/>
  <c r="KFD14" i="68"/>
  <c r="KFE14" i="68"/>
  <c r="KFF14" i="68"/>
  <c r="KFG14" i="68"/>
  <c r="KFH14" i="68"/>
  <c r="KFI14" i="68"/>
  <c r="KFJ14" i="68"/>
  <c r="KFK14" i="68"/>
  <c r="KFL14" i="68"/>
  <c r="KFM14" i="68"/>
  <c r="KFN14" i="68"/>
  <c r="KFO14" i="68"/>
  <c r="KFP14" i="68"/>
  <c r="KFQ14" i="68"/>
  <c r="KFR14" i="68"/>
  <c r="KFS14" i="68"/>
  <c r="KFT14" i="68"/>
  <c r="KFU14" i="68"/>
  <c r="KFV14" i="68"/>
  <c r="KFW14" i="68"/>
  <c r="KFX14" i="68"/>
  <c r="KFY14" i="68"/>
  <c r="KFZ14" i="68"/>
  <c r="KGA14" i="68"/>
  <c r="KGB14" i="68"/>
  <c r="KGC14" i="68"/>
  <c r="KGD14" i="68"/>
  <c r="KGE14" i="68"/>
  <c r="KGF14" i="68"/>
  <c r="KGG14" i="68"/>
  <c r="KGH14" i="68"/>
  <c r="KGI14" i="68"/>
  <c r="KGJ14" i="68"/>
  <c r="KGK14" i="68"/>
  <c r="KGL14" i="68"/>
  <c r="KGM14" i="68"/>
  <c r="KGN14" i="68"/>
  <c r="KGO14" i="68"/>
  <c r="KGP14" i="68"/>
  <c r="KGQ14" i="68"/>
  <c r="KGR14" i="68"/>
  <c r="KGS14" i="68"/>
  <c r="KGT14" i="68"/>
  <c r="KGU14" i="68"/>
  <c r="KGV14" i="68"/>
  <c r="KGW14" i="68"/>
  <c r="KGX14" i="68"/>
  <c r="KGY14" i="68"/>
  <c r="KGZ14" i="68"/>
  <c r="KHA14" i="68"/>
  <c r="KHB14" i="68"/>
  <c r="KHC14" i="68"/>
  <c r="KHD14" i="68"/>
  <c r="KHE14" i="68"/>
  <c r="KHF14" i="68"/>
  <c r="KHG14" i="68"/>
  <c r="KHH14" i="68"/>
  <c r="KHI14" i="68"/>
  <c r="KHJ14" i="68"/>
  <c r="KHK14" i="68"/>
  <c r="KHL14" i="68"/>
  <c r="KHM14" i="68"/>
  <c r="KHN14" i="68"/>
  <c r="KHO14" i="68"/>
  <c r="KHP14" i="68"/>
  <c r="KHQ14" i="68"/>
  <c r="KHR14" i="68"/>
  <c r="KHS14" i="68"/>
  <c r="KHT14" i="68"/>
  <c r="KHU14" i="68"/>
  <c r="KHV14" i="68"/>
  <c r="KHW14" i="68"/>
  <c r="KHX14" i="68"/>
  <c r="KHY14" i="68"/>
  <c r="KHZ14" i="68"/>
  <c r="KIA14" i="68"/>
  <c r="KIB14" i="68"/>
  <c r="KIC14" i="68"/>
  <c r="KID14" i="68"/>
  <c r="KIE14" i="68"/>
  <c r="KIF14" i="68"/>
  <c r="KIG14" i="68"/>
  <c r="KIH14" i="68"/>
  <c r="KII14" i="68"/>
  <c r="KIJ14" i="68"/>
  <c r="KIK14" i="68"/>
  <c r="KIL14" i="68"/>
  <c r="KIM14" i="68"/>
  <c r="KIN14" i="68"/>
  <c r="KIO14" i="68"/>
  <c r="KIP14" i="68"/>
  <c r="KIQ14" i="68"/>
  <c r="KIR14" i="68"/>
  <c r="KIS14" i="68"/>
  <c r="KIT14" i="68"/>
  <c r="KIU14" i="68"/>
  <c r="KIV14" i="68"/>
  <c r="KIW14" i="68"/>
  <c r="KIX14" i="68"/>
  <c r="KIY14" i="68"/>
  <c r="KIZ14" i="68"/>
  <c r="KJA14" i="68"/>
  <c r="KJB14" i="68"/>
  <c r="KJC14" i="68"/>
  <c r="KJD14" i="68"/>
  <c r="KJE14" i="68"/>
  <c r="KJF14" i="68"/>
  <c r="KJG14" i="68"/>
  <c r="KJH14" i="68"/>
  <c r="KJI14" i="68"/>
  <c r="KJJ14" i="68"/>
  <c r="KJK14" i="68"/>
  <c r="KJL14" i="68"/>
  <c r="KJM14" i="68"/>
  <c r="KJN14" i="68"/>
  <c r="KJO14" i="68"/>
  <c r="KJP14" i="68"/>
  <c r="KJQ14" i="68"/>
  <c r="KJR14" i="68"/>
  <c r="KJS14" i="68"/>
  <c r="KJT14" i="68"/>
  <c r="KJU14" i="68"/>
  <c r="KJV14" i="68"/>
  <c r="KJW14" i="68"/>
  <c r="KJX14" i="68"/>
  <c r="KJY14" i="68"/>
  <c r="KJZ14" i="68"/>
  <c r="KKA14" i="68"/>
  <c r="KKB14" i="68"/>
  <c r="KKC14" i="68"/>
  <c r="KKD14" i="68"/>
  <c r="KKE14" i="68"/>
  <c r="KKF14" i="68"/>
  <c r="KKG14" i="68"/>
  <c r="KKH14" i="68"/>
  <c r="KKI14" i="68"/>
  <c r="KKJ14" i="68"/>
  <c r="KKK14" i="68"/>
  <c r="KKL14" i="68"/>
  <c r="KKM14" i="68"/>
  <c r="KKN14" i="68"/>
  <c r="KKO14" i="68"/>
  <c r="KKP14" i="68"/>
  <c r="KKQ14" i="68"/>
  <c r="KKR14" i="68"/>
  <c r="KKS14" i="68"/>
  <c r="KKT14" i="68"/>
  <c r="KKU14" i="68"/>
  <c r="KKV14" i="68"/>
  <c r="KKW14" i="68"/>
  <c r="KKX14" i="68"/>
  <c r="KKY14" i="68"/>
  <c r="KKZ14" i="68"/>
  <c r="KLA14" i="68"/>
  <c r="KLB14" i="68"/>
  <c r="KLC14" i="68"/>
  <c r="KLD14" i="68"/>
  <c r="KLE14" i="68"/>
  <c r="KLF14" i="68"/>
  <c r="KLG14" i="68"/>
  <c r="KLH14" i="68"/>
  <c r="KLI14" i="68"/>
  <c r="KLJ14" i="68"/>
  <c r="KLK14" i="68"/>
  <c r="KLL14" i="68"/>
  <c r="KLM14" i="68"/>
  <c r="KLN14" i="68"/>
  <c r="KLO14" i="68"/>
  <c r="KLP14" i="68"/>
  <c r="KLQ14" i="68"/>
  <c r="KLR14" i="68"/>
  <c r="KLS14" i="68"/>
  <c r="KLT14" i="68"/>
  <c r="KLU14" i="68"/>
  <c r="KLV14" i="68"/>
  <c r="KLW14" i="68"/>
  <c r="KLX14" i="68"/>
  <c r="KLY14" i="68"/>
  <c r="KLZ14" i="68"/>
  <c r="KMA14" i="68"/>
  <c r="KMB14" i="68"/>
  <c r="KMC14" i="68"/>
  <c r="KMD14" i="68"/>
  <c r="KME14" i="68"/>
  <c r="KMF14" i="68"/>
  <c r="KMG14" i="68"/>
  <c r="KMH14" i="68"/>
  <c r="KMI14" i="68"/>
  <c r="KMJ14" i="68"/>
  <c r="KMK14" i="68"/>
  <c r="KML14" i="68"/>
  <c r="KMM14" i="68"/>
  <c r="KMN14" i="68"/>
  <c r="KMO14" i="68"/>
  <c r="KMP14" i="68"/>
  <c r="KMQ14" i="68"/>
  <c r="KMR14" i="68"/>
  <c r="KMS14" i="68"/>
  <c r="KMT14" i="68"/>
  <c r="KMU14" i="68"/>
  <c r="KMV14" i="68"/>
  <c r="KMW14" i="68"/>
  <c r="KMX14" i="68"/>
  <c r="KMY14" i="68"/>
  <c r="KMZ14" i="68"/>
  <c r="KNA14" i="68"/>
  <c r="KNB14" i="68"/>
  <c r="KNC14" i="68"/>
  <c r="KND14" i="68"/>
  <c r="KNE14" i="68"/>
  <c r="KNF14" i="68"/>
  <c r="KNG14" i="68"/>
  <c r="KNH14" i="68"/>
  <c r="KNI14" i="68"/>
  <c r="KNJ14" i="68"/>
  <c r="KNK14" i="68"/>
  <c r="KNL14" i="68"/>
  <c r="KNM14" i="68"/>
  <c r="KNN14" i="68"/>
  <c r="KNO14" i="68"/>
  <c r="KNP14" i="68"/>
  <c r="KNQ14" i="68"/>
  <c r="KNR14" i="68"/>
  <c r="KNS14" i="68"/>
  <c r="KNT14" i="68"/>
  <c r="KNU14" i="68"/>
  <c r="KNV14" i="68"/>
  <c r="KNW14" i="68"/>
  <c r="KNX14" i="68"/>
  <c r="KNY14" i="68"/>
  <c r="KNZ14" i="68"/>
  <c r="KOA14" i="68"/>
  <c r="KOB14" i="68"/>
  <c r="KOC14" i="68"/>
  <c r="KOD14" i="68"/>
  <c r="KOE14" i="68"/>
  <c r="KOF14" i="68"/>
  <c r="KOG14" i="68"/>
  <c r="KOH14" i="68"/>
  <c r="KOI14" i="68"/>
  <c r="KOJ14" i="68"/>
  <c r="KOK14" i="68"/>
  <c r="KOL14" i="68"/>
  <c r="KOM14" i="68"/>
  <c r="KON14" i="68"/>
  <c r="KOO14" i="68"/>
  <c r="KOP14" i="68"/>
  <c r="KOQ14" i="68"/>
  <c r="KOR14" i="68"/>
  <c r="KOS14" i="68"/>
  <c r="KOT14" i="68"/>
  <c r="KOU14" i="68"/>
  <c r="KOV14" i="68"/>
  <c r="KOW14" i="68"/>
  <c r="KOX14" i="68"/>
  <c r="KOY14" i="68"/>
  <c r="KOZ14" i="68"/>
  <c r="KPA14" i="68"/>
  <c r="KPB14" i="68"/>
  <c r="KPC14" i="68"/>
  <c r="KPD14" i="68"/>
  <c r="KPE14" i="68"/>
  <c r="KPF14" i="68"/>
  <c r="KPG14" i="68"/>
  <c r="KPH14" i="68"/>
  <c r="KPI14" i="68"/>
  <c r="KPJ14" i="68"/>
  <c r="KPK14" i="68"/>
  <c r="KPL14" i="68"/>
  <c r="KPM14" i="68"/>
  <c r="KPN14" i="68"/>
  <c r="KPO14" i="68"/>
  <c r="KPP14" i="68"/>
  <c r="KPQ14" i="68"/>
  <c r="KPR14" i="68"/>
  <c r="KPS14" i="68"/>
  <c r="KPT14" i="68"/>
  <c r="KPU14" i="68"/>
  <c r="KPV14" i="68"/>
  <c r="KPW14" i="68"/>
  <c r="KPX14" i="68"/>
  <c r="KPY14" i="68"/>
  <c r="KPZ14" i="68"/>
  <c r="KQA14" i="68"/>
  <c r="KQB14" i="68"/>
  <c r="KQC14" i="68"/>
  <c r="KQD14" i="68"/>
  <c r="KQE14" i="68"/>
  <c r="KQF14" i="68"/>
  <c r="KQG14" i="68"/>
  <c r="KQH14" i="68"/>
  <c r="KQI14" i="68"/>
  <c r="KQJ14" i="68"/>
  <c r="KQK14" i="68"/>
  <c r="KQL14" i="68"/>
  <c r="KQM14" i="68"/>
  <c r="KQN14" i="68"/>
  <c r="KQO14" i="68"/>
  <c r="KQP14" i="68"/>
  <c r="KQQ14" i="68"/>
  <c r="KQR14" i="68"/>
  <c r="KQS14" i="68"/>
  <c r="KQT14" i="68"/>
  <c r="KQU14" i="68"/>
  <c r="KQV14" i="68"/>
  <c r="KQW14" i="68"/>
  <c r="KQX14" i="68"/>
  <c r="KQY14" i="68"/>
  <c r="KQZ14" i="68"/>
  <c r="KRA14" i="68"/>
  <c r="KRB14" i="68"/>
  <c r="KRC14" i="68"/>
  <c r="KRD14" i="68"/>
  <c r="KRE14" i="68"/>
  <c r="KRF14" i="68"/>
  <c r="KRG14" i="68"/>
  <c r="KRH14" i="68"/>
  <c r="KRI14" i="68"/>
  <c r="KRJ14" i="68"/>
  <c r="KRK14" i="68"/>
  <c r="KRL14" i="68"/>
  <c r="KRM14" i="68"/>
  <c r="KRN14" i="68"/>
  <c r="KRO14" i="68"/>
  <c r="KRP14" i="68"/>
  <c r="KRQ14" i="68"/>
  <c r="KRR14" i="68"/>
  <c r="KRS14" i="68"/>
  <c r="KRT14" i="68"/>
  <c r="KRU14" i="68"/>
  <c r="KRV14" i="68"/>
  <c r="KRW14" i="68"/>
  <c r="KRX14" i="68"/>
  <c r="KRY14" i="68"/>
  <c r="KRZ14" i="68"/>
  <c r="KSA14" i="68"/>
  <c r="KSB14" i="68"/>
  <c r="KSC14" i="68"/>
  <c r="KSD14" i="68"/>
  <c r="KSE14" i="68"/>
  <c r="KSF14" i="68"/>
  <c r="KSG14" i="68"/>
  <c r="KSH14" i="68"/>
  <c r="KSI14" i="68"/>
  <c r="KSJ14" i="68"/>
  <c r="KSK14" i="68"/>
  <c r="KSL14" i="68"/>
  <c r="KSM14" i="68"/>
  <c r="KSN14" i="68"/>
  <c r="KSO14" i="68"/>
  <c r="KSP14" i="68"/>
  <c r="KSQ14" i="68"/>
  <c r="KSR14" i="68"/>
  <c r="KSS14" i="68"/>
  <c r="KST14" i="68"/>
  <c r="KSU14" i="68"/>
  <c r="KSV14" i="68"/>
  <c r="KSW14" i="68"/>
  <c r="KSX14" i="68"/>
  <c r="KSY14" i="68"/>
  <c r="KSZ14" i="68"/>
  <c r="KTA14" i="68"/>
  <c r="KTB14" i="68"/>
  <c r="KTC14" i="68"/>
  <c r="KTD14" i="68"/>
  <c r="KTE14" i="68"/>
  <c r="KTF14" i="68"/>
  <c r="KTG14" i="68"/>
  <c r="KTH14" i="68"/>
  <c r="KTI14" i="68"/>
  <c r="KTJ14" i="68"/>
  <c r="KTK14" i="68"/>
  <c r="KTL14" i="68"/>
  <c r="KTM14" i="68"/>
  <c r="KTN14" i="68"/>
  <c r="KTO14" i="68"/>
  <c r="KTP14" i="68"/>
  <c r="KTQ14" i="68"/>
  <c r="KTR14" i="68"/>
  <c r="KTS14" i="68"/>
  <c r="KTT14" i="68"/>
  <c r="KTU14" i="68"/>
  <c r="KTV14" i="68"/>
  <c r="KTW14" i="68"/>
  <c r="KTX14" i="68"/>
  <c r="KTY14" i="68"/>
  <c r="KTZ14" i="68"/>
  <c r="KUA14" i="68"/>
  <c r="KUB14" i="68"/>
  <c r="KUC14" i="68"/>
  <c r="KUD14" i="68"/>
  <c r="KUE14" i="68"/>
  <c r="KUF14" i="68"/>
  <c r="KUG14" i="68"/>
  <c r="KUH14" i="68"/>
  <c r="KUI14" i="68"/>
  <c r="KUJ14" i="68"/>
  <c r="KUK14" i="68"/>
  <c r="KUL14" i="68"/>
  <c r="KUM14" i="68"/>
  <c r="KUN14" i="68"/>
  <c r="KUO14" i="68"/>
  <c r="KUP14" i="68"/>
  <c r="KUQ14" i="68"/>
  <c r="KUR14" i="68"/>
  <c r="KUS14" i="68"/>
  <c r="KUT14" i="68"/>
  <c r="KUU14" i="68"/>
  <c r="KUV14" i="68"/>
  <c r="KUW14" i="68"/>
  <c r="KUX14" i="68"/>
  <c r="KUY14" i="68"/>
  <c r="KUZ14" i="68"/>
  <c r="KVA14" i="68"/>
  <c r="KVB14" i="68"/>
  <c r="KVC14" i="68"/>
  <c r="KVD14" i="68"/>
  <c r="KVE14" i="68"/>
  <c r="KVF14" i="68"/>
  <c r="KVG14" i="68"/>
  <c r="KVH14" i="68"/>
  <c r="KVI14" i="68"/>
  <c r="KVJ14" i="68"/>
  <c r="KVK14" i="68"/>
  <c r="KVL14" i="68"/>
  <c r="KVM14" i="68"/>
  <c r="KVN14" i="68"/>
  <c r="KVO14" i="68"/>
  <c r="KVP14" i="68"/>
  <c r="KVQ14" i="68"/>
  <c r="KVR14" i="68"/>
  <c r="KVS14" i="68"/>
  <c r="KVT14" i="68"/>
  <c r="KVU14" i="68"/>
  <c r="KVV14" i="68"/>
  <c r="KVW14" i="68"/>
  <c r="KVX14" i="68"/>
  <c r="KVY14" i="68"/>
  <c r="KVZ14" i="68"/>
  <c r="KWA14" i="68"/>
  <c r="KWB14" i="68"/>
  <c r="KWC14" i="68"/>
  <c r="KWD14" i="68"/>
  <c r="KWE14" i="68"/>
  <c r="KWF14" i="68"/>
  <c r="KWG14" i="68"/>
  <c r="KWH14" i="68"/>
  <c r="KWI14" i="68"/>
  <c r="KWJ14" i="68"/>
  <c r="KWK14" i="68"/>
  <c r="KWL14" i="68"/>
  <c r="KWM14" i="68"/>
  <c r="KWN14" i="68"/>
  <c r="KWO14" i="68"/>
  <c r="KWP14" i="68"/>
  <c r="KWQ14" i="68"/>
  <c r="KWR14" i="68"/>
  <c r="KWS14" i="68"/>
  <c r="KWT14" i="68"/>
  <c r="KWU14" i="68"/>
  <c r="KWV14" i="68"/>
  <c r="KWW14" i="68"/>
  <c r="KWX14" i="68"/>
  <c r="KWY14" i="68"/>
  <c r="KWZ14" i="68"/>
  <c r="KXA14" i="68"/>
  <c r="KXB14" i="68"/>
  <c r="KXC14" i="68"/>
  <c r="KXD14" i="68"/>
  <c r="KXE14" i="68"/>
  <c r="KXF14" i="68"/>
  <c r="KXG14" i="68"/>
  <c r="KXH14" i="68"/>
  <c r="KXI14" i="68"/>
  <c r="KXJ14" i="68"/>
  <c r="KXK14" i="68"/>
  <c r="KXL14" i="68"/>
  <c r="KXM14" i="68"/>
  <c r="KXN14" i="68"/>
  <c r="KXO14" i="68"/>
  <c r="KXP14" i="68"/>
  <c r="KXQ14" i="68"/>
  <c r="KXR14" i="68"/>
  <c r="KXS14" i="68"/>
  <c r="KXT14" i="68"/>
  <c r="KXU14" i="68"/>
  <c r="KXV14" i="68"/>
  <c r="KXW14" i="68"/>
  <c r="KXX14" i="68"/>
  <c r="KXY14" i="68"/>
  <c r="KXZ14" i="68"/>
  <c r="KYA14" i="68"/>
  <c r="KYB14" i="68"/>
  <c r="KYC14" i="68"/>
  <c r="KYD14" i="68"/>
  <c r="KYE14" i="68"/>
  <c r="KYF14" i="68"/>
  <c r="KYG14" i="68"/>
  <c r="KYH14" i="68"/>
  <c r="KYI14" i="68"/>
  <c r="KYJ14" i="68"/>
  <c r="KYK14" i="68"/>
  <c r="KYL14" i="68"/>
  <c r="KYM14" i="68"/>
  <c r="KYN14" i="68"/>
  <c r="KYO14" i="68"/>
  <c r="KYP14" i="68"/>
  <c r="KYQ14" i="68"/>
  <c r="KYR14" i="68"/>
  <c r="KYS14" i="68"/>
  <c r="KYT14" i="68"/>
  <c r="KYU14" i="68"/>
  <c r="KYV14" i="68"/>
  <c r="KYW14" i="68"/>
  <c r="KYX14" i="68"/>
  <c r="KYY14" i="68"/>
  <c r="KYZ14" i="68"/>
  <c r="KZA14" i="68"/>
  <c r="KZB14" i="68"/>
  <c r="KZC14" i="68"/>
  <c r="KZD14" i="68"/>
  <c r="KZE14" i="68"/>
  <c r="KZF14" i="68"/>
  <c r="KZG14" i="68"/>
  <c r="KZH14" i="68"/>
  <c r="KZI14" i="68"/>
  <c r="KZJ14" i="68"/>
  <c r="KZK14" i="68"/>
  <c r="KZL14" i="68"/>
  <c r="KZM14" i="68"/>
  <c r="KZN14" i="68"/>
  <c r="KZO14" i="68"/>
  <c r="KZP14" i="68"/>
  <c r="KZQ14" i="68"/>
  <c r="KZR14" i="68"/>
  <c r="KZS14" i="68"/>
  <c r="KZT14" i="68"/>
  <c r="KZU14" i="68"/>
  <c r="KZV14" i="68"/>
  <c r="KZW14" i="68"/>
  <c r="KZX14" i="68"/>
  <c r="KZY14" i="68"/>
  <c r="KZZ14" i="68"/>
  <c r="LAA14" i="68"/>
  <c r="LAB14" i="68"/>
  <c r="LAC14" i="68"/>
  <c r="LAD14" i="68"/>
  <c r="LAE14" i="68"/>
  <c r="LAF14" i="68"/>
  <c r="LAG14" i="68"/>
  <c r="LAH14" i="68"/>
  <c r="LAI14" i="68"/>
  <c r="LAJ14" i="68"/>
  <c r="LAK14" i="68"/>
  <c r="LAL14" i="68"/>
  <c r="LAM14" i="68"/>
  <c r="LAN14" i="68"/>
  <c r="LAO14" i="68"/>
  <c r="LAP14" i="68"/>
  <c r="LAQ14" i="68"/>
  <c r="LAR14" i="68"/>
  <c r="LAS14" i="68"/>
  <c r="LAT14" i="68"/>
  <c r="LAU14" i="68"/>
  <c r="LAV14" i="68"/>
  <c r="LAW14" i="68"/>
  <c r="LAX14" i="68"/>
  <c r="LAY14" i="68"/>
  <c r="LAZ14" i="68"/>
  <c r="LBA14" i="68"/>
  <c r="LBB14" i="68"/>
  <c r="LBC14" i="68"/>
  <c r="LBD14" i="68"/>
  <c r="LBE14" i="68"/>
  <c r="LBF14" i="68"/>
  <c r="LBG14" i="68"/>
  <c r="LBH14" i="68"/>
  <c r="LBI14" i="68"/>
  <c r="LBJ14" i="68"/>
  <c r="LBK14" i="68"/>
  <c r="LBL14" i="68"/>
  <c r="LBM14" i="68"/>
  <c r="LBN14" i="68"/>
  <c r="LBO14" i="68"/>
  <c r="LBP14" i="68"/>
  <c r="LBQ14" i="68"/>
  <c r="LBR14" i="68"/>
  <c r="LBS14" i="68"/>
  <c r="LBT14" i="68"/>
  <c r="LBU14" i="68"/>
  <c r="LBV14" i="68"/>
  <c r="LBW14" i="68"/>
  <c r="LBX14" i="68"/>
  <c r="LBY14" i="68"/>
  <c r="LBZ14" i="68"/>
  <c r="LCA14" i="68"/>
  <c r="LCB14" i="68"/>
  <c r="LCC14" i="68"/>
  <c r="LCD14" i="68"/>
  <c r="LCE14" i="68"/>
  <c r="LCF14" i="68"/>
  <c r="LCG14" i="68"/>
  <c r="LCH14" i="68"/>
  <c r="LCI14" i="68"/>
  <c r="LCJ14" i="68"/>
  <c r="LCK14" i="68"/>
  <c r="LCL14" i="68"/>
  <c r="LCM14" i="68"/>
  <c r="LCN14" i="68"/>
  <c r="LCO14" i="68"/>
  <c r="LCP14" i="68"/>
  <c r="LCQ14" i="68"/>
  <c r="LCR14" i="68"/>
  <c r="LCS14" i="68"/>
  <c r="LCT14" i="68"/>
  <c r="LCU14" i="68"/>
  <c r="LCV14" i="68"/>
  <c r="LCW14" i="68"/>
  <c r="LCX14" i="68"/>
  <c r="LCY14" i="68"/>
  <c r="LCZ14" i="68"/>
  <c r="LDA14" i="68"/>
  <c r="LDB14" i="68"/>
  <c r="LDC14" i="68"/>
  <c r="LDD14" i="68"/>
  <c r="LDE14" i="68"/>
  <c r="LDF14" i="68"/>
  <c r="LDG14" i="68"/>
  <c r="LDH14" i="68"/>
  <c r="LDI14" i="68"/>
  <c r="LDJ14" i="68"/>
  <c r="LDK14" i="68"/>
  <c r="LDL14" i="68"/>
  <c r="LDM14" i="68"/>
  <c r="LDN14" i="68"/>
  <c r="LDO14" i="68"/>
  <c r="LDP14" i="68"/>
  <c r="LDQ14" i="68"/>
  <c r="LDR14" i="68"/>
  <c r="LDS14" i="68"/>
  <c r="LDT14" i="68"/>
  <c r="LDU14" i="68"/>
  <c r="LDV14" i="68"/>
  <c r="LDW14" i="68"/>
  <c r="LDX14" i="68"/>
  <c r="LDY14" i="68"/>
  <c r="LDZ14" i="68"/>
  <c r="LEA14" i="68"/>
  <c r="LEB14" i="68"/>
  <c r="LEC14" i="68"/>
  <c r="LED14" i="68"/>
  <c r="LEE14" i="68"/>
  <c r="LEF14" i="68"/>
  <c r="LEG14" i="68"/>
  <c r="LEH14" i="68"/>
  <c r="LEI14" i="68"/>
  <c r="LEJ14" i="68"/>
  <c r="LEK14" i="68"/>
  <c r="LEL14" i="68"/>
  <c r="LEM14" i="68"/>
  <c r="LEN14" i="68"/>
  <c r="LEO14" i="68"/>
  <c r="LEP14" i="68"/>
  <c r="LEQ14" i="68"/>
  <c r="LER14" i="68"/>
  <c r="LES14" i="68"/>
  <c r="LET14" i="68"/>
  <c r="LEU14" i="68"/>
  <c r="LEV14" i="68"/>
  <c r="LEW14" i="68"/>
  <c r="LEX14" i="68"/>
  <c r="LEY14" i="68"/>
  <c r="LEZ14" i="68"/>
  <c r="LFA14" i="68"/>
  <c r="LFB14" i="68"/>
  <c r="LFC14" i="68"/>
  <c r="LFD14" i="68"/>
  <c r="LFE14" i="68"/>
  <c r="LFF14" i="68"/>
  <c r="LFG14" i="68"/>
  <c r="LFH14" i="68"/>
  <c r="LFI14" i="68"/>
  <c r="LFJ14" i="68"/>
  <c r="LFK14" i="68"/>
  <c r="LFL14" i="68"/>
  <c r="LFM14" i="68"/>
  <c r="LFN14" i="68"/>
  <c r="LFO14" i="68"/>
  <c r="LFP14" i="68"/>
  <c r="LFQ14" i="68"/>
  <c r="LFR14" i="68"/>
  <c r="LFS14" i="68"/>
  <c r="LFT14" i="68"/>
  <c r="LFU14" i="68"/>
  <c r="LFV14" i="68"/>
  <c r="LFW14" i="68"/>
  <c r="LFX14" i="68"/>
  <c r="LFY14" i="68"/>
  <c r="LFZ14" i="68"/>
  <c r="LGA14" i="68"/>
  <c r="LGB14" i="68"/>
  <c r="LGC14" i="68"/>
  <c r="LGD14" i="68"/>
  <c r="LGE14" i="68"/>
  <c r="LGF14" i="68"/>
  <c r="LGG14" i="68"/>
  <c r="LGH14" i="68"/>
  <c r="LGI14" i="68"/>
  <c r="LGJ14" i="68"/>
  <c r="LGK14" i="68"/>
  <c r="LGL14" i="68"/>
  <c r="LGM14" i="68"/>
  <c r="LGN14" i="68"/>
  <c r="LGO14" i="68"/>
  <c r="LGP14" i="68"/>
  <c r="LGQ14" i="68"/>
  <c r="LGR14" i="68"/>
  <c r="LGS14" i="68"/>
  <c r="LGT14" i="68"/>
  <c r="LGU14" i="68"/>
  <c r="LGV14" i="68"/>
  <c r="LGW14" i="68"/>
  <c r="LGX14" i="68"/>
  <c r="LGY14" i="68"/>
  <c r="LGZ14" i="68"/>
  <c r="LHA14" i="68"/>
  <c r="LHB14" i="68"/>
  <c r="LHC14" i="68"/>
  <c r="LHD14" i="68"/>
  <c r="LHE14" i="68"/>
  <c r="LHF14" i="68"/>
  <c r="LHG14" i="68"/>
  <c r="LHH14" i="68"/>
  <c r="LHI14" i="68"/>
  <c r="LHJ14" i="68"/>
  <c r="LHK14" i="68"/>
  <c r="LHL14" i="68"/>
  <c r="LHM14" i="68"/>
  <c r="LHN14" i="68"/>
  <c r="LHO14" i="68"/>
  <c r="LHP14" i="68"/>
  <c r="LHQ14" i="68"/>
  <c r="LHR14" i="68"/>
  <c r="LHS14" i="68"/>
  <c r="LHT14" i="68"/>
  <c r="LHU14" i="68"/>
  <c r="LHV14" i="68"/>
  <c r="LHW14" i="68"/>
  <c r="LHX14" i="68"/>
  <c r="LHY14" i="68"/>
  <c r="LHZ14" i="68"/>
  <c r="LIA14" i="68"/>
  <c r="LIB14" i="68"/>
  <c r="LIC14" i="68"/>
  <c r="LID14" i="68"/>
  <c r="LIE14" i="68"/>
  <c r="LIF14" i="68"/>
  <c r="LIG14" i="68"/>
  <c r="LIH14" i="68"/>
  <c r="LII14" i="68"/>
  <c r="LIJ14" i="68"/>
  <c r="LIK14" i="68"/>
  <c r="LIL14" i="68"/>
  <c r="LIM14" i="68"/>
  <c r="LIN14" i="68"/>
  <c r="LIO14" i="68"/>
  <c r="LIP14" i="68"/>
  <c r="LIQ14" i="68"/>
  <c r="LIR14" i="68"/>
  <c r="LIS14" i="68"/>
  <c r="LIT14" i="68"/>
  <c r="LIU14" i="68"/>
  <c r="LIV14" i="68"/>
  <c r="LIW14" i="68"/>
  <c r="LIX14" i="68"/>
  <c r="LIY14" i="68"/>
  <c r="LIZ14" i="68"/>
  <c r="LJA14" i="68"/>
  <c r="LJB14" i="68"/>
  <c r="LJC14" i="68"/>
  <c r="LJD14" i="68"/>
  <c r="LJE14" i="68"/>
  <c r="LJF14" i="68"/>
  <c r="LJG14" i="68"/>
  <c r="LJH14" i="68"/>
  <c r="LJI14" i="68"/>
  <c r="LJJ14" i="68"/>
  <c r="LJK14" i="68"/>
  <c r="LJL14" i="68"/>
  <c r="LJM14" i="68"/>
  <c r="LJN14" i="68"/>
  <c r="LJO14" i="68"/>
  <c r="LJP14" i="68"/>
  <c r="LJQ14" i="68"/>
  <c r="LJR14" i="68"/>
  <c r="LJS14" i="68"/>
  <c r="LJT14" i="68"/>
  <c r="LJU14" i="68"/>
  <c r="LJV14" i="68"/>
  <c r="LJW14" i="68"/>
  <c r="LJX14" i="68"/>
  <c r="LJY14" i="68"/>
  <c r="LJZ14" i="68"/>
  <c r="LKA14" i="68"/>
  <c r="LKB14" i="68"/>
  <c r="LKC14" i="68"/>
  <c r="LKD14" i="68"/>
  <c r="LKE14" i="68"/>
  <c r="LKF14" i="68"/>
  <c r="LKG14" i="68"/>
  <c r="LKH14" i="68"/>
  <c r="LKI14" i="68"/>
  <c r="LKJ14" i="68"/>
  <c r="LKK14" i="68"/>
  <c r="LKL14" i="68"/>
  <c r="LKM14" i="68"/>
  <c r="LKN14" i="68"/>
  <c r="LKO14" i="68"/>
  <c r="LKP14" i="68"/>
  <c r="LKQ14" i="68"/>
  <c r="LKR14" i="68"/>
  <c r="LKS14" i="68"/>
  <c r="LKT14" i="68"/>
  <c r="LKU14" i="68"/>
  <c r="LKV14" i="68"/>
  <c r="LKW14" i="68"/>
  <c r="LKX14" i="68"/>
  <c r="LKY14" i="68"/>
  <c r="LKZ14" i="68"/>
  <c r="LLA14" i="68"/>
  <c r="LLB14" i="68"/>
  <c r="LLC14" i="68"/>
  <c r="LLD14" i="68"/>
  <c r="LLE14" i="68"/>
  <c r="LLF14" i="68"/>
  <c r="LLG14" i="68"/>
  <c r="LLH14" i="68"/>
  <c r="LLI14" i="68"/>
  <c r="LLJ14" i="68"/>
  <c r="LLK14" i="68"/>
  <c r="LLL14" i="68"/>
  <c r="LLM14" i="68"/>
  <c r="LLN14" i="68"/>
  <c r="LLO14" i="68"/>
  <c r="LLP14" i="68"/>
  <c r="LLQ14" i="68"/>
  <c r="LLR14" i="68"/>
  <c r="LLS14" i="68"/>
  <c r="LLT14" i="68"/>
  <c r="LLU14" i="68"/>
  <c r="LLV14" i="68"/>
  <c r="LLW14" i="68"/>
  <c r="LLX14" i="68"/>
  <c r="LLY14" i="68"/>
  <c r="LLZ14" i="68"/>
  <c r="LMA14" i="68"/>
  <c r="LMB14" i="68"/>
  <c r="LMC14" i="68"/>
  <c r="LMD14" i="68"/>
  <c r="LME14" i="68"/>
  <c r="LMF14" i="68"/>
  <c r="LMG14" i="68"/>
  <c r="LMH14" i="68"/>
  <c r="LMI14" i="68"/>
  <c r="LMJ14" i="68"/>
  <c r="LMK14" i="68"/>
  <c r="LML14" i="68"/>
  <c r="LMM14" i="68"/>
  <c r="LMN14" i="68"/>
  <c r="LMO14" i="68"/>
  <c r="LMP14" i="68"/>
  <c r="LMQ14" i="68"/>
  <c r="LMR14" i="68"/>
  <c r="LMS14" i="68"/>
  <c r="LMT14" i="68"/>
  <c r="LMU14" i="68"/>
  <c r="LMV14" i="68"/>
  <c r="LMW14" i="68"/>
  <c r="LMX14" i="68"/>
  <c r="LMY14" i="68"/>
  <c r="LMZ14" i="68"/>
  <c r="LNA14" i="68"/>
  <c r="LNB14" i="68"/>
  <c r="LNC14" i="68"/>
  <c r="LND14" i="68"/>
  <c r="LNE14" i="68"/>
  <c r="LNF14" i="68"/>
  <c r="LNG14" i="68"/>
  <c r="LNH14" i="68"/>
  <c r="LNI14" i="68"/>
  <c r="LNJ14" i="68"/>
  <c r="LNK14" i="68"/>
  <c r="LNL14" i="68"/>
  <c r="LNM14" i="68"/>
  <c r="LNN14" i="68"/>
  <c r="LNO14" i="68"/>
  <c r="LNP14" i="68"/>
  <c r="LNQ14" i="68"/>
  <c r="LNR14" i="68"/>
  <c r="LNS14" i="68"/>
  <c r="LNT14" i="68"/>
  <c r="LNU14" i="68"/>
  <c r="LNV14" i="68"/>
  <c r="LNW14" i="68"/>
  <c r="LNX14" i="68"/>
  <c r="LNY14" i="68"/>
  <c r="LNZ14" i="68"/>
  <c r="LOA14" i="68"/>
  <c r="LOB14" i="68"/>
  <c r="LOC14" i="68"/>
  <c r="LOD14" i="68"/>
  <c r="LOE14" i="68"/>
  <c r="LOF14" i="68"/>
  <c r="LOG14" i="68"/>
  <c r="LOH14" i="68"/>
  <c r="LOI14" i="68"/>
  <c r="LOJ14" i="68"/>
  <c r="LOK14" i="68"/>
  <c r="LOL14" i="68"/>
  <c r="LOM14" i="68"/>
  <c r="LON14" i="68"/>
  <c r="LOO14" i="68"/>
  <c r="LOP14" i="68"/>
  <c r="LOQ14" i="68"/>
  <c r="LOR14" i="68"/>
  <c r="LOS14" i="68"/>
  <c r="LOT14" i="68"/>
  <c r="LOU14" i="68"/>
  <c r="LOV14" i="68"/>
  <c r="LOW14" i="68"/>
  <c r="LOX14" i="68"/>
  <c r="LOY14" i="68"/>
  <c r="LOZ14" i="68"/>
  <c r="LPA14" i="68"/>
  <c r="LPB14" i="68"/>
  <c r="LPC14" i="68"/>
  <c r="LPD14" i="68"/>
  <c r="LPE14" i="68"/>
  <c r="LPF14" i="68"/>
  <c r="LPG14" i="68"/>
  <c r="LPH14" i="68"/>
  <c r="LPI14" i="68"/>
  <c r="LPJ14" i="68"/>
  <c r="LPK14" i="68"/>
  <c r="LPL14" i="68"/>
  <c r="LPM14" i="68"/>
  <c r="LPN14" i="68"/>
  <c r="LPO14" i="68"/>
  <c r="LPP14" i="68"/>
  <c r="LPQ14" i="68"/>
  <c r="LPR14" i="68"/>
  <c r="LPS14" i="68"/>
  <c r="LPT14" i="68"/>
  <c r="LPU14" i="68"/>
  <c r="LPV14" i="68"/>
  <c r="LPW14" i="68"/>
  <c r="LPX14" i="68"/>
  <c r="LPY14" i="68"/>
  <c r="LPZ14" i="68"/>
  <c r="LQA14" i="68"/>
  <c r="LQB14" i="68"/>
  <c r="LQC14" i="68"/>
  <c r="LQD14" i="68"/>
  <c r="LQE14" i="68"/>
  <c r="LQF14" i="68"/>
  <c r="LQG14" i="68"/>
  <c r="LQH14" i="68"/>
  <c r="LQI14" i="68"/>
  <c r="LQJ14" i="68"/>
  <c r="LQK14" i="68"/>
  <c r="LQL14" i="68"/>
  <c r="LQM14" i="68"/>
  <c r="LQN14" i="68"/>
  <c r="LQO14" i="68"/>
  <c r="LQP14" i="68"/>
  <c r="LQQ14" i="68"/>
  <c r="LQR14" i="68"/>
  <c r="LQS14" i="68"/>
  <c r="LQT14" i="68"/>
  <c r="LQU14" i="68"/>
  <c r="LQV14" i="68"/>
  <c r="LQW14" i="68"/>
  <c r="LQX14" i="68"/>
  <c r="LQY14" i="68"/>
  <c r="LQZ14" i="68"/>
  <c r="LRA14" i="68"/>
  <c r="LRB14" i="68"/>
  <c r="LRC14" i="68"/>
  <c r="LRD14" i="68"/>
  <c r="LRE14" i="68"/>
  <c r="LRF14" i="68"/>
  <c r="LRG14" i="68"/>
  <c r="LRH14" i="68"/>
  <c r="LRI14" i="68"/>
  <c r="LRJ14" i="68"/>
  <c r="LRK14" i="68"/>
  <c r="LRL14" i="68"/>
  <c r="LRM14" i="68"/>
  <c r="LRN14" i="68"/>
  <c r="LRO14" i="68"/>
  <c r="LRP14" i="68"/>
  <c r="LRQ14" i="68"/>
  <c r="LRR14" i="68"/>
  <c r="LRS14" i="68"/>
  <c r="LRT14" i="68"/>
  <c r="LRU14" i="68"/>
  <c r="LRV14" i="68"/>
  <c r="LRW14" i="68"/>
  <c r="LRX14" i="68"/>
  <c r="LRY14" i="68"/>
  <c r="LRZ14" i="68"/>
  <c r="LSA14" i="68"/>
  <c r="LSB14" i="68"/>
  <c r="LSC14" i="68"/>
  <c r="LSD14" i="68"/>
  <c r="LSE14" i="68"/>
  <c r="LSF14" i="68"/>
  <c r="LSG14" i="68"/>
  <c r="LSH14" i="68"/>
  <c r="LSI14" i="68"/>
  <c r="LSJ14" i="68"/>
  <c r="LSK14" i="68"/>
  <c r="LSL14" i="68"/>
  <c r="LSM14" i="68"/>
  <c r="LSN14" i="68"/>
  <c r="LSO14" i="68"/>
  <c r="LSP14" i="68"/>
  <c r="LSQ14" i="68"/>
  <c r="LSR14" i="68"/>
  <c r="LSS14" i="68"/>
  <c r="LST14" i="68"/>
  <c r="LSU14" i="68"/>
  <c r="LSV14" i="68"/>
  <c r="LSW14" i="68"/>
  <c r="LSX14" i="68"/>
  <c r="LSY14" i="68"/>
  <c r="LSZ14" i="68"/>
  <c r="LTA14" i="68"/>
  <c r="LTB14" i="68"/>
  <c r="LTC14" i="68"/>
  <c r="LTD14" i="68"/>
  <c r="LTE14" i="68"/>
  <c r="LTF14" i="68"/>
  <c r="LTG14" i="68"/>
  <c r="LTH14" i="68"/>
  <c r="LTI14" i="68"/>
  <c r="LTJ14" i="68"/>
  <c r="LTK14" i="68"/>
  <c r="LTL14" i="68"/>
  <c r="LTM14" i="68"/>
  <c r="LTN14" i="68"/>
  <c r="LTO14" i="68"/>
  <c r="LTP14" i="68"/>
  <c r="LTQ14" i="68"/>
  <c r="LTR14" i="68"/>
  <c r="LTS14" i="68"/>
  <c r="LTT14" i="68"/>
  <c r="LTU14" i="68"/>
  <c r="LTV14" i="68"/>
  <c r="LTW14" i="68"/>
  <c r="LTX14" i="68"/>
  <c r="LTY14" i="68"/>
  <c r="LTZ14" i="68"/>
  <c r="LUA14" i="68"/>
  <c r="LUB14" i="68"/>
  <c r="LUC14" i="68"/>
  <c r="LUD14" i="68"/>
  <c r="LUE14" i="68"/>
  <c r="LUF14" i="68"/>
  <c r="LUG14" i="68"/>
  <c r="LUH14" i="68"/>
  <c r="LUI14" i="68"/>
  <c r="LUJ14" i="68"/>
  <c r="LUK14" i="68"/>
  <c r="LUL14" i="68"/>
  <c r="LUM14" i="68"/>
  <c r="LUN14" i="68"/>
  <c r="LUO14" i="68"/>
  <c r="LUP14" i="68"/>
  <c r="LUQ14" i="68"/>
  <c r="LUR14" i="68"/>
  <c r="LUS14" i="68"/>
  <c r="LUT14" i="68"/>
  <c r="LUU14" i="68"/>
  <c r="LUV14" i="68"/>
  <c r="LUW14" i="68"/>
  <c r="LUX14" i="68"/>
  <c r="LUY14" i="68"/>
  <c r="LUZ14" i="68"/>
  <c r="LVA14" i="68"/>
  <c r="LVB14" i="68"/>
  <c r="LVC14" i="68"/>
  <c r="LVD14" i="68"/>
  <c r="LVE14" i="68"/>
  <c r="LVF14" i="68"/>
  <c r="LVG14" i="68"/>
  <c r="LVH14" i="68"/>
  <c r="LVI14" i="68"/>
  <c r="LVJ14" i="68"/>
  <c r="LVK14" i="68"/>
  <c r="LVL14" i="68"/>
  <c r="LVM14" i="68"/>
  <c r="LVN14" i="68"/>
  <c r="LVO14" i="68"/>
  <c r="LVP14" i="68"/>
  <c r="LVQ14" i="68"/>
  <c r="LVR14" i="68"/>
  <c r="LVS14" i="68"/>
  <c r="LVT14" i="68"/>
  <c r="LVU14" i="68"/>
  <c r="LVV14" i="68"/>
  <c r="LVW14" i="68"/>
  <c r="LVX14" i="68"/>
  <c r="LVY14" i="68"/>
  <c r="LVZ14" i="68"/>
  <c r="LWA14" i="68"/>
  <c r="LWB14" i="68"/>
  <c r="LWC14" i="68"/>
  <c r="LWD14" i="68"/>
  <c r="LWE14" i="68"/>
  <c r="LWF14" i="68"/>
  <c r="LWG14" i="68"/>
  <c r="LWH14" i="68"/>
  <c r="LWI14" i="68"/>
  <c r="LWJ14" i="68"/>
  <c r="LWK14" i="68"/>
  <c r="LWL14" i="68"/>
  <c r="LWM14" i="68"/>
  <c r="LWN14" i="68"/>
  <c r="LWO14" i="68"/>
  <c r="LWP14" i="68"/>
  <c r="LWQ14" i="68"/>
  <c r="LWR14" i="68"/>
  <c r="LWS14" i="68"/>
  <c r="LWT14" i="68"/>
  <c r="LWU14" i="68"/>
  <c r="LWV14" i="68"/>
  <c r="LWW14" i="68"/>
  <c r="LWX14" i="68"/>
  <c r="LWY14" i="68"/>
  <c r="LWZ14" i="68"/>
  <c r="LXA14" i="68"/>
  <c r="LXB14" i="68"/>
  <c r="LXC14" i="68"/>
  <c r="LXD14" i="68"/>
  <c r="LXE14" i="68"/>
  <c r="LXF14" i="68"/>
  <c r="LXG14" i="68"/>
  <c r="LXH14" i="68"/>
  <c r="LXI14" i="68"/>
  <c r="LXJ14" i="68"/>
  <c r="LXK14" i="68"/>
  <c r="LXL14" i="68"/>
  <c r="LXM14" i="68"/>
  <c r="LXN14" i="68"/>
  <c r="LXO14" i="68"/>
  <c r="LXP14" i="68"/>
  <c r="LXQ14" i="68"/>
  <c r="LXR14" i="68"/>
  <c r="LXS14" i="68"/>
  <c r="LXT14" i="68"/>
  <c r="LXU14" i="68"/>
  <c r="LXV14" i="68"/>
  <c r="LXW14" i="68"/>
  <c r="LXX14" i="68"/>
  <c r="LXY14" i="68"/>
  <c r="LXZ14" i="68"/>
  <c r="LYA14" i="68"/>
  <c r="LYB14" i="68"/>
  <c r="LYC14" i="68"/>
  <c r="LYD14" i="68"/>
  <c r="LYE14" i="68"/>
  <c r="LYF14" i="68"/>
  <c r="LYG14" i="68"/>
  <c r="LYH14" i="68"/>
  <c r="LYI14" i="68"/>
  <c r="LYJ14" i="68"/>
  <c r="LYK14" i="68"/>
  <c r="LYL14" i="68"/>
  <c r="LYM14" i="68"/>
  <c r="LYN14" i="68"/>
  <c r="LYO14" i="68"/>
  <c r="LYP14" i="68"/>
  <c r="LYQ14" i="68"/>
  <c r="LYR14" i="68"/>
  <c r="LYS14" i="68"/>
  <c r="LYT14" i="68"/>
  <c r="LYU14" i="68"/>
  <c r="LYV14" i="68"/>
  <c r="LYW14" i="68"/>
  <c r="LYX14" i="68"/>
  <c r="LYY14" i="68"/>
  <c r="LYZ14" i="68"/>
  <c r="LZA14" i="68"/>
  <c r="LZB14" i="68"/>
  <c r="LZC14" i="68"/>
  <c r="LZD14" i="68"/>
  <c r="LZE14" i="68"/>
  <c r="LZF14" i="68"/>
  <c r="LZG14" i="68"/>
  <c r="LZH14" i="68"/>
  <c r="LZI14" i="68"/>
  <c r="LZJ14" i="68"/>
  <c r="LZK14" i="68"/>
  <c r="LZL14" i="68"/>
  <c r="LZM14" i="68"/>
  <c r="LZN14" i="68"/>
  <c r="LZO14" i="68"/>
  <c r="LZP14" i="68"/>
  <c r="LZQ14" i="68"/>
  <c r="LZR14" i="68"/>
  <c r="LZS14" i="68"/>
  <c r="LZT14" i="68"/>
  <c r="LZU14" i="68"/>
  <c r="LZV14" i="68"/>
  <c r="LZW14" i="68"/>
  <c r="LZX14" i="68"/>
  <c r="LZY14" i="68"/>
  <c r="LZZ14" i="68"/>
  <c r="MAA14" i="68"/>
  <c r="MAB14" i="68"/>
  <c r="MAC14" i="68"/>
  <c r="MAD14" i="68"/>
  <c r="MAE14" i="68"/>
  <c r="MAF14" i="68"/>
  <c r="MAG14" i="68"/>
  <c r="MAH14" i="68"/>
  <c r="MAI14" i="68"/>
  <c r="MAJ14" i="68"/>
  <c r="MAK14" i="68"/>
  <c r="MAL14" i="68"/>
  <c r="MAM14" i="68"/>
  <c r="MAN14" i="68"/>
  <c r="MAO14" i="68"/>
  <c r="MAP14" i="68"/>
  <c r="MAQ14" i="68"/>
  <c r="MAR14" i="68"/>
  <c r="MAS14" i="68"/>
  <c r="MAT14" i="68"/>
  <c r="MAU14" i="68"/>
  <c r="MAV14" i="68"/>
  <c r="MAW14" i="68"/>
  <c r="MAX14" i="68"/>
  <c r="MAY14" i="68"/>
  <c r="MAZ14" i="68"/>
  <c r="MBA14" i="68"/>
  <c r="MBB14" i="68"/>
  <c r="MBC14" i="68"/>
  <c r="MBD14" i="68"/>
  <c r="MBE14" i="68"/>
  <c r="MBF14" i="68"/>
  <c r="MBG14" i="68"/>
  <c r="MBH14" i="68"/>
  <c r="MBI14" i="68"/>
  <c r="MBJ14" i="68"/>
  <c r="MBK14" i="68"/>
  <c r="MBL14" i="68"/>
  <c r="MBM14" i="68"/>
  <c r="MBN14" i="68"/>
  <c r="MBO14" i="68"/>
  <c r="MBP14" i="68"/>
  <c r="MBQ14" i="68"/>
  <c r="MBR14" i="68"/>
  <c r="MBS14" i="68"/>
  <c r="MBT14" i="68"/>
  <c r="MBU14" i="68"/>
  <c r="MBV14" i="68"/>
  <c r="MBW14" i="68"/>
  <c r="MBX14" i="68"/>
  <c r="MBY14" i="68"/>
  <c r="MBZ14" i="68"/>
  <c r="MCA14" i="68"/>
  <c r="MCB14" i="68"/>
  <c r="MCC14" i="68"/>
  <c r="MCD14" i="68"/>
  <c r="MCE14" i="68"/>
  <c r="MCF14" i="68"/>
  <c r="MCG14" i="68"/>
  <c r="MCH14" i="68"/>
  <c r="MCI14" i="68"/>
  <c r="MCJ14" i="68"/>
  <c r="MCK14" i="68"/>
  <c r="MCL14" i="68"/>
  <c r="MCM14" i="68"/>
  <c r="MCN14" i="68"/>
  <c r="MCO14" i="68"/>
  <c r="MCP14" i="68"/>
  <c r="MCQ14" i="68"/>
  <c r="MCR14" i="68"/>
  <c r="MCS14" i="68"/>
  <c r="MCT14" i="68"/>
  <c r="MCU14" i="68"/>
  <c r="MCV14" i="68"/>
  <c r="MCW14" i="68"/>
  <c r="MCX14" i="68"/>
  <c r="MCY14" i="68"/>
  <c r="MCZ14" i="68"/>
  <c r="MDA14" i="68"/>
  <c r="MDB14" i="68"/>
  <c r="MDC14" i="68"/>
  <c r="MDD14" i="68"/>
  <c r="MDE14" i="68"/>
  <c r="MDF14" i="68"/>
  <c r="MDG14" i="68"/>
  <c r="MDH14" i="68"/>
  <c r="MDI14" i="68"/>
  <c r="MDJ14" i="68"/>
  <c r="MDK14" i="68"/>
  <c r="MDL14" i="68"/>
  <c r="MDM14" i="68"/>
  <c r="MDN14" i="68"/>
  <c r="MDO14" i="68"/>
  <c r="MDP14" i="68"/>
  <c r="MDQ14" i="68"/>
  <c r="MDR14" i="68"/>
  <c r="MDS14" i="68"/>
  <c r="MDT14" i="68"/>
  <c r="MDU14" i="68"/>
  <c r="MDV14" i="68"/>
  <c r="MDW14" i="68"/>
  <c r="MDX14" i="68"/>
  <c r="MDY14" i="68"/>
  <c r="MDZ14" i="68"/>
  <c r="MEA14" i="68"/>
  <c r="MEB14" i="68"/>
  <c r="MEC14" i="68"/>
  <c r="MED14" i="68"/>
  <c r="MEE14" i="68"/>
  <c r="MEF14" i="68"/>
  <c r="MEG14" i="68"/>
  <c r="MEH14" i="68"/>
  <c r="MEI14" i="68"/>
  <c r="MEJ14" i="68"/>
  <c r="MEK14" i="68"/>
  <c r="MEL14" i="68"/>
  <c r="MEM14" i="68"/>
  <c r="MEN14" i="68"/>
  <c r="MEO14" i="68"/>
  <c r="MEP14" i="68"/>
  <c r="MEQ14" i="68"/>
  <c r="MER14" i="68"/>
  <c r="MES14" i="68"/>
  <c r="MET14" i="68"/>
  <c r="MEU14" i="68"/>
  <c r="MEV14" i="68"/>
  <c r="MEW14" i="68"/>
  <c r="MEX14" i="68"/>
  <c r="MEY14" i="68"/>
  <c r="MEZ14" i="68"/>
  <c r="MFA14" i="68"/>
  <c r="MFB14" i="68"/>
  <c r="MFC14" i="68"/>
  <c r="MFD14" i="68"/>
  <c r="MFE14" i="68"/>
  <c r="MFF14" i="68"/>
  <c r="MFG14" i="68"/>
  <c r="MFH14" i="68"/>
  <c r="MFI14" i="68"/>
  <c r="MFJ14" i="68"/>
  <c r="MFK14" i="68"/>
  <c r="MFL14" i="68"/>
  <c r="MFM14" i="68"/>
  <c r="MFN14" i="68"/>
  <c r="MFO14" i="68"/>
  <c r="MFP14" i="68"/>
  <c r="MFQ14" i="68"/>
  <c r="MFR14" i="68"/>
  <c r="MFS14" i="68"/>
  <c r="MFT14" i="68"/>
  <c r="MFU14" i="68"/>
  <c r="MFV14" i="68"/>
  <c r="MFW14" i="68"/>
  <c r="MFX14" i="68"/>
  <c r="MFY14" i="68"/>
  <c r="MFZ14" i="68"/>
  <c r="MGA14" i="68"/>
  <c r="MGB14" i="68"/>
  <c r="MGC14" i="68"/>
  <c r="MGD14" i="68"/>
  <c r="MGE14" i="68"/>
  <c r="MGF14" i="68"/>
  <c r="MGG14" i="68"/>
  <c r="MGH14" i="68"/>
  <c r="MGI14" i="68"/>
  <c r="MGJ14" i="68"/>
  <c r="MGK14" i="68"/>
  <c r="MGL14" i="68"/>
  <c r="MGM14" i="68"/>
  <c r="MGN14" i="68"/>
  <c r="MGO14" i="68"/>
  <c r="MGP14" i="68"/>
  <c r="MGQ14" i="68"/>
  <c r="MGR14" i="68"/>
  <c r="MGS14" i="68"/>
  <c r="MGT14" i="68"/>
  <c r="MGU14" i="68"/>
  <c r="MGV14" i="68"/>
  <c r="MGW14" i="68"/>
  <c r="MGX14" i="68"/>
  <c r="MGY14" i="68"/>
  <c r="MGZ14" i="68"/>
  <c r="MHA14" i="68"/>
  <c r="MHB14" i="68"/>
  <c r="MHC14" i="68"/>
  <c r="MHD14" i="68"/>
  <c r="MHE14" i="68"/>
  <c r="MHF14" i="68"/>
  <c r="MHG14" i="68"/>
  <c r="MHH14" i="68"/>
  <c r="MHI14" i="68"/>
  <c r="MHJ14" i="68"/>
  <c r="MHK14" i="68"/>
  <c r="MHL14" i="68"/>
  <c r="MHM14" i="68"/>
  <c r="MHN14" i="68"/>
  <c r="MHO14" i="68"/>
  <c r="MHP14" i="68"/>
  <c r="MHQ14" i="68"/>
  <c r="MHR14" i="68"/>
  <c r="MHS14" i="68"/>
  <c r="MHT14" i="68"/>
  <c r="MHU14" i="68"/>
  <c r="MHV14" i="68"/>
  <c r="MHW14" i="68"/>
  <c r="MHX14" i="68"/>
  <c r="MHY14" i="68"/>
  <c r="MHZ14" i="68"/>
  <c r="MIA14" i="68"/>
  <c r="MIB14" i="68"/>
  <c r="MIC14" i="68"/>
  <c r="MID14" i="68"/>
  <c r="MIE14" i="68"/>
  <c r="MIF14" i="68"/>
  <c r="MIG14" i="68"/>
  <c r="MIH14" i="68"/>
  <c r="MII14" i="68"/>
  <c r="MIJ14" i="68"/>
  <c r="MIK14" i="68"/>
  <c r="MIL14" i="68"/>
  <c r="MIM14" i="68"/>
  <c r="MIN14" i="68"/>
  <c r="MIO14" i="68"/>
  <c r="MIP14" i="68"/>
  <c r="MIQ14" i="68"/>
  <c r="MIR14" i="68"/>
  <c r="MIS14" i="68"/>
  <c r="MIT14" i="68"/>
  <c r="MIU14" i="68"/>
  <c r="MIV14" i="68"/>
  <c r="MIW14" i="68"/>
  <c r="MIX14" i="68"/>
  <c r="MIY14" i="68"/>
  <c r="MIZ14" i="68"/>
  <c r="MJA14" i="68"/>
  <c r="MJB14" i="68"/>
  <c r="MJC14" i="68"/>
  <c r="MJD14" i="68"/>
  <c r="MJE14" i="68"/>
  <c r="MJF14" i="68"/>
  <c r="MJG14" i="68"/>
  <c r="MJH14" i="68"/>
  <c r="MJI14" i="68"/>
  <c r="MJJ14" i="68"/>
  <c r="MJK14" i="68"/>
  <c r="MJL14" i="68"/>
  <c r="MJM14" i="68"/>
  <c r="MJN14" i="68"/>
  <c r="MJO14" i="68"/>
  <c r="MJP14" i="68"/>
  <c r="MJQ14" i="68"/>
  <c r="MJR14" i="68"/>
  <c r="MJS14" i="68"/>
  <c r="MJT14" i="68"/>
  <c r="MJU14" i="68"/>
  <c r="MJV14" i="68"/>
  <c r="MJW14" i="68"/>
  <c r="MJX14" i="68"/>
  <c r="MJY14" i="68"/>
  <c r="MJZ14" i="68"/>
  <c r="MKA14" i="68"/>
  <c r="MKB14" i="68"/>
  <c r="MKC14" i="68"/>
  <c r="MKD14" i="68"/>
  <c r="MKE14" i="68"/>
  <c r="MKF14" i="68"/>
  <c r="MKG14" i="68"/>
  <c r="MKH14" i="68"/>
  <c r="MKI14" i="68"/>
  <c r="MKJ14" i="68"/>
  <c r="MKK14" i="68"/>
  <c r="MKL14" i="68"/>
  <c r="MKM14" i="68"/>
  <c r="MKN14" i="68"/>
  <c r="MKO14" i="68"/>
  <c r="MKP14" i="68"/>
  <c r="MKQ14" i="68"/>
  <c r="MKR14" i="68"/>
  <c r="MKS14" i="68"/>
  <c r="MKT14" i="68"/>
  <c r="MKU14" i="68"/>
  <c r="MKV14" i="68"/>
  <c r="MKW14" i="68"/>
  <c r="MKX14" i="68"/>
  <c r="MKY14" i="68"/>
  <c r="MKZ14" i="68"/>
  <c r="MLA14" i="68"/>
  <c r="MLB14" i="68"/>
  <c r="MLC14" i="68"/>
  <c r="MLD14" i="68"/>
  <c r="MLE14" i="68"/>
  <c r="MLF14" i="68"/>
  <c r="MLG14" i="68"/>
  <c r="MLH14" i="68"/>
  <c r="MLI14" i="68"/>
  <c r="MLJ14" i="68"/>
  <c r="MLK14" i="68"/>
  <c r="MLL14" i="68"/>
  <c r="MLM14" i="68"/>
  <c r="MLN14" i="68"/>
  <c r="MLO14" i="68"/>
  <c r="MLP14" i="68"/>
  <c r="MLQ14" i="68"/>
  <c r="MLR14" i="68"/>
  <c r="MLS14" i="68"/>
  <c r="MLT14" i="68"/>
  <c r="MLU14" i="68"/>
  <c r="MLV14" i="68"/>
  <c r="MLW14" i="68"/>
  <c r="MLX14" i="68"/>
  <c r="MLY14" i="68"/>
  <c r="MLZ14" i="68"/>
  <c r="MMA14" i="68"/>
  <c r="MMB14" i="68"/>
  <c r="MMC14" i="68"/>
  <c r="MMD14" i="68"/>
  <c r="MME14" i="68"/>
  <c r="MMF14" i="68"/>
  <c r="MMG14" i="68"/>
  <c r="MMH14" i="68"/>
  <c r="MMI14" i="68"/>
  <c r="MMJ14" i="68"/>
  <c r="MMK14" i="68"/>
  <c r="MML14" i="68"/>
  <c r="MMM14" i="68"/>
  <c r="MMN14" i="68"/>
  <c r="MMO14" i="68"/>
  <c r="MMP14" i="68"/>
  <c r="MMQ14" i="68"/>
  <c r="MMR14" i="68"/>
  <c r="MMS14" i="68"/>
  <c r="MMT14" i="68"/>
  <c r="MMU14" i="68"/>
  <c r="MMV14" i="68"/>
  <c r="MMW14" i="68"/>
  <c r="MMX14" i="68"/>
  <c r="MMY14" i="68"/>
  <c r="MMZ14" i="68"/>
  <c r="MNA14" i="68"/>
  <c r="MNB14" i="68"/>
  <c r="MNC14" i="68"/>
  <c r="MND14" i="68"/>
  <c r="MNE14" i="68"/>
  <c r="MNF14" i="68"/>
  <c r="MNG14" i="68"/>
  <c r="MNH14" i="68"/>
  <c r="MNI14" i="68"/>
  <c r="MNJ14" i="68"/>
  <c r="MNK14" i="68"/>
  <c r="MNL14" i="68"/>
  <c r="MNM14" i="68"/>
  <c r="MNN14" i="68"/>
  <c r="MNO14" i="68"/>
  <c r="MNP14" i="68"/>
  <c r="MNQ14" i="68"/>
  <c r="MNR14" i="68"/>
  <c r="MNS14" i="68"/>
  <c r="MNT14" i="68"/>
  <c r="MNU14" i="68"/>
  <c r="MNV14" i="68"/>
  <c r="MNW14" i="68"/>
  <c r="MNX14" i="68"/>
  <c r="MNY14" i="68"/>
  <c r="MNZ14" i="68"/>
  <c r="MOA14" i="68"/>
  <c r="MOB14" i="68"/>
  <c r="MOC14" i="68"/>
  <c r="MOD14" i="68"/>
  <c r="MOE14" i="68"/>
  <c r="MOF14" i="68"/>
  <c r="MOG14" i="68"/>
  <c r="MOH14" i="68"/>
  <c r="MOI14" i="68"/>
  <c r="MOJ14" i="68"/>
  <c r="MOK14" i="68"/>
  <c r="MOL14" i="68"/>
  <c r="MOM14" i="68"/>
  <c r="MON14" i="68"/>
  <c r="MOO14" i="68"/>
  <c r="MOP14" i="68"/>
  <c r="MOQ14" i="68"/>
  <c r="MOR14" i="68"/>
  <c r="MOS14" i="68"/>
  <c r="MOT14" i="68"/>
  <c r="MOU14" i="68"/>
  <c r="MOV14" i="68"/>
  <c r="MOW14" i="68"/>
  <c r="MOX14" i="68"/>
  <c r="MOY14" i="68"/>
  <c r="MOZ14" i="68"/>
  <c r="MPA14" i="68"/>
  <c r="MPB14" i="68"/>
  <c r="MPC14" i="68"/>
  <c r="MPD14" i="68"/>
  <c r="MPE14" i="68"/>
  <c r="MPF14" i="68"/>
  <c r="MPG14" i="68"/>
  <c r="MPH14" i="68"/>
  <c r="MPI14" i="68"/>
  <c r="MPJ14" i="68"/>
  <c r="MPK14" i="68"/>
  <c r="MPL14" i="68"/>
  <c r="MPM14" i="68"/>
  <c r="MPN14" i="68"/>
  <c r="MPO14" i="68"/>
  <c r="MPP14" i="68"/>
  <c r="MPQ14" i="68"/>
  <c r="MPR14" i="68"/>
  <c r="MPS14" i="68"/>
  <c r="MPT14" i="68"/>
  <c r="MPU14" i="68"/>
  <c r="MPV14" i="68"/>
  <c r="MPW14" i="68"/>
  <c r="MPX14" i="68"/>
  <c r="MPY14" i="68"/>
  <c r="MPZ14" i="68"/>
  <c r="MQA14" i="68"/>
  <c r="MQB14" i="68"/>
  <c r="MQC14" i="68"/>
  <c r="MQD14" i="68"/>
  <c r="MQE14" i="68"/>
  <c r="MQF14" i="68"/>
  <c r="MQG14" i="68"/>
  <c r="MQH14" i="68"/>
  <c r="MQI14" i="68"/>
  <c r="MQJ14" i="68"/>
  <c r="MQK14" i="68"/>
  <c r="MQL14" i="68"/>
  <c r="MQM14" i="68"/>
  <c r="MQN14" i="68"/>
  <c r="MQO14" i="68"/>
  <c r="MQP14" i="68"/>
  <c r="MQQ14" i="68"/>
  <c r="MQR14" i="68"/>
  <c r="MQS14" i="68"/>
  <c r="MQT14" i="68"/>
  <c r="MQU14" i="68"/>
  <c r="MQV14" i="68"/>
  <c r="MQW14" i="68"/>
  <c r="MQX14" i="68"/>
  <c r="MQY14" i="68"/>
  <c r="MQZ14" i="68"/>
  <c r="MRA14" i="68"/>
  <c r="MRB14" i="68"/>
  <c r="MRC14" i="68"/>
  <c r="MRD14" i="68"/>
  <c r="MRE14" i="68"/>
  <c r="MRF14" i="68"/>
  <c r="MRG14" i="68"/>
  <c r="MRH14" i="68"/>
  <c r="MRI14" i="68"/>
  <c r="MRJ14" i="68"/>
  <c r="MRK14" i="68"/>
  <c r="MRL14" i="68"/>
  <c r="MRM14" i="68"/>
  <c r="MRN14" i="68"/>
  <c r="MRO14" i="68"/>
  <c r="MRP14" i="68"/>
  <c r="MRQ14" i="68"/>
  <c r="MRR14" i="68"/>
  <c r="MRS14" i="68"/>
  <c r="MRT14" i="68"/>
  <c r="MRU14" i="68"/>
  <c r="MRV14" i="68"/>
  <c r="MRW14" i="68"/>
  <c r="MRX14" i="68"/>
  <c r="MRY14" i="68"/>
  <c r="MRZ14" i="68"/>
  <c r="MSA14" i="68"/>
  <c r="MSB14" i="68"/>
  <c r="MSC14" i="68"/>
  <c r="MSD14" i="68"/>
  <c r="MSE14" i="68"/>
  <c r="MSF14" i="68"/>
  <c r="MSG14" i="68"/>
  <c r="MSH14" i="68"/>
  <c r="MSI14" i="68"/>
  <c r="MSJ14" i="68"/>
  <c r="MSK14" i="68"/>
  <c r="MSL14" i="68"/>
  <c r="MSM14" i="68"/>
  <c r="MSN14" i="68"/>
  <c r="MSO14" i="68"/>
  <c r="MSP14" i="68"/>
  <c r="MSQ14" i="68"/>
  <c r="MSR14" i="68"/>
  <c r="MSS14" i="68"/>
  <c r="MST14" i="68"/>
  <c r="MSU14" i="68"/>
  <c r="MSV14" i="68"/>
  <c r="MSW14" i="68"/>
  <c r="MSX14" i="68"/>
  <c r="MSY14" i="68"/>
  <c r="MSZ14" i="68"/>
  <c r="MTA14" i="68"/>
  <c r="MTB14" i="68"/>
  <c r="MTC14" i="68"/>
  <c r="MTD14" i="68"/>
  <c r="MTE14" i="68"/>
  <c r="MTF14" i="68"/>
  <c r="MTG14" i="68"/>
  <c r="MTH14" i="68"/>
  <c r="MTI14" i="68"/>
  <c r="MTJ14" i="68"/>
  <c r="MTK14" i="68"/>
  <c r="MTL14" i="68"/>
  <c r="MTM14" i="68"/>
  <c r="MTN14" i="68"/>
  <c r="MTO14" i="68"/>
  <c r="MTP14" i="68"/>
  <c r="MTQ14" i="68"/>
  <c r="MTR14" i="68"/>
  <c r="MTS14" i="68"/>
  <c r="MTT14" i="68"/>
  <c r="MTU14" i="68"/>
  <c r="MTV14" i="68"/>
  <c r="MTW14" i="68"/>
  <c r="MTX14" i="68"/>
  <c r="MTY14" i="68"/>
  <c r="MTZ14" i="68"/>
  <c r="MUA14" i="68"/>
  <c r="MUB14" i="68"/>
  <c r="MUC14" i="68"/>
  <c r="MUD14" i="68"/>
  <c r="MUE14" i="68"/>
  <c r="MUF14" i="68"/>
  <c r="MUG14" i="68"/>
  <c r="MUH14" i="68"/>
  <c r="MUI14" i="68"/>
  <c r="MUJ14" i="68"/>
  <c r="MUK14" i="68"/>
  <c r="MUL14" i="68"/>
  <c r="MUM14" i="68"/>
  <c r="MUN14" i="68"/>
  <c r="MUO14" i="68"/>
  <c r="MUP14" i="68"/>
  <c r="MUQ14" i="68"/>
  <c r="MUR14" i="68"/>
  <c r="MUS14" i="68"/>
  <c r="MUT14" i="68"/>
  <c r="MUU14" i="68"/>
  <c r="MUV14" i="68"/>
  <c r="MUW14" i="68"/>
  <c r="MUX14" i="68"/>
  <c r="MUY14" i="68"/>
  <c r="MUZ14" i="68"/>
  <c r="MVA14" i="68"/>
  <c r="MVB14" i="68"/>
  <c r="MVC14" i="68"/>
  <c r="MVD14" i="68"/>
  <c r="MVE14" i="68"/>
  <c r="MVF14" i="68"/>
  <c r="MVG14" i="68"/>
  <c r="MVH14" i="68"/>
  <c r="MVI14" i="68"/>
  <c r="MVJ14" i="68"/>
  <c r="MVK14" i="68"/>
  <c r="MVL14" i="68"/>
  <c r="MVM14" i="68"/>
  <c r="MVN14" i="68"/>
  <c r="MVO14" i="68"/>
  <c r="MVP14" i="68"/>
  <c r="MVQ14" i="68"/>
  <c r="MVR14" i="68"/>
  <c r="MVS14" i="68"/>
  <c r="MVT14" i="68"/>
  <c r="MVU14" i="68"/>
  <c r="MVV14" i="68"/>
  <c r="MVW14" i="68"/>
  <c r="MVX14" i="68"/>
  <c r="MVY14" i="68"/>
  <c r="MVZ14" i="68"/>
  <c r="MWA14" i="68"/>
  <c r="MWB14" i="68"/>
  <c r="MWC14" i="68"/>
  <c r="MWD14" i="68"/>
  <c r="MWE14" i="68"/>
  <c r="MWF14" i="68"/>
  <c r="MWG14" i="68"/>
  <c r="MWH14" i="68"/>
  <c r="MWI14" i="68"/>
  <c r="MWJ14" i="68"/>
  <c r="MWK14" i="68"/>
  <c r="MWL14" i="68"/>
  <c r="MWM14" i="68"/>
  <c r="MWN14" i="68"/>
  <c r="MWO14" i="68"/>
  <c r="MWP14" i="68"/>
  <c r="MWQ14" i="68"/>
  <c r="MWR14" i="68"/>
  <c r="MWS14" i="68"/>
  <c r="MWT14" i="68"/>
  <c r="MWU14" i="68"/>
  <c r="MWV14" i="68"/>
  <c r="MWW14" i="68"/>
  <c r="MWX14" i="68"/>
  <c r="MWY14" i="68"/>
  <c r="MWZ14" i="68"/>
  <c r="MXA14" i="68"/>
  <c r="MXB14" i="68"/>
  <c r="MXC14" i="68"/>
  <c r="MXD14" i="68"/>
  <c r="MXE14" i="68"/>
  <c r="MXF14" i="68"/>
  <c r="MXG14" i="68"/>
  <c r="MXH14" i="68"/>
  <c r="MXI14" i="68"/>
  <c r="MXJ14" i="68"/>
  <c r="MXK14" i="68"/>
  <c r="MXL14" i="68"/>
  <c r="MXM14" i="68"/>
  <c r="MXN14" i="68"/>
  <c r="MXO14" i="68"/>
  <c r="MXP14" i="68"/>
  <c r="MXQ14" i="68"/>
  <c r="MXR14" i="68"/>
  <c r="MXS14" i="68"/>
  <c r="MXT14" i="68"/>
  <c r="MXU14" i="68"/>
  <c r="MXV14" i="68"/>
  <c r="MXW14" i="68"/>
  <c r="MXX14" i="68"/>
  <c r="MXY14" i="68"/>
  <c r="MXZ14" i="68"/>
  <c r="MYA14" i="68"/>
  <c r="MYB14" i="68"/>
  <c r="MYC14" i="68"/>
  <c r="MYD14" i="68"/>
  <c r="MYE14" i="68"/>
  <c r="MYF14" i="68"/>
  <c r="MYG14" i="68"/>
  <c r="MYH14" i="68"/>
  <c r="MYI14" i="68"/>
  <c r="MYJ14" i="68"/>
  <c r="MYK14" i="68"/>
  <c r="MYL14" i="68"/>
  <c r="MYM14" i="68"/>
  <c r="MYN14" i="68"/>
  <c r="MYO14" i="68"/>
  <c r="MYP14" i="68"/>
  <c r="MYQ14" i="68"/>
  <c r="MYR14" i="68"/>
  <c r="MYS14" i="68"/>
  <c r="MYT14" i="68"/>
  <c r="MYU14" i="68"/>
  <c r="MYV14" i="68"/>
  <c r="MYW14" i="68"/>
  <c r="MYX14" i="68"/>
  <c r="MYY14" i="68"/>
  <c r="MYZ14" i="68"/>
  <c r="MZA14" i="68"/>
  <c r="MZB14" i="68"/>
  <c r="MZC14" i="68"/>
  <c r="MZD14" i="68"/>
  <c r="MZE14" i="68"/>
  <c r="MZF14" i="68"/>
  <c r="MZG14" i="68"/>
  <c r="MZH14" i="68"/>
  <c r="MZI14" i="68"/>
  <c r="MZJ14" i="68"/>
  <c r="MZK14" i="68"/>
  <c r="MZL14" i="68"/>
  <c r="MZM14" i="68"/>
  <c r="MZN14" i="68"/>
  <c r="MZO14" i="68"/>
  <c r="MZP14" i="68"/>
  <c r="MZQ14" i="68"/>
  <c r="MZR14" i="68"/>
  <c r="MZS14" i="68"/>
  <c r="MZT14" i="68"/>
  <c r="MZU14" i="68"/>
  <c r="MZV14" i="68"/>
  <c r="MZW14" i="68"/>
  <c r="MZX14" i="68"/>
  <c r="MZY14" i="68"/>
  <c r="MZZ14" i="68"/>
  <c r="NAA14" i="68"/>
  <c r="NAB14" i="68"/>
  <c r="NAC14" i="68"/>
  <c r="NAD14" i="68"/>
  <c r="NAE14" i="68"/>
  <c r="NAF14" i="68"/>
  <c r="NAG14" i="68"/>
  <c r="NAH14" i="68"/>
  <c r="NAI14" i="68"/>
  <c r="NAJ14" i="68"/>
  <c r="NAK14" i="68"/>
  <c r="NAL14" i="68"/>
  <c r="NAM14" i="68"/>
  <c r="NAN14" i="68"/>
  <c r="NAO14" i="68"/>
  <c r="NAP14" i="68"/>
  <c r="NAQ14" i="68"/>
  <c r="NAR14" i="68"/>
  <c r="NAS14" i="68"/>
  <c r="NAT14" i="68"/>
  <c r="NAU14" i="68"/>
  <c r="NAV14" i="68"/>
  <c r="NAW14" i="68"/>
  <c r="NAX14" i="68"/>
  <c r="NAY14" i="68"/>
  <c r="NAZ14" i="68"/>
  <c r="NBA14" i="68"/>
  <c r="NBB14" i="68"/>
  <c r="NBC14" i="68"/>
  <c r="NBD14" i="68"/>
  <c r="NBE14" i="68"/>
  <c r="NBF14" i="68"/>
  <c r="NBG14" i="68"/>
  <c r="NBH14" i="68"/>
  <c r="NBI14" i="68"/>
  <c r="NBJ14" i="68"/>
  <c r="NBK14" i="68"/>
  <c r="NBL14" i="68"/>
  <c r="NBM14" i="68"/>
  <c r="NBN14" i="68"/>
  <c r="NBO14" i="68"/>
  <c r="NBP14" i="68"/>
  <c r="NBQ14" i="68"/>
  <c r="NBR14" i="68"/>
  <c r="NBS14" i="68"/>
  <c r="NBT14" i="68"/>
  <c r="NBU14" i="68"/>
  <c r="NBV14" i="68"/>
  <c r="NBW14" i="68"/>
  <c r="NBX14" i="68"/>
  <c r="NBY14" i="68"/>
  <c r="NBZ14" i="68"/>
  <c r="NCA14" i="68"/>
  <c r="NCB14" i="68"/>
  <c r="NCC14" i="68"/>
  <c r="NCD14" i="68"/>
  <c r="NCE14" i="68"/>
  <c r="NCF14" i="68"/>
  <c r="NCG14" i="68"/>
  <c r="NCH14" i="68"/>
  <c r="NCI14" i="68"/>
  <c r="NCJ14" i="68"/>
  <c r="NCK14" i="68"/>
  <c r="NCL14" i="68"/>
  <c r="NCM14" i="68"/>
  <c r="NCN14" i="68"/>
  <c r="NCO14" i="68"/>
  <c r="NCP14" i="68"/>
  <c r="NCQ14" i="68"/>
  <c r="NCR14" i="68"/>
  <c r="NCS14" i="68"/>
  <c r="NCT14" i="68"/>
  <c r="NCU14" i="68"/>
  <c r="NCV14" i="68"/>
  <c r="NCW14" i="68"/>
  <c r="NCX14" i="68"/>
  <c r="NCY14" i="68"/>
  <c r="NCZ14" i="68"/>
  <c r="NDA14" i="68"/>
  <c r="NDB14" i="68"/>
  <c r="NDC14" i="68"/>
  <c r="NDD14" i="68"/>
  <c r="NDE14" i="68"/>
  <c r="NDF14" i="68"/>
  <c r="NDG14" i="68"/>
  <c r="NDH14" i="68"/>
  <c r="NDI14" i="68"/>
  <c r="NDJ14" i="68"/>
  <c r="NDK14" i="68"/>
  <c r="NDL14" i="68"/>
  <c r="NDM14" i="68"/>
  <c r="NDN14" i="68"/>
  <c r="NDO14" i="68"/>
  <c r="NDP14" i="68"/>
  <c r="NDQ14" i="68"/>
  <c r="NDR14" i="68"/>
  <c r="NDS14" i="68"/>
  <c r="NDT14" i="68"/>
  <c r="NDU14" i="68"/>
  <c r="NDV14" i="68"/>
  <c r="NDW14" i="68"/>
  <c r="NDX14" i="68"/>
  <c r="NDY14" i="68"/>
  <c r="NDZ14" i="68"/>
  <c r="NEA14" i="68"/>
  <c r="NEB14" i="68"/>
  <c r="NEC14" i="68"/>
  <c r="NED14" i="68"/>
  <c r="NEE14" i="68"/>
  <c r="NEF14" i="68"/>
  <c r="NEG14" i="68"/>
  <c r="NEH14" i="68"/>
  <c r="NEI14" i="68"/>
  <c r="NEJ14" i="68"/>
  <c r="NEK14" i="68"/>
  <c r="NEL14" i="68"/>
  <c r="NEM14" i="68"/>
  <c r="NEN14" i="68"/>
  <c r="NEO14" i="68"/>
  <c r="NEP14" i="68"/>
  <c r="NEQ14" i="68"/>
  <c r="NER14" i="68"/>
  <c r="NES14" i="68"/>
  <c r="NET14" i="68"/>
  <c r="NEU14" i="68"/>
  <c r="NEV14" i="68"/>
  <c r="NEW14" i="68"/>
  <c r="NEX14" i="68"/>
  <c r="NEY14" i="68"/>
  <c r="NEZ14" i="68"/>
  <c r="NFA14" i="68"/>
  <c r="NFB14" i="68"/>
  <c r="NFC14" i="68"/>
  <c r="NFD14" i="68"/>
  <c r="NFE14" i="68"/>
  <c r="NFF14" i="68"/>
  <c r="NFG14" i="68"/>
  <c r="NFH14" i="68"/>
  <c r="NFI14" i="68"/>
  <c r="NFJ14" i="68"/>
  <c r="NFK14" i="68"/>
  <c r="NFL14" i="68"/>
  <c r="NFM14" i="68"/>
  <c r="NFN14" i="68"/>
  <c r="NFO14" i="68"/>
  <c r="NFP14" i="68"/>
  <c r="NFQ14" i="68"/>
  <c r="NFR14" i="68"/>
  <c r="NFS14" i="68"/>
  <c r="NFT14" i="68"/>
  <c r="NFU14" i="68"/>
  <c r="NFV14" i="68"/>
  <c r="NFW14" i="68"/>
  <c r="NFX14" i="68"/>
  <c r="NFY14" i="68"/>
  <c r="NFZ14" i="68"/>
  <c r="NGA14" i="68"/>
  <c r="NGB14" i="68"/>
  <c r="NGC14" i="68"/>
  <c r="NGD14" i="68"/>
  <c r="NGE14" i="68"/>
  <c r="NGF14" i="68"/>
  <c r="NGG14" i="68"/>
  <c r="NGH14" i="68"/>
  <c r="NGI14" i="68"/>
  <c r="NGJ14" i="68"/>
  <c r="NGK14" i="68"/>
  <c r="NGL14" i="68"/>
  <c r="NGM14" i="68"/>
  <c r="NGN14" i="68"/>
  <c r="NGO14" i="68"/>
  <c r="NGP14" i="68"/>
  <c r="NGQ14" i="68"/>
  <c r="NGR14" i="68"/>
  <c r="NGS14" i="68"/>
  <c r="NGT14" i="68"/>
  <c r="NGU14" i="68"/>
  <c r="NGV14" i="68"/>
  <c r="NGW14" i="68"/>
  <c r="NGX14" i="68"/>
  <c r="NGY14" i="68"/>
  <c r="NGZ14" i="68"/>
  <c r="NHA14" i="68"/>
  <c r="NHB14" i="68"/>
  <c r="NHC14" i="68"/>
  <c r="NHD14" i="68"/>
  <c r="NHE14" i="68"/>
  <c r="NHF14" i="68"/>
  <c r="NHG14" i="68"/>
  <c r="NHH14" i="68"/>
  <c r="NHI14" i="68"/>
  <c r="NHJ14" i="68"/>
  <c r="NHK14" i="68"/>
  <c r="NHL14" i="68"/>
  <c r="NHM14" i="68"/>
  <c r="NHN14" i="68"/>
  <c r="NHO14" i="68"/>
  <c r="NHP14" i="68"/>
  <c r="NHQ14" i="68"/>
  <c r="NHR14" i="68"/>
  <c r="NHS14" i="68"/>
  <c r="NHT14" i="68"/>
  <c r="NHU14" i="68"/>
  <c r="NHV14" i="68"/>
  <c r="NHW14" i="68"/>
  <c r="NHX14" i="68"/>
  <c r="NHY14" i="68"/>
  <c r="NHZ14" i="68"/>
  <c r="NIA14" i="68"/>
  <c r="NIB14" i="68"/>
  <c r="NIC14" i="68"/>
  <c r="NID14" i="68"/>
  <c r="NIE14" i="68"/>
  <c r="NIF14" i="68"/>
  <c r="NIG14" i="68"/>
  <c r="NIH14" i="68"/>
  <c r="NII14" i="68"/>
  <c r="NIJ14" i="68"/>
  <c r="NIK14" i="68"/>
  <c r="NIL14" i="68"/>
  <c r="NIM14" i="68"/>
  <c r="NIN14" i="68"/>
  <c r="NIO14" i="68"/>
  <c r="NIP14" i="68"/>
  <c r="NIQ14" i="68"/>
  <c r="NIR14" i="68"/>
  <c r="NIS14" i="68"/>
  <c r="NIT14" i="68"/>
  <c r="NIU14" i="68"/>
  <c r="NIV14" i="68"/>
  <c r="NIW14" i="68"/>
  <c r="NIX14" i="68"/>
  <c r="NIY14" i="68"/>
  <c r="NIZ14" i="68"/>
  <c r="NJA14" i="68"/>
  <c r="NJB14" i="68"/>
  <c r="NJC14" i="68"/>
  <c r="NJD14" i="68"/>
  <c r="NJE14" i="68"/>
  <c r="NJF14" i="68"/>
  <c r="NJG14" i="68"/>
  <c r="NJH14" i="68"/>
  <c r="NJI14" i="68"/>
  <c r="NJJ14" i="68"/>
  <c r="NJK14" i="68"/>
  <c r="NJL14" i="68"/>
  <c r="NJM14" i="68"/>
  <c r="NJN14" i="68"/>
  <c r="NJO14" i="68"/>
  <c r="NJP14" i="68"/>
  <c r="NJQ14" i="68"/>
  <c r="NJR14" i="68"/>
  <c r="NJS14" i="68"/>
  <c r="NJT14" i="68"/>
  <c r="NJU14" i="68"/>
  <c r="NJV14" i="68"/>
  <c r="NJW14" i="68"/>
  <c r="NJX14" i="68"/>
  <c r="NJY14" i="68"/>
  <c r="NJZ14" i="68"/>
  <c r="NKA14" i="68"/>
  <c r="NKB14" i="68"/>
  <c r="NKC14" i="68"/>
  <c r="NKD14" i="68"/>
  <c r="NKE14" i="68"/>
  <c r="NKF14" i="68"/>
  <c r="NKG14" i="68"/>
  <c r="NKH14" i="68"/>
  <c r="NKI14" i="68"/>
  <c r="NKJ14" i="68"/>
  <c r="NKK14" i="68"/>
  <c r="NKL14" i="68"/>
  <c r="NKM14" i="68"/>
  <c r="NKN14" i="68"/>
  <c r="NKO14" i="68"/>
  <c r="NKP14" i="68"/>
  <c r="NKQ14" i="68"/>
  <c r="NKR14" i="68"/>
  <c r="NKS14" i="68"/>
  <c r="NKT14" i="68"/>
  <c r="NKU14" i="68"/>
  <c r="NKV14" i="68"/>
  <c r="NKW14" i="68"/>
  <c r="NKX14" i="68"/>
  <c r="NKY14" i="68"/>
  <c r="NKZ14" i="68"/>
  <c r="NLA14" i="68"/>
  <c r="NLB14" i="68"/>
  <c r="NLC14" i="68"/>
  <c r="NLD14" i="68"/>
  <c r="NLE14" i="68"/>
  <c r="NLF14" i="68"/>
  <c r="NLG14" i="68"/>
  <c r="NLH14" i="68"/>
  <c r="NLI14" i="68"/>
  <c r="NLJ14" i="68"/>
  <c r="NLK14" i="68"/>
  <c r="NLL14" i="68"/>
  <c r="NLM14" i="68"/>
  <c r="NLN14" i="68"/>
  <c r="NLO14" i="68"/>
  <c r="NLP14" i="68"/>
  <c r="NLQ14" i="68"/>
  <c r="NLR14" i="68"/>
  <c r="NLS14" i="68"/>
  <c r="NLT14" i="68"/>
  <c r="NLU14" i="68"/>
  <c r="NLV14" i="68"/>
  <c r="NLW14" i="68"/>
  <c r="NLX14" i="68"/>
  <c r="NLY14" i="68"/>
  <c r="NLZ14" i="68"/>
  <c r="NMA14" i="68"/>
  <c r="NMB14" i="68"/>
  <c r="NMC14" i="68"/>
  <c r="NMD14" i="68"/>
  <c r="NME14" i="68"/>
  <c r="NMF14" i="68"/>
  <c r="NMG14" i="68"/>
  <c r="NMH14" i="68"/>
  <c r="NMI14" i="68"/>
  <c r="NMJ14" i="68"/>
  <c r="NMK14" i="68"/>
  <c r="NML14" i="68"/>
  <c r="NMM14" i="68"/>
  <c r="NMN14" i="68"/>
  <c r="NMO14" i="68"/>
  <c r="NMP14" i="68"/>
  <c r="NMQ14" i="68"/>
  <c r="NMR14" i="68"/>
  <c r="NMS14" i="68"/>
  <c r="NMT14" i="68"/>
  <c r="NMU14" i="68"/>
  <c r="NMV14" i="68"/>
  <c r="NMW14" i="68"/>
  <c r="NMX14" i="68"/>
  <c r="NMY14" i="68"/>
  <c r="NMZ14" i="68"/>
  <c r="NNA14" i="68"/>
  <c r="NNB14" i="68"/>
  <c r="NNC14" i="68"/>
  <c r="NND14" i="68"/>
  <c r="NNE14" i="68"/>
  <c r="NNF14" i="68"/>
  <c r="NNG14" i="68"/>
  <c r="NNH14" i="68"/>
  <c r="NNI14" i="68"/>
  <c r="NNJ14" i="68"/>
  <c r="NNK14" i="68"/>
  <c r="NNL14" i="68"/>
  <c r="NNM14" i="68"/>
  <c r="NNN14" i="68"/>
  <c r="NNO14" i="68"/>
  <c r="NNP14" i="68"/>
  <c r="NNQ14" i="68"/>
  <c r="NNR14" i="68"/>
  <c r="NNS14" i="68"/>
  <c r="NNT14" i="68"/>
  <c r="NNU14" i="68"/>
  <c r="NNV14" i="68"/>
  <c r="NNW14" i="68"/>
  <c r="NNX14" i="68"/>
  <c r="NNY14" i="68"/>
  <c r="NNZ14" i="68"/>
  <c r="NOA14" i="68"/>
  <c r="NOB14" i="68"/>
  <c r="NOC14" i="68"/>
  <c r="NOD14" i="68"/>
  <c r="NOE14" i="68"/>
  <c r="NOF14" i="68"/>
  <c r="NOG14" i="68"/>
  <c r="NOH14" i="68"/>
  <c r="NOI14" i="68"/>
  <c r="NOJ14" i="68"/>
  <c r="NOK14" i="68"/>
  <c r="NOL14" i="68"/>
  <c r="NOM14" i="68"/>
  <c r="NON14" i="68"/>
  <c r="NOO14" i="68"/>
  <c r="NOP14" i="68"/>
  <c r="NOQ14" i="68"/>
  <c r="NOR14" i="68"/>
  <c r="NOS14" i="68"/>
  <c r="NOT14" i="68"/>
  <c r="NOU14" i="68"/>
  <c r="NOV14" i="68"/>
  <c r="NOW14" i="68"/>
  <c r="NOX14" i="68"/>
  <c r="NOY14" i="68"/>
  <c r="NOZ14" i="68"/>
  <c r="NPA14" i="68"/>
  <c r="NPB14" i="68"/>
  <c r="NPC14" i="68"/>
  <c r="NPD14" i="68"/>
  <c r="NPE14" i="68"/>
  <c r="NPF14" i="68"/>
  <c r="NPG14" i="68"/>
  <c r="NPH14" i="68"/>
  <c r="NPI14" i="68"/>
  <c r="NPJ14" i="68"/>
  <c r="NPK14" i="68"/>
  <c r="NPL14" i="68"/>
  <c r="NPM14" i="68"/>
  <c r="NPN14" i="68"/>
  <c r="NPO14" i="68"/>
  <c r="NPP14" i="68"/>
  <c r="NPQ14" i="68"/>
  <c r="NPR14" i="68"/>
  <c r="NPS14" i="68"/>
  <c r="NPT14" i="68"/>
  <c r="NPU14" i="68"/>
  <c r="NPV14" i="68"/>
  <c r="NPW14" i="68"/>
  <c r="NPX14" i="68"/>
  <c r="NPY14" i="68"/>
  <c r="NPZ14" i="68"/>
  <c r="NQA14" i="68"/>
  <c r="NQB14" i="68"/>
  <c r="NQC14" i="68"/>
  <c r="NQD14" i="68"/>
  <c r="NQE14" i="68"/>
  <c r="NQF14" i="68"/>
  <c r="NQG14" i="68"/>
  <c r="NQH14" i="68"/>
  <c r="NQI14" i="68"/>
  <c r="NQJ14" i="68"/>
  <c r="NQK14" i="68"/>
  <c r="NQL14" i="68"/>
  <c r="NQM14" i="68"/>
  <c r="NQN14" i="68"/>
  <c r="NQO14" i="68"/>
  <c r="NQP14" i="68"/>
  <c r="NQQ14" i="68"/>
  <c r="NQR14" i="68"/>
  <c r="NQS14" i="68"/>
  <c r="NQT14" i="68"/>
  <c r="NQU14" i="68"/>
  <c r="NQV14" i="68"/>
  <c r="NQW14" i="68"/>
  <c r="NQX14" i="68"/>
  <c r="NQY14" i="68"/>
  <c r="NQZ14" i="68"/>
  <c r="NRA14" i="68"/>
  <c r="NRB14" i="68"/>
  <c r="NRC14" i="68"/>
  <c r="NRD14" i="68"/>
  <c r="NRE14" i="68"/>
  <c r="NRF14" i="68"/>
  <c r="NRG14" i="68"/>
  <c r="NRH14" i="68"/>
  <c r="NRI14" i="68"/>
  <c r="NRJ14" i="68"/>
  <c r="NRK14" i="68"/>
  <c r="NRL14" i="68"/>
  <c r="NRM14" i="68"/>
  <c r="NRN14" i="68"/>
  <c r="NRO14" i="68"/>
  <c r="NRP14" i="68"/>
  <c r="NRQ14" i="68"/>
  <c r="NRR14" i="68"/>
  <c r="NRS14" i="68"/>
  <c r="NRT14" i="68"/>
  <c r="NRU14" i="68"/>
  <c r="NRV14" i="68"/>
  <c r="NRW14" i="68"/>
  <c r="NRX14" i="68"/>
  <c r="NRY14" i="68"/>
  <c r="NRZ14" i="68"/>
  <c r="NSA14" i="68"/>
  <c r="NSB14" i="68"/>
  <c r="NSC14" i="68"/>
  <c r="NSD14" i="68"/>
  <c r="NSE14" i="68"/>
  <c r="NSF14" i="68"/>
  <c r="NSG14" i="68"/>
  <c r="NSH14" i="68"/>
  <c r="NSI14" i="68"/>
  <c r="NSJ14" i="68"/>
  <c r="NSK14" i="68"/>
  <c r="NSL14" i="68"/>
  <c r="NSM14" i="68"/>
  <c r="NSN14" i="68"/>
  <c r="NSO14" i="68"/>
  <c r="NSP14" i="68"/>
  <c r="NSQ14" i="68"/>
  <c r="NSR14" i="68"/>
  <c r="NSS14" i="68"/>
  <c r="NST14" i="68"/>
  <c r="NSU14" i="68"/>
  <c r="NSV14" i="68"/>
  <c r="NSW14" i="68"/>
  <c r="NSX14" i="68"/>
  <c r="NSY14" i="68"/>
  <c r="NSZ14" i="68"/>
  <c r="NTA14" i="68"/>
  <c r="NTB14" i="68"/>
  <c r="NTC14" i="68"/>
  <c r="NTD14" i="68"/>
  <c r="NTE14" i="68"/>
  <c r="NTF14" i="68"/>
  <c r="NTG14" i="68"/>
  <c r="NTH14" i="68"/>
  <c r="NTI14" i="68"/>
  <c r="NTJ14" i="68"/>
  <c r="NTK14" i="68"/>
  <c r="NTL14" i="68"/>
  <c r="NTM14" i="68"/>
  <c r="NTN14" i="68"/>
  <c r="NTO14" i="68"/>
  <c r="NTP14" i="68"/>
  <c r="NTQ14" i="68"/>
  <c r="NTR14" i="68"/>
  <c r="NTS14" i="68"/>
  <c r="NTT14" i="68"/>
  <c r="NTU14" i="68"/>
  <c r="NTV14" i="68"/>
  <c r="NTW14" i="68"/>
  <c r="NTX14" i="68"/>
  <c r="NTY14" i="68"/>
  <c r="NTZ14" i="68"/>
  <c r="NUA14" i="68"/>
  <c r="NUB14" i="68"/>
  <c r="NUC14" i="68"/>
  <c r="NUD14" i="68"/>
  <c r="NUE14" i="68"/>
  <c r="NUF14" i="68"/>
  <c r="NUG14" i="68"/>
  <c r="NUH14" i="68"/>
  <c r="NUI14" i="68"/>
  <c r="NUJ14" i="68"/>
  <c r="NUK14" i="68"/>
  <c r="NUL14" i="68"/>
  <c r="NUM14" i="68"/>
  <c r="NUN14" i="68"/>
  <c r="NUO14" i="68"/>
  <c r="NUP14" i="68"/>
  <c r="NUQ14" i="68"/>
  <c r="NUR14" i="68"/>
  <c r="NUS14" i="68"/>
  <c r="NUT14" i="68"/>
  <c r="NUU14" i="68"/>
  <c r="NUV14" i="68"/>
  <c r="NUW14" i="68"/>
  <c r="NUX14" i="68"/>
  <c r="NUY14" i="68"/>
  <c r="NUZ14" i="68"/>
  <c r="NVA14" i="68"/>
  <c r="NVB14" i="68"/>
  <c r="NVC14" i="68"/>
  <c r="NVD14" i="68"/>
  <c r="NVE14" i="68"/>
  <c r="NVF14" i="68"/>
  <c r="NVG14" i="68"/>
  <c r="NVH14" i="68"/>
  <c r="NVI14" i="68"/>
  <c r="NVJ14" i="68"/>
  <c r="NVK14" i="68"/>
  <c r="NVL14" i="68"/>
  <c r="NVM14" i="68"/>
  <c r="NVN14" i="68"/>
  <c r="NVO14" i="68"/>
  <c r="NVP14" i="68"/>
  <c r="NVQ14" i="68"/>
  <c r="NVR14" i="68"/>
  <c r="NVS14" i="68"/>
  <c r="NVT14" i="68"/>
  <c r="NVU14" i="68"/>
  <c r="NVV14" i="68"/>
  <c r="NVW14" i="68"/>
  <c r="NVX14" i="68"/>
  <c r="NVY14" i="68"/>
  <c r="NVZ14" i="68"/>
  <c r="NWA14" i="68"/>
  <c r="NWB14" i="68"/>
  <c r="NWC14" i="68"/>
  <c r="NWD14" i="68"/>
  <c r="NWE14" i="68"/>
  <c r="NWF14" i="68"/>
  <c r="NWG14" i="68"/>
  <c r="NWH14" i="68"/>
  <c r="NWI14" i="68"/>
  <c r="NWJ14" i="68"/>
  <c r="NWK14" i="68"/>
  <c r="NWL14" i="68"/>
  <c r="NWM14" i="68"/>
  <c r="NWN14" i="68"/>
  <c r="NWO14" i="68"/>
  <c r="NWP14" i="68"/>
  <c r="NWQ14" i="68"/>
  <c r="NWR14" i="68"/>
  <c r="NWS14" i="68"/>
  <c r="NWT14" i="68"/>
  <c r="NWU14" i="68"/>
  <c r="NWV14" i="68"/>
  <c r="NWW14" i="68"/>
  <c r="NWX14" i="68"/>
  <c r="NWY14" i="68"/>
  <c r="NWZ14" i="68"/>
  <c r="NXA14" i="68"/>
  <c r="NXB14" i="68"/>
  <c r="NXC14" i="68"/>
  <c r="NXD14" i="68"/>
  <c r="NXE14" i="68"/>
  <c r="NXF14" i="68"/>
  <c r="NXG14" i="68"/>
  <c r="NXH14" i="68"/>
  <c r="NXI14" i="68"/>
  <c r="NXJ14" i="68"/>
  <c r="NXK14" i="68"/>
  <c r="NXL14" i="68"/>
  <c r="NXM14" i="68"/>
  <c r="NXN14" i="68"/>
  <c r="NXO14" i="68"/>
  <c r="NXP14" i="68"/>
  <c r="NXQ14" i="68"/>
  <c r="NXR14" i="68"/>
  <c r="NXS14" i="68"/>
  <c r="NXT14" i="68"/>
  <c r="NXU14" i="68"/>
  <c r="NXV14" i="68"/>
  <c r="NXW14" i="68"/>
  <c r="NXX14" i="68"/>
  <c r="NXY14" i="68"/>
  <c r="NXZ14" i="68"/>
  <c r="NYA14" i="68"/>
  <c r="NYB14" i="68"/>
  <c r="NYC14" i="68"/>
  <c r="NYD14" i="68"/>
  <c r="NYE14" i="68"/>
  <c r="NYF14" i="68"/>
  <c r="NYG14" i="68"/>
  <c r="NYH14" i="68"/>
  <c r="NYI14" i="68"/>
  <c r="NYJ14" i="68"/>
  <c r="NYK14" i="68"/>
  <c r="NYL14" i="68"/>
  <c r="NYM14" i="68"/>
  <c r="NYN14" i="68"/>
  <c r="NYO14" i="68"/>
  <c r="NYP14" i="68"/>
  <c r="NYQ14" i="68"/>
  <c r="NYR14" i="68"/>
  <c r="NYS14" i="68"/>
  <c r="NYT14" i="68"/>
  <c r="NYU14" i="68"/>
  <c r="NYV14" i="68"/>
  <c r="NYW14" i="68"/>
  <c r="NYX14" i="68"/>
  <c r="NYY14" i="68"/>
  <c r="NYZ14" i="68"/>
  <c r="NZA14" i="68"/>
  <c r="NZB14" i="68"/>
  <c r="NZC14" i="68"/>
  <c r="NZD14" i="68"/>
  <c r="NZE14" i="68"/>
  <c r="NZF14" i="68"/>
  <c r="NZG14" i="68"/>
  <c r="NZH14" i="68"/>
  <c r="NZI14" i="68"/>
  <c r="NZJ14" i="68"/>
  <c r="NZK14" i="68"/>
  <c r="NZL14" i="68"/>
  <c r="NZM14" i="68"/>
  <c r="NZN14" i="68"/>
  <c r="NZO14" i="68"/>
  <c r="NZP14" i="68"/>
  <c r="NZQ14" i="68"/>
  <c r="NZR14" i="68"/>
  <c r="NZS14" i="68"/>
  <c r="NZT14" i="68"/>
  <c r="NZU14" i="68"/>
  <c r="NZV14" i="68"/>
  <c r="NZW14" i="68"/>
  <c r="NZX14" i="68"/>
  <c r="NZY14" i="68"/>
  <c r="NZZ14" i="68"/>
  <c r="OAA14" i="68"/>
  <c r="OAB14" i="68"/>
  <c r="OAC14" i="68"/>
  <c r="OAD14" i="68"/>
  <c r="OAE14" i="68"/>
  <c r="OAF14" i="68"/>
  <c r="OAG14" i="68"/>
  <c r="OAH14" i="68"/>
  <c r="OAI14" i="68"/>
  <c r="OAJ14" i="68"/>
  <c r="OAK14" i="68"/>
  <c r="OAL14" i="68"/>
  <c r="OAM14" i="68"/>
  <c r="OAN14" i="68"/>
  <c r="OAO14" i="68"/>
  <c r="OAP14" i="68"/>
  <c r="OAQ14" i="68"/>
  <c r="OAR14" i="68"/>
  <c r="OAS14" i="68"/>
  <c r="OAT14" i="68"/>
  <c r="OAU14" i="68"/>
  <c r="OAV14" i="68"/>
  <c r="OAW14" i="68"/>
  <c r="OAX14" i="68"/>
  <c r="OAY14" i="68"/>
  <c r="OAZ14" i="68"/>
  <c r="OBA14" i="68"/>
  <c r="OBB14" i="68"/>
  <c r="OBC14" i="68"/>
  <c r="OBD14" i="68"/>
  <c r="OBE14" i="68"/>
  <c r="OBF14" i="68"/>
  <c r="OBG14" i="68"/>
  <c r="OBH14" i="68"/>
  <c r="OBI14" i="68"/>
  <c r="OBJ14" i="68"/>
  <c r="OBK14" i="68"/>
  <c r="OBL14" i="68"/>
  <c r="OBM14" i="68"/>
  <c r="OBN14" i="68"/>
  <c r="OBO14" i="68"/>
  <c r="OBP14" i="68"/>
  <c r="OBQ14" i="68"/>
  <c r="OBR14" i="68"/>
  <c r="OBS14" i="68"/>
  <c r="OBT14" i="68"/>
  <c r="OBU14" i="68"/>
  <c r="OBV14" i="68"/>
  <c r="OBW14" i="68"/>
  <c r="OBX14" i="68"/>
  <c r="OBY14" i="68"/>
  <c r="OBZ14" i="68"/>
  <c r="OCA14" i="68"/>
  <c r="OCB14" i="68"/>
  <c r="OCC14" i="68"/>
  <c r="OCD14" i="68"/>
  <c r="OCE14" i="68"/>
  <c r="OCF14" i="68"/>
  <c r="OCG14" i="68"/>
  <c r="OCH14" i="68"/>
  <c r="OCI14" i="68"/>
  <c r="OCJ14" i="68"/>
  <c r="OCK14" i="68"/>
  <c r="OCL14" i="68"/>
  <c r="OCM14" i="68"/>
  <c r="OCN14" i="68"/>
  <c r="OCO14" i="68"/>
  <c r="OCP14" i="68"/>
  <c r="OCQ14" i="68"/>
  <c r="OCR14" i="68"/>
  <c r="OCS14" i="68"/>
  <c r="OCT14" i="68"/>
  <c r="OCU14" i="68"/>
  <c r="OCV14" i="68"/>
  <c r="OCW14" i="68"/>
  <c r="OCX14" i="68"/>
  <c r="OCY14" i="68"/>
  <c r="OCZ14" i="68"/>
  <c r="ODA14" i="68"/>
  <c r="ODB14" i="68"/>
  <c r="ODC14" i="68"/>
  <c r="ODD14" i="68"/>
  <c r="ODE14" i="68"/>
  <c r="ODF14" i="68"/>
  <c r="ODG14" i="68"/>
  <c r="ODH14" i="68"/>
  <c r="ODI14" i="68"/>
  <c r="ODJ14" i="68"/>
  <c r="ODK14" i="68"/>
  <c r="ODL14" i="68"/>
  <c r="ODM14" i="68"/>
  <c r="ODN14" i="68"/>
  <c r="ODO14" i="68"/>
  <c r="ODP14" i="68"/>
  <c r="ODQ14" i="68"/>
  <c r="ODR14" i="68"/>
  <c r="ODS14" i="68"/>
  <c r="ODT14" i="68"/>
  <c r="ODU14" i="68"/>
  <c r="ODV14" i="68"/>
  <c r="ODW14" i="68"/>
  <c r="ODX14" i="68"/>
  <c r="ODY14" i="68"/>
  <c r="ODZ14" i="68"/>
  <c r="OEA14" i="68"/>
  <c r="OEB14" i="68"/>
  <c r="OEC14" i="68"/>
  <c r="OED14" i="68"/>
  <c r="OEE14" i="68"/>
  <c r="OEF14" i="68"/>
  <c r="OEG14" i="68"/>
  <c r="OEH14" i="68"/>
  <c r="OEI14" i="68"/>
  <c r="OEJ14" i="68"/>
  <c r="OEK14" i="68"/>
  <c r="OEL14" i="68"/>
  <c r="OEM14" i="68"/>
  <c r="OEN14" i="68"/>
  <c r="OEO14" i="68"/>
  <c r="OEP14" i="68"/>
  <c r="OEQ14" i="68"/>
  <c r="OER14" i="68"/>
  <c r="OES14" i="68"/>
  <c r="OET14" i="68"/>
  <c r="OEU14" i="68"/>
  <c r="OEV14" i="68"/>
  <c r="OEW14" i="68"/>
  <c r="OEX14" i="68"/>
  <c r="OEY14" i="68"/>
  <c r="OEZ14" i="68"/>
  <c r="OFA14" i="68"/>
  <c r="OFB14" i="68"/>
  <c r="OFC14" i="68"/>
  <c r="OFD14" i="68"/>
  <c r="OFE14" i="68"/>
  <c r="OFF14" i="68"/>
  <c r="OFG14" i="68"/>
  <c r="OFH14" i="68"/>
  <c r="OFI14" i="68"/>
  <c r="OFJ14" i="68"/>
  <c r="OFK14" i="68"/>
  <c r="OFL14" i="68"/>
  <c r="OFM14" i="68"/>
  <c r="OFN14" i="68"/>
  <c r="OFO14" i="68"/>
  <c r="OFP14" i="68"/>
  <c r="OFQ14" i="68"/>
  <c r="OFR14" i="68"/>
  <c r="OFS14" i="68"/>
  <c r="OFT14" i="68"/>
  <c r="OFU14" i="68"/>
  <c r="OFV14" i="68"/>
  <c r="OFW14" i="68"/>
  <c r="OFX14" i="68"/>
  <c r="OFY14" i="68"/>
  <c r="OFZ14" i="68"/>
  <c r="OGA14" i="68"/>
  <c r="OGB14" i="68"/>
  <c r="OGC14" i="68"/>
  <c r="OGD14" i="68"/>
  <c r="OGE14" i="68"/>
  <c r="OGF14" i="68"/>
  <c r="OGG14" i="68"/>
  <c r="OGH14" i="68"/>
  <c r="OGI14" i="68"/>
  <c r="OGJ14" i="68"/>
  <c r="OGK14" i="68"/>
  <c r="OGL14" i="68"/>
  <c r="OGM14" i="68"/>
  <c r="OGN14" i="68"/>
  <c r="OGO14" i="68"/>
  <c r="OGP14" i="68"/>
  <c r="OGQ14" i="68"/>
  <c r="OGR14" i="68"/>
  <c r="OGS14" i="68"/>
  <c r="OGT14" i="68"/>
  <c r="OGU14" i="68"/>
  <c r="OGV14" i="68"/>
  <c r="OGW14" i="68"/>
  <c r="OGX14" i="68"/>
  <c r="OGY14" i="68"/>
  <c r="OGZ14" i="68"/>
  <c r="OHA14" i="68"/>
  <c r="OHB14" i="68"/>
  <c r="OHC14" i="68"/>
  <c r="OHD14" i="68"/>
  <c r="OHE14" i="68"/>
  <c r="OHF14" i="68"/>
  <c r="OHG14" i="68"/>
  <c r="OHH14" i="68"/>
  <c r="OHI14" i="68"/>
  <c r="OHJ14" i="68"/>
  <c r="OHK14" i="68"/>
  <c r="OHL14" i="68"/>
  <c r="OHM14" i="68"/>
  <c r="OHN14" i="68"/>
  <c r="OHO14" i="68"/>
  <c r="OHP14" i="68"/>
  <c r="OHQ14" i="68"/>
  <c r="OHR14" i="68"/>
  <c r="OHS14" i="68"/>
  <c r="OHT14" i="68"/>
  <c r="OHU14" i="68"/>
  <c r="OHV14" i="68"/>
  <c r="OHW14" i="68"/>
  <c r="OHX14" i="68"/>
  <c r="OHY14" i="68"/>
  <c r="OHZ14" i="68"/>
  <c r="OIA14" i="68"/>
  <c r="OIB14" i="68"/>
  <c r="OIC14" i="68"/>
  <c r="OID14" i="68"/>
  <c r="OIE14" i="68"/>
  <c r="OIF14" i="68"/>
  <c r="OIG14" i="68"/>
  <c r="OIH14" i="68"/>
  <c r="OII14" i="68"/>
  <c r="OIJ14" i="68"/>
  <c r="OIK14" i="68"/>
  <c r="OIL14" i="68"/>
  <c r="OIM14" i="68"/>
  <c r="OIN14" i="68"/>
  <c r="OIO14" i="68"/>
  <c r="OIP14" i="68"/>
  <c r="OIQ14" i="68"/>
  <c r="OIR14" i="68"/>
  <c r="OIS14" i="68"/>
  <c r="OIT14" i="68"/>
  <c r="OIU14" i="68"/>
  <c r="OIV14" i="68"/>
  <c r="OIW14" i="68"/>
  <c r="OIX14" i="68"/>
  <c r="OIY14" i="68"/>
  <c r="OIZ14" i="68"/>
  <c r="OJA14" i="68"/>
  <c r="OJB14" i="68"/>
  <c r="OJC14" i="68"/>
  <c r="OJD14" i="68"/>
  <c r="OJE14" i="68"/>
  <c r="OJF14" i="68"/>
  <c r="OJG14" i="68"/>
  <c r="OJH14" i="68"/>
  <c r="OJI14" i="68"/>
  <c r="OJJ14" i="68"/>
  <c r="OJK14" i="68"/>
  <c r="OJL14" i="68"/>
  <c r="OJM14" i="68"/>
  <c r="OJN14" i="68"/>
  <c r="OJO14" i="68"/>
  <c r="OJP14" i="68"/>
  <c r="OJQ14" i="68"/>
  <c r="OJR14" i="68"/>
  <c r="OJS14" i="68"/>
  <c r="OJT14" i="68"/>
  <c r="OJU14" i="68"/>
  <c r="OJV14" i="68"/>
  <c r="OJW14" i="68"/>
  <c r="OJX14" i="68"/>
  <c r="OJY14" i="68"/>
  <c r="OJZ14" i="68"/>
  <c r="OKA14" i="68"/>
  <c r="OKB14" i="68"/>
  <c r="OKC14" i="68"/>
  <c r="OKD14" i="68"/>
  <c r="OKE14" i="68"/>
  <c r="OKF14" i="68"/>
  <c r="OKG14" i="68"/>
  <c r="OKH14" i="68"/>
  <c r="OKI14" i="68"/>
  <c r="OKJ14" i="68"/>
  <c r="OKK14" i="68"/>
  <c r="OKL14" i="68"/>
  <c r="OKM14" i="68"/>
  <c r="OKN14" i="68"/>
  <c r="OKO14" i="68"/>
  <c r="OKP14" i="68"/>
  <c r="OKQ14" i="68"/>
  <c r="OKR14" i="68"/>
  <c r="OKS14" i="68"/>
  <c r="OKT14" i="68"/>
  <c r="OKU14" i="68"/>
  <c r="OKV14" i="68"/>
  <c r="OKW14" i="68"/>
  <c r="OKX14" i="68"/>
  <c r="OKY14" i="68"/>
  <c r="OKZ14" i="68"/>
  <c r="OLA14" i="68"/>
  <c r="OLB14" i="68"/>
  <c r="OLC14" i="68"/>
  <c r="OLD14" i="68"/>
  <c r="OLE14" i="68"/>
  <c r="OLF14" i="68"/>
  <c r="OLG14" i="68"/>
  <c r="OLH14" i="68"/>
  <c r="OLI14" i="68"/>
  <c r="OLJ14" i="68"/>
  <c r="OLK14" i="68"/>
  <c r="OLL14" i="68"/>
  <c r="OLM14" i="68"/>
  <c r="OLN14" i="68"/>
  <c r="OLO14" i="68"/>
  <c r="OLP14" i="68"/>
  <c r="OLQ14" i="68"/>
  <c r="OLR14" i="68"/>
  <c r="OLS14" i="68"/>
  <c r="OLT14" i="68"/>
  <c r="OLU14" i="68"/>
  <c r="OLV14" i="68"/>
  <c r="OLW14" i="68"/>
  <c r="OLX14" i="68"/>
  <c r="OLY14" i="68"/>
  <c r="OLZ14" i="68"/>
  <c r="OMA14" i="68"/>
  <c r="OMB14" i="68"/>
  <c r="OMC14" i="68"/>
  <c r="OMD14" i="68"/>
  <c r="OME14" i="68"/>
  <c r="OMF14" i="68"/>
  <c r="OMG14" i="68"/>
  <c r="OMH14" i="68"/>
  <c r="OMI14" i="68"/>
  <c r="OMJ14" i="68"/>
  <c r="OMK14" i="68"/>
  <c r="OML14" i="68"/>
  <c r="OMM14" i="68"/>
  <c r="OMN14" i="68"/>
  <c r="OMO14" i="68"/>
  <c r="OMP14" i="68"/>
  <c r="OMQ14" i="68"/>
  <c r="OMR14" i="68"/>
  <c r="OMS14" i="68"/>
  <c r="OMT14" i="68"/>
  <c r="OMU14" i="68"/>
  <c r="OMV14" i="68"/>
  <c r="OMW14" i="68"/>
  <c r="OMX14" i="68"/>
  <c r="OMY14" i="68"/>
  <c r="OMZ14" i="68"/>
  <c r="ONA14" i="68"/>
  <c r="ONB14" i="68"/>
  <c r="ONC14" i="68"/>
  <c r="OND14" i="68"/>
  <c r="ONE14" i="68"/>
  <c r="ONF14" i="68"/>
  <c r="ONG14" i="68"/>
  <c r="ONH14" i="68"/>
  <c r="ONI14" i="68"/>
  <c r="ONJ14" i="68"/>
  <c r="ONK14" i="68"/>
  <c r="ONL14" i="68"/>
  <c r="ONM14" i="68"/>
  <c r="ONN14" i="68"/>
  <c r="ONO14" i="68"/>
  <c r="ONP14" i="68"/>
  <c r="ONQ14" i="68"/>
  <c r="ONR14" i="68"/>
  <c r="ONS14" i="68"/>
  <c r="ONT14" i="68"/>
  <c r="ONU14" i="68"/>
  <c r="ONV14" i="68"/>
  <c r="ONW14" i="68"/>
  <c r="ONX14" i="68"/>
  <c r="ONY14" i="68"/>
  <c r="ONZ14" i="68"/>
  <c r="OOA14" i="68"/>
  <c r="OOB14" i="68"/>
  <c r="OOC14" i="68"/>
  <c r="OOD14" i="68"/>
  <c r="OOE14" i="68"/>
  <c r="OOF14" i="68"/>
  <c r="OOG14" i="68"/>
  <c r="OOH14" i="68"/>
  <c r="OOI14" i="68"/>
  <c r="OOJ14" i="68"/>
  <c r="OOK14" i="68"/>
  <c r="OOL14" i="68"/>
  <c r="OOM14" i="68"/>
  <c r="OON14" i="68"/>
  <c r="OOO14" i="68"/>
  <c r="OOP14" i="68"/>
  <c r="OOQ14" i="68"/>
  <c r="OOR14" i="68"/>
  <c r="OOS14" i="68"/>
  <c r="OOT14" i="68"/>
  <c r="OOU14" i="68"/>
  <c r="OOV14" i="68"/>
  <c r="OOW14" i="68"/>
  <c r="OOX14" i="68"/>
  <c r="OOY14" i="68"/>
  <c r="OOZ14" i="68"/>
  <c r="OPA14" i="68"/>
  <c r="OPB14" i="68"/>
  <c r="OPC14" i="68"/>
  <c r="OPD14" i="68"/>
  <c r="OPE14" i="68"/>
  <c r="OPF14" i="68"/>
  <c r="OPG14" i="68"/>
  <c r="OPH14" i="68"/>
  <c r="OPI14" i="68"/>
  <c r="OPJ14" i="68"/>
  <c r="OPK14" i="68"/>
  <c r="OPL14" i="68"/>
  <c r="OPM14" i="68"/>
  <c r="OPN14" i="68"/>
  <c r="OPO14" i="68"/>
  <c r="OPP14" i="68"/>
  <c r="OPQ14" i="68"/>
  <c r="OPR14" i="68"/>
  <c r="OPS14" i="68"/>
  <c r="OPT14" i="68"/>
  <c r="OPU14" i="68"/>
  <c r="OPV14" i="68"/>
  <c r="OPW14" i="68"/>
  <c r="OPX14" i="68"/>
  <c r="OPY14" i="68"/>
  <c r="OPZ14" i="68"/>
  <c r="OQA14" i="68"/>
  <c r="OQB14" i="68"/>
  <c r="OQC14" i="68"/>
  <c r="OQD14" i="68"/>
  <c r="OQE14" i="68"/>
  <c r="OQF14" i="68"/>
  <c r="OQG14" i="68"/>
  <c r="OQH14" i="68"/>
  <c r="OQI14" i="68"/>
  <c r="OQJ14" i="68"/>
  <c r="OQK14" i="68"/>
  <c r="OQL14" i="68"/>
  <c r="OQM14" i="68"/>
  <c r="OQN14" i="68"/>
  <c r="OQO14" i="68"/>
  <c r="OQP14" i="68"/>
  <c r="OQQ14" i="68"/>
  <c r="OQR14" i="68"/>
  <c r="OQS14" i="68"/>
  <c r="OQT14" i="68"/>
  <c r="OQU14" i="68"/>
  <c r="OQV14" i="68"/>
  <c r="OQW14" i="68"/>
  <c r="OQX14" i="68"/>
  <c r="OQY14" i="68"/>
  <c r="OQZ14" i="68"/>
  <c r="ORA14" i="68"/>
  <c r="ORB14" i="68"/>
  <c r="ORC14" i="68"/>
  <c r="ORD14" i="68"/>
  <c r="ORE14" i="68"/>
  <c r="ORF14" i="68"/>
  <c r="ORG14" i="68"/>
  <c r="ORH14" i="68"/>
  <c r="ORI14" i="68"/>
  <c r="ORJ14" i="68"/>
  <c r="ORK14" i="68"/>
  <c r="ORL14" i="68"/>
  <c r="ORM14" i="68"/>
  <c r="ORN14" i="68"/>
  <c r="ORO14" i="68"/>
  <c r="ORP14" i="68"/>
  <c r="ORQ14" i="68"/>
  <c r="ORR14" i="68"/>
  <c r="ORS14" i="68"/>
  <c r="ORT14" i="68"/>
  <c r="ORU14" i="68"/>
  <c r="ORV14" i="68"/>
  <c r="ORW14" i="68"/>
  <c r="ORX14" i="68"/>
  <c r="ORY14" i="68"/>
  <c r="ORZ14" i="68"/>
  <c r="OSA14" i="68"/>
  <c r="OSB14" i="68"/>
  <c r="OSC14" i="68"/>
  <c r="OSD14" i="68"/>
  <c r="OSE14" i="68"/>
  <c r="OSF14" i="68"/>
  <c r="OSG14" i="68"/>
  <c r="OSH14" i="68"/>
  <c r="OSI14" i="68"/>
  <c r="OSJ14" i="68"/>
  <c r="OSK14" i="68"/>
  <c r="OSL14" i="68"/>
  <c r="OSM14" i="68"/>
  <c r="OSN14" i="68"/>
  <c r="OSO14" i="68"/>
  <c r="OSP14" i="68"/>
  <c r="OSQ14" i="68"/>
  <c r="OSR14" i="68"/>
  <c r="OSS14" i="68"/>
  <c r="OST14" i="68"/>
  <c r="OSU14" i="68"/>
  <c r="OSV14" i="68"/>
  <c r="OSW14" i="68"/>
  <c r="OSX14" i="68"/>
  <c r="OSY14" i="68"/>
  <c r="OSZ14" i="68"/>
  <c r="OTA14" i="68"/>
  <c r="OTB14" i="68"/>
  <c r="OTC14" i="68"/>
  <c r="OTD14" i="68"/>
  <c r="OTE14" i="68"/>
  <c r="OTF14" i="68"/>
  <c r="OTG14" i="68"/>
  <c r="OTH14" i="68"/>
  <c r="OTI14" i="68"/>
  <c r="OTJ14" i="68"/>
  <c r="OTK14" i="68"/>
  <c r="OTL14" i="68"/>
  <c r="OTM14" i="68"/>
  <c r="OTN14" i="68"/>
  <c r="OTO14" i="68"/>
  <c r="OTP14" i="68"/>
  <c r="OTQ14" i="68"/>
  <c r="OTR14" i="68"/>
  <c r="OTS14" i="68"/>
  <c r="OTT14" i="68"/>
  <c r="OTU14" i="68"/>
  <c r="OTV14" i="68"/>
  <c r="OTW14" i="68"/>
  <c r="OTX14" i="68"/>
  <c r="OTY14" i="68"/>
  <c r="OTZ14" i="68"/>
  <c r="OUA14" i="68"/>
  <c r="OUB14" i="68"/>
  <c r="OUC14" i="68"/>
  <c r="OUD14" i="68"/>
  <c r="OUE14" i="68"/>
  <c r="OUF14" i="68"/>
  <c r="OUG14" i="68"/>
  <c r="OUH14" i="68"/>
  <c r="OUI14" i="68"/>
  <c r="OUJ14" i="68"/>
  <c r="OUK14" i="68"/>
  <c r="OUL14" i="68"/>
  <c r="OUM14" i="68"/>
  <c r="OUN14" i="68"/>
  <c r="OUO14" i="68"/>
  <c r="OUP14" i="68"/>
  <c r="OUQ14" i="68"/>
  <c r="OUR14" i="68"/>
  <c r="OUS14" i="68"/>
  <c r="OUT14" i="68"/>
  <c r="OUU14" i="68"/>
  <c r="OUV14" i="68"/>
  <c r="OUW14" i="68"/>
  <c r="OUX14" i="68"/>
  <c r="OUY14" i="68"/>
  <c r="OUZ14" i="68"/>
  <c r="OVA14" i="68"/>
  <c r="OVB14" i="68"/>
  <c r="OVC14" i="68"/>
  <c r="OVD14" i="68"/>
  <c r="OVE14" i="68"/>
  <c r="OVF14" i="68"/>
  <c r="OVG14" i="68"/>
  <c r="OVH14" i="68"/>
  <c r="OVI14" i="68"/>
  <c r="OVJ14" i="68"/>
  <c r="OVK14" i="68"/>
  <c r="OVL14" i="68"/>
  <c r="OVM14" i="68"/>
  <c r="OVN14" i="68"/>
  <c r="OVO14" i="68"/>
  <c r="OVP14" i="68"/>
  <c r="OVQ14" i="68"/>
  <c r="OVR14" i="68"/>
  <c r="OVS14" i="68"/>
  <c r="OVT14" i="68"/>
  <c r="OVU14" i="68"/>
  <c r="OVV14" i="68"/>
  <c r="OVW14" i="68"/>
  <c r="OVX14" i="68"/>
  <c r="OVY14" i="68"/>
  <c r="OVZ14" i="68"/>
  <c r="OWA14" i="68"/>
  <c r="OWB14" i="68"/>
  <c r="OWC14" i="68"/>
  <c r="OWD14" i="68"/>
  <c r="OWE14" i="68"/>
  <c r="OWF14" i="68"/>
  <c r="OWG14" i="68"/>
  <c r="OWH14" i="68"/>
  <c r="OWI14" i="68"/>
  <c r="OWJ14" i="68"/>
  <c r="OWK14" i="68"/>
  <c r="OWL14" i="68"/>
  <c r="OWM14" i="68"/>
  <c r="OWN14" i="68"/>
  <c r="OWO14" i="68"/>
  <c r="OWP14" i="68"/>
  <c r="OWQ14" i="68"/>
  <c r="OWR14" i="68"/>
  <c r="OWS14" i="68"/>
  <c r="OWT14" i="68"/>
  <c r="OWU14" i="68"/>
  <c r="OWV14" i="68"/>
  <c r="OWW14" i="68"/>
  <c r="OWX14" i="68"/>
  <c r="OWY14" i="68"/>
  <c r="OWZ14" i="68"/>
  <c r="OXA14" i="68"/>
  <c r="OXB14" i="68"/>
  <c r="OXC14" i="68"/>
  <c r="OXD14" i="68"/>
  <c r="OXE14" i="68"/>
  <c r="OXF14" i="68"/>
  <c r="OXG14" i="68"/>
  <c r="OXH14" i="68"/>
  <c r="OXI14" i="68"/>
  <c r="OXJ14" i="68"/>
  <c r="OXK14" i="68"/>
  <c r="OXL14" i="68"/>
  <c r="OXM14" i="68"/>
  <c r="OXN14" i="68"/>
  <c r="OXO14" i="68"/>
  <c r="OXP14" i="68"/>
  <c r="OXQ14" i="68"/>
  <c r="OXR14" i="68"/>
  <c r="OXS14" i="68"/>
  <c r="OXT14" i="68"/>
  <c r="OXU14" i="68"/>
  <c r="OXV14" i="68"/>
  <c r="OXW14" i="68"/>
  <c r="OXX14" i="68"/>
  <c r="OXY14" i="68"/>
  <c r="OXZ14" i="68"/>
  <c r="OYA14" i="68"/>
  <c r="OYB14" i="68"/>
  <c r="OYC14" i="68"/>
  <c r="OYD14" i="68"/>
  <c r="OYE14" i="68"/>
  <c r="OYF14" i="68"/>
  <c r="OYG14" i="68"/>
  <c r="OYH14" i="68"/>
  <c r="OYI14" i="68"/>
  <c r="OYJ14" i="68"/>
  <c r="OYK14" i="68"/>
  <c r="OYL14" i="68"/>
  <c r="OYM14" i="68"/>
  <c r="OYN14" i="68"/>
  <c r="OYO14" i="68"/>
  <c r="OYP14" i="68"/>
  <c r="OYQ14" i="68"/>
  <c r="OYR14" i="68"/>
  <c r="OYS14" i="68"/>
  <c r="OYT14" i="68"/>
  <c r="OYU14" i="68"/>
  <c r="OYV14" i="68"/>
  <c r="OYW14" i="68"/>
  <c r="OYX14" i="68"/>
  <c r="OYY14" i="68"/>
  <c r="OYZ14" i="68"/>
  <c r="OZA14" i="68"/>
  <c r="OZB14" i="68"/>
  <c r="OZC14" i="68"/>
  <c r="OZD14" i="68"/>
  <c r="OZE14" i="68"/>
  <c r="OZF14" i="68"/>
  <c r="OZG14" i="68"/>
  <c r="OZH14" i="68"/>
  <c r="OZI14" i="68"/>
  <c r="OZJ14" i="68"/>
  <c r="OZK14" i="68"/>
  <c r="OZL14" i="68"/>
  <c r="OZM14" i="68"/>
  <c r="OZN14" i="68"/>
  <c r="OZO14" i="68"/>
  <c r="OZP14" i="68"/>
  <c r="OZQ14" i="68"/>
  <c r="OZR14" i="68"/>
  <c r="OZS14" i="68"/>
  <c r="OZT14" i="68"/>
  <c r="OZU14" i="68"/>
  <c r="OZV14" i="68"/>
  <c r="OZW14" i="68"/>
  <c r="OZX14" i="68"/>
  <c r="OZY14" i="68"/>
  <c r="OZZ14" i="68"/>
  <c r="PAA14" i="68"/>
  <c r="PAB14" i="68"/>
  <c r="PAC14" i="68"/>
  <c r="PAD14" i="68"/>
  <c r="PAE14" i="68"/>
  <c r="PAF14" i="68"/>
  <c r="PAG14" i="68"/>
  <c r="PAH14" i="68"/>
  <c r="PAI14" i="68"/>
  <c r="PAJ14" i="68"/>
  <c r="PAK14" i="68"/>
  <c r="PAL14" i="68"/>
  <c r="PAM14" i="68"/>
  <c r="PAN14" i="68"/>
  <c r="PAO14" i="68"/>
  <c r="PAP14" i="68"/>
  <c r="PAQ14" i="68"/>
  <c r="PAR14" i="68"/>
  <c r="PAS14" i="68"/>
  <c r="PAT14" i="68"/>
  <c r="PAU14" i="68"/>
  <c r="PAV14" i="68"/>
  <c r="PAW14" i="68"/>
  <c r="PAX14" i="68"/>
  <c r="PAY14" i="68"/>
  <c r="PAZ14" i="68"/>
  <c r="PBA14" i="68"/>
  <c r="PBB14" i="68"/>
  <c r="PBC14" i="68"/>
  <c r="PBD14" i="68"/>
  <c r="PBE14" i="68"/>
  <c r="PBF14" i="68"/>
  <c r="PBG14" i="68"/>
  <c r="PBH14" i="68"/>
  <c r="PBI14" i="68"/>
  <c r="PBJ14" i="68"/>
  <c r="PBK14" i="68"/>
  <c r="PBL14" i="68"/>
  <c r="PBM14" i="68"/>
  <c r="PBN14" i="68"/>
  <c r="PBO14" i="68"/>
  <c r="PBP14" i="68"/>
  <c r="PBQ14" i="68"/>
  <c r="PBR14" i="68"/>
  <c r="PBS14" i="68"/>
  <c r="PBT14" i="68"/>
  <c r="PBU14" i="68"/>
  <c r="PBV14" i="68"/>
  <c r="PBW14" i="68"/>
  <c r="PBX14" i="68"/>
  <c r="PBY14" i="68"/>
  <c r="PBZ14" i="68"/>
  <c r="PCA14" i="68"/>
  <c r="PCB14" i="68"/>
  <c r="PCC14" i="68"/>
  <c r="PCD14" i="68"/>
  <c r="PCE14" i="68"/>
  <c r="PCF14" i="68"/>
  <c r="PCG14" i="68"/>
  <c r="PCH14" i="68"/>
  <c r="PCI14" i="68"/>
  <c r="PCJ14" i="68"/>
  <c r="PCK14" i="68"/>
  <c r="PCL14" i="68"/>
  <c r="PCM14" i="68"/>
  <c r="PCN14" i="68"/>
  <c r="PCO14" i="68"/>
  <c r="PCP14" i="68"/>
  <c r="PCQ14" i="68"/>
  <c r="PCR14" i="68"/>
  <c r="PCS14" i="68"/>
  <c r="PCT14" i="68"/>
  <c r="PCU14" i="68"/>
  <c r="PCV14" i="68"/>
  <c r="PCW14" i="68"/>
  <c r="PCX14" i="68"/>
  <c r="PCY14" i="68"/>
  <c r="PCZ14" i="68"/>
  <c r="PDA14" i="68"/>
  <c r="PDB14" i="68"/>
  <c r="PDC14" i="68"/>
  <c r="PDD14" i="68"/>
  <c r="PDE14" i="68"/>
  <c r="PDF14" i="68"/>
  <c r="PDG14" i="68"/>
  <c r="PDH14" i="68"/>
  <c r="PDI14" i="68"/>
  <c r="PDJ14" i="68"/>
  <c r="PDK14" i="68"/>
  <c r="PDL14" i="68"/>
  <c r="PDM14" i="68"/>
  <c r="PDN14" i="68"/>
  <c r="PDO14" i="68"/>
  <c r="PDP14" i="68"/>
  <c r="PDQ14" i="68"/>
  <c r="PDR14" i="68"/>
  <c r="PDS14" i="68"/>
  <c r="PDT14" i="68"/>
  <c r="PDU14" i="68"/>
  <c r="PDV14" i="68"/>
  <c r="PDW14" i="68"/>
  <c r="PDX14" i="68"/>
  <c r="PDY14" i="68"/>
  <c r="PDZ14" i="68"/>
  <c r="PEA14" i="68"/>
  <c r="PEB14" i="68"/>
  <c r="PEC14" i="68"/>
  <c r="PED14" i="68"/>
  <c r="PEE14" i="68"/>
  <c r="PEF14" i="68"/>
  <c r="PEG14" i="68"/>
  <c r="PEH14" i="68"/>
  <c r="PEI14" i="68"/>
  <c r="PEJ14" i="68"/>
  <c r="PEK14" i="68"/>
  <c r="PEL14" i="68"/>
  <c r="PEM14" i="68"/>
  <c r="PEN14" i="68"/>
  <c r="PEO14" i="68"/>
  <c r="PEP14" i="68"/>
  <c r="PEQ14" i="68"/>
  <c r="PER14" i="68"/>
  <c r="PES14" i="68"/>
  <c r="PET14" i="68"/>
  <c r="PEU14" i="68"/>
  <c r="PEV14" i="68"/>
  <c r="PEW14" i="68"/>
  <c r="PEX14" i="68"/>
  <c r="PEY14" i="68"/>
  <c r="PEZ14" i="68"/>
  <c r="PFA14" i="68"/>
  <c r="PFB14" i="68"/>
  <c r="PFC14" i="68"/>
  <c r="PFD14" i="68"/>
  <c r="PFE14" i="68"/>
  <c r="PFF14" i="68"/>
  <c r="PFG14" i="68"/>
  <c r="PFH14" i="68"/>
  <c r="PFI14" i="68"/>
  <c r="PFJ14" i="68"/>
  <c r="PFK14" i="68"/>
  <c r="PFL14" i="68"/>
  <c r="PFM14" i="68"/>
  <c r="PFN14" i="68"/>
  <c r="PFO14" i="68"/>
  <c r="PFP14" i="68"/>
  <c r="PFQ14" i="68"/>
  <c r="PFR14" i="68"/>
  <c r="PFS14" i="68"/>
  <c r="PFT14" i="68"/>
  <c r="PFU14" i="68"/>
  <c r="PFV14" i="68"/>
  <c r="PFW14" i="68"/>
  <c r="PFX14" i="68"/>
  <c r="PFY14" i="68"/>
  <c r="PFZ14" i="68"/>
  <c r="PGA14" i="68"/>
  <c r="PGB14" i="68"/>
  <c r="PGC14" i="68"/>
  <c r="PGD14" i="68"/>
  <c r="PGE14" i="68"/>
  <c r="PGF14" i="68"/>
  <c r="PGG14" i="68"/>
  <c r="PGH14" i="68"/>
  <c r="PGI14" i="68"/>
  <c r="PGJ14" i="68"/>
  <c r="PGK14" i="68"/>
  <c r="PGL14" i="68"/>
  <c r="PGM14" i="68"/>
  <c r="PGN14" i="68"/>
  <c r="PGO14" i="68"/>
  <c r="PGP14" i="68"/>
  <c r="PGQ14" i="68"/>
  <c r="PGR14" i="68"/>
  <c r="PGS14" i="68"/>
  <c r="PGT14" i="68"/>
  <c r="PGU14" i="68"/>
  <c r="PGV14" i="68"/>
  <c r="PGW14" i="68"/>
  <c r="PGX14" i="68"/>
  <c r="PGY14" i="68"/>
  <c r="PGZ14" i="68"/>
  <c r="PHA14" i="68"/>
  <c r="PHB14" i="68"/>
  <c r="PHC14" i="68"/>
  <c r="PHD14" i="68"/>
  <c r="PHE14" i="68"/>
  <c r="PHF14" i="68"/>
  <c r="PHG14" i="68"/>
  <c r="PHH14" i="68"/>
  <c r="PHI14" i="68"/>
  <c r="PHJ14" i="68"/>
  <c r="PHK14" i="68"/>
  <c r="PHL14" i="68"/>
  <c r="PHM14" i="68"/>
  <c r="PHN14" i="68"/>
  <c r="PHO14" i="68"/>
  <c r="PHP14" i="68"/>
  <c r="PHQ14" i="68"/>
  <c r="PHR14" i="68"/>
  <c r="PHS14" i="68"/>
  <c r="PHT14" i="68"/>
  <c r="PHU14" i="68"/>
  <c r="PHV14" i="68"/>
  <c r="PHW14" i="68"/>
  <c r="PHX14" i="68"/>
  <c r="PHY14" i="68"/>
  <c r="PHZ14" i="68"/>
  <c r="PIA14" i="68"/>
  <c r="PIB14" i="68"/>
  <c r="PIC14" i="68"/>
  <c r="PID14" i="68"/>
  <c r="PIE14" i="68"/>
  <c r="PIF14" i="68"/>
  <c r="PIG14" i="68"/>
  <c r="PIH14" i="68"/>
  <c r="PII14" i="68"/>
  <c r="PIJ14" i="68"/>
  <c r="PIK14" i="68"/>
  <c r="PIL14" i="68"/>
  <c r="PIM14" i="68"/>
  <c r="PIN14" i="68"/>
  <c r="PIO14" i="68"/>
  <c r="PIP14" i="68"/>
  <c r="PIQ14" i="68"/>
  <c r="PIR14" i="68"/>
  <c r="PIS14" i="68"/>
  <c r="PIT14" i="68"/>
  <c r="PIU14" i="68"/>
  <c r="PIV14" i="68"/>
  <c r="PIW14" i="68"/>
  <c r="PIX14" i="68"/>
  <c r="PIY14" i="68"/>
  <c r="PIZ14" i="68"/>
  <c r="PJA14" i="68"/>
  <c r="PJB14" i="68"/>
  <c r="PJC14" i="68"/>
  <c r="PJD14" i="68"/>
  <c r="PJE14" i="68"/>
  <c r="PJF14" i="68"/>
  <c r="PJG14" i="68"/>
  <c r="PJH14" i="68"/>
  <c r="PJI14" i="68"/>
  <c r="PJJ14" i="68"/>
  <c r="PJK14" i="68"/>
  <c r="PJL14" i="68"/>
  <c r="PJM14" i="68"/>
  <c r="PJN14" i="68"/>
  <c r="PJO14" i="68"/>
  <c r="PJP14" i="68"/>
  <c r="PJQ14" i="68"/>
  <c r="PJR14" i="68"/>
  <c r="PJS14" i="68"/>
  <c r="PJT14" i="68"/>
  <c r="PJU14" i="68"/>
  <c r="PJV14" i="68"/>
  <c r="PJW14" i="68"/>
  <c r="PJX14" i="68"/>
  <c r="PJY14" i="68"/>
  <c r="PJZ14" i="68"/>
  <c r="PKA14" i="68"/>
  <c r="PKB14" i="68"/>
  <c r="PKC14" i="68"/>
  <c r="PKD14" i="68"/>
  <c r="PKE14" i="68"/>
  <c r="PKF14" i="68"/>
  <c r="PKG14" i="68"/>
  <c r="PKH14" i="68"/>
  <c r="PKI14" i="68"/>
  <c r="PKJ14" i="68"/>
  <c r="PKK14" i="68"/>
  <c r="PKL14" i="68"/>
  <c r="PKM14" i="68"/>
  <c r="PKN14" i="68"/>
  <c r="PKO14" i="68"/>
  <c r="PKP14" i="68"/>
  <c r="PKQ14" i="68"/>
  <c r="PKR14" i="68"/>
  <c r="PKS14" i="68"/>
  <c r="PKT14" i="68"/>
  <c r="PKU14" i="68"/>
  <c r="PKV14" i="68"/>
  <c r="PKW14" i="68"/>
  <c r="PKX14" i="68"/>
  <c r="PKY14" i="68"/>
  <c r="PKZ14" i="68"/>
  <c r="PLA14" i="68"/>
  <c r="PLB14" i="68"/>
  <c r="PLC14" i="68"/>
  <c r="PLD14" i="68"/>
  <c r="PLE14" i="68"/>
  <c r="PLF14" i="68"/>
  <c r="PLG14" i="68"/>
  <c r="PLH14" i="68"/>
  <c r="PLI14" i="68"/>
  <c r="PLJ14" i="68"/>
  <c r="PLK14" i="68"/>
  <c r="PLL14" i="68"/>
  <c r="PLM14" i="68"/>
  <c r="PLN14" i="68"/>
  <c r="PLO14" i="68"/>
  <c r="PLP14" i="68"/>
  <c r="PLQ14" i="68"/>
  <c r="PLR14" i="68"/>
  <c r="PLS14" i="68"/>
  <c r="PLT14" i="68"/>
  <c r="PLU14" i="68"/>
  <c r="PLV14" i="68"/>
  <c r="PLW14" i="68"/>
  <c r="PLX14" i="68"/>
  <c r="PLY14" i="68"/>
  <c r="PLZ14" i="68"/>
  <c r="PMA14" i="68"/>
  <c r="PMB14" i="68"/>
  <c r="PMC14" i="68"/>
  <c r="PMD14" i="68"/>
  <c r="PME14" i="68"/>
  <c r="PMF14" i="68"/>
  <c r="PMG14" i="68"/>
  <c r="PMH14" i="68"/>
  <c r="PMI14" i="68"/>
  <c r="PMJ14" i="68"/>
  <c r="PMK14" i="68"/>
  <c r="PML14" i="68"/>
  <c r="PMM14" i="68"/>
  <c r="PMN14" i="68"/>
  <c r="PMO14" i="68"/>
  <c r="PMP14" i="68"/>
  <c r="PMQ14" i="68"/>
  <c r="PMR14" i="68"/>
  <c r="PMS14" i="68"/>
  <c r="PMT14" i="68"/>
  <c r="PMU14" i="68"/>
  <c r="PMV14" i="68"/>
  <c r="PMW14" i="68"/>
  <c r="PMX14" i="68"/>
  <c r="PMY14" i="68"/>
  <c r="PMZ14" i="68"/>
  <c r="PNA14" i="68"/>
  <c r="PNB14" i="68"/>
  <c r="PNC14" i="68"/>
  <c r="PND14" i="68"/>
  <c r="PNE14" i="68"/>
  <c r="PNF14" i="68"/>
  <c r="PNG14" i="68"/>
  <c r="PNH14" i="68"/>
  <c r="PNI14" i="68"/>
  <c r="PNJ14" i="68"/>
  <c r="PNK14" i="68"/>
  <c r="PNL14" i="68"/>
  <c r="PNM14" i="68"/>
  <c r="PNN14" i="68"/>
  <c r="PNO14" i="68"/>
  <c r="PNP14" i="68"/>
  <c r="PNQ14" i="68"/>
  <c r="PNR14" i="68"/>
  <c r="PNS14" i="68"/>
  <c r="PNT14" i="68"/>
  <c r="PNU14" i="68"/>
  <c r="PNV14" i="68"/>
  <c r="PNW14" i="68"/>
  <c r="PNX14" i="68"/>
  <c r="PNY14" i="68"/>
  <c r="PNZ14" i="68"/>
  <c r="POA14" i="68"/>
  <c r="POB14" i="68"/>
  <c r="POC14" i="68"/>
  <c r="POD14" i="68"/>
  <c r="POE14" i="68"/>
  <c r="POF14" i="68"/>
  <c r="POG14" i="68"/>
  <c r="POH14" i="68"/>
  <c r="POI14" i="68"/>
  <c r="POJ14" i="68"/>
  <c r="POK14" i="68"/>
  <c r="POL14" i="68"/>
  <c r="POM14" i="68"/>
  <c r="PON14" i="68"/>
  <c r="POO14" i="68"/>
  <c r="POP14" i="68"/>
  <c r="POQ14" i="68"/>
  <c r="POR14" i="68"/>
  <c r="POS14" i="68"/>
  <c r="POT14" i="68"/>
  <c r="POU14" i="68"/>
  <c r="POV14" i="68"/>
  <c r="POW14" i="68"/>
  <c r="POX14" i="68"/>
  <c r="POY14" i="68"/>
  <c r="POZ14" i="68"/>
  <c r="PPA14" i="68"/>
  <c r="PPB14" i="68"/>
  <c r="PPC14" i="68"/>
  <c r="PPD14" i="68"/>
  <c r="PPE14" i="68"/>
  <c r="PPF14" i="68"/>
  <c r="PPG14" i="68"/>
  <c r="PPH14" i="68"/>
  <c r="PPI14" i="68"/>
  <c r="PPJ14" i="68"/>
  <c r="PPK14" i="68"/>
  <c r="PPL14" i="68"/>
  <c r="PPM14" i="68"/>
  <c r="PPN14" i="68"/>
  <c r="PPO14" i="68"/>
  <c r="PPP14" i="68"/>
  <c r="PPQ14" i="68"/>
  <c r="PPR14" i="68"/>
  <c r="PPS14" i="68"/>
  <c r="PPT14" i="68"/>
  <c r="PPU14" i="68"/>
  <c r="PPV14" i="68"/>
  <c r="PPW14" i="68"/>
  <c r="PPX14" i="68"/>
  <c r="PPY14" i="68"/>
  <c r="PPZ14" i="68"/>
  <c r="PQA14" i="68"/>
  <c r="PQB14" i="68"/>
  <c r="PQC14" i="68"/>
  <c r="PQD14" i="68"/>
  <c r="PQE14" i="68"/>
  <c r="PQF14" i="68"/>
  <c r="PQG14" i="68"/>
  <c r="PQH14" i="68"/>
  <c r="PQI14" i="68"/>
  <c r="PQJ14" i="68"/>
  <c r="PQK14" i="68"/>
  <c r="PQL14" i="68"/>
  <c r="PQM14" i="68"/>
  <c r="PQN14" i="68"/>
  <c r="PQO14" i="68"/>
  <c r="PQP14" i="68"/>
  <c r="PQQ14" i="68"/>
  <c r="PQR14" i="68"/>
  <c r="PQS14" i="68"/>
  <c r="PQT14" i="68"/>
  <c r="PQU14" i="68"/>
  <c r="PQV14" i="68"/>
  <c r="PQW14" i="68"/>
  <c r="PQX14" i="68"/>
  <c r="PQY14" i="68"/>
  <c r="PQZ14" i="68"/>
  <c r="PRA14" i="68"/>
  <c r="PRB14" i="68"/>
  <c r="PRC14" i="68"/>
  <c r="PRD14" i="68"/>
  <c r="PRE14" i="68"/>
  <c r="PRF14" i="68"/>
  <c r="PRG14" i="68"/>
  <c r="PRH14" i="68"/>
  <c r="PRI14" i="68"/>
  <c r="PRJ14" i="68"/>
  <c r="PRK14" i="68"/>
  <c r="PRL14" i="68"/>
  <c r="PRM14" i="68"/>
  <c r="PRN14" i="68"/>
  <c r="PRO14" i="68"/>
  <c r="PRP14" i="68"/>
  <c r="PRQ14" i="68"/>
  <c r="PRR14" i="68"/>
  <c r="PRS14" i="68"/>
  <c r="PRT14" i="68"/>
  <c r="PRU14" i="68"/>
  <c r="PRV14" i="68"/>
  <c r="PRW14" i="68"/>
  <c r="PRX14" i="68"/>
  <c r="PRY14" i="68"/>
  <c r="PRZ14" i="68"/>
  <c r="PSA14" i="68"/>
  <c r="PSB14" i="68"/>
  <c r="PSC14" i="68"/>
  <c r="PSD14" i="68"/>
  <c r="PSE14" i="68"/>
  <c r="PSF14" i="68"/>
  <c r="PSG14" i="68"/>
  <c r="PSH14" i="68"/>
  <c r="PSI14" i="68"/>
  <c r="PSJ14" i="68"/>
  <c r="PSK14" i="68"/>
  <c r="PSL14" i="68"/>
  <c r="PSM14" i="68"/>
  <c r="PSN14" i="68"/>
  <c r="PSO14" i="68"/>
  <c r="PSP14" i="68"/>
  <c r="PSQ14" i="68"/>
  <c r="PSR14" i="68"/>
  <c r="PSS14" i="68"/>
  <c r="PST14" i="68"/>
  <c r="PSU14" i="68"/>
  <c r="PSV14" i="68"/>
  <c r="PSW14" i="68"/>
  <c r="PSX14" i="68"/>
  <c r="PSY14" i="68"/>
  <c r="PSZ14" i="68"/>
  <c r="PTA14" i="68"/>
  <c r="PTB14" i="68"/>
  <c r="PTC14" i="68"/>
  <c r="PTD14" i="68"/>
  <c r="PTE14" i="68"/>
  <c r="PTF14" i="68"/>
  <c r="PTG14" i="68"/>
  <c r="PTH14" i="68"/>
  <c r="PTI14" i="68"/>
  <c r="PTJ14" i="68"/>
  <c r="PTK14" i="68"/>
  <c r="PTL14" i="68"/>
  <c r="PTM14" i="68"/>
  <c r="PTN14" i="68"/>
  <c r="PTO14" i="68"/>
  <c r="PTP14" i="68"/>
  <c r="PTQ14" i="68"/>
  <c r="PTR14" i="68"/>
  <c r="PTS14" i="68"/>
  <c r="PTT14" i="68"/>
  <c r="PTU14" i="68"/>
  <c r="PTV14" i="68"/>
  <c r="PTW14" i="68"/>
  <c r="PTX14" i="68"/>
  <c r="PTY14" i="68"/>
  <c r="PTZ14" i="68"/>
  <c r="PUA14" i="68"/>
  <c r="PUB14" i="68"/>
  <c r="PUC14" i="68"/>
  <c r="PUD14" i="68"/>
  <c r="PUE14" i="68"/>
  <c r="PUF14" i="68"/>
  <c r="PUG14" i="68"/>
  <c r="PUH14" i="68"/>
  <c r="PUI14" i="68"/>
  <c r="PUJ14" i="68"/>
  <c r="PUK14" i="68"/>
  <c r="PUL14" i="68"/>
  <c r="PUM14" i="68"/>
  <c r="PUN14" i="68"/>
  <c r="PUO14" i="68"/>
  <c r="PUP14" i="68"/>
  <c r="PUQ14" i="68"/>
  <c r="PUR14" i="68"/>
  <c r="PUS14" i="68"/>
  <c r="PUT14" i="68"/>
  <c r="PUU14" i="68"/>
  <c r="PUV14" i="68"/>
  <c r="PUW14" i="68"/>
  <c r="PUX14" i="68"/>
  <c r="PUY14" i="68"/>
  <c r="PUZ14" i="68"/>
  <c r="PVA14" i="68"/>
  <c r="PVB14" i="68"/>
  <c r="PVC14" i="68"/>
  <c r="PVD14" i="68"/>
  <c r="PVE14" i="68"/>
  <c r="PVF14" i="68"/>
  <c r="PVG14" i="68"/>
  <c r="PVH14" i="68"/>
  <c r="PVI14" i="68"/>
  <c r="PVJ14" i="68"/>
  <c r="PVK14" i="68"/>
  <c r="PVL14" i="68"/>
  <c r="PVM14" i="68"/>
  <c r="PVN14" i="68"/>
  <c r="PVO14" i="68"/>
  <c r="PVP14" i="68"/>
  <c r="PVQ14" i="68"/>
  <c r="PVR14" i="68"/>
  <c r="PVS14" i="68"/>
  <c r="PVT14" i="68"/>
  <c r="PVU14" i="68"/>
  <c r="PVV14" i="68"/>
  <c r="PVW14" i="68"/>
  <c r="PVX14" i="68"/>
  <c r="PVY14" i="68"/>
  <c r="PVZ14" i="68"/>
  <c r="PWA14" i="68"/>
  <c r="PWB14" i="68"/>
  <c r="PWC14" i="68"/>
  <c r="PWD14" i="68"/>
  <c r="PWE14" i="68"/>
  <c r="PWF14" i="68"/>
  <c r="PWG14" i="68"/>
  <c r="PWH14" i="68"/>
  <c r="PWI14" i="68"/>
  <c r="PWJ14" i="68"/>
  <c r="PWK14" i="68"/>
  <c r="PWL14" i="68"/>
  <c r="PWM14" i="68"/>
  <c r="PWN14" i="68"/>
  <c r="PWO14" i="68"/>
  <c r="PWP14" i="68"/>
  <c r="PWQ14" i="68"/>
  <c r="PWR14" i="68"/>
  <c r="PWS14" i="68"/>
  <c r="PWT14" i="68"/>
  <c r="PWU14" i="68"/>
  <c r="PWV14" i="68"/>
  <c r="PWW14" i="68"/>
  <c r="PWX14" i="68"/>
  <c r="PWY14" i="68"/>
  <c r="PWZ14" i="68"/>
  <c r="PXA14" i="68"/>
  <c r="PXB14" i="68"/>
  <c r="PXC14" i="68"/>
  <c r="PXD14" i="68"/>
  <c r="PXE14" i="68"/>
  <c r="PXF14" i="68"/>
  <c r="PXG14" i="68"/>
  <c r="PXH14" i="68"/>
  <c r="PXI14" i="68"/>
  <c r="PXJ14" i="68"/>
  <c r="PXK14" i="68"/>
  <c r="PXL14" i="68"/>
  <c r="PXM14" i="68"/>
  <c r="PXN14" i="68"/>
  <c r="PXO14" i="68"/>
  <c r="PXP14" i="68"/>
  <c r="PXQ14" i="68"/>
  <c r="PXR14" i="68"/>
  <c r="PXS14" i="68"/>
  <c r="PXT14" i="68"/>
  <c r="PXU14" i="68"/>
  <c r="PXV14" i="68"/>
  <c r="PXW14" i="68"/>
  <c r="PXX14" i="68"/>
  <c r="PXY14" i="68"/>
  <c r="PXZ14" i="68"/>
  <c r="PYA14" i="68"/>
  <c r="PYB14" i="68"/>
  <c r="PYC14" i="68"/>
  <c r="PYD14" i="68"/>
  <c r="PYE14" i="68"/>
  <c r="PYF14" i="68"/>
  <c r="PYG14" i="68"/>
  <c r="PYH14" i="68"/>
  <c r="PYI14" i="68"/>
  <c r="PYJ14" i="68"/>
  <c r="PYK14" i="68"/>
  <c r="PYL14" i="68"/>
  <c r="PYM14" i="68"/>
  <c r="PYN14" i="68"/>
  <c r="PYO14" i="68"/>
  <c r="PYP14" i="68"/>
  <c r="PYQ14" i="68"/>
  <c r="PYR14" i="68"/>
  <c r="PYS14" i="68"/>
  <c r="PYT14" i="68"/>
  <c r="PYU14" i="68"/>
  <c r="PYV14" i="68"/>
  <c r="PYW14" i="68"/>
  <c r="PYX14" i="68"/>
  <c r="PYY14" i="68"/>
  <c r="PYZ14" i="68"/>
  <c r="PZA14" i="68"/>
  <c r="PZB14" i="68"/>
  <c r="PZC14" i="68"/>
  <c r="PZD14" i="68"/>
  <c r="PZE14" i="68"/>
  <c r="PZF14" i="68"/>
  <c r="PZG14" i="68"/>
  <c r="PZH14" i="68"/>
  <c r="PZI14" i="68"/>
  <c r="PZJ14" i="68"/>
  <c r="PZK14" i="68"/>
  <c r="PZL14" i="68"/>
  <c r="PZM14" i="68"/>
  <c r="PZN14" i="68"/>
  <c r="PZO14" i="68"/>
  <c r="PZP14" i="68"/>
  <c r="PZQ14" i="68"/>
  <c r="PZR14" i="68"/>
  <c r="PZS14" i="68"/>
  <c r="PZT14" i="68"/>
  <c r="PZU14" i="68"/>
  <c r="PZV14" i="68"/>
  <c r="PZW14" i="68"/>
  <c r="PZX14" i="68"/>
  <c r="PZY14" i="68"/>
  <c r="PZZ14" i="68"/>
  <c r="QAA14" i="68"/>
  <c r="QAB14" i="68"/>
  <c r="QAC14" i="68"/>
  <c r="QAD14" i="68"/>
  <c r="QAE14" i="68"/>
  <c r="QAF14" i="68"/>
  <c r="QAG14" i="68"/>
  <c r="QAH14" i="68"/>
  <c r="QAI14" i="68"/>
  <c r="QAJ14" i="68"/>
  <c r="QAK14" i="68"/>
  <c r="QAL14" i="68"/>
  <c r="QAM14" i="68"/>
  <c r="QAN14" i="68"/>
  <c r="QAO14" i="68"/>
  <c r="QAP14" i="68"/>
  <c r="QAQ14" i="68"/>
  <c r="QAR14" i="68"/>
  <c r="QAS14" i="68"/>
  <c r="QAT14" i="68"/>
  <c r="QAU14" i="68"/>
  <c r="QAV14" i="68"/>
  <c r="QAW14" i="68"/>
  <c r="QAX14" i="68"/>
  <c r="QAY14" i="68"/>
  <c r="QAZ14" i="68"/>
  <c r="QBA14" i="68"/>
  <c r="QBB14" i="68"/>
  <c r="QBC14" i="68"/>
  <c r="QBD14" i="68"/>
  <c r="QBE14" i="68"/>
  <c r="QBF14" i="68"/>
  <c r="QBG14" i="68"/>
  <c r="QBH14" i="68"/>
  <c r="QBI14" i="68"/>
  <c r="QBJ14" i="68"/>
  <c r="QBK14" i="68"/>
  <c r="QBL14" i="68"/>
  <c r="QBM14" i="68"/>
  <c r="QBN14" i="68"/>
  <c r="QBO14" i="68"/>
  <c r="QBP14" i="68"/>
  <c r="QBQ14" i="68"/>
  <c r="QBR14" i="68"/>
  <c r="QBS14" i="68"/>
  <c r="QBT14" i="68"/>
  <c r="QBU14" i="68"/>
  <c r="QBV14" i="68"/>
  <c r="QBW14" i="68"/>
  <c r="QBX14" i="68"/>
  <c r="QBY14" i="68"/>
  <c r="QBZ14" i="68"/>
  <c r="QCA14" i="68"/>
  <c r="QCB14" i="68"/>
  <c r="QCC14" i="68"/>
  <c r="QCD14" i="68"/>
  <c r="QCE14" i="68"/>
  <c r="QCF14" i="68"/>
  <c r="QCG14" i="68"/>
  <c r="QCH14" i="68"/>
  <c r="QCI14" i="68"/>
  <c r="QCJ14" i="68"/>
  <c r="QCK14" i="68"/>
  <c r="QCL14" i="68"/>
  <c r="QCM14" i="68"/>
  <c r="QCN14" i="68"/>
  <c r="QCO14" i="68"/>
  <c r="QCP14" i="68"/>
  <c r="QCQ14" i="68"/>
  <c r="QCR14" i="68"/>
  <c r="QCS14" i="68"/>
  <c r="QCT14" i="68"/>
  <c r="QCU14" i="68"/>
  <c r="QCV14" i="68"/>
  <c r="QCW14" i="68"/>
  <c r="QCX14" i="68"/>
  <c r="QCY14" i="68"/>
  <c r="QCZ14" i="68"/>
  <c r="QDA14" i="68"/>
  <c r="QDB14" i="68"/>
  <c r="QDC14" i="68"/>
  <c r="QDD14" i="68"/>
  <c r="QDE14" i="68"/>
  <c r="QDF14" i="68"/>
  <c r="QDG14" i="68"/>
  <c r="QDH14" i="68"/>
  <c r="QDI14" i="68"/>
  <c r="QDJ14" i="68"/>
  <c r="QDK14" i="68"/>
  <c r="QDL14" i="68"/>
  <c r="QDM14" i="68"/>
  <c r="QDN14" i="68"/>
  <c r="QDO14" i="68"/>
  <c r="QDP14" i="68"/>
  <c r="QDQ14" i="68"/>
  <c r="QDR14" i="68"/>
  <c r="QDS14" i="68"/>
  <c r="QDT14" i="68"/>
  <c r="QDU14" i="68"/>
  <c r="QDV14" i="68"/>
  <c r="QDW14" i="68"/>
  <c r="QDX14" i="68"/>
  <c r="QDY14" i="68"/>
  <c r="QDZ14" i="68"/>
  <c r="QEA14" i="68"/>
  <c r="QEB14" i="68"/>
  <c r="QEC14" i="68"/>
  <c r="QED14" i="68"/>
  <c r="QEE14" i="68"/>
  <c r="QEF14" i="68"/>
  <c r="QEG14" i="68"/>
  <c r="QEH14" i="68"/>
  <c r="QEI14" i="68"/>
  <c r="QEJ14" i="68"/>
  <c r="QEK14" i="68"/>
  <c r="QEL14" i="68"/>
  <c r="QEM14" i="68"/>
  <c r="QEN14" i="68"/>
  <c r="QEO14" i="68"/>
  <c r="QEP14" i="68"/>
  <c r="QEQ14" i="68"/>
  <c r="QER14" i="68"/>
  <c r="QES14" i="68"/>
  <c r="QET14" i="68"/>
  <c r="QEU14" i="68"/>
  <c r="QEV14" i="68"/>
  <c r="QEW14" i="68"/>
  <c r="QEX14" i="68"/>
  <c r="QEY14" i="68"/>
  <c r="QEZ14" i="68"/>
  <c r="QFA14" i="68"/>
  <c r="QFB14" i="68"/>
  <c r="QFC14" i="68"/>
  <c r="QFD14" i="68"/>
  <c r="QFE14" i="68"/>
  <c r="QFF14" i="68"/>
  <c r="QFG14" i="68"/>
  <c r="QFH14" i="68"/>
  <c r="QFI14" i="68"/>
  <c r="QFJ14" i="68"/>
  <c r="QFK14" i="68"/>
  <c r="QFL14" i="68"/>
  <c r="QFM14" i="68"/>
  <c r="QFN14" i="68"/>
  <c r="QFO14" i="68"/>
  <c r="QFP14" i="68"/>
  <c r="QFQ14" i="68"/>
  <c r="QFR14" i="68"/>
  <c r="QFS14" i="68"/>
  <c r="QFT14" i="68"/>
  <c r="QFU14" i="68"/>
  <c r="QFV14" i="68"/>
  <c r="QFW14" i="68"/>
  <c r="QFX14" i="68"/>
  <c r="QFY14" i="68"/>
  <c r="QFZ14" i="68"/>
  <c r="QGA14" i="68"/>
  <c r="QGB14" i="68"/>
  <c r="QGC14" i="68"/>
  <c r="QGD14" i="68"/>
  <c r="QGE14" i="68"/>
  <c r="QGF14" i="68"/>
  <c r="QGG14" i="68"/>
  <c r="QGH14" i="68"/>
  <c r="QGI14" i="68"/>
  <c r="QGJ14" i="68"/>
  <c r="QGK14" i="68"/>
  <c r="QGL14" i="68"/>
  <c r="QGM14" i="68"/>
  <c r="QGN14" i="68"/>
  <c r="QGO14" i="68"/>
  <c r="QGP14" i="68"/>
  <c r="QGQ14" i="68"/>
  <c r="QGR14" i="68"/>
  <c r="QGS14" i="68"/>
  <c r="QGT14" i="68"/>
  <c r="QGU14" i="68"/>
  <c r="QGV14" i="68"/>
  <c r="QGW14" i="68"/>
  <c r="QGX14" i="68"/>
  <c r="QGY14" i="68"/>
  <c r="QGZ14" i="68"/>
  <c r="QHA14" i="68"/>
  <c r="QHB14" i="68"/>
  <c r="QHC14" i="68"/>
  <c r="QHD14" i="68"/>
  <c r="QHE14" i="68"/>
  <c r="QHF14" i="68"/>
  <c r="QHG14" i="68"/>
  <c r="QHH14" i="68"/>
  <c r="QHI14" i="68"/>
  <c r="QHJ14" i="68"/>
  <c r="QHK14" i="68"/>
  <c r="QHL14" i="68"/>
  <c r="QHM14" i="68"/>
  <c r="QHN14" i="68"/>
  <c r="QHO14" i="68"/>
  <c r="QHP14" i="68"/>
  <c r="QHQ14" i="68"/>
  <c r="QHR14" i="68"/>
  <c r="QHS14" i="68"/>
  <c r="QHT14" i="68"/>
  <c r="QHU14" i="68"/>
  <c r="QHV14" i="68"/>
  <c r="QHW14" i="68"/>
  <c r="QHX14" i="68"/>
  <c r="QHY14" i="68"/>
  <c r="QHZ14" i="68"/>
  <c r="QIA14" i="68"/>
  <c r="QIB14" i="68"/>
  <c r="QIC14" i="68"/>
  <c r="QID14" i="68"/>
  <c r="QIE14" i="68"/>
  <c r="QIF14" i="68"/>
  <c r="QIG14" i="68"/>
  <c r="QIH14" i="68"/>
  <c r="QII14" i="68"/>
  <c r="QIJ14" i="68"/>
  <c r="QIK14" i="68"/>
  <c r="QIL14" i="68"/>
  <c r="QIM14" i="68"/>
  <c r="QIN14" i="68"/>
  <c r="QIO14" i="68"/>
  <c r="QIP14" i="68"/>
  <c r="QIQ14" i="68"/>
  <c r="QIR14" i="68"/>
  <c r="QIS14" i="68"/>
  <c r="QIT14" i="68"/>
  <c r="QIU14" i="68"/>
  <c r="QIV14" i="68"/>
  <c r="QIW14" i="68"/>
  <c r="QIX14" i="68"/>
  <c r="QIY14" i="68"/>
  <c r="QIZ14" i="68"/>
  <c r="QJA14" i="68"/>
  <c r="QJB14" i="68"/>
  <c r="QJC14" i="68"/>
  <c r="QJD14" i="68"/>
  <c r="QJE14" i="68"/>
  <c r="QJF14" i="68"/>
  <c r="QJG14" i="68"/>
  <c r="QJH14" i="68"/>
  <c r="QJI14" i="68"/>
  <c r="QJJ14" i="68"/>
  <c r="QJK14" i="68"/>
  <c r="QJL14" i="68"/>
  <c r="QJM14" i="68"/>
  <c r="QJN14" i="68"/>
  <c r="QJO14" i="68"/>
  <c r="QJP14" i="68"/>
  <c r="QJQ14" i="68"/>
  <c r="QJR14" i="68"/>
  <c r="QJS14" i="68"/>
  <c r="QJT14" i="68"/>
  <c r="QJU14" i="68"/>
  <c r="QJV14" i="68"/>
  <c r="QJW14" i="68"/>
  <c r="QJX14" i="68"/>
  <c r="QJY14" i="68"/>
  <c r="QJZ14" i="68"/>
  <c r="QKA14" i="68"/>
  <c r="QKB14" i="68"/>
  <c r="QKC14" i="68"/>
  <c r="QKD14" i="68"/>
  <c r="QKE14" i="68"/>
  <c r="QKF14" i="68"/>
  <c r="QKG14" i="68"/>
  <c r="QKH14" i="68"/>
  <c r="QKI14" i="68"/>
  <c r="QKJ14" i="68"/>
  <c r="QKK14" i="68"/>
  <c r="QKL14" i="68"/>
  <c r="QKM14" i="68"/>
  <c r="QKN14" i="68"/>
  <c r="QKO14" i="68"/>
  <c r="QKP14" i="68"/>
  <c r="QKQ14" i="68"/>
  <c r="QKR14" i="68"/>
  <c r="QKS14" i="68"/>
  <c r="QKT14" i="68"/>
  <c r="QKU14" i="68"/>
  <c r="QKV14" i="68"/>
  <c r="QKW14" i="68"/>
  <c r="QKX14" i="68"/>
  <c r="QKY14" i="68"/>
  <c r="QKZ14" i="68"/>
  <c r="QLA14" i="68"/>
  <c r="QLB14" i="68"/>
  <c r="QLC14" i="68"/>
  <c r="QLD14" i="68"/>
  <c r="QLE14" i="68"/>
  <c r="QLF14" i="68"/>
  <c r="QLG14" i="68"/>
  <c r="QLH14" i="68"/>
  <c r="QLI14" i="68"/>
  <c r="QLJ14" i="68"/>
  <c r="QLK14" i="68"/>
  <c r="QLL14" i="68"/>
  <c r="QLM14" i="68"/>
  <c r="QLN14" i="68"/>
  <c r="QLO14" i="68"/>
  <c r="QLP14" i="68"/>
  <c r="QLQ14" i="68"/>
  <c r="QLR14" i="68"/>
  <c r="QLS14" i="68"/>
  <c r="QLT14" i="68"/>
  <c r="QLU14" i="68"/>
  <c r="QLV14" i="68"/>
  <c r="QLW14" i="68"/>
  <c r="QLX14" i="68"/>
  <c r="QLY14" i="68"/>
  <c r="QLZ14" i="68"/>
  <c r="QMA14" i="68"/>
  <c r="QMB14" i="68"/>
  <c r="QMC14" i="68"/>
  <c r="QMD14" i="68"/>
  <c r="QME14" i="68"/>
  <c r="QMF14" i="68"/>
  <c r="QMG14" i="68"/>
  <c r="QMH14" i="68"/>
  <c r="QMI14" i="68"/>
  <c r="QMJ14" i="68"/>
  <c r="QMK14" i="68"/>
  <c r="QML14" i="68"/>
  <c r="QMM14" i="68"/>
  <c r="QMN14" i="68"/>
  <c r="QMO14" i="68"/>
  <c r="QMP14" i="68"/>
  <c r="QMQ14" i="68"/>
  <c r="QMR14" i="68"/>
  <c r="QMS14" i="68"/>
  <c r="QMT14" i="68"/>
  <c r="QMU14" i="68"/>
  <c r="QMV14" i="68"/>
  <c r="QMW14" i="68"/>
  <c r="QMX14" i="68"/>
  <c r="QMY14" i="68"/>
  <c r="QMZ14" i="68"/>
  <c r="QNA14" i="68"/>
  <c r="QNB14" i="68"/>
  <c r="QNC14" i="68"/>
  <c r="QND14" i="68"/>
  <c r="QNE14" i="68"/>
  <c r="QNF14" i="68"/>
  <c r="QNG14" i="68"/>
  <c r="QNH14" i="68"/>
  <c r="QNI14" i="68"/>
  <c r="QNJ14" i="68"/>
  <c r="QNK14" i="68"/>
  <c r="QNL14" i="68"/>
  <c r="QNM14" i="68"/>
  <c r="QNN14" i="68"/>
  <c r="QNO14" i="68"/>
  <c r="QNP14" i="68"/>
  <c r="QNQ14" i="68"/>
  <c r="QNR14" i="68"/>
  <c r="QNS14" i="68"/>
  <c r="QNT14" i="68"/>
  <c r="QNU14" i="68"/>
  <c r="QNV14" i="68"/>
  <c r="QNW14" i="68"/>
  <c r="QNX14" i="68"/>
  <c r="QNY14" i="68"/>
  <c r="QNZ14" i="68"/>
  <c r="QOA14" i="68"/>
  <c r="QOB14" i="68"/>
  <c r="QOC14" i="68"/>
  <c r="QOD14" i="68"/>
  <c r="QOE14" i="68"/>
  <c r="QOF14" i="68"/>
  <c r="QOG14" i="68"/>
  <c r="QOH14" i="68"/>
  <c r="QOI14" i="68"/>
  <c r="QOJ14" i="68"/>
  <c r="QOK14" i="68"/>
  <c r="QOL14" i="68"/>
  <c r="QOM14" i="68"/>
  <c r="QON14" i="68"/>
  <c r="QOO14" i="68"/>
  <c r="QOP14" i="68"/>
  <c r="QOQ14" i="68"/>
  <c r="QOR14" i="68"/>
  <c r="QOS14" i="68"/>
  <c r="QOT14" i="68"/>
  <c r="QOU14" i="68"/>
  <c r="QOV14" i="68"/>
  <c r="QOW14" i="68"/>
  <c r="QOX14" i="68"/>
  <c r="QOY14" i="68"/>
  <c r="QOZ14" i="68"/>
  <c r="QPA14" i="68"/>
  <c r="QPB14" i="68"/>
  <c r="QPC14" i="68"/>
  <c r="QPD14" i="68"/>
  <c r="QPE14" i="68"/>
  <c r="QPF14" i="68"/>
  <c r="QPG14" i="68"/>
  <c r="QPH14" i="68"/>
  <c r="QPI14" i="68"/>
  <c r="QPJ14" i="68"/>
  <c r="QPK14" i="68"/>
  <c r="QPL14" i="68"/>
  <c r="QPM14" i="68"/>
  <c r="QPN14" i="68"/>
  <c r="QPO14" i="68"/>
  <c r="QPP14" i="68"/>
  <c r="QPQ14" i="68"/>
  <c r="QPR14" i="68"/>
  <c r="QPS14" i="68"/>
  <c r="QPT14" i="68"/>
  <c r="QPU14" i="68"/>
  <c r="QPV14" i="68"/>
  <c r="QPW14" i="68"/>
  <c r="QPX14" i="68"/>
  <c r="QPY14" i="68"/>
  <c r="QPZ14" i="68"/>
  <c r="QQA14" i="68"/>
  <c r="QQB14" i="68"/>
  <c r="QQC14" i="68"/>
  <c r="QQD14" i="68"/>
  <c r="QQE14" i="68"/>
  <c r="QQF14" i="68"/>
  <c r="QQG14" i="68"/>
  <c r="QQH14" i="68"/>
  <c r="QQI14" i="68"/>
  <c r="QQJ14" i="68"/>
  <c r="QQK14" i="68"/>
  <c r="QQL14" i="68"/>
  <c r="QQM14" i="68"/>
  <c r="QQN14" i="68"/>
  <c r="QQO14" i="68"/>
  <c r="QQP14" i="68"/>
  <c r="QQQ14" i="68"/>
  <c r="QQR14" i="68"/>
  <c r="QQS14" i="68"/>
  <c r="QQT14" i="68"/>
  <c r="QQU14" i="68"/>
  <c r="QQV14" i="68"/>
  <c r="QQW14" i="68"/>
  <c r="QQX14" i="68"/>
  <c r="QQY14" i="68"/>
  <c r="QQZ14" i="68"/>
  <c r="QRA14" i="68"/>
  <c r="QRB14" i="68"/>
  <c r="QRC14" i="68"/>
  <c r="QRD14" i="68"/>
  <c r="QRE14" i="68"/>
  <c r="QRF14" i="68"/>
  <c r="QRG14" i="68"/>
  <c r="QRH14" i="68"/>
  <c r="QRI14" i="68"/>
  <c r="QRJ14" i="68"/>
  <c r="QRK14" i="68"/>
  <c r="QRL14" i="68"/>
  <c r="QRM14" i="68"/>
  <c r="QRN14" i="68"/>
  <c r="QRO14" i="68"/>
  <c r="QRP14" i="68"/>
  <c r="QRQ14" i="68"/>
  <c r="QRR14" i="68"/>
  <c r="QRS14" i="68"/>
  <c r="QRT14" i="68"/>
  <c r="QRU14" i="68"/>
  <c r="QRV14" i="68"/>
  <c r="QRW14" i="68"/>
  <c r="QRX14" i="68"/>
  <c r="QRY14" i="68"/>
  <c r="QRZ14" i="68"/>
  <c r="QSA14" i="68"/>
  <c r="QSB14" i="68"/>
  <c r="QSC14" i="68"/>
  <c r="QSD14" i="68"/>
  <c r="QSE14" i="68"/>
  <c r="QSF14" i="68"/>
  <c r="QSG14" i="68"/>
  <c r="QSH14" i="68"/>
  <c r="QSI14" i="68"/>
  <c r="QSJ14" i="68"/>
  <c r="QSK14" i="68"/>
  <c r="QSL14" i="68"/>
  <c r="QSM14" i="68"/>
  <c r="QSN14" i="68"/>
  <c r="QSO14" i="68"/>
  <c r="QSP14" i="68"/>
  <c r="QSQ14" i="68"/>
  <c r="QSR14" i="68"/>
  <c r="QSS14" i="68"/>
  <c r="QST14" i="68"/>
  <c r="QSU14" i="68"/>
  <c r="QSV14" i="68"/>
  <c r="QSW14" i="68"/>
  <c r="QSX14" i="68"/>
  <c r="QSY14" i="68"/>
  <c r="QSZ14" i="68"/>
  <c r="QTA14" i="68"/>
  <c r="QTB14" i="68"/>
  <c r="QTC14" i="68"/>
  <c r="QTD14" i="68"/>
  <c r="QTE14" i="68"/>
  <c r="QTF14" i="68"/>
  <c r="QTG14" i="68"/>
  <c r="QTH14" i="68"/>
  <c r="QTI14" i="68"/>
  <c r="QTJ14" i="68"/>
  <c r="QTK14" i="68"/>
  <c r="QTL14" i="68"/>
  <c r="QTM14" i="68"/>
  <c r="QTN14" i="68"/>
  <c r="QTO14" i="68"/>
  <c r="QTP14" i="68"/>
  <c r="QTQ14" i="68"/>
  <c r="QTR14" i="68"/>
  <c r="QTS14" i="68"/>
  <c r="QTT14" i="68"/>
  <c r="QTU14" i="68"/>
  <c r="QTV14" i="68"/>
  <c r="QTW14" i="68"/>
  <c r="QTX14" i="68"/>
  <c r="QTY14" i="68"/>
  <c r="QTZ14" i="68"/>
  <c r="QUA14" i="68"/>
  <c r="QUB14" i="68"/>
  <c r="QUC14" i="68"/>
  <c r="QUD14" i="68"/>
  <c r="QUE14" i="68"/>
  <c r="QUF14" i="68"/>
  <c r="QUG14" i="68"/>
  <c r="QUH14" i="68"/>
  <c r="QUI14" i="68"/>
  <c r="QUJ14" i="68"/>
  <c r="QUK14" i="68"/>
  <c r="QUL14" i="68"/>
  <c r="QUM14" i="68"/>
  <c r="QUN14" i="68"/>
  <c r="QUO14" i="68"/>
  <c r="QUP14" i="68"/>
  <c r="QUQ14" i="68"/>
  <c r="QUR14" i="68"/>
  <c r="QUS14" i="68"/>
  <c r="QUT14" i="68"/>
  <c r="QUU14" i="68"/>
  <c r="QUV14" i="68"/>
  <c r="QUW14" i="68"/>
  <c r="QUX14" i="68"/>
  <c r="QUY14" i="68"/>
  <c r="QUZ14" i="68"/>
  <c r="QVA14" i="68"/>
  <c r="QVB14" i="68"/>
  <c r="QVC14" i="68"/>
  <c r="QVD14" i="68"/>
  <c r="QVE14" i="68"/>
  <c r="QVF14" i="68"/>
  <c r="QVG14" i="68"/>
  <c r="QVH14" i="68"/>
  <c r="QVI14" i="68"/>
  <c r="QVJ14" i="68"/>
  <c r="QVK14" i="68"/>
  <c r="QVL14" i="68"/>
  <c r="QVM14" i="68"/>
  <c r="QVN14" i="68"/>
  <c r="QVO14" i="68"/>
  <c r="QVP14" i="68"/>
  <c r="QVQ14" i="68"/>
  <c r="QVR14" i="68"/>
  <c r="QVS14" i="68"/>
  <c r="QVT14" i="68"/>
  <c r="QVU14" i="68"/>
  <c r="QVV14" i="68"/>
  <c r="QVW14" i="68"/>
  <c r="QVX14" i="68"/>
  <c r="QVY14" i="68"/>
  <c r="QVZ14" i="68"/>
  <c r="QWA14" i="68"/>
  <c r="QWB14" i="68"/>
  <c r="QWC14" i="68"/>
  <c r="QWD14" i="68"/>
  <c r="QWE14" i="68"/>
  <c r="QWF14" i="68"/>
  <c r="QWG14" i="68"/>
  <c r="QWH14" i="68"/>
  <c r="QWI14" i="68"/>
  <c r="QWJ14" i="68"/>
  <c r="QWK14" i="68"/>
  <c r="QWL14" i="68"/>
  <c r="QWM14" i="68"/>
  <c r="QWN14" i="68"/>
  <c r="QWO14" i="68"/>
  <c r="QWP14" i="68"/>
  <c r="QWQ14" i="68"/>
  <c r="QWR14" i="68"/>
  <c r="QWS14" i="68"/>
  <c r="QWT14" i="68"/>
  <c r="QWU14" i="68"/>
  <c r="QWV14" i="68"/>
  <c r="QWW14" i="68"/>
  <c r="QWX14" i="68"/>
  <c r="QWY14" i="68"/>
  <c r="QWZ14" i="68"/>
  <c r="QXA14" i="68"/>
  <c r="QXB14" i="68"/>
  <c r="QXC14" i="68"/>
  <c r="QXD14" i="68"/>
  <c r="QXE14" i="68"/>
  <c r="QXF14" i="68"/>
  <c r="QXG14" i="68"/>
  <c r="QXH14" i="68"/>
  <c r="QXI14" i="68"/>
  <c r="QXJ14" i="68"/>
  <c r="QXK14" i="68"/>
  <c r="QXL14" i="68"/>
  <c r="QXM14" i="68"/>
  <c r="QXN14" i="68"/>
  <c r="QXO14" i="68"/>
  <c r="QXP14" i="68"/>
  <c r="QXQ14" i="68"/>
  <c r="QXR14" i="68"/>
  <c r="QXS14" i="68"/>
  <c r="QXT14" i="68"/>
  <c r="QXU14" i="68"/>
  <c r="QXV14" i="68"/>
  <c r="QXW14" i="68"/>
  <c r="QXX14" i="68"/>
  <c r="QXY14" i="68"/>
  <c r="QXZ14" i="68"/>
  <c r="QYA14" i="68"/>
  <c r="QYB14" i="68"/>
  <c r="QYC14" i="68"/>
  <c r="QYD14" i="68"/>
  <c r="QYE14" i="68"/>
  <c r="QYF14" i="68"/>
  <c r="QYG14" i="68"/>
  <c r="QYH14" i="68"/>
  <c r="QYI14" i="68"/>
  <c r="QYJ14" i="68"/>
  <c r="QYK14" i="68"/>
  <c r="QYL14" i="68"/>
  <c r="QYM14" i="68"/>
  <c r="QYN14" i="68"/>
  <c r="QYO14" i="68"/>
  <c r="QYP14" i="68"/>
  <c r="QYQ14" i="68"/>
  <c r="QYR14" i="68"/>
  <c r="QYS14" i="68"/>
  <c r="QYT14" i="68"/>
  <c r="QYU14" i="68"/>
  <c r="QYV14" i="68"/>
  <c r="QYW14" i="68"/>
  <c r="QYX14" i="68"/>
  <c r="QYY14" i="68"/>
  <c r="QYZ14" i="68"/>
  <c r="QZA14" i="68"/>
  <c r="QZB14" i="68"/>
  <c r="QZC14" i="68"/>
  <c r="QZD14" i="68"/>
  <c r="QZE14" i="68"/>
  <c r="QZF14" i="68"/>
  <c r="QZG14" i="68"/>
  <c r="QZH14" i="68"/>
  <c r="QZI14" i="68"/>
  <c r="QZJ14" i="68"/>
  <c r="QZK14" i="68"/>
  <c r="QZL14" i="68"/>
  <c r="QZM14" i="68"/>
  <c r="QZN14" i="68"/>
  <c r="QZO14" i="68"/>
  <c r="QZP14" i="68"/>
  <c r="QZQ14" i="68"/>
  <c r="QZR14" i="68"/>
  <c r="QZS14" i="68"/>
  <c r="QZT14" i="68"/>
  <c r="QZU14" i="68"/>
  <c r="QZV14" i="68"/>
  <c r="QZW14" i="68"/>
  <c r="QZX14" i="68"/>
  <c r="QZY14" i="68"/>
  <c r="QZZ14" i="68"/>
  <c r="RAA14" i="68"/>
  <c r="RAB14" i="68"/>
  <c r="RAC14" i="68"/>
  <c r="RAD14" i="68"/>
  <c r="RAE14" i="68"/>
  <c r="RAF14" i="68"/>
  <c r="RAG14" i="68"/>
  <c r="RAH14" i="68"/>
  <c r="RAI14" i="68"/>
  <c r="RAJ14" i="68"/>
  <c r="RAK14" i="68"/>
  <c r="RAL14" i="68"/>
  <c r="RAM14" i="68"/>
  <c r="RAN14" i="68"/>
  <c r="RAO14" i="68"/>
  <c r="RAP14" i="68"/>
  <c r="RAQ14" i="68"/>
  <c r="RAR14" i="68"/>
  <c r="RAS14" i="68"/>
  <c r="RAT14" i="68"/>
  <c r="RAU14" i="68"/>
  <c r="RAV14" i="68"/>
  <c r="RAW14" i="68"/>
  <c r="RAX14" i="68"/>
  <c r="RAY14" i="68"/>
  <c r="RAZ14" i="68"/>
  <c r="RBA14" i="68"/>
  <c r="RBB14" i="68"/>
  <c r="RBC14" i="68"/>
  <c r="RBD14" i="68"/>
  <c r="RBE14" i="68"/>
  <c r="RBF14" i="68"/>
  <c r="RBG14" i="68"/>
  <c r="RBH14" i="68"/>
  <c r="RBI14" i="68"/>
  <c r="RBJ14" i="68"/>
  <c r="RBK14" i="68"/>
  <c r="RBL14" i="68"/>
  <c r="RBM14" i="68"/>
  <c r="RBN14" i="68"/>
  <c r="RBO14" i="68"/>
  <c r="RBP14" i="68"/>
  <c r="RBQ14" i="68"/>
  <c r="RBR14" i="68"/>
  <c r="RBS14" i="68"/>
  <c r="RBT14" i="68"/>
  <c r="RBU14" i="68"/>
  <c r="RBV14" i="68"/>
  <c r="RBW14" i="68"/>
  <c r="RBX14" i="68"/>
  <c r="RBY14" i="68"/>
  <c r="RBZ14" i="68"/>
  <c r="RCA14" i="68"/>
  <c r="RCB14" i="68"/>
  <c r="RCC14" i="68"/>
  <c r="RCD14" i="68"/>
  <c r="RCE14" i="68"/>
  <c r="RCF14" i="68"/>
  <c r="RCG14" i="68"/>
  <c r="RCH14" i="68"/>
  <c r="RCI14" i="68"/>
  <c r="RCJ14" i="68"/>
  <c r="RCK14" i="68"/>
  <c r="RCL14" i="68"/>
  <c r="RCM14" i="68"/>
  <c r="RCN14" i="68"/>
  <c r="RCO14" i="68"/>
  <c r="RCP14" i="68"/>
  <c r="RCQ14" i="68"/>
  <c r="RCR14" i="68"/>
  <c r="RCS14" i="68"/>
  <c r="RCT14" i="68"/>
  <c r="RCU14" i="68"/>
  <c r="RCV14" i="68"/>
  <c r="RCW14" i="68"/>
  <c r="RCX14" i="68"/>
  <c r="RCY14" i="68"/>
  <c r="RCZ14" i="68"/>
  <c r="RDA14" i="68"/>
  <c r="RDB14" i="68"/>
  <c r="RDC14" i="68"/>
  <c r="RDD14" i="68"/>
  <c r="RDE14" i="68"/>
  <c r="RDF14" i="68"/>
  <c r="RDG14" i="68"/>
  <c r="RDH14" i="68"/>
  <c r="RDI14" i="68"/>
  <c r="RDJ14" i="68"/>
  <c r="RDK14" i="68"/>
  <c r="RDL14" i="68"/>
  <c r="RDM14" i="68"/>
  <c r="RDN14" i="68"/>
  <c r="RDO14" i="68"/>
  <c r="RDP14" i="68"/>
  <c r="RDQ14" i="68"/>
  <c r="RDR14" i="68"/>
  <c r="RDS14" i="68"/>
  <c r="RDT14" i="68"/>
  <c r="RDU14" i="68"/>
  <c r="RDV14" i="68"/>
  <c r="RDW14" i="68"/>
  <c r="RDX14" i="68"/>
  <c r="RDY14" i="68"/>
  <c r="RDZ14" i="68"/>
  <c r="REA14" i="68"/>
  <c r="REB14" i="68"/>
  <c r="REC14" i="68"/>
  <c r="RED14" i="68"/>
  <c r="REE14" i="68"/>
  <c r="REF14" i="68"/>
  <c r="REG14" i="68"/>
  <c r="REH14" i="68"/>
  <c r="REI14" i="68"/>
  <c r="REJ14" i="68"/>
  <c r="REK14" i="68"/>
  <c r="REL14" i="68"/>
  <c r="REM14" i="68"/>
  <c r="REN14" i="68"/>
  <c r="REO14" i="68"/>
  <c r="REP14" i="68"/>
  <c r="REQ14" i="68"/>
  <c r="RER14" i="68"/>
  <c r="RES14" i="68"/>
  <c r="RET14" i="68"/>
  <c r="REU14" i="68"/>
  <c r="REV14" i="68"/>
  <c r="REW14" i="68"/>
  <c r="REX14" i="68"/>
  <c r="REY14" i="68"/>
  <c r="REZ14" i="68"/>
  <c r="RFA14" i="68"/>
  <c r="RFB14" i="68"/>
  <c r="RFC14" i="68"/>
  <c r="RFD14" i="68"/>
  <c r="RFE14" i="68"/>
  <c r="RFF14" i="68"/>
  <c r="RFG14" i="68"/>
  <c r="RFH14" i="68"/>
  <c r="RFI14" i="68"/>
  <c r="RFJ14" i="68"/>
  <c r="RFK14" i="68"/>
  <c r="RFL14" i="68"/>
  <c r="RFM14" i="68"/>
  <c r="RFN14" i="68"/>
  <c r="RFO14" i="68"/>
  <c r="RFP14" i="68"/>
  <c r="RFQ14" i="68"/>
  <c r="RFR14" i="68"/>
  <c r="RFS14" i="68"/>
  <c r="RFT14" i="68"/>
  <c r="RFU14" i="68"/>
  <c r="RFV14" i="68"/>
  <c r="RFW14" i="68"/>
  <c r="RFX14" i="68"/>
  <c r="RFY14" i="68"/>
  <c r="RFZ14" i="68"/>
  <c r="RGA14" i="68"/>
  <c r="RGB14" i="68"/>
  <c r="RGC14" i="68"/>
  <c r="RGD14" i="68"/>
  <c r="RGE14" i="68"/>
  <c r="RGF14" i="68"/>
  <c r="RGG14" i="68"/>
  <c r="RGH14" i="68"/>
  <c r="RGI14" i="68"/>
  <c r="RGJ14" i="68"/>
  <c r="RGK14" i="68"/>
  <c r="RGL14" i="68"/>
  <c r="RGM14" i="68"/>
  <c r="RGN14" i="68"/>
  <c r="RGO14" i="68"/>
  <c r="RGP14" i="68"/>
  <c r="RGQ14" i="68"/>
  <c r="RGR14" i="68"/>
  <c r="RGS14" i="68"/>
  <c r="RGT14" i="68"/>
  <c r="RGU14" i="68"/>
  <c r="RGV14" i="68"/>
  <c r="RGW14" i="68"/>
  <c r="RGX14" i="68"/>
  <c r="RGY14" i="68"/>
  <c r="RGZ14" i="68"/>
  <c r="RHA14" i="68"/>
  <c r="RHB14" i="68"/>
  <c r="RHC14" i="68"/>
  <c r="RHD14" i="68"/>
  <c r="RHE14" i="68"/>
  <c r="RHF14" i="68"/>
  <c r="RHG14" i="68"/>
  <c r="RHH14" i="68"/>
  <c r="RHI14" i="68"/>
  <c r="RHJ14" i="68"/>
  <c r="RHK14" i="68"/>
  <c r="RHL14" i="68"/>
  <c r="RHM14" i="68"/>
  <c r="RHN14" i="68"/>
  <c r="RHO14" i="68"/>
  <c r="RHP14" i="68"/>
  <c r="RHQ14" i="68"/>
  <c r="RHR14" i="68"/>
  <c r="RHS14" i="68"/>
  <c r="RHT14" i="68"/>
  <c r="RHU14" i="68"/>
  <c r="RHV14" i="68"/>
  <c r="RHW14" i="68"/>
  <c r="RHX14" i="68"/>
  <c r="RHY14" i="68"/>
  <c r="RHZ14" i="68"/>
  <c r="RIA14" i="68"/>
  <c r="RIB14" i="68"/>
  <c r="RIC14" i="68"/>
  <c r="RID14" i="68"/>
  <c r="RIE14" i="68"/>
  <c r="RIF14" i="68"/>
  <c r="RIG14" i="68"/>
  <c r="RIH14" i="68"/>
  <c r="RII14" i="68"/>
  <c r="RIJ14" i="68"/>
  <c r="RIK14" i="68"/>
  <c r="RIL14" i="68"/>
  <c r="RIM14" i="68"/>
  <c r="RIN14" i="68"/>
  <c r="RIO14" i="68"/>
  <c r="RIP14" i="68"/>
  <c r="RIQ14" i="68"/>
  <c r="RIR14" i="68"/>
  <c r="RIS14" i="68"/>
  <c r="RIT14" i="68"/>
  <c r="RIU14" i="68"/>
  <c r="RIV14" i="68"/>
  <c r="RIW14" i="68"/>
  <c r="RIX14" i="68"/>
  <c r="RIY14" i="68"/>
  <c r="RIZ14" i="68"/>
  <c r="RJA14" i="68"/>
  <c r="RJB14" i="68"/>
  <c r="RJC14" i="68"/>
  <c r="RJD14" i="68"/>
  <c r="RJE14" i="68"/>
  <c r="RJF14" i="68"/>
  <c r="RJG14" i="68"/>
  <c r="RJH14" i="68"/>
  <c r="RJI14" i="68"/>
  <c r="RJJ14" i="68"/>
  <c r="RJK14" i="68"/>
  <c r="RJL14" i="68"/>
  <c r="RJM14" i="68"/>
  <c r="RJN14" i="68"/>
  <c r="RJO14" i="68"/>
  <c r="RJP14" i="68"/>
  <c r="RJQ14" i="68"/>
  <c r="RJR14" i="68"/>
  <c r="RJS14" i="68"/>
  <c r="RJT14" i="68"/>
  <c r="RJU14" i="68"/>
  <c r="RJV14" i="68"/>
  <c r="RJW14" i="68"/>
  <c r="RJX14" i="68"/>
  <c r="RJY14" i="68"/>
  <c r="RJZ14" i="68"/>
  <c r="RKA14" i="68"/>
  <c r="RKB14" i="68"/>
  <c r="RKC14" i="68"/>
  <c r="RKD14" i="68"/>
  <c r="RKE14" i="68"/>
  <c r="RKF14" i="68"/>
  <c r="RKG14" i="68"/>
  <c r="RKH14" i="68"/>
  <c r="RKI14" i="68"/>
  <c r="RKJ14" i="68"/>
  <c r="RKK14" i="68"/>
  <c r="RKL14" i="68"/>
  <c r="RKM14" i="68"/>
  <c r="RKN14" i="68"/>
  <c r="RKO14" i="68"/>
  <c r="RKP14" i="68"/>
  <c r="RKQ14" i="68"/>
  <c r="RKR14" i="68"/>
  <c r="RKS14" i="68"/>
  <c r="RKT14" i="68"/>
  <c r="RKU14" i="68"/>
  <c r="RKV14" i="68"/>
  <c r="RKW14" i="68"/>
  <c r="RKX14" i="68"/>
  <c r="RKY14" i="68"/>
  <c r="RKZ14" i="68"/>
  <c r="RLA14" i="68"/>
  <c r="RLB14" i="68"/>
  <c r="RLC14" i="68"/>
  <c r="RLD14" i="68"/>
  <c r="RLE14" i="68"/>
  <c r="RLF14" i="68"/>
  <c r="RLG14" i="68"/>
  <c r="RLH14" i="68"/>
  <c r="RLI14" i="68"/>
  <c r="RLJ14" i="68"/>
  <c r="RLK14" i="68"/>
  <c r="RLL14" i="68"/>
  <c r="RLM14" i="68"/>
  <c r="RLN14" i="68"/>
  <c r="RLO14" i="68"/>
  <c r="RLP14" i="68"/>
  <c r="RLQ14" i="68"/>
  <c r="RLR14" i="68"/>
  <c r="RLS14" i="68"/>
  <c r="RLT14" i="68"/>
  <c r="RLU14" i="68"/>
  <c r="RLV14" i="68"/>
  <c r="RLW14" i="68"/>
  <c r="RLX14" i="68"/>
  <c r="RLY14" i="68"/>
  <c r="RLZ14" i="68"/>
  <c r="RMA14" i="68"/>
  <c r="RMB14" i="68"/>
  <c r="RMC14" i="68"/>
  <c r="RMD14" i="68"/>
  <c r="RME14" i="68"/>
  <c r="RMF14" i="68"/>
  <c r="RMG14" i="68"/>
  <c r="RMH14" i="68"/>
  <c r="RMI14" i="68"/>
  <c r="RMJ14" i="68"/>
  <c r="RMK14" i="68"/>
  <c r="RML14" i="68"/>
  <c r="RMM14" i="68"/>
  <c r="RMN14" i="68"/>
  <c r="RMO14" i="68"/>
  <c r="RMP14" i="68"/>
  <c r="RMQ14" i="68"/>
  <c r="RMR14" i="68"/>
  <c r="RMS14" i="68"/>
  <c r="RMT14" i="68"/>
  <c r="RMU14" i="68"/>
  <c r="RMV14" i="68"/>
  <c r="RMW14" i="68"/>
  <c r="RMX14" i="68"/>
  <c r="RMY14" i="68"/>
  <c r="RMZ14" i="68"/>
  <c r="RNA14" i="68"/>
  <c r="RNB14" i="68"/>
  <c r="RNC14" i="68"/>
  <c r="RND14" i="68"/>
  <c r="RNE14" i="68"/>
  <c r="RNF14" i="68"/>
  <c r="RNG14" i="68"/>
  <c r="RNH14" i="68"/>
  <c r="RNI14" i="68"/>
  <c r="RNJ14" i="68"/>
  <c r="RNK14" i="68"/>
  <c r="RNL14" i="68"/>
  <c r="RNM14" i="68"/>
  <c r="RNN14" i="68"/>
  <c r="RNO14" i="68"/>
  <c r="RNP14" i="68"/>
  <c r="RNQ14" i="68"/>
  <c r="RNR14" i="68"/>
  <c r="RNS14" i="68"/>
  <c r="RNT14" i="68"/>
  <c r="RNU14" i="68"/>
  <c r="RNV14" i="68"/>
  <c r="RNW14" i="68"/>
  <c r="RNX14" i="68"/>
  <c r="RNY14" i="68"/>
  <c r="RNZ14" i="68"/>
  <c r="ROA14" i="68"/>
  <c r="ROB14" i="68"/>
  <c r="ROC14" i="68"/>
  <c r="ROD14" i="68"/>
  <c r="ROE14" i="68"/>
  <c r="ROF14" i="68"/>
  <c r="ROG14" i="68"/>
  <c r="ROH14" i="68"/>
  <c r="ROI14" i="68"/>
  <c r="ROJ14" i="68"/>
  <c r="ROK14" i="68"/>
  <c r="ROL14" i="68"/>
  <c r="ROM14" i="68"/>
  <c r="RON14" i="68"/>
  <c r="ROO14" i="68"/>
  <c r="ROP14" i="68"/>
  <c r="ROQ14" i="68"/>
  <c r="ROR14" i="68"/>
  <c r="ROS14" i="68"/>
  <c r="ROT14" i="68"/>
  <c r="ROU14" i="68"/>
  <c r="ROV14" i="68"/>
  <c r="ROW14" i="68"/>
  <c r="ROX14" i="68"/>
  <c r="ROY14" i="68"/>
  <c r="ROZ14" i="68"/>
  <c r="RPA14" i="68"/>
  <c r="RPB14" i="68"/>
  <c r="RPC14" i="68"/>
  <c r="RPD14" i="68"/>
  <c r="RPE14" i="68"/>
  <c r="RPF14" i="68"/>
  <c r="RPG14" i="68"/>
  <c r="RPH14" i="68"/>
  <c r="RPI14" i="68"/>
  <c r="RPJ14" i="68"/>
  <c r="RPK14" i="68"/>
  <c r="RPL14" i="68"/>
  <c r="RPM14" i="68"/>
  <c r="RPN14" i="68"/>
  <c r="RPO14" i="68"/>
  <c r="RPP14" i="68"/>
  <c r="RPQ14" i="68"/>
  <c r="RPR14" i="68"/>
  <c r="RPS14" i="68"/>
  <c r="RPT14" i="68"/>
  <c r="RPU14" i="68"/>
  <c r="RPV14" i="68"/>
  <c r="RPW14" i="68"/>
  <c r="RPX14" i="68"/>
  <c r="RPY14" i="68"/>
  <c r="RPZ14" i="68"/>
  <c r="RQA14" i="68"/>
  <c r="RQB14" i="68"/>
  <c r="RQC14" i="68"/>
  <c r="RQD14" i="68"/>
  <c r="RQE14" i="68"/>
  <c r="RQF14" i="68"/>
  <c r="RQG14" i="68"/>
  <c r="RQH14" i="68"/>
  <c r="RQI14" i="68"/>
  <c r="RQJ14" i="68"/>
  <c r="RQK14" i="68"/>
  <c r="RQL14" i="68"/>
  <c r="RQM14" i="68"/>
  <c r="RQN14" i="68"/>
  <c r="RQO14" i="68"/>
  <c r="RQP14" i="68"/>
  <c r="RQQ14" i="68"/>
  <c r="RQR14" i="68"/>
  <c r="RQS14" i="68"/>
  <c r="RQT14" i="68"/>
  <c r="RQU14" i="68"/>
  <c r="RQV14" i="68"/>
  <c r="RQW14" i="68"/>
  <c r="RQX14" i="68"/>
  <c r="RQY14" i="68"/>
  <c r="RQZ14" i="68"/>
  <c r="RRA14" i="68"/>
  <c r="RRB14" i="68"/>
  <c r="RRC14" i="68"/>
  <c r="RRD14" i="68"/>
  <c r="RRE14" i="68"/>
  <c r="RRF14" i="68"/>
  <c r="RRG14" i="68"/>
  <c r="RRH14" i="68"/>
  <c r="RRI14" i="68"/>
  <c r="RRJ14" i="68"/>
  <c r="RRK14" i="68"/>
  <c r="RRL14" i="68"/>
  <c r="RRM14" i="68"/>
  <c r="RRN14" i="68"/>
  <c r="RRO14" i="68"/>
  <c r="RRP14" i="68"/>
  <c r="RRQ14" i="68"/>
  <c r="RRR14" i="68"/>
  <c r="RRS14" i="68"/>
  <c r="RRT14" i="68"/>
  <c r="RRU14" i="68"/>
  <c r="RRV14" i="68"/>
  <c r="RRW14" i="68"/>
  <c r="RRX14" i="68"/>
  <c r="RRY14" i="68"/>
  <c r="RRZ14" i="68"/>
  <c r="RSA14" i="68"/>
  <c r="RSB14" i="68"/>
  <c r="RSC14" i="68"/>
  <c r="RSD14" i="68"/>
  <c r="RSE14" i="68"/>
  <c r="RSF14" i="68"/>
  <c r="RSG14" i="68"/>
  <c r="RSH14" i="68"/>
  <c r="RSI14" i="68"/>
  <c r="RSJ14" i="68"/>
  <c r="RSK14" i="68"/>
  <c r="RSL14" i="68"/>
  <c r="RSM14" i="68"/>
  <c r="RSN14" i="68"/>
  <c r="RSO14" i="68"/>
  <c r="RSP14" i="68"/>
  <c r="RSQ14" i="68"/>
  <c r="RSR14" i="68"/>
  <c r="RSS14" i="68"/>
  <c r="RST14" i="68"/>
  <c r="RSU14" i="68"/>
  <c r="RSV14" i="68"/>
  <c r="RSW14" i="68"/>
  <c r="RSX14" i="68"/>
  <c r="RSY14" i="68"/>
  <c r="RSZ14" i="68"/>
  <c r="RTA14" i="68"/>
  <c r="RTB14" i="68"/>
  <c r="RTC14" i="68"/>
  <c r="RTD14" i="68"/>
  <c r="RTE14" i="68"/>
  <c r="RTF14" i="68"/>
  <c r="RTG14" i="68"/>
  <c r="RTH14" i="68"/>
  <c r="RTI14" i="68"/>
  <c r="RTJ14" i="68"/>
  <c r="RTK14" i="68"/>
  <c r="RTL14" i="68"/>
  <c r="RTM14" i="68"/>
  <c r="RTN14" i="68"/>
  <c r="RTO14" i="68"/>
  <c r="RTP14" i="68"/>
  <c r="RTQ14" i="68"/>
  <c r="RTR14" i="68"/>
  <c r="RTS14" i="68"/>
  <c r="RTT14" i="68"/>
  <c r="RTU14" i="68"/>
  <c r="RTV14" i="68"/>
  <c r="RTW14" i="68"/>
  <c r="RTX14" i="68"/>
  <c r="RTY14" i="68"/>
  <c r="RTZ14" i="68"/>
  <c r="RUA14" i="68"/>
  <c r="RUB14" i="68"/>
  <c r="RUC14" i="68"/>
  <c r="RUD14" i="68"/>
  <c r="RUE14" i="68"/>
  <c r="RUF14" i="68"/>
  <c r="RUG14" i="68"/>
  <c r="RUH14" i="68"/>
  <c r="RUI14" i="68"/>
  <c r="RUJ14" i="68"/>
  <c r="RUK14" i="68"/>
  <c r="RUL14" i="68"/>
  <c r="RUM14" i="68"/>
  <c r="RUN14" i="68"/>
  <c r="RUO14" i="68"/>
  <c r="RUP14" i="68"/>
  <c r="RUQ14" i="68"/>
  <c r="RUR14" i="68"/>
  <c r="RUS14" i="68"/>
  <c r="RUT14" i="68"/>
  <c r="RUU14" i="68"/>
  <c r="RUV14" i="68"/>
  <c r="RUW14" i="68"/>
  <c r="RUX14" i="68"/>
  <c r="RUY14" i="68"/>
  <c r="RUZ14" i="68"/>
  <c r="RVA14" i="68"/>
  <c r="RVB14" i="68"/>
  <c r="RVC14" i="68"/>
  <c r="RVD14" i="68"/>
  <c r="RVE14" i="68"/>
  <c r="RVF14" i="68"/>
  <c r="RVG14" i="68"/>
  <c r="RVH14" i="68"/>
  <c r="RVI14" i="68"/>
  <c r="RVJ14" i="68"/>
  <c r="RVK14" i="68"/>
  <c r="RVL14" i="68"/>
  <c r="RVM14" i="68"/>
  <c r="RVN14" i="68"/>
  <c r="RVO14" i="68"/>
  <c r="RVP14" i="68"/>
  <c r="RVQ14" i="68"/>
  <c r="RVR14" i="68"/>
  <c r="RVS14" i="68"/>
  <c r="RVT14" i="68"/>
  <c r="RVU14" i="68"/>
  <c r="RVV14" i="68"/>
  <c r="RVW14" i="68"/>
  <c r="RVX14" i="68"/>
  <c r="RVY14" i="68"/>
  <c r="RVZ14" i="68"/>
  <c r="RWA14" i="68"/>
  <c r="RWB14" i="68"/>
  <c r="RWC14" i="68"/>
  <c r="RWD14" i="68"/>
  <c r="RWE14" i="68"/>
  <c r="RWF14" i="68"/>
  <c r="RWG14" i="68"/>
  <c r="RWH14" i="68"/>
  <c r="RWI14" i="68"/>
  <c r="RWJ14" i="68"/>
  <c r="RWK14" i="68"/>
  <c r="RWL14" i="68"/>
  <c r="RWM14" i="68"/>
  <c r="RWN14" i="68"/>
  <c r="RWO14" i="68"/>
  <c r="RWP14" i="68"/>
  <c r="RWQ14" i="68"/>
  <c r="RWR14" i="68"/>
  <c r="RWS14" i="68"/>
  <c r="RWT14" i="68"/>
  <c r="RWU14" i="68"/>
  <c r="RWV14" i="68"/>
  <c r="RWW14" i="68"/>
  <c r="RWX14" i="68"/>
  <c r="RWY14" i="68"/>
  <c r="RWZ14" i="68"/>
  <c r="RXA14" i="68"/>
  <c r="RXB14" i="68"/>
  <c r="RXC14" i="68"/>
  <c r="RXD14" i="68"/>
  <c r="RXE14" i="68"/>
  <c r="RXF14" i="68"/>
  <c r="RXG14" i="68"/>
  <c r="RXH14" i="68"/>
  <c r="RXI14" i="68"/>
  <c r="RXJ14" i="68"/>
  <c r="RXK14" i="68"/>
  <c r="RXL14" i="68"/>
  <c r="RXM14" i="68"/>
  <c r="RXN14" i="68"/>
  <c r="RXO14" i="68"/>
  <c r="RXP14" i="68"/>
  <c r="RXQ14" i="68"/>
  <c r="RXR14" i="68"/>
  <c r="RXS14" i="68"/>
  <c r="RXT14" i="68"/>
  <c r="RXU14" i="68"/>
  <c r="RXV14" i="68"/>
  <c r="RXW14" i="68"/>
  <c r="RXX14" i="68"/>
  <c r="RXY14" i="68"/>
  <c r="RXZ14" i="68"/>
  <c r="RYA14" i="68"/>
  <c r="RYB14" i="68"/>
  <c r="RYC14" i="68"/>
  <c r="RYD14" i="68"/>
  <c r="RYE14" i="68"/>
  <c r="RYF14" i="68"/>
  <c r="RYG14" i="68"/>
  <c r="RYH14" i="68"/>
  <c r="RYI14" i="68"/>
  <c r="RYJ14" i="68"/>
  <c r="RYK14" i="68"/>
  <c r="RYL14" i="68"/>
  <c r="RYM14" i="68"/>
  <c r="RYN14" i="68"/>
  <c r="RYO14" i="68"/>
  <c r="RYP14" i="68"/>
  <c r="RYQ14" i="68"/>
  <c r="RYR14" i="68"/>
  <c r="RYS14" i="68"/>
  <c r="RYT14" i="68"/>
  <c r="RYU14" i="68"/>
  <c r="RYV14" i="68"/>
  <c r="RYW14" i="68"/>
  <c r="RYX14" i="68"/>
  <c r="RYY14" i="68"/>
  <c r="RYZ14" i="68"/>
  <c r="RZA14" i="68"/>
  <c r="RZB14" i="68"/>
  <c r="RZC14" i="68"/>
  <c r="RZD14" i="68"/>
  <c r="RZE14" i="68"/>
  <c r="RZF14" i="68"/>
  <c r="RZG14" i="68"/>
  <c r="RZH14" i="68"/>
  <c r="RZI14" i="68"/>
  <c r="RZJ14" i="68"/>
  <c r="RZK14" i="68"/>
  <c r="RZL14" i="68"/>
  <c r="RZM14" i="68"/>
  <c r="RZN14" i="68"/>
  <c r="RZO14" i="68"/>
  <c r="RZP14" i="68"/>
  <c r="RZQ14" i="68"/>
  <c r="RZR14" i="68"/>
  <c r="RZS14" i="68"/>
  <c r="RZT14" i="68"/>
  <c r="RZU14" i="68"/>
  <c r="RZV14" i="68"/>
  <c r="RZW14" i="68"/>
  <c r="RZX14" i="68"/>
  <c r="RZY14" i="68"/>
  <c r="RZZ14" i="68"/>
  <c r="SAA14" i="68"/>
  <c r="SAB14" i="68"/>
  <c r="SAC14" i="68"/>
  <c r="SAD14" i="68"/>
  <c r="SAE14" i="68"/>
  <c r="SAF14" i="68"/>
  <c r="SAG14" i="68"/>
  <c r="SAH14" i="68"/>
  <c r="SAI14" i="68"/>
  <c r="SAJ14" i="68"/>
  <c r="SAK14" i="68"/>
  <c r="SAL14" i="68"/>
  <c r="SAM14" i="68"/>
  <c r="SAN14" i="68"/>
  <c r="SAO14" i="68"/>
  <c r="SAP14" i="68"/>
  <c r="SAQ14" i="68"/>
  <c r="SAR14" i="68"/>
  <c r="SAS14" i="68"/>
  <c r="SAT14" i="68"/>
  <c r="SAU14" i="68"/>
  <c r="SAV14" i="68"/>
  <c r="SAW14" i="68"/>
  <c r="SAX14" i="68"/>
  <c r="SAY14" i="68"/>
  <c r="SAZ14" i="68"/>
  <c r="SBA14" i="68"/>
  <c r="SBB14" i="68"/>
  <c r="SBC14" i="68"/>
  <c r="SBD14" i="68"/>
  <c r="SBE14" i="68"/>
  <c r="SBF14" i="68"/>
  <c r="SBG14" i="68"/>
  <c r="SBH14" i="68"/>
  <c r="SBI14" i="68"/>
  <c r="SBJ14" i="68"/>
  <c r="SBK14" i="68"/>
  <c r="SBL14" i="68"/>
  <c r="SBM14" i="68"/>
  <c r="SBN14" i="68"/>
  <c r="SBO14" i="68"/>
  <c r="SBP14" i="68"/>
  <c r="SBQ14" i="68"/>
  <c r="SBR14" i="68"/>
  <c r="SBS14" i="68"/>
  <c r="SBT14" i="68"/>
  <c r="SBU14" i="68"/>
  <c r="SBV14" i="68"/>
  <c r="SBW14" i="68"/>
  <c r="SBX14" i="68"/>
  <c r="SBY14" i="68"/>
  <c r="SBZ14" i="68"/>
  <c r="SCA14" i="68"/>
  <c r="SCB14" i="68"/>
  <c r="SCC14" i="68"/>
  <c r="SCD14" i="68"/>
  <c r="SCE14" i="68"/>
  <c r="SCF14" i="68"/>
  <c r="SCG14" i="68"/>
  <c r="SCH14" i="68"/>
  <c r="SCI14" i="68"/>
  <c r="SCJ14" i="68"/>
  <c r="SCK14" i="68"/>
  <c r="SCL14" i="68"/>
  <c r="SCM14" i="68"/>
  <c r="SCN14" i="68"/>
  <c r="SCO14" i="68"/>
  <c r="SCP14" i="68"/>
  <c r="SCQ14" i="68"/>
  <c r="SCR14" i="68"/>
  <c r="SCS14" i="68"/>
  <c r="SCT14" i="68"/>
  <c r="SCU14" i="68"/>
  <c r="SCV14" i="68"/>
  <c r="SCW14" i="68"/>
  <c r="SCX14" i="68"/>
  <c r="SCY14" i="68"/>
  <c r="SCZ14" i="68"/>
  <c r="SDA14" i="68"/>
  <c r="SDB14" i="68"/>
  <c r="SDC14" i="68"/>
  <c r="SDD14" i="68"/>
  <c r="SDE14" i="68"/>
  <c r="SDF14" i="68"/>
  <c r="SDG14" i="68"/>
  <c r="SDH14" i="68"/>
  <c r="SDI14" i="68"/>
  <c r="SDJ14" i="68"/>
  <c r="SDK14" i="68"/>
  <c r="SDL14" i="68"/>
  <c r="SDM14" i="68"/>
  <c r="SDN14" i="68"/>
  <c r="SDO14" i="68"/>
  <c r="SDP14" i="68"/>
  <c r="SDQ14" i="68"/>
  <c r="SDR14" i="68"/>
  <c r="SDS14" i="68"/>
  <c r="SDT14" i="68"/>
  <c r="SDU14" i="68"/>
  <c r="SDV14" i="68"/>
  <c r="SDW14" i="68"/>
  <c r="SDX14" i="68"/>
  <c r="SDY14" i="68"/>
  <c r="SDZ14" i="68"/>
  <c r="SEA14" i="68"/>
  <c r="SEB14" i="68"/>
  <c r="SEC14" i="68"/>
  <c r="SED14" i="68"/>
  <c r="SEE14" i="68"/>
  <c r="SEF14" i="68"/>
  <c r="SEG14" i="68"/>
  <c r="SEH14" i="68"/>
  <c r="SEI14" i="68"/>
  <c r="SEJ14" i="68"/>
  <c r="SEK14" i="68"/>
  <c r="SEL14" i="68"/>
  <c r="SEM14" i="68"/>
  <c r="SEN14" i="68"/>
  <c r="SEO14" i="68"/>
  <c r="SEP14" i="68"/>
  <c r="SEQ14" i="68"/>
  <c r="SER14" i="68"/>
  <c r="SES14" i="68"/>
  <c r="SET14" i="68"/>
  <c r="SEU14" i="68"/>
  <c r="SEV14" i="68"/>
  <c r="SEW14" i="68"/>
  <c r="SEX14" i="68"/>
  <c r="SEY14" i="68"/>
  <c r="SEZ14" i="68"/>
  <c r="SFA14" i="68"/>
  <c r="SFB14" i="68"/>
  <c r="SFC14" i="68"/>
  <c r="SFD14" i="68"/>
  <c r="SFE14" i="68"/>
  <c r="SFF14" i="68"/>
  <c r="SFG14" i="68"/>
  <c r="SFH14" i="68"/>
  <c r="SFI14" i="68"/>
  <c r="SFJ14" i="68"/>
  <c r="SFK14" i="68"/>
  <c r="SFL14" i="68"/>
  <c r="SFM14" i="68"/>
  <c r="SFN14" i="68"/>
  <c r="SFO14" i="68"/>
  <c r="SFP14" i="68"/>
  <c r="SFQ14" i="68"/>
  <c r="SFR14" i="68"/>
  <c r="SFS14" i="68"/>
  <c r="SFT14" i="68"/>
  <c r="SFU14" i="68"/>
  <c r="SFV14" i="68"/>
  <c r="SFW14" i="68"/>
  <c r="SFX14" i="68"/>
  <c r="SFY14" i="68"/>
  <c r="SFZ14" i="68"/>
  <c r="SGA14" i="68"/>
  <c r="SGB14" i="68"/>
  <c r="SGC14" i="68"/>
  <c r="SGD14" i="68"/>
  <c r="SGE14" i="68"/>
  <c r="SGF14" i="68"/>
  <c r="SGG14" i="68"/>
  <c r="SGH14" i="68"/>
  <c r="SGI14" i="68"/>
  <c r="SGJ14" i="68"/>
  <c r="SGK14" i="68"/>
  <c r="SGL14" i="68"/>
  <c r="SGM14" i="68"/>
  <c r="SGN14" i="68"/>
  <c r="SGO14" i="68"/>
  <c r="SGP14" i="68"/>
  <c r="SGQ14" i="68"/>
  <c r="SGR14" i="68"/>
  <c r="SGS14" i="68"/>
  <c r="SGT14" i="68"/>
  <c r="SGU14" i="68"/>
  <c r="SGV14" i="68"/>
  <c r="SGW14" i="68"/>
  <c r="SGX14" i="68"/>
  <c r="SGY14" i="68"/>
  <c r="SGZ14" i="68"/>
  <c r="SHA14" i="68"/>
  <c r="SHB14" i="68"/>
  <c r="SHC14" i="68"/>
  <c r="SHD14" i="68"/>
  <c r="SHE14" i="68"/>
  <c r="SHF14" i="68"/>
  <c r="SHG14" i="68"/>
  <c r="SHH14" i="68"/>
  <c r="SHI14" i="68"/>
  <c r="SHJ14" i="68"/>
  <c r="SHK14" i="68"/>
  <c r="SHL14" i="68"/>
  <c r="SHM14" i="68"/>
  <c r="SHN14" i="68"/>
  <c r="SHO14" i="68"/>
  <c r="SHP14" i="68"/>
  <c r="SHQ14" i="68"/>
  <c r="SHR14" i="68"/>
  <c r="SHS14" i="68"/>
  <c r="SHT14" i="68"/>
  <c r="SHU14" i="68"/>
  <c r="SHV14" i="68"/>
  <c r="SHW14" i="68"/>
  <c r="SHX14" i="68"/>
  <c r="SHY14" i="68"/>
  <c r="SHZ14" i="68"/>
  <c r="SIA14" i="68"/>
  <c r="SIB14" i="68"/>
  <c r="SIC14" i="68"/>
  <c r="SID14" i="68"/>
  <c r="SIE14" i="68"/>
  <c r="SIF14" i="68"/>
  <c r="SIG14" i="68"/>
  <c r="SIH14" i="68"/>
  <c r="SII14" i="68"/>
  <c r="SIJ14" i="68"/>
  <c r="SIK14" i="68"/>
  <c r="SIL14" i="68"/>
  <c r="SIM14" i="68"/>
  <c r="SIN14" i="68"/>
  <c r="SIO14" i="68"/>
  <c r="SIP14" i="68"/>
  <c r="SIQ14" i="68"/>
  <c r="SIR14" i="68"/>
  <c r="SIS14" i="68"/>
  <c r="SIT14" i="68"/>
  <c r="SIU14" i="68"/>
  <c r="SIV14" i="68"/>
  <c r="SIW14" i="68"/>
  <c r="SIX14" i="68"/>
  <c r="SIY14" i="68"/>
  <c r="SIZ14" i="68"/>
  <c r="SJA14" i="68"/>
  <c r="SJB14" i="68"/>
  <c r="SJC14" i="68"/>
  <c r="SJD14" i="68"/>
  <c r="SJE14" i="68"/>
  <c r="SJF14" i="68"/>
  <c r="SJG14" i="68"/>
  <c r="SJH14" i="68"/>
  <c r="SJI14" i="68"/>
  <c r="SJJ14" i="68"/>
  <c r="SJK14" i="68"/>
  <c r="SJL14" i="68"/>
  <c r="SJM14" i="68"/>
  <c r="SJN14" i="68"/>
  <c r="SJO14" i="68"/>
  <c r="SJP14" i="68"/>
  <c r="SJQ14" i="68"/>
  <c r="SJR14" i="68"/>
  <c r="SJS14" i="68"/>
  <c r="SJT14" i="68"/>
  <c r="SJU14" i="68"/>
  <c r="SJV14" i="68"/>
  <c r="SJW14" i="68"/>
  <c r="SJX14" i="68"/>
  <c r="SJY14" i="68"/>
  <c r="SJZ14" i="68"/>
  <c r="SKA14" i="68"/>
  <c r="SKB14" i="68"/>
  <c r="SKC14" i="68"/>
  <c r="SKD14" i="68"/>
  <c r="SKE14" i="68"/>
  <c r="SKF14" i="68"/>
  <c r="SKG14" i="68"/>
  <c r="SKH14" i="68"/>
  <c r="SKI14" i="68"/>
  <c r="SKJ14" i="68"/>
  <c r="SKK14" i="68"/>
  <c r="SKL14" i="68"/>
  <c r="SKM14" i="68"/>
  <c r="SKN14" i="68"/>
  <c r="SKO14" i="68"/>
  <c r="SKP14" i="68"/>
  <c r="SKQ14" i="68"/>
  <c r="SKR14" i="68"/>
  <c r="SKS14" i="68"/>
  <c r="SKT14" i="68"/>
  <c r="SKU14" i="68"/>
  <c r="SKV14" i="68"/>
  <c r="SKW14" i="68"/>
  <c r="SKX14" i="68"/>
  <c r="SKY14" i="68"/>
  <c r="SKZ14" i="68"/>
  <c r="SLA14" i="68"/>
  <c r="SLB14" i="68"/>
  <c r="SLC14" i="68"/>
  <c r="SLD14" i="68"/>
  <c r="SLE14" i="68"/>
  <c r="SLF14" i="68"/>
  <c r="SLG14" i="68"/>
  <c r="SLH14" i="68"/>
  <c r="SLI14" i="68"/>
  <c r="SLJ14" i="68"/>
  <c r="SLK14" i="68"/>
  <c r="SLL14" i="68"/>
  <c r="SLM14" i="68"/>
  <c r="SLN14" i="68"/>
  <c r="SLO14" i="68"/>
  <c r="SLP14" i="68"/>
  <c r="SLQ14" i="68"/>
  <c r="SLR14" i="68"/>
  <c r="SLS14" i="68"/>
  <c r="SLT14" i="68"/>
  <c r="SLU14" i="68"/>
  <c r="SLV14" i="68"/>
  <c r="SLW14" i="68"/>
  <c r="SLX14" i="68"/>
  <c r="SLY14" i="68"/>
  <c r="SLZ14" i="68"/>
  <c r="SMA14" i="68"/>
  <c r="SMB14" i="68"/>
  <c r="SMC14" i="68"/>
  <c r="SMD14" i="68"/>
  <c r="SME14" i="68"/>
  <c r="SMF14" i="68"/>
  <c r="SMG14" i="68"/>
  <c r="SMH14" i="68"/>
  <c r="SMI14" i="68"/>
  <c r="SMJ14" i="68"/>
  <c r="SMK14" i="68"/>
  <c r="SML14" i="68"/>
  <c r="SMM14" i="68"/>
  <c r="SMN14" i="68"/>
  <c r="SMO14" i="68"/>
  <c r="SMP14" i="68"/>
  <c r="SMQ14" i="68"/>
  <c r="SMR14" i="68"/>
  <c r="SMS14" i="68"/>
  <c r="SMT14" i="68"/>
  <c r="SMU14" i="68"/>
  <c r="SMV14" i="68"/>
  <c r="SMW14" i="68"/>
  <c r="SMX14" i="68"/>
  <c r="SMY14" i="68"/>
  <c r="SMZ14" i="68"/>
  <c r="SNA14" i="68"/>
  <c r="SNB14" i="68"/>
  <c r="SNC14" i="68"/>
  <c r="SND14" i="68"/>
  <c r="SNE14" i="68"/>
  <c r="SNF14" i="68"/>
  <c r="SNG14" i="68"/>
  <c r="SNH14" i="68"/>
  <c r="SNI14" i="68"/>
  <c r="SNJ14" i="68"/>
  <c r="SNK14" i="68"/>
  <c r="SNL14" i="68"/>
  <c r="SNM14" i="68"/>
  <c r="SNN14" i="68"/>
  <c r="SNO14" i="68"/>
  <c r="SNP14" i="68"/>
  <c r="SNQ14" i="68"/>
  <c r="SNR14" i="68"/>
  <c r="SNS14" i="68"/>
  <c r="SNT14" i="68"/>
  <c r="SNU14" i="68"/>
  <c r="SNV14" i="68"/>
  <c r="SNW14" i="68"/>
  <c r="SNX14" i="68"/>
  <c r="SNY14" i="68"/>
  <c r="SNZ14" i="68"/>
  <c r="SOA14" i="68"/>
  <c r="SOB14" i="68"/>
  <c r="SOC14" i="68"/>
  <c r="SOD14" i="68"/>
  <c r="SOE14" i="68"/>
  <c r="SOF14" i="68"/>
  <c r="SOG14" i="68"/>
  <c r="SOH14" i="68"/>
  <c r="SOI14" i="68"/>
  <c r="SOJ14" i="68"/>
  <c r="SOK14" i="68"/>
  <c r="SOL14" i="68"/>
  <c r="SOM14" i="68"/>
  <c r="SON14" i="68"/>
  <c r="SOO14" i="68"/>
  <c r="SOP14" i="68"/>
  <c r="SOQ14" i="68"/>
  <c r="SOR14" i="68"/>
  <c r="SOS14" i="68"/>
  <c r="SOT14" i="68"/>
  <c r="SOU14" i="68"/>
  <c r="SOV14" i="68"/>
  <c r="SOW14" i="68"/>
  <c r="SOX14" i="68"/>
  <c r="SOY14" i="68"/>
  <c r="SOZ14" i="68"/>
  <c r="SPA14" i="68"/>
  <c r="SPB14" i="68"/>
  <c r="SPC14" i="68"/>
  <c r="SPD14" i="68"/>
  <c r="SPE14" i="68"/>
  <c r="SPF14" i="68"/>
  <c r="SPG14" i="68"/>
  <c r="SPH14" i="68"/>
  <c r="SPI14" i="68"/>
  <c r="SPJ14" i="68"/>
  <c r="SPK14" i="68"/>
  <c r="SPL14" i="68"/>
  <c r="SPM14" i="68"/>
  <c r="SPN14" i="68"/>
  <c r="SPO14" i="68"/>
  <c r="SPP14" i="68"/>
  <c r="SPQ14" i="68"/>
  <c r="SPR14" i="68"/>
  <c r="SPS14" i="68"/>
  <c r="SPT14" i="68"/>
  <c r="SPU14" i="68"/>
  <c r="SPV14" i="68"/>
  <c r="SPW14" i="68"/>
  <c r="SPX14" i="68"/>
  <c r="SPY14" i="68"/>
  <c r="SPZ14" i="68"/>
  <c r="SQA14" i="68"/>
  <c r="SQB14" i="68"/>
  <c r="SQC14" i="68"/>
  <c r="SQD14" i="68"/>
  <c r="SQE14" i="68"/>
  <c r="SQF14" i="68"/>
  <c r="SQG14" i="68"/>
  <c r="SQH14" i="68"/>
  <c r="SQI14" i="68"/>
  <c r="SQJ14" i="68"/>
  <c r="SQK14" i="68"/>
  <c r="SQL14" i="68"/>
  <c r="SQM14" i="68"/>
  <c r="SQN14" i="68"/>
  <c r="SQO14" i="68"/>
  <c r="SQP14" i="68"/>
  <c r="SQQ14" i="68"/>
  <c r="SQR14" i="68"/>
  <c r="SQS14" i="68"/>
  <c r="SQT14" i="68"/>
  <c r="SQU14" i="68"/>
  <c r="SQV14" i="68"/>
  <c r="SQW14" i="68"/>
  <c r="SQX14" i="68"/>
  <c r="SQY14" i="68"/>
  <c r="SQZ14" i="68"/>
  <c r="SRA14" i="68"/>
  <c r="SRB14" i="68"/>
  <c r="SRC14" i="68"/>
  <c r="SRD14" i="68"/>
  <c r="SRE14" i="68"/>
  <c r="SRF14" i="68"/>
  <c r="SRG14" i="68"/>
  <c r="SRH14" i="68"/>
  <c r="SRI14" i="68"/>
  <c r="SRJ14" i="68"/>
  <c r="SRK14" i="68"/>
  <c r="SRL14" i="68"/>
  <c r="SRM14" i="68"/>
  <c r="SRN14" i="68"/>
  <c r="SRO14" i="68"/>
  <c r="SRP14" i="68"/>
  <c r="SRQ14" i="68"/>
  <c r="SRR14" i="68"/>
  <c r="SRS14" i="68"/>
  <c r="SRT14" i="68"/>
  <c r="SRU14" i="68"/>
  <c r="SRV14" i="68"/>
  <c r="SRW14" i="68"/>
  <c r="SRX14" i="68"/>
  <c r="SRY14" i="68"/>
  <c r="SRZ14" i="68"/>
  <c r="SSA14" i="68"/>
  <c r="SSB14" i="68"/>
  <c r="SSC14" i="68"/>
  <c r="SSD14" i="68"/>
  <c r="SSE14" i="68"/>
  <c r="SSF14" i="68"/>
  <c r="SSG14" i="68"/>
  <c r="SSH14" i="68"/>
  <c r="SSI14" i="68"/>
  <c r="SSJ14" i="68"/>
  <c r="SSK14" i="68"/>
  <c r="SSL14" i="68"/>
  <c r="SSM14" i="68"/>
  <c r="SSN14" i="68"/>
  <c r="SSO14" i="68"/>
  <c r="SSP14" i="68"/>
  <c r="SSQ14" i="68"/>
  <c r="SSR14" i="68"/>
  <c r="SSS14" i="68"/>
  <c r="SST14" i="68"/>
  <c r="SSU14" i="68"/>
  <c r="SSV14" i="68"/>
  <c r="SSW14" i="68"/>
  <c r="SSX14" i="68"/>
  <c r="SSY14" i="68"/>
  <c r="SSZ14" i="68"/>
  <c r="STA14" i="68"/>
  <c r="STB14" i="68"/>
  <c r="STC14" i="68"/>
  <c r="STD14" i="68"/>
  <c r="STE14" i="68"/>
  <c r="STF14" i="68"/>
  <c r="STG14" i="68"/>
  <c r="STH14" i="68"/>
  <c r="STI14" i="68"/>
  <c r="STJ14" i="68"/>
  <c r="STK14" i="68"/>
  <c r="STL14" i="68"/>
  <c r="STM14" i="68"/>
  <c r="STN14" i="68"/>
  <c r="STO14" i="68"/>
  <c r="STP14" i="68"/>
  <c r="STQ14" i="68"/>
  <c r="STR14" i="68"/>
  <c r="STS14" i="68"/>
  <c r="STT14" i="68"/>
  <c r="STU14" i="68"/>
  <c r="STV14" i="68"/>
  <c r="STW14" i="68"/>
  <c r="STX14" i="68"/>
  <c r="STY14" i="68"/>
  <c r="STZ14" i="68"/>
  <c r="SUA14" i="68"/>
  <c r="SUB14" i="68"/>
  <c r="SUC14" i="68"/>
  <c r="SUD14" i="68"/>
  <c r="SUE14" i="68"/>
  <c r="SUF14" i="68"/>
  <c r="SUG14" i="68"/>
  <c r="SUH14" i="68"/>
  <c r="SUI14" i="68"/>
  <c r="SUJ14" i="68"/>
  <c r="SUK14" i="68"/>
  <c r="SUL14" i="68"/>
  <c r="SUM14" i="68"/>
  <c r="SUN14" i="68"/>
  <c r="SUO14" i="68"/>
  <c r="SUP14" i="68"/>
  <c r="SUQ14" i="68"/>
  <c r="SUR14" i="68"/>
  <c r="SUS14" i="68"/>
  <c r="SUT14" i="68"/>
  <c r="SUU14" i="68"/>
  <c r="SUV14" i="68"/>
  <c r="SUW14" i="68"/>
  <c r="SUX14" i="68"/>
  <c r="SUY14" i="68"/>
  <c r="SUZ14" i="68"/>
  <c r="SVA14" i="68"/>
  <c r="SVB14" i="68"/>
  <c r="SVC14" i="68"/>
  <c r="SVD14" i="68"/>
  <c r="SVE14" i="68"/>
  <c r="SVF14" i="68"/>
  <c r="SVG14" i="68"/>
  <c r="SVH14" i="68"/>
  <c r="SVI14" i="68"/>
  <c r="SVJ14" i="68"/>
  <c r="SVK14" i="68"/>
  <c r="SVL14" i="68"/>
  <c r="SVM14" i="68"/>
  <c r="SVN14" i="68"/>
  <c r="SVO14" i="68"/>
  <c r="SVP14" i="68"/>
  <c r="SVQ14" i="68"/>
  <c r="SVR14" i="68"/>
  <c r="SVS14" i="68"/>
  <c r="SVT14" i="68"/>
  <c r="SVU14" i="68"/>
  <c r="SVV14" i="68"/>
  <c r="SVW14" i="68"/>
  <c r="SVX14" i="68"/>
  <c r="SVY14" i="68"/>
  <c r="SVZ14" i="68"/>
  <c r="SWA14" i="68"/>
  <c r="SWB14" i="68"/>
  <c r="SWC14" i="68"/>
  <c r="SWD14" i="68"/>
  <c r="SWE14" i="68"/>
  <c r="SWF14" i="68"/>
  <c r="SWG14" i="68"/>
  <c r="SWH14" i="68"/>
  <c r="SWI14" i="68"/>
  <c r="SWJ14" i="68"/>
  <c r="SWK14" i="68"/>
  <c r="SWL14" i="68"/>
  <c r="SWM14" i="68"/>
  <c r="SWN14" i="68"/>
  <c r="SWO14" i="68"/>
  <c r="SWP14" i="68"/>
  <c r="SWQ14" i="68"/>
  <c r="SWR14" i="68"/>
  <c r="SWS14" i="68"/>
  <c r="SWT14" i="68"/>
  <c r="SWU14" i="68"/>
  <c r="SWV14" i="68"/>
  <c r="SWW14" i="68"/>
  <c r="SWX14" i="68"/>
  <c r="SWY14" i="68"/>
  <c r="SWZ14" i="68"/>
  <c r="SXA14" i="68"/>
  <c r="SXB14" i="68"/>
  <c r="SXC14" i="68"/>
  <c r="SXD14" i="68"/>
  <c r="SXE14" i="68"/>
  <c r="SXF14" i="68"/>
  <c r="SXG14" i="68"/>
  <c r="SXH14" i="68"/>
  <c r="SXI14" i="68"/>
  <c r="SXJ14" i="68"/>
  <c r="SXK14" i="68"/>
  <c r="SXL14" i="68"/>
  <c r="SXM14" i="68"/>
  <c r="SXN14" i="68"/>
  <c r="SXO14" i="68"/>
  <c r="SXP14" i="68"/>
  <c r="SXQ14" i="68"/>
  <c r="SXR14" i="68"/>
  <c r="SXS14" i="68"/>
  <c r="SXT14" i="68"/>
  <c r="SXU14" i="68"/>
  <c r="SXV14" i="68"/>
  <c r="SXW14" i="68"/>
  <c r="SXX14" i="68"/>
  <c r="SXY14" i="68"/>
  <c r="SXZ14" i="68"/>
  <c r="SYA14" i="68"/>
  <c r="SYB14" i="68"/>
  <c r="SYC14" i="68"/>
  <c r="SYD14" i="68"/>
  <c r="SYE14" i="68"/>
  <c r="SYF14" i="68"/>
  <c r="SYG14" i="68"/>
  <c r="SYH14" i="68"/>
  <c r="SYI14" i="68"/>
  <c r="SYJ14" i="68"/>
  <c r="SYK14" i="68"/>
  <c r="SYL14" i="68"/>
  <c r="SYM14" i="68"/>
  <c r="SYN14" i="68"/>
  <c r="SYO14" i="68"/>
  <c r="SYP14" i="68"/>
  <c r="SYQ14" i="68"/>
  <c r="SYR14" i="68"/>
  <c r="SYS14" i="68"/>
  <c r="SYT14" i="68"/>
  <c r="SYU14" i="68"/>
  <c r="SYV14" i="68"/>
  <c r="SYW14" i="68"/>
  <c r="SYX14" i="68"/>
  <c r="SYY14" i="68"/>
  <c r="SYZ14" i="68"/>
  <c r="SZA14" i="68"/>
  <c r="SZB14" i="68"/>
  <c r="SZC14" i="68"/>
  <c r="SZD14" i="68"/>
  <c r="SZE14" i="68"/>
  <c r="SZF14" i="68"/>
  <c r="SZG14" i="68"/>
  <c r="SZH14" i="68"/>
  <c r="SZI14" i="68"/>
  <c r="SZJ14" i="68"/>
  <c r="SZK14" i="68"/>
  <c r="SZL14" i="68"/>
  <c r="SZM14" i="68"/>
  <c r="SZN14" i="68"/>
  <c r="SZO14" i="68"/>
  <c r="SZP14" i="68"/>
  <c r="SZQ14" i="68"/>
  <c r="SZR14" i="68"/>
  <c r="SZS14" i="68"/>
  <c r="SZT14" i="68"/>
  <c r="SZU14" i="68"/>
  <c r="SZV14" i="68"/>
  <c r="SZW14" i="68"/>
  <c r="SZX14" i="68"/>
  <c r="SZY14" i="68"/>
  <c r="SZZ14" i="68"/>
  <c r="TAA14" i="68"/>
  <c r="TAB14" i="68"/>
  <c r="TAC14" i="68"/>
  <c r="TAD14" i="68"/>
  <c r="TAE14" i="68"/>
  <c r="TAF14" i="68"/>
  <c r="TAG14" i="68"/>
  <c r="TAH14" i="68"/>
  <c r="TAI14" i="68"/>
  <c r="TAJ14" i="68"/>
  <c r="TAK14" i="68"/>
  <c r="TAL14" i="68"/>
  <c r="TAM14" i="68"/>
  <c r="TAN14" i="68"/>
  <c r="TAO14" i="68"/>
  <c r="TAP14" i="68"/>
  <c r="TAQ14" i="68"/>
  <c r="TAR14" i="68"/>
  <c r="TAS14" i="68"/>
  <c r="TAT14" i="68"/>
  <c r="TAU14" i="68"/>
  <c r="TAV14" i="68"/>
  <c r="TAW14" i="68"/>
  <c r="TAX14" i="68"/>
  <c r="TAY14" i="68"/>
  <c r="TAZ14" i="68"/>
  <c r="TBA14" i="68"/>
  <c r="TBB14" i="68"/>
  <c r="TBC14" i="68"/>
  <c r="TBD14" i="68"/>
  <c r="TBE14" i="68"/>
  <c r="TBF14" i="68"/>
  <c r="TBG14" i="68"/>
  <c r="TBH14" i="68"/>
  <c r="TBI14" i="68"/>
  <c r="TBJ14" i="68"/>
  <c r="TBK14" i="68"/>
  <c r="TBL14" i="68"/>
  <c r="TBM14" i="68"/>
  <c r="TBN14" i="68"/>
  <c r="TBO14" i="68"/>
  <c r="TBP14" i="68"/>
  <c r="TBQ14" i="68"/>
  <c r="TBR14" i="68"/>
  <c r="TBS14" i="68"/>
  <c r="TBT14" i="68"/>
  <c r="TBU14" i="68"/>
  <c r="TBV14" i="68"/>
  <c r="TBW14" i="68"/>
  <c r="TBX14" i="68"/>
  <c r="TBY14" i="68"/>
  <c r="TBZ14" i="68"/>
  <c r="TCA14" i="68"/>
  <c r="TCB14" i="68"/>
  <c r="TCC14" i="68"/>
  <c r="TCD14" i="68"/>
  <c r="TCE14" i="68"/>
  <c r="TCF14" i="68"/>
  <c r="TCG14" i="68"/>
  <c r="TCH14" i="68"/>
  <c r="TCI14" i="68"/>
  <c r="TCJ14" i="68"/>
  <c r="TCK14" i="68"/>
  <c r="TCL14" i="68"/>
  <c r="TCM14" i="68"/>
  <c r="TCN14" i="68"/>
  <c r="TCO14" i="68"/>
  <c r="TCP14" i="68"/>
  <c r="TCQ14" i="68"/>
  <c r="TCR14" i="68"/>
  <c r="TCS14" i="68"/>
  <c r="TCT14" i="68"/>
  <c r="TCU14" i="68"/>
  <c r="TCV14" i="68"/>
  <c r="TCW14" i="68"/>
  <c r="TCX14" i="68"/>
  <c r="TCY14" i="68"/>
  <c r="TCZ14" i="68"/>
  <c r="TDA14" i="68"/>
  <c r="TDB14" i="68"/>
  <c r="TDC14" i="68"/>
  <c r="TDD14" i="68"/>
  <c r="TDE14" i="68"/>
  <c r="TDF14" i="68"/>
  <c r="TDG14" i="68"/>
  <c r="TDH14" i="68"/>
  <c r="TDI14" i="68"/>
  <c r="TDJ14" i="68"/>
  <c r="TDK14" i="68"/>
  <c r="TDL14" i="68"/>
  <c r="TDM14" i="68"/>
  <c r="TDN14" i="68"/>
  <c r="TDO14" i="68"/>
  <c r="TDP14" i="68"/>
  <c r="TDQ14" i="68"/>
  <c r="TDR14" i="68"/>
  <c r="TDS14" i="68"/>
  <c r="TDT14" i="68"/>
  <c r="TDU14" i="68"/>
  <c r="TDV14" i="68"/>
  <c r="TDW14" i="68"/>
  <c r="TDX14" i="68"/>
  <c r="TDY14" i="68"/>
  <c r="TDZ14" i="68"/>
  <c r="TEA14" i="68"/>
  <c r="TEB14" i="68"/>
  <c r="TEC14" i="68"/>
  <c r="TED14" i="68"/>
  <c r="TEE14" i="68"/>
  <c r="TEF14" i="68"/>
  <c r="TEG14" i="68"/>
  <c r="TEH14" i="68"/>
  <c r="TEI14" i="68"/>
  <c r="TEJ14" i="68"/>
  <c r="TEK14" i="68"/>
  <c r="TEL14" i="68"/>
  <c r="TEM14" i="68"/>
  <c r="TEN14" i="68"/>
  <c r="TEO14" i="68"/>
  <c r="TEP14" i="68"/>
  <c r="TEQ14" i="68"/>
  <c r="TER14" i="68"/>
  <c r="TES14" i="68"/>
  <c r="TET14" i="68"/>
  <c r="TEU14" i="68"/>
  <c r="TEV14" i="68"/>
  <c r="TEW14" i="68"/>
  <c r="TEX14" i="68"/>
  <c r="TEY14" i="68"/>
  <c r="TEZ14" i="68"/>
  <c r="TFA14" i="68"/>
  <c r="TFB14" i="68"/>
  <c r="TFC14" i="68"/>
  <c r="TFD14" i="68"/>
  <c r="TFE14" i="68"/>
  <c r="TFF14" i="68"/>
  <c r="TFG14" i="68"/>
  <c r="TFH14" i="68"/>
  <c r="TFI14" i="68"/>
  <c r="TFJ14" i="68"/>
  <c r="TFK14" i="68"/>
  <c r="TFL14" i="68"/>
  <c r="TFM14" i="68"/>
  <c r="TFN14" i="68"/>
  <c r="TFO14" i="68"/>
  <c r="TFP14" i="68"/>
  <c r="TFQ14" i="68"/>
  <c r="TFR14" i="68"/>
  <c r="TFS14" i="68"/>
  <c r="TFT14" i="68"/>
  <c r="TFU14" i="68"/>
  <c r="TFV14" i="68"/>
  <c r="TFW14" i="68"/>
  <c r="TFX14" i="68"/>
  <c r="TFY14" i="68"/>
  <c r="TFZ14" i="68"/>
  <c r="TGA14" i="68"/>
  <c r="TGB14" i="68"/>
  <c r="TGC14" i="68"/>
  <c r="TGD14" i="68"/>
  <c r="TGE14" i="68"/>
  <c r="TGF14" i="68"/>
  <c r="TGG14" i="68"/>
  <c r="TGH14" i="68"/>
  <c r="TGI14" i="68"/>
  <c r="TGJ14" i="68"/>
  <c r="TGK14" i="68"/>
  <c r="TGL14" i="68"/>
  <c r="TGM14" i="68"/>
  <c r="TGN14" i="68"/>
  <c r="TGO14" i="68"/>
  <c r="TGP14" i="68"/>
  <c r="TGQ14" i="68"/>
  <c r="TGR14" i="68"/>
  <c r="TGS14" i="68"/>
  <c r="TGT14" i="68"/>
  <c r="TGU14" i="68"/>
  <c r="TGV14" i="68"/>
  <c r="TGW14" i="68"/>
  <c r="TGX14" i="68"/>
  <c r="TGY14" i="68"/>
  <c r="TGZ14" i="68"/>
  <c r="THA14" i="68"/>
  <c r="THB14" i="68"/>
  <c r="THC14" i="68"/>
  <c r="THD14" i="68"/>
  <c r="THE14" i="68"/>
  <c r="THF14" i="68"/>
  <c r="THG14" i="68"/>
  <c r="THH14" i="68"/>
  <c r="THI14" i="68"/>
  <c r="THJ14" i="68"/>
  <c r="THK14" i="68"/>
  <c r="THL14" i="68"/>
  <c r="THM14" i="68"/>
  <c r="THN14" i="68"/>
  <c r="THO14" i="68"/>
  <c r="THP14" i="68"/>
  <c r="THQ14" i="68"/>
  <c r="THR14" i="68"/>
  <c r="THS14" i="68"/>
  <c r="THT14" i="68"/>
  <c r="THU14" i="68"/>
  <c r="THV14" i="68"/>
  <c r="THW14" i="68"/>
  <c r="THX14" i="68"/>
  <c r="THY14" i="68"/>
  <c r="THZ14" i="68"/>
  <c r="TIA14" i="68"/>
  <c r="TIB14" i="68"/>
  <c r="TIC14" i="68"/>
  <c r="TID14" i="68"/>
  <c r="TIE14" i="68"/>
  <c r="TIF14" i="68"/>
  <c r="TIG14" i="68"/>
  <c r="TIH14" i="68"/>
  <c r="TII14" i="68"/>
  <c r="TIJ14" i="68"/>
  <c r="TIK14" i="68"/>
  <c r="TIL14" i="68"/>
  <c r="TIM14" i="68"/>
  <c r="TIN14" i="68"/>
  <c r="TIO14" i="68"/>
  <c r="TIP14" i="68"/>
  <c r="TIQ14" i="68"/>
  <c r="TIR14" i="68"/>
  <c r="TIS14" i="68"/>
  <c r="TIT14" i="68"/>
  <c r="TIU14" i="68"/>
  <c r="TIV14" i="68"/>
  <c r="TIW14" i="68"/>
  <c r="TIX14" i="68"/>
  <c r="TIY14" i="68"/>
  <c r="TIZ14" i="68"/>
  <c r="TJA14" i="68"/>
  <c r="TJB14" i="68"/>
  <c r="TJC14" i="68"/>
  <c r="TJD14" i="68"/>
  <c r="TJE14" i="68"/>
  <c r="TJF14" i="68"/>
  <c r="TJG14" i="68"/>
  <c r="TJH14" i="68"/>
  <c r="TJI14" i="68"/>
  <c r="TJJ14" i="68"/>
  <c r="TJK14" i="68"/>
  <c r="TJL14" i="68"/>
  <c r="TJM14" i="68"/>
  <c r="TJN14" i="68"/>
  <c r="TJO14" i="68"/>
  <c r="TJP14" i="68"/>
  <c r="TJQ14" i="68"/>
  <c r="TJR14" i="68"/>
  <c r="TJS14" i="68"/>
  <c r="TJT14" i="68"/>
  <c r="TJU14" i="68"/>
  <c r="TJV14" i="68"/>
  <c r="TJW14" i="68"/>
  <c r="TJX14" i="68"/>
  <c r="TJY14" i="68"/>
  <c r="TJZ14" i="68"/>
  <c r="TKA14" i="68"/>
  <c r="TKB14" i="68"/>
  <c r="TKC14" i="68"/>
  <c r="TKD14" i="68"/>
  <c r="TKE14" i="68"/>
  <c r="TKF14" i="68"/>
  <c r="TKG14" i="68"/>
  <c r="TKH14" i="68"/>
  <c r="TKI14" i="68"/>
  <c r="TKJ14" i="68"/>
  <c r="TKK14" i="68"/>
  <c r="TKL14" i="68"/>
  <c r="TKM14" i="68"/>
  <c r="TKN14" i="68"/>
  <c r="TKO14" i="68"/>
  <c r="TKP14" i="68"/>
  <c r="TKQ14" i="68"/>
  <c r="TKR14" i="68"/>
  <c r="TKS14" i="68"/>
  <c r="TKT14" i="68"/>
  <c r="TKU14" i="68"/>
  <c r="TKV14" i="68"/>
  <c r="TKW14" i="68"/>
  <c r="TKX14" i="68"/>
  <c r="TKY14" i="68"/>
  <c r="TKZ14" i="68"/>
  <c r="TLA14" i="68"/>
  <c r="TLB14" i="68"/>
  <c r="TLC14" i="68"/>
  <c r="TLD14" i="68"/>
  <c r="TLE14" i="68"/>
  <c r="TLF14" i="68"/>
  <c r="TLG14" i="68"/>
  <c r="TLH14" i="68"/>
  <c r="TLI14" i="68"/>
  <c r="TLJ14" i="68"/>
  <c r="TLK14" i="68"/>
  <c r="TLL14" i="68"/>
  <c r="TLM14" i="68"/>
  <c r="TLN14" i="68"/>
  <c r="TLO14" i="68"/>
  <c r="TLP14" i="68"/>
  <c r="TLQ14" i="68"/>
  <c r="TLR14" i="68"/>
  <c r="TLS14" i="68"/>
  <c r="TLT14" i="68"/>
  <c r="TLU14" i="68"/>
  <c r="TLV14" i="68"/>
  <c r="TLW14" i="68"/>
  <c r="TLX14" i="68"/>
  <c r="TLY14" i="68"/>
  <c r="TLZ14" i="68"/>
  <c r="TMA14" i="68"/>
  <c r="TMB14" i="68"/>
  <c r="TMC14" i="68"/>
  <c r="TMD14" i="68"/>
  <c r="TME14" i="68"/>
  <c r="TMF14" i="68"/>
  <c r="TMG14" i="68"/>
  <c r="TMH14" i="68"/>
  <c r="TMI14" i="68"/>
  <c r="TMJ14" i="68"/>
  <c r="TMK14" i="68"/>
  <c r="TML14" i="68"/>
  <c r="TMM14" i="68"/>
  <c r="TMN14" i="68"/>
  <c r="TMO14" i="68"/>
  <c r="TMP14" i="68"/>
  <c r="TMQ14" i="68"/>
  <c r="TMR14" i="68"/>
  <c r="TMS14" i="68"/>
  <c r="TMT14" i="68"/>
  <c r="TMU14" i="68"/>
  <c r="TMV14" i="68"/>
  <c r="TMW14" i="68"/>
  <c r="TMX14" i="68"/>
  <c r="TMY14" i="68"/>
  <c r="TMZ14" i="68"/>
  <c r="TNA14" i="68"/>
  <c r="TNB14" i="68"/>
  <c r="TNC14" i="68"/>
  <c r="TND14" i="68"/>
  <c r="TNE14" i="68"/>
  <c r="TNF14" i="68"/>
  <c r="TNG14" i="68"/>
  <c r="TNH14" i="68"/>
  <c r="TNI14" i="68"/>
  <c r="TNJ14" i="68"/>
  <c r="TNK14" i="68"/>
  <c r="TNL14" i="68"/>
  <c r="TNM14" i="68"/>
  <c r="TNN14" i="68"/>
  <c r="TNO14" i="68"/>
  <c r="TNP14" i="68"/>
  <c r="TNQ14" i="68"/>
  <c r="TNR14" i="68"/>
  <c r="TNS14" i="68"/>
  <c r="TNT14" i="68"/>
  <c r="TNU14" i="68"/>
  <c r="TNV14" i="68"/>
  <c r="TNW14" i="68"/>
  <c r="TNX14" i="68"/>
  <c r="TNY14" i="68"/>
  <c r="TNZ14" i="68"/>
  <c r="TOA14" i="68"/>
  <c r="TOB14" i="68"/>
  <c r="TOC14" i="68"/>
  <c r="TOD14" i="68"/>
  <c r="TOE14" i="68"/>
  <c r="TOF14" i="68"/>
  <c r="TOG14" i="68"/>
  <c r="TOH14" i="68"/>
  <c r="TOI14" i="68"/>
  <c r="TOJ14" i="68"/>
  <c r="TOK14" i="68"/>
  <c r="TOL14" i="68"/>
  <c r="TOM14" i="68"/>
  <c r="TON14" i="68"/>
  <c r="TOO14" i="68"/>
  <c r="TOP14" i="68"/>
  <c r="TOQ14" i="68"/>
  <c r="TOR14" i="68"/>
  <c r="TOS14" i="68"/>
  <c r="TOT14" i="68"/>
  <c r="TOU14" i="68"/>
  <c r="TOV14" i="68"/>
  <c r="TOW14" i="68"/>
  <c r="TOX14" i="68"/>
  <c r="TOY14" i="68"/>
  <c r="TOZ14" i="68"/>
  <c r="TPA14" i="68"/>
  <c r="TPB14" i="68"/>
  <c r="TPC14" i="68"/>
  <c r="TPD14" i="68"/>
  <c r="TPE14" i="68"/>
  <c r="TPF14" i="68"/>
  <c r="TPG14" i="68"/>
  <c r="TPH14" i="68"/>
  <c r="TPI14" i="68"/>
  <c r="TPJ14" i="68"/>
  <c r="TPK14" i="68"/>
  <c r="TPL14" i="68"/>
  <c r="TPM14" i="68"/>
  <c r="TPN14" i="68"/>
  <c r="TPO14" i="68"/>
  <c r="TPP14" i="68"/>
  <c r="TPQ14" i="68"/>
  <c r="TPR14" i="68"/>
  <c r="TPS14" i="68"/>
  <c r="TPT14" i="68"/>
  <c r="TPU14" i="68"/>
  <c r="TPV14" i="68"/>
  <c r="TPW14" i="68"/>
  <c r="TPX14" i="68"/>
  <c r="TPY14" i="68"/>
  <c r="TPZ14" i="68"/>
  <c r="TQA14" i="68"/>
  <c r="TQB14" i="68"/>
  <c r="TQC14" i="68"/>
  <c r="TQD14" i="68"/>
  <c r="TQE14" i="68"/>
  <c r="TQF14" i="68"/>
  <c r="TQG14" i="68"/>
  <c r="TQH14" i="68"/>
  <c r="TQI14" i="68"/>
  <c r="TQJ14" i="68"/>
  <c r="TQK14" i="68"/>
  <c r="TQL14" i="68"/>
  <c r="TQM14" i="68"/>
  <c r="TQN14" i="68"/>
  <c r="TQO14" i="68"/>
  <c r="TQP14" i="68"/>
  <c r="TQQ14" i="68"/>
  <c r="TQR14" i="68"/>
  <c r="TQS14" i="68"/>
  <c r="TQT14" i="68"/>
  <c r="TQU14" i="68"/>
  <c r="TQV14" i="68"/>
  <c r="TQW14" i="68"/>
  <c r="TQX14" i="68"/>
  <c r="TQY14" i="68"/>
  <c r="TQZ14" i="68"/>
  <c r="TRA14" i="68"/>
  <c r="TRB14" i="68"/>
  <c r="TRC14" i="68"/>
  <c r="TRD14" i="68"/>
  <c r="TRE14" i="68"/>
  <c r="TRF14" i="68"/>
  <c r="TRG14" i="68"/>
  <c r="TRH14" i="68"/>
  <c r="TRI14" i="68"/>
  <c r="TRJ14" i="68"/>
  <c r="TRK14" i="68"/>
  <c r="TRL14" i="68"/>
  <c r="TRM14" i="68"/>
  <c r="TRN14" i="68"/>
  <c r="TRO14" i="68"/>
  <c r="TRP14" i="68"/>
  <c r="TRQ14" i="68"/>
  <c r="TRR14" i="68"/>
  <c r="TRS14" i="68"/>
  <c r="TRT14" i="68"/>
  <c r="TRU14" i="68"/>
  <c r="TRV14" i="68"/>
  <c r="TRW14" i="68"/>
  <c r="TRX14" i="68"/>
  <c r="TRY14" i="68"/>
  <c r="TRZ14" i="68"/>
  <c r="TSA14" i="68"/>
  <c r="TSB14" i="68"/>
  <c r="TSC14" i="68"/>
  <c r="TSD14" i="68"/>
  <c r="TSE14" i="68"/>
  <c r="TSF14" i="68"/>
  <c r="TSG14" i="68"/>
  <c r="TSH14" i="68"/>
  <c r="TSI14" i="68"/>
  <c r="TSJ14" i="68"/>
  <c r="TSK14" i="68"/>
  <c r="TSL14" i="68"/>
  <c r="TSM14" i="68"/>
  <c r="TSN14" i="68"/>
  <c r="TSO14" i="68"/>
  <c r="TSP14" i="68"/>
  <c r="TSQ14" i="68"/>
  <c r="TSR14" i="68"/>
  <c r="TSS14" i="68"/>
  <c r="TST14" i="68"/>
  <c r="TSU14" i="68"/>
  <c r="TSV14" i="68"/>
  <c r="TSW14" i="68"/>
  <c r="TSX14" i="68"/>
  <c r="TSY14" i="68"/>
  <c r="TSZ14" i="68"/>
  <c r="TTA14" i="68"/>
  <c r="TTB14" i="68"/>
  <c r="TTC14" i="68"/>
  <c r="TTD14" i="68"/>
  <c r="TTE14" i="68"/>
  <c r="TTF14" i="68"/>
  <c r="TTG14" i="68"/>
  <c r="TTH14" i="68"/>
  <c r="TTI14" i="68"/>
  <c r="TTJ14" i="68"/>
  <c r="TTK14" i="68"/>
  <c r="TTL14" i="68"/>
  <c r="TTM14" i="68"/>
  <c r="TTN14" i="68"/>
  <c r="TTO14" i="68"/>
  <c r="TTP14" i="68"/>
  <c r="TTQ14" i="68"/>
  <c r="TTR14" i="68"/>
  <c r="TTS14" i="68"/>
  <c r="TTT14" i="68"/>
  <c r="TTU14" i="68"/>
  <c r="TTV14" i="68"/>
  <c r="TTW14" i="68"/>
  <c r="TTX14" i="68"/>
  <c r="TTY14" i="68"/>
  <c r="TTZ14" i="68"/>
  <c r="TUA14" i="68"/>
  <c r="TUB14" i="68"/>
  <c r="TUC14" i="68"/>
  <c r="TUD14" i="68"/>
  <c r="TUE14" i="68"/>
  <c r="TUF14" i="68"/>
  <c r="TUG14" i="68"/>
  <c r="TUH14" i="68"/>
  <c r="TUI14" i="68"/>
  <c r="TUJ14" i="68"/>
  <c r="TUK14" i="68"/>
  <c r="TUL14" i="68"/>
  <c r="TUM14" i="68"/>
  <c r="TUN14" i="68"/>
  <c r="TUO14" i="68"/>
  <c r="TUP14" i="68"/>
  <c r="TUQ14" i="68"/>
  <c r="TUR14" i="68"/>
  <c r="TUS14" i="68"/>
  <c r="TUT14" i="68"/>
  <c r="TUU14" i="68"/>
  <c r="TUV14" i="68"/>
  <c r="TUW14" i="68"/>
  <c r="TUX14" i="68"/>
  <c r="TUY14" i="68"/>
  <c r="TUZ14" i="68"/>
  <c r="TVA14" i="68"/>
  <c r="TVB14" i="68"/>
  <c r="TVC14" i="68"/>
  <c r="TVD14" i="68"/>
  <c r="TVE14" i="68"/>
  <c r="TVF14" i="68"/>
  <c r="TVG14" i="68"/>
  <c r="TVH14" i="68"/>
  <c r="TVI14" i="68"/>
  <c r="TVJ14" i="68"/>
  <c r="TVK14" i="68"/>
  <c r="TVL14" i="68"/>
  <c r="TVM14" i="68"/>
  <c r="TVN14" i="68"/>
  <c r="TVO14" i="68"/>
  <c r="TVP14" i="68"/>
  <c r="TVQ14" i="68"/>
  <c r="TVR14" i="68"/>
  <c r="TVS14" i="68"/>
  <c r="TVT14" i="68"/>
  <c r="TVU14" i="68"/>
  <c r="TVV14" i="68"/>
  <c r="TVW14" i="68"/>
  <c r="TVX14" i="68"/>
  <c r="TVY14" i="68"/>
  <c r="TVZ14" i="68"/>
  <c r="TWA14" i="68"/>
  <c r="TWB14" i="68"/>
  <c r="TWC14" i="68"/>
  <c r="TWD14" i="68"/>
  <c r="TWE14" i="68"/>
  <c r="TWF14" i="68"/>
  <c r="TWG14" i="68"/>
  <c r="TWH14" i="68"/>
  <c r="TWI14" i="68"/>
  <c r="TWJ14" i="68"/>
  <c r="TWK14" i="68"/>
  <c r="TWL14" i="68"/>
  <c r="TWM14" i="68"/>
  <c r="TWN14" i="68"/>
  <c r="TWO14" i="68"/>
  <c r="TWP14" i="68"/>
  <c r="TWQ14" i="68"/>
  <c r="TWR14" i="68"/>
  <c r="TWS14" i="68"/>
  <c r="TWT14" i="68"/>
  <c r="TWU14" i="68"/>
  <c r="TWV14" i="68"/>
  <c r="TWW14" i="68"/>
  <c r="TWX14" i="68"/>
  <c r="TWY14" i="68"/>
  <c r="TWZ14" i="68"/>
  <c r="TXA14" i="68"/>
  <c r="TXB14" i="68"/>
  <c r="TXC14" i="68"/>
  <c r="TXD14" i="68"/>
  <c r="TXE14" i="68"/>
  <c r="TXF14" i="68"/>
  <c r="TXG14" i="68"/>
  <c r="TXH14" i="68"/>
  <c r="TXI14" i="68"/>
  <c r="TXJ14" i="68"/>
  <c r="TXK14" i="68"/>
  <c r="TXL14" i="68"/>
  <c r="TXM14" i="68"/>
  <c r="TXN14" i="68"/>
  <c r="TXO14" i="68"/>
  <c r="TXP14" i="68"/>
  <c r="TXQ14" i="68"/>
  <c r="TXR14" i="68"/>
  <c r="TXS14" i="68"/>
  <c r="TXT14" i="68"/>
  <c r="TXU14" i="68"/>
  <c r="TXV14" i="68"/>
  <c r="TXW14" i="68"/>
  <c r="TXX14" i="68"/>
  <c r="TXY14" i="68"/>
  <c r="TXZ14" i="68"/>
  <c r="TYA14" i="68"/>
  <c r="TYB14" i="68"/>
  <c r="TYC14" i="68"/>
  <c r="TYD14" i="68"/>
  <c r="TYE14" i="68"/>
  <c r="TYF14" i="68"/>
  <c r="TYG14" i="68"/>
  <c r="TYH14" i="68"/>
  <c r="TYI14" i="68"/>
  <c r="TYJ14" i="68"/>
  <c r="TYK14" i="68"/>
  <c r="TYL14" i="68"/>
  <c r="TYM14" i="68"/>
  <c r="TYN14" i="68"/>
  <c r="TYO14" i="68"/>
  <c r="TYP14" i="68"/>
  <c r="TYQ14" i="68"/>
  <c r="TYR14" i="68"/>
  <c r="TYS14" i="68"/>
  <c r="TYT14" i="68"/>
  <c r="TYU14" i="68"/>
  <c r="TYV14" i="68"/>
  <c r="TYW14" i="68"/>
  <c r="TYX14" i="68"/>
  <c r="TYY14" i="68"/>
  <c r="TYZ14" i="68"/>
  <c r="TZA14" i="68"/>
  <c r="TZB14" i="68"/>
  <c r="TZC14" i="68"/>
  <c r="TZD14" i="68"/>
  <c r="TZE14" i="68"/>
  <c r="TZF14" i="68"/>
  <c r="TZG14" i="68"/>
  <c r="TZH14" i="68"/>
  <c r="TZI14" i="68"/>
  <c r="TZJ14" i="68"/>
  <c r="TZK14" i="68"/>
  <c r="TZL14" i="68"/>
  <c r="TZM14" i="68"/>
  <c r="TZN14" i="68"/>
  <c r="TZO14" i="68"/>
  <c r="TZP14" i="68"/>
  <c r="TZQ14" i="68"/>
  <c r="TZR14" i="68"/>
  <c r="TZS14" i="68"/>
  <c r="TZT14" i="68"/>
  <c r="TZU14" i="68"/>
  <c r="TZV14" i="68"/>
  <c r="TZW14" i="68"/>
  <c r="TZX14" i="68"/>
  <c r="TZY14" i="68"/>
  <c r="TZZ14" i="68"/>
  <c r="UAA14" i="68"/>
  <c r="UAB14" i="68"/>
  <c r="UAC14" i="68"/>
  <c r="UAD14" i="68"/>
  <c r="UAE14" i="68"/>
  <c r="UAF14" i="68"/>
  <c r="UAG14" i="68"/>
  <c r="UAH14" i="68"/>
  <c r="UAI14" i="68"/>
  <c r="UAJ14" i="68"/>
  <c r="UAK14" i="68"/>
  <c r="UAL14" i="68"/>
  <c r="UAM14" i="68"/>
  <c r="UAN14" i="68"/>
  <c r="UAO14" i="68"/>
  <c r="UAP14" i="68"/>
  <c r="UAQ14" i="68"/>
  <c r="UAR14" i="68"/>
  <c r="UAS14" i="68"/>
  <c r="UAT14" i="68"/>
  <c r="UAU14" i="68"/>
  <c r="UAV14" i="68"/>
  <c r="UAW14" i="68"/>
  <c r="UAX14" i="68"/>
  <c r="UAY14" i="68"/>
  <c r="UAZ14" i="68"/>
  <c r="UBA14" i="68"/>
  <c r="UBB14" i="68"/>
  <c r="UBC14" i="68"/>
  <c r="UBD14" i="68"/>
  <c r="UBE14" i="68"/>
  <c r="UBF14" i="68"/>
  <c r="UBG14" i="68"/>
  <c r="UBH14" i="68"/>
  <c r="UBI14" i="68"/>
  <c r="UBJ14" i="68"/>
  <c r="UBK14" i="68"/>
  <c r="UBL14" i="68"/>
  <c r="UBM14" i="68"/>
  <c r="UBN14" i="68"/>
  <c r="UBO14" i="68"/>
  <c r="UBP14" i="68"/>
  <c r="UBQ14" i="68"/>
  <c r="UBR14" i="68"/>
  <c r="UBS14" i="68"/>
  <c r="UBT14" i="68"/>
  <c r="UBU14" i="68"/>
  <c r="UBV14" i="68"/>
  <c r="UBW14" i="68"/>
  <c r="UBX14" i="68"/>
  <c r="UBY14" i="68"/>
  <c r="UBZ14" i="68"/>
  <c r="UCA14" i="68"/>
  <c r="UCB14" i="68"/>
  <c r="UCC14" i="68"/>
  <c r="UCD14" i="68"/>
  <c r="UCE14" i="68"/>
  <c r="UCF14" i="68"/>
  <c r="UCG14" i="68"/>
  <c r="UCH14" i="68"/>
  <c r="UCI14" i="68"/>
  <c r="UCJ14" i="68"/>
  <c r="UCK14" i="68"/>
  <c r="UCL14" i="68"/>
  <c r="UCM14" i="68"/>
  <c r="UCN14" i="68"/>
  <c r="UCO14" i="68"/>
  <c r="UCP14" i="68"/>
  <c r="UCQ14" i="68"/>
  <c r="UCR14" i="68"/>
  <c r="UCS14" i="68"/>
  <c r="UCT14" i="68"/>
  <c r="UCU14" i="68"/>
  <c r="UCV14" i="68"/>
  <c r="UCW14" i="68"/>
  <c r="UCX14" i="68"/>
  <c r="UCY14" i="68"/>
  <c r="UCZ14" i="68"/>
  <c r="UDA14" i="68"/>
  <c r="UDB14" i="68"/>
  <c r="UDC14" i="68"/>
  <c r="UDD14" i="68"/>
  <c r="UDE14" i="68"/>
  <c r="UDF14" i="68"/>
  <c r="UDG14" i="68"/>
  <c r="UDH14" i="68"/>
  <c r="UDI14" i="68"/>
  <c r="UDJ14" i="68"/>
  <c r="UDK14" i="68"/>
  <c r="UDL14" i="68"/>
  <c r="UDM14" i="68"/>
  <c r="UDN14" i="68"/>
  <c r="UDO14" i="68"/>
  <c r="UDP14" i="68"/>
  <c r="UDQ14" i="68"/>
  <c r="UDR14" i="68"/>
  <c r="UDS14" i="68"/>
  <c r="UDT14" i="68"/>
  <c r="UDU14" i="68"/>
  <c r="UDV14" i="68"/>
  <c r="UDW14" i="68"/>
  <c r="UDX14" i="68"/>
  <c r="UDY14" i="68"/>
  <c r="UDZ14" i="68"/>
  <c r="UEA14" i="68"/>
  <c r="UEB14" i="68"/>
  <c r="UEC14" i="68"/>
  <c r="UED14" i="68"/>
  <c r="UEE14" i="68"/>
  <c r="UEF14" i="68"/>
  <c r="UEG14" i="68"/>
  <c r="UEH14" i="68"/>
  <c r="UEI14" i="68"/>
  <c r="UEJ14" i="68"/>
  <c r="UEK14" i="68"/>
  <c r="UEL14" i="68"/>
  <c r="UEM14" i="68"/>
  <c r="UEN14" i="68"/>
  <c r="UEO14" i="68"/>
  <c r="UEP14" i="68"/>
  <c r="UEQ14" i="68"/>
  <c r="UER14" i="68"/>
  <c r="UES14" i="68"/>
  <c r="UET14" i="68"/>
  <c r="UEU14" i="68"/>
  <c r="UEV14" i="68"/>
  <c r="UEW14" i="68"/>
  <c r="UEX14" i="68"/>
  <c r="UEY14" i="68"/>
  <c r="UEZ14" i="68"/>
  <c r="UFA14" i="68"/>
  <c r="UFB14" i="68"/>
  <c r="UFC14" i="68"/>
  <c r="UFD14" i="68"/>
  <c r="UFE14" i="68"/>
  <c r="UFF14" i="68"/>
  <c r="UFG14" i="68"/>
  <c r="UFH14" i="68"/>
  <c r="UFI14" i="68"/>
  <c r="UFJ14" i="68"/>
  <c r="UFK14" i="68"/>
  <c r="UFL14" i="68"/>
  <c r="UFM14" i="68"/>
  <c r="UFN14" i="68"/>
  <c r="UFO14" i="68"/>
  <c r="UFP14" i="68"/>
  <c r="UFQ14" i="68"/>
  <c r="UFR14" i="68"/>
  <c r="UFS14" i="68"/>
  <c r="UFT14" i="68"/>
  <c r="UFU14" i="68"/>
  <c r="UFV14" i="68"/>
  <c r="UFW14" i="68"/>
  <c r="UFX14" i="68"/>
  <c r="UFY14" i="68"/>
  <c r="UFZ14" i="68"/>
  <c r="UGA14" i="68"/>
  <c r="UGB14" i="68"/>
  <c r="UGC14" i="68"/>
  <c r="UGD14" i="68"/>
  <c r="UGE14" i="68"/>
  <c r="UGF14" i="68"/>
  <c r="UGG14" i="68"/>
  <c r="UGH14" i="68"/>
  <c r="UGI14" i="68"/>
  <c r="UGJ14" i="68"/>
  <c r="UGK14" i="68"/>
  <c r="UGL14" i="68"/>
  <c r="UGM14" i="68"/>
  <c r="UGN14" i="68"/>
  <c r="UGO14" i="68"/>
  <c r="UGP14" i="68"/>
  <c r="UGQ14" i="68"/>
  <c r="UGR14" i="68"/>
  <c r="UGS14" i="68"/>
  <c r="UGT14" i="68"/>
  <c r="UGU14" i="68"/>
  <c r="UGV14" i="68"/>
  <c r="UGW14" i="68"/>
  <c r="UGX14" i="68"/>
  <c r="UGY14" i="68"/>
  <c r="UGZ14" i="68"/>
  <c r="UHA14" i="68"/>
  <c r="UHB14" i="68"/>
  <c r="UHC14" i="68"/>
  <c r="UHD14" i="68"/>
  <c r="UHE14" i="68"/>
  <c r="UHF14" i="68"/>
  <c r="UHG14" i="68"/>
  <c r="UHH14" i="68"/>
  <c r="UHI14" i="68"/>
  <c r="UHJ14" i="68"/>
  <c r="UHK14" i="68"/>
  <c r="UHL14" i="68"/>
  <c r="UHM14" i="68"/>
  <c r="UHN14" i="68"/>
  <c r="UHO14" i="68"/>
  <c r="UHP14" i="68"/>
  <c r="UHQ14" i="68"/>
  <c r="UHR14" i="68"/>
  <c r="UHS14" i="68"/>
  <c r="UHT14" i="68"/>
  <c r="UHU14" i="68"/>
  <c r="UHV14" i="68"/>
  <c r="UHW14" i="68"/>
  <c r="UHX14" i="68"/>
  <c r="UHY14" i="68"/>
  <c r="UHZ14" i="68"/>
  <c r="UIA14" i="68"/>
  <c r="UIB14" i="68"/>
  <c r="UIC14" i="68"/>
  <c r="UID14" i="68"/>
  <c r="UIE14" i="68"/>
  <c r="UIF14" i="68"/>
  <c r="UIG14" i="68"/>
  <c r="UIH14" i="68"/>
  <c r="UII14" i="68"/>
  <c r="UIJ14" i="68"/>
  <c r="UIK14" i="68"/>
  <c r="UIL14" i="68"/>
  <c r="UIM14" i="68"/>
  <c r="UIN14" i="68"/>
  <c r="UIO14" i="68"/>
  <c r="UIP14" i="68"/>
  <c r="UIQ14" i="68"/>
  <c r="UIR14" i="68"/>
  <c r="UIS14" i="68"/>
  <c r="UIT14" i="68"/>
  <c r="UIU14" i="68"/>
  <c r="UIV14" i="68"/>
  <c r="UIW14" i="68"/>
  <c r="UIX14" i="68"/>
  <c r="UIY14" i="68"/>
  <c r="UIZ14" i="68"/>
  <c r="UJA14" i="68"/>
  <c r="UJB14" i="68"/>
  <c r="UJC14" i="68"/>
  <c r="UJD14" i="68"/>
  <c r="UJE14" i="68"/>
  <c r="UJF14" i="68"/>
  <c r="UJG14" i="68"/>
  <c r="UJH14" i="68"/>
  <c r="UJI14" i="68"/>
  <c r="UJJ14" i="68"/>
  <c r="UJK14" i="68"/>
  <c r="UJL14" i="68"/>
  <c r="UJM14" i="68"/>
  <c r="UJN14" i="68"/>
  <c r="UJO14" i="68"/>
  <c r="UJP14" i="68"/>
  <c r="UJQ14" i="68"/>
  <c r="UJR14" i="68"/>
  <c r="UJS14" i="68"/>
  <c r="UJT14" i="68"/>
  <c r="UJU14" i="68"/>
  <c r="UJV14" i="68"/>
  <c r="UJW14" i="68"/>
  <c r="UJX14" i="68"/>
  <c r="UJY14" i="68"/>
  <c r="UJZ14" i="68"/>
  <c r="UKA14" i="68"/>
  <c r="UKB14" i="68"/>
  <c r="UKC14" i="68"/>
  <c r="UKD14" i="68"/>
  <c r="UKE14" i="68"/>
  <c r="UKF14" i="68"/>
  <c r="UKG14" i="68"/>
  <c r="UKH14" i="68"/>
  <c r="UKI14" i="68"/>
  <c r="UKJ14" i="68"/>
  <c r="UKK14" i="68"/>
  <c r="UKL14" i="68"/>
  <c r="UKM14" i="68"/>
  <c r="UKN14" i="68"/>
  <c r="UKO14" i="68"/>
  <c r="UKP14" i="68"/>
  <c r="UKQ14" i="68"/>
  <c r="UKR14" i="68"/>
  <c r="UKS14" i="68"/>
  <c r="UKT14" i="68"/>
  <c r="UKU14" i="68"/>
  <c r="UKV14" i="68"/>
  <c r="UKW14" i="68"/>
  <c r="UKX14" i="68"/>
  <c r="UKY14" i="68"/>
  <c r="UKZ14" i="68"/>
  <c r="ULA14" i="68"/>
  <c r="ULB14" i="68"/>
  <c r="ULC14" i="68"/>
  <c r="ULD14" i="68"/>
  <c r="ULE14" i="68"/>
  <c r="ULF14" i="68"/>
  <c r="ULG14" i="68"/>
  <c r="ULH14" i="68"/>
  <c r="ULI14" i="68"/>
  <c r="ULJ14" i="68"/>
  <c r="ULK14" i="68"/>
  <c r="ULL14" i="68"/>
  <c r="ULM14" i="68"/>
  <c r="ULN14" i="68"/>
  <c r="ULO14" i="68"/>
  <c r="ULP14" i="68"/>
  <c r="ULQ14" i="68"/>
  <c r="ULR14" i="68"/>
  <c r="ULS14" i="68"/>
  <c r="ULT14" i="68"/>
  <c r="ULU14" i="68"/>
  <c r="ULV14" i="68"/>
  <c r="ULW14" i="68"/>
  <c r="ULX14" i="68"/>
  <c r="ULY14" i="68"/>
  <c r="ULZ14" i="68"/>
  <c r="UMA14" i="68"/>
  <c r="UMB14" i="68"/>
  <c r="UMC14" i="68"/>
  <c r="UMD14" i="68"/>
  <c r="UME14" i="68"/>
  <c r="UMF14" i="68"/>
  <c r="UMG14" i="68"/>
  <c r="UMH14" i="68"/>
  <c r="UMI14" i="68"/>
  <c r="UMJ14" i="68"/>
  <c r="UMK14" i="68"/>
  <c r="UML14" i="68"/>
  <c r="UMM14" i="68"/>
  <c r="UMN14" i="68"/>
  <c r="UMO14" i="68"/>
  <c r="UMP14" i="68"/>
  <c r="UMQ14" i="68"/>
  <c r="UMR14" i="68"/>
  <c r="UMS14" i="68"/>
  <c r="UMT14" i="68"/>
  <c r="UMU14" i="68"/>
  <c r="UMV14" i="68"/>
  <c r="UMW14" i="68"/>
  <c r="UMX14" i="68"/>
  <c r="UMY14" i="68"/>
  <c r="UMZ14" i="68"/>
  <c r="UNA14" i="68"/>
  <c r="UNB14" i="68"/>
  <c r="UNC14" i="68"/>
  <c r="UND14" i="68"/>
  <c r="UNE14" i="68"/>
  <c r="UNF14" i="68"/>
  <c r="UNG14" i="68"/>
  <c r="UNH14" i="68"/>
  <c r="UNI14" i="68"/>
  <c r="UNJ14" i="68"/>
  <c r="UNK14" i="68"/>
  <c r="UNL14" i="68"/>
  <c r="UNM14" i="68"/>
  <c r="UNN14" i="68"/>
  <c r="UNO14" i="68"/>
  <c r="UNP14" i="68"/>
  <c r="UNQ14" i="68"/>
  <c r="UNR14" i="68"/>
  <c r="UNS14" i="68"/>
  <c r="UNT14" i="68"/>
  <c r="UNU14" i="68"/>
  <c r="UNV14" i="68"/>
  <c r="UNW14" i="68"/>
  <c r="UNX14" i="68"/>
  <c r="UNY14" i="68"/>
  <c r="UNZ14" i="68"/>
  <c r="UOA14" i="68"/>
  <c r="UOB14" i="68"/>
  <c r="UOC14" i="68"/>
  <c r="UOD14" i="68"/>
  <c r="UOE14" i="68"/>
  <c r="UOF14" i="68"/>
  <c r="UOG14" i="68"/>
  <c r="UOH14" i="68"/>
  <c r="UOI14" i="68"/>
  <c r="UOJ14" i="68"/>
  <c r="UOK14" i="68"/>
  <c r="UOL14" i="68"/>
  <c r="UOM14" i="68"/>
  <c r="UON14" i="68"/>
  <c r="UOO14" i="68"/>
  <c r="UOP14" i="68"/>
  <c r="UOQ14" i="68"/>
  <c r="UOR14" i="68"/>
  <c r="UOS14" i="68"/>
  <c r="UOT14" i="68"/>
  <c r="UOU14" i="68"/>
  <c r="UOV14" i="68"/>
  <c r="UOW14" i="68"/>
  <c r="UOX14" i="68"/>
  <c r="UOY14" i="68"/>
  <c r="UOZ14" i="68"/>
  <c r="UPA14" i="68"/>
  <c r="UPB14" i="68"/>
  <c r="UPC14" i="68"/>
  <c r="UPD14" i="68"/>
  <c r="UPE14" i="68"/>
  <c r="UPF14" i="68"/>
  <c r="UPG14" i="68"/>
  <c r="UPH14" i="68"/>
  <c r="UPI14" i="68"/>
  <c r="UPJ14" i="68"/>
  <c r="UPK14" i="68"/>
  <c r="UPL14" i="68"/>
  <c r="UPM14" i="68"/>
  <c r="UPN14" i="68"/>
  <c r="UPO14" i="68"/>
  <c r="UPP14" i="68"/>
  <c r="UPQ14" i="68"/>
  <c r="UPR14" i="68"/>
  <c r="UPS14" i="68"/>
  <c r="UPT14" i="68"/>
  <c r="UPU14" i="68"/>
  <c r="UPV14" i="68"/>
  <c r="UPW14" i="68"/>
  <c r="UPX14" i="68"/>
  <c r="UPY14" i="68"/>
  <c r="UPZ14" i="68"/>
  <c r="UQA14" i="68"/>
  <c r="UQB14" i="68"/>
  <c r="UQC14" i="68"/>
  <c r="UQD14" i="68"/>
  <c r="UQE14" i="68"/>
  <c r="UQF14" i="68"/>
  <c r="UQG14" i="68"/>
  <c r="UQH14" i="68"/>
  <c r="UQI14" i="68"/>
  <c r="UQJ14" i="68"/>
  <c r="UQK14" i="68"/>
  <c r="UQL14" i="68"/>
  <c r="UQM14" i="68"/>
  <c r="UQN14" i="68"/>
  <c r="UQO14" i="68"/>
  <c r="UQP14" i="68"/>
  <c r="UQQ14" i="68"/>
  <c r="UQR14" i="68"/>
  <c r="UQS14" i="68"/>
  <c r="UQT14" i="68"/>
  <c r="UQU14" i="68"/>
  <c r="UQV14" i="68"/>
  <c r="UQW14" i="68"/>
  <c r="UQX14" i="68"/>
  <c r="UQY14" i="68"/>
  <c r="UQZ14" i="68"/>
  <c r="URA14" i="68"/>
  <c r="URB14" i="68"/>
  <c r="URC14" i="68"/>
  <c r="URD14" i="68"/>
  <c r="URE14" i="68"/>
  <c r="URF14" i="68"/>
  <c r="URG14" i="68"/>
  <c r="URH14" i="68"/>
  <c r="URI14" i="68"/>
  <c r="URJ14" i="68"/>
  <c r="URK14" i="68"/>
  <c r="URL14" i="68"/>
  <c r="URM14" i="68"/>
  <c r="URN14" i="68"/>
  <c r="URO14" i="68"/>
  <c r="URP14" i="68"/>
  <c r="URQ14" i="68"/>
  <c r="URR14" i="68"/>
  <c r="URS14" i="68"/>
  <c r="URT14" i="68"/>
  <c r="URU14" i="68"/>
  <c r="URV14" i="68"/>
  <c r="URW14" i="68"/>
  <c r="URX14" i="68"/>
  <c r="URY14" i="68"/>
  <c r="URZ14" i="68"/>
  <c r="USA14" i="68"/>
  <c r="USB14" i="68"/>
  <c r="USC14" i="68"/>
  <c r="USD14" i="68"/>
  <c r="USE14" i="68"/>
  <c r="USF14" i="68"/>
  <c r="USG14" i="68"/>
  <c r="USH14" i="68"/>
  <c r="USI14" i="68"/>
  <c r="USJ14" i="68"/>
  <c r="USK14" i="68"/>
  <c r="USL14" i="68"/>
  <c r="USM14" i="68"/>
  <c r="USN14" i="68"/>
  <c r="USO14" i="68"/>
  <c r="USP14" i="68"/>
  <c r="USQ14" i="68"/>
  <c r="USR14" i="68"/>
  <c r="USS14" i="68"/>
  <c r="UST14" i="68"/>
  <c r="USU14" i="68"/>
  <c r="USV14" i="68"/>
  <c r="USW14" i="68"/>
  <c r="USX14" i="68"/>
  <c r="USY14" i="68"/>
  <c r="USZ14" i="68"/>
  <c r="UTA14" i="68"/>
  <c r="UTB14" i="68"/>
  <c r="UTC14" i="68"/>
  <c r="UTD14" i="68"/>
  <c r="UTE14" i="68"/>
  <c r="UTF14" i="68"/>
  <c r="UTG14" i="68"/>
  <c r="UTH14" i="68"/>
  <c r="UTI14" i="68"/>
  <c r="UTJ14" i="68"/>
  <c r="UTK14" i="68"/>
  <c r="UTL14" i="68"/>
  <c r="UTM14" i="68"/>
  <c r="UTN14" i="68"/>
  <c r="UTO14" i="68"/>
  <c r="UTP14" i="68"/>
  <c r="UTQ14" i="68"/>
  <c r="UTR14" i="68"/>
  <c r="UTS14" i="68"/>
  <c r="UTT14" i="68"/>
  <c r="UTU14" i="68"/>
  <c r="UTV14" i="68"/>
  <c r="UTW14" i="68"/>
  <c r="UTX14" i="68"/>
  <c r="UTY14" i="68"/>
  <c r="UTZ14" i="68"/>
  <c r="UUA14" i="68"/>
  <c r="UUB14" i="68"/>
  <c r="UUC14" i="68"/>
  <c r="UUD14" i="68"/>
  <c r="UUE14" i="68"/>
  <c r="UUF14" i="68"/>
  <c r="UUG14" i="68"/>
  <c r="UUH14" i="68"/>
  <c r="UUI14" i="68"/>
  <c r="UUJ14" i="68"/>
  <c r="UUK14" i="68"/>
  <c r="UUL14" i="68"/>
  <c r="UUM14" i="68"/>
  <c r="UUN14" i="68"/>
  <c r="UUO14" i="68"/>
  <c r="UUP14" i="68"/>
  <c r="UUQ14" i="68"/>
  <c r="UUR14" i="68"/>
  <c r="UUS14" i="68"/>
  <c r="UUT14" i="68"/>
  <c r="UUU14" i="68"/>
  <c r="UUV14" i="68"/>
  <c r="UUW14" i="68"/>
  <c r="UUX14" i="68"/>
  <c r="UUY14" i="68"/>
  <c r="UUZ14" i="68"/>
  <c r="UVA14" i="68"/>
  <c r="UVB14" i="68"/>
  <c r="UVC14" i="68"/>
  <c r="UVD14" i="68"/>
  <c r="UVE14" i="68"/>
  <c r="UVF14" i="68"/>
  <c r="UVG14" i="68"/>
  <c r="UVH14" i="68"/>
  <c r="UVI14" i="68"/>
  <c r="UVJ14" i="68"/>
  <c r="UVK14" i="68"/>
  <c r="UVL14" i="68"/>
  <c r="UVM14" i="68"/>
  <c r="UVN14" i="68"/>
  <c r="UVO14" i="68"/>
  <c r="UVP14" i="68"/>
  <c r="UVQ14" i="68"/>
  <c r="UVR14" i="68"/>
  <c r="UVS14" i="68"/>
  <c r="UVT14" i="68"/>
  <c r="UVU14" i="68"/>
  <c r="UVV14" i="68"/>
  <c r="UVW14" i="68"/>
  <c r="UVX14" i="68"/>
  <c r="UVY14" i="68"/>
  <c r="UVZ14" i="68"/>
  <c r="UWA14" i="68"/>
  <c r="UWB14" i="68"/>
  <c r="UWC14" i="68"/>
  <c r="UWD14" i="68"/>
  <c r="UWE14" i="68"/>
  <c r="UWF14" i="68"/>
  <c r="UWG14" i="68"/>
  <c r="UWH14" i="68"/>
  <c r="UWI14" i="68"/>
  <c r="UWJ14" i="68"/>
  <c r="UWK14" i="68"/>
  <c r="UWL14" i="68"/>
  <c r="UWM14" i="68"/>
  <c r="UWN14" i="68"/>
  <c r="UWO14" i="68"/>
  <c r="UWP14" i="68"/>
  <c r="UWQ14" i="68"/>
  <c r="UWR14" i="68"/>
  <c r="UWS14" i="68"/>
  <c r="UWT14" i="68"/>
  <c r="UWU14" i="68"/>
  <c r="UWV14" i="68"/>
  <c r="UWW14" i="68"/>
  <c r="UWX14" i="68"/>
  <c r="UWY14" i="68"/>
  <c r="UWZ14" i="68"/>
  <c r="UXA14" i="68"/>
  <c r="UXB14" i="68"/>
  <c r="UXC14" i="68"/>
  <c r="UXD14" i="68"/>
  <c r="UXE14" i="68"/>
  <c r="UXF14" i="68"/>
  <c r="UXG14" i="68"/>
  <c r="UXH14" i="68"/>
  <c r="UXI14" i="68"/>
  <c r="UXJ14" i="68"/>
  <c r="UXK14" i="68"/>
  <c r="UXL14" i="68"/>
  <c r="UXM14" i="68"/>
  <c r="UXN14" i="68"/>
  <c r="UXO14" i="68"/>
  <c r="UXP14" i="68"/>
  <c r="UXQ14" i="68"/>
  <c r="UXR14" i="68"/>
  <c r="UXS14" i="68"/>
  <c r="UXT14" i="68"/>
  <c r="UXU14" i="68"/>
  <c r="UXV14" i="68"/>
  <c r="UXW14" i="68"/>
  <c r="UXX14" i="68"/>
  <c r="UXY14" i="68"/>
  <c r="UXZ14" i="68"/>
  <c r="UYA14" i="68"/>
  <c r="UYB14" i="68"/>
  <c r="UYC14" i="68"/>
  <c r="UYD14" i="68"/>
  <c r="UYE14" i="68"/>
  <c r="UYF14" i="68"/>
  <c r="UYG14" i="68"/>
  <c r="UYH14" i="68"/>
  <c r="UYI14" i="68"/>
  <c r="UYJ14" i="68"/>
  <c r="UYK14" i="68"/>
  <c r="UYL14" i="68"/>
  <c r="UYM14" i="68"/>
  <c r="UYN14" i="68"/>
  <c r="UYO14" i="68"/>
  <c r="UYP14" i="68"/>
  <c r="UYQ14" i="68"/>
  <c r="UYR14" i="68"/>
  <c r="UYS14" i="68"/>
  <c r="UYT14" i="68"/>
  <c r="UYU14" i="68"/>
  <c r="UYV14" i="68"/>
  <c r="UYW14" i="68"/>
  <c r="UYX14" i="68"/>
  <c r="UYY14" i="68"/>
  <c r="UYZ14" i="68"/>
  <c r="UZA14" i="68"/>
  <c r="UZB14" i="68"/>
  <c r="UZC14" i="68"/>
  <c r="UZD14" i="68"/>
  <c r="UZE14" i="68"/>
  <c r="UZF14" i="68"/>
  <c r="UZG14" i="68"/>
  <c r="UZH14" i="68"/>
  <c r="UZI14" i="68"/>
  <c r="UZJ14" i="68"/>
  <c r="UZK14" i="68"/>
  <c r="UZL14" i="68"/>
  <c r="UZM14" i="68"/>
  <c r="UZN14" i="68"/>
  <c r="UZO14" i="68"/>
  <c r="UZP14" i="68"/>
  <c r="UZQ14" i="68"/>
  <c r="UZR14" i="68"/>
  <c r="UZS14" i="68"/>
  <c r="UZT14" i="68"/>
  <c r="UZU14" i="68"/>
  <c r="UZV14" i="68"/>
  <c r="UZW14" i="68"/>
  <c r="UZX14" i="68"/>
  <c r="UZY14" i="68"/>
  <c r="UZZ14" i="68"/>
  <c r="VAA14" i="68"/>
  <c r="VAB14" i="68"/>
  <c r="VAC14" i="68"/>
  <c r="VAD14" i="68"/>
  <c r="VAE14" i="68"/>
  <c r="VAF14" i="68"/>
  <c r="VAG14" i="68"/>
  <c r="VAH14" i="68"/>
  <c r="VAI14" i="68"/>
  <c r="VAJ14" i="68"/>
  <c r="VAK14" i="68"/>
  <c r="VAL14" i="68"/>
  <c r="VAM14" i="68"/>
  <c r="VAN14" i="68"/>
  <c r="VAO14" i="68"/>
  <c r="VAP14" i="68"/>
  <c r="VAQ14" i="68"/>
  <c r="VAR14" i="68"/>
  <c r="VAS14" i="68"/>
  <c r="VAT14" i="68"/>
  <c r="VAU14" i="68"/>
  <c r="VAV14" i="68"/>
  <c r="VAW14" i="68"/>
  <c r="VAX14" i="68"/>
  <c r="VAY14" i="68"/>
  <c r="VAZ14" i="68"/>
  <c r="VBA14" i="68"/>
  <c r="VBB14" i="68"/>
  <c r="VBC14" i="68"/>
  <c r="VBD14" i="68"/>
  <c r="VBE14" i="68"/>
  <c r="VBF14" i="68"/>
  <c r="VBG14" i="68"/>
  <c r="VBH14" i="68"/>
  <c r="VBI14" i="68"/>
  <c r="VBJ14" i="68"/>
  <c r="VBK14" i="68"/>
  <c r="VBL14" i="68"/>
  <c r="VBM14" i="68"/>
  <c r="VBN14" i="68"/>
  <c r="VBO14" i="68"/>
  <c r="VBP14" i="68"/>
  <c r="VBQ14" i="68"/>
  <c r="VBR14" i="68"/>
  <c r="VBS14" i="68"/>
  <c r="VBT14" i="68"/>
  <c r="VBU14" i="68"/>
  <c r="VBV14" i="68"/>
  <c r="VBW14" i="68"/>
  <c r="VBX14" i="68"/>
  <c r="VBY14" i="68"/>
  <c r="VBZ14" i="68"/>
  <c r="VCA14" i="68"/>
  <c r="VCB14" i="68"/>
  <c r="VCC14" i="68"/>
  <c r="VCD14" i="68"/>
  <c r="VCE14" i="68"/>
  <c r="VCF14" i="68"/>
  <c r="VCG14" i="68"/>
  <c r="VCH14" i="68"/>
  <c r="VCI14" i="68"/>
  <c r="VCJ14" i="68"/>
  <c r="VCK14" i="68"/>
  <c r="VCL14" i="68"/>
  <c r="VCM14" i="68"/>
  <c r="VCN14" i="68"/>
  <c r="VCO14" i="68"/>
  <c r="VCP14" i="68"/>
  <c r="VCQ14" i="68"/>
  <c r="VCR14" i="68"/>
  <c r="VCS14" i="68"/>
  <c r="VCT14" i="68"/>
  <c r="VCU14" i="68"/>
  <c r="VCV14" i="68"/>
  <c r="VCW14" i="68"/>
  <c r="VCX14" i="68"/>
  <c r="VCY14" i="68"/>
  <c r="VCZ14" i="68"/>
  <c r="VDA14" i="68"/>
  <c r="VDB14" i="68"/>
  <c r="VDC14" i="68"/>
  <c r="VDD14" i="68"/>
  <c r="VDE14" i="68"/>
  <c r="VDF14" i="68"/>
  <c r="VDG14" i="68"/>
  <c r="VDH14" i="68"/>
  <c r="VDI14" i="68"/>
  <c r="VDJ14" i="68"/>
  <c r="VDK14" i="68"/>
  <c r="VDL14" i="68"/>
  <c r="VDM14" i="68"/>
  <c r="VDN14" i="68"/>
  <c r="VDO14" i="68"/>
  <c r="VDP14" i="68"/>
  <c r="VDQ14" i="68"/>
  <c r="VDR14" i="68"/>
  <c r="VDS14" i="68"/>
  <c r="VDT14" i="68"/>
  <c r="VDU14" i="68"/>
  <c r="VDV14" i="68"/>
  <c r="VDW14" i="68"/>
  <c r="VDX14" i="68"/>
  <c r="VDY14" i="68"/>
  <c r="VDZ14" i="68"/>
  <c r="VEA14" i="68"/>
  <c r="VEB14" i="68"/>
  <c r="VEC14" i="68"/>
  <c r="VED14" i="68"/>
  <c r="VEE14" i="68"/>
  <c r="VEF14" i="68"/>
  <c r="VEG14" i="68"/>
  <c r="VEH14" i="68"/>
  <c r="VEI14" i="68"/>
  <c r="VEJ14" i="68"/>
  <c r="VEK14" i="68"/>
  <c r="VEL14" i="68"/>
  <c r="VEM14" i="68"/>
  <c r="VEN14" i="68"/>
  <c r="VEO14" i="68"/>
  <c r="VEP14" i="68"/>
  <c r="VEQ14" i="68"/>
  <c r="VER14" i="68"/>
  <c r="VES14" i="68"/>
  <c r="VET14" i="68"/>
  <c r="VEU14" i="68"/>
  <c r="VEV14" i="68"/>
  <c r="VEW14" i="68"/>
  <c r="VEX14" i="68"/>
  <c r="VEY14" i="68"/>
  <c r="VEZ14" i="68"/>
  <c r="VFA14" i="68"/>
  <c r="VFB14" i="68"/>
  <c r="VFC14" i="68"/>
  <c r="VFD14" i="68"/>
  <c r="VFE14" i="68"/>
  <c r="VFF14" i="68"/>
  <c r="VFG14" i="68"/>
  <c r="VFH14" i="68"/>
  <c r="VFI14" i="68"/>
  <c r="VFJ14" i="68"/>
  <c r="VFK14" i="68"/>
  <c r="VFL14" i="68"/>
  <c r="VFM14" i="68"/>
  <c r="VFN14" i="68"/>
  <c r="VFO14" i="68"/>
  <c r="VFP14" i="68"/>
  <c r="VFQ14" i="68"/>
  <c r="VFR14" i="68"/>
  <c r="VFS14" i="68"/>
  <c r="VFT14" i="68"/>
  <c r="VFU14" i="68"/>
  <c r="VFV14" i="68"/>
  <c r="VFW14" i="68"/>
  <c r="VFX14" i="68"/>
  <c r="VFY14" i="68"/>
  <c r="VFZ14" i="68"/>
  <c r="VGA14" i="68"/>
  <c r="VGB14" i="68"/>
  <c r="VGC14" i="68"/>
  <c r="VGD14" i="68"/>
  <c r="VGE14" i="68"/>
  <c r="VGF14" i="68"/>
  <c r="VGG14" i="68"/>
  <c r="VGH14" i="68"/>
  <c r="VGI14" i="68"/>
  <c r="VGJ14" i="68"/>
  <c r="VGK14" i="68"/>
  <c r="VGL14" i="68"/>
  <c r="VGM14" i="68"/>
  <c r="VGN14" i="68"/>
  <c r="VGO14" i="68"/>
  <c r="VGP14" i="68"/>
  <c r="VGQ14" i="68"/>
  <c r="VGR14" i="68"/>
  <c r="VGS14" i="68"/>
  <c r="VGT14" i="68"/>
  <c r="VGU14" i="68"/>
  <c r="VGV14" i="68"/>
  <c r="VGW14" i="68"/>
  <c r="VGX14" i="68"/>
  <c r="VGY14" i="68"/>
  <c r="VGZ14" i="68"/>
  <c r="VHA14" i="68"/>
  <c r="VHB14" i="68"/>
  <c r="VHC14" i="68"/>
  <c r="VHD14" i="68"/>
  <c r="VHE14" i="68"/>
  <c r="VHF14" i="68"/>
  <c r="VHG14" i="68"/>
  <c r="VHH14" i="68"/>
  <c r="VHI14" i="68"/>
  <c r="VHJ14" i="68"/>
  <c r="VHK14" i="68"/>
  <c r="VHL14" i="68"/>
  <c r="VHM14" i="68"/>
  <c r="VHN14" i="68"/>
  <c r="VHO14" i="68"/>
  <c r="VHP14" i="68"/>
  <c r="VHQ14" i="68"/>
  <c r="VHR14" i="68"/>
  <c r="VHS14" i="68"/>
  <c r="VHT14" i="68"/>
  <c r="VHU14" i="68"/>
  <c r="VHV14" i="68"/>
  <c r="VHW14" i="68"/>
  <c r="VHX14" i="68"/>
  <c r="VHY14" i="68"/>
  <c r="VHZ14" i="68"/>
  <c r="VIA14" i="68"/>
  <c r="VIB14" i="68"/>
  <c r="VIC14" i="68"/>
  <c r="VID14" i="68"/>
  <c r="VIE14" i="68"/>
  <c r="VIF14" i="68"/>
  <c r="VIG14" i="68"/>
  <c r="VIH14" i="68"/>
  <c r="VII14" i="68"/>
  <c r="VIJ14" i="68"/>
  <c r="VIK14" i="68"/>
  <c r="VIL14" i="68"/>
  <c r="VIM14" i="68"/>
  <c r="VIN14" i="68"/>
  <c r="VIO14" i="68"/>
  <c r="VIP14" i="68"/>
  <c r="VIQ14" i="68"/>
  <c r="VIR14" i="68"/>
  <c r="VIS14" i="68"/>
  <c r="VIT14" i="68"/>
  <c r="VIU14" i="68"/>
  <c r="VIV14" i="68"/>
  <c r="VIW14" i="68"/>
  <c r="VIX14" i="68"/>
  <c r="VIY14" i="68"/>
  <c r="VIZ14" i="68"/>
  <c r="VJA14" i="68"/>
  <c r="VJB14" i="68"/>
  <c r="VJC14" i="68"/>
  <c r="VJD14" i="68"/>
  <c r="VJE14" i="68"/>
  <c r="VJF14" i="68"/>
  <c r="VJG14" i="68"/>
  <c r="VJH14" i="68"/>
  <c r="VJI14" i="68"/>
  <c r="VJJ14" i="68"/>
  <c r="VJK14" i="68"/>
  <c r="VJL14" i="68"/>
  <c r="VJM14" i="68"/>
  <c r="VJN14" i="68"/>
  <c r="VJO14" i="68"/>
  <c r="VJP14" i="68"/>
  <c r="VJQ14" i="68"/>
  <c r="VJR14" i="68"/>
  <c r="VJS14" i="68"/>
  <c r="VJT14" i="68"/>
  <c r="VJU14" i="68"/>
  <c r="VJV14" i="68"/>
  <c r="VJW14" i="68"/>
  <c r="VJX14" i="68"/>
  <c r="VJY14" i="68"/>
  <c r="VJZ14" i="68"/>
  <c r="VKA14" i="68"/>
  <c r="VKB14" i="68"/>
  <c r="VKC14" i="68"/>
  <c r="VKD14" i="68"/>
  <c r="VKE14" i="68"/>
  <c r="VKF14" i="68"/>
  <c r="VKG14" i="68"/>
  <c r="VKH14" i="68"/>
  <c r="VKI14" i="68"/>
  <c r="VKJ14" i="68"/>
  <c r="VKK14" i="68"/>
  <c r="VKL14" i="68"/>
  <c r="VKM14" i="68"/>
  <c r="VKN14" i="68"/>
  <c r="VKO14" i="68"/>
  <c r="VKP14" i="68"/>
  <c r="VKQ14" i="68"/>
  <c r="VKR14" i="68"/>
  <c r="VKS14" i="68"/>
  <c r="VKT14" i="68"/>
  <c r="VKU14" i="68"/>
  <c r="VKV14" i="68"/>
  <c r="VKW14" i="68"/>
  <c r="VKX14" i="68"/>
  <c r="VKY14" i="68"/>
  <c r="VKZ14" i="68"/>
  <c r="VLA14" i="68"/>
  <c r="VLB14" i="68"/>
  <c r="VLC14" i="68"/>
  <c r="VLD14" i="68"/>
  <c r="VLE14" i="68"/>
  <c r="VLF14" i="68"/>
  <c r="VLG14" i="68"/>
  <c r="VLH14" i="68"/>
  <c r="VLI14" i="68"/>
  <c r="VLJ14" i="68"/>
  <c r="VLK14" i="68"/>
  <c r="VLL14" i="68"/>
  <c r="VLM14" i="68"/>
  <c r="VLN14" i="68"/>
  <c r="VLO14" i="68"/>
  <c r="VLP14" i="68"/>
  <c r="VLQ14" i="68"/>
  <c r="VLR14" i="68"/>
  <c r="VLS14" i="68"/>
  <c r="VLT14" i="68"/>
  <c r="VLU14" i="68"/>
  <c r="VLV14" i="68"/>
  <c r="VLW14" i="68"/>
  <c r="VLX14" i="68"/>
  <c r="VLY14" i="68"/>
  <c r="VLZ14" i="68"/>
  <c r="VMA14" i="68"/>
  <c r="VMB14" i="68"/>
  <c r="VMC14" i="68"/>
  <c r="VMD14" i="68"/>
  <c r="VME14" i="68"/>
  <c r="VMF14" i="68"/>
  <c r="VMG14" i="68"/>
  <c r="VMH14" i="68"/>
  <c r="VMI14" i="68"/>
  <c r="VMJ14" i="68"/>
  <c r="VMK14" i="68"/>
  <c r="VML14" i="68"/>
  <c r="VMM14" i="68"/>
  <c r="VMN14" i="68"/>
  <c r="VMO14" i="68"/>
  <c r="VMP14" i="68"/>
  <c r="VMQ14" i="68"/>
  <c r="VMR14" i="68"/>
  <c r="VMS14" i="68"/>
  <c r="VMT14" i="68"/>
  <c r="VMU14" i="68"/>
  <c r="VMV14" i="68"/>
  <c r="VMW14" i="68"/>
  <c r="VMX14" i="68"/>
  <c r="VMY14" i="68"/>
  <c r="VMZ14" i="68"/>
  <c r="VNA14" i="68"/>
  <c r="VNB14" i="68"/>
  <c r="VNC14" i="68"/>
  <c r="VND14" i="68"/>
  <c r="VNE14" i="68"/>
  <c r="VNF14" i="68"/>
  <c r="VNG14" i="68"/>
  <c r="VNH14" i="68"/>
  <c r="VNI14" i="68"/>
  <c r="VNJ14" i="68"/>
  <c r="VNK14" i="68"/>
  <c r="VNL14" i="68"/>
  <c r="VNM14" i="68"/>
  <c r="VNN14" i="68"/>
  <c r="VNO14" i="68"/>
  <c r="VNP14" i="68"/>
  <c r="VNQ14" i="68"/>
  <c r="VNR14" i="68"/>
  <c r="VNS14" i="68"/>
  <c r="VNT14" i="68"/>
  <c r="VNU14" i="68"/>
  <c r="VNV14" i="68"/>
  <c r="VNW14" i="68"/>
  <c r="VNX14" i="68"/>
  <c r="VNY14" i="68"/>
  <c r="VNZ14" i="68"/>
  <c r="VOA14" i="68"/>
  <c r="VOB14" i="68"/>
  <c r="VOC14" i="68"/>
  <c r="VOD14" i="68"/>
  <c r="VOE14" i="68"/>
  <c r="VOF14" i="68"/>
  <c r="VOG14" i="68"/>
  <c r="VOH14" i="68"/>
  <c r="VOI14" i="68"/>
  <c r="VOJ14" i="68"/>
  <c r="VOK14" i="68"/>
  <c r="VOL14" i="68"/>
  <c r="VOM14" i="68"/>
  <c r="VON14" i="68"/>
  <c r="VOO14" i="68"/>
  <c r="VOP14" i="68"/>
  <c r="VOQ14" i="68"/>
  <c r="VOR14" i="68"/>
  <c r="VOS14" i="68"/>
  <c r="VOT14" i="68"/>
  <c r="VOU14" i="68"/>
  <c r="VOV14" i="68"/>
  <c r="VOW14" i="68"/>
  <c r="VOX14" i="68"/>
  <c r="VOY14" i="68"/>
  <c r="VOZ14" i="68"/>
  <c r="VPA14" i="68"/>
  <c r="VPB14" i="68"/>
  <c r="VPC14" i="68"/>
  <c r="VPD14" i="68"/>
  <c r="VPE14" i="68"/>
  <c r="VPF14" i="68"/>
  <c r="VPG14" i="68"/>
  <c r="VPH14" i="68"/>
  <c r="VPI14" i="68"/>
  <c r="VPJ14" i="68"/>
  <c r="VPK14" i="68"/>
  <c r="VPL14" i="68"/>
  <c r="VPM14" i="68"/>
  <c r="VPN14" i="68"/>
  <c r="VPO14" i="68"/>
  <c r="VPP14" i="68"/>
  <c r="VPQ14" i="68"/>
  <c r="VPR14" i="68"/>
  <c r="VPS14" i="68"/>
  <c r="VPT14" i="68"/>
  <c r="VPU14" i="68"/>
  <c r="VPV14" i="68"/>
  <c r="VPW14" i="68"/>
  <c r="VPX14" i="68"/>
  <c r="VPY14" i="68"/>
  <c r="VPZ14" i="68"/>
  <c r="VQA14" i="68"/>
  <c r="VQB14" i="68"/>
  <c r="VQC14" i="68"/>
  <c r="VQD14" i="68"/>
  <c r="VQE14" i="68"/>
  <c r="VQF14" i="68"/>
  <c r="VQG14" i="68"/>
  <c r="VQH14" i="68"/>
  <c r="VQI14" i="68"/>
  <c r="VQJ14" i="68"/>
  <c r="VQK14" i="68"/>
  <c r="VQL14" i="68"/>
  <c r="VQM14" i="68"/>
  <c r="VQN14" i="68"/>
  <c r="VQO14" i="68"/>
  <c r="VQP14" i="68"/>
  <c r="VQQ14" i="68"/>
  <c r="VQR14" i="68"/>
  <c r="VQS14" i="68"/>
  <c r="VQT14" i="68"/>
  <c r="VQU14" i="68"/>
  <c r="VQV14" i="68"/>
  <c r="VQW14" i="68"/>
  <c r="VQX14" i="68"/>
  <c r="VQY14" i="68"/>
  <c r="VQZ14" i="68"/>
  <c r="VRA14" i="68"/>
  <c r="VRB14" i="68"/>
  <c r="VRC14" i="68"/>
  <c r="VRD14" i="68"/>
  <c r="VRE14" i="68"/>
  <c r="VRF14" i="68"/>
  <c r="VRG14" i="68"/>
  <c r="VRH14" i="68"/>
  <c r="VRI14" i="68"/>
  <c r="VRJ14" i="68"/>
  <c r="VRK14" i="68"/>
  <c r="VRL14" i="68"/>
  <c r="VRM14" i="68"/>
  <c r="VRN14" i="68"/>
  <c r="VRO14" i="68"/>
  <c r="VRP14" i="68"/>
  <c r="VRQ14" i="68"/>
  <c r="VRR14" i="68"/>
  <c r="VRS14" i="68"/>
  <c r="VRT14" i="68"/>
  <c r="VRU14" i="68"/>
  <c r="VRV14" i="68"/>
  <c r="VRW14" i="68"/>
  <c r="VRX14" i="68"/>
  <c r="VRY14" i="68"/>
  <c r="VRZ14" i="68"/>
  <c r="VSA14" i="68"/>
  <c r="VSB14" i="68"/>
  <c r="VSC14" i="68"/>
  <c r="VSD14" i="68"/>
  <c r="VSE14" i="68"/>
  <c r="VSF14" i="68"/>
  <c r="VSG14" i="68"/>
  <c r="VSH14" i="68"/>
  <c r="VSI14" i="68"/>
  <c r="VSJ14" i="68"/>
  <c r="VSK14" i="68"/>
  <c r="VSL14" i="68"/>
  <c r="VSM14" i="68"/>
  <c r="VSN14" i="68"/>
  <c r="VSO14" i="68"/>
  <c r="VSP14" i="68"/>
  <c r="VSQ14" i="68"/>
  <c r="VSR14" i="68"/>
  <c r="VSS14" i="68"/>
  <c r="VST14" i="68"/>
  <c r="VSU14" i="68"/>
  <c r="VSV14" i="68"/>
  <c r="VSW14" i="68"/>
  <c r="VSX14" i="68"/>
  <c r="VSY14" i="68"/>
  <c r="VSZ14" i="68"/>
  <c r="VTA14" i="68"/>
  <c r="VTB14" i="68"/>
  <c r="VTC14" i="68"/>
  <c r="VTD14" i="68"/>
  <c r="VTE14" i="68"/>
  <c r="VTF14" i="68"/>
  <c r="VTG14" i="68"/>
  <c r="VTH14" i="68"/>
  <c r="VTI14" i="68"/>
  <c r="VTJ14" i="68"/>
  <c r="VTK14" i="68"/>
  <c r="VTL14" i="68"/>
  <c r="VTM14" i="68"/>
  <c r="VTN14" i="68"/>
  <c r="VTO14" i="68"/>
  <c r="VTP14" i="68"/>
  <c r="VTQ14" i="68"/>
  <c r="VTR14" i="68"/>
  <c r="VTS14" i="68"/>
  <c r="VTT14" i="68"/>
  <c r="VTU14" i="68"/>
  <c r="VTV14" i="68"/>
  <c r="VTW14" i="68"/>
  <c r="VTX14" i="68"/>
  <c r="VTY14" i="68"/>
  <c r="VTZ14" i="68"/>
  <c r="VUA14" i="68"/>
  <c r="VUB14" i="68"/>
  <c r="VUC14" i="68"/>
  <c r="VUD14" i="68"/>
  <c r="VUE14" i="68"/>
  <c r="VUF14" i="68"/>
  <c r="VUG14" i="68"/>
  <c r="VUH14" i="68"/>
  <c r="VUI14" i="68"/>
  <c r="VUJ14" i="68"/>
  <c r="VUK14" i="68"/>
  <c r="VUL14" i="68"/>
  <c r="VUM14" i="68"/>
  <c r="VUN14" i="68"/>
  <c r="VUO14" i="68"/>
  <c r="VUP14" i="68"/>
  <c r="VUQ14" i="68"/>
  <c r="VUR14" i="68"/>
  <c r="VUS14" i="68"/>
  <c r="VUT14" i="68"/>
  <c r="VUU14" i="68"/>
  <c r="VUV14" i="68"/>
  <c r="VUW14" i="68"/>
  <c r="VUX14" i="68"/>
  <c r="VUY14" i="68"/>
  <c r="VUZ14" i="68"/>
  <c r="VVA14" i="68"/>
  <c r="VVB14" i="68"/>
  <c r="VVC14" i="68"/>
  <c r="VVD14" i="68"/>
  <c r="VVE14" i="68"/>
  <c r="VVF14" i="68"/>
  <c r="VVG14" i="68"/>
  <c r="VVH14" i="68"/>
  <c r="VVI14" i="68"/>
  <c r="VVJ14" i="68"/>
  <c r="VVK14" i="68"/>
  <c r="VVL14" i="68"/>
  <c r="VVM14" i="68"/>
  <c r="VVN14" i="68"/>
  <c r="VVO14" i="68"/>
  <c r="VVP14" i="68"/>
  <c r="VVQ14" i="68"/>
  <c r="VVR14" i="68"/>
  <c r="VVS14" i="68"/>
  <c r="VVT14" i="68"/>
  <c r="VVU14" i="68"/>
  <c r="VVV14" i="68"/>
  <c r="VVW14" i="68"/>
  <c r="VVX14" i="68"/>
  <c r="VVY14" i="68"/>
  <c r="VVZ14" i="68"/>
  <c r="VWA14" i="68"/>
  <c r="VWB14" i="68"/>
  <c r="VWC14" i="68"/>
  <c r="VWD14" i="68"/>
  <c r="VWE14" i="68"/>
  <c r="VWF14" i="68"/>
  <c r="VWG14" i="68"/>
  <c r="VWH14" i="68"/>
  <c r="VWI14" i="68"/>
  <c r="VWJ14" i="68"/>
  <c r="VWK14" i="68"/>
  <c r="VWL14" i="68"/>
  <c r="VWM14" i="68"/>
  <c r="VWN14" i="68"/>
  <c r="VWO14" i="68"/>
  <c r="VWP14" i="68"/>
  <c r="VWQ14" i="68"/>
  <c r="VWR14" i="68"/>
  <c r="VWS14" i="68"/>
  <c r="VWT14" i="68"/>
  <c r="VWU14" i="68"/>
  <c r="VWV14" i="68"/>
  <c r="VWW14" i="68"/>
  <c r="VWX14" i="68"/>
  <c r="VWY14" i="68"/>
  <c r="VWZ14" i="68"/>
  <c r="VXA14" i="68"/>
  <c r="VXB14" i="68"/>
  <c r="VXC14" i="68"/>
  <c r="VXD14" i="68"/>
  <c r="VXE14" i="68"/>
  <c r="VXF14" i="68"/>
  <c r="VXG14" i="68"/>
  <c r="VXH14" i="68"/>
  <c r="VXI14" i="68"/>
  <c r="VXJ14" i="68"/>
  <c r="VXK14" i="68"/>
  <c r="VXL14" i="68"/>
  <c r="VXM14" i="68"/>
  <c r="VXN14" i="68"/>
  <c r="VXO14" i="68"/>
  <c r="VXP14" i="68"/>
  <c r="VXQ14" i="68"/>
  <c r="VXR14" i="68"/>
  <c r="VXS14" i="68"/>
  <c r="VXT14" i="68"/>
  <c r="VXU14" i="68"/>
  <c r="VXV14" i="68"/>
  <c r="VXW14" i="68"/>
  <c r="VXX14" i="68"/>
  <c r="VXY14" i="68"/>
  <c r="VXZ14" i="68"/>
  <c r="VYA14" i="68"/>
  <c r="VYB14" i="68"/>
  <c r="VYC14" i="68"/>
  <c r="VYD14" i="68"/>
  <c r="VYE14" i="68"/>
  <c r="VYF14" i="68"/>
  <c r="VYG14" i="68"/>
  <c r="VYH14" i="68"/>
  <c r="VYI14" i="68"/>
  <c r="VYJ14" i="68"/>
  <c r="VYK14" i="68"/>
  <c r="VYL14" i="68"/>
  <c r="VYM14" i="68"/>
  <c r="VYN14" i="68"/>
  <c r="VYO14" i="68"/>
  <c r="VYP14" i="68"/>
  <c r="VYQ14" i="68"/>
  <c r="VYR14" i="68"/>
  <c r="VYS14" i="68"/>
  <c r="VYT14" i="68"/>
  <c r="VYU14" i="68"/>
  <c r="VYV14" i="68"/>
  <c r="VYW14" i="68"/>
  <c r="VYX14" i="68"/>
  <c r="VYY14" i="68"/>
  <c r="VYZ14" i="68"/>
  <c r="VZA14" i="68"/>
  <c r="VZB14" i="68"/>
  <c r="VZC14" i="68"/>
  <c r="VZD14" i="68"/>
  <c r="VZE14" i="68"/>
  <c r="VZF14" i="68"/>
  <c r="VZG14" i="68"/>
  <c r="VZH14" i="68"/>
  <c r="VZI14" i="68"/>
  <c r="VZJ14" i="68"/>
  <c r="VZK14" i="68"/>
  <c r="VZL14" i="68"/>
  <c r="VZM14" i="68"/>
  <c r="VZN14" i="68"/>
  <c r="VZO14" i="68"/>
  <c r="VZP14" i="68"/>
  <c r="VZQ14" i="68"/>
  <c r="VZR14" i="68"/>
  <c r="VZS14" i="68"/>
  <c r="VZT14" i="68"/>
  <c r="VZU14" i="68"/>
  <c r="VZV14" i="68"/>
  <c r="VZW14" i="68"/>
  <c r="VZX14" i="68"/>
  <c r="VZY14" i="68"/>
  <c r="VZZ14" i="68"/>
  <c r="WAA14" i="68"/>
  <c r="WAB14" i="68"/>
  <c r="WAC14" i="68"/>
  <c r="WAD14" i="68"/>
  <c r="WAE14" i="68"/>
  <c r="WAF14" i="68"/>
  <c r="WAG14" i="68"/>
  <c r="WAH14" i="68"/>
  <c r="WAI14" i="68"/>
  <c r="WAJ14" i="68"/>
  <c r="WAK14" i="68"/>
  <c r="WAL14" i="68"/>
  <c r="WAM14" i="68"/>
  <c r="WAN14" i="68"/>
  <c r="WAO14" i="68"/>
  <c r="WAP14" i="68"/>
  <c r="WAQ14" i="68"/>
  <c r="WAR14" i="68"/>
  <c r="WAS14" i="68"/>
  <c r="WAT14" i="68"/>
  <c r="WAU14" i="68"/>
  <c r="WAV14" i="68"/>
  <c r="WAW14" i="68"/>
  <c r="WAX14" i="68"/>
  <c r="WAY14" i="68"/>
  <c r="WAZ14" i="68"/>
  <c r="WBA14" i="68"/>
  <c r="WBB14" i="68"/>
  <c r="WBC14" i="68"/>
  <c r="WBD14" i="68"/>
  <c r="WBE14" i="68"/>
  <c r="WBF14" i="68"/>
  <c r="WBG14" i="68"/>
  <c r="WBH14" i="68"/>
  <c r="WBI14" i="68"/>
  <c r="WBJ14" i="68"/>
  <c r="WBK14" i="68"/>
  <c r="WBL14" i="68"/>
  <c r="WBM14" i="68"/>
  <c r="WBN14" i="68"/>
  <c r="WBO14" i="68"/>
  <c r="WBP14" i="68"/>
  <c r="WBQ14" i="68"/>
  <c r="WBR14" i="68"/>
  <c r="WBS14" i="68"/>
  <c r="WBT14" i="68"/>
  <c r="WBU14" i="68"/>
  <c r="WBV14" i="68"/>
  <c r="WBW14" i="68"/>
  <c r="WBX14" i="68"/>
  <c r="WBY14" i="68"/>
  <c r="WBZ14" i="68"/>
  <c r="WCA14" i="68"/>
  <c r="WCB14" i="68"/>
  <c r="WCC14" i="68"/>
  <c r="WCD14" i="68"/>
  <c r="WCE14" i="68"/>
  <c r="WCF14" i="68"/>
  <c r="WCG14" i="68"/>
  <c r="WCH14" i="68"/>
  <c r="WCI14" i="68"/>
  <c r="WCJ14" i="68"/>
  <c r="WCK14" i="68"/>
  <c r="WCL14" i="68"/>
  <c r="WCM14" i="68"/>
  <c r="WCN14" i="68"/>
  <c r="WCO14" i="68"/>
  <c r="WCP14" i="68"/>
  <c r="WCQ14" i="68"/>
  <c r="WCR14" i="68"/>
  <c r="WCS14" i="68"/>
  <c r="WCT14" i="68"/>
  <c r="WCU14" i="68"/>
  <c r="WCV14" i="68"/>
  <c r="WCW14" i="68"/>
  <c r="WCX14" i="68"/>
  <c r="WCY14" i="68"/>
  <c r="WCZ14" i="68"/>
  <c r="WDA14" i="68"/>
  <c r="WDB14" i="68"/>
  <c r="WDC14" i="68"/>
  <c r="WDD14" i="68"/>
  <c r="WDE14" i="68"/>
  <c r="WDF14" i="68"/>
  <c r="WDG14" i="68"/>
  <c r="WDH14" i="68"/>
  <c r="WDI14" i="68"/>
  <c r="WDJ14" i="68"/>
  <c r="WDK14" i="68"/>
  <c r="WDL14" i="68"/>
  <c r="WDM14" i="68"/>
  <c r="WDN14" i="68"/>
  <c r="WDO14" i="68"/>
  <c r="WDP14" i="68"/>
  <c r="WDQ14" i="68"/>
  <c r="WDR14" i="68"/>
  <c r="WDS14" i="68"/>
  <c r="WDT14" i="68"/>
  <c r="WDU14" i="68"/>
  <c r="WDV14" i="68"/>
  <c r="WDW14" i="68"/>
  <c r="WDX14" i="68"/>
  <c r="WDY14" i="68"/>
  <c r="WDZ14" i="68"/>
  <c r="WEA14" i="68"/>
  <c r="WEB14" i="68"/>
  <c r="WEC14" i="68"/>
  <c r="WED14" i="68"/>
  <c r="WEE14" i="68"/>
  <c r="WEF14" i="68"/>
  <c r="WEG14" i="68"/>
  <c r="WEH14" i="68"/>
  <c r="WEI14" i="68"/>
  <c r="WEJ14" i="68"/>
  <c r="WEK14" i="68"/>
  <c r="WEL14" i="68"/>
  <c r="WEM14" i="68"/>
  <c r="WEN14" i="68"/>
  <c r="WEO14" i="68"/>
  <c r="WEP14" i="68"/>
  <c r="WEQ14" i="68"/>
  <c r="WER14" i="68"/>
  <c r="WES14" i="68"/>
  <c r="WET14" i="68"/>
  <c r="WEU14" i="68"/>
  <c r="WEV14" i="68"/>
  <c r="WEW14" i="68"/>
  <c r="WEX14" i="68"/>
  <c r="WEY14" i="68"/>
  <c r="WEZ14" i="68"/>
  <c r="WFA14" i="68"/>
  <c r="WFB14" i="68"/>
  <c r="WFC14" i="68"/>
  <c r="WFD14" i="68"/>
  <c r="WFE14" i="68"/>
  <c r="WFF14" i="68"/>
  <c r="WFG14" i="68"/>
  <c r="WFH14" i="68"/>
  <c r="WFI14" i="68"/>
  <c r="WFJ14" i="68"/>
  <c r="WFK14" i="68"/>
  <c r="WFL14" i="68"/>
  <c r="WFM14" i="68"/>
  <c r="WFN14" i="68"/>
  <c r="WFO14" i="68"/>
  <c r="WFP14" i="68"/>
  <c r="WFQ14" i="68"/>
  <c r="WFR14" i="68"/>
  <c r="WFS14" i="68"/>
  <c r="WFT14" i="68"/>
  <c r="WFU14" i="68"/>
  <c r="WFV14" i="68"/>
  <c r="WFW14" i="68"/>
  <c r="WFX14" i="68"/>
  <c r="WFY14" i="68"/>
  <c r="WFZ14" i="68"/>
  <c r="WGA14" i="68"/>
  <c r="WGB14" i="68"/>
  <c r="WGC14" i="68"/>
  <c r="WGD14" i="68"/>
  <c r="WGE14" i="68"/>
  <c r="WGF14" i="68"/>
  <c r="WGG14" i="68"/>
  <c r="WGH14" i="68"/>
  <c r="WGI14" i="68"/>
  <c r="WGJ14" i="68"/>
  <c r="WGK14" i="68"/>
  <c r="WGL14" i="68"/>
  <c r="WGM14" i="68"/>
  <c r="WGN14" i="68"/>
  <c r="WGO14" i="68"/>
  <c r="WGP14" i="68"/>
  <c r="WGQ14" i="68"/>
  <c r="WGR14" i="68"/>
  <c r="WGS14" i="68"/>
  <c r="WGT14" i="68"/>
  <c r="WGU14" i="68"/>
  <c r="WGV14" i="68"/>
  <c r="WGW14" i="68"/>
  <c r="WGX14" i="68"/>
  <c r="WGY14" i="68"/>
  <c r="WGZ14" i="68"/>
  <c r="WHA14" i="68"/>
  <c r="WHB14" i="68"/>
  <c r="WHC14" i="68"/>
  <c r="WHD14" i="68"/>
  <c r="WHE14" i="68"/>
  <c r="WHF14" i="68"/>
  <c r="WHG14" i="68"/>
  <c r="WHH14" i="68"/>
  <c r="WHI14" i="68"/>
  <c r="WHJ14" i="68"/>
  <c r="WHK14" i="68"/>
  <c r="WHL14" i="68"/>
  <c r="WHM14" i="68"/>
  <c r="WHN14" i="68"/>
  <c r="WHO14" i="68"/>
  <c r="WHP14" i="68"/>
  <c r="WHQ14" i="68"/>
  <c r="WHR14" i="68"/>
  <c r="WHS14" i="68"/>
  <c r="WHT14" i="68"/>
  <c r="WHU14" i="68"/>
  <c r="WHV14" i="68"/>
  <c r="WHW14" i="68"/>
  <c r="WHX14" i="68"/>
  <c r="WHY14" i="68"/>
  <c r="WHZ14" i="68"/>
  <c r="WIA14" i="68"/>
  <c r="WIB14" i="68"/>
  <c r="WIC14" i="68"/>
  <c r="WID14" i="68"/>
  <c r="WIE14" i="68"/>
  <c r="WIF14" i="68"/>
  <c r="WIG14" i="68"/>
  <c r="WIH14" i="68"/>
  <c r="WII14" i="68"/>
  <c r="WIJ14" i="68"/>
  <c r="WIK14" i="68"/>
  <c r="WIL14" i="68"/>
  <c r="WIM14" i="68"/>
  <c r="WIN14" i="68"/>
  <c r="WIO14" i="68"/>
  <c r="WIP14" i="68"/>
  <c r="WIQ14" i="68"/>
  <c r="WIR14" i="68"/>
  <c r="WIS14" i="68"/>
  <c r="WIT14" i="68"/>
  <c r="WIU14" i="68"/>
  <c r="WIV14" i="68"/>
  <c r="WIW14" i="68"/>
  <c r="WIX14" i="68"/>
  <c r="WIY14" i="68"/>
  <c r="WIZ14" i="68"/>
  <c r="WJA14" i="68"/>
  <c r="WJB14" i="68"/>
  <c r="WJC14" i="68"/>
  <c r="WJD14" i="68"/>
  <c r="WJE14" i="68"/>
  <c r="WJF14" i="68"/>
  <c r="WJG14" i="68"/>
  <c r="WJH14" i="68"/>
  <c r="WJI14" i="68"/>
  <c r="WJJ14" i="68"/>
  <c r="WJK14" i="68"/>
  <c r="WJL14" i="68"/>
  <c r="WJM14" i="68"/>
  <c r="WJN14" i="68"/>
  <c r="WJO14" i="68"/>
  <c r="WJP14" i="68"/>
  <c r="WJQ14" i="68"/>
  <c r="WJR14" i="68"/>
  <c r="WJS14" i="68"/>
  <c r="WJT14" i="68"/>
  <c r="WJU14" i="68"/>
  <c r="WJV14" i="68"/>
  <c r="WJW14" i="68"/>
  <c r="WJX14" i="68"/>
  <c r="WJY14" i="68"/>
  <c r="WJZ14" i="68"/>
  <c r="WKA14" i="68"/>
  <c r="WKB14" i="68"/>
  <c r="WKC14" i="68"/>
  <c r="WKD14" i="68"/>
  <c r="WKE14" i="68"/>
  <c r="WKF14" i="68"/>
  <c r="WKG14" i="68"/>
  <c r="WKH14" i="68"/>
  <c r="WKI14" i="68"/>
  <c r="WKJ14" i="68"/>
  <c r="WKK14" i="68"/>
  <c r="WKL14" i="68"/>
  <c r="WKM14" i="68"/>
  <c r="WKN14" i="68"/>
  <c r="WKO14" i="68"/>
  <c r="WKP14" i="68"/>
  <c r="WKQ14" i="68"/>
  <c r="WKR14" i="68"/>
  <c r="WKS14" i="68"/>
  <c r="WKT14" i="68"/>
  <c r="WKU14" i="68"/>
  <c r="WKV14" i="68"/>
  <c r="WKW14" i="68"/>
  <c r="WKX14" i="68"/>
  <c r="WKY14" i="68"/>
  <c r="WKZ14" i="68"/>
  <c r="WLA14" i="68"/>
  <c r="WLB14" i="68"/>
  <c r="WLC14" i="68"/>
  <c r="WLD14" i="68"/>
  <c r="WLE14" i="68"/>
  <c r="WLF14" i="68"/>
  <c r="WLG14" i="68"/>
  <c r="WLH14" i="68"/>
  <c r="WLI14" i="68"/>
  <c r="WLJ14" i="68"/>
  <c r="WLK14" i="68"/>
  <c r="WLL14" i="68"/>
  <c r="WLM14" i="68"/>
  <c r="WLN14" i="68"/>
  <c r="WLO14" i="68"/>
  <c r="WLP14" i="68"/>
  <c r="WLQ14" i="68"/>
  <c r="WLR14" i="68"/>
  <c r="WLS14" i="68"/>
  <c r="WLT14" i="68"/>
  <c r="WLU14" i="68"/>
  <c r="WLV14" i="68"/>
  <c r="WLW14" i="68"/>
  <c r="WLX14" i="68"/>
  <c r="WLY14" i="68"/>
  <c r="WLZ14" i="68"/>
  <c r="WMA14" i="68"/>
  <c r="WMB14" i="68"/>
  <c r="WMC14" i="68"/>
  <c r="WMD14" i="68"/>
  <c r="WME14" i="68"/>
  <c r="WMF14" i="68"/>
  <c r="WMG14" i="68"/>
  <c r="WMH14" i="68"/>
  <c r="WMI14" i="68"/>
  <c r="WMJ14" i="68"/>
  <c r="WMK14" i="68"/>
  <c r="WML14" i="68"/>
  <c r="WMM14" i="68"/>
  <c r="WMN14" i="68"/>
  <c r="WMO14" i="68"/>
  <c r="WMP14" i="68"/>
  <c r="WMQ14" i="68"/>
  <c r="WMR14" i="68"/>
  <c r="WMS14" i="68"/>
  <c r="WMT14" i="68"/>
  <c r="WMU14" i="68"/>
  <c r="WMV14" i="68"/>
  <c r="WMW14" i="68"/>
  <c r="WMX14" i="68"/>
  <c r="WMY14" i="68"/>
  <c r="WMZ14" i="68"/>
  <c r="WNA14" i="68"/>
  <c r="WNB14" i="68"/>
  <c r="WNC14" i="68"/>
  <c r="WND14" i="68"/>
  <c r="WNE14" i="68"/>
  <c r="WNF14" i="68"/>
  <c r="WNG14" i="68"/>
  <c r="WNH14" i="68"/>
  <c r="WNI14" i="68"/>
  <c r="WNJ14" i="68"/>
  <c r="WNK14" i="68"/>
  <c r="WNL14" i="68"/>
  <c r="WNM14" i="68"/>
  <c r="WNN14" i="68"/>
  <c r="WNO14" i="68"/>
  <c r="WNP14" i="68"/>
  <c r="WNQ14" i="68"/>
  <c r="WNR14" i="68"/>
  <c r="WNS14" i="68"/>
  <c r="WNT14" i="68"/>
  <c r="WNU14" i="68"/>
  <c r="WNV14" i="68"/>
  <c r="WNW14" i="68"/>
  <c r="WNX14" i="68"/>
  <c r="WNY14" i="68"/>
  <c r="WNZ14" i="68"/>
  <c r="WOA14" i="68"/>
  <c r="WOB14" i="68"/>
  <c r="WOC14" i="68"/>
  <c r="WOD14" i="68"/>
  <c r="WOE14" i="68"/>
  <c r="WOF14" i="68"/>
  <c r="WOG14" i="68"/>
  <c r="WOH14" i="68"/>
  <c r="WOI14" i="68"/>
  <c r="WOJ14" i="68"/>
  <c r="WOK14" i="68"/>
  <c r="WOL14" i="68"/>
  <c r="WOM14" i="68"/>
  <c r="WON14" i="68"/>
  <c r="WOO14" i="68"/>
  <c r="WOP14" i="68"/>
  <c r="WOQ14" i="68"/>
  <c r="WOR14" i="68"/>
  <c r="WOS14" i="68"/>
  <c r="WOT14" i="68"/>
  <c r="WOU14" i="68"/>
  <c r="WOV14" i="68"/>
  <c r="WOW14" i="68"/>
  <c r="WOX14" i="68"/>
  <c r="WOY14" i="68"/>
  <c r="WOZ14" i="68"/>
  <c r="WPA14" i="68"/>
  <c r="WPB14" i="68"/>
  <c r="WPC14" i="68"/>
  <c r="WPD14" i="68"/>
  <c r="WPE14" i="68"/>
  <c r="WPF14" i="68"/>
  <c r="WPG14" i="68"/>
  <c r="WPH14" i="68"/>
  <c r="WPI14" i="68"/>
  <c r="WPJ14" i="68"/>
  <c r="WPK14" i="68"/>
  <c r="WPL14" i="68"/>
  <c r="WPM14" i="68"/>
  <c r="WPN14" i="68"/>
  <c r="WPO14" i="68"/>
  <c r="WPP14" i="68"/>
  <c r="WPQ14" i="68"/>
  <c r="WPR14" i="68"/>
  <c r="WPS14" i="68"/>
  <c r="WPT14" i="68"/>
  <c r="WPU14" i="68"/>
  <c r="WPV14" i="68"/>
  <c r="WPW14" i="68"/>
  <c r="WPX14" i="68"/>
  <c r="WPY14" i="68"/>
  <c r="WPZ14" i="68"/>
  <c r="WQA14" i="68"/>
  <c r="WQB14" i="68"/>
  <c r="WQC14" i="68"/>
  <c r="WQD14" i="68"/>
  <c r="WQE14" i="68"/>
  <c r="WQF14" i="68"/>
  <c r="WQG14" i="68"/>
  <c r="WQH14" i="68"/>
  <c r="WQI14" i="68"/>
  <c r="WQJ14" i="68"/>
  <c r="WQK14" i="68"/>
  <c r="WQL14" i="68"/>
  <c r="WQM14" i="68"/>
  <c r="WQN14" i="68"/>
  <c r="WQO14" i="68"/>
  <c r="WQP14" i="68"/>
  <c r="WQQ14" i="68"/>
  <c r="WQR14" i="68"/>
  <c r="WQS14" i="68"/>
  <c r="WQT14" i="68"/>
  <c r="WQU14" i="68"/>
  <c r="WQV14" i="68"/>
  <c r="WQW14" i="68"/>
  <c r="WQX14" i="68"/>
  <c r="WQY14" i="68"/>
  <c r="WQZ14" i="68"/>
  <c r="WRA14" i="68"/>
  <c r="WRB14" i="68"/>
  <c r="WRC14" i="68"/>
  <c r="WRD14" i="68"/>
  <c r="WRE14" i="68"/>
  <c r="WRF14" i="68"/>
  <c r="WRG14" i="68"/>
  <c r="WRH14" i="68"/>
  <c r="WRI14" i="68"/>
  <c r="WRJ14" i="68"/>
  <c r="WRK14" i="68"/>
  <c r="WRL14" i="68"/>
  <c r="WRM14" i="68"/>
  <c r="WRN14" i="68"/>
  <c r="WRO14" i="68"/>
  <c r="WRP14" i="68"/>
  <c r="WRQ14" i="68"/>
  <c r="WRR14" i="68"/>
  <c r="WRS14" i="68"/>
  <c r="WRT14" i="68"/>
  <c r="WRU14" i="68"/>
  <c r="WRV14" i="68"/>
  <c r="WRW14" i="68"/>
  <c r="WRX14" i="68"/>
  <c r="WRY14" i="68"/>
  <c r="WRZ14" i="68"/>
  <c r="WSA14" i="68"/>
  <c r="WSB14" i="68"/>
  <c r="WSC14" i="68"/>
  <c r="WSD14" i="68"/>
  <c r="WSE14" i="68"/>
  <c r="WSF14" i="68"/>
  <c r="WSG14" i="68"/>
  <c r="WSH14" i="68"/>
  <c r="WSI14" i="68"/>
  <c r="WSJ14" i="68"/>
  <c r="WSK14" i="68"/>
  <c r="WSL14" i="68"/>
  <c r="WSM14" i="68"/>
  <c r="WSN14" i="68"/>
  <c r="WSO14" i="68"/>
  <c r="WSP14" i="68"/>
  <c r="WSQ14" i="68"/>
  <c r="WSR14" i="68"/>
  <c r="WSS14" i="68"/>
  <c r="WST14" i="68"/>
  <c r="WSU14" i="68"/>
  <c r="WSV14" i="68"/>
  <c r="WSW14" i="68"/>
  <c r="WSX14" i="68"/>
  <c r="WSY14" i="68"/>
  <c r="WSZ14" i="68"/>
  <c r="WTA14" i="68"/>
  <c r="WTB14" i="68"/>
  <c r="WTC14" i="68"/>
  <c r="WTD14" i="68"/>
  <c r="WTE14" i="68"/>
  <c r="WTF14" i="68"/>
  <c r="WTG14" i="68"/>
  <c r="WTH14" i="68"/>
  <c r="WTI14" i="68"/>
  <c r="WTJ14" i="68"/>
  <c r="WTK14" i="68"/>
  <c r="WTL14" i="68"/>
  <c r="WTM14" i="68"/>
  <c r="WTN14" i="68"/>
  <c r="WTO14" i="68"/>
  <c r="WTP14" i="68"/>
  <c r="WTQ14" i="68"/>
  <c r="WTR14" i="68"/>
  <c r="WTS14" i="68"/>
  <c r="WTT14" i="68"/>
  <c r="WTU14" i="68"/>
  <c r="WTV14" i="68"/>
  <c r="WTW14" i="68"/>
  <c r="WTX14" i="68"/>
  <c r="WTY14" i="68"/>
  <c r="WTZ14" i="68"/>
  <c r="WUA14" i="68"/>
  <c r="WUB14" i="68"/>
  <c r="WUC14" i="68"/>
  <c r="WUD14" i="68"/>
  <c r="WUE14" i="68"/>
  <c r="WUF14" i="68"/>
  <c r="WUG14" i="68"/>
  <c r="WUH14" i="68"/>
  <c r="WUI14" i="68"/>
  <c r="WUJ14" i="68"/>
  <c r="WUK14" i="68"/>
  <c r="WUL14" i="68"/>
  <c r="WUM14" i="68"/>
  <c r="WUN14" i="68"/>
  <c r="WUO14" i="68"/>
  <c r="WUP14" i="68"/>
  <c r="WUQ14" i="68"/>
  <c r="WUR14" i="68"/>
  <c r="WUS14" i="68"/>
  <c r="WUT14" i="68"/>
  <c r="WUU14" i="68"/>
  <c r="WUV14" i="68"/>
  <c r="WUW14" i="68"/>
  <c r="WUX14" i="68"/>
  <c r="WUY14" i="68"/>
  <c r="WUZ14" i="68"/>
  <c r="WVA14" i="68"/>
  <c r="WVB14" i="68"/>
  <c r="WVC14" i="68"/>
  <c r="WVD14" i="68"/>
  <c r="WVE14" i="68"/>
  <c r="WVF14" i="68"/>
  <c r="WVG14" i="68"/>
  <c r="WVH14" i="68"/>
  <c r="WVI14" i="68"/>
  <c r="WVJ14" i="68"/>
  <c r="WVK14" i="68"/>
  <c r="WVL14" i="68"/>
  <c r="WVM14" i="68"/>
  <c r="WVN14" i="68"/>
  <c r="WVO14" i="68"/>
  <c r="WVP14" i="68"/>
  <c r="WVQ14" i="68"/>
  <c r="WVR14" i="68"/>
  <c r="WVS14" i="68"/>
  <c r="WVT14" i="68"/>
  <c r="WVU14" i="68"/>
  <c r="WVV14" i="68"/>
  <c r="WVW14" i="68"/>
  <c r="WVX14" i="68"/>
  <c r="WVY14" i="68"/>
  <c r="WVZ14" i="68"/>
  <c r="WWA14" i="68"/>
  <c r="WWB14" i="68"/>
  <c r="WWC14" i="68"/>
  <c r="WWD14" i="68"/>
  <c r="WWE14" i="68"/>
  <c r="WWF14" i="68"/>
  <c r="WWG14" i="68"/>
  <c r="WWH14" i="68"/>
  <c r="WWI14" i="68"/>
  <c r="WWJ14" i="68"/>
  <c r="WWK14" i="68"/>
  <c r="WWL14" i="68"/>
  <c r="WWM14" i="68"/>
  <c r="WWN14" i="68"/>
  <c r="WWO14" i="68"/>
  <c r="WWP14" i="68"/>
  <c r="WWQ14" i="68"/>
  <c r="WWR14" i="68"/>
  <c r="WWS14" i="68"/>
  <c r="WWT14" i="68"/>
  <c r="WWU14" i="68"/>
  <c r="WWV14" i="68"/>
  <c r="WWW14" i="68"/>
  <c r="WWX14" i="68"/>
  <c r="WWY14" i="68"/>
  <c r="WWZ14" i="68"/>
  <c r="WXA14" i="68"/>
  <c r="WXB14" i="68"/>
  <c r="WXC14" i="68"/>
  <c r="WXD14" i="68"/>
  <c r="WXE14" i="68"/>
  <c r="WXF14" i="68"/>
  <c r="WXG14" i="68"/>
  <c r="WXH14" i="68"/>
  <c r="WXI14" i="68"/>
  <c r="WXJ14" i="68"/>
  <c r="WXK14" i="68"/>
  <c r="WXL14" i="68"/>
  <c r="WXM14" i="68"/>
  <c r="WXN14" i="68"/>
  <c r="WXO14" i="68"/>
  <c r="WXP14" i="68"/>
  <c r="WXQ14" i="68"/>
  <c r="WXR14" i="68"/>
  <c r="WXS14" i="68"/>
  <c r="WXT14" i="68"/>
  <c r="WXU14" i="68"/>
  <c r="WXV14" i="68"/>
  <c r="WXW14" i="68"/>
  <c r="WXX14" i="68"/>
  <c r="WXY14" i="68"/>
  <c r="WXZ14" i="68"/>
  <c r="WYA14" i="68"/>
  <c r="WYB14" i="68"/>
  <c r="WYC14" i="68"/>
  <c r="WYD14" i="68"/>
  <c r="WYE14" i="68"/>
  <c r="WYF14" i="68"/>
  <c r="WYG14" i="68"/>
  <c r="WYH14" i="68"/>
  <c r="WYI14" i="68"/>
  <c r="WYJ14" i="68"/>
  <c r="WYK14" i="68"/>
  <c r="WYL14" i="68"/>
  <c r="WYM14" i="68"/>
  <c r="WYN14" i="68"/>
  <c r="WYO14" i="68"/>
  <c r="WYP14" i="68"/>
  <c r="WYQ14" i="68"/>
  <c r="WYR14" i="68"/>
  <c r="WYS14" i="68"/>
  <c r="WYT14" i="68"/>
  <c r="WYU14" i="68"/>
  <c r="WYV14" i="68"/>
  <c r="WYW14" i="68"/>
  <c r="WYX14" i="68"/>
  <c r="WYY14" i="68"/>
  <c r="WYZ14" i="68"/>
  <c r="WZA14" i="68"/>
  <c r="WZB14" i="68"/>
  <c r="WZC14" i="68"/>
  <c r="WZD14" i="68"/>
  <c r="WZE14" i="68"/>
  <c r="WZF14" i="68"/>
  <c r="WZG14" i="68"/>
  <c r="WZH14" i="68"/>
  <c r="WZI14" i="68"/>
  <c r="WZJ14" i="68"/>
  <c r="WZK14" i="68"/>
  <c r="WZL14" i="68"/>
  <c r="WZM14" i="68"/>
  <c r="WZN14" i="68"/>
  <c r="WZO14" i="68"/>
  <c r="WZP14" i="68"/>
  <c r="WZQ14" i="68"/>
  <c r="WZR14" i="68"/>
  <c r="WZS14" i="68"/>
  <c r="WZT14" i="68"/>
  <c r="WZU14" i="68"/>
  <c r="WZV14" i="68"/>
  <c r="WZW14" i="68"/>
  <c r="WZX14" i="68"/>
  <c r="WZY14" i="68"/>
  <c r="WZZ14" i="68"/>
  <c r="XAA14" i="68"/>
  <c r="XAB14" i="68"/>
  <c r="XAC14" i="68"/>
  <c r="XAD14" i="68"/>
  <c r="XAE14" i="68"/>
  <c r="XAF14" i="68"/>
  <c r="XAG14" i="68"/>
  <c r="XAH14" i="68"/>
  <c r="XAI14" i="68"/>
  <c r="XAJ14" i="68"/>
  <c r="XAK14" i="68"/>
  <c r="XAL14" i="68"/>
  <c r="XAM14" i="68"/>
  <c r="XAN14" i="68"/>
  <c r="XAO14" i="68"/>
  <c r="XAP14" i="68"/>
  <c r="XAQ14" i="68"/>
  <c r="XAR14" i="68"/>
  <c r="XAS14" i="68"/>
  <c r="XAT14" i="68"/>
  <c r="XAU14" i="68"/>
  <c r="XAV14" i="68"/>
  <c r="XAW14" i="68"/>
  <c r="XAX14" i="68"/>
  <c r="XAY14" i="68"/>
  <c r="XAZ14" i="68"/>
  <c r="XBA14" i="68"/>
  <c r="XBB14" i="68"/>
  <c r="XBC14" i="68"/>
  <c r="XBD14" i="68"/>
  <c r="XBE14" i="68"/>
  <c r="XBF14" i="68"/>
  <c r="XBG14" i="68"/>
  <c r="XBH14" i="68"/>
  <c r="XBI14" i="68"/>
  <c r="XBJ14" i="68"/>
  <c r="XBK14" i="68"/>
  <c r="XBL14" i="68"/>
  <c r="XBM14" i="68"/>
  <c r="XBN14" i="68"/>
  <c r="XBO14" i="68"/>
  <c r="XBP14" i="68"/>
  <c r="XBQ14" i="68"/>
  <c r="XBR14" i="68"/>
  <c r="XBS14" i="68"/>
  <c r="XBT14" i="68"/>
  <c r="XBU14" i="68"/>
  <c r="XBV14" i="68"/>
  <c r="XBW14" i="68"/>
  <c r="XBX14" i="68"/>
  <c r="XBY14" i="68"/>
  <c r="XBZ14" i="68"/>
  <c r="XCA14" i="68"/>
  <c r="XCB14" i="68"/>
  <c r="XCC14" i="68"/>
  <c r="XCD14" i="68"/>
  <c r="XCE14" i="68"/>
  <c r="XCF14" i="68"/>
  <c r="XCG14" i="68"/>
  <c r="XCH14" i="68"/>
  <c r="XCI14" i="68"/>
  <c r="XCJ14" i="68"/>
  <c r="XCK14" i="68"/>
  <c r="XCL14" i="68"/>
  <c r="XCM14" i="68"/>
  <c r="XCN14" i="68"/>
  <c r="XCO14" i="68"/>
  <c r="XCP14" i="68"/>
  <c r="XCQ14" i="68"/>
  <c r="XCR14" i="68"/>
  <c r="XCS14" i="68"/>
  <c r="XCT14" i="68"/>
  <c r="XCU14" i="68"/>
  <c r="XCV14" i="68"/>
  <c r="XCW14" i="68"/>
  <c r="XCX14" i="68"/>
  <c r="XCY14" i="68"/>
  <c r="XCZ14" i="68"/>
  <c r="XDA14" i="68"/>
  <c r="XDB14" i="68"/>
  <c r="XDC14" i="68"/>
  <c r="XDD14" i="68"/>
  <c r="XDE14" i="68"/>
  <c r="XDF14" i="68"/>
  <c r="XDG14" i="68"/>
  <c r="XDH14" i="68"/>
  <c r="XDI14" i="68"/>
  <c r="XDJ14" i="68"/>
  <c r="XDK14" i="68"/>
  <c r="XDL14" i="68"/>
  <c r="XDM14" i="68"/>
  <c r="XDN14" i="68"/>
  <c r="XDO14" i="68"/>
  <c r="XDP14" i="68"/>
  <c r="XDQ14" i="68"/>
  <c r="XDR14" i="68"/>
  <c r="XDS14" i="68"/>
  <c r="XDT14" i="68"/>
  <c r="XDU14" i="68"/>
  <c r="XDV14" i="68"/>
  <c r="XDW14" i="68"/>
  <c r="XDX14" i="68"/>
  <c r="XDY14" i="68"/>
  <c r="XDZ14" i="68"/>
  <c r="XEA14" i="68"/>
  <c r="XEB14" i="68"/>
  <c r="XEC14" i="68"/>
  <c r="XED14" i="68"/>
  <c r="XEE14" i="68"/>
  <c r="XEF14" i="68"/>
  <c r="XEG14" i="68"/>
  <c r="XEH14" i="68"/>
  <c r="XEI14" i="68"/>
  <c r="XEJ14" i="68"/>
  <c r="XEK14" i="68"/>
  <c r="XEL14" i="68"/>
  <c r="XEM14" i="68"/>
  <c r="XEN14" i="68"/>
  <c r="XEO14" i="68"/>
  <c r="XEP14" i="68"/>
  <c r="XEQ14" i="68"/>
  <c r="XER14" i="68"/>
  <c r="XES14" i="68"/>
  <c r="XET14" i="68"/>
  <c r="XEU14" i="68"/>
  <c r="XEV14" i="68"/>
  <c r="XEW14" i="68"/>
  <c r="XEX14" i="68"/>
  <c r="XEY14" i="68"/>
  <c r="XEZ14" i="68"/>
  <c r="XFA14" i="68"/>
  <c r="XFB14" i="68"/>
  <c r="XFC14" i="68"/>
  <c r="XFD14" i="68"/>
  <c r="F23" i="68"/>
  <c r="G23" i="68" s="1"/>
  <c r="F24" i="68"/>
  <c r="G24" i="68" s="1"/>
  <c r="F25" i="68"/>
  <c r="G25" i="68" s="1"/>
  <c r="F26" i="68"/>
  <c r="G26" i="68" s="1"/>
  <c r="F27" i="68"/>
  <c r="G27" i="68" s="1"/>
  <c r="F22" i="68"/>
  <c r="F16" i="68"/>
  <c r="G16" i="68" s="1"/>
  <c r="F17" i="68"/>
  <c r="G17" i="68" s="1"/>
  <c r="F18" i="68"/>
  <c r="G18" i="68" s="1"/>
  <c r="F19" i="68"/>
  <c r="G19" i="68" s="1"/>
  <c r="F20" i="68"/>
  <c r="G20" i="68" s="1"/>
  <c r="F15" i="68"/>
  <c r="G25" i="66"/>
  <c r="G32" i="66"/>
  <c r="A47" i="93"/>
  <c r="A46" i="93"/>
  <c r="A45" i="93"/>
  <c r="A44" i="93"/>
  <c r="A43" i="93"/>
  <c r="A42" i="93"/>
  <c r="A41" i="93"/>
  <c r="A40" i="93"/>
  <c r="A39" i="93"/>
  <c r="A38" i="93"/>
  <c r="A37" i="93"/>
  <c r="A36" i="93"/>
  <c r="A35" i="93"/>
  <c r="A34" i="93"/>
  <c r="A33" i="93"/>
  <c r="A32" i="93"/>
  <c r="A31" i="93"/>
  <c r="A30" i="93"/>
  <c r="A29" i="93"/>
  <c r="A28" i="93"/>
  <c r="A27" i="93"/>
  <c r="A26" i="93"/>
  <c r="A25" i="93"/>
  <c r="A24" i="93"/>
  <c r="A23" i="93"/>
  <c r="A22" i="93"/>
  <c r="A21" i="93"/>
  <c r="A20" i="93"/>
  <c r="J167" i="41"/>
  <c r="B18" i="93" s="1"/>
  <c r="J166" i="41"/>
  <c r="B17" i="93" s="1"/>
  <c r="J165" i="41"/>
  <c r="B16" i="93" s="1"/>
  <c r="J164" i="41"/>
  <c r="B15" i="93" s="1"/>
  <c r="J163" i="41"/>
  <c r="B14" i="93" s="1"/>
  <c r="J162" i="41"/>
  <c r="B13" i="93" s="1"/>
  <c r="J161" i="41"/>
  <c r="B12" i="93" s="1"/>
  <c r="J155" i="41"/>
  <c r="K154" i="41"/>
  <c r="K150" i="41" s="1"/>
  <c r="J153" i="41"/>
  <c r="B9" i="93" s="1"/>
  <c r="J152" i="41"/>
  <c r="B8" i="93" s="1"/>
  <c r="J151" i="41"/>
  <c r="B7" i="93" s="1"/>
  <c r="J132" i="41"/>
  <c r="J131" i="41"/>
  <c r="J130" i="41"/>
  <c r="J129" i="41"/>
  <c r="J128" i="41"/>
  <c r="K127" i="41"/>
  <c r="K120" i="41"/>
  <c r="K115" i="41"/>
  <c r="K111" i="41"/>
  <c r="E11" i="41"/>
  <c r="D11" i="41"/>
  <c r="K31" i="52"/>
  <c r="L31" i="52"/>
  <c r="M31" i="52"/>
  <c r="N31" i="52"/>
  <c r="O31" i="52"/>
  <c r="P31" i="52"/>
  <c r="Q31" i="52"/>
  <c r="R31" i="52"/>
  <c r="S31" i="52"/>
  <c r="T31" i="52"/>
  <c r="U31" i="52"/>
  <c r="V31" i="52"/>
  <c r="W31" i="52"/>
  <c r="X31" i="52"/>
  <c r="Y31" i="52"/>
  <c r="Z31" i="52"/>
  <c r="AA31" i="52"/>
  <c r="AB31" i="52"/>
  <c r="AC31" i="52"/>
  <c r="AD31" i="52"/>
  <c r="AE31" i="52"/>
  <c r="AF31" i="52"/>
  <c r="AG31" i="52"/>
  <c r="AH31" i="52"/>
  <c r="AI31" i="52"/>
  <c r="AJ31" i="52"/>
  <c r="AK31" i="52"/>
  <c r="AL31" i="52"/>
  <c r="AM31" i="52"/>
  <c r="AN31" i="52"/>
  <c r="AO31" i="52"/>
  <c r="AP31" i="52"/>
  <c r="AQ31" i="52"/>
  <c r="AR31" i="52"/>
  <c r="AS31" i="52"/>
  <c r="AT31" i="52"/>
  <c r="AU31" i="52"/>
  <c r="AV31" i="52"/>
  <c r="AW31" i="52"/>
  <c r="AX31" i="52"/>
  <c r="AY31" i="52"/>
  <c r="AZ31" i="52"/>
  <c r="BA31" i="52"/>
  <c r="BB31" i="52"/>
  <c r="BC31" i="52"/>
  <c r="BD31" i="52"/>
  <c r="BE31" i="52"/>
  <c r="BF31" i="52"/>
  <c r="BG31" i="52"/>
  <c r="BH31" i="52"/>
  <c r="BI31" i="52"/>
  <c r="BJ31" i="52"/>
  <c r="BK31" i="52"/>
  <c r="BL31" i="52"/>
  <c r="BM31" i="52"/>
  <c r="BN31" i="52"/>
  <c r="BO31" i="52"/>
  <c r="BP31" i="52"/>
  <c r="BQ31" i="52"/>
  <c r="BR31" i="52"/>
  <c r="BS31" i="52"/>
  <c r="BT31" i="52"/>
  <c r="BU31" i="52"/>
  <c r="BV31" i="52"/>
  <c r="BW31" i="52"/>
  <c r="BX31" i="52"/>
  <c r="BY31" i="52"/>
  <c r="BZ31" i="52"/>
  <c r="CA31" i="52"/>
  <c r="CB31" i="52"/>
  <c r="CC31" i="52"/>
  <c r="CD31" i="52"/>
  <c r="CE31" i="52"/>
  <c r="CF31" i="52"/>
  <c r="CG31" i="52"/>
  <c r="CH31" i="52"/>
  <c r="CI31" i="52"/>
  <c r="CJ31" i="52"/>
  <c r="CK31" i="52"/>
  <c r="CL31" i="52"/>
  <c r="CM31" i="52"/>
  <c r="CN31" i="52"/>
  <c r="CO31" i="52"/>
  <c r="CP31" i="52"/>
  <c r="CQ31" i="52"/>
  <c r="CR31" i="52"/>
  <c r="CS31" i="52"/>
  <c r="CT31" i="52"/>
  <c r="CU31" i="52"/>
  <c r="CV31" i="52"/>
  <c r="CW31" i="52"/>
  <c r="CX31" i="52"/>
  <c r="CY31" i="52"/>
  <c r="CZ31" i="52"/>
  <c r="DA31" i="52"/>
  <c r="DB31" i="52"/>
  <c r="DC31" i="52"/>
  <c r="DD31" i="52"/>
  <c r="DE31" i="52"/>
  <c r="DF31" i="52"/>
  <c r="DG31" i="52"/>
  <c r="DH31" i="52"/>
  <c r="DI31" i="52"/>
  <c r="DJ31" i="52"/>
  <c r="DK31" i="52"/>
  <c r="DL31" i="52"/>
  <c r="DM31" i="52"/>
  <c r="DN31" i="52"/>
  <c r="DO31" i="52"/>
  <c r="DP31" i="52"/>
  <c r="DQ31" i="52"/>
  <c r="DR31" i="52"/>
  <c r="DS31" i="52"/>
  <c r="DT31" i="52"/>
  <c r="DU31" i="52"/>
  <c r="DV31" i="52"/>
  <c r="DW31" i="52"/>
  <c r="DX31" i="52"/>
  <c r="DY31" i="52"/>
  <c r="DZ31" i="52"/>
  <c r="EA31" i="52"/>
  <c r="EB31" i="52"/>
  <c r="EC31" i="52"/>
  <c r="ED31" i="52"/>
  <c r="EE31" i="52"/>
  <c r="EF31" i="52"/>
  <c r="EG31" i="52"/>
  <c r="EH31" i="52"/>
  <c r="EI31" i="52"/>
  <c r="EJ31" i="52"/>
  <c r="EK31" i="52"/>
  <c r="EL31" i="52"/>
  <c r="EM31" i="52"/>
  <c r="EN31" i="52"/>
  <c r="EO31" i="52"/>
  <c r="EP31" i="52"/>
  <c r="EQ31" i="52"/>
  <c r="ER31" i="52"/>
  <c r="ES31" i="52"/>
  <c r="ET31" i="52"/>
  <c r="EU31" i="52"/>
  <c r="EV31" i="52"/>
  <c r="EW31" i="52"/>
  <c r="EX31" i="52"/>
  <c r="EY31" i="52"/>
  <c r="EZ31" i="52"/>
  <c r="FA31" i="52"/>
  <c r="FB31" i="52"/>
  <c r="FC31" i="52"/>
  <c r="FD31" i="52"/>
  <c r="FE31" i="52"/>
  <c r="FF31" i="52"/>
  <c r="FG31" i="52"/>
  <c r="FH31" i="52"/>
  <c r="FI31" i="52"/>
  <c r="FJ31" i="52"/>
  <c r="FK31" i="52"/>
  <c r="FL31" i="52"/>
  <c r="FM31" i="52"/>
  <c r="FN31" i="52"/>
  <c r="FO31" i="52"/>
  <c r="FP31" i="52"/>
  <c r="FQ31" i="52"/>
  <c r="FR31" i="52"/>
  <c r="FS31" i="52"/>
  <c r="FT31" i="52"/>
  <c r="FU31" i="52"/>
  <c r="FV31" i="52"/>
  <c r="FW31" i="52"/>
  <c r="FX31" i="52"/>
  <c r="FY31" i="52"/>
  <c r="FZ31" i="52"/>
  <c r="GA31" i="52"/>
  <c r="GB31" i="52"/>
  <c r="GC31" i="52"/>
  <c r="GD31" i="52"/>
  <c r="GE31" i="52"/>
  <c r="GF31" i="52"/>
  <c r="GG31" i="52"/>
  <c r="GH31" i="52"/>
  <c r="GI31" i="52"/>
  <c r="GJ31" i="52"/>
  <c r="GK31" i="52"/>
  <c r="GL31" i="52"/>
  <c r="GM31" i="52"/>
  <c r="GN31" i="52"/>
  <c r="GO31" i="52"/>
  <c r="GP31" i="52"/>
  <c r="GQ31" i="52"/>
  <c r="GR31" i="52"/>
  <c r="GS31" i="52"/>
  <c r="GT31" i="52"/>
  <c r="GU31" i="52"/>
  <c r="GV31" i="52"/>
  <c r="GW31" i="52"/>
  <c r="GX31" i="52"/>
  <c r="GY31" i="52"/>
  <c r="GZ31" i="52"/>
  <c r="HA31" i="52"/>
  <c r="HB31" i="52"/>
  <c r="HC31" i="52"/>
  <c r="HD31" i="52"/>
  <c r="HE31" i="52"/>
  <c r="HF31" i="52"/>
  <c r="HG31" i="52"/>
  <c r="HH31" i="52"/>
  <c r="HI31" i="52"/>
  <c r="HJ31" i="52"/>
  <c r="HK31" i="52"/>
  <c r="HL31" i="52"/>
  <c r="HM31" i="52"/>
  <c r="HN31" i="52"/>
  <c r="HO31" i="52"/>
  <c r="HP31" i="52"/>
  <c r="HQ31" i="52"/>
  <c r="HR31" i="52"/>
  <c r="HS31" i="52"/>
  <c r="HT31" i="52"/>
  <c r="HU31" i="52"/>
  <c r="HV31" i="52"/>
  <c r="HW31" i="52"/>
  <c r="HX31" i="52"/>
  <c r="HY31" i="52"/>
  <c r="HZ31" i="52"/>
  <c r="IA31" i="52"/>
  <c r="IB31" i="52"/>
  <c r="IC31" i="52"/>
  <c r="ID31" i="52"/>
  <c r="IE31" i="52"/>
  <c r="IF31" i="52"/>
  <c r="IG31" i="52"/>
  <c r="IH31" i="52"/>
  <c r="II31" i="52"/>
  <c r="IJ31" i="52"/>
  <c r="IK31" i="52"/>
  <c r="IL31" i="52"/>
  <c r="IM31" i="52"/>
  <c r="IN31" i="52"/>
  <c r="IO31" i="52"/>
  <c r="IP31" i="52"/>
  <c r="IQ31" i="52"/>
  <c r="IR31" i="52"/>
  <c r="IS31" i="52"/>
  <c r="IT31" i="52"/>
  <c r="IU31" i="52"/>
  <c r="IV31" i="52"/>
  <c r="IW31" i="52"/>
  <c r="IX31" i="52"/>
  <c r="IY31" i="52"/>
  <c r="IZ31" i="52"/>
  <c r="JA31" i="52"/>
  <c r="JB31" i="52"/>
  <c r="JC31" i="52"/>
  <c r="JD31" i="52"/>
  <c r="JE31" i="52"/>
  <c r="JF31" i="52"/>
  <c r="JG31" i="52"/>
  <c r="JH31" i="52"/>
  <c r="JI31" i="52"/>
  <c r="JJ31" i="52"/>
  <c r="JK31" i="52"/>
  <c r="JL31" i="52"/>
  <c r="JM31" i="52"/>
  <c r="JN31" i="52"/>
  <c r="JO31" i="52"/>
  <c r="JP31" i="52"/>
  <c r="JQ31" i="52"/>
  <c r="JR31" i="52"/>
  <c r="JS31" i="52"/>
  <c r="JT31" i="52"/>
  <c r="JU31" i="52"/>
  <c r="JV31" i="52"/>
  <c r="JW31" i="52"/>
  <c r="JX31" i="52"/>
  <c r="JY31" i="52"/>
  <c r="JZ31" i="52"/>
  <c r="KA31" i="52"/>
  <c r="KB31" i="52"/>
  <c r="KC31" i="52"/>
  <c r="KD31" i="52"/>
  <c r="KE31" i="52"/>
  <c r="KF31" i="52"/>
  <c r="KG31" i="52"/>
  <c r="KH31" i="52"/>
  <c r="KI31" i="52"/>
  <c r="KJ31" i="52"/>
  <c r="KK31" i="52"/>
  <c r="KL31" i="52"/>
  <c r="KM31" i="52"/>
  <c r="KN31" i="52"/>
  <c r="KO31" i="52"/>
  <c r="KP31" i="52"/>
  <c r="KQ31" i="52"/>
  <c r="KR31" i="52"/>
  <c r="KS31" i="52"/>
  <c r="KT31" i="52"/>
  <c r="KU31" i="52"/>
  <c r="KV31" i="52"/>
  <c r="KW31" i="52"/>
  <c r="KX31" i="52"/>
  <c r="KY31" i="52"/>
  <c r="KZ31" i="52"/>
  <c r="LA31" i="52"/>
  <c r="LB31" i="52"/>
  <c r="LC31" i="52"/>
  <c r="LD31" i="52"/>
  <c r="LE31" i="52"/>
  <c r="LF31" i="52"/>
  <c r="LG31" i="52"/>
  <c r="LH31" i="52"/>
  <c r="LI31" i="52"/>
  <c r="LJ31" i="52"/>
  <c r="LK31" i="52"/>
  <c r="LL31" i="52"/>
  <c r="LM31" i="52"/>
  <c r="LN31" i="52"/>
  <c r="LO31" i="52"/>
  <c r="LP31" i="52"/>
  <c r="LQ31" i="52"/>
  <c r="LR31" i="52"/>
  <c r="LS31" i="52"/>
  <c r="LT31" i="52"/>
  <c r="LU31" i="52"/>
  <c r="LV31" i="52"/>
  <c r="LW31" i="52"/>
  <c r="LX31" i="52"/>
  <c r="LY31" i="52"/>
  <c r="LZ31" i="52"/>
  <c r="MA31" i="52"/>
  <c r="MB31" i="52"/>
  <c r="MC31" i="52"/>
  <c r="MD31" i="52"/>
  <c r="ME31" i="52"/>
  <c r="MF31" i="52"/>
  <c r="MG31" i="52"/>
  <c r="MH31" i="52"/>
  <c r="MI31" i="52"/>
  <c r="MJ31" i="52"/>
  <c r="MK31" i="52"/>
  <c r="ML31" i="52"/>
  <c r="MM31" i="52"/>
  <c r="MN31" i="52"/>
  <c r="MO31" i="52"/>
  <c r="MP31" i="52"/>
  <c r="MQ31" i="52"/>
  <c r="MR31" i="52"/>
  <c r="MS31" i="52"/>
  <c r="MT31" i="52"/>
  <c r="MU31" i="52"/>
  <c r="MV31" i="52"/>
  <c r="MW31" i="52"/>
  <c r="MX31" i="52"/>
  <c r="MY31" i="52"/>
  <c r="MZ31" i="52"/>
  <c r="NA31" i="52"/>
  <c r="NB31" i="52"/>
  <c r="NC31" i="52"/>
  <c r="ND31" i="52"/>
  <c r="NE31" i="52"/>
  <c r="NF31" i="52"/>
  <c r="NG31" i="52"/>
  <c r="NH31" i="52"/>
  <c r="NI31" i="52"/>
  <c r="NJ31" i="52"/>
  <c r="NK31" i="52"/>
  <c r="NL31" i="52"/>
  <c r="NM31" i="52"/>
  <c r="NN31" i="52"/>
  <c r="NO31" i="52"/>
  <c r="NP31" i="52"/>
  <c r="NQ31" i="52"/>
  <c r="NR31" i="52"/>
  <c r="NS31" i="52"/>
  <c r="NT31" i="52"/>
  <c r="NU31" i="52"/>
  <c r="NV31" i="52"/>
  <c r="NW31" i="52"/>
  <c r="NX31" i="52"/>
  <c r="NY31" i="52"/>
  <c r="NZ31" i="52"/>
  <c r="OA31" i="52"/>
  <c r="OB31" i="52"/>
  <c r="OC31" i="52"/>
  <c r="OD31" i="52"/>
  <c r="OE31" i="52"/>
  <c r="OF31" i="52"/>
  <c r="OG31" i="52"/>
  <c r="OH31" i="52"/>
  <c r="OI31" i="52"/>
  <c r="OJ31" i="52"/>
  <c r="OK31" i="52"/>
  <c r="OL31" i="52"/>
  <c r="OM31" i="52"/>
  <c r="ON31" i="52"/>
  <c r="OO31" i="52"/>
  <c r="OP31" i="52"/>
  <c r="OQ31" i="52"/>
  <c r="OR31" i="52"/>
  <c r="OS31" i="52"/>
  <c r="OT31" i="52"/>
  <c r="OU31" i="52"/>
  <c r="OV31" i="52"/>
  <c r="OW31" i="52"/>
  <c r="OX31" i="52"/>
  <c r="OY31" i="52"/>
  <c r="OZ31" i="52"/>
  <c r="PA31" i="52"/>
  <c r="PB31" i="52"/>
  <c r="PC31" i="52"/>
  <c r="PD31" i="52"/>
  <c r="PE31" i="52"/>
  <c r="PF31" i="52"/>
  <c r="PG31" i="52"/>
  <c r="PH31" i="52"/>
  <c r="PI31" i="52"/>
  <c r="PJ31" i="52"/>
  <c r="PK31" i="52"/>
  <c r="PL31" i="52"/>
  <c r="PM31" i="52"/>
  <c r="PN31" i="52"/>
  <c r="PO31" i="52"/>
  <c r="PP31" i="52"/>
  <c r="PQ31" i="52"/>
  <c r="PR31" i="52"/>
  <c r="PS31" i="52"/>
  <c r="PT31" i="52"/>
  <c r="PU31" i="52"/>
  <c r="PV31" i="52"/>
  <c r="PW31" i="52"/>
  <c r="PX31" i="52"/>
  <c r="PY31" i="52"/>
  <c r="PZ31" i="52"/>
  <c r="QA31" i="52"/>
  <c r="QB31" i="52"/>
  <c r="QC31" i="52"/>
  <c r="QD31" i="52"/>
  <c r="QE31" i="52"/>
  <c r="QF31" i="52"/>
  <c r="QG31" i="52"/>
  <c r="QH31" i="52"/>
  <c r="QI31" i="52"/>
  <c r="QJ31" i="52"/>
  <c r="QK31" i="52"/>
  <c r="QL31" i="52"/>
  <c r="QM31" i="52"/>
  <c r="QN31" i="52"/>
  <c r="QO31" i="52"/>
  <c r="QP31" i="52"/>
  <c r="QQ31" i="52"/>
  <c r="QR31" i="52"/>
  <c r="QS31" i="52"/>
  <c r="QT31" i="52"/>
  <c r="QU31" i="52"/>
  <c r="QV31" i="52"/>
  <c r="QW31" i="52"/>
  <c r="QX31" i="52"/>
  <c r="QY31" i="52"/>
  <c r="QZ31" i="52"/>
  <c r="RA31" i="52"/>
  <c r="RB31" i="52"/>
  <c r="RC31" i="52"/>
  <c r="RD31" i="52"/>
  <c r="RE31" i="52"/>
  <c r="RF31" i="52"/>
  <c r="RG31" i="52"/>
  <c r="RH31" i="52"/>
  <c r="RI31" i="52"/>
  <c r="RJ31" i="52"/>
  <c r="RK31" i="52"/>
  <c r="RL31" i="52"/>
  <c r="RM31" i="52"/>
  <c r="RN31" i="52"/>
  <c r="RO31" i="52"/>
  <c r="RP31" i="52"/>
  <c r="RQ31" i="52"/>
  <c r="RR31" i="52"/>
  <c r="RS31" i="52"/>
  <c r="RT31" i="52"/>
  <c r="RU31" i="52"/>
  <c r="RV31" i="52"/>
  <c r="RW31" i="52"/>
  <c r="RX31" i="52"/>
  <c r="RY31" i="52"/>
  <c r="RZ31" i="52"/>
  <c r="SA31" i="52"/>
  <c r="SB31" i="52"/>
  <c r="SC31" i="52"/>
  <c r="SD31" i="52"/>
  <c r="SE31" i="52"/>
  <c r="SF31" i="52"/>
  <c r="SG31" i="52"/>
  <c r="SH31" i="52"/>
  <c r="SI31" i="52"/>
  <c r="SJ31" i="52"/>
  <c r="SK31" i="52"/>
  <c r="SL31" i="52"/>
  <c r="SM31" i="52"/>
  <c r="SN31" i="52"/>
  <c r="SO31" i="52"/>
  <c r="SP31" i="52"/>
  <c r="SQ31" i="52"/>
  <c r="SR31" i="52"/>
  <c r="SS31" i="52"/>
  <c r="ST31" i="52"/>
  <c r="SU31" i="52"/>
  <c r="SV31" i="52"/>
  <c r="SW31" i="52"/>
  <c r="SX31" i="52"/>
  <c r="SY31" i="52"/>
  <c r="SZ31" i="52"/>
  <c r="TA31" i="52"/>
  <c r="TB31" i="52"/>
  <c r="TC31" i="52"/>
  <c r="TD31" i="52"/>
  <c r="TE31" i="52"/>
  <c r="TF31" i="52"/>
  <c r="TG31" i="52"/>
  <c r="TH31" i="52"/>
  <c r="TI31" i="52"/>
  <c r="TJ31" i="52"/>
  <c r="TK31" i="52"/>
  <c r="TL31" i="52"/>
  <c r="TM31" i="52"/>
  <c r="TN31" i="52"/>
  <c r="TO31" i="52"/>
  <c r="TP31" i="52"/>
  <c r="TQ31" i="52"/>
  <c r="TR31" i="52"/>
  <c r="TS31" i="52"/>
  <c r="TT31" i="52"/>
  <c r="TU31" i="52"/>
  <c r="TV31" i="52"/>
  <c r="TW31" i="52"/>
  <c r="TX31" i="52"/>
  <c r="TY31" i="52"/>
  <c r="TZ31" i="52"/>
  <c r="UA31" i="52"/>
  <c r="UB31" i="52"/>
  <c r="UC31" i="52"/>
  <c r="UD31" i="52"/>
  <c r="UE31" i="52"/>
  <c r="UF31" i="52"/>
  <c r="UG31" i="52"/>
  <c r="UH31" i="52"/>
  <c r="UI31" i="52"/>
  <c r="UJ31" i="52"/>
  <c r="UK31" i="52"/>
  <c r="UL31" i="52"/>
  <c r="UM31" i="52"/>
  <c r="UN31" i="52"/>
  <c r="UO31" i="52"/>
  <c r="UP31" i="52"/>
  <c r="UQ31" i="52"/>
  <c r="UR31" i="52"/>
  <c r="US31" i="52"/>
  <c r="UT31" i="52"/>
  <c r="UU31" i="52"/>
  <c r="UV31" i="52"/>
  <c r="UW31" i="52"/>
  <c r="UX31" i="52"/>
  <c r="UY31" i="52"/>
  <c r="UZ31" i="52"/>
  <c r="VA31" i="52"/>
  <c r="VB31" i="52"/>
  <c r="VC31" i="52"/>
  <c r="VD31" i="52"/>
  <c r="VE31" i="52"/>
  <c r="VF31" i="52"/>
  <c r="VG31" i="52"/>
  <c r="VH31" i="52"/>
  <c r="VI31" i="52"/>
  <c r="VJ31" i="52"/>
  <c r="VK31" i="52"/>
  <c r="VL31" i="52"/>
  <c r="VM31" i="52"/>
  <c r="VN31" i="52"/>
  <c r="VO31" i="52"/>
  <c r="VP31" i="52"/>
  <c r="VQ31" i="52"/>
  <c r="VR31" i="52"/>
  <c r="VS31" i="52"/>
  <c r="VT31" i="52"/>
  <c r="VU31" i="52"/>
  <c r="VV31" i="52"/>
  <c r="VW31" i="52"/>
  <c r="VX31" i="52"/>
  <c r="VY31" i="52"/>
  <c r="VZ31" i="52"/>
  <c r="WA31" i="52"/>
  <c r="WB31" i="52"/>
  <c r="WC31" i="52"/>
  <c r="WD31" i="52"/>
  <c r="WE31" i="52"/>
  <c r="WF31" i="52"/>
  <c r="WG31" i="52"/>
  <c r="WH31" i="52"/>
  <c r="WI31" i="52"/>
  <c r="WJ31" i="52"/>
  <c r="WK31" i="52"/>
  <c r="WL31" i="52"/>
  <c r="WM31" i="52"/>
  <c r="WN31" i="52"/>
  <c r="WO31" i="52"/>
  <c r="WP31" i="52"/>
  <c r="WQ31" i="52"/>
  <c r="WR31" i="52"/>
  <c r="WS31" i="52"/>
  <c r="WT31" i="52"/>
  <c r="WU31" i="52"/>
  <c r="WV31" i="52"/>
  <c r="WW31" i="52"/>
  <c r="WX31" i="52"/>
  <c r="WY31" i="52"/>
  <c r="WZ31" i="52"/>
  <c r="XA31" i="52"/>
  <c r="XB31" i="52"/>
  <c r="XC31" i="52"/>
  <c r="XD31" i="52"/>
  <c r="XE31" i="52"/>
  <c r="XF31" i="52"/>
  <c r="XG31" i="52"/>
  <c r="XH31" i="52"/>
  <c r="XI31" i="52"/>
  <c r="XJ31" i="52"/>
  <c r="XK31" i="52"/>
  <c r="XL31" i="52"/>
  <c r="XM31" i="52"/>
  <c r="XN31" i="52"/>
  <c r="XO31" i="52"/>
  <c r="XP31" i="52"/>
  <c r="XQ31" i="52"/>
  <c r="XR31" i="52"/>
  <c r="XS31" i="52"/>
  <c r="XT31" i="52"/>
  <c r="XU31" i="52"/>
  <c r="XV31" i="52"/>
  <c r="XW31" i="52"/>
  <c r="XX31" i="52"/>
  <c r="XY31" i="52"/>
  <c r="XZ31" i="52"/>
  <c r="YA31" i="52"/>
  <c r="YB31" i="52"/>
  <c r="YC31" i="52"/>
  <c r="YD31" i="52"/>
  <c r="YE31" i="52"/>
  <c r="YF31" i="52"/>
  <c r="YG31" i="52"/>
  <c r="YH31" i="52"/>
  <c r="YI31" i="52"/>
  <c r="YJ31" i="52"/>
  <c r="YK31" i="52"/>
  <c r="YL31" i="52"/>
  <c r="YM31" i="52"/>
  <c r="YN31" i="52"/>
  <c r="YO31" i="52"/>
  <c r="YP31" i="52"/>
  <c r="YQ31" i="52"/>
  <c r="YR31" i="52"/>
  <c r="YS31" i="52"/>
  <c r="YT31" i="52"/>
  <c r="YU31" i="52"/>
  <c r="YV31" i="52"/>
  <c r="YW31" i="52"/>
  <c r="YX31" i="52"/>
  <c r="YY31" i="52"/>
  <c r="YZ31" i="52"/>
  <c r="ZA31" i="52"/>
  <c r="ZB31" i="52"/>
  <c r="ZC31" i="52"/>
  <c r="ZD31" i="52"/>
  <c r="ZE31" i="52"/>
  <c r="ZF31" i="52"/>
  <c r="ZG31" i="52"/>
  <c r="ZH31" i="52"/>
  <c r="ZI31" i="52"/>
  <c r="ZJ31" i="52"/>
  <c r="ZK31" i="52"/>
  <c r="ZL31" i="52"/>
  <c r="ZM31" i="52"/>
  <c r="ZN31" i="52"/>
  <c r="ZO31" i="52"/>
  <c r="ZP31" i="52"/>
  <c r="ZQ31" i="52"/>
  <c r="ZR31" i="52"/>
  <c r="ZS31" i="52"/>
  <c r="ZT31" i="52"/>
  <c r="ZU31" i="52"/>
  <c r="ZV31" i="52"/>
  <c r="ZW31" i="52"/>
  <c r="ZX31" i="52"/>
  <c r="ZY31" i="52"/>
  <c r="ZZ31" i="52"/>
  <c r="AAA31" i="52"/>
  <c r="AAB31" i="52"/>
  <c r="AAC31" i="52"/>
  <c r="AAD31" i="52"/>
  <c r="AAE31" i="52"/>
  <c r="AAF31" i="52"/>
  <c r="AAG31" i="52"/>
  <c r="AAH31" i="52"/>
  <c r="AAI31" i="52"/>
  <c r="AAJ31" i="52"/>
  <c r="AAK31" i="52"/>
  <c r="AAL31" i="52"/>
  <c r="AAM31" i="52"/>
  <c r="AAN31" i="52"/>
  <c r="AAO31" i="52"/>
  <c r="AAP31" i="52"/>
  <c r="AAQ31" i="52"/>
  <c r="AAR31" i="52"/>
  <c r="AAS31" i="52"/>
  <c r="AAT31" i="52"/>
  <c r="AAU31" i="52"/>
  <c r="AAV31" i="52"/>
  <c r="AAW31" i="52"/>
  <c r="AAX31" i="52"/>
  <c r="AAY31" i="52"/>
  <c r="AAZ31" i="52"/>
  <c r="ABA31" i="52"/>
  <c r="ABB31" i="52"/>
  <c r="ABC31" i="52"/>
  <c r="ABD31" i="52"/>
  <c r="ABE31" i="52"/>
  <c r="ABF31" i="52"/>
  <c r="ABG31" i="52"/>
  <c r="ABH31" i="52"/>
  <c r="ABI31" i="52"/>
  <c r="ABJ31" i="52"/>
  <c r="ABK31" i="52"/>
  <c r="ABL31" i="52"/>
  <c r="ABM31" i="52"/>
  <c r="ABN31" i="52"/>
  <c r="ABO31" i="52"/>
  <c r="ABP31" i="52"/>
  <c r="ABQ31" i="52"/>
  <c r="ABR31" i="52"/>
  <c r="ABS31" i="52"/>
  <c r="ABT31" i="52"/>
  <c r="ABU31" i="52"/>
  <c r="ABV31" i="52"/>
  <c r="ABW31" i="52"/>
  <c r="ABX31" i="52"/>
  <c r="ABY31" i="52"/>
  <c r="ABZ31" i="52"/>
  <c r="ACA31" i="52"/>
  <c r="ACB31" i="52"/>
  <c r="ACC31" i="52"/>
  <c r="ACD31" i="52"/>
  <c r="ACE31" i="52"/>
  <c r="ACF31" i="52"/>
  <c r="ACG31" i="52"/>
  <c r="ACH31" i="52"/>
  <c r="ACI31" i="52"/>
  <c r="ACJ31" i="52"/>
  <c r="ACK31" i="52"/>
  <c r="ACL31" i="52"/>
  <c r="ACM31" i="52"/>
  <c r="ACN31" i="52"/>
  <c r="ACO31" i="52"/>
  <c r="ACP31" i="52"/>
  <c r="ACQ31" i="52"/>
  <c r="ACR31" i="52"/>
  <c r="ACS31" i="52"/>
  <c r="ACT31" i="52"/>
  <c r="ACU31" i="52"/>
  <c r="ACV31" i="52"/>
  <c r="ACW31" i="52"/>
  <c r="ACX31" i="52"/>
  <c r="ACY31" i="52"/>
  <c r="ACZ31" i="52"/>
  <c r="ADA31" i="52"/>
  <c r="ADB31" i="52"/>
  <c r="ADC31" i="52"/>
  <c r="ADD31" i="52"/>
  <c r="ADE31" i="52"/>
  <c r="ADF31" i="52"/>
  <c r="ADG31" i="52"/>
  <c r="ADH31" i="52"/>
  <c r="ADI31" i="52"/>
  <c r="ADJ31" i="52"/>
  <c r="ADK31" i="52"/>
  <c r="ADL31" i="52"/>
  <c r="ADM31" i="52"/>
  <c r="ADN31" i="52"/>
  <c r="ADO31" i="52"/>
  <c r="ADP31" i="52"/>
  <c r="ADQ31" i="52"/>
  <c r="ADR31" i="52"/>
  <c r="ADS31" i="52"/>
  <c r="ADT31" i="52"/>
  <c r="ADU31" i="52"/>
  <c r="ADV31" i="52"/>
  <c r="ADW31" i="52"/>
  <c r="ADX31" i="52"/>
  <c r="ADY31" i="52"/>
  <c r="ADZ31" i="52"/>
  <c r="AEA31" i="52"/>
  <c r="AEB31" i="52"/>
  <c r="AEC31" i="52"/>
  <c r="AED31" i="52"/>
  <c r="AEE31" i="52"/>
  <c r="AEF31" i="52"/>
  <c r="AEG31" i="52"/>
  <c r="AEH31" i="52"/>
  <c r="AEI31" i="52"/>
  <c r="AEJ31" i="52"/>
  <c r="AEK31" i="52"/>
  <c r="AEL31" i="52"/>
  <c r="AEM31" i="52"/>
  <c r="AEN31" i="52"/>
  <c r="AEO31" i="52"/>
  <c r="AEP31" i="52"/>
  <c r="AEQ31" i="52"/>
  <c r="AER31" i="52"/>
  <c r="AES31" i="52"/>
  <c r="AET31" i="52"/>
  <c r="AEU31" i="52"/>
  <c r="AEV31" i="52"/>
  <c r="AEW31" i="52"/>
  <c r="AEX31" i="52"/>
  <c r="AEY31" i="52"/>
  <c r="AEZ31" i="52"/>
  <c r="AFA31" i="52"/>
  <c r="AFB31" i="52"/>
  <c r="AFC31" i="52"/>
  <c r="AFD31" i="52"/>
  <c r="AFE31" i="52"/>
  <c r="AFF31" i="52"/>
  <c r="AFG31" i="52"/>
  <c r="AFH31" i="52"/>
  <c r="AFI31" i="52"/>
  <c r="AFJ31" i="52"/>
  <c r="AFK31" i="52"/>
  <c r="AFL31" i="52"/>
  <c r="AFM31" i="52"/>
  <c r="AFN31" i="52"/>
  <c r="AFO31" i="52"/>
  <c r="AFP31" i="52"/>
  <c r="AFQ31" i="52"/>
  <c r="AFR31" i="52"/>
  <c r="AFS31" i="52"/>
  <c r="AFT31" i="52"/>
  <c r="AFU31" i="52"/>
  <c r="AFV31" i="52"/>
  <c r="AFW31" i="52"/>
  <c r="AFX31" i="52"/>
  <c r="AFY31" i="52"/>
  <c r="AFZ31" i="52"/>
  <c r="AGA31" i="52"/>
  <c r="AGB31" i="52"/>
  <c r="AGC31" i="52"/>
  <c r="AGD31" i="52"/>
  <c r="AGE31" i="52"/>
  <c r="AGF31" i="52"/>
  <c r="AGG31" i="52"/>
  <c r="AGH31" i="52"/>
  <c r="AGI31" i="52"/>
  <c r="AGJ31" i="52"/>
  <c r="AGK31" i="52"/>
  <c r="AGL31" i="52"/>
  <c r="AGM31" i="52"/>
  <c r="AGN31" i="52"/>
  <c r="AGO31" i="52"/>
  <c r="AGP31" i="52"/>
  <c r="AGQ31" i="52"/>
  <c r="AGR31" i="52"/>
  <c r="AGS31" i="52"/>
  <c r="AGT31" i="52"/>
  <c r="AGU31" i="52"/>
  <c r="AGV31" i="52"/>
  <c r="AGW31" i="52"/>
  <c r="AGX31" i="52"/>
  <c r="AGY31" i="52"/>
  <c r="AGZ31" i="52"/>
  <c r="AHA31" i="52"/>
  <c r="AHB31" i="52"/>
  <c r="AHC31" i="52"/>
  <c r="AHD31" i="52"/>
  <c r="AHE31" i="52"/>
  <c r="AHF31" i="52"/>
  <c r="AHG31" i="52"/>
  <c r="AHH31" i="52"/>
  <c r="AHI31" i="52"/>
  <c r="AHJ31" i="52"/>
  <c r="AHK31" i="52"/>
  <c r="AHL31" i="52"/>
  <c r="AHM31" i="52"/>
  <c r="AHN31" i="52"/>
  <c r="AHO31" i="52"/>
  <c r="AHP31" i="52"/>
  <c r="AHQ31" i="52"/>
  <c r="AHR31" i="52"/>
  <c r="AHS31" i="52"/>
  <c r="AHT31" i="52"/>
  <c r="AHU31" i="52"/>
  <c r="AHV31" i="52"/>
  <c r="AHW31" i="52"/>
  <c r="AHX31" i="52"/>
  <c r="AHY31" i="52"/>
  <c r="AHZ31" i="52"/>
  <c r="AIA31" i="52"/>
  <c r="AIB31" i="52"/>
  <c r="AIC31" i="52"/>
  <c r="AID31" i="52"/>
  <c r="AIE31" i="52"/>
  <c r="AIF31" i="52"/>
  <c r="AIG31" i="52"/>
  <c r="AIH31" i="52"/>
  <c r="AII31" i="52"/>
  <c r="AIJ31" i="52"/>
  <c r="AIK31" i="52"/>
  <c r="AIL31" i="52"/>
  <c r="AIM31" i="52"/>
  <c r="AIN31" i="52"/>
  <c r="AIO31" i="52"/>
  <c r="AIP31" i="52"/>
  <c r="AIQ31" i="52"/>
  <c r="AIR31" i="52"/>
  <c r="AIS31" i="52"/>
  <c r="AIT31" i="52"/>
  <c r="AIU31" i="52"/>
  <c r="AIV31" i="52"/>
  <c r="AIW31" i="52"/>
  <c r="AIX31" i="52"/>
  <c r="AIY31" i="52"/>
  <c r="AIZ31" i="52"/>
  <c r="AJA31" i="52"/>
  <c r="AJB31" i="52"/>
  <c r="AJC31" i="52"/>
  <c r="AJD31" i="52"/>
  <c r="AJE31" i="52"/>
  <c r="AJF31" i="52"/>
  <c r="AJG31" i="52"/>
  <c r="AJH31" i="52"/>
  <c r="AJI31" i="52"/>
  <c r="AJJ31" i="52"/>
  <c r="AJK31" i="52"/>
  <c r="AJL31" i="52"/>
  <c r="AJM31" i="52"/>
  <c r="AJN31" i="52"/>
  <c r="AJO31" i="52"/>
  <c r="AJP31" i="52"/>
  <c r="AJQ31" i="52"/>
  <c r="AJR31" i="52"/>
  <c r="AJS31" i="52"/>
  <c r="AJT31" i="52"/>
  <c r="AJU31" i="52"/>
  <c r="AJV31" i="52"/>
  <c r="AJW31" i="52"/>
  <c r="AJX31" i="52"/>
  <c r="AJY31" i="52"/>
  <c r="AJZ31" i="52"/>
  <c r="AKA31" i="52"/>
  <c r="AKB31" i="52"/>
  <c r="AKC31" i="52"/>
  <c r="AKD31" i="52"/>
  <c r="AKE31" i="52"/>
  <c r="AKF31" i="52"/>
  <c r="AKG31" i="52"/>
  <c r="AKH31" i="52"/>
  <c r="AKI31" i="52"/>
  <c r="AKJ31" i="52"/>
  <c r="AKK31" i="52"/>
  <c r="AKL31" i="52"/>
  <c r="AKM31" i="52"/>
  <c r="AKN31" i="52"/>
  <c r="AKO31" i="52"/>
  <c r="AKP31" i="52"/>
  <c r="AKQ31" i="52"/>
  <c r="AKR31" i="52"/>
  <c r="AKS31" i="52"/>
  <c r="AKT31" i="52"/>
  <c r="AKU31" i="52"/>
  <c r="AKV31" i="52"/>
  <c r="AKW31" i="52"/>
  <c r="AKX31" i="52"/>
  <c r="AKY31" i="52"/>
  <c r="AKZ31" i="52"/>
  <c r="ALA31" i="52"/>
  <c r="ALB31" i="52"/>
  <c r="ALC31" i="52"/>
  <c r="ALD31" i="52"/>
  <c r="ALE31" i="52"/>
  <c r="ALF31" i="52"/>
  <c r="ALG31" i="52"/>
  <c r="ALH31" i="52"/>
  <c r="ALI31" i="52"/>
  <c r="ALJ31" i="52"/>
  <c r="ALK31" i="52"/>
  <c r="ALL31" i="52"/>
  <c r="ALM31" i="52"/>
  <c r="ALN31" i="52"/>
  <c r="ALO31" i="52"/>
  <c r="ALP31" i="52"/>
  <c r="ALQ31" i="52"/>
  <c r="ALR31" i="52"/>
  <c r="ALS31" i="52"/>
  <c r="ALT31" i="52"/>
  <c r="ALU31" i="52"/>
  <c r="ALV31" i="52"/>
  <c r="ALW31" i="52"/>
  <c r="ALX31" i="52"/>
  <c r="ALY31" i="52"/>
  <c r="ALZ31" i="52"/>
  <c r="AMA31" i="52"/>
  <c r="AMB31" i="52"/>
  <c r="AMC31" i="52"/>
  <c r="AMD31" i="52"/>
  <c r="AME31" i="52"/>
  <c r="AMF31" i="52"/>
  <c r="AMG31" i="52"/>
  <c r="AMH31" i="52"/>
  <c r="AMI31" i="52"/>
  <c r="AMJ31" i="52"/>
  <c r="AMK31" i="52"/>
  <c r="AML31" i="52"/>
  <c r="AMM31" i="52"/>
  <c r="AMN31" i="52"/>
  <c r="AMO31" i="52"/>
  <c r="AMP31" i="52"/>
  <c r="AMQ31" i="52"/>
  <c r="AMR31" i="52"/>
  <c r="AMS31" i="52"/>
  <c r="AMT31" i="52"/>
  <c r="AMU31" i="52"/>
  <c r="AMV31" i="52"/>
  <c r="AMW31" i="52"/>
  <c r="AMX31" i="52"/>
  <c r="AMY31" i="52"/>
  <c r="AMZ31" i="52"/>
  <c r="ANA31" i="52"/>
  <c r="ANB31" i="52"/>
  <c r="ANC31" i="52"/>
  <c r="AND31" i="52"/>
  <c r="ANE31" i="52"/>
  <c r="ANF31" i="52"/>
  <c r="ANG31" i="52"/>
  <c r="ANH31" i="52"/>
  <c r="ANI31" i="52"/>
  <c r="ANJ31" i="52"/>
  <c r="ANK31" i="52"/>
  <c r="ANL31" i="52"/>
  <c r="ANM31" i="52"/>
  <c r="ANN31" i="52"/>
  <c r="ANO31" i="52"/>
  <c r="ANP31" i="52"/>
  <c r="ANQ31" i="52"/>
  <c r="ANR31" i="52"/>
  <c r="ANS31" i="52"/>
  <c r="ANT31" i="52"/>
  <c r="ANU31" i="52"/>
  <c r="ANV31" i="52"/>
  <c r="ANW31" i="52"/>
  <c r="ANX31" i="52"/>
  <c r="ANY31" i="52"/>
  <c r="ANZ31" i="52"/>
  <c r="AOA31" i="52"/>
  <c r="AOB31" i="52"/>
  <c r="AOC31" i="52"/>
  <c r="AOD31" i="52"/>
  <c r="AOE31" i="52"/>
  <c r="AOF31" i="52"/>
  <c r="AOG31" i="52"/>
  <c r="AOH31" i="52"/>
  <c r="AOI31" i="52"/>
  <c r="AOJ31" i="52"/>
  <c r="AOK31" i="52"/>
  <c r="AOL31" i="52"/>
  <c r="AOM31" i="52"/>
  <c r="AON31" i="52"/>
  <c r="AOO31" i="52"/>
  <c r="AOP31" i="52"/>
  <c r="AOQ31" i="52"/>
  <c r="AOR31" i="52"/>
  <c r="AOS31" i="52"/>
  <c r="AOT31" i="52"/>
  <c r="AOU31" i="52"/>
  <c r="AOV31" i="52"/>
  <c r="AOW31" i="52"/>
  <c r="AOX31" i="52"/>
  <c r="AOY31" i="52"/>
  <c r="AOZ31" i="52"/>
  <c r="APA31" i="52"/>
  <c r="APB31" i="52"/>
  <c r="APC31" i="52"/>
  <c r="APD31" i="52"/>
  <c r="APE31" i="52"/>
  <c r="APF31" i="52"/>
  <c r="APG31" i="52"/>
  <c r="APH31" i="52"/>
  <c r="API31" i="52"/>
  <c r="APJ31" i="52"/>
  <c r="APK31" i="52"/>
  <c r="APL31" i="52"/>
  <c r="APM31" i="52"/>
  <c r="APN31" i="52"/>
  <c r="APO31" i="52"/>
  <c r="APP31" i="52"/>
  <c r="APQ31" i="52"/>
  <c r="APR31" i="52"/>
  <c r="APS31" i="52"/>
  <c r="APT31" i="52"/>
  <c r="APU31" i="52"/>
  <c r="APV31" i="52"/>
  <c r="APW31" i="52"/>
  <c r="APX31" i="52"/>
  <c r="APY31" i="52"/>
  <c r="APZ31" i="52"/>
  <c r="AQA31" i="52"/>
  <c r="AQB31" i="52"/>
  <c r="AQC31" i="52"/>
  <c r="AQD31" i="52"/>
  <c r="AQE31" i="52"/>
  <c r="AQF31" i="52"/>
  <c r="AQG31" i="52"/>
  <c r="AQH31" i="52"/>
  <c r="AQI31" i="52"/>
  <c r="AQJ31" i="52"/>
  <c r="AQK31" i="52"/>
  <c r="AQL31" i="52"/>
  <c r="AQM31" i="52"/>
  <c r="AQN31" i="52"/>
  <c r="AQO31" i="52"/>
  <c r="AQP31" i="52"/>
  <c r="AQQ31" i="52"/>
  <c r="AQR31" i="52"/>
  <c r="AQS31" i="52"/>
  <c r="AQT31" i="52"/>
  <c r="AQU31" i="52"/>
  <c r="AQV31" i="52"/>
  <c r="AQW31" i="52"/>
  <c r="AQX31" i="52"/>
  <c r="AQY31" i="52"/>
  <c r="AQZ31" i="52"/>
  <c r="ARA31" i="52"/>
  <c r="ARB31" i="52"/>
  <c r="ARC31" i="52"/>
  <c r="ARD31" i="52"/>
  <c r="ARE31" i="52"/>
  <c r="ARF31" i="52"/>
  <c r="ARG31" i="52"/>
  <c r="ARH31" i="52"/>
  <c r="ARI31" i="52"/>
  <c r="ARJ31" i="52"/>
  <c r="ARK31" i="52"/>
  <c r="ARL31" i="52"/>
  <c r="ARM31" i="52"/>
  <c r="ARN31" i="52"/>
  <c r="ARO31" i="52"/>
  <c r="ARP31" i="52"/>
  <c r="ARQ31" i="52"/>
  <c r="ARR31" i="52"/>
  <c r="ARS31" i="52"/>
  <c r="ART31" i="52"/>
  <c r="ARU31" i="52"/>
  <c r="ARV31" i="52"/>
  <c r="ARW31" i="52"/>
  <c r="ARX31" i="52"/>
  <c r="ARY31" i="52"/>
  <c r="ARZ31" i="52"/>
  <c r="ASA31" i="52"/>
  <c r="ASB31" i="52"/>
  <c r="ASC31" i="52"/>
  <c r="ASD31" i="52"/>
  <c r="ASE31" i="52"/>
  <c r="ASF31" i="52"/>
  <c r="ASG31" i="52"/>
  <c r="ASH31" i="52"/>
  <c r="ASI31" i="52"/>
  <c r="ASJ31" i="52"/>
  <c r="ASK31" i="52"/>
  <c r="ASL31" i="52"/>
  <c r="ASM31" i="52"/>
  <c r="ASN31" i="52"/>
  <c r="ASO31" i="52"/>
  <c r="ASP31" i="52"/>
  <c r="ASQ31" i="52"/>
  <c r="ASR31" i="52"/>
  <c r="ASS31" i="52"/>
  <c r="AST31" i="52"/>
  <c r="ASU31" i="52"/>
  <c r="ASV31" i="52"/>
  <c r="ASW31" i="52"/>
  <c r="ASX31" i="52"/>
  <c r="ASY31" i="52"/>
  <c r="ASZ31" i="52"/>
  <c r="ATA31" i="52"/>
  <c r="ATB31" i="52"/>
  <c r="ATC31" i="52"/>
  <c r="ATD31" i="52"/>
  <c r="ATE31" i="52"/>
  <c r="ATF31" i="52"/>
  <c r="ATG31" i="52"/>
  <c r="ATH31" i="52"/>
  <c r="ATI31" i="52"/>
  <c r="ATJ31" i="52"/>
  <c r="ATK31" i="52"/>
  <c r="ATL31" i="52"/>
  <c r="ATM31" i="52"/>
  <c r="ATN31" i="52"/>
  <c r="ATO31" i="52"/>
  <c r="ATP31" i="52"/>
  <c r="ATQ31" i="52"/>
  <c r="ATR31" i="52"/>
  <c r="ATS31" i="52"/>
  <c r="ATT31" i="52"/>
  <c r="ATU31" i="52"/>
  <c r="ATV31" i="52"/>
  <c r="ATW31" i="52"/>
  <c r="ATX31" i="52"/>
  <c r="ATY31" i="52"/>
  <c r="ATZ31" i="52"/>
  <c r="AUA31" i="52"/>
  <c r="AUB31" i="52"/>
  <c r="AUC31" i="52"/>
  <c r="AUD31" i="52"/>
  <c r="AUE31" i="52"/>
  <c r="AUF31" i="52"/>
  <c r="AUG31" i="52"/>
  <c r="AUH31" i="52"/>
  <c r="AUI31" i="52"/>
  <c r="AUJ31" i="52"/>
  <c r="AUK31" i="52"/>
  <c r="AUL31" i="52"/>
  <c r="AUM31" i="52"/>
  <c r="AUN31" i="52"/>
  <c r="AUO31" i="52"/>
  <c r="AUP31" i="52"/>
  <c r="AUQ31" i="52"/>
  <c r="AUR31" i="52"/>
  <c r="AUS31" i="52"/>
  <c r="AUT31" i="52"/>
  <c r="AUU31" i="52"/>
  <c r="AUV31" i="52"/>
  <c r="AUW31" i="52"/>
  <c r="AUX31" i="52"/>
  <c r="AUY31" i="52"/>
  <c r="AUZ31" i="52"/>
  <c r="AVA31" i="52"/>
  <c r="AVB31" i="52"/>
  <c r="AVC31" i="52"/>
  <c r="AVD31" i="52"/>
  <c r="AVE31" i="52"/>
  <c r="AVF31" i="52"/>
  <c r="AVG31" i="52"/>
  <c r="AVH31" i="52"/>
  <c r="AVI31" i="52"/>
  <c r="AVJ31" i="52"/>
  <c r="AVK31" i="52"/>
  <c r="AVL31" i="52"/>
  <c r="AVM31" i="52"/>
  <c r="AVN31" i="52"/>
  <c r="AVO31" i="52"/>
  <c r="AVP31" i="52"/>
  <c r="AVQ31" i="52"/>
  <c r="AVR31" i="52"/>
  <c r="AVS31" i="52"/>
  <c r="AVT31" i="52"/>
  <c r="AVU31" i="52"/>
  <c r="AVV31" i="52"/>
  <c r="AVW31" i="52"/>
  <c r="AVX31" i="52"/>
  <c r="AVY31" i="52"/>
  <c r="AVZ31" i="52"/>
  <c r="AWA31" i="52"/>
  <c r="AWB31" i="52"/>
  <c r="AWC31" i="52"/>
  <c r="AWD31" i="52"/>
  <c r="AWE31" i="52"/>
  <c r="AWF31" i="52"/>
  <c r="AWG31" i="52"/>
  <c r="AWH31" i="52"/>
  <c r="AWI31" i="52"/>
  <c r="AWJ31" i="52"/>
  <c r="AWK31" i="52"/>
  <c r="AWL31" i="52"/>
  <c r="AWM31" i="52"/>
  <c r="AWN31" i="52"/>
  <c r="AWO31" i="52"/>
  <c r="AWP31" i="52"/>
  <c r="AWQ31" i="52"/>
  <c r="AWR31" i="52"/>
  <c r="AWS31" i="52"/>
  <c r="AWT31" i="52"/>
  <c r="AWU31" i="52"/>
  <c r="AWV31" i="52"/>
  <c r="AWW31" i="52"/>
  <c r="AWX31" i="52"/>
  <c r="AWY31" i="52"/>
  <c r="AWZ31" i="52"/>
  <c r="AXA31" i="52"/>
  <c r="AXB31" i="52"/>
  <c r="AXC31" i="52"/>
  <c r="AXD31" i="52"/>
  <c r="AXE31" i="52"/>
  <c r="AXF31" i="52"/>
  <c r="AXG31" i="52"/>
  <c r="AXH31" i="52"/>
  <c r="AXI31" i="52"/>
  <c r="AXJ31" i="52"/>
  <c r="AXK31" i="52"/>
  <c r="AXL31" i="52"/>
  <c r="AXM31" i="52"/>
  <c r="AXN31" i="52"/>
  <c r="AXO31" i="52"/>
  <c r="AXP31" i="52"/>
  <c r="AXQ31" i="52"/>
  <c r="AXR31" i="52"/>
  <c r="AXS31" i="52"/>
  <c r="AXT31" i="52"/>
  <c r="AXU31" i="52"/>
  <c r="AXV31" i="52"/>
  <c r="AXW31" i="52"/>
  <c r="AXX31" i="52"/>
  <c r="AXY31" i="52"/>
  <c r="AXZ31" i="52"/>
  <c r="AYA31" i="52"/>
  <c r="AYB31" i="52"/>
  <c r="AYC31" i="52"/>
  <c r="AYD31" i="52"/>
  <c r="AYE31" i="52"/>
  <c r="AYF31" i="52"/>
  <c r="AYG31" i="52"/>
  <c r="AYH31" i="52"/>
  <c r="AYI31" i="52"/>
  <c r="AYJ31" i="52"/>
  <c r="AYK31" i="52"/>
  <c r="AYL31" i="52"/>
  <c r="AYM31" i="52"/>
  <c r="AYN31" i="52"/>
  <c r="AYO31" i="52"/>
  <c r="AYP31" i="52"/>
  <c r="AYQ31" i="52"/>
  <c r="AYR31" i="52"/>
  <c r="AYS31" i="52"/>
  <c r="AYT31" i="52"/>
  <c r="AYU31" i="52"/>
  <c r="AYV31" i="52"/>
  <c r="AYW31" i="52"/>
  <c r="AYX31" i="52"/>
  <c r="AYY31" i="52"/>
  <c r="AYZ31" i="52"/>
  <c r="AZA31" i="52"/>
  <c r="AZB31" i="52"/>
  <c r="AZC31" i="52"/>
  <c r="AZD31" i="52"/>
  <c r="AZE31" i="52"/>
  <c r="AZF31" i="52"/>
  <c r="AZG31" i="52"/>
  <c r="AZH31" i="52"/>
  <c r="AZI31" i="52"/>
  <c r="AZJ31" i="52"/>
  <c r="AZK31" i="52"/>
  <c r="AZL31" i="52"/>
  <c r="AZM31" i="52"/>
  <c r="AZN31" i="52"/>
  <c r="AZO31" i="52"/>
  <c r="AZP31" i="52"/>
  <c r="AZQ31" i="52"/>
  <c r="AZR31" i="52"/>
  <c r="AZS31" i="52"/>
  <c r="AZT31" i="52"/>
  <c r="AZU31" i="52"/>
  <c r="AZV31" i="52"/>
  <c r="AZW31" i="52"/>
  <c r="AZX31" i="52"/>
  <c r="AZY31" i="52"/>
  <c r="AZZ31" i="52"/>
  <c r="BAA31" i="52"/>
  <c r="BAB31" i="52"/>
  <c r="BAC31" i="52"/>
  <c r="BAD31" i="52"/>
  <c r="BAE31" i="52"/>
  <c r="BAF31" i="52"/>
  <c r="BAG31" i="52"/>
  <c r="BAH31" i="52"/>
  <c r="BAI31" i="52"/>
  <c r="BAJ31" i="52"/>
  <c r="BAK31" i="52"/>
  <c r="BAL31" i="52"/>
  <c r="BAM31" i="52"/>
  <c r="BAN31" i="52"/>
  <c r="BAO31" i="52"/>
  <c r="BAP31" i="52"/>
  <c r="BAQ31" i="52"/>
  <c r="BAR31" i="52"/>
  <c r="BAS31" i="52"/>
  <c r="BAT31" i="52"/>
  <c r="BAU31" i="52"/>
  <c r="BAV31" i="52"/>
  <c r="BAW31" i="52"/>
  <c r="BAX31" i="52"/>
  <c r="BAY31" i="52"/>
  <c r="BAZ31" i="52"/>
  <c r="BBA31" i="52"/>
  <c r="BBB31" i="52"/>
  <c r="BBC31" i="52"/>
  <c r="BBD31" i="52"/>
  <c r="BBE31" i="52"/>
  <c r="BBF31" i="52"/>
  <c r="BBG31" i="52"/>
  <c r="BBH31" i="52"/>
  <c r="BBI31" i="52"/>
  <c r="BBJ31" i="52"/>
  <c r="BBK31" i="52"/>
  <c r="BBL31" i="52"/>
  <c r="BBM31" i="52"/>
  <c r="BBN31" i="52"/>
  <c r="BBO31" i="52"/>
  <c r="BBP31" i="52"/>
  <c r="BBQ31" i="52"/>
  <c r="BBR31" i="52"/>
  <c r="BBS31" i="52"/>
  <c r="BBT31" i="52"/>
  <c r="BBU31" i="52"/>
  <c r="BBV31" i="52"/>
  <c r="BBW31" i="52"/>
  <c r="BBX31" i="52"/>
  <c r="BBY31" i="52"/>
  <c r="BBZ31" i="52"/>
  <c r="BCA31" i="52"/>
  <c r="BCB31" i="52"/>
  <c r="BCC31" i="52"/>
  <c r="BCD31" i="52"/>
  <c r="BCE31" i="52"/>
  <c r="BCF31" i="52"/>
  <c r="BCG31" i="52"/>
  <c r="BCH31" i="52"/>
  <c r="BCI31" i="52"/>
  <c r="BCJ31" i="52"/>
  <c r="BCK31" i="52"/>
  <c r="BCL31" i="52"/>
  <c r="BCM31" i="52"/>
  <c r="BCN31" i="52"/>
  <c r="BCO31" i="52"/>
  <c r="BCP31" i="52"/>
  <c r="BCQ31" i="52"/>
  <c r="BCR31" i="52"/>
  <c r="BCS31" i="52"/>
  <c r="BCT31" i="52"/>
  <c r="BCU31" i="52"/>
  <c r="BCV31" i="52"/>
  <c r="BCW31" i="52"/>
  <c r="BCX31" i="52"/>
  <c r="BCY31" i="52"/>
  <c r="BCZ31" i="52"/>
  <c r="BDA31" i="52"/>
  <c r="BDB31" i="52"/>
  <c r="BDC31" i="52"/>
  <c r="BDD31" i="52"/>
  <c r="BDE31" i="52"/>
  <c r="BDF31" i="52"/>
  <c r="BDG31" i="52"/>
  <c r="BDH31" i="52"/>
  <c r="BDI31" i="52"/>
  <c r="BDJ31" i="52"/>
  <c r="BDK31" i="52"/>
  <c r="BDL31" i="52"/>
  <c r="BDM31" i="52"/>
  <c r="BDN31" i="52"/>
  <c r="BDO31" i="52"/>
  <c r="BDP31" i="52"/>
  <c r="BDQ31" i="52"/>
  <c r="BDR31" i="52"/>
  <c r="BDS31" i="52"/>
  <c r="BDT31" i="52"/>
  <c r="BDU31" i="52"/>
  <c r="BDV31" i="52"/>
  <c r="BDW31" i="52"/>
  <c r="BDX31" i="52"/>
  <c r="BDY31" i="52"/>
  <c r="BDZ31" i="52"/>
  <c r="BEA31" i="52"/>
  <c r="BEB31" i="52"/>
  <c r="BEC31" i="52"/>
  <c r="BED31" i="52"/>
  <c r="BEE31" i="52"/>
  <c r="BEF31" i="52"/>
  <c r="BEG31" i="52"/>
  <c r="BEH31" i="52"/>
  <c r="BEI31" i="52"/>
  <c r="BEJ31" i="52"/>
  <c r="BEK31" i="52"/>
  <c r="BEL31" i="52"/>
  <c r="BEM31" i="52"/>
  <c r="BEN31" i="52"/>
  <c r="BEO31" i="52"/>
  <c r="BEP31" i="52"/>
  <c r="BEQ31" i="52"/>
  <c r="BER31" i="52"/>
  <c r="BES31" i="52"/>
  <c r="BET31" i="52"/>
  <c r="BEU31" i="52"/>
  <c r="BEV31" i="52"/>
  <c r="BEW31" i="52"/>
  <c r="BEX31" i="52"/>
  <c r="BEY31" i="52"/>
  <c r="BEZ31" i="52"/>
  <c r="BFA31" i="52"/>
  <c r="BFB31" i="52"/>
  <c r="BFC31" i="52"/>
  <c r="BFD31" i="52"/>
  <c r="BFE31" i="52"/>
  <c r="BFF31" i="52"/>
  <c r="BFG31" i="52"/>
  <c r="BFH31" i="52"/>
  <c r="BFI31" i="52"/>
  <c r="BFJ31" i="52"/>
  <c r="BFK31" i="52"/>
  <c r="BFL31" i="52"/>
  <c r="BFM31" i="52"/>
  <c r="BFN31" i="52"/>
  <c r="BFO31" i="52"/>
  <c r="BFP31" i="52"/>
  <c r="BFQ31" i="52"/>
  <c r="BFR31" i="52"/>
  <c r="BFS31" i="52"/>
  <c r="BFT31" i="52"/>
  <c r="BFU31" i="52"/>
  <c r="BFV31" i="52"/>
  <c r="BFW31" i="52"/>
  <c r="BFX31" i="52"/>
  <c r="BFY31" i="52"/>
  <c r="BFZ31" i="52"/>
  <c r="BGA31" i="52"/>
  <c r="BGB31" i="52"/>
  <c r="BGC31" i="52"/>
  <c r="BGD31" i="52"/>
  <c r="BGE31" i="52"/>
  <c r="BGF31" i="52"/>
  <c r="BGG31" i="52"/>
  <c r="BGH31" i="52"/>
  <c r="BGI31" i="52"/>
  <c r="BGJ31" i="52"/>
  <c r="BGK31" i="52"/>
  <c r="BGL31" i="52"/>
  <c r="BGM31" i="52"/>
  <c r="BGN31" i="52"/>
  <c r="BGO31" i="52"/>
  <c r="BGP31" i="52"/>
  <c r="BGQ31" i="52"/>
  <c r="BGR31" i="52"/>
  <c r="BGS31" i="52"/>
  <c r="BGT31" i="52"/>
  <c r="BGU31" i="52"/>
  <c r="BGV31" i="52"/>
  <c r="BGW31" i="52"/>
  <c r="BGX31" i="52"/>
  <c r="BGY31" i="52"/>
  <c r="BGZ31" i="52"/>
  <c r="BHA31" i="52"/>
  <c r="BHB31" i="52"/>
  <c r="BHC31" i="52"/>
  <c r="BHD31" i="52"/>
  <c r="BHE31" i="52"/>
  <c r="BHF31" i="52"/>
  <c r="BHG31" i="52"/>
  <c r="BHH31" i="52"/>
  <c r="BHI31" i="52"/>
  <c r="BHJ31" i="52"/>
  <c r="BHK31" i="52"/>
  <c r="BHL31" i="52"/>
  <c r="BHM31" i="52"/>
  <c r="BHN31" i="52"/>
  <c r="BHO31" i="52"/>
  <c r="BHP31" i="52"/>
  <c r="BHQ31" i="52"/>
  <c r="BHR31" i="52"/>
  <c r="BHS31" i="52"/>
  <c r="BHT31" i="52"/>
  <c r="BHU31" i="52"/>
  <c r="BHV31" i="52"/>
  <c r="BHW31" i="52"/>
  <c r="BHX31" i="52"/>
  <c r="BHY31" i="52"/>
  <c r="BHZ31" i="52"/>
  <c r="BIA31" i="52"/>
  <c r="BIB31" i="52"/>
  <c r="BIC31" i="52"/>
  <c r="BID31" i="52"/>
  <c r="BIE31" i="52"/>
  <c r="BIF31" i="52"/>
  <c r="BIG31" i="52"/>
  <c r="BIH31" i="52"/>
  <c r="BII31" i="52"/>
  <c r="BIJ31" i="52"/>
  <c r="BIK31" i="52"/>
  <c r="BIL31" i="52"/>
  <c r="BIM31" i="52"/>
  <c r="BIN31" i="52"/>
  <c r="BIO31" i="52"/>
  <c r="BIP31" i="52"/>
  <c r="BIQ31" i="52"/>
  <c r="BIR31" i="52"/>
  <c r="BIS31" i="52"/>
  <c r="BIT31" i="52"/>
  <c r="BIU31" i="52"/>
  <c r="BIV31" i="52"/>
  <c r="BIW31" i="52"/>
  <c r="BIX31" i="52"/>
  <c r="BIY31" i="52"/>
  <c r="BIZ31" i="52"/>
  <c r="BJA31" i="52"/>
  <c r="BJB31" i="52"/>
  <c r="BJC31" i="52"/>
  <c r="BJD31" i="52"/>
  <c r="BJE31" i="52"/>
  <c r="BJF31" i="52"/>
  <c r="BJG31" i="52"/>
  <c r="BJH31" i="52"/>
  <c r="BJI31" i="52"/>
  <c r="BJJ31" i="52"/>
  <c r="BJK31" i="52"/>
  <c r="BJL31" i="52"/>
  <c r="BJM31" i="52"/>
  <c r="BJN31" i="52"/>
  <c r="BJO31" i="52"/>
  <c r="BJP31" i="52"/>
  <c r="BJQ31" i="52"/>
  <c r="BJR31" i="52"/>
  <c r="BJS31" i="52"/>
  <c r="BJT31" i="52"/>
  <c r="BJU31" i="52"/>
  <c r="BJV31" i="52"/>
  <c r="BJW31" i="52"/>
  <c r="BJX31" i="52"/>
  <c r="BJY31" i="52"/>
  <c r="BJZ31" i="52"/>
  <c r="BKA31" i="52"/>
  <c r="BKB31" i="52"/>
  <c r="BKC31" i="52"/>
  <c r="BKD31" i="52"/>
  <c r="BKE31" i="52"/>
  <c r="BKF31" i="52"/>
  <c r="BKG31" i="52"/>
  <c r="BKH31" i="52"/>
  <c r="BKI31" i="52"/>
  <c r="BKJ31" i="52"/>
  <c r="BKK31" i="52"/>
  <c r="BKL31" i="52"/>
  <c r="BKM31" i="52"/>
  <c r="BKN31" i="52"/>
  <c r="BKO31" i="52"/>
  <c r="BKP31" i="52"/>
  <c r="BKQ31" i="52"/>
  <c r="BKR31" i="52"/>
  <c r="BKS31" i="52"/>
  <c r="BKT31" i="52"/>
  <c r="BKU31" i="52"/>
  <c r="BKV31" i="52"/>
  <c r="BKW31" i="52"/>
  <c r="BKX31" i="52"/>
  <c r="BKY31" i="52"/>
  <c r="BKZ31" i="52"/>
  <c r="BLA31" i="52"/>
  <c r="BLB31" i="52"/>
  <c r="BLC31" i="52"/>
  <c r="BLD31" i="52"/>
  <c r="BLE31" i="52"/>
  <c r="BLF31" i="52"/>
  <c r="BLG31" i="52"/>
  <c r="BLH31" i="52"/>
  <c r="BLI31" i="52"/>
  <c r="BLJ31" i="52"/>
  <c r="BLK31" i="52"/>
  <c r="BLL31" i="52"/>
  <c r="BLM31" i="52"/>
  <c r="BLN31" i="52"/>
  <c r="BLO31" i="52"/>
  <c r="BLP31" i="52"/>
  <c r="BLQ31" i="52"/>
  <c r="BLR31" i="52"/>
  <c r="BLS31" i="52"/>
  <c r="BLT31" i="52"/>
  <c r="BLU31" i="52"/>
  <c r="BLV31" i="52"/>
  <c r="BLW31" i="52"/>
  <c r="BLX31" i="52"/>
  <c r="BLY31" i="52"/>
  <c r="BLZ31" i="52"/>
  <c r="BMA31" i="52"/>
  <c r="BMB31" i="52"/>
  <c r="BMC31" i="52"/>
  <c r="BMD31" i="52"/>
  <c r="BME31" i="52"/>
  <c r="BMF31" i="52"/>
  <c r="BMG31" i="52"/>
  <c r="BMH31" i="52"/>
  <c r="BMI31" i="52"/>
  <c r="BMJ31" i="52"/>
  <c r="BMK31" i="52"/>
  <c r="BML31" i="52"/>
  <c r="BMM31" i="52"/>
  <c r="BMN31" i="52"/>
  <c r="BMO31" i="52"/>
  <c r="BMP31" i="52"/>
  <c r="BMQ31" i="52"/>
  <c r="BMR31" i="52"/>
  <c r="BMS31" i="52"/>
  <c r="BMT31" i="52"/>
  <c r="BMU31" i="52"/>
  <c r="BMV31" i="52"/>
  <c r="BMW31" i="52"/>
  <c r="BMX31" i="52"/>
  <c r="BMY31" i="52"/>
  <c r="BMZ31" i="52"/>
  <c r="BNA31" i="52"/>
  <c r="BNB31" i="52"/>
  <c r="BNC31" i="52"/>
  <c r="BND31" i="52"/>
  <c r="BNE31" i="52"/>
  <c r="BNF31" i="52"/>
  <c r="BNG31" i="52"/>
  <c r="BNH31" i="52"/>
  <c r="BNI31" i="52"/>
  <c r="BNJ31" i="52"/>
  <c r="BNK31" i="52"/>
  <c r="BNL31" i="52"/>
  <c r="BNM31" i="52"/>
  <c r="BNN31" i="52"/>
  <c r="BNO31" i="52"/>
  <c r="BNP31" i="52"/>
  <c r="BNQ31" i="52"/>
  <c r="BNR31" i="52"/>
  <c r="BNS31" i="52"/>
  <c r="BNT31" i="52"/>
  <c r="BNU31" i="52"/>
  <c r="BNV31" i="52"/>
  <c r="BNW31" i="52"/>
  <c r="BNX31" i="52"/>
  <c r="BNY31" i="52"/>
  <c r="BNZ31" i="52"/>
  <c r="BOA31" i="52"/>
  <c r="BOB31" i="52"/>
  <c r="BOC31" i="52"/>
  <c r="BOD31" i="52"/>
  <c r="BOE31" i="52"/>
  <c r="BOF31" i="52"/>
  <c r="BOG31" i="52"/>
  <c r="BOH31" i="52"/>
  <c r="BOI31" i="52"/>
  <c r="BOJ31" i="52"/>
  <c r="BOK31" i="52"/>
  <c r="BOL31" i="52"/>
  <c r="BOM31" i="52"/>
  <c r="BON31" i="52"/>
  <c r="BOO31" i="52"/>
  <c r="BOP31" i="52"/>
  <c r="BOQ31" i="52"/>
  <c r="BOR31" i="52"/>
  <c r="BOS31" i="52"/>
  <c r="BOT31" i="52"/>
  <c r="BOU31" i="52"/>
  <c r="BOV31" i="52"/>
  <c r="BOW31" i="52"/>
  <c r="BOX31" i="52"/>
  <c r="BOY31" i="52"/>
  <c r="BOZ31" i="52"/>
  <c r="BPA31" i="52"/>
  <c r="BPB31" i="52"/>
  <c r="BPC31" i="52"/>
  <c r="BPD31" i="52"/>
  <c r="BPE31" i="52"/>
  <c r="BPF31" i="52"/>
  <c r="BPG31" i="52"/>
  <c r="BPH31" i="52"/>
  <c r="BPI31" i="52"/>
  <c r="BPJ31" i="52"/>
  <c r="BPK31" i="52"/>
  <c r="BPL31" i="52"/>
  <c r="BPM31" i="52"/>
  <c r="BPN31" i="52"/>
  <c r="BPO31" i="52"/>
  <c r="BPP31" i="52"/>
  <c r="BPQ31" i="52"/>
  <c r="BPR31" i="52"/>
  <c r="BPS31" i="52"/>
  <c r="BPT31" i="52"/>
  <c r="BPU31" i="52"/>
  <c r="BPV31" i="52"/>
  <c r="BPW31" i="52"/>
  <c r="BPX31" i="52"/>
  <c r="BPY31" i="52"/>
  <c r="BPZ31" i="52"/>
  <c r="BQA31" i="52"/>
  <c r="BQB31" i="52"/>
  <c r="BQC31" i="52"/>
  <c r="BQD31" i="52"/>
  <c r="BQE31" i="52"/>
  <c r="BQF31" i="52"/>
  <c r="BQG31" i="52"/>
  <c r="BQH31" i="52"/>
  <c r="BQI31" i="52"/>
  <c r="BQJ31" i="52"/>
  <c r="BQK31" i="52"/>
  <c r="BQL31" i="52"/>
  <c r="BQM31" i="52"/>
  <c r="BQN31" i="52"/>
  <c r="BQO31" i="52"/>
  <c r="BQP31" i="52"/>
  <c r="BQQ31" i="52"/>
  <c r="BQR31" i="52"/>
  <c r="BQS31" i="52"/>
  <c r="BQT31" i="52"/>
  <c r="BQU31" i="52"/>
  <c r="BQV31" i="52"/>
  <c r="BQW31" i="52"/>
  <c r="BQX31" i="52"/>
  <c r="BQY31" i="52"/>
  <c r="BQZ31" i="52"/>
  <c r="BRA31" i="52"/>
  <c r="BRB31" i="52"/>
  <c r="BRC31" i="52"/>
  <c r="BRD31" i="52"/>
  <c r="BRE31" i="52"/>
  <c r="BRF31" i="52"/>
  <c r="BRG31" i="52"/>
  <c r="BRH31" i="52"/>
  <c r="BRI31" i="52"/>
  <c r="BRJ31" i="52"/>
  <c r="BRK31" i="52"/>
  <c r="BRL31" i="52"/>
  <c r="BRM31" i="52"/>
  <c r="BRN31" i="52"/>
  <c r="BRO31" i="52"/>
  <c r="BRP31" i="52"/>
  <c r="BRQ31" i="52"/>
  <c r="BRR31" i="52"/>
  <c r="BRS31" i="52"/>
  <c r="BRT31" i="52"/>
  <c r="BRU31" i="52"/>
  <c r="BRV31" i="52"/>
  <c r="BRW31" i="52"/>
  <c r="BRX31" i="52"/>
  <c r="BRY31" i="52"/>
  <c r="BRZ31" i="52"/>
  <c r="BSA31" i="52"/>
  <c r="BSB31" i="52"/>
  <c r="BSC31" i="52"/>
  <c r="BSD31" i="52"/>
  <c r="BSE31" i="52"/>
  <c r="BSF31" i="52"/>
  <c r="BSG31" i="52"/>
  <c r="BSH31" i="52"/>
  <c r="BSI31" i="52"/>
  <c r="BSJ31" i="52"/>
  <c r="BSK31" i="52"/>
  <c r="BSL31" i="52"/>
  <c r="BSM31" i="52"/>
  <c r="BSN31" i="52"/>
  <c r="BSO31" i="52"/>
  <c r="BSP31" i="52"/>
  <c r="BSQ31" i="52"/>
  <c r="BSR31" i="52"/>
  <c r="BSS31" i="52"/>
  <c r="BST31" i="52"/>
  <c r="BSU31" i="52"/>
  <c r="BSV31" i="52"/>
  <c r="BSW31" i="52"/>
  <c r="BSX31" i="52"/>
  <c r="BSY31" i="52"/>
  <c r="BSZ31" i="52"/>
  <c r="BTA31" i="52"/>
  <c r="BTB31" i="52"/>
  <c r="BTC31" i="52"/>
  <c r="BTD31" i="52"/>
  <c r="BTE31" i="52"/>
  <c r="BTF31" i="52"/>
  <c r="BTG31" i="52"/>
  <c r="BTH31" i="52"/>
  <c r="BTI31" i="52"/>
  <c r="BTJ31" i="52"/>
  <c r="BTK31" i="52"/>
  <c r="BTL31" i="52"/>
  <c r="BTM31" i="52"/>
  <c r="BTN31" i="52"/>
  <c r="BTO31" i="52"/>
  <c r="BTP31" i="52"/>
  <c r="BTQ31" i="52"/>
  <c r="BTR31" i="52"/>
  <c r="BTS31" i="52"/>
  <c r="BTT31" i="52"/>
  <c r="BTU31" i="52"/>
  <c r="BTV31" i="52"/>
  <c r="BTW31" i="52"/>
  <c r="BTX31" i="52"/>
  <c r="BTY31" i="52"/>
  <c r="BTZ31" i="52"/>
  <c r="BUA31" i="52"/>
  <c r="BUB31" i="52"/>
  <c r="BUC31" i="52"/>
  <c r="BUD31" i="52"/>
  <c r="BUE31" i="52"/>
  <c r="BUF31" i="52"/>
  <c r="BUG31" i="52"/>
  <c r="BUH31" i="52"/>
  <c r="BUI31" i="52"/>
  <c r="BUJ31" i="52"/>
  <c r="BUK31" i="52"/>
  <c r="BUL31" i="52"/>
  <c r="BUM31" i="52"/>
  <c r="BUN31" i="52"/>
  <c r="BUO31" i="52"/>
  <c r="BUP31" i="52"/>
  <c r="BUQ31" i="52"/>
  <c r="BUR31" i="52"/>
  <c r="BUS31" i="52"/>
  <c r="BUT31" i="52"/>
  <c r="BUU31" i="52"/>
  <c r="BUV31" i="52"/>
  <c r="BUW31" i="52"/>
  <c r="BUX31" i="52"/>
  <c r="BUY31" i="52"/>
  <c r="BUZ31" i="52"/>
  <c r="BVA31" i="52"/>
  <c r="BVB31" i="52"/>
  <c r="BVC31" i="52"/>
  <c r="BVD31" i="52"/>
  <c r="BVE31" i="52"/>
  <c r="BVF31" i="52"/>
  <c r="BVG31" i="52"/>
  <c r="BVH31" i="52"/>
  <c r="BVI31" i="52"/>
  <c r="BVJ31" i="52"/>
  <c r="BVK31" i="52"/>
  <c r="BVL31" i="52"/>
  <c r="BVM31" i="52"/>
  <c r="BVN31" i="52"/>
  <c r="BVO31" i="52"/>
  <c r="BVP31" i="52"/>
  <c r="BVQ31" i="52"/>
  <c r="BVR31" i="52"/>
  <c r="BVS31" i="52"/>
  <c r="BVT31" i="52"/>
  <c r="BVU31" i="52"/>
  <c r="BVV31" i="52"/>
  <c r="BVW31" i="52"/>
  <c r="BVX31" i="52"/>
  <c r="BVY31" i="52"/>
  <c r="BVZ31" i="52"/>
  <c r="BWA31" i="52"/>
  <c r="BWB31" i="52"/>
  <c r="BWC31" i="52"/>
  <c r="BWD31" i="52"/>
  <c r="BWE31" i="52"/>
  <c r="BWF31" i="52"/>
  <c r="BWG31" i="52"/>
  <c r="BWH31" i="52"/>
  <c r="BWI31" i="52"/>
  <c r="BWJ31" i="52"/>
  <c r="BWK31" i="52"/>
  <c r="BWL31" i="52"/>
  <c r="BWM31" i="52"/>
  <c r="BWN31" i="52"/>
  <c r="BWO31" i="52"/>
  <c r="BWP31" i="52"/>
  <c r="BWQ31" i="52"/>
  <c r="BWR31" i="52"/>
  <c r="BWS31" i="52"/>
  <c r="BWT31" i="52"/>
  <c r="BWU31" i="52"/>
  <c r="BWV31" i="52"/>
  <c r="BWW31" i="52"/>
  <c r="BWX31" i="52"/>
  <c r="BWY31" i="52"/>
  <c r="BWZ31" i="52"/>
  <c r="BXA31" i="52"/>
  <c r="BXB31" i="52"/>
  <c r="BXC31" i="52"/>
  <c r="BXD31" i="52"/>
  <c r="BXE31" i="52"/>
  <c r="BXF31" i="52"/>
  <c r="BXG31" i="52"/>
  <c r="BXH31" i="52"/>
  <c r="BXI31" i="52"/>
  <c r="BXJ31" i="52"/>
  <c r="BXK31" i="52"/>
  <c r="BXL31" i="52"/>
  <c r="BXM31" i="52"/>
  <c r="BXN31" i="52"/>
  <c r="BXO31" i="52"/>
  <c r="BXP31" i="52"/>
  <c r="BXQ31" i="52"/>
  <c r="BXR31" i="52"/>
  <c r="BXS31" i="52"/>
  <c r="BXT31" i="52"/>
  <c r="BXU31" i="52"/>
  <c r="BXV31" i="52"/>
  <c r="BXW31" i="52"/>
  <c r="BXX31" i="52"/>
  <c r="BXY31" i="52"/>
  <c r="BXZ31" i="52"/>
  <c r="BYA31" i="52"/>
  <c r="BYB31" i="52"/>
  <c r="BYC31" i="52"/>
  <c r="BYD31" i="52"/>
  <c r="BYE31" i="52"/>
  <c r="BYF31" i="52"/>
  <c r="BYG31" i="52"/>
  <c r="BYH31" i="52"/>
  <c r="BYI31" i="52"/>
  <c r="BYJ31" i="52"/>
  <c r="BYK31" i="52"/>
  <c r="BYL31" i="52"/>
  <c r="BYM31" i="52"/>
  <c r="BYN31" i="52"/>
  <c r="BYO31" i="52"/>
  <c r="BYP31" i="52"/>
  <c r="BYQ31" i="52"/>
  <c r="BYR31" i="52"/>
  <c r="BYS31" i="52"/>
  <c r="BYT31" i="52"/>
  <c r="BYU31" i="52"/>
  <c r="BYV31" i="52"/>
  <c r="BYW31" i="52"/>
  <c r="BYX31" i="52"/>
  <c r="BYY31" i="52"/>
  <c r="BYZ31" i="52"/>
  <c r="BZA31" i="52"/>
  <c r="BZB31" i="52"/>
  <c r="BZC31" i="52"/>
  <c r="BZD31" i="52"/>
  <c r="BZE31" i="52"/>
  <c r="BZF31" i="52"/>
  <c r="BZG31" i="52"/>
  <c r="BZH31" i="52"/>
  <c r="BZI31" i="52"/>
  <c r="BZJ31" i="52"/>
  <c r="BZK31" i="52"/>
  <c r="BZL31" i="52"/>
  <c r="BZM31" i="52"/>
  <c r="BZN31" i="52"/>
  <c r="BZO31" i="52"/>
  <c r="BZP31" i="52"/>
  <c r="BZQ31" i="52"/>
  <c r="BZR31" i="52"/>
  <c r="BZS31" i="52"/>
  <c r="BZT31" i="52"/>
  <c r="BZU31" i="52"/>
  <c r="BZV31" i="52"/>
  <c r="BZW31" i="52"/>
  <c r="BZX31" i="52"/>
  <c r="BZY31" i="52"/>
  <c r="BZZ31" i="52"/>
  <c r="CAA31" i="52"/>
  <c r="CAB31" i="52"/>
  <c r="CAC31" i="52"/>
  <c r="CAD31" i="52"/>
  <c r="CAE31" i="52"/>
  <c r="CAF31" i="52"/>
  <c r="CAG31" i="52"/>
  <c r="CAH31" i="52"/>
  <c r="CAI31" i="52"/>
  <c r="CAJ31" i="52"/>
  <c r="CAK31" i="52"/>
  <c r="CAL31" i="52"/>
  <c r="CAM31" i="52"/>
  <c r="CAN31" i="52"/>
  <c r="CAO31" i="52"/>
  <c r="CAP31" i="52"/>
  <c r="CAQ31" i="52"/>
  <c r="CAR31" i="52"/>
  <c r="CAS31" i="52"/>
  <c r="CAT31" i="52"/>
  <c r="CAU31" i="52"/>
  <c r="CAV31" i="52"/>
  <c r="CAW31" i="52"/>
  <c r="CAX31" i="52"/>
  <c r="CAY31" i="52"/>
  <c r="CAZ31" i="52"/>
  <c r="CBA31" i="52"/>
  <c r="CBB31" i="52"/>
  <c r="CBC31" i="52"/>
  <c r="CBD31" i="52"/>
  <c r="CBE31" i="52"/>
  <c r="CBF31" i="52"/>
  <c r="CBG31" i="52"/>
  <c r="CBH31" i="52"/>
  <c r="CBI31" i="52"/>
  <c r="CBJ31" i="52"/>
  <c r="CBK31" i="52"/>
  <c r="CBL31" i="52"/>
  <c r="CBM31" i="52"/>
  <c r="CBN31" i="52"/>
  <c r="CBO31" i="52"/>
  <c r="CBP31" i="52"/>
  <c r="CBQ31" i="52"/>
  <c r="CBR31" i="52"/>
  <c r="CBS31" i="52"/>
  <c r="CBT31" i="52"/>
  <c r="CBU31" i="52"/>
  <c r="CBV31" i="52"/>
  <c r="CBW31" i="52"/>
  <c r="CBX31" i="52"/>
  <c r="CBY31" i="52"/>
  <c r="CBZ31" i="52"/>
  <c r="CCA31" i="52"/>
  <c r="CCB31" i="52"/>
  <c r="CCC31" i="52"/>
  <c r="CCD31" i="52"/>
  <c r="CCE31" i="52"/>
  <c r="CCF31" i="52"/>
  <c r="CCG31" i="52"/>
  <c r="CCH31" i="52"/>
  <c r="CCI31" i="52"/>
  <c r="CCJ31" i="52"/>
  <c r="CCK31" i="52"/>
  <c r="CCL31" i="52"/>
  <c r="CCM31" i="52"/>
  <c r="CCN31" i="52"/>
  <c r="CCO31" i="52"/>
  <c r="CCP31" i="52"/>
  <c r="CCQ31" i="52"/>
  <c r="CCR31" i="52"/>
  <c r="CCS31" i="52"/>
  <c r="CCT31" i="52"/>
  <c r="CCU31" i="52"/>
  <c r="CCV31" i="52"/>
  <c r="CCW31" i="52"/>
  <c r="CCX31" i="52"/>
  <c r="CCY31" i="52"/>
  <c r="CCZ31" i="52"/>
  <c r="CDA31" i="52"/>
  <c r="CDB31" i="52"/>
  <c r="CDC31" i="52"/>
  <c r="CDD31" i="52"/>
  <c r="CDE31" i="52"/>
  <c r="CDF31" i="52"/>
  <c r="CDG31" i="52"/>
  <c r="CDH31" i="52"/>
  <c r="CDI31" i="52"/>
  <c r="CDJ31" i="52"/>
  <c r="CDK31" i="52"/>
  <c r="CDL31" i="52"/>
  <c r="CDM31" i="52"/>
  <c r="CDN31" i="52"/>
  <c r="CDO31" i="52"/>
  <c r="CDP31" i="52"/>
  <c r="CDQ31" i="52"/>
  <c r="CDR31" i="52"/>
  <c r="CDS31" i="52"/>
  <c r="CDT31" i="52"/>
  <c r="CDU31" i="52"/>
  <c r="CDV31" i="52"/>
  <c r="CDW31" i="52"/>
  <c r="CDX31" i="52"/>
  <c r="CDY31" i="52"/>
  <c r="CDZ31" i="52"/>
  <c r="CEA31" i="52"/>
  <c r="CEB31" i="52"/>
  <c r="CEC31" i="52"/>
  <c r="CED31" i="52"/>
  <c r="CEE31" i="52"/>
  <c r="CEF31" i="52"/>
  <c r="CEG31" i="52"/>
  <c r="CEH31" i="52"/>
  <c r="CEI31" i="52"/>
  <c r="CEJ31" i="52"/>
  <c r="CEK31" i="52"/>
  <c r="CEL31" i="52"/>
  <c r="CEM31" i="52"/>
  <c r="CEN31" i="52"/>
  <c r="CEO31" i="52"/>
  <c r="CEP31" i="52"/>
  <c r="CEQ31" i="52"/>
  <c r="CER31" i="52"/>
  <c r="CES31" i="52"/>
  <c r="CET31" i="52"/>
  <c r="CEU31" i="52"/>
  <c r="CEV31" i="52"/>
  <c r="CEW31" i="52"/>
  <c r="CEX31" i="52"/>
  <c r="CEY31" i="52"/>
  <c r="CEZ31" i="52"/>
  <c r="CFA31" i="52"/>
  <c r="CFB31" i="52"/>
  <c r="CFC31" i="52"/>
  <c r="CFD31" i="52"/>
  <c r="CFE31" i="52"/>
  <c r="CFF31" i="52"/>
  <c r="CFG31" i="52"/>
  <c r="CFH31" i="52"/>
  <c r="CFI31" i="52"/>
  <c r="CFJ31" i="52"/>
  <c r="CFK31" i="52"/>
  <c r="CFL31" i="52"/>
  <c r="CFM31" i="52"/>
  <c r="CFN31" i="52"/>
  <c r="CFO31" i="52"/>
  <c r="CFP31" i="52"/>
  <c r="CFQ31" i="52"/>
  <c r="CFR31" i="52"/>
  <c r="CFS31" i="52"/>
  <c r="CFT31" i="52"/>
  <c r="CFU31" i="52"/>
  <c r="CFV31" i="52"/>
  <c r="CFW31" i="52"/>
  <c r="CFX31" i="52"/>
  <c r="CFY31" i="52"/>
  <c r="CFZ31" i="52"/>
  <c r="CGA31" i="52"/>
  <c r="CGB31" i="52"/>
  <c r="CGC31" i="52"/>
  <c r="CGD31" i="52"/>
  <c r="CGE31" i="52"/>
  <c r="CGF31" i="52"/>
  <c r="CGG31" i="52"/>
  <c r="CGH31" i="52"/>
  <c r="CGI31" i="52"/>
  <c r="CGJ31" i="52"/>
  <c r="CGK31" i="52"/>
  <c r="CGL31" i="52"/>
  <c r="CGM31" i="52"/>
  <c r="CGN31" i="52"/>
  <c r="CGO31" i="52"/>
  <c r="CGP31" i="52"/>
  <c r="CGQ31" i="52"/>
  <c r="CGR31" i="52"/>
  <c r="CGS31" i="52"/>
  <c r="CGT31" i="52"/>
  <c r="CGU31" i="52"/>
  <c r="CGV31" i="52"/>
  <c r="CGW31" i="52"/>
  <c r="CGX31" i="52"/>
  <c r="CGY31" i="52"/>
  <c r="CGZ31" i="52"/>
  <c r="CHA31" i="52"/>
  <c r="CHB31" i="52"/>
  <c r="CHC31" i="52"/>
  <c r="CHD31" i="52"/>
  <c r="CHE31" i="52"/>
  <c r="CHF31" i="52"/>
  <c r="CHG31" i="52"/>
  <c r="CHH31" i="52"/>
  <c r="CHI31" i="52"/>
  <c r="CHJ31" i="52"/>
  <c r="CHK31" i="52"/>
  <c r="CHL31" i="52"/>
  <c r="CHM31" i="52"/>
  <c r="CHN31" i="52"/>
  <c r="CHO31" i="52"/>
  <c r="CHP31" i="52"/>
  <c r="CHQ31" i="52"/>
  <c r="CHR31" i="52"/>
  <c r="CHS31" i="52"/>
  <c r="CHT31" i="52"/>
  <c r="CHU31" i="52"/>
  <c r="CHV31" i="52"/>
  <c r="CHW31" i="52"/>
  <c r="CHX31" i="52"/>
  <c r="CHY31" i="52"/>
  <c r="CHZ31" i="52"/>
  <c r="CIA31" i="52"/>
  <c r="CIB31" i="52"/>
  <c r="CIC31" i="52"/>
  <c r="CID31" i="52"/>
  <c r="CIE31" i="52"/>
  <c r="CIF31" i="52"/>
  <c r="CIG31" i="52"/>
  <c r="CIH31" i="52"/>
  <c r="CII31" i="52"/>
  <c r="CIJ31" i="52"/>
  <c r="CIK31" i="52"/>
  <c r="CIL31" i="52"/>
  <c r="CIM31" i="52"/>
  <c r="CIN31" i="52"/>
  <c r="CIO31" i="52"/>
  <c r="CIP31" i="52"/>
  <c r="CIQ31" i="52"/>
  <c r="CIR31" i="52"/>
  <c r="CIS31" i="52"/>
  <c r="CIT31" i="52"/>
  <c r="CIU31" i="52"/>
  <c r="CIV31" i="52"/>
  <c r="CIW31" i="52"/>
  <c r="CIX31" i="52"/>
  <c r="CIY31" i="52"/>
  <c r="CIZ31" i="52"/>
  <c r="CJA31" i="52"/>
  <c r="CJB31" i="52"/>
  <c r="CJC31" i="52"/>
  <c r="CJD31" i="52"/>
  <c r="CJE31" i="52"/>
  <c r="CJF31" i="52"/>
  <c r="CJG31" i="52"/>
  <c r="CJH31" i="52"/>
  <c r="CJI31" i="52"/>
  <c r="CJJ31" i="52"/>
  <c r="CJK31" i="52"/>
  <c r="CJL31" i="52"/>
  <c r="CJM31" i="52"/>
  <c r="CJN31" i="52"/>
  <c r="CJO31" i="52"/>
  <c r="CJP31" i="52"/>
  <c r="CJQ31" i="52"/>
  <c r="CJR31" i="52"/>
  <c r="CJS31" i="52"/>
  <c r="CJT31" i="52"/>
  <c r="CJU31" i="52"/>
  <c r="CJV31" i="52"/>
  <c r="CJW31" i="52"/>
  <c r="CJX31" i="52"/>
  <c r="CJY31" i="52"/>
  <c r="CJZ31" i="52"/>
  <c r="CKA31" i="52"/>
  <c r="CKB31" i="52"/>
  <c r="CKC31" i="52"/>
  <c r="CKD31" i="52"/>
  <c r="CKE31" i="52"/>
  <c r="CKF31" i="52"/>
  <c r="CKG31" i="52"/>
  <c r="CKH31" i="52"/>
  <c r="CKI31" i="52"/>
  <c r="CKJ31" i="52"/>
  <c r="CKK31" i="52"/>
  <c r="CKL31" i="52"/>
  <c r="CKM31" i="52"/>
  <c r="CKN31" i="52"/>
  <c r="CKO31" i="52"/>
  <c r="CKP31" i="52"/>
  <c r="CKQ31" i="52"/>
  <c r="CKR31" i="52"/>
  <c r="CKS31" i="52"/>
  <c r="CKT31" i="52"/>
  <c r="CKU31" i="52"/>
  <c r="CKV31" i="52"/>
  <c r="CKW31" i="52"/>
  <c r="CKX31" i="52"/>
  <c r="CKY31" i="52"/>
  <c r="CKZ31" i="52"/>
  <c r="CLA31" i="52"/>
  <c r="CLB31" i="52"/>
  <c r="CLC31" i="52"/>
  <c r="CLD31" i="52"/>
  <c r="CLE31" i="52"/>
  <c r="CLF31" i="52"/>
  <c r="CLG31" i="52"/>
  <c r="CLH31" i="52"/>
  <c r="CLI31" i="52"/>
  <c r="CLJ31" i="52"/>
  <c r="CLK31" i="52"/>
  <c r="CLL31" i="52"/>
  <c r="CLM31" i="52"/>
  <c r="CLN31" i="52"/>
  <c r="CLO31" i="52"/>
  <c r="CLP31" i="52"/>
  <c r="CLQ31" i="52"/>
  <c r="CLR31" i="52"/>
  <c r="CLS31" i="52"/>
  <c r="CLT31" i="52"/>
  <c r="CLU31" i="52"/>
  <c r="CLV31" i="52"/>
  <c r="CLW31" i="52"/>
  <c r="CLX31" i="52"/>
  <c r="CLY31" i="52"/>
  <c r="CLZ31" i="52"/>
  <c r="CMA31" i="52"/>
  <c r="CMB31" i="52"/>
  <c r="CMC31" i="52"/>
  <c r="CMD31" i="52"/>
  <c r="CME31" i="52"/>
  <c r="CMF31" i="52"/>
  <c r="CMG31" i="52"/>
  <c r="CMH31" i="52"/>
  <c r="CMI31" i="52"/>
  <c r="CMJ31" i="52"/>
  <c r="CMK31" i="52"/>
  <c r="CML31" i="52"/>
  <c r="CMM31" i="52"/>
  <c r="CMN31" i="52"/>
  <c r="CMO31" i="52"/>
  <c r="CMP31" i="52"/>
  <c r="CMQ31" i="52"/>
  <c r="CMR31" i="52"/>
  <c r="CMS31" i="52"/>
  <c r="CMT31" i="52"/>
  <c r="CMU31" i="52"/>
  <c r="CMV31" i="52"/>
  <c r="CMW31" i="52"/>
  <c r="CMX31" i="52"/>
  <c r="CMY31" i="52"/>
  <c r="CMZ31" i="52"/>
  <c r="CNA31" i="52"/>
  <c r="CNB31" i="52"/>
  <c r="CNC31" i="52"/>
  <c r="CND31" i="52"/>
  <c r="CNE31" i="52"/>
  <c r="CNF31" i="52"/>
  <c r="CNG31" i="52"/>
  <c r="CNH31" i="52"/>
  <c r="CNI31" i="52"/>
  <c r="CNJ31" i="52"/>
  <c r="CNK31" i="52"/>
  <c r="CNL31" i="52"/>
  <c r="CNM31" i="52"/>
  <c r="CNN31" i="52"/>
  <c r="CNO31" i="52"/>
  <c r="CNP31" i="52"/>
  <c r="CNQ31" i="52"/>
  <c r="CNR31" i="52"/>
  <c r="CNS31" i="52"/>
  <c r="CNT31" i="52"/>
  <c r="CNU31" i="52"/>
  <c r="CNV31" i="52"/>
  <c r="CNW31" i="52"/>
  <c r="CNX31" i="52"/>
  <c r="CNY31" i="52"/>
  <c r="CNZ31" i="52"/>
  <c r="COA31" i="52"/>
  <c r="COB31" i="52"/>
  <c r="COC31" i="52"/>
  <c r="COD31" i="52"/>
  <c r="COE31" i="52"/>
  <c r="COF31" i="52"/>
  <c r="COG31" i="52"/>
  <c r="COH31" i="52"/>
  <c r="COI31" i="52"/>
  <c r="COJ31" i="52"/>
  <c r="COK31" i="52"/>
  <c r="COL31" i="52"/>
  <c r="COM31" i="52"/>
  <c r="CON31" i="52"/>
  <c r="COO31" i="52"/>
  <c r="COP31" i="52"/>
  <c r="COQ31" i="52"/>
  <c r="COR31" i="52"/>
  <c r="COS31" i="52"/>
  <c r="COT31" i="52"/>
  <c r="COU31" i="52"/>
  <c r="COV31" i="52"/>
  <c r="COW31" i="52"/>
  <c r="COX31" i="52"/>
  <c r="COY31" i="52"/>
  <c r="COZ31" i="52"/>
  <c r="CPA31" i="52"/>
  <c r="CPB31" i="52"/>
  <c r="CPC31" i="52"/>
  <c r="CPD31" i="52"/>
  <c r="CPE31" i="52"/>
  <c r="CPF31" i="52"/>
  <c r="CPG31" i="52"/>
  <c r="CPH31" i="52"/>
  <c r="CPI31" i="52"/>
  <c r="CPJ31" i="52"/>
  <c r="CPK31" i="52"/>
  <c r="CPL31" i="52"/>
  <c r="CPM31" i="52"/>
  <c r="CPN31" i="52"/>
  <c r="CPO31" i="52"/>
  <c r="CPP31" i="52"/>
  <c r="CPQ31" i="52"/>
  <c r="CPR31" i="52"/>
  <c r="CPS31" i="52"/>
  <c r="CPT31" i="52"/>
  <c r="CPU31" i="52"/>
  <c r="CPV31" i="52"/>
  <c r="CPW31" i="52"/>
  <c r="CPX31" i="52"/>
  <c r="CPY31" i="52"/>
  <c r="CPZ31" i="52"/>
  <c r="CQA31" i="52"/>
  <c r="CQB31" i="52"/>
  <c r="CQC31" i="52"/>
  <c r="CQD31" i="52"/>
  <c r="CQE31" i="52"/>
  <c r="CQF31" i="52"/>
  <c r="CQG31" i="52"/>
  <c r="CQH31" i="52"/>
  <c r="CQI31" i="52"/>
  <c r="CQJ31" i="52"/>
  <c r="CQK31" i="52"/>
  <c r="CQL31" i="52"/>
  <c r="CQM31" i="52"/>
  <c r="CQN31" i="52"/>
  <c r="CQO31" i="52"/>
  <c r="CQP31" i="52"/>
  <c r="CQQ31" i="52"/>
  <c r="CQR31" i="52"/>
  <c r="CQS31" i="52"/>
  <c r="CQT31" i="52"/>
  <c r="CQU31" i="52"/>
  <c r="CQV31" i="52"/>
  <c r="CQW31" i="52"/>
  <c r="CQX31" i="52"/>
  <c r="CQY31" i="52"/>
  <c r="CQZ31" i="52"/>
  <c r="CRA31" i="52"/>
  <c r="CRB31" i="52"/>
  <c r="CRC31" i="52"/>
  <c r="CRD31" i="52"/>
  <c r="CRE31" i="52"/>
  <c r="CRF31" i="52"/>
  <c r="CRG31" i="52"/>
  <c r="CRH31" i="52"/>
  <c r="CRI31" i="52"/>
  <c r="CRJ31" i="52"/>
  <c r="CRK31" i="52"/>
  <c r="CRL31" i="52"/>
  <c r="CRM31" i="52"/>
  <c r="CRN31" i="52"/>
  <c r="CRO31" i="52"/>
  <c r="CRP31" i="52"/>
  <c r="CRQ31" i="52"/>
  <c r="CRR31" i="52"/>
  <c r="CRS31" i="52"/>
  <c r="CRT31" i="52"/>
  <c r="CRU31" i="52"/>
  <c r="CRV31" i="52"/>
  <c r="CRW31" i="52"/>
  <c r="CRX31" i="52"/>
  <c r="CRY31" i="52"/>
  <c r="CRZ31" i="52"/>
  <c r="CSA31" i="52"/>
  <c r="CSB31" i="52"/>
  <c r="CSC31" i="52"/>
  <c r="CSD31" i="52"/>
  <c r="CSE31" i="52"/>
  <c r="CSF31" i="52"/>
  <c r="CSG31" i="52"/>
  <c r="CSH31" i="52"/>
  <c r="CSI31" i="52"/>
  <c r="CSJ31" i="52"/>
  <c r="CSK31" i="52"/>
  <c r="CSL31" i="52"/>
  <c r="CSM31" i="52"/>
  <c r="CSN31" i="52"/>
  <c r="CSO31" i="52"/>
  <c r="CSP31" i="52"/>
  <c r="CSQ31" i="52"/>
  <c r="CSR31" i="52"/>
  <c r="CSS31" i="52"/>
  <c r="CST31" i="52"/>
  <c r="CSU31" i="52"/>
  <c r="CSV31" i="52"/>
  <c r="CSW31" i="52"/>
  <c r="CSX31" i="52"/>
  <c r="CSY31" i="52"/>
  <c r="CSZ31" i="52"/>
  <c r="CTA31" i="52"/>
  <c r="CTB31" i="52"/>
  <c r="CTC31" i="52"/>
  <c r="CTD31" i="52"/>
  <c r="CTE31" i="52"/>
  <c r="CTF31" i="52"/>
  <c r="CTG31" i="52"/>
  <c r="CTH31" i="52"/>
  <c r="CTI31" i="52"/>
  <c r="CTJ31" i="52"/>
  <c r="CTK31" i="52"/>
  <c r="CTL31" i="52"/>
  <c r="CTM31" i="52"/>
  <c r="CTN31" i="52"/>
  <c r="CTO31" i="52"/>
  <c r="CTP31" i="52"/>
  <c r="CTQ31" i="52"/>
  <c r="CTR31" i="52"/>
  <c r="CTS31" i="52"/>
  <c r="CTT31" i="52"/>
  <c r="CTU31" i="52"/>
  <c r="CTV31" i="52"/>
  <c r="CTW31" i="52"/>
  <c r="CTX31" i="52"/>
  <c r="CTY31" i="52"/>
  <c r="CTZ31" i="52"/>
  <c r="CUA31" i="52"/>
  <c r="CUB31" i="52"/>
  <c r="CUC31" i="52"/>
  <c r="CUD31" i="52"/>
  <c r="CUE31" i="52"/>
  <c r="CUF31" i="52"/>
  <c r="CUG31" i="52"/>
  <c r="CUH31" i="52"/>
  <c r="CUI31" i="52"/>
  <c r="CUJ31" i="52"/>
  <c r="CUK31" i="52"/>
  <c r="CUL31" i="52"/>
  <c r="CUM31" i="52"/>
  <c r="CUN31" i="52"/>
  <c r="CUO31" i="52"/>
  <c r="CUP31" i="52"/>
  <c r="CUQ31" i="52"/>
  <c r="CUR31" i="52"/>
  <c r="CUS31" i="52"/>
  <c r="CUT31" i="52"/>
  <c r="CUU31" i="52"/>
  <c r="CUV31" i="52"/>
  <c r="CUW31" i="52"/>
  <c r="CUX31" i="52"/>
  <c r="CUY31" i="52"/>
  <c r="CUZ31" i="52"/>
  <c r="CVA31" i="52"/>
  <c r="CVB31" i="52"/>
  <c r="CVC31" i="52"/>
  <c r="CVD31" i="52"/>
  <c r="CVE31" i="52"/>
  <c r="CVF31" i="52"/>
  <c r="CVG31" i="52"/>
  <c r="CVH31" i="52"/>
  <c r="CVI31" i="52"/>
  <c r="CVJ31" i="52"/>
  <c r="CVK31" i="52"/>
  <c r="CVL31" i="52"/>
  <c r="CVM31" i="52"/>
  <c r="CVN31" i="52"/>
  <c r="CVO31" i="52"/>
  <c r="CVP31" i="52"/>
  <c r="CVQ31" i="52"/>
  <c r="CVR31" i="52"/>
  <c r="CVS31" i="52"/>
  <c r="CVT31" i="52"/>
  <c r="CVU31" i="52"/>
  <c r="CVV31" i="52"/>
  <c r="CVW31" i="52"/>
  <c r="CVX31" i="52"/>
  <c r="CVY31" i="52"/>
  <c r="CVZ31" i="52"/>
  <c r="CWA31" i="52"/>
  <c r="CWB31" i="52"/>
  <c r="CWC31" i="52"/>
  <c r="CWD31" i="52"/>
  <c r="CWE31" i="52"/>
  <c r="CWF31" i="52"/>
  <c r="CWG31" i="52"/>
  <c r="CWH31" i="52"/>
  <c r="CWI31" i="52"/>
  <c r="CWJ31" i="52"/>
  <c r="CWK31" i="52"/>
  <c r="CWL31" i="52"/>
  <c r="CWM31" i="52"/>
  <c r="CWN31" i="52"/>
  <c r="CWO31" i="52"/>
  <c r="CWP31" i="52"/>
  <c r="CWQ31" i="52"/>
  <c r="CWR31" i="52"/>
  <c r="CWS31" i="52"/>
  <c r="CWT31" i="52"/>
  <c r="CWU31" i="52"/>
  <c r="CWV31" i="52"/>
  <c r="CWW31" i="52"/>
  <c r="CWX31" i="52"/>
  <c r="CWY31" i="52"/>
  <c r="CWZ31" i="52"/>
  <c r="CXA31" i="52"/>
  <c r="CXB31" i="52"/>
  <c r="CXC31" i="52"/>
  <c r="CXD31" i="52"/>
  <c r="CXE31" i="52"/>
  <c r="CXF31" i="52"/>
  <c r="CXG31" i="52"/>
  <c r="CXH31" i="52"/>
  <c r="CXI31" i="52"/>
  <c r="CXJ31" i="52"/>
  <c r="CXK31" i="52"/>
  <c r="CXL31" i="52"/>
  <c r="CXM31" i="52"/>
  <c r="CXN31" i="52"/>
  <c r="CXO31" i="52"/>
  <c r="CXP31" i="52"/>
  <c r="CXQ31" i="52"/>
  <c r="CXR31" i="52"/>
  <c r="CXS31" i="52"/>
  <c r="CXT31" i="52"/>
  <c r="CXU31" i="52"/>
  <c r="CXV31" i="52"/>
  <c r="CXW31" i="52"/>
  <c r="CXX31" i="52"/>
  <c r="CXY31" i="52"/>
  <c r="CXZ31" i="52"/>
  <c r="CYA31" i="52"/>
  <c r="CYB31" i="52"/>
  <c r="CYC31" i="52"/>
  <c r="CYD31" i="52"/>
  <c r="CYE31" i="52"/>
  <c r="CYF31" i="52"/>
  <c r="CYG31" i="52"/>
  <c r="CYH31" i="52"/>
  <c r="CYI31" i="52"/>
  <c r="CYJ31" i="52"/>
  <c r="CYK31" i="52"/>
  <c r="CYL31" i="52"/>
  <c r="CYM31" i="52"/>
  <c r="CYN31" i="52"/>
  <c r="CYO31" i="52"/>
  <c r="CYP31" i="52"/>
  <c r="CYQ31" i="52"/>
  <c r="CYR31" i="52"/>
  <c r="CYS31" i="52"/>
  <c r="CYT31" i="52"/>
  <c r="CYU31" i="52"/>
  <c r="CYV31" i="52"/>
  <c r="CYW31" i="52"/>
  <c r="CYX31" i="52"/>
  <c r="CYY31" i="52"/>
  <c r="CYZ31" i="52"/>
  <c r="CZA31" i="52"/>
  <c r="CZB31" i="52"/>
  <c r="CZC31" i="52"/>
  <c r="CZD31" i="52"/>
  <c r="CZE31" i="52"/>
  <c r="CZF31" i="52"/>
  <c r="CZG31" i="52"/>
  <c r="CZH31" i="52"/>
  <c r="CZI31" i="52"/>
  <c r="CZJ31" i="52"/>
  <c r="CZK31" i="52"/>
  <c r="CZL31" i="52"/>
  <c r="CZM31" i="52"/>
  <c r="CZN31" i="52"/>
  <c r="CZO31" i="52"/>
  <c r="CZP31" i="52"/>
  <c r="CZQ31" i="52"/>
  <c r="CZR31" i="52"/>
  <c r="CZS31" i="52"/>
  <c r="CZT31" i="52"/>
  <c r="CZU31" i="52"/>
  <c r="CZV31" i="52"/>
  <c r="CZW31" i="52"/>
  <c r="CZX31" i="52"/>
  <c r="CZY31" i="52"/>
  <c r="CZZ31" i="52"/>
  <c r="DAA31" i="52"/>
  <c r="DAB31" i="52"/>
  <c r="DAC31" i="52"/>
  <c r="DAD31" i="52"/>
  <c r="DAE31" i="52"/>
  <c r="DAF31" i="52"/>
  <c r="DAG31" i="52"/>
  <c r="DAH31" i="52"/>
  <c r="DAI31" i="52"/>
  <c r="DAJ31" i="52"/>
  <c r="DAK31" i="52"/>
  <c r="DAL31" i="52"/>
  <c r="DAM31" i="52"/>
  <c r="DAN31" i="52"/>
  <c r="DAO31" i="52"/>
  <c r="DAP31" i="52"/>
  <c r="DAQ31" i="52"/>
  <c r="DAR31" i="52"/>
  <c r="DAS31" i="52"/>
  <c r="DAT31" i="52"/>
  <c r="DAU31" i="52"/>
  <c r="DAV31" i="52"/>
  <c r="DAW31" i="52"/>
  <c r="DAX31" i="52"/>
  <c r="DAY31" i="52"/>
  <c r="DAZ31" i="52"/>
  <c r="DBA31" i="52"/>
  <c r="DBB31" i="52"/>
  <c r="DBC31" i="52"/>
  <c r="DBD31" i="52"/>
  <c r="DBE31" i="52"/>
  <c r="DBF31" i="52"/>
  <c r="DBG31" i="52"/>
  <c r="DBH31" i="52"/>
  <c r="DBI31" i="52"/>
  <c r="DBJ31" i="52"/>
  <c r="DBK31" i="52"/>
  <c r="DBL31" i="52"/>
  <c r="DBM31" i="52"/>
  <c r="DBN31" i="52"/>
  <c r="DBO31" i="52"/>
  <c r="DBP31" i="52"/>
  <c r="DBQ31" i="52"/>
  <c r="DBR31" i="52"/>
  <c r="DBS31" i="52"/>
  <c r="DBT31" i="52"/>
  <c r="DBU31" i="52"/>
  <c r="DBV31" i="52"/>
  <c r="DBW31" i="52"/>
  <c r="DBX31" i="52"/>
  <c r="DBY31" i="52"/>
  <c r="DBZ31" i="52"/>
  <c r="DCA31" i="52"/>
  <c r="DCB31" i="52"/>
  <c r="DCC31" i="52"/>
  <c r="DCD31" i="52"/>
  <c r="DCE31" i="52"/>
  <c r="DCF31" i="52"/>
  <c r="DCG31" i="52"/>
  <c r="DCH31" i="52"/>
  <c r="DCI31" i="52"/>
  <c r="DCJ31" i="52"/>
  <c r="DCK31" i="52"/>
  <c r="DCL31" i="52"/>
  <c r="DCM31" i="52"/>
  <c r="DCN31" i="52"/>
  <c r="DCO31" i="52"/>
  <c r="DCP31" i="52"/>
  <c r="DCQ31" i="52"/>
  <c r="DCR31" i="52"/>
  <c r="DCS31" i="52"/>
  <c r="DCT31" i="52"/>
  <c r="DCU31" i="52"/>
  <c r="DCV31" i="52"/>
  <c r="DCW31" i="52"/>
  <c r="DCX31" i="52"/>
  <c r="DCY31" i="52"/>
  <c r="DCZ31" i="52"/>
  <c r="DDA31" i="52"/>
  <c r="DDB31" i="52"/>
  <c r="DDC31" i="52"/>
  <c r="DDD31" i="52"/>
  <c r="DDE31" i="52"/>
  <c r="DDF31" i="52"/>
  <c r="DDG31" i="52"/>
  <c r="DDH31" i="52"/>
  <c r="DDI31" i="52"/>
  <c r="DDJ31" i="52"/>
  <c r="DDK31" i="52"/>
  <c r="DDL31" i="52"/>
  <c r="DDM31" i="52"/>
  <c r="DDN31" i="52"/>
  <c r="DDO31" i="52"/>
  <c r="DDP31" i="52"/>
  <c r="DDQ31" i="52"/>
  <c r="DDR31" i="52"/>
  <c r="DDS31" i="52"/>
  <c r="DDT31" i="52"/>
  <c r="DDU31" i="52"/>
  <c r="DDV31" i="52"/>
  <c r="DDW31" i="52"/>
  <c r="DDX31" i="52"/>
  <c r="DDY31" i="52"/>
  <c r="DDZ31" i="52"/>
  <c r="DEA31" i="52"/>
  <c r="DEB31" i="52"/>
  <c r="DEC31" i="52"/>
  <c r="DED31" i="52"/>
  <c r="DEE31" i="52"/>
  <c r="DEF31" i="52"/>
  <c r="DEG31" i="52"/>
  <c r="DEH31" i="52"/>
  <c r="DEI31" i="52"/>
  <c r="DEJ31" i="52"/>
  <c r="DEK31" i="52"/>
  <c r="DEL31" i="52"/>
  <c r="DEM31" i="52"/>
  <c r="DEN31" i="52"/>
  <c r="DEO31" i="52"/>
  <c r="DEP31" i="52"/>
  <c r="DEQ31" i="52"/>
  <c r="DER31" i="52"/>
  <c r="DES31" i="52"/>
  <c r="DET31" i="52"/>
  <c r="DEU31" i="52"/>
  <c r="DEV31" i="52"/>
  <c r="DEW31" i="52"/>
  <c r="DEX31" i="52"/>
  <c r="DEY31" i="52"/>
  <c r="DEZ31" i="52"/>
  <c r="DFA31" i="52"/>
  <c r="DFB31" i="52"/>
  <c r="DFC31" i="52"/>
  <c r="DFD31" i="52"/>
  <c r="DFE31" i="52"/>
  <c r="DFF31" i="52"/>
  <c r="DFG31" i="52"/>
  <c r="DFH31" i="52"/>
  <c r="DFI31" i="52"/>
  <c r="DFJ31" i="52"/>
  <c r="DFK31" i="52"/>
  <c r="DFL31" i="52"/>
  <c r="DFM31" i="52"/>
  <c r="DFN31" i="52"/>
  <c r="DFO31" i="52"/>
  <c r="DFP31" i="52"/>
  <c r="DFQ31" i="52"/>
  <c r="DFR31" i="52"/>
  <c r="DFS31" i="52"/>
  <c r="DFT31" i="52"/>
  <c r="DFU31" i="52"/>
  <c r="DFV31" i="52"/>
  <c r="DFW31" i="52"/>
  <c r="DFX31" i="52"/>
  <c r="DFY31" i="52"/>
  <c r="DFZ31" i="52"/>
  <c r="DGA31" i="52"/>
  <c r="DGB31" i="52"/>
  <c r="DGC31" i="52"/>
  <c r="DGD31" i="52"/>
  <c r="DGE31" i="52"/>
  <c r="DGF31" i="52"/>
  <c r="DGG31" i="52"/>
  <c r="DGH31" i="52"/>
  <c r="DGI31" i="52"/>
  <c r="DGJ31" i="52"/>
  <c r="DGK31" i="52"/>
  <c r="DGL31" i="52"/>
  <c r="DGM31" i="52"/>
  <c r="DGN31" i="52"/>
  <c r="DGO31" i="52"/>
  <c r="DGP31" i="52"/>
  <c r="DGQ31" i="52"/>
  <c r="DGR31" i="52"/>
  <c r="DGS31" i="52"/>
  <c r="DGT31" i="52"/>
  <c r="DGU31" i="52"/>
  <c r="DGV31" i="52"/>
  <c r="DGW31" i="52"/>
  <c r="DGX31" i="52"/>
  <c r="DGY31" i="52"/>
  <c r="DGZ31" i="52"/>
  <c r="DHA31" i="52"/>
  <c r="DHB31" i="52"/>
  <c r="DHC31" i="52"/>
  <c r="DHD31" i="52"/>
  <c r="DHE31" i="52"/>
  <c r="DHF31" i="52"/>
  <c r="DHG31" i="52"/>
  <c r="DHH31" i="52"/>
  <c r="DHI31" i="52"/>
  <c r="DHJ31" i="52"/>
  <c r="DHK31" i="52"/>
  <c r="DHL31" i="52"/>
  <c r="DHM31" i="52"/>
  <c r="DHN31" i="52"/>
  <c r="DHO31" i="52"/>
  <c r="DHP31" i="52"/>
  <c r="DHQ31" i="52"/>
  <c r="DHR31" i="52"/>
  <c r="DHS31" i="52"/>
  <c r="DHT31" i="52"/>
  <c r="DHU31" i="52"/>
  <c r="DHV31" i="52"/>
  <c r="DHW31" i="52"/>
  <c r="DHX31" i="52"/>
  <c r="DHY31" i="52"/>
  <c r="DHZ31" i="52"/>
  <c r="DIA31" i="52"/>
  <c r="DIB31" i="52"/>
  <c r="DIC31" i="52"/>
  <c r="DID31" i="52"/>
  <c r="DIE31" i="52"/>
  <c r="DIF31" i="52"/>
  <c r="DIG31" i="52"/>
  <c r="DIH31" i="52"/>
  <c r="DII31" i="52"/>
  <c r="DIJ31" i="52"/>
  <c r="DIK31" i="52"/>
  <c r="DIL31" i="52"/>
  <c r="DIM31" i="52"/>
  <c r="DIN31" i="52"/>
  <c r="DIO31" i="52"/>
  <c r="DIP31" i="52"/>
  <c r="DIQ31" i="52"/>
  <c r="DIR31" i="52"/>
  <c r="DIS31" i="52"/>
  <c r="DIT31" i="52"/>
  <c r="DIU31" i="52"/>
  <c r="DIV31" i="52"/>
  <c r="DIW31" i="52"/>
  <c r="DIX31" i="52"/>
  <c r="DIY31" i="52"/>
  <c r="DIZ31" i="52"/>
  <c r="DJA31" i="52"/>
  <c r="DJB31" i="52"/>
  <c r="DJC31" i="52"/>
  <c r="DJD31" i="52"/>
  <c r="DJE31" i="52"/>
  <c r="DJF31" i="52"/>
  <c r="DJG31" i="52"/>
  <c r="DJH31" i="52"/>
  <c r="DJI31" i="52"/>
  <c r="DJJ31" i="52"/>
  <c r="DJK31" i="52"/>
  <c r="DJL31" i="52"/>
  <c r="DJM31" i="52"/>
  <c r="DJN31" i="52"/>
  <c r="DJO31" i="52"/>
  <c r="DJP31" i="52"/>
  <c r="DJQ31" i="52"/>
  <c r="DJR31" i="52"/>
  <c r="DJS31" i="52"/>
  <c r="DJT31" i="52"/>
  <c r="DJU31" i="52"/>
  <c r="DJV31" i="52"/>
  <c r="DJW31" i="52"/>
  <c r="DJX31" i="52"/>
  <c r="DJY31" i="52"/>
  <c r="DJZ31" i="52"/>
  <c r="DKA31" i="52"/>
  <c r="DKB31" i="52"/>
  <c r="DKC31" i="52"/>
  <c r="DKD31" i="52"/>
  <c r="DKE31" i="52"/>
  <c r="DKF31" i="52"/>
  <c r="DKG31" i="52"/>
  <c r="DKH31" i="52"/>
  <c r="DKI31" i="52"/>
  <c r="DKJ31" i="52"/>
  <c r="DKK31" i="52"/>
  <c r="DKL31" i="52"/>
  <c r="DKM31" i="52"/>
  <c r="DKN31" i="52"/>
  <c r="DKO31" i="52"/>
  <c r="DKP31" i="52"/>
  <c r="DKQ31" i="52"/>
  <c r="DKR31" i="52"/>
  <c r="DKS31" i="52"/>
  <c r="DKT31" i="52"/>
  <c r="DKU31" i="52"/>
  <c r="DKV31" i="52"/>
  <c r="DKW31" i="52"/>
  <c r="DKX31" i="52"/>
  <c r="DKY31" i="52"/>
  <c r="DKZ31" i="52"/>
  <c r="DLA31" i="52"/>
  <c r="DLB31" i="52"/>
  <c r="DLC31" i="52"/>
  <c r="DLD31" i="52"/>
  <c r="DLE31" i="52"/>
  <c r="DLF31" i="52"/>
  <c r="DLG31" i="52"/>
  <c r="DLH31" i="52"/>
  <c r="DLI31" i="52"/>
  <c r="DLJ31" i="52"/>
  <c r="DLK31" i="52"/>
  <c r="DLL31" i="52"/>
  <c r="DLM31" i="52"/>
  <c r="DLN31" i="52"/>
  <c r="DLO31" i="52"/>
  <c r="DLP31" i="52"/>
  <c r="DLQ31" i="52"/>
  <c r="DLR31" i="52"/>
  <c r="DLS31" i="52"/>
  <c r="DLT31" i="52"/>
  <c r="DLU31" i="52"/>
  <c r="DLV31" i="52"/>
  <c r="DLW31" i="52"/>
  <c r="DLX31" i="52"/>
  <c r="DLY31" i="52"/>
  <c r="DLZ31" i="52"/>
  <c r="DMA31" i="52"/>
  <c r="DMB31" i="52"/>
  <c r="DMC31" i="52"/>
  <c r="DMD31" i="52"/>
  <c r="DME31" i="52"/>
  <c r="DMF31" i="52"/>
  <c r="DMG31" i="52"/>
  <c r="DMH31" i="52"/>
  <c r="DMI31" i="52"/>
  <c r="DMJ31" i="52"/>
  <c r="DMK31" i="52"/>
  <c r="DML31" i="52"/>
  <c r="DMM31" i="52"/>
  <c r="DMN31" i="52"/>
  <c r="DMO31" i="52"/>
  <c r="DMP31" i="52"/>
  <c r="DMQ31" i="52"/>
  <c r="DMR31" i="52"/>
  <c r="DMS31" i="52"/>
  <c r="DMT31" i="52"/>
  <c r="DMU31" i="52"/>
  <c r="DMV31" i="52"/>
  <c r="DMW31" i="52"/>
  <c r="DMX31" i="52"/>
  <c r="DMY31" i="52"/>
  <c r="DMZ31" i="52"/>
  <c r="DNA31" i="52"/>
  <c r="DNB31" i="52"/>
  <c r="DNC31" i="52"/>
  <c r="DND31" i="52"/>
  <c r="DNE31" i="52"/>
  <c r="DNF31" i="52"/>
  <c r="DNG31" i="52"/>
  <c r="DNH31" i="52"/>
  <c r="DNI31" i="52"/>
  <c r="DNJ31" i="52"/>
  <c r="DNK31" i="52"/>
  <c r="DNL31" i="52"/>
  <c r="DNM31" i="52"/>
  <c r="DNN31" i="52"/>
  <c r="DNO31" i="52"/>
  <c r="DNP31" i="52"/>
  <c r="DNQ31" i="52"/>
  <c r="DNR31" i="52"/>
  <c r="DNS31" i="52"/>
  <c r="DNT31" i="52"/>
  <c r="DNU31" i="52"/>
  <c r="DNV31" i="52"/>
  <c r="DNW31" i="52"/>
  <c r="DNX31" i="52"/>
  <c r="DNY31" i="52"/>
  <c r="DNZ31" i="52"/>
  <c r="DOA31" i="52"/>
  <c r="DOB31" i="52"/>
  <c r="DOC31" i="52"/>
  <c r="DOD31" i="52"/>
  <c r="DOE31" i="52"/>
  <c r="DOF31" i="52"/>
  <c r="DOG31" i="52"/>
  <c r="DOH31" i="52"/>
  <c r="DOI31" i="52"/>
  <c r="DOJ31" i="52"/>
  <c r="DOK31" i="52"/>
  <c r="DOL31" i="52"/>
  <c r="DOM31" i="52"/>
  <c r="DON31" i="52"/>
  <c r="DOO31" i="52"/>
  <c r="DOP31" i="52"/>
  <c r="DOQ31" i="52"/>
  <c r="DOR31" i="52"/>
  <c r="DOS31" i="52"/>
  <c r="DOT31" i="52"/>
  <c r="DOU31" i="52"/>
  <c r="DOV31" i="52"/>
  <c r="DOW31" i="52"/>
  <c r="DOX31" i="52"/>
  <c r="DOY31" i="52"/>
  <c r="DOZ31" i="52"/>
  <c r="DPA31" i="52"/>
  <c r="DPB31" i="52"/>
  <c r="DPC31" i="52"/>
  <c r="DPD31" i="52"/>
  <c r="DPE31" i="52"/>
  <c r="DPF31" i="52"/>
  <c r="DPG31" i="52"/>
  <c r="DPH31" i="52"/>
  <c r="DPI31" i="52"/>
  <c r="DPJ31" i="52"/>
  <c r="DPK31" i="52"/>
  <c r="DPL31" i="52"/>
  <c r="DPM31" i="52"/>
  <c r="DPN31" i="52"/>
  <c r="DPO31" i="52"/>
  <c r="DPP31" i="52"/>
  <c r="DPQ31" i="52"/>
  <c r="DPR31" i="52"/>
  <c r="DPS31" i="52"/>
  <c r="DPT31" i="52"/>
  <c r="DPU31" i="52"/>
  <c r="DPV31" i="52"/>
  <c r="DPW31" i="52"/>
  <c r="DPX31" i="52"/>
  <c r="DPY31" i="52"/>
  <c r="DPZ31" i="52"/>
  <c r="DQA31" i="52"/>
  <c r="DQB31" i="52"/>
  <c r="DQC31" i="52"/>
  <c r="DQD31" i="52"/>
  <c r="DQE31" i="52"/>
  <c r="DQF31" i="52"/>
  <c r="DQG31" i="52"/>
  <c r="DQH31" i="52"/>
  <c r="DQI31" i="52"/>
  <c r="DQJ31" i="52"/>
  <c r="DQK31" i="52"/>
  <c r="DQL31" i="52"/>
  <c r="DQM31" i="52"/>
  <c r="DQN31" i="52"/>
  <c r="DQO31" i="52"/>
  <c r="DQP31" i="52"/>
  <c r="DQQ31" i="52"/>
  <c r="DQR31" i="52"/>
  <c r="DQS31" i="52"/>
  <c r="DQT31" i="52"/>
  <c r="DQU31" i="52"/>
  <c r="DQV31" i="52"/>
  <c r="DQW31" i="52"/>
  <c r="DQX31" i="52"/>
  <c r="DQY31" i="52"/>
  <c r="DQZ31" i="52"/>
  <c r="DRA31" i="52"/>
  <c r="DRB31" i="52"/>
  <c r="DRC31" i="52"/>
  <c r="DRD31" i="52"/>
  <c r="DRE31" i="52"/>
  <c r="DRF31" i="52"/>
  <c r="DRG31" i="52"/>
  <c r="DRH31" i="52"/>
  <c r="DRI31" i="52"/>
  <c r="DRJ31" i="52"/>
  <c r="DRK31" i="52"/>
  <c r="DRL31" i="52"/>
  <c r="DRM31" i="52"/>
  <c r="DRN31" i="52"/>
  <c r="DRO31" i="52"/>
  <c r="DRP31" i="52"/>
  <c r="DRQ31" i="52"/>
  <c r="DRR31" i="52"/>
  <c r="DRS31" i="52"/>
  <c r="DRT31" i="52"/>
  <c r="DRU31" i="52"/>
  <c r="DRV31" i="52"/>
  <c r="DRW31" i="52"/>
  <c r="DRX31" i="52"/>
  <c r="DRY31" i="52"/>
  <c r="DRZ31" i="52"/>
  <c r="DSA31" i="52"/>
  <c r="DSB31" i="52"/>
  <c r="DSC31" i="52"/>
  <c r="DSD31" i="52"/>
  <c r="DSE31" i="52"/>
  <c r="DSF31" i="52"/>
  <c r="DSG31" i="52"/>
  <c r="DSH31" i="52"/>
  <c r="DSI31" i="52"/>
  <c r="DSJ31" i="52"/>
  <c r="DSK31" i="52"/>
  <c r="DSL31" i="52"/>
  <c r="DSM31" i="52"/>
  <c r="DSN31" i="52"/>
  <c r="DSO31" i="52"/>
  <c r="DSP31" i="52"/>
  <c r="DSQ31" i="52"/>
  <c r="DSR31" i="52"/>
  <c r="DSS31" i="52"/>
  <c r="DST31" i="52"/>
  <c r="DSU31" i="52"/>
  <c r="DSV31" i="52"/>
  <c r="DSW31" i="52"/>
  <c r="DSX31" i="52"/>
  <c r="DSY31" i="52"/>
  <c r="DSZ31" i="52"/>
  <c r="DTA31" i="52"/>
  <c r="DTB31" i="52"/>
  <c r="DTC31" i="52"/>
  <c r="DTD31" i="52"/>
  <c r="DTE31" i="52"/>
  <c r="DTF31" i="52"/>
  <c r="DTG31" i="52"/>
  <c r="DTH31" i="52"/>
  <c r="DTI31" i="52"/>
  <c r="DTJ31" i="52"/>
  <c r="DTK31" i="52"/>
  <c r="DTL31" i="52"/>
  <c r="DTM31" i="52"/>
  <c r="DTN31" i="52"/>
  <c r="DTO31" i="52"/>
  <c r="DTP31" i="52"/>
  <c r="DTQ31" i="52"/>
  <c r="DTR31" i="52"/>
  <c r="DTS31" i="52"/>
  <c r="DTT31" i="52"/>
  <c r="DTU31" i="52"/>
  <c r="DTV31" i="52"/>
  <c r="DTW31" i="52"/>
  <c r="DTX31" i="52"/>
  <c r="DTY31" i="52"/>
  <c r="DTZ31" i="52"/>
  <c r="DUA31" i="52"/>
  <c r="DUB31" i="52"/>
  <c r="DUC31" i="52"/>
  <c r="DUD31" i="52"/>
  <c r="DUE31" i="52"/>
  <c r="DUF31" i="52"/>
  <c r="DUG31" i="52"/>
  <c r="DUH31" i="52"/>
  <c r="DUI31" i="52"/>
  <c r="DUJ31" i="52"/>
  <c r="DUK31" i="52"/>
  <c r="DUL31" i="52"/>
  <c r="DUM31" i="52"/>
  <c r="DUN31" i="52"/>
  <c r="DUO31" i="52"/>
  <c r="DUP31" i="52"/>
  <c r="DUQ31" i="52"/>
  <c r="DUR31" i="52"/>
  <c r="DUS31" i="52"/>
  <c r="DUT31" i="52"/>
  <c r="DUU31" i="52"/>
  <c r="DUV31" i="52"/>
  <c r="DUW31" i="52"/>
  <c r="DUX31" i="52"/>
  <c r="DUY31" i="52"/>
  <c r="DUZ31" i="52"/>
  <c r="DVA31" i="52"/>
  <c r="DVB31" i="52"/>
  <c r="DVC31" i="52"/>
  <c r="DVD31" i="52"/>
  <c r="DVE31" i="52"/>
  <c r="DVF31" i="52"/>
  <c r="DVG31" i="52"/>
  <c r="DVH31" i="52"/>
  <c r="DVI31" i="52"/>
  <c r="DVJ31" i="52"/>
  <c r="DVK31" i="52"/>
  <c r="DVL31" i="52"/>
  <c r="DVM31" i="52"/>
  <c r="DVN31" i="52"/>
  <c r="DVO31" i="52"/>
  <c r="DVP31" i="52"/>
  <c r="DVQ31" i="52"/>
  <c r="DVR31" i="52"/>
  <c r="DVS31" i="52"/>
  <c r="DVT31" i="52"/>
  <c r="DVU31" i="52"/>
  <c r="DVV31" i="52"/>
  <c r="DVW31" i="52"/>
  <c r="DVX31" i="52"/>
  <c r="DVY31" i="52"/>
  <c r="DVZ31" i="52"/>
  <c r="DWA31" i="52"/>
  <c r="DWB31" i="52"/>
  <c r="DWC31" i="52"/>
  <c r="DWD31" i="52"/>
  <c r="DWE31" i="52"/>
  <c r="DWF31" i="52"/>
  <c r="DWG31" i="52"/>
  <c r="DWH31" i="52"/>
  <c r="DWI31" i="52"/>
  <c r="DWJ31" i="52"/>
  <c r="DWK31" i="52"/>
  <c r="DWL31" i="52"/>
  <c r="DWM31" i="52"/>
  <c r="DWN31" i="52"/>
  <c r="DWO31" i="52"/>
  <c r="DWP31" i="52"/>
  <c r="DWQ31" i="52"/>
  <c r="DWR31" i="52"/>
  <c r="DWS31" i="52"/>
  <c r="DWT31" i="52"/>
  <c r="DWU31" i="52"/>
  <c r="DWV31" i="52"/>
  <c r="DWW31" i="52"/>
  <c r="DWX31" i="52"/>
  <c r="DWY31" i="52"/>
  <c r="DWZ31" i="52"/>
  <c r="DXA31" i="52"/>
  <c r="DXB31" i="52"/>
  <c r="DXC31" i="52"/>
  <c r="DXD31" i="52"/>
  <c r="DXE31" i="52"/>
  <c r="DXF31" i="52"/>
  <c r="DXG31" i="52"/>
  <c r="DXH31" i="52"/>
  <c r="DXI31" i="52"/>
  <c r="DXJ31" i="52"/>
  <c r="DXK31" i="52"/>
  <c r="DXL31" i="52"/>
  <c r="DXM31" i="52"/>
  <c r="DXN31" i="52"/>
  <c r="DXO31" i="52"/>
  <c r="DXP31" i="52"/>
  <c r="DXQ31" i="52"/>
  <c r="DXR31" i="52"/>
  <c r="DXS31" i="52"/>
  <c r="DXT31" i="52"/>
  <c r="DXU31" i="52"/>
  <c r="DXV31" i="52"/>
  <c r="DXW31" i="52"/>
  <c r="DXX31" i="52"/>
  <c r="DXY31" i="52"/>
  <c r="DXZ31" i="52"/>
  <c r="DYA31" i="52"/>
  <c r="DYB31" i="52"/>
  <c r="DYC31" i="52"/>
  <c r="DYD31" i="52"/>
  <c r="DYE31" i="52"/>
  <c r="DYF31" i="52"/>
  <c r="DYG31" i="52"/>
  <c r="DYH31" i="52"/>
  <c r="DYI31" i="52"/>
  <c r="DYJ31" i="52"/>
  <c r="DYK31" i="52"/>
  <c r="DYL31" i="52"/>
  <c r="DYM31" i="52"/>
  <c r="DYN31" i="52"/>
  <c r="DYO31" i="52"/>
  <c r="DYP31" i="52"/>
  <c r="DYQ31" i="52"/>
  <c r="DYR31" i="52"/>
  <c r="DYS31" i="52"/>
  <c r="DYT31" i="52"/>
  <c r="DYU31" i="52"/>
  <c r="DYV31" i="52"/>
  <c r="DYW31" i="52"/>
  <c r="DYX31" i="52"/>
  <c r="DYY31" i="52"/>
  <c r="DYZ31" i="52"/>
  <c r="DZA31" i="52"/>
  <c r="DZB31" i="52"/>
  <c r="DZC31" i="52"/>
  <c r="DZD31" i="52"/>
  <c r="DZE31" i="52"/>
  <c r="DZF31" i="52"/>
  <c r="DZG31" i="52"/>
  <c r="DZH31" i="52"/>
  <c r="DZI31" i="52"/>
  <c r="DZJ31" i="52"/>
  <c r="DZK31" i="52"/>
  <c r="DZL31" i="52"/>
  <c r="DZM31" i="52"/>
  <c r="DZN31" i="52"/>
  <c r="DZO31" i="52"/>
  <c r="DZP31" i="52"/>
  <c r="DZQ31" i="52"/>
  <c r="DZR31" i="52"/>
  <c r="DZS31" i="52"/>
  <c r="DZT31" i="52"/>
  <c r="DZU31" i="52"/>
  <c r="DZV31" i="52"/>
  <c r="DZW31" i="52"/>
  <c r="DZX31" i="52"/>
  <c r="DZY31" i="52"/>
  <c r="DZZ31" i="52"/>
  <c r="EAA31" i="52"/>
  <c r="EAB31" i="52"/>
  <c r="EAC31" i="52"/>
  <c r="EAD31" i="52"/>
  <c r="EAE31" i="52"/>
  <c r="EAF31" i="52"/>
  <c r="EAG31" i="52"/>
  <c r="EAH31" i="52"/>
  <c r="EAI31" i="52"/>
  <c r="EAJ31" i="52"/>
  <c r="EAK31" i="52"/>
  <c r="EAL31" i="52"/>
  <c r="EAM31" i="52"/>
  <c r="EAN31" i="52"/>
  <c r="EAO31" i="52"/>
  <c r="EAP31" i="52"/>
  <c r="EAQ31" i="52"/>
  <c r="EAR31" i="52"/>
  <c r="EAS31" i="52"/>
  <c r="EAT31" i="52"/>
  <c r="EAU31" i="52"/>
  <c r="EAV31" i="52"/>
  <c r="EAW31" i="52"/>
  <c r="EAX31" i="52"/>
  <c r="EAY31" i="52"/>
  <c r="EAZ31" i="52"/>
  <c r="EBA31" i="52"/>
  <c r="EBB31" i="52"/>
  <c r="EBC31" i="52"/>
  <c r="EBD31" i="52"/>
  <c r="EBE31" i="52"/>
  <c r="EBF31" i="52"/>
  <c r="EBG31" i="52"/>
  <c r="EBH31" i="52"/>
  <c r="EBI31" i="52"/>
  <c r="EBJ31" i="52"/>
  <c r="EBK31" i="52"/>
  <c r="EBL31" i="52"/>
  <c r="EBM31" i="52"/>
  <c r="EBN31" i="52"/>
  <c r="EBO31" i="52"/>
  <c r="EBP31" i="52"/>
  <c r="EBQ31" i="52"/>
  <c r="EBR31" i="52"/>
  <c r="EBS31" i="52"/>
  <c r="EBT31" i="52"/>
  <c r="EBU31" i="52"/>
  <c r="EBV31" i="52"/>
  <c r="EBW31" i="52"/>
  <c r="EBX31" i="52"/>
  <c r="EBY31" i="52"/>
  <c r="EBZ31" i="52"/>
  <c r="ECA31" i="52"/>
  <c r="ECB31" i="52"/>
  <c r="ECC31" i="52"/>
  <c r="ECD31" i="52"/>
  <c r="ECE31" i="52"/>
  <c r="ECF31" i="52"/>
  <c r="ECG31" i="52"/>
  <c r="ECH31" i="52"/>
  <c r="ECI31" i="52"/>
  <c r="ECJ31" i="52"/>
  <c r="ECK31" i="52"/>
  <c r="ECL31" i="52"/>
  <c r="ECM31" i="52"/>
  <c r="ECN31" i="52"/>
  <c r="ECO31" i="52"/>
  <c r="ECP31" i="52"/>
  <c r="ECQ31" i="52"/>
  <c r="ECR31" i="52"/>
  <c r="ECS31" i="52"/>
  <c r="ECT31" i="52"/>
  <c r="ECU31" i="52"/>
  <c r="ECV31" i="52"/>
  <c r="ECW31" i="52"/>
  <c r="ECX31" i="52"/>
  <c r="ECY31" i="52"/>
  <c r="ECZ31" i="52"/>
  <c r="EDA31" i="52"/>
  <c r="EDB31" i="52"/>
  <c r="EDC31" i="52"/>
  <c r="EDD31" i="52"/>
  <c r="EDE31" i="52"/>
  <c r="EDF31" i="52"/>
  <c r="EDG31" i="52"/>
  <c r="EDH31" i="52"/>
  <c r="EDI31" i="52"/>
  <c r="EDJ31" i="52"/>
  <c r="EDK31" i="52"/>
  <c r="EDL31" i="52"/>
  <c r="EDM31" i="52"/>
  <c r="EDN31" i="52"/>
  <c r="EDO31" i="52"/>
  <c r="EDP31" i="52"/>
  <c r="EDQ31" i="52"/>
  <c r="EDR31" i="52"/>
  <c r="EDS31" i="52"/>
  <c r="EDT31" i="52"/>
  <c r="EDU31" i="52"/>
  <c r="EDV31" i="52"/>
  <c r="EDW31" i="52"/>
  <c r="EDX31" i="52"/>
  <c r="EDY31" i="52"/>
  <c r="EDZ31" i="52"/>
  <c r="EEA31" i="52"/>
  <c r="EEB31" i="52"/>
  <c r="EEC31" i="52"/>
  <c r="EED31" i="52"/>
  <c r="EEE31" i="52"/>
  <c r="EEF31" i="52"/>
  <c r="EEG31" i="52"/>
  <c r="EEH31" i="52"/>
  <c r="EEI31" i="52"/>
  <c r="EEJ31" i="52"/>
  <c r="EEK31" i="52"/>
  <c r="EEL31" i="52"/>
  <c r="EEM31" i="52"/>
  <c r="EEN31" i="52"/>
  <c r="EEO31" i="52"/>
  <c r="EEP31" i="52"/>
  <c r="EEQ31" i="52"/>
  <c r="EER31" i="52"/>
  <c r="EES31" i="52"/>
  <c r="EET31" i="52"/>
  <c r="EEU31" i="52"/>
  <c r="EEV31" i="52"/>
  <c r="EEW31" i="52"/>
  <c r="EEX31" i="52"/>
  <c r="EEY31" i="52"/>
  <c r="EEZ31" i="52"/>
  <c r="EFA31" i="52"/>
  <c r="EFB31" i="52"/>
  <c r="EFC31" i="52"/>
  <c r="EFD31" i="52"/>
  <c r="EFE31" i="52"/>
  <c r="EFF31" i="52"/>
  <c r="EFG31" i="52"/>
  <c r="EFH31" i="52"/>
  <c r="EFI31" i="52"/>
  <c r="EFJ31" i="52"/>
  <c r="EFK31" i="52"/>
  <c r="EFL31" i="52"/>
  <c r="EFM31" i="52"/>
  <c r="EFN31" i="52"/>
  <c r="EFO31" i="52"/>
  <c r="EFP31" i="52"/>
  <c r="EFQ31" i="52"/>
  <c r="EFR31" i="52"/>
  <c r="EFS31" i="52"/>
  <c r="EFT31" i="52"/>
  <c r="EFU31" i="52"/>
  <c r="EFV31" i="52"/>
  <c r="EFW31" i="52"/>
  <c r="EFX31" i="52"/>
  <c r="EFY31" i="52"/>
  <c r="EFZ31" i="52"/>
  <c r="EGA31" i="52"/>
  <c r="EGB31" i="52"/>
  <c r="EGC31" i="52"/>
  <c r="EGD31" i="52"/>
  <c r="EGE31" i="52"/>
  <c r="EGF31" i="52"/>
  <c r="EGG31" i="52"/>
  <c r="EGH31" i="52"/>
  <c r="EGI31" i="52"/>
  <c r="EGJ31" i="52"/>
  <c r="EGK31" i="52"/>
  <c r="EGL31" i="52"/>
  <c r="EGM31" i="52"/>
  <c r="EGN31" i="52"/>
  <c r="EGO31" i="52"/>
  <c r="EGP31" i="52"/>
  <c r="EGQ31" i="52"/>
  <c r="EGR31" i="52"/>
  <c r="EGS31" i="52"/>
  <c r="EGT31" i="52"/>
  <c r="EGU31" i="52"/>
  <c r="EGV31" i="52"/>
  <c r="EGW31" i="52"/>
  <c r="EGX31" i="52"/>
  <c r="EGY31" i="52"/>
  <c r="EGZ31" i="52"/>
  <c r="EHA31" i="52"/>
  <c r="EHB31" i="52"/>
  <c r="EHC31" i="52"/>
  <c r="EHD31" i="52"/>
  <c r="EHE31" i="52"/>
  <c r="EHF31" i="52"/>
  <c r="EHG31" i="52"/>
  <c r="EHH31" i="52"/>
  <c r="EHI31" i="52"/>
  <c r="EHJ31" i="52"/>
  <c r="EHK31" i="52"/>
  <c r="EHL31" i="52"/>
  <c r="EHM31" i="52"/>
  <c r="EHN31" i="52"/>
  <c r="EHO31" i="52"/>
  <c r="EHP31" i="52"/>
  <c r="EHQ31" i="52"/>
  <c r="EHR31" i="52"/>
  <c r="EHS31" i="52"/>
  <c r="EHT31" i="52"/>
  <c r="EHU31" i="52"/>
  <c r="EHV31" i="52"/>
  <c r="EHW31" i="52"/>
  <c r="EHX31" i="52"/>
  <c r="EHY31" i="52"/>
  <c r="EHZ31" i="52"/>
  <c r="EIA31" i="52"/>
  <c r="EIB31" i="52"/>
  <c r="EIC31" i="52"/>
  <c r="EID31" i="52"/>
  <c r="EIE31" i="52"/>
  <c r="EIF31" i="52"/>
  <c r="EIG31" i="52"/>
  <c r="EIH31" i="52"/>
  <c r="EII31" i="52"/>
  <c r="EIJ31" i="52"/>
  <c r="EIK31" i="52"/>
  <c r="EIL31" i="52"/>
  <c r="EIM31" i="52"/>
  <c r="EIN31" i="52"/>
  <c r="EIO31" i="52"/>
  <c r="EIP31" i="52"/>
  <c r="EIQ31" i="52"/>
  <c r="EIR31" i="52"/>
  <c r="EIS31" i="52"/>
  <c r="EIT31" i="52"/>
  <c r="EIU31" i="52"/>
  <c r="EIV31" i="52"/>
  <c r="EIW31" i="52"/>
  <c r="EIX31" i="52"/>
  <c r="EIY31" i="52"/>
  <c r="EIZ31" i="52"/>
  <c r="EJA31" i="52"/>
  <c r="EJB31" i="52"/>
  <c r="EJC31" i="52"/>
  <c r="EJD31" i="52"/>
  <c r="EJE31" i="52"/>
  <c r="EJF31" i="52"/>
  <c r="EJG31" i="52"/>
  <c r="EJH31" i="52"/>
  <c r="EJI31" i="52"/>
  <c r="EJJ31" i="52"/>
  <c r="EJK31" i="52"/>
  <c r="EJL31" i="52"/>
  <c r="EJM31" i="52"/>
  <c r="EJN31" i="52"/>
  <c r="EJO31" i="52"/>
  <c r="EJP31" i="52"/>
  <c r="EJQ31" i="52"/>
  <c r="EJR31" i="52"/>
  <c r="EJS31" i="52"/>
  <c r="EJT31" i="52"/>
  <c r="EJU31" i="52"/>
  <c r="EJV31" i="52"/>
  <c r="EJW31" i="52"/>
  <c r="EJX31" i="52"/>
  <c r="EJY31" i="52"/>
  <c r="EJZ31" i="52"/>
  <c r="EKA31" i="52"/>
  <c r="EKB31" i="52"/>
  <c r="EKC31" i="52"/>
  <c r="EKD31" i="52"/>
  <c r="EKE31" i="52"/>
  <c r="EKF31" i="52"/>
  <c r="EKG31" i="52"/>
  <c r="EKH31" i="52"/>
  <c r="EKI31" i="52"/>
  <c r="EKJ31" i="52"/>
  <c r="EKK31" i="52"/>
  <c r="EKL31" i="52"/>
  <c r="EKM31" i="52"/>
  <c r="EKN31" i="52"/>
  <c r="EKO31" i="52"/>
  <c r="EKP31" i="52"/>
  <c r="EKQ31" i="52"/>
  <c r="EKR31" i="52"/>
  <c r="EKS31" i="52"/>
  <c r="EKT31" i="52"/>
  <c r="EKU31" i="52"/>
  <c r="EKV31" i="52"/>
  <c r="EKW31" i="52"/>
  <c r="EKX31" i="52"/>
  <c r="EKY31" i="52"/>
  <c r="EKZ31" i="52"/>
  <c r="ELA31" i="52"/>
  <c r="ELB31" i="52"/>
  <c r="ELC31" i="52"/>
  <c r="ELD31" i="52"/>
  <c r="ELE31" i="52"/>
  <c r="ELF31" i="52"/>
  <c r="ELG31" i="52"/>
  <c r="ELH31" i="52"/>
  <c r="ELI31" i="52"/>
  <c r="ELJ31" i="52"/>
  <c r="ELK31" i="52"/>
  <c r="ELL31" i="52"/>
  <c r="ELM31" i="52"/>
  <c r="ELN31" i="52"/>
  <c r="ELO31" i="52"/>
  <c r="ELP31" i="52"/>
  <c r="ELQ31" i="52"/>
  <c r="ELR31" i="52"/>
  <c r="ELS31" i="52"/>
  <c r="ELT31" i="52"/>
  <c r="ELU31" i="52"/>
  <c r="ELV31" i="52"/>
  <c r="ELW31" i="52"/>
  <c r="ELX31" i="52"/>
  <c r="ELY31" i="52"/>
  <c r="ELZ31" i="52"/>
  <c r="EMA31" i="52"/>
  <c r="EMB31" i="52"/>
  <c r="EMC31" i="52"/>
  <c r="EMD31" i="52"/>
  <c r="EME31" i="52"/>
  <c r="EMF31" i="52"/>
  <c r="EMG31" i="52"/>
  <c r="EMH31" i="52"/>
  <c r="EMI31" i="52"/>
  <c r="EMJ31" i="52"/>
  <c r="EMK31" i="52"/>
  <c r="EML31" i="52"/>
  <c r="EMM31" i="52"/>
  <c r="EMN31" i="52"/>
  <c r="EMO31" i="52"/>
  <c r="EMP31" i="52"/>
  <c r="EMQ31" i="52"/>
  <c r="EMR31" i="52"/>
  <c r="EMS31" i="52"/>
  <c r="EMT31" i="52"/>
  <c r="EMU31" i="52"/>
  <c r="EMV31" i="52"/>
  <c r="EMW31" i="52"/>
  <c r="EMX31" i="52"/>
  <c r="EMY31" i="52"/>
  <c r="EMZ31" i="52"/>
  <c r="ENA31" i="52"/>
  <c r="ENB31" i="52"/>
  <c r="ENC31" i="52"/>
  <c r="END31" i="52"/>
  <c r="ENE31" i="52"/>
  <c r="ENF31" i="52"/>
  <c r="ENG31" i="52"/>
  <c r="ENH31" i="52"/>
  <c r="ENI31" i="52"/>
  <c r="ENJ31" i="52"/>
  <c r="ENK31" i="52"/>
  <c r="ENL31" i="52"/>
  <c r="ENM31" i="52"/>
  <c r="ENN31" i="52"/>
  <c r="ENO31" i="52"/>
  <c r="ENP31" i="52"/>
  <c r="ENQ31" i="52"/>
  <c r="ENR31" i="52"/>
  <c r="ENS31" i="52"/>
  <c r="ENT31" i="52"/>
  <c r="ENU31" i="52"/>
  <c r="ENV31" i="52"/>
  <c r="ENW31" i="52"/>
  <c r="ENX31" i="52"/>
  <c r="ENY31" i="52"/>
  <c r="ENZ31" i="52"/>
  <c r="EOA31" i="52"/>
  <c r="EOB31" i="52"/>
  <c r="EOC31" i="52"/>
  <c r="EOD31" i="52"/>
  <c r="EOE31" i="52"/>
  <c r="EOF31" i="52"/>
  <c r="EOG31" i="52"/>
  <c r="EOH31" i="52"/>
  <c r="EOI31" i="52"/>
  <c r="EOJ31" i="52"/>
  <c r="EOK31" i="52"/>
  <c r="EOL31" i="52"/>
  <c r="EOM31" i="52"/>
  <c r="EON31" i="52"/>
  <c r="EOO31" i="52"/>
  <c r="EOP31" i="52"/>
  <c r="EOQ31" i="52"/>
  <c r="EOR31" i="52"/>
  <c r="EOS31" i="52"/>
  <c r="EOT31" i="52"/>
  <c r="EOU31" i="52"/>
  <c r="EOV31" i="52"/>
  <c r="EOW31" i="52"/>
  <c r="EOX31" i="52"/>
  <c r="EOY31" i="52"/>
  <c r="EOZ31" i="52"/>
  <c r="EPA31" i="52"/>
  <c r="EPB31" i="52"/>
  <c r="EPC31" i="52"/>
  <c r="EPD31" i="52"/>
  <c r="EPE31" i="52"/>
  <c r="EPF31" i="52"/>
  <c r="EPG31" i="52"/>
  <c r="EPH31" i="52"/>
  <c r="EPI31" i="52"/>
  <c r="EPJ31" i="52"/>
  <c r="EPK31" i="52"/>
  <c r="EPL31" i="52"/>
  <c r="EPM31" i="52"/>
  <c r="EPN31" i="52"/>
  <c r="EPO31" i="52"/>
  <c r="EPP31" i="52"/>
  <c r="EPQ31" i="52"/>
  <c r="EPR31" i="52"/>
  <c r="EPS31" i="52"/>
  <c r="EPT31" i="52"/>
  <c r="EPU31" i="52"/>
  <c r="EPV31" i="52"/>
  <c r="EPW31" i="52"/>
  <c r="EPX31" i="52"/>
  <c r="EPY31" i="52"/>
  <c r="EPZ31" i="52"/>
  <c r="EQA31" i="52"/>
  <c r="EQB31" i="52"/>
  <c r="EQC31" i="52"/>
  <c r="EQD31" i="52"/>
  <c r="EQE31" i="52"/>
  <c r="EQF31" i="52"/>
  <c r="EQG31" i="52"/>
  <c r="EQH31" i="52"/>
  <c r="EQI31" i="52"/>
  <c r="EQJ31" i="52"/>
  <c r="EQK31" i="52"/>
  <c r="EQL31" i="52"/>
  <c r="EQM31" i="52"/>
  <c r="EQN31" i="52"/>
  <c r="EQO31" i="52"/>
  <c r="EQP31" i="52"/>
  <c r="EQQ31" i="52"/>
  <c r="EQR31" i="52"/>
  <c r="EQS31" i="52"/>
  <c r="EQT31" i="52"/>
  <c r="EQU31" i="52"/>
  <c r="EQV31" i="52"/>
  <c r="EQW31" i="52"/>
  <c r="EQX31" i="52"/>
  <c r="EQY31" i="52"/>
  <c r="EQZ31" i="52"/>
  <c r="ERA31" i="52"/>
  <c r="ERB31" i="52"/>
  <c r="ERC31" i="52"/>
  <c r="ERD31" i="52"/>
  <c r="ERE31" i="52"/>
  <c r="ERF31" i="52"/>
  <c r="ERG31" i="52"/>
  <c r="ERH31" i="52"/>
  <c r="ERI31" i="52"/>
  <c r="ERJ31" i="52"/>
  <c r="ERK31" i="52"/>
  <c r="ERL31" i="52"/>
  <c r="ERM31" i="52"/>
  <c r="ERN31" i="52"/>
  <c r="ERO31" i="52"/>
  <c r="ERP31" i="52"/>
  <c r="ERQ31" i="52"/>
  <c r="ERR31" i="52"/>
  <c r="ERS31" i="52"/>
  <c r="ERT31" i="52"/>
  <c r="ERU31" i="52"/>
  <c r="ERV31" i="52"/>
  <c r="ERW31" i="52"/>
  <c r="ERX31" i="52"/>
  <c r="ERY31" i="52"/>
  <c r="ERZ31" i="52"/>
  <c r="ESA31" i="52"/>
  <c r="ESB31" i="52"/>
  <c r="ESC31" i="52"/>
  <c r="ESD31" i="52"/>
  <c r="ESE31" i="52"/>
  <c r="ESF31" i="52"/>
  <c r="ESG31" i="52"/>
  <c r="ESH31" i="52"/>
  <c r="ESI31" i="52"/>
  <c r="ESJ31" i="52"/>
  <c r="ESK31" i="52"/>
  <c r="ESL31" i="52"/>
  <c r="ESM31" i="52"/>
  <c r="ESN31" i="52"/>
  <c r="ESO31" i="52"/>
  <c r="ESP31" i="52"/>
  <c r="ESQ31" i="52"/>
  <c r="ESR31" i="52"/>
  <c r="ESS31" i="52"/>
  <c r="EST31" i="52"/>
  <c r="ESU31" i="52"/>
  <c r="ESV31" i="52"/>
  <c r="ESW31" i="52"/>
  <c r="ESX31" i="52"/>
  <c r="ESY31" i="52"/>
  <c r="ESZ31" i="52"/>
  <c r="ETA31" i="52"/>
  <c r="ETB31" i="52"/>
  <c r="ETC31" i="52"/>
  <c r="ETD31" i="52"/>
  <c r="ETE31" i="52"/>
  <c r="ETF31" i="52"/>
  <c r="ETG31" i="52"/>
  <c r="ETH31" i="52"/>
  <c r="ETI31" i="52"/>
  <c r="ETJ31" i="52"/>
  <c r="ETK31" i="52"/>
  <c r="ETL31" i="52"/>
  <c r="ETM31" i="52"/>
  <c r="ETN31" i="52"/>
  <c r="ETO31" i="52"/>
  <c r="ETP31" i="52"/>
  <c r="ETQ31" i="52"/>
  <c r="ETR31" i="52"/>
  <c r="ETS31" i="52"/>
  <c r="ETT31" i="52"/>
  <c r="ETU31" i="52"/>
  <c r="ETV31" i="52"/>
  <c r="ETW31" i="52"/>
  <c r="ETX31" i="52"/>
  <c r="ETY31" i="52"/>
  <c r="ETZ31" i="52"/>
  <c r="EUA31" i="52"/>
  <c r="EUB31" i="52"/>
  <c r="EUC31" i="52"/>
  <c r="EUD31" i="52"/>
  <c r="EUE31" i="52"/>
  <c r="EUF31" i="52"/>
  <c r="EUG31" i="52"/>
  <c r="EUH31" i="52"/>
  <c r="EUI31" i="52"/>
  <c r="EUJ31" i="52"/>
  <c r="EUK31" i="52"/>
  <c r="EUL31" i="52"/>
  <c r="EUM31" i="52"/>
  <c r="EUN31" i="52"/>
  <c r="EUO31" i="52"/>
  <c r="EUP31" i="52"/>
  <c r="EUQ31" i="52"/>
  <c r="EUR31" i="52"/>
  <c r="EUS31" i="52"/>
  <c r="EUT31" i="52"/>
  <c r="EUU31" i="52"/>
  <c r="EUV31" i="52"/>
  <c r="EUW31" i="52"/>
  <c r="EUX31" i="52"/>
  <c r="EUY31" i="52"/>
  <c r="EUZ31" i="52"/>
  <c r="EVA31" i="52"/>
  <c r="EVB31" i="52"/>
  <c r="EVC31" i="52"/>
  <c r="EVD31" i="52"/>
  <c r="EVE31" i="52"/>
  <c r="EVF31" i="52"/>
  <c r="EVG31" i="52"/>
  <c r="EVH31" i="52"/>
  <c r="EVI31" i="52"/>
  <c r="EVJ31" i="52"/>
  <c r="EVK31" i="52"/>
  <c r="EVL31" i="52"/>
  <c r="EVM31" i="52"/>
  <c r="EVN31" i="52"/>
  <c r="EVO31" i="52"/>
  <c r="EVP31" i="52"/>
  <c r="EVQ31" i="52"/>
  <c r="EVR31" i="52"/>
  <c r="EVS31" i="52"/>
  <c r="EVT31" i="52"/>
  <c r="EVU31" i="52"/>
  <c r="EVV31" i="52"/>
  <c r="EVW31" i="52"/>
  <c r="EVX31" i="52"/>
  <c r="EVY31" i="52"/>
  <c r="EVZ31" i="52"/>
  <c r="EWA31" i="52"/>
  <c r="EWB31" i="52"/>
  <c r="EWC31" i="52"/>
  <c r="EWD31" i="52"/>
  <c r="EWE31" i="52"/>
  <c r="EWF31" i="52"/>
  <c r="EWG31" i="52"/>
  <c r="EWH31" i="52"/>
  <c r="EWI31" i="52"/>
  <c r="EWJ31" i="52"/>
  <c r="EWK31" i="52"/>
  <c r="EWL31" i="52"/>
  <c r="EWM31" i="52"/>
  <c r="EWN31" i="52"/>
  <c r="EWO31" i="52"/>
  <c r="EWP31" i="52"/>
  <c r="EWQ31" i="52"/>
  <c r="EWR31" i="52"/>
  <c r="EWS31" i="52"/>
  <c r="EWT31" i="52"/>
  <c r="EWU31" i="52"/>
  <c r="EWV31" i="52"/>
  <c r="EWW31" i="52"/>
  <c r="EWX31" i="52"/>
  <c r="EWY31" i="52"/>
  <c r="EWZ31" i="52"/>
  <c r="EXA31" i="52"/>
  <c r="EXB31" i="52"/>
  <c r="EXC31" i="52"/>
  <c r="EXD31" i="52"/>
  <c r="EXE31" i="52"/>
  <c r="EXF31" i="52"/>
  <c r="EXG31" i="52"/>
  <c r="EXH31" i="52"/>
  <c r="EXI31" i="52"/>
  <c r="EXJ31" i="52"/>
  <c r="EXK31" i="52"/>
  <c r="EXL31" i="52"/>
  <c r="EXM31" i="52"/>
  <c r="EXN31" i="52"/>
  <c r="EXO31" i="52"/>
  <c r="EXP31" i="52"/>
  <c r="EXQ31" i="52"/>
  <c r="EXR31" i="52"/>
  <c r="EXS31" i="52"/>
  <c r="EXT31" i="52"/>
  <c r="EXU31" i="52"/>
  <c r="EXV31" i="52"/>
  <c r="EXW31" i="52"/>
  <c r="EXX31" i="52"/>
  <c r="EXY31" i="52"/>
  <c r="EXZ31" i="52"/>
  <c r="EYA31" i="52"/>
  <c r="EYB31" i="52"/>
  <c r="EYC31" i="52"/>
  <c r="EYD31" i="52"/>
  <c r="EYE31" i="52"/>
  <c r="EYF31" i="52"/>
  <c r="EYG31" i="52"/>
  <c r="EYH31" i="52"/>
  <c r="EYI31" i="52"/>
  <c r="EYJ31" i="52"/>
  <c r="EYK31" i="52"/>
  <c r="EYL31" i="52"/>
  <c r="EYM31" i="52"/>
  <c r="EYN31" i="52"/>
  <c r="EYO31" i="52"/>
  <c r="EYP31" i="52"/>
  <c r="EYQ31" i="52"/>
  <c r="EYR31" i="52"/>
  <c r="EYS31" i="52"/>
  <c r="EYT31" i="52"/>
  <c r="EYU31" i="52"/>
  <c r="EYV31" i="52"/>
  <c r="EYW31" i="52"/>
  <c r="EYX31" i="52"/>
  <c r="EYY31" i="52"/>
  <c r="EYZ31" i="52"/>
  <c r="EZA31" i="52"/>
  <c r="EZB31" i="52"/>
  <c r="EZC31" i="52"/>
  <c r="EZD31" i="52"/>
  <c r="EZE31" i="52"/>
  <c r="EZF31" i="52"/>
  <c r="EZG31" i="52"/>
  <c r="EZH31" i="52"/>
  <c r="EZI31" i="52"/>
  <c r="EZJ31" i="52"/>
  <c r="EZK31" i="52"/>
  <c r="EZL31" i="52"/>
  <c r="EZM31" i="52"/>
  <c r="EZN31" i="52"/>
  <c r="EZO31" i="52"/>
  <c r="EZP31" i="52"/>
  <c r="EZQ31" i="52"/>
  <c r="EZR31" i="52"/>
  <c r="EZS31" i="52"/>
  <c r="EZT31" i="52"/>
  <c r="EZU31" i="52"/>
  <c r="EZV31" i="52"/>
  <c r="EZW31" i="52"/>
  <c r="EZX31" i="52"/>
  <c r="EZY31" i="52"/>
  <c r="EZZ31" i="52"/>
  <c r="FAA31" i="52"/>
  <c r="FAB31" i="52"/>
  <c r="FAC31" i="52"/>
  <c r="FAD31" i="52"/>
  <c r="FAE31" i="52"/>
  <c r="FAF31" i="52"/>
  <c r="FAG31" i="52"/>
  <c r="FAH31" i="52"/>
  <c r="FAI31" i="52"/>
  <c r="FAJ31" i="52"/>
  <c r="FAK31" i="52"/>
  <c r="FAL31" i="52"/>
  <c r="FAM31" i="52"/>
  <c r="FAN31" i="52"/>
  <c r="FAO31" i="52"/>
  <c r="FAP31" i="52"/>
  <c r="FAQ31" i="52"/>
  <c r="FAR31" i="52"/>
  <c r="FAS31" i="52"/>
  <c r="FAT31" i="52"/>
  <c r="FAU31" i="52"/>
  <c r="FAV31" i="52"/>
  <c r="FAW31" i="52"/>
  <c r="FAX31" i="52"/>
  <c r="FAY31" i="52"/>
  <c r="FAZ31" i="52"/>
  <c r="FBA31" i="52"/>
  <c r="FBB31" i="52"/>
  <c r="FBC31" i="52"/>
  <c r="FBD31" i="52"/>
  <c r="FBE31" i="52"/>
  <c r="FBF31" i="52"/>
  <c r="FBG31" i="52"/>
  <c r="FBH31" i="52"/>
  <c r="FBI31" i="52"/>
  <c r="FBJ31" i="52"/>
  <c r="FBK31" i="52"/>
  <c r="FBL31" i="52"/>
  <c r="FBM31" i="52"/>
  <c r="FBN31" i="52"/>
  <c r="FBO31" i="52"/>
  <c r="FBP31" i="52"/>
  <c r="FBQ31" i="52"/>
  <c r="FBR31" i="52"/>
  <c r="FBS31" i="52"/>
  <c r="FBT31" i="52"/>
  <c r="FBU31" i="52"/>
  <c r="FBV31" i="52"/>
  <c r="FBW31" i="52"/>
  <c r="FBX31" i="52"/>
  <c r="FBY31" i="52"/>
  <c r="FBZ31" i="52"/>
  <c r="FCA31" i="52"/>
  <c r="FCB31" i="52"/>
  <c r="FCC31" i="52"/>
  <c r="FCD31" i="52"/>
  <c r="FCE31" i="52"/>
  <c r="FCF31" i="52"/>
  <c r="FCG31" i="52"/>
  <c r="FCH31" i="52"/>
  <c r="FCI31" i="52"/>
  <c r="FCJ31" i="52"/>
  <c r="FCK31" i="52"/>
  <c r="FCL31" i="52"/>
  <c r="FCM31" i="52"/>
  <c r="FCN31" i="52"/>
  <c r="FCO31" i="52"/>
  <c r="FCP31" i="52"/>
  <c r="FCQ31" i="52"/>
  <c r="FCR31" i="52"/>
  <c r="FCS31" i="52"/>
  <c r="FCT31" i="52"/>
  <c r="FCU31" i="52"/>
  <c r="FCV31" i="52"/>
  <c r="FCW31" i="52"/>
  <c r="FCX31" i="52"/>
  <c r="FCY31" i="52"/>
  <c r="FCZ31" i="52"/>
  <c r="FDA31" i="52"/>
  <c r="FDB31" i="52"/>
  <c r="FDC31" i="52"/>
  <c r="FDD31" i="52"/>
  <c r="FDE31" i="52"/>
  <c r="FDF31" i="52"/>
  <c r="FDG31" i="52"/>
  <c r="FDH31" i="52"/>
  <c r="FDI31" i="52"/>
  <c r="FDJ31" i="52"/>
  <c r="FDK31" i="52"/>
  <c r="FDL31" i="52"/>
  <c r="FDM31" i="52"/>
  <c r="FDN31" i="52"/>
  <c r="FDO31" i="52"/>
  <c r="FDP31" i="52"/>
  <c r="FDQ31" i="52"/>
  <c r="FDR31" i="52"/>
  <c r="FDS31" i="52"/>
  <c r="FDT31" i="52"/>
  <c r="FDU31" i="52"/>
  <c r="FDV31" i="52"/>
  <c r="FDW31" i="52"/>
  <c r="FDX31" i="52"/>
  <c r="FDY31" i="52"/>
  <c r="FDZ31" i="52"/>
  <c r="FEA31" i="52"/>
  <c r="FEB31" i="52"/>
  <c r="FEC31" i="52"/>
  <c r="FED31" i="52"/>
  <c r="FEE31" i="52"/>
  <c r="FEF31" i="52"/>
  <c r="FEG31" i="52"/>
  <c r="FEH31" i="52"/>
  <c r="FEI31" i="52"/>
  <c r="FEJ31" i="52"/>
  <c r="FEK31" i="52"/>
  <c r="FEL31" i="52"/>
  <c r="FEM31" i="52"/>
  <c r="FEN31" i="52"/>
  <c r="FEO31" i="52"/>
  <c r="FEP31" i="52"/>
  <c r="FEQ31" i="52"/>
  <c r="FER31" i="52"/>
  <c r="FES31" i="52"/>
  <c r="FET31" i="52"/>
  <c r="FEU31" i="52"/>
  <c r="FEV31" i="52"/>
  <c r="FEW31" i="52"/>
  <c r="FEX31" i="52"/>
  <c r="FEY31" i="52"/>
  <c r="FEZ31" i="52"/>
  <c r="FFA31" i="52"/>
  <c r="FFB31" i="52"/>
  <c r="FFC31" i="52"/>
  <c r="FFD31" i="52"/>
  <c r="FFE31" i="52"/>
  <c r="FFF31" i="52"/>
  <c r="FFG31" i="52"/>
  <c r="FFH31" i="52"/>
  <c r="FFI31" i="52"/>
  <c r="FFJ31" i="52"/>
  <c r="FFK31" i="52"/>
  <c r="FFL31" i="52"/>
  <c r="FFM31" i="52"/>
  <c r="FFN31" i="52"/>
  <c r="FFO31" i="52"/>
  <c r="FFP31" i="52"/>
  <c r="FFQ31" i="52"/>
  <c r="FFR31" i="52"/>
  <c r="FFS31" i="52"/>
  <c r="FFT31" i="52"/>
  <c r="FFU31" i="52"/>
  <c r="FFV31" i="52"/>
  <c r="FFW31" i="52"/>
  <c r="FFX31" i="52"/>
  <c r="FFY31" i="52"/>
  <c r="FFZ31" i="52"/>
  <c r="FGA31" i="52"/>
  <c r="FGB31" i="52"/>
  <c r="FGC31" i="52"/>
  <c r="FGD31" i="52"/>
  <c r="FGE31" i="52"/>
  <c r="FGF31" i="52"/>
  <c r="FGG31" i="52"/>
  <c r="FGH31" i="52"/>
  <c r="FGI31" i="52"/>
  <c r="FGJ31" i="52"/>
  <c r="FGK31" i="52"/>
  <c r="FGL31" i="52"/>
  <c r="FGM31" i="52"/>
  <c r="FGN31" i="52"/>
  <c r="FGO31" i="52"/>
  <c r="FGP31" i="52"/>
  <c r="FGQ31" i="52"/>
  <c r="FGR31" i="52"/>
  <c r="FGS31" i="52"/>
  <c r="FGT31" i="52"/>
  <c r="FGU31" i="52"/>
  <c r="FGV31" i="52"/>
  <c r="FGW31" i="52"/>
  <c r="FGX31" i="52"/>
  <c r="FGY31" i="52"/>
  <c r="FGZ31" i="52"/>
  <c r="FHA31" i="52"/>
  <c r="FHB31" i="52"/>
  <c r="FHC31" i="52"/>
  <c r="FHD31" i="52"/>
  <c r="FHE31" i="52"/>
  <c r="FHF31" i="52"/>
  <c r="FHG31" i="52"/>
  <c r="FHH31" i="52"/>
  <c r="FHI31" i="52"/>
  <c r="FHJ31" i="52"/>
  <c r="FHK31" i="52"/>
  <c r="FHL31" i="52"/>
  <c r="FHM31" i="52"/>
  <c r="FHN31" i="52"/>
  <c r="FHO31" i="52"/>
  <c r="FHP31" i="52"/>
  <c r="FHQ31" i="52"/>
  <c r="FHR31" i="52"/>
  <c r="FHS31" i="52"/>
  <c r="FHT31" i="52"/>
  <c r="FHU31" i="52"/>
  <c r="FHV31" i="52"/>
  <c r="FHW31" i="52"/>
  <c r="FHX31" i="52"/>
  <c r="FHY31" i="52"/>
  <c r="FHZ31" i="52"/>
  <c r="FIA31" i="52"/>
  <c r="FIB31" i="52"/>
  <c r="FIC31" i="52"/>
  <c r="FID31" i="52"/>
  <c r="FIE31" i="52"/>
  <c r="FIF31" i="52"/>
  <c r="FIG31" i="52"/>
  <c r="FIH31" i="52"/>
  <c r="FII31" i="52"/>
  <c r="FIJ31" i="52"/>
  <c r="FIK31" i="52"/>
  <c r="FIL31" i="52"/>
  <c r="FIM31" i="52"/>
  <c r="FIN31" i="52"/>
  <c r="FIO31" i="52"/>
  <c r="FIP31" i="52"/>
  <c r="FIQ31" i="52"/>
  <c r="FIR31" i="52"/>
  <c r="FIS31" i="52"/>
  <c r="FIT31" i="52"/>
  <c r="FIU31" i="52"/>
  <c r="FIV31" i="52"/>
  <c r="FIW31" i="52"/>
  <c r="FIX31" i="52"/>
  <c r="FIY31" i="52"/>
  <c r="FIZ31" i="52"/>
  <c r="FJA31" i="52"/>
  <c r="FJB31" i="52"/>
  <c r="FJC31" i="52"/>
  <c r="FJD31" i="52"/>
  <c r="FJE31" i="52"/>
  <c r="FJF31" i="52"/>
  <c r="FJG31" i="52"/>
  <c r="FJH31" i="52"/>
  <c r="FJI31" i="52"/>
  <c r="FJJ31" i="52"/>
  <c r="FJK31" i="52"/>
  <c r="FJL31" i="52"/>
  <c r="FJM31" i="52"/>
  <c r="FJN31" i="52"/>
  <c r="FJO31" i="52"/>
  <c r="FJP31" i="52"/>
  <c r="FJQ31" i="52"/>
  <c r="FJR31" i="52"/>
  <c r="FJS31" i="52"/>
  <c r="FJT31" i="52"/>
  <c r="FJU31" i="52"/>
  <c r="FJV31" i="52"/>
  <c r="FJW31" i="52"/>
  <c r="FJX31" i="52"/>
  <c r="FJY31" i="52"/>
  <c r="FJZ31" i="52"/>
  <c r="FKA31" i="52"/>
  <c r="FKB31" i="52"/>
  <c r="FKC31" i="52"/>
  <c r="FKD31" i="52"/>
  <c r="FKE31" i="52"/>
  <c r="FKF31" i="52"/>
  <c r="FKG31" i="52"/>
  <c r="FKH31" i="52"/>
  <c r="FKI31" i="52"/>
  <c r="FKJ31" i="52"/>
  <c r="FKK31" i="52"/>
  <c r="FKL31" i="52"/>
  <c r="FKM31" i="52"/>
  <c r="FKN31" i="52"/>
  <c r="FKO31" i="52"/>
  <c r="FKP31" i="52"/>
  <c r="FKQ31" i="52"/>
  <c r="FKR31" i="52"/>
  <c r="FKS31" i="52"/>
  <c r="FKT31" i="52"/>
  <c r="FKU31" i="52"/>
  <c r="FKV31" i="52"/>
  <c r="FKW31" i="52"/>
  <c r="FKX31" i="52"/>
  <c r="FKY31" i="52"/>
  <c r="FKZ31" i="52"/>
  <c r="FLA31" i="52"/>
  <c r="FLB31" i="52"/>
  <c r="FLC31" i="52"/>
  <c r="FLD31" i="52"/>
  <c r="FLE31" i="52"/>
  <c r="FLF31" i="52"/>
  <c r="FLG31" i="52"/>
  <c r="FLH31" i="52"/>
  <c r="FLI31" i="52"/>
  <c r="FLJ31" i="52"/>
  <c r="FLK31" i="52"/>
  <c r="FLL31" i="52"/>
  <c r="FLM31" i="52"/>
  <c r="FLN31" i="52"/>
  <c r="FLO31" i="52"/>
  <c r="FLP31" i="52"/>
  <c r="FLQ31" i="52"/>
  <c r="FLR31" i="52"/>
  <c r="FLS31" i="52"/>
  <c r="FLT31" i="52"/>
  <c r="FLU31" i="52"/>
  <c r="FLV31" i="52"/>
  <c r="FLW31" i="52"/>
  <c r="FLX31" i="52"/>
  <c r="FLY31" i="52"/>
  <c r="FLZ31" i="52"/>
  <c r="FMA31" i="52"/>
  <c r="FMB31" i="52"/>
  <c r="FMC31" i="52"/>
  <c r="FMD31" i="52"/>
  <c r="FME31" i="52"/>
  <c r="FMF31" i="52"/>
  <c r="FMG31" i="52"/>
  <c r="FMH31" i="52"/>
  <c r="FMI31" i="52"/>
  <c r="FMJ31" i="52"/>
  <c r="FMK31" i="52"/>
  <c r="FML31" i="52"/>
  <c r="FMM31" i="52"/>
  <c r="FMN31" i="52"/>
  <c r="FMO31" i="52"/>
  <c r="FMP31" i="52"/>
  <c r="FMQ31" i="52"/>
  <c r="FMR31" i="52"/>
  <c r="FMS31" i="52"/>
  <c r="FMT31" i="52"/>
  <c r="FMU31" i="52"/>
  <c r="FMV31" i="52"/>
  <c r="FMW31" i="52"/>
  <c r="FMX31" i="52"/>
  <c r="FMY31" i="52"/>
  <c r="FMZ31" i="52"/>
  <c r="FNA31" i="52"/>
  <c r="FNB31" i="52"/>
  <c r="FNC31" i="52"/>
  <c r="FND31" i="52"/>
  <c r="FNE31" i="52"/>
  <c r="FNF31" i="52"/>
  <c r="FNG31" i="52"/>
  <c r="FNH31" i="52"/>
  <c r="FNI31" i="52"/>
  <c r="FNJ31" i="52"/>
  <c r="FNK31" i="52"/>
  <c r="FNL31" i="52"/>
  <c r="FNM31" i="52"/>
  <c r="FNN31" i="52"/>
  <c r="FNO31" i="52"/>
  <c r="FNP31" i="52"/>
  <c r="FNQ31" i="52"/>
  <c r="FNR31" i="52"/>
  <c r="FNS31" i="52"/>
  <c r="FNT31" i="52"/>
  <c r="FNU31" i="52"/>
  <c r="FNV31" i="52"/>
  <c r="FNW31" i="52"/>
  <c r="FNX31" i="52"/>
  <c r="FNY31" i="52"/>
  <c r="FNZ31" i="52"/>
  <c r="FOA31" i="52"/>
  <c r="FOB31" i="52"/>
  <c r="FOC31" i="52"/>
  <c r="FOD31" i="52"/>
  <c r="FOE31" i="52"/>
  <c r="FOF31" i="52"/>
  <c r="FOG31" i="52"/>
  <c r="FOH31" i="52"/>
  <c r="FOI31" i="52"/>
  <c r="FOJ31" i="52"/>
  <c r="FOK31" i="52"/>
  <c r="FOL31" i="52"/>
  <c r="FOM31" i="52"/>
  <c r="FON31" i="52"/>
  <c r="FOO31" i="52"/>
  <c r="FOP31" i="52"/>
  <c r="FOQ31" i="52"/>
  <c r="FOR31" i="52"/>
  <c r="FOS31" i="52"/>
  <c r="FOT31" i="52"/>
  <c r="FOU31" i="52"/>
  <c r="FOV31" i="52"/>
  <c r="FOW31" i="52"/>
  <c r="FOX31" i="52"/>
  <c r="FOY31" i="52"/>
  <c r="FOZ31" i="52"/>
  <c r="FPA31" i="52"/>
  <c r="FPB31" i="52"/>
  <c r="FPC31" i="52"/>
  <c r="FPD31" i="52"/>
  <c r="FPE31" i="52"/>
  <c r="FPF31" i="52"/>
  <c r="FPG31" i="52"/>
  <c r="FPH31" i="52"/>
  <c r="FPI31" i="52"/>
  <c r="FPJ31" i="52"/>
  <c r="FPK31" i="52"/>
  <c r="FPL31" i="52"/>
  <c r="FPM31" i="52"/>
  <c r="FPN31" i="52"/>
  <c r="FPO31" i="52"/>
  <c r="FPP31" i="52"/>
  <c r="FPQ31" i="52"/>
  <c r="FPR31" i="52"/>
  <c r="FPS31" i="52"/>
  <c r="FPT31" i="52"/>
  <c r="FPU31" i="52"/>
  <c r="FPV31" i="52"/>
  <c r="FPW31" i="52"/>
  <c r="FPX31" i="52"/>
  <c r="FPY31" i="52"/>
  <c r="FPZ31" i="52"/>
  <c r="FQA31" i="52"/>
  <c r="FQB31" i="52"/>
  <c r="FQC31" i="52"/>
  <c r="FQD31" i="52"/>
  <c r="FQE31" i="52"/>
  <c r="FQF31" i="52"/>
  <c r="FQG31" i="52"/>
  <c r="FQH31" i="52"/>
  <c r="FQI31" i="52"/>
  <c r="FQJ31" i="52"/>
  <c r="FQK31" i="52"/>
  <c r="FQL31" i="52"/>
  <c r="FQM31" i="52"/>
  <c r="FQN31" i="52"/>
  <c r="FQO31" i="52"/>
  <c r="FQP31" i="52"/>
  <c r="FQQ31" i="52"/>
  <c r="FQR31" i="52"/>
  <c r="FQS31" i="52"/>
  <c r="FQT31" i="52"/>
  <c r="FQU31" i="52"/>
  <c r="FQV31" i="52"/>
  <c r="FQW31" i="52"/>
  <c r="FQX31" i="52"/>
  <c r="FQY31" i="52"/>
  <c r="FQZ31" i="52"/>
  <c r="FRA31" i="52"/>
  <c r="FRB31" i="52"/>
  <c r="FRC31" i="52"/>
  <c r="FRD31" i="52"/>
  <c r="FRE31" i="52"/>
  <c r="FRF31" i="52"/>
  <c r="FRG31" i="52"/>
  <c r="FRH31" i="52"/>
  <c r="FRI31" i="52"/>
  <c r="FRJ31" i="52"/>
  <c r="FRK31" i="52"/>
  <c r="FRL31" i="52"/>
  <c r="FRM31" i="52"/>
  <c r="FRN31" i="52"/>
  <c r="FRO31" i="52"/>
  <c r="FRP31" i="52"/>
  <c r="FRQ31" i="52"/>
  <c r="FRR31" i="52"/>
  <c r="FRS31" i="52"/>
  <c r="FRT31" i="52"/>
  <c r="FRU31" i="52"/>
  <c r="FRV31" i="52"/>
  <c r="FRW31" i="52"/>
  <c r="FRX31" i="52"/>
  <c r="FRY31" i="52"/>
  <c r="FRZ31" i="52"/>
  <c r="FSA31" i="52"/>
  <c r="FSB31" i="52"/>
  <c r="FSC31" i="52"/>
  <c r="FSD31" i="52"/>
  <c r="FSE31" i="52"/>
  <c r="FSF31" i="52"/>
  <c r="FSG31" i="52"/>
  <c r="FSH31" i="52"/>
  <c r="FSI31" i="52"/>
  <c r="FSJ31" i="52"/>
  <c r="FSK31" i="52"/>
  <c r="FSL31" i="52"/>
  <c r="FSM31" i="52"/>
  <c r="FSN31" i="52"/>
  <c r="FSO31" i="52"/>
  <c r="FSP31" i="52"/>
  <c r="FSQ31" i="52"/>
  <c r="FSR31" i="52"/>
  <c r="FSS31" i="52"/>
  <c r="FST31" i="52"/>
  <c r="FSU31" i="52"/>
  <c r="FSV31" i="52"/>
  <c r="FSW31" i="52"/>
  <c r="FSX31" i="52"/>
  <c r="FSY31" i="52"/>
  <c r="FSZ31" i="52"/>
  <c r="FTA31" i="52"/>
  <c r="FTB31" i="52"/>
  <c r="FTC31" i="52"/>
  <c r="FTD31" i="52"/>
  <c r="FTE31" i="52"/>
  <c r="FTF31" i="52"/>
  <c r="FTG31" i="52"/>
  <c r="FTH31" i="52"/>
  <c r="FTI31" i="52"/>
  <c r="FTJ31" i="52"/>
  <c r="FTK31" i="52"/>
  <c r="FTL31" i="52"/>
  <c r="FTM31" i="52"/>
  <c r="FTN31" i="52"/>
  <c r="FTO31" i="52"/>
  <c r="FTP31" i="52"/>
  <c r="FTQ31" i="52"/>
  <c r="FTR31" i="52"/>
  <c r="FTS31" i="52"/>
  <c r="FTT31" i="52"/>
  <c r="FTU31" i="52"/>
  <c r="FTV31" i="52"/>
  <c r="FTW31" i="52"/>
  <c r="FTX31" i="52"/>
  <c r="FTY31" i="52"/>
  <c r="FTZ31" i="52"/>
  <c r="FUA31" i="52"/>
  <c r="FUB31" i="52"/>
  <c r="FUC31" i="52"/>
  <c r="FUD31" i="52"/>
  <c r="FUE31" i="52"/>
  <c r="FUF31" i="52"/>
  <c r="FUG31" i="52"/>
  <c r="FUH31" i="52"/>
  <c r="FUI31" i="52"/>
  <c r="FUJ31" i="52"/>
  <c r="FUK31" i="52"/>
  <c r="FUL31" i="52"/>
  <c r="FUM31" i="52"/>
  <c r="FUN31" i="52"/>
  <c r="FUO31" i="52"/>
  <c r="FUP31" i="52"/>
  <c r="FUQ31" i="52"/>
  <c r="FUR31" i="52"/>
  <c r="FUS31" i="52"/>
  <c r="FUT31" i="52"/>
  <c r="FUU31" i="52"/>
  <c r="FUV31" i="52"/>
  <c r="FUW31" i="52"/>
  <c r="FUX31" i="52"/>
  <c r="FUY31" i="52"/>
  <c r="FUZ31" i="52"/>
  <c r="FVA31" i="52"/>
  <c r="FVB31" i="52"/>
  <c r="FVC31" i="52"/>
  <c r="FVD31" i="52"/>
  <c r="FVE31" i="52"/>
  <c r="FVF31" i="52"/>
  <c r="FVG31" i="52"/>
  <c r="FVH31" i="52"/>
  <c r="FVI31" i="52"/>
  <c r="FVJ31" i="52"/>
  <c r="FVK31" i="52"/>
  <c r="FVL31" i="52"/>
  <c r="FVM31" i="52"/>
  <c r="FVN31" i="52"/>
  <c r="FVO31" i="52"/>
  <c r="FVP31" i="52"/>
  <c r="FVQ31" i="52"/>
  <c r="FVR31" i="52"/>
  <c r="FVS31" i="52"/>
  <c r="FVT31" i="52"/>
  <c r="FVU31" i="52"/>
  <c r="FVV31" i="52"/>
  <c r="FVW31" i="52"/>
  <c r="FVX31" i="52"/>
  <c r="FVY31" i="52"/>
  <c r="FVZ31" i="52"/>
  <c r="FWA31" i="52"/>
  <c r="FWB31" i="52"/>
  <c r="FWC31" i="52"/>
  <c r="FWD31" i="52"/>
  <c r="FWE31" i="52"/>
  <c r="FWF31" i="52"/>
  <c r="FWG31" i="52"/>
  <c r="FWH31" i="52"/>
  <c r="FWI31" i="52"/>
  <c r="FWJ31" i="52"/>
  <c r="FWK31" i="52"/>
  <c r="FWL31" i="52"/>
  <c r="FWM31" i="52"/>
  <c r="FWN31" i="52"/>
  <c r="FWO31" i="52"/>
  <c r="FWP31" i="52"/>
  <c r="FWQ31" i="52"/>
  <c r="FWR31" i="52"/>
  <c r="FWS31" i="52"/>
  <c r="FWT31" i="52"/>
  <c r="FWU31" i="52"/>
  <c r="FWV31" i="52"/>
  <c r="FWW31" i="52"/>
  <c r="FWX31" i="52"/>
  <c r="FWY31" i="52"/>
  <c r="FWZ31" i="52"/>
  <c r="FXA31" i="52"/>
  <c r="FXB31" i="52"/>
  <c r="FXC31" i="52"/>
  <c r="FXD31" i="52"/>
  <c r="FXE31" i="52"/>
  <c r="FXF31" i="52"/>
  <c r="FXG31" i="52"/>
  <c r="FXH31" i="52"/>
  <c r="FXI31" i="52"/>
  <c r="FXJ31" i="52"/>
  <c r="FXK31" i="52"/>
  <c r="FXL31" i="52"/>
  <c r="FXM31" i="52"/>
  <c r="FXN31" i="52"/>
  <c r="FXO31" i="52"/>
  <c r="FXP31" i="52"/>
  <c r="FXQ31" i="52"/>
  <c r="FXR31" i="52"/>
  <c r="FXS31" i="52"/>
  <c r="FXT31" i="52"/>
  <c r="FXU31" i="52"/>
  <c r="FXV31" i="52"/>
  <c r="FXW31" i="52"/>
  <c r="FXX31" i="52"/>
  <c r="FXY31" i="52"/>
  <c r="FXZ31" i="52"/>
  <c r="FYA31" i="52"/>
  <c r="FYB31" i="52"/>
  <c r="FYC31" i="52"/>
  <c r="FYD31" i="52"/>
  <c r="FYE31" i="52"/>
  <c r="FYF31" i="52"/>
  <c r="FYG31" i="52"/>
  <c r="FYH31" i="52"/>
  <c r="FYI31" i="52"/>
  <c r="FYJ31" i="52"/>
  <c r="FYK31" i="52"/>
  <c r="FYL31" i="52"/>
  <c r="FYM31" i="52"/>
  <c r="FYN31" i="52"/>
  <c r="FYO31" i="52"/>
  <c r="FYP31" i="52"/>
  <c r="FYQ31" i="52"/>
  <c r="FYR31" i="52"/>
  <c r="FYS31" i="52"/>
  <c r="FYT31" i="52"/>
  <c r="FYU31" i="52"/>
  <c r="FYV31" i="52"/>
  <c r="FYW31" i="52"/>
  <c r="FYX31" i="52"/>
  <c r="FYY31" i="52"/>
  <c r="FYZ31" i="52"/>
  <c r="FZA31" i="52"/>
  <c r="FZB31" i="52"/>
  <c r="FZC31" i="52"/>
  <c r="FZD31" i="52"/>
  <c r="FZE31" i="52"/>
  <c r="FZF31" i="52"/>
  <c r="FZG31" i="52"/>
  <c r="FZH31" i="52"/>
  <c r="FZI31" i="52"/>
  <c r="FZJ31" i="52"/>
  <c r="FZK31" i="52"/>
  <c r="FZL31" i="52"/>
  <c r="FZM31" i="52"/>
  <c r="FZN31" i="52"/>
  <c r="FZO31" i="52"/>
  <c r="FZP31" i="52"/>
  <c r="FZQ31" i="52"/>
  <c r="FZR31" i="52"/>
  <c r="FZS31" i="52"/>
  <c r="FZT31" i="52"/>
  <c r="FZU31" i="52"/>
  <c r="FZV31" i="52"/>
  <c r="FZW31" i="52"/>
  <c r="FZX31" i="52"/>
  <c r="FZY31" i="52"/>
  <c r="FZZ31" i="52"/>
  <c r="GAA31" i="52"/>
  <c r="GAB31" i="52"/>
  <c r="GAC31" i="52"/>
  <c r="GAD31" i="52"/>
  <c r="GAE31" i="52"/>
  <c r="GAF31" i="52"/>
  <c r="GAG31" i="52"/>
  <c r="GAH31" i="52"/>
  <c r="GAI31" i="52"/>
  <c r="GAJ31" i="52"/>
  <c r="GAK31" i="52"/>
  <c r="GAL31" i="52"/>
  <c r="GAM31" i="52"/>
  <c r="GAN31" i="52"/>
  <c r="GAO31" i="52"/>
  <c r="GAP31" i="52"/>
  <c r="GAQ31" i="52"/>
  <c r="GAR31" i="52"/>
  <c r="GAS31" i="52"/>
  <c r="GAT31" i="52"/>
  <c r="GAU31" i="52"/>
  <c r="GAV31" i="52"/>
  <c r="GAW31" i="52"/>
  <c r="GAX31" i="52"/>
  <c r="GAY31" i="52"/>
  <c r="GAZ31" i="52"/>
  <c r="GBA31" i="52"/>
  <c r="GBB31" i="52"/>
  <c r="GBC31" i="52"/>
  <c r="GBD31" i="52"/>
  <c r="GBE31" i="52"/>
  <c r="GBF31" i="52"/>
  <c r="GBG31" i="52"/>
  <c r="GBH31" i="52"/>
  <c r="GBI31" i="52"/>
  <c r="GBJ31" i="52"/>
  <c r="GBK31" i="52"/>
  <c r="GBL31" i="52"/>
  <c r="GBM31" i="52"/>
  <c r="GBN31" i="52"/>
  <c r="GBO31" i="52"/>
  <c r="GBP31" i="52"/>
  <c r="GBQ31" i="52"/>
  <c r="GBR31" i="52"/>
  <c r="GBS31" i="52"/>
  <c r="GBT31" i="52"/>
  <c r="GBU31" i="52"/>
  <c r="GBV31" i="52"/>
  <c r="GBW31" i="52"/>
  <c r="GBX31" i="52"/>
  <c r="GBY31" i="52"/>
  <c r="GBZ31" i="52"/>
  <c r="GCA31" i="52"/>
  <c r="GCB31" i="52"/>
  <c r="GCC31" i="52"/>
  <c r="GCD31" i="52"/>
  <c r="GCE31" i="52"/>
  <c r="GCF31" i="52"/>
  <c r="GCG31" i="52"/>
  <c r="GCH31" i="52"/>
  <c r="GCI31" i="52"/>
  <c r="GCJ31" i="52"/>
  <c r="GCK31" i="52"/>
  <c r="GCL31" i="52"/>
  <c r="GCM31" i="52"/>
  <c r="GCN31" i="52"/>
  <c r="GCO31" i="52"/>
  <c r="GCP31" i="52"/>
  <c r="GCQ31" i="52"/>
  <c r="GCR31" i="52"/>
  <c r="GCS31" i="52"/>
  <c r="GCT31" i="52"/>
  <c r="GCU31" i="52"/>
  <c r="GCV31" i="52"/>
  <c r="GCW31" i="52"/>
  <c r="GCX31" i="52"/>
  <c r="GCY31" i="52"/>
  <c r="GCZ31" i="52"/>
  <c r="GDA31" i="52"/>
  <c r="GDB31" i="52"/>
  <c r="GDC31" i="52"/>
  <c r="GDD31" i="52"/>
  <c r="GDE31" i="52"/>
  <c r="GDF31" i="52"/>
  <c r="GDG31" i="52"/>
  <c r="GDH31" i="52"/>
  <c r="GDI31" i="52"/>
  <c r="GDJ31" i="52"/>
  <c r="GDK31" i="52"/>
  <c r="GDL31" i="52"/>
  <c r="GDM31" i="52"/>
  <c r="GDN31" i="52"/>
  <c r="GDO31" i="52"/>
  <c r="GDP31" i="52"/>
  <c r="GDQ31" i="52"/>
  <c r="GDR31" i="52"/>
  <c r="GDS31" i="52"/>
  <c r="GDT31" i="52"/>
  <c r="GDU31" i="52"/>
  <c r="GDV31" i="52"/>
  <c r="GDW31" i="52"/>
  <c r="GDX31" i="52"/>
  <c r="GDY31" i="52"/>
  <c r="GDZ31" i="52"/>
  <c r="GEA31" i="52"/>
  <c r="GEB31" i="52"/>
  <c r="GEC31" i="52"/>
  <c r="GED31" i="52"/>
  <c r="GEE31" i="52"/>
  <c r="GEF31" i="52"/>
  <c r="GEG31" i="52"/>
  <c r="GEH31" i="52"/>
  <c r="GEI31" i="52"/>
  <c r="GEJ31" i="52"/>
  <c r="GEK31" i="52"/>
  <c r="GEL31" i="52"/>
  <c r="GEM31" i="52"/>
  <c r="GEN31" i="52"/>
  <c r="GEO31" i="52"/>
  <c r="GEP31" i="52"/>
  <c r="GEQ31" i="52"/>
  <c r="GER31" i="52"/>
  <c r="GES31" i="52"/>
  <c r="GET31" i="52"/>
  <c r="GEU31" i="52"/>
  <c r="GEV31" i="52"/>
  <c r="GEW31" i="52"/>
  <c r="GEX31" i="52"/>
  <c r="GEY31" i="52"/>
  <c r="GEZ31" i="52"/>
  <c r="GFA31" i="52"/>
  <c r="GFB31" i="52"/>
  <c r="GFC31" i="52"/>
  <c r="GFD31" i="52"/>
  <c r="GFE31" i="52"/>
  <c r="GFF31" i="52"/>
  <c r="GFG31" i="52"/>
  <c r="GFH31" i="52"/>
  <c r="GFI31" i="52"/>
  <c r="GFJ31" i="52"/>
  <c r="GFK31" i="52"/>
  <c r="GFL31" i="52"/>
  <c r="GFM31" i="52"/>
  <c r="GFN31" i="52"/>
  <c r="GFO31" i="52"/>
  <c r="GFP31" i="52"/>
  <c r="GFQ31" i="52"/>
  <c r="GFR31" i="52"/>
  <c r="GFS31" i="52"/>
  <c r="GFT31" i="52"/>
  <c r="GFU31" i="52"/>
  <c r="GFV31" i="52"/>
  <c r="GFW31" i="52"/>
  <c r="GFX31" i="52"/>
  <c r="GFY31" i="52"/>
  <c r="GFZ31" i="52"/>
  <c r="GGA31" i="52"/>
  <c r="GGB31" i="52"/>
  <c r="GGC31" i="52"/>
  <c r="GGD31" i="52"/>
  <c r="GGE31" i="52"/>
  <c r="GGF31" i="52"/>
  <c r="GGG31" i="52"/>
  <c r="GGH31" i="52"/>
  <c r="GGI31" i="52"/>
  <c r="GGJ31" i="52"/>
  <c r="GGK31" i="52"/>
  <c r="GGL31" i="52"/>
  <c r="GGM31" i="52"/>
  <c r="GGN31" i="52"/>
  <c r="GGO31" i="52"/>
  <c r="GGP31" i="52"/>
  <c r="GGQ31" i="52"/>
  <c r="GGR31" i="52"/>
  <c r="GGS31" i="52"/>
  <c r="GGT31" i="52"/>
  <c r="GGU31" i="52"/>
  <c r="GGV31" i="52"/>
  <c r="GGW31" i="52"/>
  <c r="GGX31" i="52"/>
  <c r="GGY31" i="52"/>
  <c r="GGZ31" i="52"/>
  <c r="GHA31" i="52"/>
  <c r="GHB31" i="52"/>
  <c r="GHC31" i="52"/>
  <c r="GHD31" i="52"/>
  <c r="GHE31" i="52"/>
  <c r="GHF31" i="52"/>
  <c r="GHG31" i="52"/>
  <c r="GHH31" i="52"/>
  <c r="GHI31" i="52"/>
  <c r="GHJ31" i="52"/>
  <c r="GHK31" i="52"/>
  <c r="GHL31" i="52"/>
  <c r="GHM31" i="52"/>
  <c r="GHN31" i="52"/>
  <c r="GHO31" i="52"/>
  <c r="GHP31" i="52"/>
  <c r="GHQ31" i="52"/>
  <c r="GHR31" i="52"/>
  <c r="GHS31" i="52"/>
  <c r="GHT31" i="52"/>
  <c r="GHU31" i="52"/>
  <c r="GHV31" i="52"/>
  <c r="GHW31" i="52"/>
  <c r="GHX31" i="52"/>
  <c r="GHY31" i="52"/>
  <c r="GHZ31" i="52"/>
  <c r="GIA31" i="52"/>
  <c r="GIB31" i="52"/>
  <c r="GIC31" i="52"/>
  <c r="GID31" i="52"/>
  <c r="GIE31" i="52"/>
  <c r="GIF31" i="52"/>
  <c r="GIG31" i="52"/>
  <c r="GIH31" i="52"/>
  <c r="GII31" i="52"/>
  <c r="GIJ31" i="52"/>
  <c r="GIK31" i="52"/>
  <c r="GIL31" i="52"/>
  <c r="GIM31" i="52"/>
  <c r="GIN31" i="52"/>
  <c r="GIO31" i="52"/>
  <c r="GIP31" i="52"/>
  <c r="GIQ31" i="52"/>
  <c r="GIR31" i="52"/>
  <c r="GIS31" i="52"/>
  <c r="GIT31" i="52"/>
  <c r="GIU31" i="52"/>
  <c r="GIV31" i="52"/>
  <c r="GIW31" i="52"/>
  <c r="GIX31" i="52"/>
  <c r="GIY31" i="52"/>
  <c r="GIZ31" i="52"/>
  <c r="GJA31" i="52"/>
  <c r="GJB31" i="52"/>
  <c r="GJC31" i="52"/>
  <c r="GJD31" i="52"/>
  <c r="GJE31" i="52"/>
  <c r="GJF31" i="52"/>
  <c r="GJG31" i="52"/>
  <c r="GJH31" i="52"/>
  <c r="GJI31" i="52"/>
  <c r="GJJ31" i="52"/>
  <c r="GJK31" i="52"/>
  <c r="GJL31" i="52"/>
  <c r="GJM31" i="52"/>
  <c r="GJN31" i="52"/>
  <c r="GJO31" i="52"/>
  <c r="GJP31" i="52"/>
  <c r="GJQ31" i="52"/>
  <c r="GJR31" i="52"/>
  <c r="GJS31" i="52"/>
  <c r="GJT31" i="52"/>
  <c r="GJU31" i="52"/>
  <c r="GJV31" i="52"/>
  <c r="GJW31" i="52"/>
  <c r="GJX31" i="52"/>
  <c r="GJY31" i="52"/>
  <c r="GJZ31" i="52"/>
  <c r="GKA31" i="52"/>
  <c r="GKB31" i="52"/>
  <c r="GKC31" i="52"/>
  <c r="GKD31" i="52"/>
  <c r="GKE31" i="52"/>
  <c r="GKF31" i="52"/>
  <c r="GKG31" i="52"/>
  <c r="GKH31" i="52"/>
  <c r="GKI31" i="52"/>
  <c r="GKJ31" i="52"/>
  <c r="GKK31" i="52"/>
  <c r="GKL31" i="52"/>
  <c r="GKM31" i="52"/>
  <c r="GKN31" i="52"/>
  <c r="GKO31" i="52"/>
  <c r="GKP31" i="52"/>
  <c r="GKQ31" i="52"/>
  <c r="GKR31" i="52"/>
  <c r="GKS31" i="52"/>
  <c r="GKT31" i="52"/>
  <c r="GKU31" i="52"/>
  <c r="GKV31" i="52"/>
  <c r="GKW31" i="52"/>
  <c r="GKX31" i="52"/>
  <c r="GKY31" i="52"/>
  <c r="GKZ31" i="52"/>
  <c r="GLA31" i="52"/>
  <c r="GLB31" i="52"/>
  <c r="GLC31" i="52"/>
  <c r="GLD31" i="52"/>
  <c r="GLE31" i="52"/>
  <c r="GLF31" i="52"/>
  <c r="GLG31" i="52"/>
  <c r="GLH31" i="52"/>
  <c r="GLI31" i="52"/>
  <c r="GLJ31" i="52"/>
  <c r="GLK31" i="52"/>
  <c r="GLL31" i="52"/>
  <c r="GLM31" i="52"/>
  <c r="GLN31" i="52"/>
  <c r="GLO31" i="52"/>
  <c r="GLP31" i="52"/>
  <c r="GLQ31" i="52"/>
  <c r="GLR31" i="52"/>
  <c r="GLS31" i="52"/>
  <c r="GLT31" i="52"/>
  <c r="GLU31" i="52"/>
  <c r="GLV31" i="52"/>
  <c r="GLW31" i="52"/>
  <c r="GLX31" i="52"/>
  <c r="GLY31" i="52"/>
  <c r="GLZ31" i="52"/>
  <c r="GMA31" i="52"/>
  <c r="GMB31" i="52"/>
  <c r="GMC31" i="52"/>
  <c r="GMD31" i="52"/>
  <c r="GME31" i="52"/>
  <c r="GMF31" i="52"/>
  <c r="GMG31" i="52"/>
  <c r="GMH31" i="52"/>
  <c r="GMI31" i="52"/>
  <c r="GMJ31" i="52"/>
  <c r="GMK31" i="52"/>
  <c r="GML31" i="52"/>
  <c r="GMM31" i="52"/>
  <c r="GMN31" i="52"/>
  <c r="GMO31" i="52"/>
  <c r="GMP31" i="52"/>
  <c r="GMQ31" i="52"/>
  <c r="GMR31" i="52"/>
  <c r="GMS31" i="52"/>
  <c r="GMT31" i="52"/>
  <c r="GMU31" i="52"/>
  <c r="GMV31" i="52"/>
  <c r="GMW31" i="52"/>
  <c r="GMX31" i="52"/>
  <c r="GMY31" i="52"/>
  <c r="GMZ31" i="52"/>
  <c r="GNA31" i="52"/>
  <c r="GNB31" i="52"/>
  <c r="GNC31" i="52"/>
  <c r="GND31" i="52"/>
  <c r="GNE31" i="52"/>
  <c r="GNF31" i="52"/>
  <c r="GNG31" i="52"/>
  <c r="GNH31" i="52"/>
  <c r="GNI31" i="52"/>
  <c r="GNJ31" i="52"/>
  <c r="GNK31" i="52"/>
  <c r="GNL31" i="52"/>
  <c r="GNM31" i="52"/>
  <c r="GNN31" i="52"/>
  <c r="GNO31" i="52"/>
  <c r="GNP31" i="52"/>
  <c r="GNQ31" i="52"/>
  <c r="GNR31" i="52"/>
  <c r="GNS31" i="52"/>
  <c r="GNT31" i="52"/>
  <c r="GNU31" i="52"/>
  <c r="GNV31" i="52"/>
  <c r="GNW31" i="52"/>
  <c r="GNX31" i="52"/>
  <c r="GNY31" i="52"/>
  <c r="GNZ31" i="52"/>
  <c r="GOA31" i="52"/>
  <c r="GOB31" i="52"/>
  <c r="GOC31" i="52"/>
  <c r="GOD31" i="52"/>
  <c r="GOE31" i="52"/>
  <c r="GOF31" i="52"/>
  <c r="GOG31" i="52"/>
  <c r="GOH31" i="52"/>
  <c r="GOI31" i="52"/>
  <c r="GOJ31" i="52"/>
  <c r="GOK31" i="52"/>
  <c r="GOL31" i="52"/>
  <c r="GOM31" i="52"/>
  <c r="GON31" i="52"/>
  <c r="GOO31" i="52"/>
  <c r="GOP31" i="52"/>
  <c r="GOQ31" i="52"/>
  <c r="GOR31" i="52"/>
  <c r="GOS31" i="52"/>
  <c r="GOT31" i="52"/>
  <c r="GOU31" i="52"/>
  <c r="GOV31" i="52"/>
  <c r="GOW31" i="52"/>
  <c r="GOX31" i="52"/>
  <c r="GOY31" i="52"/>
  <c r="GOZ31" i="52"/>
  <c r="GPA31" i="52"/>
  <c r="GPB31" i="52"/>
  <c r="GPC31" i="52"/>
  <c r="GPD31" i="52"/>
  <c r="GPE31" i="52"/>
  <c r="GPF31" i="52"/>
  <c r="GPG31" i="52"/>
  <c r="GPH31" i="52"/>
  <c r="GPI31" i="52"/>
  <c r="GPJ31" i="52"/>
  <c r="GPK31" i="52"/>
  <c r="GPL31" i="52"/>
  <c r="GPM31" i="52"/>
  <c r="GPN31" i="52"/>
  <c r="GPO31" i="52"/>
  <c r="GPP31" i="52"/>
  <c r="GPQ31" i="52"/>
  <c r="GPR31" i="52"/>
  <c r="GPS31" i="52"/>
  <c r="GPT31" i="52"/>
  <c r="GPU31" i="52"/>
  <c r="GPV31" i="52"/>
  <c r="GPW31" i="52"/>
  <c r="GPX31" i="52"/>
  <c r="GPY31" i="52"/>
  <c r="GPZ31" i="52"/>
  <c r="GQA31" i="52"/>
  <c r="GQB31" i="52"/>
  <c r="GQC31" i="52"/>
  <c r="GQD31" i="52"/>
  <c r="GQE31" i="52"/>
  <c r="GQF31" i="52"/>
  <c r="GQG31" i="52"/>
  <c r="GQH31" i="52"/>
  <c r="GQI31" i="52"/>
  <c r="GQJ31" i="52"/>
  <c r="GQK31" i="52"/>
  <c r="GQL31" i="52"/>
  <c r="GQM31" i="52"/>
  <c r="GQN31" i="52"/>
  <c r="GQO31" i="52"/>
  <c r="GQP31" i="52"/>
  <c r="GQQ31" i="52"/>
  <c r="GQR31" i="52"/>
  <c r="GQS31" i="52"/>
  <c r="GQT31" i="52"/>
  <c r="GQU31" i="52"/>
  <c r="GQV31" i="52"/>
  <c r="GQW31" i="52"/>
  <c r="GQX31" i="52"/>
  <c r="GQY31" i="52"/>
  <c r="GQZ31" i="52"/>
  <c r="GRA31" i="52"/>
  <c r="GRB31" i="52"/>
  <c r="GRC31" i="52"/>
  <c r="GRD31" i="52"/>
  <c r="GRE31" i="52"/>
  <c r="GRF31" i="52"/>
  <c r="GRG31" i="52"/>
  <c r="GRH31" i="52"/>
  <c r="GRI31" i="52"/>
  <c r="GRJ31" i="52"/>
  <c r="GRK31" i="52"/>
  <c r="GRL31" i="52"/>
  <c r="GRM31" i="52"/>
  <c r="GRN31" i="52"/>
  <c r="GRO31" i="52"/>
  <c r="GRP31" i="52"/>
  <c r="GRQ31" i="52"/>
  <c r="GRR31" i="52"/>
  <c r="GRS31" i="52"/>
  <c r="GRT31" i="52"/>
  <c r="GRU31" i="52"/>
  <c r="GRV31" i="52"/>
  <c r="GRW31" i="52"/>
  <c r="GRX31" i="52"/>
  <c r="GRY31" i="52"/>
  <c r="GRZ31" i="52"/>
  <c r="GSA31" i="52"/>
  <c r="GSB31" i="52"/>
  <c r="GSC31" i="52"/>
  <c r="GSD31" i="52"/>
  <c r="GSE31" i="52"/>
  <c r="GSF31" i="52"/>
  <c r="GSG31" i="52"/>
  <c r="GSH31" i="52"/>
  <c r="GSI31" i="52"/>
  <c r="GSJ31" i="52"/>
  <c r="GSK31" i="52"/>
  <c r="GSL31" i="52"/>
  <c r="GSM31" i="52"/>
  <c r="GSN31" i="52"/>
  <c r="GSO31" i="52"/>
  <c r="GSP31" i="52"/>
  <c r="GSQ31" i="52"/>
  <c r="GSR31" i="52"/>
  <c r="GSS31" i="52"/>
  <c r="GST31" i="52"/>
  <c r="GSU31" i="52"/>
  <c r="GSV31" i="52"/>
  <c r="GSW31" i="52"/>
  <c r="GSX31" i="52"/>
  <c r="GSY31" i="52"/>
  <c r="GSZ31" i="52"/>
  <c r="GTA31" i="52"/>
  <c r="GTB31" i="52"/>
  <c r="GTC31" i="52"/>
  <c r="GTD31" i="52"/>
  <c r="GTE31" i="52"/>
  <c r="GTF31" i="52"/>
  <c r="GTG31" i="52"/>
  <c r="GTH31" i="52"/>
  <c r="GTI31" i="52"/>
  <c r="GTJ31" i="52"/>
  <c r="GTK31" i="52"/>
  <c r="GTL31" i="52"/>
  <c r="GTM31" i="52"/>
  <c r="GTN31" i="52"/>
  <c r="GTO31" i="52"/>
  <c r="GTP31" i="52"/>
  <c r="GTQ31" i="52"/>
  <c r="GTR31" i="52"/>
  <c r="GTS31" i="52"/>
  <c r="GTT31" i="52"/>
  <c r="GTU31" i="52"/>
  <c r="GTV31" i="52"/>
  <c r="GTW31" i="52"/>
  <c r="GTX31" i="52"/>
  <c r="GTY31" i="52"/>
  <c r="GTZ31" i="52"/>
  <c r="GUA31" i="52"/>
  <c r="GUB31" i="52"/>
  <c r="GUC31" i="52"/>
  <c r="GUD31" i="52"/>
  <c r="GUE31" i="52"/>
  <c r="GUF31" i="52"/>
  <c r="GUG31" i="52"/>
  <c r="GUH31" i="52"/>
  <c r="GUI31" i="52"/>
  <c r="GUJ31" i="52"/>
  <c r="GUK31" i="52"/>
  <c r="GUL31" i="52"/>
  <c r="GUM31" i="52"/>
  <c r="GUN31" i="52"/>
  <c r="GUO31" i="52"/>
  <c r="GUP31" i="52"/>
  <c r="GUQ31" i="52"/>
  <c r="GUR31" i="52"/>
  <c r="GUS31" i="52"/>
  <c r="GUT31" i="52"/>
  <c r="GUU31" i="52"/>
  <c r="GUV31" i="52"/>
  <c r="GUW31" i="52"/>
  <c r="GUX31" i="52"/>
  <c r="GUY31" i="52"/>
  <c r="GUZ31" i="52"/>
  <c r="GVA31" i="52"/>
  <c r="GVB31" i="52"/>
  <c r="GVC31" i="52"/>
  <c r="GVD31" i="52"/>
  <c r="GVE31" i="52"/>
  <c r="GVF31" i="52"/>
  <c r="GVG31" i="52"/>
  <c r="GVH31" i="52"/>
  <c r="GVI31" i="52"/>
  <c r="GVJ31" i="52"/>
  <c r="GVK31" i="52"/>
  <c r="GVL31" i="52"/>
  <c r="GVM31" i="52"/>
  <c r="GVN31" i="52"/>
  <c r="GVO31" i="52"/>
  <c r="GVP31" i="52"/>
  <c r="GVQ31" i="52"/>
  <c r="GVR31" i="52"/>
  <c r="GVS31" i="52"/>
  <c r="GVT31" i="52"/>
  <c r="GVU31" i="52"/>
  <c r="GVV31" i="52"/>
  <c r="GVW31" i="52"/>
  <c r="GVX31" i="52"/>
  <c r="GVY31" i="52"/>
  <c r="GVZ31" i="52"/>
  <c r="GWA31" i="52"/>
  <c r="GWB31" i="52"/>
  <c r="GWC31" i="52"/>
  <c r="GWD31" i="52"/>
  <c r="GWE31" i="52"/>
  <c r="GWF31" i="52"/>
  <c r="GWG31" i="52"/>
  <c r="GWH31" i="52"/>
  <c r="GWI31" i="52"/>
  <c r="GWJ31" i="52"/>
  <c r="GWK31" i="52"/>
  <c r="GWL31" i="52"/>
  <c r="GWM31" i="52"/>
  <c r="GWN31" i="52"/>
  <c r="GWO31" i="52"/>
  <c r="GWP31" i="52"/>
  <c r="GWQ31" i="52"/>
  <c r="GWR31" i="52"/>
  <c r="GWS31" i="52"/>
  <c r="GWT31" i="52"/>
  <c r="GWU31" i="52"/>
  <c r="GWV31" i="52"/>
  <c r="GWW31" i="52"/>
  <c r="GWX31" i="52"/>
  <c r="GWY31" i="52"/>
  <c r="GWZ31" i="52"/>
  <c r="GXA31" i="52"/>
  <c r="GXB31" i="52"/>
  <c r="GXC31" i="52"/>
  <c r="GXD31" i="52"/>
  <c r="GXE31" i="52"/>
  <c r="GXF31" i="52"/>
  <c r="GXG31" i="52"/>
  <c r="GXH31" i="52"/>
  <c r="GXI31" i="52"/>
  <c r="GXJ31" i="52"/>
  <c r="GXK31" i="52"/>
  <c r="GXL31" i="52"/>
  <c r="GXM31" i="52"/>
  <c r="GXN31" i="52"/>
  <c r="GXO31" i="52"/>
  <c r="GXP31" i="52"/>
  <c r="GXQ31" i="52"/>
  <c r="GXR31" i="52"/>
  <c r="GXS31" i="52"/>
  <c r="GXT31" i="52"/>
  <c r="GXU31" i="52"/>
  <c r="GXV31" i="52"/>
  <c r="GXW31" i="52"/>
  <c r="GXX31" i="52"/>
  <c r="GXY31" i="52"/>
  <c r="GXZ31" i="52"/>
  <c r="GYA31" i="52"/>
  <c r="GYB31" i="52"/>
  <c r="GYC31" i="52"/>
  <c r="GYD31" i="52"/>
  <c r="GYE31" i="52"/>
  <c r="GYF31" i="52"/>
  <c r="GYG31" i="52"/>
  <c r="GYH31" i="52"/>
  <c r="GYI31" i="52"/>
  <c r="GYJ31" i="52"/>
  <c r="GYK31" i="52"/>
  <c r="GYL31" i="52"/>
  <c r="GYM31" i="52"/>
  <c r="GYN31" i="52"/>
  <c r="GYO31" i="52"/>
  <c r="GYP31" i="52"/>
  <c r="GYQ31" i="52"/>
  <c r="GYR31" i="52"/>
  <c r="GYS31" i="52"/>
  <c r="GYT31" i="52"/>
  <c r="GYU31" i="52"/>
  <c r="GYV31" i="52"/>
  <c r="GYW31" i="52"/>
  <c r="GYX31" i="52"/>
  <c r="GYY31" i="52"/>
  <c r="GYZ31" i="52"/>
  <c r="GZA31" i="52"/>
  <c r="GZB31" i="52"/>
  <c r="GZC31" i="52"/>
  <c r="GZD31" i="52"/>
  <c r="GZE31" i="52"/>
  <c r="GZF31" i="52"/>
  <c r="GZG31" i="52"/>
  <c r="GZH31" i="52"/>
  <c r="GZI31" i="52"/>
  <c r="GZJ31" i="52"/>
  <c r="GZK31" i="52"/>
  <c r="GZL31" i="52"/>
  <c r="GZM31" i="52"/>
  <c r="GZN31" i="52"/>
  <c r="GZO31" i="52"/>
  <c r="GZP31" i="52"/>
  <c r="GZQ31" i="52"/>
  <c r="GZR31" i="52"/>
  <c r="GZS31" i="52"/>
  <c r="GZT31" i="52"/>
  <c r="GZU31" i="52"/>
  <c r="GZV31" i="52"/>
  <c r="GZW31" i="52"/>
  <c r="GZX31" i="52"/>
  <c r="GZY31" i="52"/>
  <c r="GZZ31" i="52"/>
  <c r="HAA31" i="52"/>
  <c r="HAB31" i="52"/>
  <c r="HAC31" i="52"/>
  <c r="HAD31" i="52"/>
  <c r="HAE31" i="52"/>
  <c r="HAF31" i="52"/>
  <c r="HAG31" i="52"/>
  <c r="HAH31" i="52"/>
  <c r="HAI31" i="52"/>
  <c r="HAJ31" i="52"/>
  <c r="HAK31" i="52"/>
  <c r="HAL31" i="52"/>
  <c r="HAM31" i="52"/>
  <c r="HAN31" i="52"/>
  <c r="HAO31" i="52"/>
  <c r="HAP31" i="52"/>
  <c r="HAQ31" i="52"/>
  <c r="HAR31" i="52"/>
  <c r="HAS31" i="52"/>
  <c r="HAT31" i="52"/>
  <c r="HAU31" i="52"/>
  <c r="HAV31" i="52"/>
  <c r="HAW31" i="52"/>
  <c r="HAX31" i="52"/>
  <c r="HAY31" i="52"/>
  <c r="HAZ31" i="52"/>
  <c r="HBA31" i="52"/>
  <c r="HBB31" i="52"/>
  <c r="HBC31" i="52"/>
  <c r="HBD31" i="52"/>
  <c r="HBE31" i="52"/>
  <c r="HBF31" i="52"/>
  <c r="HBG31" i="52"/>
  <c r="HBH31" i="52"/>
  <c r="HBI31" i="52"/>
  <c r="HBJ31" i="52"/>
  <c r="HBK31" i="52"/>
  <c r="HBL31" i="52"/>
  <c r="HBM31" i="52"/>
  <c r="HBN31" i="52"/>
  <c r="HBO31" i="52"/>
  <c r="HBP31" i="52"/>
  <c r="HBQ31" i="52"/>
  <c r="HBR31" i="52"/>
  <c r="HBS31" i="52"/>
  <c r="HBT31" i="52"/>
  <c r="HBU31" i="52"/>
  <c r="HBV31" i="52"/>
  <c r="HBW31" i="52"/>
  <c r="HBX31" i="52"/>
  <c r="HBY31" i="52"/>
  <c r="HBZ31" i="52"/>
  <c r="HCA31" i="52"/>
  <c r="HCB31" i="52"/>
  <c r="HCC31" i="52"/>
  <c r="HCD31" i="52"/>
  <c r="HCE31" i="52"/>
  <c r="HCF31" i="52"/>
  <c r="HCG31" i="52"/>
  <c r="HCH31" i="52"/>
  <c r="HCI31" i="52"/>
  <c r="HCJ31" i="52"/>
  <c r="HCK31" i="52"/>
  <c r="HCL31" i="52"/>
  <c r="HCM31" i="52"/>
  <c r="HCN31" i="52"/>
  <c r="HCO31" i="52"/>
  <c r="HCP31" i="52"/>
  <c r="HCQ31" i="52"/>
  <c r="HCR31" i="52"/>
  <c r="HCS31" i="52"/>
  <c r="HCT31" i="52"/>
  <c r="HCU31" i="52"/>
  <c r="HCV31" i="52"/>
  <c r="HCW31" i="52"/>
  <c r="HCX31" i="52"/>
  <c r="HCY31" i="52"/>
  <c r="HCZ31" i="52"/>
  <c r="HDA31" i="52"/>
  <c r="HDB31" i="52"/>
  <c r="HDC31" i="52"/>
  <c r="HDD31" i="52"/>
  <c r="HDE31" i="52"/>
  <c r="HDF31" i="52"/>
  <c r="HDG31" i="52"/>
  <c r="HDH31" i="52"/>
  <c r="HDI31" i="52"/>
  <c r="HDJ31" i="52"/>
  <c r="HDK31" i="52"/>
  <c r="HDL31" i="52"/>
  <c r="HDM31" i="52"/>
  <c r="HDN31" i="52"/>
  <c r="HDO31" i="52"/>
  <c r="HDP31" i="52"/>
  <c r="HDQ31" i="52"/>
  <c r="HDR31" i="52"/>
  <c r="HDS31" i="52"/>
  <c r="HDT31" i="52"/>
  <c r="HDU31" i="52"/>
  <c r="HDV31" i="52"/>
  <c r="HDW31" i="52"/>
  <c r="HDX31" i="52"/>
  <c r="HDY31" i="52"/>
  <c r="HDZ31" i="52"/>
  <c r="HEA31" i="52"/>
  <c r="HEB31" i="52"/>
  <c r="HEC31" i="52"/>
  <c r="HED31" i="52"/>
  <c r="HEE31" i="52"/>
  <c r="HEF31" i="52"/>
  <c r="HEG31" i="52"/>
  <c r="HEH31" i="52"/>
  <c r="HEI31" i="52"/>
  <c r="HEJ31" i="52"/>
  <c r="HEK31" i="52"/>
  <c r="HEL31" i="52"/>
  <c r="HEM31" i="52"/>
  <c r="HEN31" i="52"/>
  <c r="HEO31" i="52"/>
  <c r="HEP31" i="52"/>
  <c r="HEQ31" i="52"/>
  <c r="HER31" i="52"/>
  <c r="HES31" i="52"/>
  <c r="HET31" i="52"/>
  <c r="HEU31" i="52"/>
  <c r="HEV31" i="52"/>
  <c r="HEW31" i="52"/>
  <c r="HEX31" i="52"/>
  <c r="HEY31" i="52"/>
  <c r="HEZ31" i="52"/>
  <c r="HFA31" i="52"/>
  <c r="HFB31" i="52"/>
  <c r="HFC31" i="52"/>
  <c r="HFD31" i="52"/>
  <c r="HFE31" i="52"/>
  <c r="HFF31" i="52"/>
  <c r="HFG31" i="52"/>
  <c r="HFH31" i="52"/>
  <c r="HFI31" i="52"/>
  <c r="HFJ31" i="52"/>
  <c r="HFK31" i="52"/>
  <c r="HFL31" i="52"/>
  <c r="HFM31" i="52"/>
  <c r="HFN31" i="52"/>
  <c r="HFO31" i="52"/>
  <c r="HFP31" i="52"/>
  <c r="HFQ31" i="52"/>
  <c r="HFR31" i="52"/>
  <c r="HFS31" i="52"/>
  <c r="HFT31" i="52"/>
  <c r="HFU31" i="52"/>
  <c r="HFV31" i="52"/>
  <c r="HFW31" i="52"/>
  <c r="HFX31" i="52"/>
  <c r="HFY31" i="52"/>
  <c r="HFZ31" i="52"/>
  <c r="HGA31" i="52"/>
  <c r="HGB31" i="52"/>
  <c r="HGC31" i="52"/>
  <c r="HGD31" i="52"/>
  <c r="HGE31" i="52"/>
  <c r="HGF31" i="52"/>
  <c r="HGG31" i="52"/>
  <c r="HGH31" i="52"/>
  <c r="HGI31" i="52"/>
  <c r="HGJ31" i="52"/>
  <c r="HGK31" i="52"/>
  <c r="HGL31" i="52"/>
  <c r="HGM31" i="52"/>
  <c r="HGN31" i="52"/>
  <c r="HGO31" i="52"/>
  <c r="HGP31" i="52"/>
  <c r="HGQ31" i="52"/>
  <c r="HGR31" i="52"/>
  <c r="HGS31" i="52"/>
  <c r="HGT31" i="52"/>
  <c r="HGU31" i="52"/>
  <c r="HGV31" i="52"/>
  <c r="HGW31" i="52"/>
  <c r="HGX31" i="52"/>
  <c r="HGY31" i="52"/>
  <c r="HGZ31" i="52"/>
  <c r="HHA31" i="52"/>
  <c r="HHB31" i="52"/>
  <c r="HHC31" i="52"/>
  <c r="HHD31" i="52"/>
  <c r="HHE31" i="52"/>
  <c r="HHF31" i="52"/>
  <c r="HHG31" i="52"/>
  <c r="HHH31" i="52"/>
  <c r="HHI31" i="52"/>
  <c r="HHJ31" i="52"/>
  <c r="HHK31" i="52"/>
  <c r="HHL31" i="52"/>
  <c r="HHM31" i="52"/>
  <c r="HHN31" i="52"/>
  <c r="HHO31" i="52"/>
  <c r="HHP31" i="52"/>
  <c r="HHQ31" i="52"/>
  <c r="HHR31" i="52"/>
  <c r="HHS31" i="52"/>
  <c r="HHT31" i="52"/>
  <c r="HHU31" i="52"/>
  <c r="HHV31" i="52"/>
  <c r="HHW31" i="52"/>
  <c r="HHX31" i="52"/>
  <c r="HHY31" i="52"/>
  <c r="HHZ31" i="52"/>
  <c r="HIA31" i="52"/>
  <c r="HIB31" i="52"/>
  <c r="HIC31" i="52"/>
  <c r="HID31" i="52"/>
  <c r="HIE31" i="52"/>
  <c r="HIF31" i="52"/>
  <c r="HIG31" i="52"/>
  <c r="HIH31" i="52"/>
  <c r="HII31" i="52"/>
  <c r="HIJ31" i="52"/>
  <c r="HIK31" i="52"/>
  <c r="HIL31" i="52"/>
  <c r="HIM31" i="52"/>
  <c r="HIN31" i="52"/>
  <c r="HIO31" i="52"/>
  <c r="HIP31" i="52"/>
  <c r="HIQ31" i="52"/>
  <c r="HIR31" i="52"/>
  <c r="HIS31" i="52"/>
  <c r="HIT31" i="52"/>
  <c r="HIU31" i="52"/>
  <c r="HIV31" i="52"/>
  <c r="HIW31" i="52"/>
  <c r="HIX31" i="52"/>
  <c r="HIY31" i="52"/>
  <c r="HIZ31" i="52"/>
  <c r="HJA31" i="52"/>
  <c r="HJB31" i="52"/>
  <c r="HJC31" i="52"/>
  <c r="HJD31" i="52"/>
  <c r="HJE31" i="52"/>
  <c r="HJF31" i="52"/>
  <c r="HJG31" i="52"/>
  <c r="HJH31" i="52"/>
  <c r="HJI31" i="52"/>
  <c r="HJJ31" i="52"/>
  <c r="HJK31" i="52"/>
  <c r="HJL31" i="52"/>
  <c r="HJM31" i="52"/>
  <c r="HJN31" i="52"/>
  <c r="HJO31" i="52"/>
  <c r="HJP31" i="52"/>
  <c r="HJQ31" i="52"/>
  <c r="HJR31" i="52"/>
  <c r="HJS31" i="52"/>
  <c r="HJT31" i="52"/>
  <c r="HJU31" i="52"/>
  <c r="HJV31" i="52"/>
  <c r="HJW31" i="52"/>
  <c r="HJX31" i="52"/>
  <c r="HJY31" i="52"/>
  <c r="HJZ31" i="52"/>
  <c r="HKA31" i="52"/>
  <c r="HKB31" i="52"/>
  <c r="HKC31" i="52"/>
  <c r="HKD31" i="52"/>
  <c r="HKE31" i="52"/>
  <c r="HKF31" i="52"/>
  <c r="HKG31" i="52"/>
  <c r="HKH31" i="52"/>
  <c r="HKI31" i="52"/>
  <c r="HKJ31" i="52"/>
  <c r="HKK31" i="52"/>
  <c r="HKL31" i="52"/>
  <c r="HKM31" i="52"/>
  <c r="HKN31" i="52"/>
  <c r="HKO31" i="52"/>
  <c r="HKP31" i="52"/>
  <c r="HKQ31" i="52"/>
  <c r="HKR31" i="52"/>
  <c r="HKS31" i="52"/>
  <c r="HKT31" i="52"/>
  <c r="HKU31" i="52"/>
  <c r="HKV31" i="52"/>
  <c r="HKW31" i="52"/>
  <c r="HKX31" i="52"/>
  <c r="HKY31" i="52"/>
  <c r="HKZ31" i="52"/>
  <c r="HLA31" i="52"/>
  <c r="HLB31" i="52"/>
  <c r="HLC31" i="52"/>
  <c r="HLD31" i="52"/>
  <c r="HLE31" i="52"/>
  <c r="HLF31" i="52"/>
  <c r="HLG31" i="52"/>
  <c r="HLH31" i="52"/>
  <c r="HLI31" i="52"/>
  <c r="HLJ31" i="52"/>
  <c r="HLK31" i="52"/>
  <c r="HLL31" i="52"/>
  <c r="HLM31" i="52"/>
  <c r="HLN31" i="52"/>
  <c r="HLO31" i="52"/>
  <c r="HLP31" i="52"/>
  <c r="HLQ31" i="52"/>
  <c r="HLR31" i="52"/>
  <c r="HLS31" i="52"/>
  <c r="HLT31" i="52"/>
  <c r="HLU31" i="52"/>
  <c r="HLV31" i="52"/>
  <c r="HLW31" i="52"/>
  <c r="HLX31" i="52"/>
  <c r="HLY31" i="52"/>
  <c r="HLZ31" i="52"/>
  <c r="HMA31" i="52"/>
  <c r="HMB31" i="52"/>
  <c r="HMC31" i="52"/>
  <c r="HMD31" i="52"/>
  <c r="HME31" i="52"/>
  <c r="HMF31" i="52"/>
  <c r="HMG31" i="52"/>
  <c r="HMH31" i="52"/>
  <c r="HMI31" i="52"/>
  <c r="HMJ31" i="52"/>
  <c r="HMK31" i="52"/>
  <c r="HML31" i="52"/>
  <c r="HMM31" i="52"/>
  <c r="HMN31" i="52"/>
  <c r="HMO31" i="52"/>
  <c r="HMP31" i="52"/>
  <c r="HMQ31" i="52"/>
  <c r="HMR31" i="52"/>
  <c r="HMS31" i="52"/>
  <c r="HMT31" i="52"/>
  <c r="HMU31" i="52"/>
  <c r="HMV31" i="52"/>
  <c r="HMW31" i="52"/>
  <c r="HMX31" i="52"/>
  <c r="HMY31" i="52"/>
  <c r="HMZ31" i="52"/>
  <c r="HNA31" i="52"/>
  <c r="HNB31" i="52"/>
  <c r="HNC31" i="52"/>
  <c r="HND31" i="52"/>
  <c r="HNE31" i="52"/>
  <c r="HNF31" i="52"/>
  <c r="HNG31" i="52"/>
  <c r="HNH31" i="52"/>
  <c r="HNI31" i="52"/>
  <c r="HNJ31" i="52"/>
  <c r="HNK31" i="52"/>
  <c r="HNL31" i="52"/>
  <c r="HNM31" i="52"/>
  <c r="HNN31" i="52"/>
  <c r="HNO31" i="52"/>
  <c r="HNP31" i="52"/>
  <c r="HNQ31" i="52"/>
  <c r="HNR31" i="52"/>
  <c r="HNS31" i="52"/>
  <c r="HNT31" i="52"/>
  <c r="HNU31" i="52"/>
  <c r="HNV31" i="52"/>
  <c r="HNW31" i="52"/>
  <c r="HNX31" i="52"/>
  <c r="HNY31" i="52"/>
  <c r="HNZ31" i="52"/>
  <c r="HOA31" i="52"/>
  <c r="HOB31" i="52"/>
  <c r="HOC31" i="52"/>
  <c r="HOD31" i="52"/>
  <c r="HOE31" i="52"/>
  <c r="HOF31" i="52"/>
  <c r="HOG31" i="52"/>
  <c r="HOH31" i="52"/>
  <c r="HOI31" i="52"/>
  <c r="HOJ31" i="52"/>
  <c r="HOK31" i="52"/>
  <c r="HOL31" i="52"/>
  <c r="HOM31" i="52"/>
  <c r="HON31" i="52"/>
  <c r="HOO31" i="52"/>
  <c r="HOP31" i="52"/>
  <c r="HOQ31" i="52"/>
  <c r="HOR31" i="52"/>
  <c r="HOS31" i="52"/>
  <c r="HOT31" i="52"/>
  <c r="HOU31" i="52"/>
  <c r="HOV31" i="52"/>
  <c r="HOW31" i="52"/>
  <c r="HOX31" i="52"/>
  <c r="HOY31" i="52"/>
  <c r="HOZ31" i="52"/>
  <c r="HPA31" i="52"/>
  <c r="HPB31" i="52"/>
  <c r="HPC31" i="52"/>
  <c r="HPD31" i="52"/>
  <c r="HPE31" i="52"/>
  <c r="HPF31" i="52"/>
  <c r="HPG31" i="52"/>
  <c r="HPH31" i="52"/>
  <c r="HPI31" i="52"/>
  <c r="HPJ31" i="52"/>
  <c r="HPK31" i="52"/>
  <c r="HPL31" i="52"/>
  <c r="HPM31" i="52"/>
  <c r="HPN31" i="52"/>
  <c r="HPO31" i="52"/>
  <c r="HPP31" i="52"/>
  <c r="HPQ31" i="52"/>
  <c r="HPR31" i="52"/>
  <c r="HPS31" i="52"/>
  <c r="HPT31" i="52"/>
  <c r="HPU31" i="52"/>
  <c r="HPV31" i="52"/>
  <c r="HPW31" i="52"/>
  <c r="HPX31" i="52"/>
  <c r="HPY31" i="52"/>
  <c r="HPZ31" i="52"/>
  <c r="HQA31" i="52"/>
  <c r="HQB31" i="52"/>
  <c r="HQC31" i="52"/>
  <c r="HQD31" i="52"/>
  <c r="HQE31" i="52"/>
  <c r="HQF31" i="52"/>
  <c r="HQG31" i="52"/>
  <c r="HQH31" i="52"/>
  <c r="HQI31" i="52"/>
  <c r="HQJ31" i="52"/>
  <c r="HQK31" i="52"/>
  <c r="HQL31" i="52"/>
  <c r="HQM31" i="52"/>
  <c r="HQN31" i="52"/>
  <c r="HQO31" i="52"/>
  <c r="HQP31" i="52"/>
  <c r="HQQ31" i="52"/>
  <c r="HQR31" i="52"/>
  <c r="HQS31" i="52"/>
  <c r="HQT31" i="52"/>
  <c r="HQU31" i="52"/>
  <c r="HQV31" i="52"/>
  <c r="HQW31" i="52"/>
  <c r="HQX31" i="52"/>
  <c r="HQY31" i="52"/>
  <c r="HQZ31" i="52"/>
  <c r="HRA31" i="52"/>
  <c r="HRB31" i="52"/>
  <c r="HRC31" i="52"/>
  <c r="HRD31" i="52"/>
  <c r="HRE31" i="52"/>
  <c r="HRF31" i="52"/>
  <c r="HRG31" i="52"/>
  <c r="HRH31" i="52"/>
  <c r="HRI31" i="52"/>
  <c r="HRJ31" i="52"/>
  <c r="HRK31" i="52"/>
  <c r="HRL31" i="52"/>
  <c r="HRM31" i="52"/>
  <c r="HRN31" i="52"/>
  <c r="HRO31" i="52"/>
  <c r="HRP31" i="52"/>
  <c r="HRQ31" i="52"/>
  <c r="HRR31" i="52"/>
  <c r="HRS31" i="52"/>
  <c r="HRT31" i="52"/>
  <c r="HRU31" i="52"/>
  <c r="HRV31" i="52"/>
  <c r="HRW31" i="52"/>
  <c r="HRX31" i="52"/>
  <c r="HRY31" i="52"/>
  <c r="HRZ31" i="52"/>
  <c r="HSA31" i="52"/>
  <c r="HSB31" i="52"/>
  <c r="HSC31" i="52"/>
  <c r="HSD31" i="52"/>
  <c r="HSE31" i="52"/>
  <c r="HSF31" i="52"/>
  <c r="HSG31" i="52"/>
  <c r="HSH31" i="52"/>
  <c r="HSI31" i="52"/>
  <c r="HSJ31" i="52"/>
  <c r="HSK31" i="52"/>
  <c r="HSL31" i="52"/>
  <c r="HSM31" i="52"/>
  <c r="HSN31" i="52"/>
  <c r="HSO31" i="52"/>
  <c r="HSP31" i="52"/>
  <c r="HSQ31" i="52"/>
  <c r="HSR31" i="52"/>
  <c r="HSS31" i="52"/>
  <c r="HST31" i="52"/>
  <c r="HSU31" i="52"/>
  <c r="HSV31" i="52"/>
  <c r="HSW31" i="52"/>
  <c r="HSX31" i="52"/>
  <c r="HSY31" i="52"/>
  <c r="HSZ31" i="52"/>
  <c r="HTA31" i="52"/>
  <c r="HTB31" i="52"/>
  <c r="HTC31" i="52"/>
  <c r="HTD31" i="52"/>
  <c r="HTE31" i="52"/>
  <c r="HTF31" i="52"/>
  <c r="HTG31" i="52"/>
  <c r="HTH31" i="52"/>
  <c r="HTI31" i="52"/>
  <c r="HTJ31" i="52"/>
  <c r="HTK31" i="52"/>
  <c r="HTL31" i="52"/>
  <c r="HTM31" i="52"/>
  <c r="HTN31" i="52"/>
  <c r="HTO31" i="52"/>
  <c r="HTP31" i="52"/>
  <c r="HTQ31" i="52"/>
  <c r="HTR31" i="52"/>
  <c r="HTS31" i="52"/>
  <c r="HTT31" i="52"/>
  <c r="HTU31" i="52"/>
  <c r="HTV31" i="52"/>
  <c r="HTW31" i="52"/>
  <c r="HTX31" i="52"/>
  <c r="HTY31" i="52"/>
  <c r="HTZ31" i="52"/>
  <c r="HUA31" i="52"/>
  <c r="HUB31" i="52"/>
  <c r="HUC31" i="52"/>
  <c r="HUD31" i="52"/>
  <c r="HUE31" i="52"/>
  <c r="HUF31" i="52"/>
  <c r="HUG31" i="52"/>
  <c r="HUH31" i="52"/>
  <c r="HUI31" i="52"/>
  <c r="HUJ31" i="52"/>
  <c r="HUK31" i="52"/>
  <c r="HUL31" i="52"/>
  <c r="HUM31" i="52"/>
  <c r="HUN31" i="52"/>
  <c r="HUO31" i="52"/>
  <c r="HUP31" i="52"/>
  <c r="HUQ31" i="52"/>
  <c r="HUR31" i="52"/>
  <c r="HUS31" i="52"/>
  <c r="HUT31" i="52"/>
  <c r="HUU31" i="52"/>
  <c r="HUV31" i="52"/>
  <c r="HUW31" i="52"/>
  <c r="HUX31" i="52"/>
  <c r="HUY31" i="52"/>
  <c r="HUZ31" i="52"/>
  <c r="HVA31" i="52"/>
  <c r="HVB31" i="52"/>
  <c r="HVC31" i="52"/>
  <c r="HVD31" i="52"/>
  <c r="HVE31" i="52"/>
  <c r="HVF31" i="52"/>
  <c r="HVG31" i="52"/>
  <c r="HVH31" i="52"/>
  <c r="HVI31" i="52"/>
  <c r="HVJ31" i="52"/>
  <c r="HVK31" i="52"/>
  <c r="HVL31" i="52"/>
  <c r="HVM31" i="52"/>
  <c r="HVN31" i="52"/>
  <c r="HVO31" i="52"/>
  <c r="HVP31" i="52"/>
  <c r="HVQ31" i="52"/>
  <c r="HVR31" i="52"/>
  <c r="HVS31" i="52"/>
  <c r="HVT31" i="52"/>
  <c r="HVU31" i="52"/>
  <c r="HVV31" i="52"/>
  <c r="HVW31" i="52"/>
  <c r="HVX31" i="52"/>
  <c r="HVY31" i="52"/>
  <c r="HVZ31" i="52"/>
  <c r="HWA31" i="52"/>
  <c r="HWB31" i="52"/>
  <c r="HWC31" i="52"/>
  <c r="HWD31" i="52"/>
  <c r="HWE31" i="52"/>
  <c r="HWF31" i="52"/>
  <c r="HWG31" i="52"/>
  <c r="HWH31" i="52"/>
  <c r="HWI31" i="52"/>
  <c r="HWJ31" i="52"/>
  <c r="HWK31" i="52"/>
  <c r="HWL31" i="52"/>
  <c r="HWM31" i="52"/>
  <c r="HWN31" i="52"/>
  <c r="HWO31" i="52"/>
  <c r="HWP31" i="52"/>
  <c r="HWQ31" i="52"/>
  <c r="HWR31" i="52"/>
  <c r="HWS31" i="52"/>
  <c r="HWT31" i="52"/>
  <c r="HWU31" i="52"/>
  <c r="HWV31" i="52"/>
  <c r="HWW31" i="52"/>
  <c r="HWX31" i="52"/>
  <c r="HWY31" i="52"/>
  <c r="HWZ31" i="52"/>
  <c r="HXA31" i="52"/>
  <c r="HXB31" i="52"/>
  <c r="HXC31" i="52"/>
  <c r="HXD31" i="52"/>
  <c r="HXE31" i="52"/>
  <c r="HXF31" i="52"/>
  <c r="HXG31" i="52"/>
  <c r="HXH31" i="52"/>
  <c r="HXI31" i="52"/>
  <c r="HXJ31" i="52"/>
  <c r="HXK31" i="52"/>
  <c r="HXL31" i="52"/>
  <c r="HXM31" i="52"/>
  <c r="HXN31" i="52"/>
  <c r="HXO31" i="52"/>
  <c r="HXP31" i="52"/>
  <c r="HXQ31" i="52"/>
  <c r="HXR31" i="52"/>
  <c r="HXS31" i="52"/>
  <c r="HXT31" i="52"/>
  <c r="HXU31" i="52"/>
  <c r="HXV31" i="52"/>
  <c r="HXW31" i="52"/>
  <c r="HXX31" i="52"/>
  <c r="HXY31" i="52"/>
  <c r="HXZ31" i="52"/>
  <c r="HYA31" i="52"/>
  <c r="HYB31" i="52"/>
  <c r="HYC31" i="52"/>
  <c r="HYD31" i="52"/>
  <c r="HYE31" i="52"/>
  <c r="HYF31" i="52"/>
  <c r="HYG31" i="52"/>
  <c r="HYH31" i="52"/>
  <c r="HYI31" i="52"/>
  <c r="HYJ31" i="52"/>
  <c r="HYK31" i="52"/>
  <c r="HYL31" i="52"/>
  <c r="HYM31" i="52"/>
  <c r="HYN31" i="52"/>
  <c r="HYO31" i="52"/>
  <c r="HYP31" i="52"/>
  <c r="HYQ31" i="52"/>
  <c r="HYR31" i="52"/>
  <c r="HYS31" i="52"/>
  <c r="HYT31" i="52"/>
  <c r="HYU31" i="52"/>
  <c r="HYV31" i="52"/>
  <c r="HYW31" i="52"/>
  <c r="HYX31" i="52"/>
  <c r="HYY31" i="52"/>
  <c r="HYZ31" i="52"/>
  <c r="HZA31" i="52"/>
  <c r="HZB31" i="52"/>
  <c r="HZC31" i="52"/>
  <c r="HZD31" i="52"/>
  <c r="HZE31" i="52"/>
  <c r="HZF31" i="52"/>
  <c r="HZG31" i="52"/>
  <c r="HZH31" i="52"/>
  <c r="HZI31" i="52"/>
  <c r="HZJ31" i="52"/>
  <c r="HZK31" i="52"/>
  <c r="HZL31" i="52"/>
  <c r="HZM31" i="52"/>
  <c r="HZN31" i="52"/>
  <c r="HZO31" i="52"/>
  <c r="HZP31" i="52"/>
  <c r="HZQ31" i="52"/>
  <c r="HZR31" i="52"/>
  <c r="HZS31" i="52"/>
  <c r="HZT31" i="52"/>
  <c r="HZU31" i="52"/>
  <c r="HZV31" i="52"/>
  <c r="HZW31" i="52"/>
  <c r="HZX31" i="52"/>
  <c r="HZY31" i="52"/>
  <c r="HZZ31" i="52"/>
  <c r="IAA31" i="52"/>
  <c r="IAB31" i="52"/>
  <c r="IAC31" i="52"/>
  <c r="IAD31" i="52"/>
  <c r="IAE31" i="52"/>
  <c r="IAF31" i="52"/>
  <c r="IAG31" i="52"/>
  <c r="IAH31" i="52"/>
  <c r="IAI31" i="52"/>
  <c r="IAJ31" i="52"/>
  <c r="IAK31" i="52"/>
  <c r="IAL31" i="52"/>
  <c r="IAM31" i="52"/>
  <c r="IAN31" i="52"/>
  <c r="IAO31" i="52"/>
  <c r="IAP31" i="52"/>
  <c r="IAQ31" i="52"/>
  <c r="IAR31" i="52"/>
  <c r="IAS31" i="52"/>
  <c r="IAT31" i="52"/>
  <c r="IAU31" i="52"/>
  <c r="IAV31" i="52"/>
  <c r="IAW31" i="52"/>
  <c r="IAX31" i="52"/>
  <c r="IAY31" i="52"/>
  <c r="IAZ31" i="52"/>
  <c r="IBA31" i="52"/>
  <c r="IBB31" i="52"/>
  <c r="IBC31" i="52"/>
  <c r="IBD31" i="52"/>
  <c r="IBE31" i="52"/>
  <c r="IBF31" i="52"/>
  <c r="IBG31" i="52"/>
  <c r="IBH31" i="52"/>
  <c r="IBI31" i="52"/>
  <c r="IBJ31" i="52"/>
  <c r="IBK31" i="52"/>
  <c r="IBL31" i="52"/>
  <c r="IBM31" i="52"/>
  <c r="IBN31" i="52"/>
  <c r="IBO31" i="52"/>
  <c r="IBP31" i="52"/>
  <c r="IBQ31" i="52"/>
  <c r="IBR31" i="52"/>
  <c r="IBS31" i="52"/>
  <c r="IBT31" i="52"/>
  <c r="IBU31" i="52"/>
  <c r="IBV31" i="52"/>
  <c r="IBW31" i="52"/>
  <c r="IBX31" i="52"/>
  <c r="IBY31" i="52"/>
  <c r="IBZ31" i="52"/>
  <c r="ICA31" i="52"/>
  <c r="ICB31" i="52"/>
  <c r="ICC31" i="52"/>
  <c r="ICD31" i="52"/>
  <c r="ICE31" i="52"/>
  <c r="ICF31" i="52"/>
  <c r="ICG31" i="52"/>
  <c r="ICH31" i="52"/>
  <c r="ICI31" i="52"/>
  <c r="ICJ31" i="52"/>
  <c r="ICK31" i="52"/>
  <c r="ICL31" i="52"/>
  <c r="ICM31" i="52"/>
  <c r="ICN31" i="52"/>
  <c r="ICO31" i="52"/>
  <c r="ICP31" i="52"/>
  <c r="ICQ31" i="52"/>
  <c r="ICR31" i="52"/>
  <c r="ICS31" i="52"/>
  <c r="ICT31" i="52"/>
  <c r="ICU31" i="52"/>
  <c r="ICV31" i="52"/>
  <c r="ICW31" i="52"/>
  <c r="ICX31" i="52"/>
  <c r="ICY31" i="52"/>
  <c r="ICZ31" i="52"/>
  <c r="IDA31" i="52"/>
  <c r="IDB31" i="52"/>
  <c r="IDC31" i="52"/>
  <c r="IDD31" i="52"/>
  <c r="IDE31" i="52"/>
  <c r="IDF31" i="52"/>
  <c r="IDG31" i="52"/>
  <c r="IDH31" i="52"/>
  <c r="IDI31" i="52"/>
  <c r="IDJ31" i="52"/>
  <c r="IDK31" i="52"/>
  <c r="IDL31" i="52"/>
  <c r="IDM31" i="52"/>
  <c r="IDN31" i="52"/>
  <c r="IDO31" i="52"/>
  <c r="IDP31" i="52"/>
  <c r="IDQ31" i="52"/>
  <c r="IDR31" i="52"/>
  <c r="IDS31" i="52"/>
  <c r="IDT31" i="52"/>
  <c r="IDU31" i="52"/>
  <c r="IDV31" i="52"/>
  <c r="IDW31" i="52"/>
  <c r="IDX31" i="52"/>
  <c r="IDY31" i="52"/>
  <c r="IDZ31" i="52"/>
  <c r="IEA31" i="52"/>
  <c r="IEB31" i="52"/>
  <c r="IEC31" i="52"/>
  <c r="IED31" i="52"/>
  <c r="IEE31" i="52"/>
  <c r="IEF31" i="52"/>
  <c r="IEG31" i="52"/>
  <c r="IEH31" i="52"/>
  <c r="IEI31" i="52"/>
  <c r="IEJ31" i="52"/>
  <c r="IEK31" i="52"/>
  <c r="IEL31" i="52"/>
  <c r="IEM31" i="52"/>
  <c r="IEN31" i="52"/>
  <c r="IEO31" i="52"/>
  <c r="IEP31" i="52"/>
  <c r="IEQ31" i="52"/>
  <c r="IER31" i="52"/>
  <c r="IES31" i="52"/>
  <c r="IET31" i="52"/>
  <c r="IEU31" i="52"/>
  <c r="IEV31" i="52"/>
  <c r="IEW31" i="52"/>
  <c r="IEX31" i="52"/>
  <c r="IEY31" i="52"/>
  <c r="IEZ31" i="52"/>
  <c r="IFA31" i="52"/>
  <c r="IFB31" i="52"/>
  <c r="IFC31" i="52"/>
  <c r="IFD31" i="52"/>
  <c r="IFE31" i="52"/>
  <c r="IFF31" i="52"/>
  <c r="IFG31" i="52"/>
  <c r="IFH31" i="52"/>
  <c r="IFI31" i="52"/>
  <c r="IFJ31" i="52"/>
  <c r="IFK31" i="52"/>
  <c r="IFL31" i="52"/>
  <c r="IFM31" i="52"/>
  <c r="IFN31" i="52"/>
  <c r="IFO31" i="52"/>
  <c r="IFP31" i="52"/>
  <c r="IFQ31" i="52"/>
  <c r="IFR31" i="52"/>
  <c r="IFS31" i="52"/>
  <c r="IFT31" i="52"/>
  <c r="IFU31" i="52"/>
  <c r="IFV31" i="52"/>
  <c r="IFW31" i="52"/>
  <c r="IFX31" i="52"/>
  <c r="IFY31" i="52"/>
  <c r="IFZ31" i="52"/>
  <c r="IGA31" i="52"/>
  <c r="IGB31" i="52"/>
  <c r="IGC31" i="52"/>
  <c r="IGD31" i="52"/>
  <c r="IGE31" i="52"/>
  <c r="IGF31" i="52"/>
  <c r="IGG31" i="52"/>
  <c r="IGH31" i="52"/>
  <c r="IGI31" i="52"/>
  <c r="IGJ31" i="52"/>
  <c r="IGK31" i="52"/>
  <c r="IGL31" i="52"/>
  <c r="IGM31" i="52"/>
  <c r="IGN31" i="52"/>
  <c r="IGO31" i="52"/>
  <c r="IGP31" i="52"/>
  <c r="IGQ31" i="52"/>
  <c r="IGR31" i="52"/>
  <c r="IGS31" i="52"/>
  <c r="IGT31" i="52"/>
  <c r="IGU31" i="52"/>
  <c r="IGV31" i="52"/>
  <c r="IGW31" i="52"/>
  <c r="IGX31" i="52"/>
  <c r="IGY31" i="52"/>
  <c r="IGZ31" i="52"/>
  <c r="IHA31" i="52"/>
  <c r="IHB31" i="52"/>
  <c r="IHC31" i="52"/>
  <c r="IHD31" i="52"/>
  <c r="IHE31" i="52"/>
  <c r="IHF31" i="52"/>
  <c r="IHG31" i="52"/>
  <c r="IHH31" i="52"/>
  <c r="IHI31" i="52"/>
  <c r="IHJ31" i="52"/>
  <c r="IHK31" i="52"/>
  <c r="IHL31" i="52"/>
  <c r="IHM31" i="52"/>
  <c r="IHN31" i="52"/>
  <c r="IHO31" i="52"/>
  <c r="IHP31" i="52"/>
  <c r="IHQ31" i="52"/>
  <c r="IHR31" i="52"/>
  <c r="IHS31" i="52"/>
  <c r="IHT31" i="52"/>
  <c r="IHU31" i="52"/>
  <c r="IHV31" i="52"/>
  <c r="IHW31" i="52"/>
  <c r="IHX31" i="52"/>
  <c r="IHY31" i="52"/>
  <c r="IHZ31" i="52"/>
  <c r="IIA31" i="52"/>
  <c r="IIB31" i="52"/>
  <c r="IIC31" i="52"/>
  <c r="IID31" i="52"/>
  <c r="IIE31" i="52"/>
  <c r="IIF31" i="52"/>
  <c r="IIG31" i="52"/>
  <c r="IIH31" i="52"/>
  <c r="III31" i="52"/>
  <c r="IIJ31" i="52"/>
  <c r="IIK31" i="52"/>
  <c r="IIL31" i="52"/>
  <c r="IIM31" i="52"/>
  <c r="IIN31" i="52"/>
  <c r="IIO31" i="52"/>
  <c r="IIP31" i="52"/>
  <c r="IIQ31" i="52"/>
  <c r="IIR31" i="52"/>
  <c r="IIS31" i="52"/>
  <c r="IIT31" i="52"/>
  <c r="IIU31" i="52"/>
  <c r="IIV31" i="52"/>
  <c r="IIW31" i="52"/>
  <c r="IIX31" i="52"/>
  <c r="IIY31" i="52"/>
  <c r="IIZ31" i="52"/>
  <c r="IJA31" i="52"/>
  <c r="IJB31" i="52"/>
  <c r="IJC31" i="52"/>
  <c r="IJD31" i="52"/>
  <c r="IJE31" i="52"/>
  <c r="IJF31" i="52"/>
  <c r="IJG31" i="52"/>
  <c r="IJH31" i="52"/>
  <c r="IJI31" i="52"/>
  <c r="IJJ31" i="52"/>
  <c r="IJK31" i="52"/>
  <c r="IJL31" i="52"/>
  <c r="IJM31" i="52"/>
  <c r="IJN31" i="52"/>
  <c r="IJO31" i="52"/>
  <c r="IJP31" i="52"/>
  <c r="IJQ31" i="52"/>
  <c r="IJR31" i="52"/>
  <c r="IJS31" i="52"/>
  <c r="IJT31" i="52"/>
  <c r="IJU31" i="52"/>
  <c r="IJV31" i="52"/>
  <c r="IJW31" i="52"/>
  <c r="IJX31" i="52"/>
  <c r="IJY31" i="52"/>
  <c r="IJZ31" i="52"/>
  <c r="IKA31" i="52"/>
  <c r="IKB31" i="52"/>
  <c r="IKC31" i="52"/>
  <c r="IKD31" i="52"/>
  <c r="IKE31" i="52"/>
  <c r="IKF31" i="52"/>
  <c r="IKG31" i="52"/>
  <c r="IKH31" i="52"/>
  <c r="IKI31" i="52"/>
  <c r="IKJ31" i="52"/>
  <c r="IKK31" i="52"/>
  <c r="IKL31" i="52"/>
  <c r="IKM31" i="52"/>
  <c r="IKN31" i="52"/>
  <c r="IKO31" i="52"/>
  <c r="IKP31" i="52"/>
  <c r="IKQ31" i="52"/>
  <c r="IKR31" i="52"/>
  <c r="IKS31" i="52"/>
  <c r="IKT31" i="52"/>
  <c r="IKU31" i="52"/>
  <c r="IKV31" i="52"/>
  <c r="IKW31" i="52"/>
  <c r="IKX31" i="52"/>
  <c r="IKY31" i="52"/>
  <c r="IKZ31" i="52"/>
  <c r="ILA31" i="52"/>
  <c r="ILB31" i="52"/>
  <c r="ILC31" i="52"/>
  <c r="ILD31" i="52"/>
  <c r="ILE31" i="52"/>
  <c r="ILF31" i="52"/>
  <c r="ILG31" i="52"/>
  <c r="ILH31" i="52"/>
  <c r="ILI31" i="52"/>
  <c r="ILJ31" i="52"/>
  <c r="ILK31" i="52"/>
  <c r="ILL31" i="52"/>
  <c r="ILM31" i="52"/>
  <c r="ILN31" i="52"/>
  <c r="ILO31" i="52"/>
  <c r="ILP31" i="52"/>
  <c r="ILQ31" i="52"/>
  <c r="ILR31" i="52"/>
  <c r="ILS31" i="52"/>
  <c r="ILT31" i="52"/>
  <c r="ILU31" i="52"/>
  <c r="ILV31" i="52"/>
  <c r="ILW31" i="52"/>
  <c r="ILX31" i="52"/>
  <c r="ILY31" i="52"/>
  <c r="ILZ31" i="52"/>
  <c r="IMA31" i="52"/>
  <c r="IMB31" i="52"/>
  <c r="IMC31" i="52"/>
  <c r="IMD31" i="52"/>
  <c r="IME31" i="52"/>
  <c r="IMF31" i="52"/>
  <c r="IMG31" i="52"/>
  <c r="IMH31" i="52"/>
  <c r="IMI31" i="52"/>
  <c r="IMJ31" i="52"/>
  <c r="IMK31" i="52"/>
  <c r="IML31" i="52"/>
  <c r="IMM31" i="52"/>
  <c r="IMN31" i="52"/>
  <c r="IMO31" i="52"/>
  <c r="IMP31" i="52"/>
  <c r="IMQ31" i="52"/>
  <c r="IMR31" i="52"/>
  <c r="IMS31" i="52"/>
  <c r="IMT31" i="52"/>
  <c r="IMU31" i="52"/>
  <c r="IMV31" i="52"/>
  <c r="IMW31" i="52"/>
  <c r="IMX31" i="52"/>
  <c r="IMY31" i="52"/>
  <c r="IMZ31" i="52"/>
  <c r="INA31" i="52"/>
  <c r="INB31" i="52"/>
  <c r="INC31" i="52"/>
  <c r="IND31" i="52"/>
  <c r="INE31" i="52"/>
  <c r="INF31" i="52"/>
  <c r="ING31" i="52"/>
  <c r="INH31" i="52"/>
  <c r="INI31" i="52"/>
  <c r="INJ31" i="52"/>
  <c r="INK31" i="52"/>
  <c r="INL31" i="52"/>
  <c r="INM31" i="52"/>
  <c r="INN31" i="52"/>
  <c r="INO31" i="52"/>
  <c r="INP31" i="52"/>
  <c r="INQ31" i="52"/>
  <c r="INR31" i="52"/>
  <c r="INS31" i="52"/>
  <c r="INT31" i="52"/>
  <c r="INU31" i="52"/>
  <c r="INV31" i="52"/>
  <c r="INW31" i="52"/>
  <c r="INX31" i="52"/>
  <c r="INY31" i="52"/>
  <c r="INZ31" i="52"/>
  <c r="IOA31" i="52"/>
  <c r="IOB31" i="52"/>
  <c r="IOC31" i="52"/>
  <c r="IOD31" i="52"/>
  <c r="IOE31" i="52"/>
  <c r="IOF31" i="52"/>
  <c r="IOG31" i="52"/>
  <c r="IOH31" i="52"/>
  <c r="IOI31" i="52"/>
  <c r="IOJ31" i="52"/>
  <c r="IOK31" i="52"/>
  <c r="IOL31" i="52"/>
  <c r="IOM31" i="52"/>
  <c r="ION31" i="52"/>
  <c r="IOO31" i="52"/>
  <c r="IOP31" i="52"/>
  <c r="IOQ31" i="52"/>
  <c r="IOR31" i="52"/>
  <c r="IOS31" i="52"/>
  <c r="IOT31" i="52"/>
  <c r="IOU31" i="52"/>
  <c r="IOV31" i="52"/>
  <c r="IOW31" i="52"/>
  <c r="IOX31" i="52"/>
  <c r="IOY31" i="52"/>
  <c r="IOZ31" i="52"/>
  <c r="IPA31" i="52"/>
  <c r="IPB31" i="52"/>
  <c r="IPC31" i="52"/>
  <c r="IPD31" i="52"/>
  <c r="IPE31" i="52"/>
  <c r="IPF31" i="52"/>
  <c r="IPG31" i="52"/>
  <c r="IPH31" i="52"/>
  <c r="IPI31" i="52"/>
  <c r="IPJ31" i="52"/>
  <c r="IPK31" i="52"/>
  <c r="IPL31" i="52"/>
  <c r="IPM31" i="52"/>
  <c r="IPN31" i="52"/>
  <c r="IPO31" i="52"/>
  <c r="IPP31" i="52"/>
  <c r="IPQ31" i="52"/>
  <c r="IPR31" i="52"/>
  <c r="IPS31" i="52"/>
  <c r="IPT31" i="52"/>
  <c r="IPU31" i="52"/>
  <c r="IPV31" i="52"/>
  <c r="IPW31" i="52"/>
  <c r="IPX31" i="52"/>
  <c r="IPY31" i="52"/>
  <c r="IPZ31" i="52"/>
  <c r="IQA31" i="52"/>
  <c r="IQB31" i="52"/>
  <c r="IQC31" i="52"/>
  <c r="IQD31" i="52"/>
  <c r="IQE31" i="52"/>
  <c r="IQF31" i="52"/>
  <c r="IQG31" i="52"/>
  <c r="IQH31" i="52"/>
  <c r="IQI31" i="52"/>
  <c r="IQJ31" i="52"/>
  <c r="IQK31" i="52"/>
  <c r="IQL31" i="52"/>
  <c r="IQM31" i="52"/>
  <c r="IQN31" i="52"/>
  <c r="IQO31" i="52"/>
  <c r="IQP31" i="52"/>
  <c r="IQQ31" i="52"/>
  <c r="IQR31" i="52"/>
  <c r="IQS31" i="52"/>
  <c r="IQT31" i="52"/>
  <c r="IQU31" i="52"/>
  <c r="IQV31" i="52"/>
  <c r="IQW31" i="52"/>
  <c r="IQX31" i="52"/>
  <c r="IQY31" i="52"/>
  <c r="IQZ31" i="52"/>
  <c r="IRA31" i="52"/>
  <c r="IRB31" i="52"/>
  <c r="IRC31" i="52"/>
  <c r="IRD31" i="52"/>
  <c r="IRE31" i="52"/>
  <c r="IRF31" i="52"/>
  <c r="IRG31" i="52"/>
  <c r="IRH31" i="52"/>
  <c r="IRI31" i="52"/>
  <c r="IRJ31" i="52"/>
  <c r="IRK31" i="52"/>
  <c r="IRL31" i="52"/>
  <c r="IRM31" i="52"/>
  <c r="IRN31" i="52"/>
  <c r="IRO31" i="52"/>
  <c r="IRP31" i="52"/>
  <c r="IRQ31" i="52"/>
  <c r="IRR31" i="52"/>
  <c r="IRS31" i="52"/>
  <c r="IRT31" i="52"/>
  <c r="IRU31" i="52"/>
  <c r="IRV31" i="52"/>
  <c r="IRW31" i="52"/>
  <c r="IRX31" i="52"/>
  <c r="IRY31" i="52"/>
  <c r="IRZ31" i="52"/>
  <c r="ISA31" i="52"/>
  <c r="ISB31" i="52"/>
  <c r="ISC31" i="52"/>
  <c r="ISD31" i="52"/>
  <c r="ISE31" i="52"/>
  <c r="ISF31" i="52"/>
  <c r="ISG31" i="52"/>
  <c r="ISH31" i="52"/>
  <c r="ISI31" i="52"/>
  <c r="ISJ31" i="52"/>
  <c r="ISK31" i="52"/>
  <c r="ISL31" i="52"/>
  <c r="ISM31" i="52"/>
  <c r="ISN31" i="52"/>
  <c r="ISO31" i="52"/>
  <c r="ISP31" i="52"/>
  <c r="ISQ31" i="52"/>
  <c r="ISR31" i="52"/>
  <c r="ISS31" i="52"/>
  <c r="IST31" i="52"/>
  <c r="ISU31" i="52"/>
  <c r="ISV31" i="52"/>
  <c r="ISW31" i="52"/>
  <c r="ISX31" i="52"/>
  <c r="ISY31" i="52"/>
  <c r="ISZ31" i="52"/>
  <c r="ITA31" i="52"/>
  <c r="ITB31" i="52"/>
  <c r="ITC31" i="52"/>
  <c r="ITD31" i="52"/>
  <c r="ITE31" i="52"/>
  <c r="ITF31" i="52"/>
  <c r="ITG31" i="52"/>
  <c r="ITH31" i="52"/>
  <c r="ITI31" i="52"/>
  <c r="ITJ31" i="52"/>
  <c r="ITK31" i="52"/>
  <c r="ITL31" i="52"/>
  <c r="ITM31" i="52"/>
  <c r="ITN31" i="52"/>
  <c r="ITO31" i="52"/>
  <c r="ITP31" i="52"/>
  <c r="ITQ31" i="52"/>
  <c r="ITR31" i="52"/>
  <c r="ITS31" i="52"/>
  <c r="ITT31" i="52"/>
  <c r="ITU31" i="52"/>
  <c r="ITV31" i="52"/>
  <c r="ITW31" i="52"/>
  <c r="ITX31" i="52"/>
  <c r="ITY31" i="52"/>
  <c r="ITZ31" i="52"/>
  <c r="IUA31" i="52"/>
  <c r="IUB31" i="52"/>
  <c r="IUC31" i="52"/>
  <c r="IUD31" i="52"/>
  <c r="IUE31" i="52"/>
  <c r="IUF31" i="52"/>
  <c r="IUG31" i="52"/>
  <c r="IUH31" i="52"/>
  <c r="IUI31" i="52"/>
  <c r="IUJ31" i="52"/>
  <c r="IUK31" i="52"/>
  <c r="IUL31" i="52"/>
  <c r="IUM31" i="52"/>
  <c r="IUN31" i="52"/>
  <c r="IUO31" i="52"/>
  <c r="IUP31" i="52"/>
  <c r="IUQ31" i="52"/>
  <c r="IUR31" i="52"/>
  <c r="IUS31" i="52"/>
  <c r="IUT31" i="52"/>
  <c r="IUU31" i="52"/>
  <c r="IUV31" i="52"/>
  <c r="IUW31" i="52"/>
  <c r="IUX31" i="52"/>
  <c r="IUY31" i="52"/>
  <c r="IUZ31" i="52"/>
  <c r="IVA31" i="52"/>
  <c r="IVB31" i="52"/>
  <c r="IVC31" i="52"/>
  <c r="IVD31" i="52"/>
  <c r="IVE31" i="52"/>
  <c r="IVF31" i="52"/>
  <c r="IVG31" i="52"/>
  <c r="IVH31" i="52"/>
  <c r="IVI31" i="52"/>
  <c r="IVJ31" i="52"/>
  <c r="IVK31" i="52"/>
  <c r="IVL31" i="52"/>
  <c r="IVM31" i="52"/>
  <c r="IVN31" i="52"/>
  <c r="IVO31" i="52"/>
  <c r="IVP31" i="52"/>
  <c r="IVQ31" i="52"/>
  <c r="IVR31" i="52"/>
  <c r="IVS31" i="52"/>
  <c r="IVT31" i="52"/>
  <c r="IVU31" i="52"/>
  <c r="IVV31" i="52"/>
  <c r="IVW31" i="52"/>
  <c r="IVX31" i="52"/>
  <c r="IVY31" i="52"/>
  <c r="IVZ31" i="52"/>
  <c r="IWA31" i="52"/>
  <c r="IWB31" i="52"/>
  <c r="IWC31" i="52"/>
  <c r="IWD31" i="52"/>
  <c r="IWE31" i="52"/>
  <c r="IWF31" i="52"/>
  <c r="IWG31" i="52"/>
  <c r="IWH31" i="52"/>
  <c r="IWI31" i="52"/>
  <c r="IWJ31" i="52"/>
  <c r="IWK31" i="52"/>
  <c r="IWL31" i="52"/>
  <c r="IWM31" i="52"/>
  <c r="IWN31" i="52"/>
  <c r="IWO31" i="52"/>
  <c r="IWP31" i="52"/>
  <c r="IWQ31" i="52"/>
  <c r="IWR31" i="52"/>
  <c r="IWS31" i="52"/>
  <c r="IWT31" i="52"/>
  <c r="IWU31" i="52"/>
  <c r="IWV31" i="52"/>
  <c r="IWW31" i="52"/>
  <c r="IWX31" i="52"/>
  <c r="IWY31" i="52"/>
  <c r="IWZ31" i="52"/>
  <c r="IXA31" i="52"/>
  <c r="IXB31" i="52"/>
  <c r="IXC31" i="52"/>
  <c r="IXD31" i="52"/>
  <c r="IXE31" i="52"/>
  <c r="IXF31" i="52"/>
  <c r="IXG31" i="52"/>
  <c r="IXH31" i="52"/>
  <c r="IXI31" i="52"/>
  <c r="IXJ31" i="52"/>
  <c r="IXK31" i="52"/>
  <c r="IXL31" i="52"/>
  <c r="IXM31" i="52"/>
  <c r="IXN31" i="52"/>
  <c r="IXO31" i="52"/>
  <c r="IXP31" i="52"/>
  <c r="IXQ31" i="52"/>
  <c r="IXR31" i="52"/>
  <c r="IXS31" i="52"/>
  <c r="IXT31" i="52"/>
  <c r="IXU31" i="52"/>
  <c r="IXV31" i="52"/>
  <c r="IXW31" i="52"/>
  <c r="IXX31" i="52"/>
  <c r="IXY31" i="52"/>
  <c r="IXZ31" i="52"/>
  <c r="IYA31" i="52"/>
  <c r="IYB31" i="52"/>
  <c r="IYC31" i="52"/>
  <c r="IYD31" i="52"/>
  <c r="IYE31" i="52"/>
  <c r="IYF31" i="52"/>
  <c r="IYG31" i="52"/>
  <c r="IYH31" i="52"/>
  <c r="IYI31" i="52"/>
  <c r="IYJ31" i="52"/>
  <c r="IYK31" i="52"/>
  <c r="IYL31" i="52"/>
  <c r="IYM31" i="52"/>
  <c r="IYN31" i="52"/>
  <c r="IYO31" i="52"/>
  <c r="IYP31" i="52"/>
  <c r="IYQ31" i="52"/>
  <c r="IYR31" i="52"/>
  <c r="IYS31" i="52"/>
  <c r="IYT31" i="52"/>
  <c r="IYU31" i="52"/>
  <c r="IYV31" i="52"/>
  <c r="IYW31" i="52"/>
  <c r="IYX31" i="52"/>
  <c r="IYY31" i="52"/>
  <c r="IYZ31" i="52"/>
  <c r="IZA31" i="52"/>
  <c r="IZB31" i="52"/>
  <c r="IZC31" i="52"/>
  <c r="IZD31" i="52"/>
  <c r="IZE31" i="52"/>
  <c r="IZF31" i="52"/>
  <c r="IZG31" i="52"/>
  <c r="IZH31" i="52"/>
  <c r="IZI31" i="52"/>
  <c r="IZJ31" i="52"/>
  <c r="IZK31" i="52"/>
  <c r="IZL31" i="52"/>
  <c r="IZM31" i="52"/>
  <c r="IZN31" i="52"/>
  <c r="IZO31" i="52"/>
  <c r="IZP31" i="52"/>
  <c r="IZQ31" i="52"/>
  <c r="IZR31" i="52"/>
  <c r="IZS31" i="52"/>
  <c r="IZT31" i="52"/>
  <c r="IZU31" i="52"/>
  <c r="IZV31" i="52"/>
  <c r="IZW31" i="52"/>
  <c r="IZX31" i="52"/>
  <c r="IZY31" i="52"/>
  <c r="IZZ31" i="52"/>
  <c r="JAA31" i="52"/>
  <c r="JAB31" i="52"/>
  <c r="JAC31" i="52"/>
  <c r="JAD31" i="52"/>
  <c r="JAE31" i="52"/>
  <c r="JAF31" i="52"/>
  <c r="JAG31" i="52"/>
  <c r="JAH31" i="52"/>
  <c r="JAI31" i="52"/>
  <c r="JAJ31" i="52"/>
  <c r="JAK31" i="52"/>
  <c r="JAL31" i="52"/>
  <c r="JAM31" i="52"/>
  <c r="JAN31" i="52"/>
  <c r="JAO31" i="52"/>
  <c r="JAP31" i="52"/>
  <c r="JAQ31" i="52"/>
  <c r="JAR31" i="52"/>
  <c r="JAS31" i="52"/>
  <c r="JAT31" i="52"/>
  <c r="JAU31" i="52"/>
  <c r="JAV31" i="52"/>
  <c r="JAW31" i="52"/>
  <c r="JAX31" i="52"/>
  <c r="JAY31" i="52"/>
  <c r="JAZ31" i="52"/>
  <c r="JBA31" i="52"/>
  <c r="JBB31" i="52"/>
  <c r="JBC31" i="52"/>
  <c r="JBD31" i="52"/>
  <c r="JBE31" i="52"/>
  <c r="JBF31" i="52"/>
  <c r="JBG31" i="52"/>
  <c r="JBH31" i="52"/>
  <c r="JBI31" i="52"/>
  <c r="JBJ31" i="52"/>
  <c r="JBK31" i="52"/>
  <c r="JBL31" i="52"/>
  <c r="JBM31" i="52"/>
  <c r="JBN31" i="52"/>
  <c r="JBO31" i="52"/>
  <c r="JBP31" i="52"/>
  <c r="JBQ31" i="52"/>
  <c r="JBR31" i="52"/>
  <c r="JBS31" i="52"/>
  <c r="JBT31" i="52"/>
  <c r="JBU31" i="52"/>
  <c r="JBV31" i="52"/>
  <c r="JBW31" i="52"/>
  <c r="JBX31" i="52"/>
  <c r="JBY31" i="52"/>
  <c r="JBZ31" i="52"/>
  <c r="JCA31" i="52"/>
  <c r="JCB31" i="52"/>
  <c r="JCC31" i="52"/>
  <c r="JCD31" i="52"/>
  <c r="JCE31" i="52"/>
  <c r="JCF31" i="52"/>
  <c r="JCG31" i="52"/>
  <c r="JCH31" i="52"/>
  <c r="JCI31" i="52"/>
  <c r="JCJ31" i="52"/>
  <c r="JCK31" i="52"/>
  <c r="JCL31" i="52"/>
  <c r="JCM31" i="52"/>
  <c r="JCN31" i="52"/>
  <c r="JCO31" i="52"/>
  <c r="JCP31" i="52"/>
  <c r="JCQ31" i="52"/>
  <c r="JCR31" i="52"/>
  <c r="JCS31" i="52"/>
  <c r="JCT31" i="52"/>
  <c r="JCU31" i="52"/>
  <c r="JCV31" i="52"/>
  <c r="JCW31" i="52"/>
  <c r="JCX31" i="52"/>
  <c r="JCY31" i="52"/>
  <c r="JCZ31" i="52"/>
  <c r="JDA31" i="52"/>
  <c r="JDB31" i="52"/>
  <c r="JDC31" i="52"/>
  <c r="JDD31" i="52"/>
  <c r="JDE31" i="52"/>
  <c r="JDF31" i="52"/>
  <c r="JDG31" i="52"/>
  <c r="JDH31" i="52"/>
  <c r="JDI31" i="52"/>
  <c r="JDJ31" i="52"/>
  <c r="JDK31" i="52"/>
  <c r="JDL31" i="52"/>
  <c r="JDM31" i="52"/>
  <c r="JDN31" i="52"/>
  <c r="JDO31" i="52"/>
  <c r="JDP31" i="52"/>
  <c r="JDQ31" i="52"/>
  <c r="JDR31" i="52"/>
  <c r="JDS31" i="52"/>
  <c r="JDT31" i="52"/>
  <c r="JDU31" i="52"/>
  <c r="JDV31" i="52"/>
  <c r="JDW31" i="52"/>
  <c r="JDX31" i="52"/>
  <c r="JDY31" i="52"/>
  <c r="JDZ31" i="52"/>
  <c r="JEA31" i="52"/>
  <c r="JEB31" i="52"/>
  <c r="JEC31" i="52"/>
  <c r="JED31" i="52"/>
  <c r="JEE31" i="52"/>
  <c r="JEF31" i="52"/>
  <c r="JEG31" i="52"/>
  <c r="JEH31" i="52"/>
  <c r="JEI31" i="52"/>
  <c r="JEJ31" i="52"/>
  <c r="JEK31" i="52"/>
  <c r="JEL31" i="52"/>
  <c r="JEM31" i="52"/>
  <c r="JEN31" i="52"/>
  <c r="JEO31" i="52"/>
  <c r="JEP31" i="52"/>
  <c r="JEQ31" i="52"/>
  <c r="JER31" i="52"/>
  <c r="JES31" i="52"/>
  <c r="JET31" i="52"/>
  <c r="JEU31" i="52"/>
  <c r="JEV31" i="52"/>
  <c r="JEW31" i="52"/>
  <c r="JEX31" i="52"/>
  <c r="JEY31" i="52"/>
  <c r="JEZ31" i="52"/>
  <c r="JFA31" i="52"/>
  <c r="JFB31" i="52"/>
  <c r="JFC31" i="52"/>
  <c r="JFD31" i="52"/>
  <c r="JFE31" i="52"/>
  <c r="JFF31" i="52"/>
  <c r="JFG31" i="52"/>
  <c r="JFH31" i="52"/>
  <c r="JFI31" i="52"/>
  <c r="JFJ31" i="52"/>
  <c r="JFK31" i="52"/>
  <c r="JFL31" i="52"/>
  <c r="JFM31" i="52"/>
  <c r="JFN31" i="52"/>
  <c r="JFO31" i="52"/>
  <c r="JFP31" i="52"/>
  <c r="JFQ31" i="52"/>
  <c r="JFR31" i="52"/>
  <c r="JFS31" i="52"/>
  <c r="JFT31" i="52"/>
  <c r="JFU31" i="52"/>
  <c r="JFV31" i="52"/>
  <c r="JFW31" i="52"/>
  <c r="JFX31" i="52"/>
  <c r="JFY31" i="52"/>
  <c r="JFZ31" i="52"/>
  <c r="JGA31" i="52"/>
  <c r="JGB31" i="52"/>
  <c r="JGC31" i="52"/>
  <c r="JGD31" i="52"/>
  <c r="JGE31" i="52"/>
  <c r="JGF31" i="52"/>
  <c r="JGG31" i="52"/>
  <c r="JGH31" i="52"/>
  <c r="JGI31" i="52"/>
  <c r="JGJ31" i="52"/>
  <c r="JGK31" i="52"/>
  <c r="JGL31" i="52"/>
  <c r="JGM31" i="52"/>
  <c r="JGN31" i="52"/>
  <c r="JGO31" i="52"/>
  <c r="JGP31" i="52"/>
  <c r="JGQ31" i="52"/>
  <c r="JGR31" i="52"/>
  <c r="JGS31" i="52"/>
  <c r="JGT31" i="52"/>
  <c r="JGU31" i="52"/>
  <c r="JGV31" i="52"/>
  <c r="JGW31" i="52"/>
  <c r="JGX31" i="52"/>
  <c r="JGY31" i="52"/>
  <c r="JGZ31" i="52"/>
  <c r="JHA31" i="52"/>
  <c r="JHB31" i="52"/>
  <c r="JHC31" i="52"/>
  <c r="JHD31" i="52"/>
  <c r="JHE31" i="52"/>
  <c r="JHF31" i="52"/>
  <c r="JHG31" i="52"/>
  <c r="JHH31" i="52"/>
  <c r="JHI31" i="52"/>
  <c r="JHJ31" i="52"/>
  <c r="JHK31" i="52"/>
  <c r="JHL31" i="52"/>
  <c r="JHM31" i="52"/>
  <c r="JHN31" i="52"/>
  <c r="JHO31" i="52"/>
  <c r="JHP31" i="52"/>
  <c r="JHQ31" i="52"/>
  <c r="JHR31" i="52"/>
  <c r="JHS31" i="52"/>
  <c r="JHT31" i="52"/>
  <c r="JHU31" i="52"/>
  <c r="JHV31" i="52"/>
  <c r="JHW31" i="52"/>
  <c r="JHX31" i="52"/>
  <c r="JHY31" i="52"/>
  <c r="JHZ31" i="52"/>
  <c r="JIA31" i="52"/>
  <c r="JIB31" i="52"/>
  <c r="JIC31" i="52"/>
  <c r="JID31" i="52"/>
  <c r="JIE31" i="52"/>
  <c r="JIF31" i="52"/>
  <c r="JIG31" i="52"/>
  <c r="JIH31" i="52"/>
  <c r="JII31" i="52"/>
  <c r="JIJ31" i="52"/>
  <c r="JIK31" i="52"/>
  <c r="JIL31" i="52"/>
  <c r="JIM31" i="52"/>
  <c r="JIN31" i="52"/>
  <c r="JIO31" i="52"/>
  <c r="JIP31" i="52"/>
  <c r="JIQ31" i="52"/>
  <c r="JIR31" i="52"/>
  <c r="JIS31" i="52"/>
  <c r="JIT31" i="52"/>
  <c r="JIU31" i="52"/>
  <c r="JIV31" i="52"/>
  <c r="JIW31" i="52"/>
  <c r="JIX31" i="52"/>
  <c r="JIY31" i="52"/>
  <c r="JIZ31" i="52"/>
  <c r="JJA31" i="52"/>
  <c r="JJB31" i="52"/>
  <c r="JJC31" i="52"/>
  <c r="JJD31" i="52"/>
  <c r="JJE31" i="52"/>
  <c r="JJF31" i="52"/>
  <c r="JJG31" i="52"/>
  <c r="JJH31" i="52"/>
  <c r="JJI31" i="52"/>
  <c r="JJJ31" i="52"/>
  <c r="JJK31" i="52"/>
  <c r="JJL31" i="52"/>
  <c r="JJM31" i="52"/>
  <c r="JJN31" i="52"/>
  <c r="JJO31" i="52"/>
  <c r="JJP31" i="52"/>
  <c r="JJQ31" i="52"/>
  <c r="JJR31" i="52"/>
  <c r="JJS31" i="52"/>
  <c r="JJT31" i="52"/>
  <c r="JJU31" i="52"/>
  <c r="JJV31" i="52"/>
  <c r="JJW31" i="52"/>
  <c r="JJX31" i="52"/>
  <c r="JJY31" i="52"/>
  <c r="JJZ31" i="52"/>
  <c r="JKA31" i="52"/>
  <c r="JKB31" i="52"/>
  <c r="JKC31" i="52"/>
  <c r="JKD31" i="52"/>
  <c r="JKE31" i="52"/>
  <c r="JKF31" i="52"/>
  <c r="JKG31" i="52"/>
  <c r="JKH31" i="52"/>
  <c r="JKI31" i="52"/>
  <c r="JKJ31" i="52"/>
  <c r="JKK31" i="52"/>
  <c r="JKL31" i="52"/>
  <c r="JKM31" i="52"/>
  <c r="JKN31" i="52"/>
  <c r="JKO31" i="52"/>
  <c r="JKP31" i="52"/>
  <c r="JKQ31" i="52"/>
  <c r="JKR31" i="52"/>
  <c r="JKS31" i="52"/>
  <c r="JKT31" i="52"/>
  <c r="JKU31" i="52"/>
  <c r="JKV31" i="52"/>
  <c r="JKW31" i="52"/>
  <c r="JKX31" i="52"/>
  <c r="JKY31" i="52"/>
  <c r="JKZ31" i="52"/>
  <c r="JLA31" i="52"/>
  <c r="JLB31" i="52"/>
  <c r="JLC31" i="52"/>
  <c r="JLD31" i="52"/>
  <c r="JLE31" i="52"/>
  <c r="JLF31" i="52"/>
  <c r="JLG31" i="52"/>
  <c r="JLH31" i="52"/>
  <c r="JLI31" i="52"/>
  <c r="JLJ31" i="52"/>
  <c r="JLK31" i="52"/>
  <c r="JLL31" i="52"/>
  <c r="JLM31" i="52"/>
  <c r="JLN31" i="52"/>
  <c r="JLO31" i="52"/>
  <c r="JLP31" i="52"/>
  <c r="JLQ31" i="52"/>
  <c r="JLR31" i="52"/>
  <c r="JLS31" i="52"/>
  <c r="JLT31" i="52"/>
  <c r="JLU31" i="52"/>
  <c r="JLV31" i="52"/>
  <c r="JLW31" i="52"/>
  <c r="JLX31" i="52"/>
  <c r="JLY31" i="52"/>
  <c r="JLZ31" i="52"/>
  <c r="JMA31" i="52"/>
  <c r="JMB31" i="52"/>
  <c r="JMC31" i="52"/>
  <c r="JMD31" i="52"/>
  <c r="JME31" i="52"/>
  <c r="JMF31" i="52"/>
  <c r="JMG31" i="52"/>
  <c r="JMH31" i="52"/>
  <c r="JMI31" i="52"/>
  <c r="JMJ31" i="52"/>
  <c r="JMK31" i="52"/>
  <c r="JML31" i="52"/>
  <c r="JMM31" i="52"/>
  <c r="JMN31" i="52"/>
  <c r="JMO31" i="52"/>
  <c r="JMP31" i="52"/>
  <c r="JMQ31" i="52"/>
  <c r="JMR31" i="52"/>
  <c r="JMS31" i="52"/>
  <c r="JMT31" i="52"/>
  <c r="JMU31" i="52"/>
  <c r="JMV31" i="52"/>
  <c r="JMW31" i="52"/>
  <c r="JMX31" i="52"/>
  <c r="JMY31" i="52"/>
  <c r="JMZ31" i="52"/>
  <c r="JNA31" i="52"/>
  <c r="JNB31" i="52"/>
  <c r="JNC31" i="52"/>
  <c r="JND31" i="52"/>
  <c r="JNE31" i="52"/>
  <c r="JNF31" i="52"/>
  <c r="JNG31" i="52"/>
  <c r="JNH31" i="52"/>
  <c r="JNI31" i="52"/>
  <c r="JNJ31" i="52"/>
  <c r="JNK31" i="52"/>
  <c r="JNL31" i="52"/>
  <c r="JNM31" i="52"/>
  <c r="JNN31" i="52"/>
  <c r="JNO31" i="52"/>
  <c r="JNP31" i="52"/>
  <c r="JNQ31" i="52"/>
  <c r="JNR31" i="52"/>
  <c r="JNS31" i="52"/>
  <c r="JNT31" i="52"/>
  <c r="JNU31" i="52"/>
  <c r="JNV31" i="52"/>
  <c r="JNW31" i="52"/>
  <c r="JNX31" i="52"/>
  <c r="JNY31" i="52"/>
  <c r="JNZ31" i="52"/>
  <c r="JOA31" i="52"/>
  <c r="JOB31" i="52"/>
  <c r="JOC31" i="52"/>
  <c r="JOD31" i="52"/>
  <c r="JOE31" i="52"/>
  <c r="JOF31" i="52"/>
  <c r="JOG31" i="52"/>
  <c r="JOH31" i="52"/>
  <c r="JOI31" i="52"/>
  <c r="JOJ31" i="52"/>
  <c r="JOK31" i="52"/>
  <c r="JOL31" i="52"/>
  <c r="JOM31" i="52"/>
  <c r="JON31" i="52"/>
  <c r="JOO31" i="52"/>
  <c r="JOP31" i="52"/>
  <c r="JOQ31" i="52"/>
  <c r="JOR31" i="52"/>
  <c r="JOS31" i="52"/>
  <c r="JOT31" i="52"/>
  <c r="JOU31" i="52"/>
  <c r="JOV31" i="52"/>
  <c r="JOW31" i="52"/>
  <c r="JOX31" i="52"/>
  <c r="JOY31" i="52"/>
  <c r="JOZ31" i="52"/>
  <c r="JPA31" i="52"/>
  <c r="JPB31" i="52"/>
  <c r="JPC31" i="52"/>
  <c r="JPD31" i="52"/>
  <c r="JPE31" i="52"/>
  <c r="JPF31" i="52"/>
  <c r="JPG31" i="52"/>
  <c r="JPH31" i="52"/>
  <c r="JPI31" i="52"/>
  <c r="JPJ31" i="52"/>
  <c r="JPK31" i="52"/>
  <c r="JPL31" i="52"/>
  <c r="JPM31" i="52"/>
  <c r="JPN31" i="52"/>
  <c r="JPO31" i="52"/>
  <c r="JPP31" i="52"/>
  <c r="JPQ31" i="52"/>
  <c r="JPR31" i="52"/>
  <c r="JPS31" i="52"/>
  <c r="JPT31" i="52"/>
  <c r="JPU31" i="52"/>
  <c r="JPV31" i="52"/>
  <c r="JPW31" i="52"/>
  <c r="JPX31" i="52"/>
  <c r="JPY31" i="52"/>
  <c r="JPZ31" i="52"/>
  <c r="JQA31" i="52"/>
  <c r="JQB31" i="52"/>
  <c r="JQC31" i="52"/>
  <c r="JQD31" i="52"/>
  <c r="JQE31" i="52"/>
  <c r="JQF31" i="52"/>
  <c r="JQG31" i="52"/>
  <c r="JQH31" i="52"/>
  <c r="JQI31" i="52"/>
  <c r="JQJ31" i="52"/>
  <c r="JQK31" i="52"/>
  <c r="JQL31" i="52"/>
  <c r="JQM31" i="52"/>
  <c r="JQN31" i="52"/>
  <c r="JQO31" i="52"/>
  <c r="JQP31" i="52"/>
  <c r="JQQ31" i="52"/>
  <c r="JQR31" i="52"/>
  <c r="JQS31" i="52"/>
  <c r="JQT31" i="52"/>
  <c r="JQU31" i="52"/>
  <c r="JQV31" i="52"/>
  <c r="JQW31" i="52"/>
  <c r="JQX31" i="52"/>
  <c r="JQY31" i="52"/>
  <c r="JQZ31" i="52"/>
  <c r="JRA31" i="52"/>
  <c r="JRB31" i="52"/>
  <c r="JRC31" i="52"/>
  <c r="JRD31" i="52"/>
  <c r="JRE31" i="52"/>
  <c r="JRF31" i="52"/>
  <c r="JRG31" i="52"/>
  <c r="JRH31" i="52"/>
  <c r="JRI31" i="52"/>
  <c r="JRJ31" i="52"/>
  <c r="JRK31" i="52"/>
  <c r="JRL31" i="52"/>
  <c r="JRM31" i="52"/>
  <c r="JRN31" i="52"/>
  <c r="JRO31" i="52"/>
  <c r="JRP31" i="52"/>
  <c r="JRQ31" i="52"/>
  <c r="JRR31" i="52"/>
  <c r="JRS31" i="52"/>
  <c r="JRT31" i="52"/>
  <c r="JRU31" i="52"/>
  <c r="JRV31" i="52"/>
  <c r="JRW31" i="52"/>
  <c r="JRX31" i="52"/>
  <c r="JRY31" i="52"/>
  <c r="JRZ31" i="52"/>
  <c r="JSA31" i="52"/>
  <c r="JSB31" i="52"/>
  <c r="JSC31" i="52"/>
  <c r="JSD31" i="52"/>
  <c r="JSE31" i="52"/>
  <c r="JSF31" i="52"/>
  <c r="JSG31" i="52"/>
  <c r="JSH31" i="52"/>
  <c r="JSI31" i="52"/>
  <c r="JSJ31" i="52"/>
  <c r="JSK31" i="52"/>
  <c r="JSL31" i="52"/>
  <c r="JSM31" i="52"/>
  <c r="JSN31" i="52"/>
  <c r="JSO31" i="52"/>
  <c r="JSP31" i="52"/>
  <c r="JSQ31" i="52"/>
  <c r="JSR31" i="52"/>
  <c r="JSS31" i="52"/>
  <c r="JST31" i="52"/>
  <c r="JSU31" i="52"/>
  <c r="JSV31" i="52"/>
  <c r="JSW31" i="52"/>
  <c r="JSX31" i="52"/>
  <c r="JSY31" i="52"/>
  <c r="JSZ31" i="52"/>
  <c r="JTA31" i="52"/>
  <c r="JTB31" i="52"/>
  <c r="JTC31" i="52"/>
  <c r="JTD31" i="52"/>
  <c r="JTE31" i="52"/>
  <c r="JTF31" i="52"/>
  <c r="JTG31" i="52"/>
  <c r="JTH31" i="52"/>
  <c r="JTI31" i="52"/>
  <c r="JTJ31" i="52"/>
  <c r="JTK31" i="52"/>
  <c r="JTL31" i="52"/>
  <c r="JTM31" i="52"/>
  <c r="JTN31" i="52"/>
  <c r="JTO31" i="52"/>
  <c r="JTP31" i="52"/>
  <c r="JTQ31" i="52"/>
  <c r="JTR31" i="52"/>
  <c r="JTS31" i="52"/>
  <c r="JTT31" i="52"/>
  <c r="JTU31" i="52"/>
  <c r="JTV31" i="52"/>
  <c r="JTW31" i="52"/>
  <c r="JTX31" i="52"/>
  <c r="JTY31" i="52"/>
  <c r="JTZ31" i="52"/>
  <c r="JUA31" i="52"/>
  <c r="JUB31" i="52"/>
  <c r="JUC31" i="52"/>
  <c r="JUD31" i="52"/>
  <c r="JUE31" i="52"/>
  <c r="JUF31" i="52"/>
  <c r="JUG31" i="52"/>
  <c r="JUH31" i="52"/>
  <c r="JUI31" i="52"/>
  <c r="JUJ31" i="52"/>
  <c r="JUK31" i="52"/>
  <c r="JUL31" i="52"/>
  <c r="JUM31" i="52"/>
  <c r="JUN31" i="52"/>
  <c r="JUO31" i="52"/>
  <c r="JUP31" i="52"/>
  <c r="JUQ31" i="52"/>
  <c r="JUR31" i="52"/>
  <c r="JUS31" i="52"/>
  <c r="JUT31" i="52"/>
  <c r="JUU31" i="52"/>
  <c r="JUV31" i="52"/>
  <c r="JUW31" i="52"/>
  <c r="JUX31" i="52"/>
  <c r="JUY31" i="52"/>
  <c r="JUZ31" i="52"/>
  <c r="JVA31" i="52"/>
  <c r="JVB31" i="52"/>
  <c r="JVC31" i="52"/>
  <c r="JVD31" i="52"/>
  <c r="JVE31" i="52"/>
  <c r="JVF31" i="52"/>
  <c r="JVG31" i="52"/>
  <c r="JVH31" i="52"/>
  <c r="JVI31" i="52"/>
  <c r="JVJ31" i="52"/>
  <c r="JVK31" i="52"/>
  <c r="JVL31" i="52"/>
  <c r="JVM31" i="52"/>
  <c r="JVN31" i="52"/>
  <c r="JVO31" i="52"/>
  <c r="JVP31" i="52"/>
  <c r="JVQ31" i="52"/>
  <c r="JVR31" i="52"/>
  <c r="JVS31" i="52"/>
  <c r="JVT31" i="52"/>
  <c r="JVU31" i="52"/>
  <c r="JVV31" i="52"/>
  <c r="JVW31" i="52"/>
  <c r="JVX31" i="52"/>
  <c r="JVY31" i="52"/>
  <c r="JVZ31" i="52"/>
  <c r="JWA31" i="52"/>
  <c r="JWB31" i="52"/>
  <c r="JWC31" i="52"/>
  <c r="JWD31" i="52"/>
  <c r="JWE31" i="52"/>
  <c r="JWF31" i="52"/>
  <c r="JWG31" i="52"/>
  <c r="JWH31" i="52"/>
  <c r="JWI31" i="52"/>
  <c r="JWJ31" i="52"/>
  <c r="JWK31" i="52"/>
  <c r="JWL31" i="52"/>
  <c r="JWM31" i="52"/>
  <c r="JWN31" i="52"/>
  <c r="JWO31" i="52"/>
  <c r="JWP31" i="52"/>
  <c r="JWQ31" i="52"/>
  <c r="JWR31" i="52"/>
  <c r="JWS31" i="52"/>
  <c r="JWT31" i="52"/>
  <c r="JWU31" i="52"/>
  <c r="JWV31" i="52"/>
  <c r="JWW31" i="52"/>
  <c r="JWX31" i="52"/>
  <c r="JWY31" i="52"/>
  <c r="JWZ31" i="52"/>
  <c r="JXA31" i="52"/>
  <c r="JXB31" i="52"/>
  <c r="JXC31" i="52"/>
  <c r="JXD31" i="52"/>
  <c r="JXE31" i="52"/>
  <c r="JXF31" i="52"/>
  <c r="JXG31" i="52"/>
  <c r="JXH31" i="52"/>
  <c r="JXI31" i="52"/>
  <c r="JXJ31" i="52"/>
  <c r="JXK31" i="52"/>
  <c r="JXL31" i="52"/>
  <c r="JXM31" i="52"/>
  <c r="JXN31" i="52"/>
  <c r="JXO31" i="52"/>
  <c r="JXP31" i="52"/>
  <c r="JXQ31" i="52"/>
  <c r="JXR31" i="52"/>
  <c r="JXS31" i="52"/>
  <c r="JXT31" i="52"/>
  <c r="JXU31" i="52"/>
  <c r="JXV31" i="52"/>
  <c r="JXW31" i="52"/>
  <c r="JXX31" i="52"/>
  <c r="JXY31" i="52"/>
  <c r="JXZ31" i="52"/>
  <c r="JYA31" i="52"/>
  <c r="JYB31" i="52"/>
  <c r="JYC31" i="52"/>
  <c r="JYD31" i="52"/>
  <c r="JYE31" i="52"/>
  <c r="JYF31" i="52"/>
  <c r="JYG31" i="52"/>
  <c r="JYH31" i="52"/>
  <c r="JYI31" i="52"/>
  <c r="JYJ31" i="52"/>
  <c r="JYK31" i="52"/>
  <c r="JYL31" i="52"/>
  <c r="JYM31" i="52"/>
  <c r="JYN31" i="52"/>
  <c r="JYO31" i="52"/>
  <c r="JYP31" i="52"/>
  <c r="JYQ31" i="52"/>
  <c r="JYR31" i="52"/>
  <c r="JYS31" i="52"/>
  <c r="JYT31" i="52"/>
  <c r="JYU31" i="52"/>
  <c r="JYV31" i="52"/>
  <c r="JYW31" i="52"/>
  <c r="JYX31" i="52"/>
  <c r="JYY31" i="52"/>
  <c r="JYZ31" i="52"/>
  <c r="JZA31" i="52"/>
  <c r="JZB31" i="52"/>
  <c r="JZC31" i="52"/>
  <c r="JZD31" i="52"/>
  <c r="JZE31" i="52"/>
  <c r="JZF31" i="52"/>
  <c r="JZG31" i="52"/>
  <c r="JZH31" i="52"/>
  <c r="JZI31" i="52"/>
  <c r="JZJ31" i="52"/>
  <c r="JZK31" i="52"/>
  <c r="JZL31" i="52"/>
  <c r="JZM31" i="52"/>
  <c r="JZN31" i="52"/>
  <c r="JZO31" i="52"/>
  <c r="JZP31" i="52"/>
  <c r="JZQ31" i="52"/>
  <c r="JZR31" i="52"/>
  <c r="JZS31" i="52"/>
  <c r="JZT31" i="52"/>
  <c r="JZU31" i="52"/>
  <c r="JZV31" i="52"/>
  <c r="JZW31" i="52"/>
  <c r="JZX31" i="52"/>
  <c r="JZY31" i="52"/>
  <c r="JZZ31" i="52"/>
  <c r="KAA31" i="52"/>
  <c r="KAB31" i="52"/>
  <c r="KAC31" i="52"/>
  <c r="KAD31" i="52"/>
  <c r="KAE31" i="52"/>
  <c r="KAF31" i="52"/>
  <c r="KAG31" i="52"/>
  <c r="KAH31" i="52"/>
  <c r="KAI31" i="52"/>
  <c r="KAJ31" i="52"/>
  <c r="KAK31" i="52"/>
  <c r="KAL31" i="52"/>
  <c r="KAM31" i="52"/>
  <c r="KAN31" i="52"/>
  <c r="KAO31" i="52"/>
  <c r="KAP31" i="52"/>
  <c r="KAQ31" i="52"/>
  <c r="KAR31" i="52"/>
  <c r="KAS31" i="52"/>
  <c r="KAT31" i="52"/>
  <c r="KAU31" i="52"/>
  <c r="KAV31" i="52"/>
  <c r="KAW31" i="52"/>
  <c r="KAX31" i="52"/>
  <c r="KAY31" i="52"/>
  <c r="KAZ31" i="52"/>
  <c r="KBA31" i="52"/>
  <c r="KBB31" i="52"/>
  <c r="KBC31" i="52"/>
  <c r="KBD31" i="52"/>
  <c r="KBE31" i="52"/>
  <c r="KBF31" i="52"/>
  <c r="KBG31" i="52"/>
  <c r="KBH31" i="52"/>
  <c r="KBI31" i="52"/>
  <c r="KBJ31" i="52"/>
  <c r="KBK31" i="52"/>
  <c r="KBL31" i="52"/>
  <c r="KBM31" i="52"/>
  <c r="KBN31" i="52"/>
  <c r="KBO31" i="52"/>
  <c r="KBP31" i="52"/>
  <c r="KBQ31" i="52"/>
  <c r="KBR31" i="52"/>
  <c r="KBS31" i="52"/>
  <c r="KBT31" i="52"/>
  <c r="KBU31" i="52"/>
  <c r="KBV31" i="52"/>
  <c r="KBW31" i="52"/>
  <c r="KBX31" i="52"/>
  <c r="KBY31" i="52"/>
  <c r="KBZ31" i="52"/>
  <c r="KCA31" i="52"/>
  <c r="KCB31" i="52"/>
  <c r="KCC31" i="52"/>
  <c r="KCD31" i="52"/>
  <c r="KCE31" i="52"/>
  <c r="KCF31" i="52"/>
  <c r="KCG31" i="52"/>
  <c r="KCH31" i="52"/>
  <c r="KCI31" i="52"/>
  <c r="KCJ31" i="52"/>
  <c r="KCK31" i="52"/>
  <c r="KCL31" i="52"/>
  <c r="KCM31" i="52"/>
  <c r="KCN31" i="52"/>
  <c r="KCO31" i="52"/>
  <c r="KCP31" i="52"/>
  <c r="KCQ31" i="52"/>
  <c r="KCR31" i="52"/>
  <c r="KCS31" i="52"/>
  <c r="KCT31" i="52"/>
  <c r="KCU31" i="52"/>
  <c r="KCV31" i="52"/>
  <c r="KCW31" i="52"/>
  <c r="KCX31" i="52"/>
  <c r="KCY31" i="52"/>
  <c r="KCZ31" i="52"/>
  <c r="KDA31" i="52"/>
  <c r="KDB31" i="52"/>
  <c r="KDC31" i="52"/>
  <c r="KDD31" i="52"/>
  <c r="KDE31" i="52"/>
  <c r="KDF31" i="52"/>
  <c r="KDG31" i="52"/>
  <c r="KDH31" i="52"/>
  <c r="KDI31" i="52"/>
  <c r="KDJ31" i="52"/>
  <c r="KDK31" i="52"/>
  <c r="KDL31" i="52"/>
  <c r="KDM31" i="52"/>
  <c r="KDN31" i="52"/>
  <c r="KDO31" i="52"/>
  <c r="KDP31" i="52"/>
  <c r="KDQ31" i="52"/>
  <c r="KDR31" i="52"/>
  <c r="KDS31" i="52"/>
  <c r="KDT31" i="52"/>
  <c r="KDU31" i="52"/>
  <c r="KDV31" i="52"/>
  <c r="KDW31" i="52"/>
  <c r="KDX31" i="52"/>
  <c r="KDY31" i="52"/>
  <c r="KDZ31" i="52"/>
  <c r="KEA31" i="52"/>
  <c r="KEB31" i="52"/>
  <c r="KEC31" i="52"/>
  <c r="KED31" i="52"/>
  <c r="KEE31" i="52"/>
  <c r="KEF31" i="52"/>
  <c r="KEG31" i="52"/>
  <c r="KEH31" i="52"/>
  <c r="KEI31" i="52"/>
  <c r="KEJ31" i="52"/>
  <c r="KEK31" i="52"/>
  <c r="KEL31" i="52"/>
  <c r="KEM31" i="52"/>
  <c r="KEN31" i="52"/>
  <c r="KEO31" i="52"/>
  <c r="KEP31" i="52"/>
  <c r="KEQ31" i="52"/>
  <c r="KER31" i="52"/>
  <c r="KES31" i="52"/>
  <c r="KET31" i="52"/>
  <c r="KEU31" i="52"/>
  <c r="KEV31" i="52"/>
  <c r="KEW31" i="52"/>
  <c r="KEX31" i="52"/>
  <c r="KEY31" i="52"/>
  <c r="KEZ31" i="52"/>
  <c r="KFA31" i="52"/>
  <c r="KFB31" i="52"/>
  <c r="KFC31" i="52"/>
  <c r="KFD31" i="52"/>
  <c r="KFE31" i="52"/>
  <c r="KFF31" i="52"/>
  <c r="KFG31" i="52"/>
  <c r="KFH31" i="52"/>
  <c r="KFI31" i="52"/>
  <c r="KFJ31" i="52"/>
  <c r="KFK31" i="52"/>
  <c r="KFL31" i="52"/>
  <c r="KFM31" i="52"/>
  <c r="KFN31" i="52"/>
  <c r="KFO31" i="52"/>
  <c r="KFP31" i="52"/>
  <c r="KFQ31" i="52"/>
  <c r="KFR31" i="52"/>
  <c r="KFS31" i="52"/>
  <c r="KFT31" i="52"/>
  <c r="KFU31" i="52"/>
  <c r="KFV31" i="52"/>
  <c r="KFW31" i="52"/>
  <c r="KFX31" i="52"/>
  <c r="KFY31" i="52"/>
  <c r="KFZ31" i="52"/>
  <c r="KGA31" i="52"/>
  <c r="KGB31" i="52"/>
  <c r="KGC31" i="52"/>
  <c r="KGD31" i="52"/>
  <c r="KGE31" i="52"/>
  <c r="KGF31" i="52"/>
  <c r="KGG31" i="52"/>
  <c r="KGH31" i="52"/>
  <c r="KGI31" i="52"/>
  <c r="KGJ31" i="52"/>
  <c r="KGK31" i="52"/>
  <c r="KGL31" i="52"/>
  <c r="KGM31" i="52"/>
  <c r="KGN31" i="52"/>
  <c r="KGO31" i="52"/>
  <c r="KGP31" i="52"/>
  <c r="KGQ31" i="52"/>
  <c r="KGR31" i="52"/>
  <c r="KGS31" i="52"/>
  <c r="KGT31" i="52"/>
  <c r="KGU31" i="52"/>
  <c r="KGV31" i="52"/>
  <c r="KGW31" i="52"/>
  <c r="KGX31" i="52"/>
  <c r="KGY31" i="52"/>
  <c r="KGZ31" i="52"/>
  <c r="KHA31" i="52"/>
  <c r="KHB31" i="52"/>
  <c r="KHC31" i="52"/>
  <c r="KHD31" i="52"/>
  <c r="KHE31" i="52"/>
  <c r="KHF31" i="52"/>
  <c r="KHG31" i="52"/>
  <c r="KHH31" i="52"/>
  <c r="KHI31" i="52"/>
  <c r="KHJ31" i="52"/>
  <c r="KHK31" i="52"/>
  <c r="KHL31" i="52"/>
  <c r="KHM31" i="52"/>
  <c r="KHN31" i="52"/>
  <c r="KHO31" i="52"/>
  <c r="KHP31" i="52"/>
  <c r="KHQ31" i="52"/>
  <c r="KHR31" i="52"/>
  <c r="KHS31" i="52"/>
  <c r="KHT31" i="52"/>
  <c r="KHU31" i="52"/>
  <c r="KHV31" i="52"/>
  <c r="KHW31" i="52"/>
  <c r="KHX31" i="52"/>
  <c r="KHY31" i="52"/>
  <c r="KHZ31" i="52"/>
  <c r="KIA31" i="52"/>
  <c r="KIB31" i="52"/>
  <c r="KIC31" i="52"/>
  <c r="KID31" i="52"/>
  <c r="KIE31" i="52"/>
  <c r="KIF31" i="52"/>
  <c r="KIG31" i="52"/>
  <c r="KIH31" i="52"/>
  <c r="KII31" i="52"/>
  <c r="KIJ31" i="52"/>
  <c r="KIK31" i="52"/>
  <c r="KIL31" i="52"/>
  <c r="KIM31" i="52"/>
  <c r="KIN31" i="52"/>
  <c r="KIO31" i="52"/>
  <c r="KIP31" i="52"/>
  <c r="KIQ31" i="52"/>
  <c r="KIR31" i="52"/>
  <c r="KIS31" i="52"/>
  <c r="KIT31" i="52"/>
  <c r="KIU31" i="52"/>
  <c r="KIV31" i="52"/>
  <c r="KIW31" i="52"/>
  <c r="KIX31" i="52"/>
  <c r="KIY31" i="52"/>
  <c r="KIZ31" i="52"/>
  <c r="KJA31" i="52"/>
  <c r="KJB31" i="52"/>
  <c r="KJC31" i="52"/>
  <c r="KJD31" i="52"/>
  <c r="KJE31" i="52"/>
  <c r="KJF31" i="52"/>
  <c r="KJG31" i="52"/>
  <c r="KJH31" i="52"/>
  <c r="KJI31" i="52"/>
  <c r="KJJ31" i="52"/>
  <c r="KJK31" i="52"/>
  <c r="KJL31" i="52"/>
  <c r="KJM31" i="52"/>
  <c r="KJN31" i="52"/>
  <c r="KJO31" i="52"/>
  <c r="KJP31" i="52"/>
  <c r="KJQ31" i="52"/>
  <c r="KJR31" i="52"/>
  <c r="KJS31" i="52"/>
  <c r="KJT31" i="52"/>
  <c r="KJU31" i="52"/>
  <c r="KJV31" i="52"/>
  <c r="KJW31" i="52"/>
  <c r="KJX31" i="52"/>
  <c r="KJY31" i="52"/>
  <c r="KJZ31" i="52"/>
  <c r="KKA31" i="52"/>
  <c r="KKB31" i="52"/>
  <c r="KKC31" i="52"/>
  <c r="KKD31" i="52"/>
  <c r="KKE31" i="52"/>
  <c r="KKF31" i="52"/>
  <c r="KKG31" i="52"/>
  <c r="KKH31" i="52"/>
  <c r="KKI31" i="52"/>
  <c r="KKJ31" i="52"/>
  <c r="KKK31" i="52"/>
  <c r="KKL31" i="52"/>
  <c r="KKM31" i="52"/>
  <c r="KKN31" i="52"/>
  <c r="KKO31" i="52"/>
  <c r="KKP31" i="52"/>
  <c r="KKQ31" i="52"/>
  <c r="KKR31" i="52"/>
  <c r="KKS31" i="52"/>
  <c r="KKT31" i="52"/>
  <c r="KKU31" i="52"/>
  <c r="KKV31" i="52"/>
  <c r="KKW31" i="52"/>
  <c r="KKX31" i="52"/>
  <c r="KKY31" i="52"/>
  <c r="KKZ31" i="52"/>
  <c r="KLA31" i="52"/>
  <c r="KLB31" i="52"/>
  <c r="KLC31" i="52"/>
  <c r="KLD31" i="52"/>
  <c r="KLE31" i="52"/>
  <c r="KLF31" i="52"/>
  <c r="KLG31" i="52"/>
  <c r="KLH31" i="52"/>
  <c r="KLI31" i="52"/>
  <c r="KLJ31" i="52"/>
  <c r="KLK31" i="52"/>
  <c r="KLL31" i="52"/>
  <c r="KLM31" i="52"/>
  <c r="KLN31" i="52"/>
  <c r="KLO31" i="52"/>
  <c r="KLP31" i="52"/>
  <c r="KLQ31" i="52"/>
  <c r="KLR31" i="52"/>
  <c r="KLS31" i="52"/>
  <c r="KLT31" i="52"/>
  <c r="KLU31" i="52"/>
  <c r="KLV31" i="52"/>
  <c r="KLW31" i="52"/>
  <c r="KLX31" i="52"/>
  <c r="KLY31" i="52"/>
  <c r="KLZ31" i="52"/>
  <c r="KMA31" i="52"/>
  <c r="KMB31" i="52"/>
  <c r="KMC31" i="52"/>
  <c r="KMD31" i="52"/>
  <c r="KME31" i="52"/>
  <c r="KMF31" i="52"/>
  <c r="KMG31" i="52"/>
  <c r="KMH31" i="52"/>
  <c r="KMI31" i="52"/>
  <c r="KMJ31" i="52"/>
  <c r="KMK31" i="52"/>
  <c r="KML31" i="52"/>
  <c r="KMM31" i="52"/>
  <c r="KMN31" i="52"/>
  <c r="KMO31" i="52"/>
  <c r="KMP31" i="52"/>
  <c r="KMQ31" i="52"/>
  <c r="KMR31" i="52"/>
  <c r="KMS31" i="52"/>
  <c r="KMT31" i="52"/>
  <c r="KMU31" i="52"/>
  <c r="KMV31" i="52"/>
  <c r="KMW31" i="52"/>
  <c r="KMX31" i="52"/>
  <c r="KMY31" i="52"/>
  <c r="KMZ31" i="52"/>
  <c r="KNA31" i="52"/>
  <c r="KNB31" i="52"/>
  <c r="KNC31" i="52"/>
  <c r="KND31" i="52"/>
  <c r="KNE31" i="52"/>
  <c r="KNF31" i="52"/>
  <c r="KNG31" i="52"/>
  <c r="KNH31" i="52"/>
  <c r="KNI31" i="52"/>
  <c r="KNJ31" i="52"/>
  <c r="KNK31" i="52"/>
  <c r="KNL31" i="52"/>
  <c r="KNM31" i="52"/>
  <c r="KNN31" i="52"/>
  <c r="KNO31" i="52"/>
  <c r="KNP31" i="52"/>
  <c r="KNQ31" i="52"/>
  <c r="KNR31" i="52"/>
  <c r="KNS31" i="52"/>
  <c r="KNT31" i="52"/>
  <c r="KNU31" i="52"/>
  <c r="KNV31" i="52"/>
  <c r="KNW31" i="52"/>
  <c r="KNX31" i="52"/>
  <c r="KNY31" i="52"/>
  <c r="KNZ31" i="52"/>
  <c r="KOA31" i="52"/>
  <c r="KOB31" i="52"/>
  <c r="KOC31" i="52"/>
  <c r="KOD31" i="52"/>
  <c r="KOE31" i="52"/>
  <c r="KOF31" i="52"/>
  <c r="KOG31" i="52"/>
  <c r="KOH31" i="52"/>
  <c r="KOI31" i="52"/>
  <c r="KOJ31" i="52"/>
  <c r="KOK31" i="52"/>
  <c r="KOL31" i="52"/>
  <c r="KOM31" i="52"/>
  <c r="KON31" i="52"/>
  <c r="KOO31" i="52"/>
  <c r="KOP31" i="52"/>
  <c r="KOQ31" i="52"/>
  <c r="KOR31" i="52"/>
  <c r="KOS31" i="52"/>
  <c r="KOT31" i="52"/>
  <c r="KOU31" i="52"/>
  <c r="KOV31" i="52"/>
  <c r="KOW31" i="52"/>
  <c r="KOX31" i="52"/>
  <c r="KOY31" i="52"/>
  <c r="KOZ31" i="52"/>
  <c r="KPA31" i="52"/>
  <c r="KPB31" i="52"/>
  <c r="KPC31" i="52"/>
  <c r="KPD31" i="52"/>
  <c r="KPE31" i="52"/>
  <c r="KPF31" i="52"/>
  <c r="KPG31" i="52"/>
  <c r="KPH31" i="52"/>
  <c r="KPI31" i="52"/>
  <c r="KPJ31" i="52"/>
  <c r="KPK31" i="52"/>
  <c r="KPL31" i="52"/>
  <c r="KPM31" i="52"/>
  <c r="KPN31" i="52"/>
  <c r="KPO31" i="52"/>
  <c r="KPP31" i="52"/>
  <c r="KPQ31" i="52"/>
  <c r="KPR31" i="52"/>
  <c r="KPS31" i="52"/>
  <c r="KPT31" i="52"/>
  <c r="KPU31" i="52"/>
  <c r="KPV31" i="52"/>
  <c r="KPW31" i="52"/>
  <c r="KPX31" i="52"/>
  <c r="KPY31" i="52"/>
  <c r="KPZ31" i="52"/>
  <c r="KQA31" i="52"/>
  <c r="KQB31" i="52"/>
  <c r="KQC31" i="52"/>
  <c r="KQD31" i="52"/>
  <c r="KQE31" i="52"/>
  <c r="KQF31" i="52"/>
  <c r="KQG31" i="52"/>
  <c r="KQH31" i="52"/>
  <c r="KQI31" i="52"/>
  <c r="KQJ31" i="52"/>
  <c r="KQK31" i="52"/>
  <c r="KQL31" i="52"/>
  <c r="KQM31" i="52"/>
  <c r="KQN31" i="52"/>
  <c r="KQO31" i="52"/>
  <c r="KQP31" i="52"/>
  <c r="KQQ31" i="52"/>
  <c r="KQR31" i="52"/>
  <c r="KQS31" i="52"/>
  <c r="KQT31" i="52"/>
  <c r="KQU31" i="52"/>
  <c r="KQV31" i="52"/>
  <c r="KQW31" i="52"/>
  <c r="KQX31" i="52"/>
  <c r="KQY31" i="52"/>
  <c r="KQZ31" i="52"/>
  <c r="KRA31" i="52"/>
  <c r="KRB31" i="52"/>
  <c r="KRC31" i="52"/>
  <c r="KRD31" i="52"/>
  <c r="KRE31" i="52"/>
  <c r="KRF31" i="52"/>
  <c r="KRG31" i="52"/>
  <c r="KRH31" i="52"/>
  <c r="KRI31" i="52"/>
  <c r="KRJ31" i="52"/>
  <c r="KRK31" i="52"/>
  <c r="KRL31" i="52"/>
  <c r="KRM31" i="52"/>
  <c r="KRN31" i="52"/>
  <c r="KRO31" i="52"/>
  <c r="KRP31" i="52"/>
  <c r="KRQ31" i="52"/>
  <c r="KRR31" i="52"/>
  <c r="KRS31" i="52"/>
  <c r="KRT31" i="52"/>
  <c r="KRU31" i="52"/>
  <c r="KRV31" i="52"/>
  <c r="KRW31" i="52"/>
  <c r="KRX31" i="52"/>
  <c r="KRY31" i="52"/>
  <c r="KRZ31" i="52"/>
  <c r="KSA31" i="52"/>
  <c r="KSB31" i="52"/>
  <c r="KSC31" i="52"/>
  <c r="KSD31" i="52"/>
  <c r="KSE31" i="52"/>
  <c r="KSF31" i="52"/>
  <c r="KSG31" i="52"/>
  <c r="KSH31" i="52"/>
  <c r="KSI31" i="52"/>
  <c r="KSJ31" i="52"/>
  <c r="KSK31" i="52"/>
  <c r="KSL31" i="52"/>
  <c r="KSM31" i="52"/>
  <c r="KSN31" i="52"/>
  <c r="KSO31" i="52"/>
  <c r="KSP31" i="52"/>
  <c r="KSQ31" i="52"/>
  <c r="KSR31" i="52"/>
  <c r="KSS31" i="52"/>
  <c r="KST31" i="52"/>
  <c r="KSU31" i="52"/>
  <c r="KSV31" i="52"/>
  <c r="KSW31" i="52"/>
  <c r="KSX31" i="52"/>
  <c r="KSY31" i="52"/>
  <c r="KSZ31" i="52"/>
  <c r="KTA31" i="52"/>
  <c r="KTB31" i="52"/>
  <c r="KTC31" i="52"/>
  <c r="KTD31" i="52"/>
  <c r="KTE31" i="52"/>
  <c r="KTF31" i="52"/>
  <c r="KTG31" i="52"/>
  <c r="KTH31" i="52"/>
  <c r="KTI31" i="52"/>
  <c r="KTJ31" i="52"/>
  <c r="KTK31" i="52"/>
  <c r="KTL31" i="52"/>
  <c r="KTM31" i="52"/>
  <c r="KTN31" i="52"/>
  <c r="KTO31" i="52"/>
  <c r="KTP31" i="52"/>
  <c r="KTQ31" i="52"/>
  <c r="KTR31" i="52"/>
  <c r="KTS31" i="52"/>
  <c r="KTT31" i="52"/>
  <c r="KTU31" i="52"/>
  <c r="KTV31" i="52"/>
  <c r="KTW31" i="52"/>
  <c r="KTX31" i="52"/>
  <c r="KTY31" i="52"/>
  <c r="KTZ31" i="52"/>
  <c r="KUA31" i="52"/>
  <c r="KUB31" i="52"/>
  <c r="KUC31" i="52"/>
  <c r="KUD31" i="52"/>
  <c r="KUE31" i="52"/>
  <c r="KUF31" i="52"/>
  <c r="KUG31" i="52"/>
  <c r="KUH31" i="52"/>
  <c r="KUI31" i="52"/>
  <c r="KUJ31" i="52"/>
  <c r="KUK31" i="52"/>
  <c r="KUL31" i="52"/>
  <c r="KUM31" i="52"/>
  <c r="KUN31" i="52"/>
  <c r="KUO31" i="52"/>
  <c r="KUP31" i="52"/>
  <c r="KUQ31" i="52"/>
  <c r="KUR31" i="52"/>
  <c r="KUS31" i="52"/>
  <c r="KUT31" i="52"/>
  <c r="KUU31" i="52"/>
  <c r="KUV31" i="52"/>
  <c r="KUW31" i="52"/>
  <c r="KUX31" i="52"/>
  <c r="KUY31" i="52"/>
  <c r="KUZ31" i="52"/>
  <c r="KVA31" i="52"/>
  <c r="KVB31" i="52"/>
  <c r="KVC31" i="52"/>
  <c r="KVD31" i="52"/>
  <c r="KVE31" i="52"/>
  <c r="KVF31" i="52"/>
  <c r="KVG31" i="52"/>
  <c r="KVH31" i="52"/>
  <c r="KVI31" i="52"/>
  <c r="KVJ31" i="52"/>
  <c r="KVK31" i="52"/>
  <c r="KVL31" i="52"/>
  <c r="KVM31" i="52"/>
  <c r="KVN31" i="52"/>
  <c r="KVO31" i="52"/>
  <c r="KVP31" i="52"/>
  <c r="KVQ31" i="52"/>
  <c r="KVR31" i="52"/>
  <c r="KVS31" i="52"/>
  <c r="KVT31" i="52"/>
  <c r="KVU31" i="52"/>
  <c r="KVV31" i="52"/>
  <c r="KVW31" i="52"/>
  <c r="KVX31" i="52"/>
  <c r="KVY31" i="52"/>
  <c r="KVZ31" i="52"/>
  <c r="KWA31" i="52"/>
  <c r="KWB31" i="52"/>
  <c r="KWC31" i="52"/>
  <c r="KWD31" i="52"/>
  <c r="KWE31" i="52"/>
  <c r="KWF31" i="52"/>
  <c r="KWG31" i="52"/>
  <c r="KWH31" i="52"/>
  <c r="KWI31" i="52"/>
  <c r="KWJ31" i="52"/>
  <c r="KWK31" i="52"/>
  <c r="KWL31" i="52"/>
  <c r="KWM31" i="52"/>
  <c r="KWN31" i="52"/>
  <c r="KWO31" i="52"/>
  <c r="KWP31" i="52"/>
  <c r="KWQ31" i="52"/>
  <c r="KWR31" i="52"/>
  <c r="KWS31" i="52"/>
  <c r="KWT31" i="52"/>
  <c r="KWU31" i="52"/>
  <c r="KWV31" i="52"/>
  <c r="KWW31" i="52"/>
  <c r="KWX31" i="52"/>
  <c r="KWY31" i="52"/>
  <c r="KWZ31" i="52"/>
  <c r="KXA31" i="52"/>
  <c r="KXB31" i="52"/>
  <c r="KXC31" i="52"/>
  <c r="KXD31" i="52"/>
  <c r="KXE31" i="52"/>
  <c r="KXF31" i="52"/>
  <c r="KXG31" i="52"/>
  <c r="KXH31" i="52"/>
  <c r="KXI31" i="52"/>
  <c r="KXJ31" i="52"/>
  <c r="KXK31" i="52"/>
  <c r="KXL31" i="52"/>
  <c r="KXM31" i="52"/>
  <c r="KXN31" i="52"/>
  <c r="KXO31" i="52"/>
  <c r="KXP31" i="52"/>
  <c r="KXQ31" i="52"/>
  <c r="KXR31" i="52"/>
  <c r="KXS31" i="52"/>
  <c r="KXT31" i="52"/>
  <c r="KXU31" i="52"/>
  <c r="KXV31" i="52"/>
  <c r="KXW31" i="52"/>
  <c r="KXX31" i="52"/>
  <c r="KXY31" i="52"/>
  <c r="KXZ31" i="52"/>
  <c r="KYA31" i="52"/>
  <c r="KYB31" i="52"/>
  <c r="KYC31" i="52"/>
  <c r="KYD31" i="52"/>
  <c r="KYE31" i="52"/>
  <c r="KYF31" i="52"/>
  <c r="KYG31" i="52"/>
  <c r="KYH31" i="52"/>
  <c r="KYI31" i="52"/>
  <c r="KYJ31" i="52"/>
  <c r="KYK31" i="52"/>
  <c r="KYL31" i="52"/>
  <c r="KYM31" i="52"/>
  <c r="KYN31" i="52"/>
  <c r="KYO31" i="52"/>
  <c r="KYP31" i="52"/>
  <c r="KYQ31" i="52"/>
  <c r="KYR31" i="52"/>
  <c r="KYS31" i="52"/>
  <c r="KYT31" i="52"/>
  <c r="KYU31" i="52"/>
  <c r="KYV31" i="52"/>
  <c r="KYW31" i="52"/>
  <c r="KYX31" i="52"/>
  <c r="KYY31" i="52"/>
  <c r="KYZ31" i="52"/>
  <c r="KZA31" i="52"/>
  <c r="KZB31" i="52"/>
  <c r="KZC31" i="52"/>
  <c r="KZD31" i="52"/>
  <c r="KZE31" i="52"/>
  <c r="KZF31" i="52"/>
  <c r="KZG31" i="52"/>
  <c r="KZH31" i="52"/>
  <c r="KZI31" i="52"/>
  <c r="KZJ31" i="52"/>
  <c r="KZK31" i="52"/>
  <c r="KZL31" i="52"/>
  <c r="KZM31" i="52"/>
  <c r="KZN31" i="52"/>
  <c r="KZO31" i="52"/>
  <c r="KZP31" i="52"/>
  <c r="KZQ31" i="52"/>
  <c r="KZR31" i="52"/>
  <c r="KZS31" i="52"/>
  <c r="KZT31" i="52"/>
  <c r="KZU31" i="52"/>
  <c r="KZV31" i="52"/>
  <c r="KZW31" i="52"/>
  <c r="KZX31" i="52"/>
  <c r="KZY31" i="52"/>
  <c r="KZZ31" i="52"/>
  <c r="LAA31" i="52"/>
  <c r="LAB31" i="52"/>
  <c r="LAC31" i="52"/>
  <c r="LAD31" i="52"/>
  <c r="LAE31" i="52"/>
  <c r="LAF31" i="52"/>
  <c r="LAG31" i="52"/>
  <c r="LAH31" i="52"/>
  <c r="LAI31" i="52"/>
  <c r="LAJ31" i="52"/>
  <c r="LAK31" i="52"/>
  <c r="LAL31" i="52"/>
  <c r="LAM31" i="52"/>
  <c r="LAN31" i="52"/>
  <c r="LAO31" i="52"/>
  <c r="LAP31" i="52"/>
  <c r="LAQ31" i="52"/>
  <c r="LAR31" i="52"/>
  <c r="LAS31" i="52"/>
  <c r="LAT31" i="52"/>
  <c r="LAU31" i="52"/>
  <c r="LAV31" i="52"/>
  <c r="LAW31" i="52"/>
  <c r="LAX31" i="52"/>
  <c r="LAY31" i="52"/>
  <c r="LAZ31" i="52"/>
  <c r="LBA31" i="52"/>
  <c r="LBB31" i="52"/>
  <c r="LBC31" i="52"/>
  <c r="LBD31" i="52"/>
  <c r="LBE31" i="52"/>
  <c r="LBF31" i="52"/>
  <c r="LBG31" i="52"/>
  <c r="LBH31" i="52"/>
  <c r="LBI31" i="52"/>
  <c r="LBJ31" i="52"/>
  <c r="LBK31" i="52"/>
  <c r="LBL31" i="52"/>
  <c r="LBM31" i="52"/>
  <c r="LBN31" i="52"/>
  <c r="LBO31" i="52"/>
  <c r="LBP31" i="52"/>
  <c r="LBQ31" i="52"/>
  <c r="LBR31" i="52"/>
  <c r="LBS31" i="52"/>
  <c r="LBT31" i="52"/>
  <c r="LBU31" i="52"/>
  <c r="LBV31" i="52"/>
  <c r="LBW31" i="52"/>
  <c r="LBX31" i="52"/>
  <c r="LBY31" i="52"/>
  <c r="LBZ31" i="52"/>
  <c r="LCA31" i="52"/>
  <c r="LCB31" i="52"/>
  <c r="LCC31" i="52"/>
  <c r="LCD31" i="52"/>
  <c r="LCE31" i="52"/>
  <c r="LCF31" i="52"/>
  <c r="LCG31" i="52"/>
  <c r="LCH31" i="52"/>
  <c r="LCI31" i="52"/>
  <c r="LCJ31" i="52"/>
  <c r="LCK31" i="52"/>
  <c r="LCL31" i="52"/>
  <c r="LCM31" i="52"/>
  <c r="LCN31" i="52"/>
  <c r="LCO31" i="52"/>
  <c r="LCP31" i="52"/>
  <c r="LCQ31" i="52"/>
  <c r="LCR31" i="52"/>
  <c r="LCS31" i="52"/>
  <c r="LCT31" i="52"/>
  <c r="LCU31" i="52"/>
  <c r="LCV31" i="52"/>
  <c r="LCW31" i="52"/>
  <c r="LCX31" i="52"/>
  <c r="LCY31" i="52"/>
  <c r="LCZ31" i="52"/>
  <c r="LDA31" i="52"/>
  <c r="LDB31" i="52"/>
  <c r="LDC31" i="52"/>
  <c r="LDD31" i="52"/>
  <c r="LDE31" i="52"/>
  <c r="LDF31" i="52"/>
  <c r="LDG31" i="52"/>
  <c r="LDH31" i="52"/>
  <c r="LDI31" i="52"/>
  <c r="LDJ31" i="52"/>
  <c r="LDK31" i="52"/>
  <c r="LDL31" i="52"/>
  <c r="LDM31" i="52"/>
  <c r="LDN31" i="52"/>
  <c r="LDO31" i="52"/>
  <c r="LDP31" i="52"/>
  <c r="LDQ31" i="52"/>
  <c r="LDR31" i="52"/>
  <c r="LDS31" i="52"/>
  <c r="LDT31" i="52"/>
  <c r="LDU31" i="52"/>
  <c r="LDV31" i="52"/>
  <c r="LDW31" i="52"/>
  <c r="LDX31" i="52"/>
  <c r="LDY31" i="52"/>
  <c r="LDZ31" i="52"/>
  <c r="LEA31" i="52"/>
  <c r="LEB31" i="52"/>
  <c r="LEC31" i="52"/>
  <c r="LED31" i="52"/>
  <c r="LEE31" i="52"/>
  <c r="LEF31" i="52"/>
  <c r="LEG31" i="52"/>
  <c r="LEH31" i="52"/>
  <c r="LEI31" i="52"/>
  <c r="LEJ31" i="52"/>
  <c r="LEK31" i="52"/>
  <c r="LEL31" i="52"/>
  <c r="LEM31" i="52"/>
  <c r="LEN31" i="52"/>
  <c r="LEO31" i="52"/>
  <c r="LEP31" i="52"/>
  <c r="LEQ31" i="52"/>
  <c r="LER31" i="52"/>
  <c r="LES31" i="52"/>
  <c r="LET31" i="52"/>
  <c r="LEU31" i="52"/>
  <c r="LEV31" i="52"/>
  <c r="LEW31" i="52"/>
  <c r="LEX31" i="52"/>
  <c r="LEY31" i="52"/>
  <c r="LEZ31" i="52"/>
  <c r="LFA31" i="52"/>
  <c r="LFB31" i="52"/>
  <c r="LFC31" i="52"/>
  <c r="LFD31" i="52"/>
  <c r="LFE31" i="52"/>
  <c r="LFF31" i="52"/>
  <c r="LFG31" i="52"/>
  <c r="LFH31" i="52"/>
  <c r="LFI31" i="52"/>
  <c r="LFJ31" i="52"/>
  <c r="LFK31" i="52"/>
  <c r="LFL31" i="52"/>
  <c r="LFM31" i="52"/>
  <c r="LFN31" i="52"/>
  <c r="LFO31" i="52"/>
  <c r="LFP31" i="52"/>
  <c r="LFQ31" i="52"/>
  <c r="LFR31" i="52"/>
  <c r="LFS31" i="52"/>
  <c r="LFT31" i="52"/>
  <c r="LFU31" i="52"/>
  <c r="LFV31" i="52"/>
  <c r="LFW31" i="52"/>
  <c r="LFX31" i="52"/>
  <c r="LFY31" i="52"/>
  <c r="LFZ31" i="52"/>
  <c r="LGA31" i="52"/>
  <c r="LGB31" i="52"/>
  <c r="LGC31" i="52"/>
  <c r="LGD31" i="52"/>
  <c r="LGE31" i="52"/>
  <c r="LGF31" i="52"/>
  <c r="LGG31" i="52"/>
  <c r="LGH31" i="52"/>
  <c r="LGI31" i="52"/>
  <c r="LGJ31" i="52"/>
  <c r="LGK31" i="52"/>
  <c r="LGL31" i="52"/>
  <c r="LGM31" i="52"/>
  <c r="LGN31" i="52"/>
  <c r="LGO31" i="52"/>
  <c r="LGP31" i="52"/>
  <c r="LGQ31" i="52"/>
  <c r="LGR31" i="52"/>
  <c r="LGS31" i="52"/>
  <c r="LGT31" i="52"/>
  <c r="LGU31" i="52"/>
  <c r="LGV31" i="52"/>
  <c r="LGW31" i="52"/>
  <c r="LGX31" i="52"/>
  <c r="LGY31" i="52"/>
  <c r="LGZ31" i="52"/>
  <c r="LHA31" i="52"/>
  <c r="LHB31" i="52"/>
  <c r="LHC31" i="52"/>
  <c r="LHD31" i="52"/>
  <c r="LHE31" i="52"/>
  <c r="LHF31" i="52"/>
  <c r="LHG31" i="52"/>
  <c r="LHH31" i="52"/>
  <c r="LHI31" i="52"/>
  <c r="LHJ31" i="52"/>
  <c r="LHK31" i="52"/>
  <c r="LHL31" i="52"/>
  <c r="LHM31" i="52"/>
  <c r="LHN31" i="52"/>
  <c r="LHO31" i="52"/>
  <c r="LHP31" i="52"/>
  <c r="LHQ31" i="52"/>
  <c r="LHR31" i="52"/>
  <c r="LHS31" i="52"/>
  <c r="LHT31" i="52"/>
  <c r="LHU31" i="52"/>
  <c r="LHV31" i="52"/>
  <c r="LHW31" i="52"/>
  <c r="LHX31" i="52"/>
  <c r="LHY31" i="52"/>
  <c r="LHZ31" i="52"/>
  <c r="LIA31" i="52"/>
  <c r="LIB31" i="52"/>
  <c r="LIC31" i="52"/>
  <c r="LID31" i="52"/>
  <c r="LIE31" i="52"/>
  <c r="LIF31" i="52"/>
  <c r="LIG31" i="52"/>
  <c r="LIH31" i="52"/>
  <c r="LII31" i="52"/>
  <c r="LIJ31" i="52"/>
  <c r="LIK31" i="52"/>
  <c r="LIL31" i="52"/>
  <c r="LIM31" i="52"/>
  <c r="LIN31" i="52"/>
  <c r="LIO31" i="52"/>
  <c r="LIP31" i="52"/>
  <c r="LIQ31" i="52"/>
  <c r="LIR31" i="52"/>
  <c r="LIS31" i="52"/>
  <c r="LIT31" i="52"/>
  <c r="LIU31" i="52"/>
  <c r="LIV31" i="52"/>
  <c r="LIW31" i="52"/>
  <c r="LIX31" i="52"/>
  <c r="LIY31" i="52"/>
  <c r="LIZ31" i="52"/>
  <c r="LJA31" i="52"/>
  <c r="LJB31" i="52"/>
  <c r="LJC31" i="52"/>
  <c r="LJD31" i="52"/>
  <c r="LJE31" i="52"/>
  <c r="LJF31" i="52"/>
  <c r="LJG31" i="52"/>
  <c r="LJH31" i="52"/>
  <c r="LJI31" i="52"/>
  <c r="LJJ31" i="52"/>
  <c r="LJK31" i="52"/>
  <c r="LJL31" i="52"/>
  <c r="LJM31" i="52"/>
  <c r="LJN31" i="52"/>
  <c r="LJO31" i="52"/>
  <c r="LJP31" i="52"/>
  <c r="LJQ31" i="52"/>
  <c r="LJR31" i="52"/>
  <c r="LJS31" i="52"/>
  <c r="LJT31" i="52"/>
  <c r="LJU31" i="52"/>
  <c r="LJV31" i="52"/>
  <c r="LJW31" i="52"/>
  <c r="LJX31" i="52"/>
  <c r="LJY31" i="52"/>
  <c r="LJZ31" i="52"/>
  <c r="LKA31" i="52"/>
  <c r="LKB31" i="52"/>
  <c r="LKC31" i="52"/>
  <c r="LKD31" i="52"/>
  <c r="LKE31" i="52"/>
  <c r="LKF31" i="52"/>
  <c r="LKG31" i="52"/>
  <c r="LKH31" i="52"/>
  <c r="LKI31" i="52"/>
  <c r="LKJ31" i="52"/>
  <c r="LKK31" i="52"/>
  <c r="LKL31" i="52"/>
  <c r="LKM31" i="52"/>
  <c r="LKN31" i="52"/>
  <c r="LKO31" i="52"/>
  <c r="LKP31" i="52"/>
  <c r="LKQ31" i="52"/>
  <c r="LKR31" i="52"/>
  <c r="LKS31" i="52"/>
  <c r="LKT31" i="52"/>
  <c r="LKU31" i="52"/>
  <c r="LKV31" i="52"/>
  <c r="LKW31" i="52"/>
  <c r="LKX31" i="52"/>
  <c r="LKY31" i="52"/>
  <c r="LKZ31" i="52"/>
  <c r="LLA31" i="52"/>
  <c r="LLB31" i="52"/>
  <c r="LLC31" i="52"/>
  <c r="LLD31" i="52"/>
  <c r="LLE31" i="52"/>
  <c r="LLF31" i="52"/>
  <c r="LLG31" i="52"/>
  <c r="LLH31" i="52"/>
  <c r="LLI31" i="52"/>
  <c r="LLJ31" i="52"/>
  <c r="LLK31" i="52"/>
  <c r="LLL31" i="52"/>
  <c r="LLM31" i="52"/>
  <c r="LLN31" i="52"/>
  <c r="LLO31" i="52"/>
  <c r="LLP31" i="52"/>
  <c r="LLQ31" i="52"/>
  <c r="LLR31" i="52"/>
  <c r="LLS31" i="52"/>
  <c r="LLT31" i="52"/>
  <c r="LLU31" i="52"/>
  <c r="LLV31" i="52"/>
  <c r="LLW31" i="52"/>
  <c r="LLX31" i="52"/>
  <c r="LLY31" i="52"/>
  <c r="LLZ31" i="52"/>
  <c r="LMA31" i="52"/>
  <c r="LMB31" i="52"/>
  <c r="LMC31" i="52"/>
  <c r="LMD31" i="52"/>
  <c r="LME31" i="52"/>
  <c r="LMF31" i="52"/>
  <c r="LMG31" i="52"/>
  <c r="LMH31" i="52"/>
  <c r="LMI31" i="52"/>
  <c r="LMJ31" i="52"/>
  <c r="LMK31" i="52"/>
  <c r="LML31" i="52"/>
  <c r="LMM31" i="52"/>
  <c r="LMN31" i="52"/>
  <c r="LMO31" i="52"/>
  <c r="LMP31" i="52"/>
  <c r="LMQ31" i="52"/>
  <c r="LMR31" i="52"/>
  <c r="LMS31" i="52"/>
  <c r="LMT31" i="52"/>
  <c r="LMU31" i="52"/>
  <c r="LMV31" i="52"/>
  <c r="LMW31" i="52"/>
  <c r="LMX31" i="52"/>
  <c r="LMY31" i="52"/>
  <c r="LMZ31" i="52"/>
  <c r="LNA31" i="52"/>
  <c r="LNB31" i="52"/>
  <c r="LNC31" i="52"/>
  <c r="LND31" i="52"/>
  <c r="LNE31" i="52"/>
  <c r="LNF31" i="52"/>
  <c r="LNG31" i="52"/>
  <c r="LNH31" i="52"/>
  <c r="LNI31" i="52"/>
  <c r="LNJ31" i="52"/>
  <c r="LNK31" i="52"/>
  <c r="LNL31" i="52"/>
  <c r="LNM31" i="52"/>
  <c r="LNN31" i="52"/>
  <c r="LNO31" i="52"/>
  <c r="LNP31" i="52"/>
  <c r="LNQ31" i="52"/>
  <c r="LNR31" i="52"/>
  <c r="LNS31" i="52"/>
  <c r="LNT31" i="52"/>
  <c r="LNU31" i="52"/>
  <c r="LNV31" i="52"/>
  <c r="LNW31" i="52"/>
  <c r="LNX31" i="52"/>
  <c r="LNY31" i="52"/>
  <c r="LNZ31" i="52"/>
  <c r="LOA31" i="52"/>
  <c r="LOB31" i="52"/>
  <c r="LOC31" i="52"/>
  <c r="LOD31" i="52"/>
  <c r="LOE31" i="52"/>
  <c r="LOF31" i="52"/>
  <c r="LOG31" i="52"/>
  <c r="LOH31" i="52"/>
  <c r="LOI31" i="52"/>
  <c r="LOJ31" i="52"/>
  <c r="LOK31" i="52"/>
  <c r="LOL31" i="52"/>
  <c r="LOM31" i="52"/>
  <c r="LON31" i="52"/>
  <c r="LOO31" i="52"/>
  <c r="LOP31" i="52"/>
  <c r="LOQ31" i="52"/>
  <c r="LOR31" i="52"/>
  <c r="LOS31" i="52"/>
  <c r="LOT31" i="52"/>
  <c r="LOU31" i="52"/>
  <c r="LOV31" i="52"/>
  <c r="LOW31" i="52"/>
  <c r="LOX31" i="52"/>
  <c r="LOY31" i="52"/>
  <c r="LOZ31" i="52"/>
  <c r="LPA31" i="52"/>
  <c r="LPB31" i="52"/>
  <c r="LPC31" i="52"/>
  <c r="LPD31" i="52"/>
  <c r="LPE31" i="52"/>
  <c r="LPF31" i="52"/>
  <c r="LPG31" i="52"/>
  <c r="LPH31" i="52"/>
  <c r="LPI31" i="52"/>
  <c r="LPJ31" i="52"/>
  <c r="LPK31" i="52"/>
  <c r="LPL31" i="52"/>
  <c r="LPM31" i="52"/>
  <c r="LPN31" i="52"/>
  <c r="LPO31" i="52"/>
  <c r="LPP31" i="52"/>
  <c r="LPQ31" i="52"/>
  <c r="LPR31" i="52"/>
  <c r="LPS31" i="52"/>
  <c r="LPT31" i="52"/>
  <c r="LPU31" i="52"/>
  <c r="LPV31" i="52"/>
  <c r="LPW31" i="52"/>
  <c r="LPX31" i="52"/>
  <c r="LPY31" i="52"/>
  <c r="LPZ31" i="52"/>
  <c r="LQA31" i="52"/>
  <c r="LQB31" i="52"/>
  <c r="LQC31" i="52"/>
  <c r="LQD31" i="52"/>
  <c r="LQE31" i="52"/>
  <c r="LQF31" i="52"/>
  <c r="LQG31" i="52"/>
  <c r="LQH31" i="52"/>
  <c r="LQI31" i="52"/>
  <c r="LQJ31" i="52"/>
  <c r="LQK31" i="52"/>
  <c r="LQL31" i="52"/>
  <c r="LQM31" i="52"/>
  <c r="LQN31" i="52"/>
  <c r="LQO31" i="52"/>
  <c r="LQP31" i="52"/>
  <c r="LQQ31" i="52"/>
  <c r="LQR31" i="52"/>
  <c r="LQS31" i="52"/>
  <c r="LQT31" i="52"/>
  <c r="LQU31" i="52"/>
  <c r="LQV31" i="52"/>
  <c r="LQW31" i="52"/>
  <c r="LQX31" i="52"/>
  <c r="LQY31" i="52"/>
  <c r="LQZ31" i="52"/>
  <c r="LRA31" i="52"/>
  <c r="LRB31" i="52"/>
  <c r="LRC31" i="52"/>
  <c r="LRD31" i="52"/>
  <c r="LRE31" i="52"/>
  <c r="LRF31" i="52"/>
  <c r="LRG31" i="52"/>
  <c r="LRH31" i="52"/>
  <c r="LRI31" i="52"/>
  <c r="LRJ31" i="52"/>
  <c r="LRK31" i="52"/>
  <c r="LRL31" i="52"/>
  <c r="LRM31" i="52"/>
  <c r="LRN31" i="52"/>
  <c r="LRO31" i="52"/>
  <c r="LRP31" i="52"/>
  <c r="LRQ31" i="52"/>
  <c r="LRR31" i="52"/>
  <c r="LRS31" i="52"/>
  <c r="LRT31" i="52"/>
  <c r="LRU31" i="52"/>
  <c r="LRV31" i="52"/>
  <c r="LRW31" i="52"/>
  <c r="LRX31" i="52"/>
  <c r="LRY31" i="52"/>
  <c r="LRZ31" i="52"/>
  <c r="LSA31" i="52"/>
  <c r="LSB31" i="52"/>
  <c r="LSC31" i="52"/>
  <c r="LSD31" i="52"/>
  <c r="LSE31" i="52"/>
  <c r="LSF31" i="52"/>
  <c r="LSG31" i="52"/>
  <c r="LSH31" i="52"/>
  <c r="LSI31" i="52"/>
  <c r="LSJ31" i="52"/>
  <c r="LSK31" i="52"/>
  <c r="LSL31" i="52"/>
  <c r="LSM31" i="52"/>
  <c r="LSN31" i="52"/>
  <c r="LSO31" i="52"/>
  <c r="LSP31" i="52"/>
  <c r="LSQ31" i="52"/>
  <c r="LSR31" i="52"/>
  <c r="LSS31" i="52"/>
  <c r="LST31" i="52"/>
  <c r="LSU31" i="52"/>
  <c r="LSV31" i="52"/>
  <c r="LSW31" i="52"/>
  <c r="LSX31" i="52"/>
  <c r="LSY31" i="52"/>
  <c r="LSZ31" i="52"/>
  <c r="LTA31" i="52"/>
  <c r="LTB31" i="52"/>
  <c r="LTC31" i="52"/>
  <c r="LTD31" i="52"/>
  <c r="LTE31" i="52"/>
  <c r="LTF31" i="52"/>
  <c r="LTG31" i="52"/>
  <c r="LTH31" i="52"/>
  <c r="LTI31" i="52"/>
  <c r="LTJ31" i="52"/>
  <c r="LTK31" i="52"/>
  <c r="LTL31" i="52"/>
  <c r="LTM31" i="52"/>
  <c r="LTN31" i="52"/>
  <c r="LTO31" i="52"/>
  <c r="LTP31" i="52"/>
  <c r="LTQ31" i="52"/>
  <c r="LTR31" i="52"/>
  <c r="LTS31" i="52"/>
  <c r="LTT31" i="52"/>
  <c r="LTU31" i="52"/>
  <c r="LTV31" i="52"/>
  <c r="LTW31" i="52"/>
  <c r="LTX31" i="52"/>
  <c r="LTY31" i="52"/>
  <c r="LTZ31" i="52"/>
  <c r="LUA31" i="52"/>
  <c r="LUB31" i="52"/>
  <c r="LUC31" i="52"/>
  <c r="LUD31" i="52"/>
  <c r="LUE31" i="52"/>
  <c r="LUF31" i="52"/>
  <c r="LUG31" i="52"/>
  <c r="LUH31" i="52"/>
  <c r="LUI31" i="52"/>
  <c r="LUJ31" i="52"/>
  <c r="LUK31" i="52"/>
  <c r="LUL31" i="52"/>
  <c r="LUM31" i="52"/>
  <c r="LUN31" i="52"/>
  <c r="LUO31" i="52"/>
  <c r="LUP31" i="52"/>
  <c r="LUQ31" i="52"/>
  <c r="LUR31" i="52"/>
  <c r="LUS31" i="52"/>
  <c r="LUT31" i="52"/>
  <c r="LUU31" i="52"/>
  <c r="LUV31" i="52"/>
  <c r="LUW31" i="52"/>
  <c r="LUX31" i="52"/>
  <c r="LUY31" i="52"/>
  <c r="LUZ31" i="52"/>
  <c r="LVA31" i="52"/>
  <c r="LVB31" i="52"/>
  <c r="LVC31" i="52"/>
  <c r="LVD31" i="52"/>
  <c r="LVE31" i="52"/>
  <c r="LVF31" i="52"/>
  <c r="LVG31" i="52"/>
  <c r="LVH31" i="52"/>
  <c r="LVI31" i="52"/>
  <c r="LVJ31" i="52"/>
  <c r="LVK31" i="52"/>
  <c r="LVL31" i="52"/>
  <c r="LVM31" i="52"/>
  <c r="LVN31" i="52"/>
  <c r="LVO31" i="52"/>
  <c r="LVP31" i="52"/>
  <c r="LVQ31" i="52"/>
  <c r="LVR31" i="52"/>
  <c r="LVS31" i="52"/>
  <c r="LVT31" i="52"/>
  <c r="LVU31" i="52"/>
  <c r="LVV31" i="52"/>
  <c r="LVW31" i="52"/>
  <c r="LVX31" i="52"/>
  <c r="LVY31" i="52"/>
  <c r="LVZ31" i="52"/>
  <c r="LWA31" i="52"/>
  <c r="LWB31" i="52"/>
  <c r="LWC31" i="52"/>
  <c r="LWD31" i="52"/>
  <c r="LWE31" i="52"/>
  <c r="LWF31" i="52"/>
  <c r="LWG31" i="52"/>
  <c r="LWH31" i="52"/>
  <c r="LWI31" i="52"/>
  <c r="LWJ31" i="52"/>
  <c r="LWK31" i="52"/>
  <c r="LWL31" i="52"/>
  <c r="LWM31" i="52"/>
  <c r="LWN31" i="52"/>
  <c r="LWO31" i="52"/>
  <c r="LWP31" i="52"/>
  <c r="LWQ31" i="52"/>
  <c r="LWR31" i="52"/>
  <c r="LWS31" i="52"/>
  <c r="LWT31" i="52"/>
  <c r="LWU31" i="52"/>
  <c r="LWV31" i="52"/>
  <c r="LWW31" i="52"/>
  <c r="LWX31" i="52"/>
  <c r="LWY31" i="52"/>
  <c r="LWZ31" i="52"/>
  <c r="LXA31" i="52"/>
  <c r="LXB31" i="52"/>
  <c r="LXC31" i="52"/>
  <c r="LXD31" i="52"/>
  <c r="LXE31" i="52"/>
  <c r="LXF31" i="52"/>
  <c r="LXG31" i="52"/>
  <c r="LXH31" i="52"/>
  <c r="LXI31" i="52"/>
  <c r="LXJ31" i="52"/>
  <c r="LXK31" i="52"/>
  <c r="LXL31" i="52"/>
  <c r="LXM31" i="52"/>
  <c r="LXN31" i="52"/>
  <c r="LXO31" i="52"/>
  <c r="LXP31" i="52"/>
  <c r="LXQ31" i="52"/>
  <c r="LXR31" i="52"/>
  <c r="LXS31" i="52"/>
  <c r="LXT31" i="52"/>
  <c r="LXU31" i="52"/>
  <c r="LXV31" i="52"/>
  <c r="LXW31" i="52"/>
  <c r="LXX31" i="52"/>
  <c r="LXY31" i="52"/>
  <c r="LXZ31" i="52"/>
  <c r="LYA31" i="52"/>
  <c r="LYB31" i="52"/>
  <c r="LYC31" i="52"/>
  <c r="LYD31" i="52"/>
  <c r="LYE31" i="52"/>
  <c r="LYF31" i="52"/>
  <c r="LYG31" i="52"/>
  <c r="LYH31" i="52"/>
  <c r="LYI31" i="52"/>
  <c r="LYJ31" i="52"/>
  <c r="LYK31" i="52"/>
  <c r="LYL31" i="52"/>
  <c r="LYM31" i="52"/>
  <c r="LYN31" i="52"/>
  <c r="LYO31" i="52"/>
  <c r="LYP31" i="52"/>
  <c r="LYQ31" i="52"/>
  <c r="LYR31" i="52"/>
  <c r="LYS31" i="52"/>
  <c r="LYT31" i="52"/>
  <c r="LYU31" i="52"/>
  <c r="LYV31" i="52"/>
  <c r="LYW31" i="52"/>
  <c r="LYX31" i="52"/>
  <c r="LYY31" i="52"/>
  <c r="LYZ31" i="52"/>
  <c r="LZA31" i="52"/>
  <c r="LZB31" i="52"/>
  <c r="LZC31" i="52"/>
  <c r="LZD31" i="52"/>
  <c r="LZE31" i="52"/>
  <c r="LZF31" i="52"/>
  <c r="LZG31" i="52"/>
  <c r="LZH31" i="52"/>
  <c r="LZI31" i="52"/>
  <c r="LZJ31" i="52"/>
  <c r="LZK31" i="52"/>
  <c r="LZL31" i="52"/>
  <c r="LZM31" i="52"/>
  <c r="LZN31" i="52"/>
  <c r="LZO31" i="52"/>
  <c r="LZP31" i="52"/>
  <c r="LZQ31" i="52"/>
  <c r="LZR31" i="52"/>
  <c r="LZS31" i="52"/>
  <c r="LZT31" i="52"/>
  <c r="LZU31" i="52"/>
  <c r="LZV31" i="52"/>
  <c r="LZW31" i="52"/>
  <c r="LZX31" i="52"/>
  <c r="LZY31" i="52"/>
  <c r="LZZ31" i="52"/>
  <c r="MAA31" i="52"/>
  <c r="MAB31" i="52"/>
  <c r="MAC31" i="52"/>
  <c r="MAD31" i="52"/>
  <c r="MAE31" i="52"/>
  <c r="MAF31" i="52"/>
  <c r="MAG31" i="52"/>
  <c r="MAH31" i="52"/>
  <c r="MAI31" i="52"/>
  <c r="MAJ31" i="52"/>
  <c r="MAK31" i="52"/>
  <c r="MAL31" i="52"/>
  <c r="MAM31" i="52"/>
  <c r="MAN31" i="52"/>
  <c r="MAO31" i="52"/>
  <c r="MAP31" i="52"/>
  <c r="MAQ31" i="52"/>
  <c r="MAR31" i="52"/>
  <c r="MAS31" i="52"/>
  <c r="MAT31" i="52"/>
  <c r="MAU31" i="52"/>
  <c r="MAV31" i="52"/>
  <c r="MAW31" i="52"/>
  <c r="MAX31" i="52"/>
  <c r="MAY31" i="52"/>
  <c r="MAZ31" i="52"/>
  <c r="MBA31" i="52"/>
  <c r="MBB31" i="52"/>
  <c r="MBC31" i="52"/>
  <c r="MBD31" i="52"/>
  <c r="MBE31" i="52"/>
  <c r="MBF31" i="52"/>
  <c r="MBG31" i="52"/>
  <c r="MBH31" i="52"/>
  <c r="MBI31" i="52"/>
  <c r="MBJ31" i="52"/>
  <c r="MBK31" i="52"/>
  <c r="MBL31" i="52"/>
  <c r="MBM31" i="52"/>
  <c r="MBN31" i="52"/>
  <c r="MBO31" i="52"/>
  <c r="MBP31" i="52"/>
  <c r="MBQ31" i="52"/>
  <c r="MBR31" i="52"/>
  <c r="MBS31" i="52"/>
  <c r="MBT31" i="52"/>
  <c r="MBU31" i="52"/>
  <c r="MBV31" i="52"/>
  <c r="MBW31" i="52"/>
  <c r="MBX31" i="52"/>
  <c r="MBY31" i="52"/>
  <c r="MBZ31" i="52"/>
  <c r="MCA31" i="52"/>
  <c r="MCB31" i="52"/>
  <c r="MCC31" i="52"/>
  <c r="MCD31" i="52"/>
  <c r="MCE31" i="52"/>
  <c r="MCF31" i="52"/>
  <c r="MCG31" i="52"/>
  <c r="MCH31" i="52"/>
  <c r="MCI31" i="52"/>
  <c r="MCJ31" i="52"/>
  <c r="MCK31" i="52"/>
  <c r="MCL31" i="52"/>
  <c r="MCM31" i="52"/>
  <c r="MCN31" i="52"/>
  <c r="MCO31" i="52"/>
  <c r="MCP31" i="52"/>
  <c r="MCQ31" i="52"/>
  <c r="MCR31" i="52"/>
  <c r="MCS31" i="52"/>
  <c r="MCT31" i="52"/>
  <c r="MCU31" i="52"/>
  <c r="MCV31" i="52"/>
  <c r="MCW31" i="52"/>
  <c r="MCX31" i="52"/>
  <c r="MCY31" i="52"/>
  <c r="MCZ31" i="52"/>
  <c r="MDA31" i="52"/>
  <c r="MDB31" i="52"/>
  <c r="MDC31" i="52"/>
  <c r="MDD31" i="52"/>
  <c r="MDE31" i="52"/>
  <c r="MDF31" i="52"/>
  <c r="MDG31" i="52"/>
  <c r="MDH31" i="52"/>
  <c r="MDI31" i="52"/>
  <c r="MDJ31" i="52"/>
  <c r="MDK31" i="52"/>
  <c r="MDL31" i="52"/>
  <c r="MDM31" i="52"/>
  <c r="MDN31" i="52"/>
  <c r="MDO31" i="52"/>
  <c r="MDP31" i="52"/>
  <c r="MDQ31" i="52"/>
  <c r="MDR31" i="52"/>
  <c r="MDS31" i="52"/>
  <c r="MDT31" i="52"/>
  <c r="MDU31" i="52"/>
  <c r="MDV31" i="52"/>
  <c r="MDW31" i="52"/>
  <c r="MDX31" i="52"/>
  <c r="MDY31" i="52"/>
  <c r="MDZ31" i="52"/>
  <c r="MEA31" i="52"/>
  <c r="MEB31" i="52"/>
  <c r="MEC31" i="52"/>
  <c r="MED31" i="52"/>
  <c r="MEE31" i="52"/>
  <c r="MEF31" i="52"/>
  <c r="MEG31" i="52"/>
  <c r="MEH31" i="52"/>
  <c r="MEI31" i="52"/>
  <c r="MEJ31" i="52"/>
  <c r="MEK31" i="52"/>
  <c r="MEL31" i="52"/>
  <c r="MEM31" i="52"/>
  <c r="MEN31" i="52"/>
  <c r="MEO31" i="52"/>
  <c r="MEP31" i="52"/>
  <c r="MEQ31" i="52"/>
  <c r="MER31" i="52"/>
  <c r="MES31" i="52"/>
  <c r="MET31" i="52"/>
  <c r="MEU31" i="52"/>
  <c r="MEV31" i="52"/>
  <c r="MEW31" i="52"/>
  <c r="MEX31" i="52"/>
  <c r="MEY31" i="52"/>
  <c r="MEZ31" i="52"/>
  <c r="MFA31" i="52"/>
  <c r="MFB31" i="52"/>
  <c r="MFC31" i="52"/>
  <c r="MFD31" i="52"/>
  <c r="MFE31" i="52"/>
  <c r="MFF31" i="52"/>
  <c r="MFG31" i="52"/>
  <c r="MFH31" i="52"/>
  <c r="MFI31" i="52"/>
  <c r="MFJ31" i="52"/>
  <c r="MFK31" i="52"/>
  <c r="MFL31" i="52"/>
  <c r="MFM31" i="52"/>
  <c r="MFN31" i="52"/>
  <c r="MFO31" i="52"/>
  <c r="MFP31" i="52"/>
  <c r="MFQ31" i="52"/>
  <c r="MFR31" i="52"/>
  <c r="MFS31" i="52"/>
  <c r="MFT31" i="52"/>
  <c r="MFU31" i="52"/>
  <c r="MFV31" i="52"/>
  <c r="MFW31" i="52"/>
  <c r="MFX31" i="52"/>
  <c r="MFY31" i="52"/>
  <c r="MFZ31" i="52"/>
  <c r="MGA31" i="52"/>
  <c r="MGB31" i="52"/>
  <c r="MGC31" i="52"/>
  <c r="MGD31" i="52"/>
  <c r="MGE31" i="52"/>
  <c r="MGF31" i="52"/>
  <c r="MGG31" i="52"/>
  <c r="MGH31" i="52"/>
  <c r="MGI31" i="52"/>
  <c r="MGJ31" i="52"/>
  <c r="MGK31" i="52"/>
  <c r="MGL31" i="52"/>
  <c r="MGM31" i="52"/>
  <c r="MGN31" i="52"/>
  <c r="MGO31" i="52"/>
  <c r="MGP31" i="52"/>
  <c r="MGQ31" i="52"/>
  <c r="MGR31" i="52"/>
  <c r="MGS31" i="52"/>
  <c r="MGT31" i="52"/>
  <c r="MGU31" i="52"/>
  <c r="MGV31" i="52"/>
  <c r="MGW31" i="52"/>
  <c r="MGX31" i="52"/>
  <c r="MGY31" i="52"/>
  <c r="MGZ31" i="52"/>
  <c r="MHA31" i="52"/>
  <c r="MHB31" i="52"/>
  <c r="MHC31" i="52"/>
  <c r="MHD31" i="52"/>
  <c r="MHE31" i="52"/>
  <c r="MHF31" i="52"/>
  <c r="MHG31" i="52"/>
  <c r="MHH31" i="52"/>
  <c r="MHI31" i="52"/>
  <c r="MHJ31" i="52"/>
  <c r="MHK31" i="52"/>
  <c r="MHL31" i="52"/>
  <c r="MHM31" i="52"/>
  <c r="MHN31" i="52"/>
  <c r="MHO31" i="52"/>
  <c r="MHP31" i="52"/>
  <c r="MHQ31" i="52"/>
  <c r="MHR31" i="52"/>
  <c r="MHS31" i="52"/>
  <c r="MHT31" i="52"/>
  <c r="MHU31" i="52"/>
  <c r="MHV31" i="52"/>
  <c r="MHW31" i="52"/>
  <c r="MHX31" i="52"/>
  <c r="MHY31" i="52"/>
  <c r="MHZ31" i="52"/>
  <c r="MIA31" i="52"/>
  <c r="MIB31" i="52"/>
  <c r="MIC31" i="52"/>
  <c r="MID31" i="52"/>
  <c r="MIE31" i="52"/>
  <c r="MIF31" i="52"/>
  <c r="MIG31" i="52"/>
  <c r="MIH31" i="52"/>
  <c r="MII31" i="52"/>
  <c r="MIJ31" i="52"/>
  <c r="MIK31" i="52"/>
  <c r="MIL31" i="52"/>
  <c r="MIM31" i="52"/>
  <c r="MIN31" i="52"/>
  <c r="MIO31" i="52"/>
  <c r="MIP31" i="52"/>
  <c r="MIQ31" i="52"/>
  <c r="MIR31" i="52"/>
  <c r="MIS31" i="52"/>
  <c r="MIT31" i="52"/>
  <c r="MIU31" i="52"/>
  <c r="MIV31" i="52"/>
  <c r="MIW31" i="52"/>
  <c r="MIX31" i="52"/>
  <c r="MIY31" i="52"/>
  <c r="MIZ31" i="52"/>
  <c r="MJA31" i="52"/>
  <c r="MJB31" i="52"/>
  <c r="MJC31" i="52"/>
  <c r="MJD31" i="52"/>
  <c r="MJE31" i="52"/>
  <c r="MJF31" i="52"/>
  <c r="MJG31" i="52"/>
  <c r="MJH31" i="52"/>
  <c r="MJI31" i="52"/>
  <c r="MJJ31" i="52"/>
  <c r="MJK31" i="52"/>
  <c r="MJL31" i="52"/>
  <c r="MJM31" i="52"/>
  <c r="MJN31" i="52"/>
  <c r="MJO31" i="52"/>
  <c r="MJP31" i="52"/>
  <c r="MJQ31" i="52"/>
  <c r="MJR31" i="52"/>
  <c r="MJS31" i="52"/>
  <c r="MJT31" i="52"/>
  <c r="MJU31" i="52"/>
  <c r="MJV31" i="52"/>
  <c r="MJW31" i="52"/>
  <c r="MJX31" i="52"/>
  <c r="MJY31" i="52"/>
  <c r="MJZ31" i="52"/>
  <c r="MKA31" i="52"/>
  <c r="MKB31" i="52"/>
  <c r="MKC31" i="52"/>
  <c r="MKD31" i="52"/>
  <c r="MKE31" i="52"/>
  <c r="MKF31" i="52"/>
  <c r="MKG31" i="52"/>
  <c r="MKH31" i="52"/>
  <c r="MKI31" i="52"/>
  <c r="MKJ31" i="52"/>
  <c r="MKK31" i="52"/>
  <c r="MKL31" i="52"/>
  <c r="MKM31" i="52"/>
  <c r="MKN31" i="52"/>
  <c r="MKO31" i="52"/>
  <c r="MKP31" i="52"/>
  <c r="MKQ31" i="52"/>
  <c r="MKR31" i="52"/>
  <c r="MKS31" i="52"/>
  <c r="MKT31" i="52"/>
  <c r="MKU31" i="52"/>
  <c r="MKV31" i="52"/>
  <c r="MKW31" i="52"/>
  <c r="MKX31" i="52"/>
  <c r="MKY31" i="52"/>
  <c r="MKZ31" i="52"/>
  <c r="MLA31" i="52"/>
  <c r="MLB31" i="52"/>
  <c r="MLC31" i="52"/>
  <c r="MLD31" i="52"/>
  <c r="MLE31" i="52"/>
  <c r="MLF31" i="52"/>
  <c r="MLG31" i="52"/>
  <c r="MLH31" i="52"/>
  <c r="MLI31" i="52"/>
  <c r="MLJ31" i="52"/>
  <c r="MLK31" i="52"/>
  <c r="MLL31" i="52"/>
  <c r="MLM31" i="52"/>
  <c r="MLN31" i="52"/>
  <c r="MLO31" i="52"/>
  <c r="MLP31" i="52"/>
  <c r="MLQ31" i="52"/>
  <c r="MLR31" i="52"/>
  <c r="MLS31" i="52"/>
  <c r="MLT31" i="52"/>
  <c r="MLU31" i="52"/>
  <c r="MLV31" i="52"/>
  <c r="MLW31" i="52"/>
  <c r="MLX31" i="52"/>
  <c r="MLY31" i="52"/>
  <c r="MLZ31" i="52"/>
  <c r="MMA31" i="52"/>
  <c r="MMB31" i="52"/>
  <c r="MMC31" i="52"/>
  <c r="MMD31" i="52"/>
  <c r="MME31" i="52"/>
  <c r="MMF31" i="52"/>
  <c r="MMG31" i="52"/>
  <c r="MMH31" i="52"/>
  <c r="MMI31" i="52"/>
  <c r="MMJ31" i="52"/>
  <c r="MMK31" i="52"/>
  <c r="MML31" i="52"/>
  <c r="MMM31" i="52"/>
  <c r="MMN31" i="52"/>
  <c r="MMO31" i="52"/>
  <c r="MMP31" i="52"/>
  <c r="MMQ31" i="52"/>
  <c r="MMR31" i="52"/>
  <c r="MMS31" i="52"/>
  <c r="MMT31" i="52"/>
  <c r="MMU31" i="52"/>
  <c r="MMV31" i="52"/>
  <c r="MMW31" i="52"/>
  <c r="MMX31" i="52"/>
  <c r="MMY31" i="52"/>
  <c r="MMZ31" i="52"/>
  <c r="MNA31" i="52"/>
  <c r="MNB31" i="52"/>
  <c r="MNC31" i="52"/>
  <c r="MND31" i="52"/>
  <c r="MNE31" i="52"/>
  <c r="MNF31" i="52"/>
  <c r="MNG31" i="52"/>
  <c r="MNH31" i="52"/>
  <c r="MNI31" i="52"/>
  <c r="MNJ31" i="52"/>
  <c r="MNK31" i="52"/>
  <c r="MNL31" i="52"/>
  <c r="MNM31" i="52"/>
  <c r="MNN31" i="52"/>
  <c r="MNO31" i="52"/>
  <c r="MNP31" i="52"/>
  <c r="MNQ31" i="52"/>
  <c r="MNR31" i="52"/>
  <c r="MNS31" i="52"/>
  <c r="MNT31" i="52"/>
  <c r="MNU31" i="52"/>
  <c r="MNV31" i="52"/>
  <c r="MNW31" i="52"/>
  <c r="MNX31" i="52"/>
  <c r="MNY31" i="52"/>
  <c r="MNZ31" i="52"/>
  <c r="MOA31" i="52"/>
  <c r="MOB31" i="52"/>
  <c r="MOC31" i="52"/>
  <c r="MOD31" i="52"/>
  <c r="MOE31" i="52"/>
  <c r="MOF31" i="52"/>
  <c r="MOG31" i="52"/>
  <c r="MOH31" i="52"/>
  <c r="MOI31" i="52"/>
  <c r="MOJ31" i="52"/>
  <c r="MOK31" i="52"/>
  <c r="MOL31" i="52"/>
  <c r="MOM31" i="52"/>
  <c r="MON31" i="52"/>
  <c r="MOO31" i="52"/>
  <c r="MOP31" i="52"/>
  <c r="MOQ31" i="52"/>
  <c r="MOR31" i="52"/>
  <c r="MOS31" i="52"/>
  <c r="MOT31" i="52"/>
  <c r="MOU31" i="52"/>
  <c r="MOV31" i="52"/>
  <c r="MOW31" i="52"/>
  <c r="MOX31" i="52"/>
  <c r="MOY31" i="52"/>
  <c r="MOZ31" i="52"/>
  <c r="MPA31" i="52"/>
  <c r="MPB31" i="52"/>
  <c r="MPC31" i="52"/>
  <c r="MPD31" i="52"/>
  <c r="MPE31" i="52"/>
  <c r="MPF31" i="52"/>
  <c r="MPG31" i="52"/>
  <c r="MPH31" i="52"/>
  <c r="MPI31" i="52"/>
  <c r="MPJ31" i="52"/>
  <c r="MPK31" i="52"/>
  <c r="MPL31" i="52"/>
  <c r="MPM31" i="52"/>
  <c r="MPN31" i="52"/>
  <c r="MPO31" i="52"/>
  <c r="MPP31" i="52"/>
  <c r="MPQ31" i="52"/>
  <c r="MPR31" i="52"/>
  <c r="MPS31" i="52"/>
  <c r="MPT31" i="52"/>
  <c r="MPU31" i="52"/>
  <c r="MPV31" i="52"/>
  <c r="MPW31" i="52"/>
  <c r="MPX31" i="52"/>
  <c r="MPY31" i="52"/>
  <c r="MPZ31" i="52"/>
  <c r="MQA31" i="52"/>
  <c r="MQB31" i="52"/>
  <c r="MQC31" i="52"/>
  <c r="MQD31" i="52"/>
  <c r="MQE31" i="52"/>
  <c r="MQF31" i="52"/>
  <c r="MQG31" i="52"/>
  <c r="MQH31" i="52"/>
  <c r="MQI31" i="52"/>
  <c r="MQJ31" i="52"/>
  <c r="MQK31" i="52"/>
  <c r="MQL31" i="52"/>
  <c r="MQM31" i="52"/>
  <c r="MQN31" i="52"/>
  <c r="MQO31" i="52"/>
  <c r="MQP31" i="52"/>
  <c r="MQQ31" i="52"/>
  <c r="MQR31" i="52"/>
  <c r="MQS31" i="52"/>
  <c r="MQT31" i="52"/>
  <c r="MQU31" i="52"/>
  <c r="MQV31" i="52"/>
  <c r="MQW31" i="52"/>
  <c r="MQX31" i="52"/>
  <c r="MQY31" i="52"/>
  <c r="MQZ31" i="52"/>
  <c r="MRA31" i="52"/>
  <c r="MRB31" i="52"/>
  <c r="MRC31" i="52"/>
  <c r="MRD31" i="52"/>
  <c r="MRE31" i="52"/>
  <c r="MRF31" i="52"/>
  <c r="MRG31" i="52"/>
  <c r="MRH31" i="52"/>
  <c r="MRI31" i="52"/>
  <c r="MRJ31" i="52"/>
  <c r="MRK31" i="52"/>
  <c r="MRL31" i="52"/>
  <c r="MRM31" i="52"/>
  <c r="MRN31" i="52"/>
  <c r="MRO31" i="52"/>
  <c r="MRP31" i="52"/>
  <c r="MRQ31" i="52"/>
  <c r="MRR31" i="52"/>
  <c r="MRS31" i="52"/>
  <c r="MRT31" i="52"/>
  <c r="MRU31" i="52"/>
  <c r="MRV31" i="52"/>
  <c r="MRW31" i="52"/>
  <c r="MRX31" i="52"/>
  <c r="MRY31" i="52"/>
  <c r="MRZ31" i="52"/>
  <c r="MSA31" i="52"/>
  <c r="MSB31" i="52"/>
  <c r="MSC31" i="52"/>
  <c r="MSD31" i="52"/>
  <c r="MSE31" i="52"/>
  <c r="MSF31" i="52"/>
  <c r="MSG31" i="52"/>
  <c r="MSH31" i="52"/>
  <c r="MSI31" i="52"/>
  <c r="MSJ31" i="52"/>
  <c r="MSK31" i="52"/>
  <c r="MSL31" i="52"/>
  <c r="MSM31" i="52"/>
  <c r="MSN31" i="52"/>
  <c r="MSO31" i="52"/>
  <c r="MSP31" i="52"/>
  <c r="MSQ31" i="52"/>
  <c r="MSR31" i="52"/>
  <c r="MSS31" i="52"/>
  <c r="MST31" i="52"/>
  <c r="MSU31" i="52"/>
  <c r="MSV31" i="52"/>
  <c r="MSW31" i="52"/>
  <c r="MSX31" i="52"/>
  <c r="MSY31" i="52"/>
  <c r="MSZ31" i="52"/>
  <c r="MTA31" i="52"/>
  <c r="MTB31" i="52"/>
  <c r="MTC31" i="52"/>
  <c r="MTD31" i="52"/>
  <c r="MTE31" i="52"/>
  <c r="MTF31" i="52"/>
  <c r="MTG31" i="52"/>
  <c r="MTH31" i="52"/>
  <c r="MTI31" i="52"/>
  <c r="MTJ31" i="52"/>
  <c r="MTK31" i="52"/>
  <c r="MTL31" i="52"/>
  <c r="MTM31" i="52"/>
  <c r="MTN31" i="52"/>
  <c r="MTO31" i="52"/>
  <c r="MTP31" i="52"/>
  <c r="MTQ31" i="52"/>
  <c r="MTR31" i="52"/>
  <c r="MTS31" i="52"/>
  <c r="MTT31" i="52"/>
  <c r="MTU31" i="52"/>
  <c r="MTV31" i="52"/>
  <c r="MTW31" i="52"/>
  <c r="MTX31" i="52"/>
  <c r="MTY31" i="52"/>
  <c r="MTZ31" i="52"/>
  <c r="MUA31" i="52"/>
  <c r="MUB31" i="52"/>
  <c r="MUC31" i="52"/>
  <c r="MUD31" i="52"/>
  <c r="MUE31" i="52"/>
  <c r="MUF31" i="52"/>
  <c r="MUG31" i="52"/>
  <c r="MUH31" i="52"/>
  <c r="MUI31" i="52"/>
  <c r="MUJ31" i="52"/>
  <c r="MUK31" i="52"/>
  <c r="MUL31" i="52"/>
  <c r="MUM31" i="52"/>
  <c r="MUN31" i="52"/>
  <c r="MUO31" i="52"/>
  <c r="MUP31" i="52"/>
  <c r="MUQ31" i="52"/>
  <c r="MUR31" i="52"/>
  <c r="MUS31" i="52"/>
  <c r="MUT31" i="52"/>
  <c r="MUU31" i="52"/>
  <c r="MUV31" i="52"/>
  <c r="MUW31" i="52"/>
  <c r="MUX31" i="52"/>
  <c r="MUY31" i="52"/>
  <c r="MUZ31" i="52"/>
  <c r="MVA31" i="52"/>
  <c r="MVB31" i="52"/>
  <c r="MVC31" i="52"/>
  <c r="MVD31" i="52"/>
  <c r="MVE31" i="52"/>
  <c r="MVF31" i="52"/>
  <c r="MVG31" i="52"/>
  <c r="MVH31" i="52"/>
  <c r="MVI31" i="52"/>
  <c r="MVJ31" i="52"/>
  <c r="MVK31" i="52"/>
  <c r="MVL31" i="52"/>
  <c r="MVM31" i="52"/>
  <c r="MVN31" i="52"/>
  <c r="MVO31" i="52"/>
  <c r="MVP31" i="52"/>
  <c r="MVQ31" i="52"/>
  <c r="MVR31" i="52"/>
  <c r="MVS31" i="52"/>
  <c r="MVT31" i="52"/>
  <c r="MVU31" i="52"/>
  <c r="MVV31" i="52"/>
  <c r="MVW31" i="52"/>
  <c r="MVX31" i="52"/>
  <c r="MVY31" i="52"/>
  <c r="MVZ31" i="52"/>
  <c r="MWA31" i="52"/>
  <c r="MWB31" i="52"/>
  <c r="MWC31" i="52"/>
  <c r="MWD31" i="52"/>
  <c r="MWE31" i="52"/>
  <c r="MWF31" i="52"/>
  <c r="MWG31" i="52"/>
  <c r="MWH31" i="52"/>
  <c r="MWI31" i="52"/>
  <c r="MWJ31" i="52"/>
  <c r="MWK31" i="52"/>
  <c r="MWL31" i="52"/>
  <c r="MWM31" i="52"/>
  <c r="MWN31" i="52"/>
  <c r="MWO31" i="52"/>
  <c r="MWP31" i="52"/>
  <c r="MWQ31" i="52"/>
  <c r="MWR31" i="52"/>
  <c r="MWS31" i="52"/>
  <c r="MWT31" i="52"/>
  <c r="MWU31" i="52"/>
  <c r="MWV31" i="52"/>
  <c r="MWW31" i="52"/>
  <c r="MWX31" i="52"/>
  <c r="MWY31" i="52"/>
  <c r="MWZ31" i="52"/>
  <c r="MXA31" i="52"/>
  <c r="MXB31" i="52"/>
  <c r="MXC31" i="52"/>
  <c r="MXD31" i="52"/>
  <c r="MXE31" i="52"/>
  <c r="MXF31" i="52"/>
  <c r="MXG31" i="52"/>
  <c r="MXH31" i="52"/>
  <c r="MXI31" i="52"/>
  <c r="MXJ31" i="52"/>
  <c r="MXK31" i="52"/>
  <c r="MXL31" i="52"/>
  <c r="MXM31" i="52"/>
  <c r="MXN31" i="52"/>
  <c r="MXO31" i="52"/>
  <c r="MXP31" i="52"/>
  <c r="MXQ31" i="52"/>
  <c r="MXR31" i="52"/>
  <c r="MXS31" i="52"/>
  <c r="MXT31" i="52"/>
  <c r="MXU31" i="52"/>
  <c r="MXV31" i="52"/>
  <c r="MXW31" i="52"/>
  <c r="MXX31" i="52"/>
  <c r="MXY31" i="52"/>
  <c r="MXZ31" i="52"/>
  <c r="MYA31" i="52"/>
  <c r="MYB31" i="52"/>
  <c r="MYC31" i="52"/>
  <c r="MYD31" i="52"/>
  <c r="MYE31" i="52"/>
  <c r="MYF31" i="52"/>
  <c r="MYG31" i="52"/>
  <c r="MYH31" i="52"/>
  <c r="MYI31" i="52"/>
  <c r="MYJ31" i="52"/>
  <c r="MYK31" i="52"/>
  <c r="MYL31" i="52"/>
  <c r="MYM31" i="52"/>
  <c r="MYN31" i="52"/>
  <c r="MYO31" i="52"/>
  <c r="MYP31" i="52"/>
  <c r="MYQ31" i="52"/>
  <c r="MYR31" i="52"/>
  <c r="MYS31" i="52"/>
  <c r="MYT31" i="52"/>
  <c r="MYU31" i="52"/>
  <c r="MYV31" i="52"/>
  <c r="MYW31" i="52"/>
  <c r="MYX31" i="52"/>
  <c r="MYY31" i="52"/>
  <c r="MYZ31" i="52"/>
  <c r="MZA31" i="52"/>
  <c r="MZB31" i="52"/>
  <c r="MZC31" i="52"/>
  <c r="MZD31" i="52"/>
  <c r="MZE31" i="52"/>
  <c r="MZF31" i="52"/>
  <c r="MZG31" i="52"/>
  <c r="MZH31" i="52"/>
  <c r="MZI31" i="52"/>
  <c r="MZJ31" i="52"/>
  <c r="MZK31" i="52"/>
  <c r="MZL31" i="52"/>
  <c r="MZM31" i="52"/>
  <c r="MZN31" i="52"/>
  <c r="MZO31" i="52"/>
  <c r="MZP31" i="52"/>
  <c r="MZQ31" i="52"/>
  <c r="MZR31" i="52"/>
  <c r="MZS31" i="52"/>
  <c r="MZT31" i="52"/>
  <c r="MZU31" i="52"/>
  <c r="MZV31" i="52"/>
  <c r="MZW31" i="52"/>
  <c r="MZX31" i="52"/>
  <c r="MZY31" i="52"/>
  <c r="MZZ31" i="52"/>
  <c r="NAA31" i="52"/>
  <c r="NAB31" i="52"/>
  <c r="NAC31" i="52"/>
  <c r="NAD31" i="52"/>
  <c r="NAE31" i="52"/>
  <c r="NAF31" i="52"/>
  <c r="NAG31" i="52"/>
  <c r="NAH31" i="52"/>
  <c r="NAI31" i="52"/>
  <c r="NAJ31" i="52"/>
  <c r="NAK31" i="52"/>
  <c r="NAL31" i="52"/>
  <c r="NAM31" i="52"/>
  <c r="NAN31" i="52"/>
  <c r="NAO31" i="52"/>
  <c r="NAP31" i="52"/>
  <c r="NAQ31" i="52"/>
  <c r="NAR31" i="52"/>
  <c r="NAS31" i="52"/>
  <c r="NAT31" i="52"/>
  <c r="NAU31" i="52"/>
  <c r="NAV31" i="52"/>
  <c r="NAW31" i="52"/>
  <c r="NAX31" i="52"/>
  <c r="NAY31" i="52"/>
  <c r="NAZ31" i="52"/>
  <c r="NBA31" i="52"/>
  <c r="NBB31" i="52"/>
  <c r="NBC31" i="52"/>
  <c r="NBD31" i="52"/>
  <c r="NBE31" i="52"/>
  <c r="NBF31" i="52"/>
  <c r="NBG31" i="52"/>
  <c r="NBH31" i="52"/>
  <c r="NBI31" i="52"/>
  <c r="NBJ31" i="52"/>
  <c r="NBK31" i="52"/>
  <c r="NBL31" i="52"/>
  <c r="NBM31" i="52"/>
  <c r="NBN31" i="52"/>
  <c r="NBO31" i="52"/>
  <c r="NBP31" i="52"/>
  <c r="NBQ31" i="52"/>
  <c r="NBR31" i="52"/>
  <c r="NBS31" i="52"/>
  <c r="NBT31" i="52"/>
  <c r="NBU31" i="52"/>
  <c r="NBV31" i="52"/>
  <c r="NBW31" i="52"/>
  <c r="NBX31" i="52"/>
  <c r="NBY31" i="52"/>
  <c r="NBZ31" i="52"/>
  <c r="NCA31" i="52"/>
  <c r="NCB31" i="52"/>
  <c r="NCC31" i="52"/>
  <c r="NCD31" i="52"/>
  <c r="NCE31" i="52"/>
  <c r="NCF31" i="52"/>
  <c r="NCG31" i="52"/>
  <c r="NCH31" i="52"/>
  <c r="NCI31" i="52"/>
  <c r="NCJ31" i="52"/>
  <c r="NCK31" i="52"/>
  <c r="NCL31" i="52"/>
  <c r="NCM31" i="52"/>
  <c r="NCN31" i="52"/>
  <c r="NCO31" i="52"/>
  <c r="NCP31" i="52"/>
  <c r="NCQ31" i="52"/>
  <c r="NCR31" i="52"/>
  <c r="NCS31" i="52"/>
  <c r="NCT31" i="52"/>
  <c r="NCU31" i="52"/>
  <c r="NCV31" i="52"/>
  <c r="NCW31" i="52"/>
  <c r="NCX31" i="52"/>
  <c r="NCY31" i="52"/>
  <c r="NCZ31" i="52"/>
  <c r="NDA31" i="52"/>
  <c r="NDB31" i="52"/>
  <c r="NDC31" i="52"/>
  <c r="NDD31" i="52"/>
  <c r="NDE31" i="52"/>
  <c r="NDF31" i="52"/>
  <c r="NDG31" i="52"/>
  <c r="NDH31" i="52"/>
  <c r="NDI31" i="52"/>
  <c r="NDJ31" i="52"/>
  <c r="NDK31" i="52"/>
  <c r="NDL31" i="52"/>
  <c r="NDM31" i="52"/>
  <c r="NDN31" i="52"/>
  <c r="NDO31" i="52"/>
  <c r="NDP31" i="52"/>
  <c r="NDQ31" i="52"/>
  <c r="NDR31" i="52"/>
  <c r="NDS31" i="52"/>
  <c r="NDT31" i="52"/>
  <c r="NDU31" i="52"/>
  <c r="NDV31" i="52"/>
  <c r="NDW31" i="52"/>
  <c r="NDX31" i="52"/>
  <c r="NDY31" i="52"/>
  <c r="NDZ31" i="52"/>
  <c r="NEA31" i="52"/>
  <c r="NEB31" i="52"/>
  <c r="NEC31" i="52"/>
  <c r="NED31" i="52"/>
  <c r="NEE31" i="52"/>
  <c r="NEF31" i="52"/>
  <c r="NEG31" i="52"/>
  <c r="NEH31" i="52"/>
  <c r="NEI31" i="52"/>
  <c r="NEJ31" i="52"/>
  <c r="NEK31" i="52"/>
  <c r="NEL31" i="52"/>
  <c r="NEM31" i="52"/>
  <c r="NEN31" i="52"/>
  <c r="NEO31" i="52"/>
  <c r="NEP31" i="52"/>
  <c r="NEQ31" i="52"/>
  <c r="NER31" i="52"/>
  <c r="NES31" i="52"/>
  <c r="NET31" i="52"/>
  <c r="NEU31" i="52"/>
  <c r="NEV31" i="52"/>
  <c r="NEW31" i="52"/>
  <c r="NEX31" i="52"/>
  <c r="NEY31" i="52"/>
  <c r="NEZ31" i="52"/>
  <c r="NFA31" i="52"/>
  <c r="NFB31" i="52"/>
  <c r="NFC31" i="52"/>
  <c r="NFD31" i="52"/>
  <c r="NFE31" i="52"/>
  <c r="NFF31" i="52"/>
  <c r="NFG31" i="52"/>
  <c r="NFH31" i="52"/>
  <c r="NFI31" i="52"/>
  <c r="NFJ31" i="52"/>
  <c r="NFK31" i="52"/>
  <c r="NFL31" i="52"/>
  <c r="NFM31" i="52"/>
  <c r="NFN31" i="52"/>
  <c r="NFO31" i="52"/>
  <c r="NFP31" i="52"/>
  <c r="NFQ31" i="52"/>
  <c r="NFR31" i="52"/>
  <c r="NFS31" i="52"/>
  <c r="NFT31" i="52"/>
  <c r="NFU31" i="52"/>
  <c r="NFV31" i="52"/>
  <c r="NFW31" i="52"/>
  <c r="NFX31" i="52"/>
  <c r="NFY31" i="52"/>
  <c r="NFZ31" i="52"/>
  <c r="NGA31" i="52"/>
  <c r="NGB31" i="52"/>
  <c r="NGC31" i="52"/>
  <c r="NGD31" i="52"/>
  <c r="NGE31" i="52"/>
  <c r="NGF31" i="52"/>
  <c r="NGG31" i="52"/>
  <c r="NGH31" i="52"/>
  <c r="NGI31" i="52"/>
  <c r="NGJ31" i="52"/>
  <c r="NGK31" i="52"/>
  <c r="NGL31" i="52"/>
  <c r="NGM31" i="52"/>
  <c r="NGN31" i="52"/>
  <c r="NGO31" i="52"/>
  <c r="NGP31" i="52"/>
  <c r="NGQ31" i="52"/>
  <c r="NGR31" i="52"/>
  <c r="NGS31" i="52"/>
  <c r="NGT31" i="52"/>
  <c r="NGU31" i="52"/>
  <c r="NGV31" i="52"/>
  <c r="NGW31" i="52"/>
  <c r="NGX31" i="52"/>
  <c r="NGY31" i="52"/>
  <c r="NGZ31" i="52"/>
  <c r="NHA31" i="52"/>
  <c r="NHB31" i="52"/>
  <c r="NHC31" i="52"/>
  <c r="NHD31" i="52"/>
  <c r="NHE31" i="52"/>
  <c r="NHF31" i="52"/>
  <c r="NHG31" i="52"/>
  <c r="NHH31" i="52"/>
  <c r="NHI31" i="52"/>
  <c r="NHJ31" i="52"/>
  <c r="NHK31" i="52"/>
  <c r="NHL31" i="52"/>
  <c r="NHM31" i="52"/>
  <c r="NHN31" i="52"/>
  <c r="NHO31" i="52"/>
  <c r="NHP31" i="52"/>
  <c r="NHQ31" i="52"/>
  <c r="NHR31" i="52"/>
  <c r="NHS31" i="52"/>
  <c r="NHT31" i="52"/>
  <c r="NHU31" i="52"/>
  <c r="NHV31" i="52"/>
  <c r="NHW31" i="52"/>
  <c r="NHX31" i="52"/>
  <c r="NHY31" i="52"/>
  <c r="NHZ31" i="52"/>
  <c r="NIA31" i="52"/>
  <c r="NIB31" i="52"/>
  <c r="NIC31" i="52"/>
  <c r="NID31" i="52"/>
  <c r="NIE31" i="52"/>
  <c r="NIF31" i="52"/>
  <c r="NIG31" i="52"/>
  <c r="NIH31" i="52"/>
  <c r="NII31" i="52"/>
  <c r="NIJ31" i="52"/>
  <c r="NIK31" i="52"/>
  <c r="NIL31" i="52"/>
  <c r="NIM31" i="52"/>
  <c r="NIN31" i="52"/>
  <c r="NIO31" i="52"/>
  <c r="NIP31" i="52"/>
  <c r="NIQ31" i="52"/>
  <c r="NIR31" i="52"/>
  <c r="NIS31" i="52"/>
  <c r="NIT31" i="52"/>
  <c r="NIU31" i="52"/>
  <c r="NIV31" i="52"/>
  <c r="NIW31" i="52"/>
  <c r="NIX31" i="52"/>
  <c r="NIY31" i="52"/>
  <c r="NIZ31" i="52"/>
  <c r="NJA31" i="52"/>
  <c r="NJB31" i="52"/>
  <c r="NJC31" i="52"/>
  <c r="NJD31" i="52"/>
  <c r="NJE31" i="52"/>
  <c r="NJF31" i="52"/>
  <c r="NJG31" i="52"/>
  <c r="NJH31" i="52"/>
  <c r="NJI31" i="52"/>
  <c r="NJJ31" i="52"/>
  <c r="NJK31" i="52"/>
  <c r="NJL31" i="52"/>
  <c r="NJM31" i="52"/>
  <c r="NJN31" i="52"/>
  <c r="NJO31" i="52"/>
  <c r="NJP31" i="52"/>
  <c r="NJQ31" i="52"/>
  <c r="NJR31" i="52"/>
  <c r="NJS31" i="52"/>
  <c r="NJT31" i="52"/>
  <c r="NJU31" i="52"/>
  <c r="NJV31" i="52"/>
  <c r="NJW31" i="52"/>
  <c r="NJX31" i="52"/>
  <c r="NJY31" i="52"/>
  <c r="NJZ31" i="52"/>
  <c r="NKA31" i="52"/>
  <c r="NKB31" i="52"/>
  <c r="NKC31" i="52"/>
  <c r="NKD31" i="52"/>
  <c r="NKE31" i="52"/>
  <c r="NKF31" i="52"/>
  <c r="NKG31" i="52"/>
  <c r="NKH31" i="52"/>
  <c r="NKI31" i="52"/>
  <c r="NKJ31" i="52"/>
  <c r="NKK31" i="52"/>
  <c r="NKL31" i="52"/>
  <c r="NKM31" i="52"/>
  <c r="NKN31" i="52"/>
  <c r="NKO31" i="52"/>
  <c r="NKP31" i="52"/>
  <c r="NKQ31" i="52"/>
  <c r="NKR31" i="52"/>
  <c r="NKS31" i="52"/>
  <c r="NKT31" i="52"/>
  <c r="NKU31" i="52"/>
  <c r="NKV31" i="52"/>
  <c r="NKW31" i="52"/>
  <c r="NKX31" i="52"/>
  <c r="NKY31" i="52"/>
  <c r="NKZ31" i="52"/>
  <c r="NLA31" i="52"/>
  <c r="NLB31" i="52"/>
  <c r="NLC31" i="52"/>
  <c r="NLD31" i="52"/>
  <c r="NLE31" i="52"/>
  <c r="NLF31" i="52"/>
  <c r="NLG31" i="52"/>
  <c r="NLH31" i="52"/>
  <c r="NLI31" i="52"/>
  <c r="NLJ31" i="52"/>
  <c r="NLK31" i="52"/>
  <c r="NLL31" i="52"/>
  <c r="NLM31" i="52"/>
  <c r="NLN31" i="52"/>
  <c r="NLO31" i="52"/>
  <c r="NLP31" i="52"/>
  <c r="NLQ31" i="52"/>
  <c r="NLR31" i="52"/>
  <c r="NLS31" i="52"/>
  <c r="NLT31" i="52"/>
  <c r="NLU31" i="52"/>
  <c r="NLV31" i="52"/>
  <c r="NLW31" i="52"/>
  <c r="NLX31" i="52"/>
  <c r="NLY31" i="52"/>
  <c r="NLZ31" i="52"/>
  <c r="NMA31" i="52"/>
  <c r="NMB31" i="52"/>
  <c r="NMC31" i="52"/>
  <c r="NMD31" i="52"/>
  <c r="NME31" i="52"/>
  <c r="NMF31" i="52"/>
  <c r="NMG31" i="52"/>
  <c r="NMH31" i="52"/>
  <c r="NMI31" i="52"/>
  <c r="NMJ31" i="52"/>
  <c r="NMK31" i="52"/>
  <c r="NML31" i="52"/>
  <c r="NMM31" i="52"/>
  <c r="NMN31" i="52"/>
  <c r="NMO31" i="52"/>
  <c r="NMP31" i="52"/>
  <c r="NMQ31" i="52"/>
  <c r="NMR31" i="52"/>
  <c r="NMS31" i="52"/>
  <c r="NMT31" i="52"/>
  <c r="NMU31" i="52"/>
  <c r="NMV31" i="52"/>
  <c r="NMW31" i="52"/>
  <c r="NMX31" i="52"/>
  <c r="NMY31" i="52"/>
  <c r="NMZ31" i="52"/>
  <c r="NNA31" i="52"/>
  <c r="NNB31" i="52"/>
  <c r="NNC31" i="52"/>
  <c r="NND31" i="52"/>
  <c r="NNE31" i="52"/>
  <c r="NNF31" i="52"/>
  <c r="NNG31" i="52"/>
  <c r="NNH31" i="52"/>
  <c r="NNI31" i="52"/>
  <c r="NNJ31" i="52"/>
  <c r="NNK31" i="52"/>
  <c r="NNL31" i="52"/>
  <c r="NNM31" i="52"/>
  <c r="NNN31" i="52"/>
  <c r="NNO31" i="52"/>
  <c r="NNP31" i="52"/>
  <c r="NNQ31" i="52"/>
  <c r="NNR31" i="52"/>
  <c r="NNS31" i="52"/>
  <c r="NNT31" i="52"/>
  <c r="NNU31" i="52"/>
  <c r="NNV31" i="52"/>
  <c r="NNW31" i="52"/>
  <c r="NNX31" i="52"/>
  <c r="NNY31" i="52"/>
  <c r="NNZ31" i="52"/>
  <c r="NOA31" i="52"/>
  <c r="NOB31" i="52"/>
  <c r="NOC31" i="52"/>
  <c r="NOD31" i="52"/>
  <c r="NOE31" i="52"/>
  <c r="NOF31" i="52"/>
  <c r="NOG31" i="52"/>
  <c r="NOH31" i="52"/>
  <c r="NOI31" i="52"/>
  <c r="NOJ31" i="52"/>
  <c r="NOK31" i="52"/>
  <c r="NOL31" i="52"/>
  <c r="NOM31" i="52"/>
  <c r="NON31" i="52"/>
  <c r="NOO31" i="52"/>
  <c r="NOP31" i="52"/>
  <c r="NOQ31" i="52"/>
  <c r="NOR31" i="52"/>
  <c r="NOS31" i="52"/>
  <c r="NOT31" i="52"/>
  <c r="NOU31" i="52"/>
  <c r="NOV31" i="52"/>
  <c r="NOW31" i="52"/>
  <c r="NOX31" i="52"/>
  <c r="NOY31" i="52"/>
  <c r="NOZ31" i="52"/>
  <c r="NPA31" i="52"/>
  <c r="NPB31" i="52"/>
  <c r="NPC31" i="52"/>
  <c r="NPD31" i="52"/>
  <c r="NPE31" i="52"/>
  <c r="NPF31" i="52"/>
  <c r="NPG31" i="52"/>
  <c r="NPH31" i="52"/>
  <c r="NPI31" i="52"/>
  <c r="NPJ31" i="52"/>
  <c r="NPK31" i="52"/>
  <c r="NPL31" i="52"/>
  <c r="NPM31" i="52"/>
  <c r="NPN31" i="52"/>
  <c r="NPO31" i="52"/>
  <c r="NPP31" i="52"/>
  <c r="NPQ31" i="52"/>
  <c r="NPR31" i="52"/>
  <c r="NPS31" i="52"/>
  <c r="NPT31" i="52"/>
  <c r="NPU31" i="52"/>
  <c r="NPV31" i="52"/>
  <c r="NPW31" i="52"/>
  <c r="NPX31" i="52"/>
  <c r="NPY31" i="52"/>
  <c r="NPZ31" i="52"/>
  <c r="NQA31" i="52"/>
  <c r="NQB31" i="52"/>
  <c r="NQC31" i="52"/>
  <c r="NQD31" i="52"/>
  <c r="NQE31" i="52"/>
  <c r="NQF31" i="52"/>
  <c r="NQG31" i="52"/>
  <c r="NQH31" i="52"/>
  <c r="NQI31" i="52"/>
  <c r="NQJ31" i="52"/>
  <c r="NQK31" i="52"/>
  <c r="NQL31" i="52"/>
  <c r="NQM31" i="52"/>
  <c r="NQN31" i="52"/>
  <c r="NQO31" i="52"/>
  <c r="NQP31" i="52"/>
  <c r="NQQ31" i="52"/>
  <c r="NQR31" i="52"/>
  <c r="NQS31" i="52"/>
  <c r="NQT31" i="52"/>
  <c r="NQU31" i="52"/>
  <c r="NQV31" i="52"/>
  <c r="NQW31" i="52"/>
  <c r="NQX31" i="52"/>
  <c r="NQY31" i="52"/>
  <c r="NQZ31" i="52"/>
  <c r="NRA31" i="52"/>
  <c r="NRB31" i="52"/>
  <c r="NRC31" i="52"/>
  <c r="NRD31" i="52"/>
  <c r="NRE31" i="52"/>
  <c r="NRF31" i="52"/>
  <c r="NRG31" i="52"/>
  <c r="NRH31" i="52"/>
  <c r="NRI31" i="52"/>
  <c r="NRJ31" i="52"/>
  <c r="NRK31" i="52"/>
  <c r="NRL31" i="52"/>
  <c r="NRM31" i="52"/>
  <c r="NRN31" i="52"/>
  <c r="NRO31" i="52"/>
  <c r="NRP31" i="52"/>
  <c r="NRQ31" i="52"/>
  <c r="NRR31" i="52"/>
  <c r="NRS31" i="52"/>
  <c r="NRT31" i="52"/>
  <c r="NRU31" i="52"/>
  <c r="NRV31" i="52"/>
  <c r="NRW31" i="52"/>
  <c r="NRX31" i="52"/>
  <c r="NRY31" i="52"/>
  <c r="NRZ31" i="52"/>
  <c r="NSA31" i="52"/>
  <c r="NSB31" i="52"/>
  <c r="NSC31" i="52"/>
  <c r="NSD31" i="52"/>
  <c r="NSE31" i="52"/>
  <c r="NSF31" i="52"/>
  <c r="NSG31" i="52"/>
  <c r="NSH31" i="52"/>
  <c r="NSI31" i="52"/>
  <c r="NSJ31" i="52"/>
  <c r="NSK31" i="52"/>
  <c r="NSL31" i="52"/>
  <c r="NSM31" i="52"/>
  <c r="NSN31" i="52"/>
  <c r="NSO31" i="52"/>
  <c r="NSP31" i="52"/>
  <c r="NSQ31" i="52"/>
  <c r="NSR31" i="52"/>
  <c r="NSS31" i="52"/>
  <c r="NST31" i="52"/>
  <c r="NSU31" i="52"/>
  <c r="NSV31" i="52"/>
  <c r="NSW31" i="52"/>
  <c r="NSX31" i="52"/>
  <c r="NSY31" i="52"/>
  <c r="NSZ31" i="52"/>
  <c r="NTA31" i="52"/>
  <c r="NTB31" i="52"/>
  <c r="NTC31" i="52"/>
  <c r="NTD31" i="52"/>
  <c r="NTE31" i="52"/>
  <c r="NTF31" i="52"/>
  <c r="NTG31" i="52"/>
  <c r="NTH31" i="52"/>
  <c r="NTI31" i="52"/>
  <c r="NTJ31" i="52"/>
  <c r="NTK31" i="52"/>
  <c r="NTL31" i="52"/>
  <c r="NTM31" i="52"/>
  <c r="NTN31" i="52"/>
  <c r="NTO31" i="52"/>
  <c r="NTP31" i="52"/>
  <c r="NTQ31" i="52"/>
  <c r="NTR31" i="52"/>
  <c r="NTS31" i="52"/>
  <c r="NTT31" i="52"/>
  <c r="NTU31" i="52"/>
  <c r="NTV31" i="52"/>
  <c r="NTW31" i="52"/>
  <c r="NTX31" i="52"/>
  <c r="NTY31" i="52"/>
  <c r="NTZ31" i="52"/>
  <c r="NUA31" i="52"/>
  <c r="NUB31" i="52"/>
  <c r="NUC31" i="52"/>
  <c r="NUD31" i="52"/>
  <c r="NUE31" i="52"/>
  <c r="NUF31" i="52"/>
  <c r="NUG31" i="52"/>
  <c r="NUH31" i="52"/>
  <c r="NUI31" i="52"/>
  <c r="NUJ31" i="52"/>
  <c r="NUK31" i="52"/>
  <c r="NUL31" i="52"/>
  <c r="NUM31" i="52"/>
  <c r="NUN31" i="52"/>
  <c r="NUO31" i="52"/>
  <c r="NUP31" i="52"/>
  <c r="NUQ31" i="52"/>
  <c r="NUR31" i="52"/>
  <c r="NUS31" i="52"/>
  <c r="NUT31" i="52"/>
  <c r="NUU31" i="52"/>
  <c r="NUV31" i="52"/>
  <c r="NUW31" i="52"/>
  <c r="NUX31" i="52"/>
  <c r="NUY31" i="52"/>
  <c r="NUZ31" i="52"/>
  <c r="NVA31" i="52"/>
  <c r="NVB31" i="52"/>
  <c r="NVC31" i="52"/>
  <c r="NVD31" i="52"/>
  <c r="NVE31" i="52"/>
  <c r="NVF31" i="52"/>
  <c r="NVG31" i="52"/>
  <c r="NVH31" i="52"/>
  <c r="NVI31" i="52"/>
  <c r="NVJ31" i="52"/>
  <c r="NVK31" i="52"/>
  <c r="NVL31" i="52"/>
  <c r="NVM31" i="52"/>
  <c r="NVN31" i="52"/>
  <c r="NVO31" i="52"/>
  <c r="NVP31" i="52"/>
  <c r="NVQ31" i="52"/>
  <c r="NVR31" i="52"/>
  <c r="NVS31" i="52"/>
  <c r="NVT31" i="52"/>
  <c r="NVU31" i="52"/>
  <c r="NVV31" i="52"/>
  <c r="NVW31" i="52"/>
  <c r="NVX31" i="52"/>
  <c r="NVY31" i="52"/>
  <c r="NVZ31" i="52"/>
  <c r="NWA31" i="52"/>
  <c r="NWB31" i="52"/>
  <c r="NWC31" i="52"/>
  <c r="NWD31" i="52"/>
  <c r="NWE31" i="52"/>
  <c r="NWF31" i="52"/>
  <c r="NWG31" i="52"/>
  <c r="NWH31" i="52"/>
  <c r="NWI31" i="52"/>
  <c r="NWJ31" i="52"/>
  <c r="NWK31" i="52"/>
  <c r="NWL31" i="52"/>
  <c r="NWM31" i="52"/>
  <c r="NWN31" i="52"/>
  <c r="NWO31" i="52"/>
  <c r="NWP31" i="52"/>
  <c r="NWQ31" i="52"/>
  <c r="NWR31" i="52"/>
  <c r="NWS31" i="52"/>
  <c r="NWT31" i="52"/>
  <c r="NWU31" i="52"/>
  <c r="NWV31" i="52"/>
  <c r="NWW31" i="52"/>
  <c r="NWX31" i="52"/>
  <c r="NWY31" i="52"/>
  <c r="NWZ31" i="52"/>
  <c r="NXA31" i="52"/>
  <c r="NXB31" i="52"/>
  <c r="NXC31" i="52"/>
  <c r="NXD31" i="52"/>
  <c r="NXE31" i="52"/>
  <c r="NXF31" i="52"/>
  <c r="NXG31" i="52"/>
  <c r="NXH31" i="52"/>
  <c r="NXI31" i="52"/>
  <c r="NXJ31" i="52"/>
  <c r="NXK31" i="52"/>
  <c r="NXL31" i="52"/>
  <c r="NXM31" i="52"/>
  <c r="NXN31" i="52"/>
  <c r="NXO31" i="52"/>
  <c r="NXP31" i="52"/>
  <c r="NXQ31" i="52"/>
  <c r="NXR31" i="52"/>
  <c r="NXS31" i="52"/>
  <c r="NXT31" i="52"/>
  <c r="NXU31" i="52"/>
  <c r="NXV31" i="52"/>
  <c r="NXW31" i="52"/>
  <c r="NXX31" i="52"/>
  <c r="NXY31" i="52"/>
  <c r="NXZ31" i="52"/>
  <c r="NYA31" i="52"/>
  <c r="NYB31" i="52"/>
  <c r="NYC31" i="52"/>
  <c r="NYD31" i="52"/>
  <c r="NYE31" i="52"/>
  <c r="NYF31" i="52"/>
  <c r="NYG31" i="52"/>
  <c r="NYH31" i="52"/>
  <c r="NYI31" i="52"/>
  <c r="NYJ31" i="52"/>
  <c r="NYK31" i="52"/>
  <c r="NYL31" i="52"/>
  <c r="NYM31" i="52"/>
  <c r="NYN31" i="52"/>
  <c r="NYO31" i="52"/>
  <c r="NYP31" i="52"/>
  <c r="NYQ31" i="52"/>
  <c r="NYR31" i="52"/>
  <c r="NYS31" i="52"/>
  <c r="NYT31" i="52"/>
  <c r="NYU31" i="52"/>
  <c r="NYV31" i="52"/>
  <c r="NYW31" i="52"/>
  <c r="NYX31" i="52"/>
  <c r="NYY31" i="52"/>
  <c r="NYZ31" i="52"/>
  <c r="NZA31" i="52"/>
  <c r="NZB31" i="52"/>
  <c r="NZC31" i="52"/>
  <c r="NZD31" i="52"/>
  <c r="NZE31" i="52"/>
  <c r="NZF31" i="52"/>
  <c r="NZG31" i="52"/>
  <c r="NZH31" i="52"/>
  <c r="NZI31" i="52"/>
  <c r="NZJ31" i="52"/>
  <c r="NZK31" i="52"/>
  <c r="NZL31" i="52"/>
  <c r="NZM31" i="52"/>
  <c r="NZN31" i="52"/>
  <c r="NZO31" i="52"/>
  <c r="NZP31" i="52"/>
  <c r="NZQ31" i="52"/>
  <c r="NZR31" i="52"/>
  <c r="NZS31" i="52"/>
  <c r="NZT31" i="52"/>
  <c r="NZU31" i="52"/>
  <c r="NZV31" i="52"/>
  <c r="NZW31" i="52"/>
  <c r="NZX31" i="52"/>
  <c r="NZY31" i="52"/>
  <c r="NZZ31" i="52"/>
  <c r="OAA31" i="52"/>
  <c r="OAB31" i="52"/>
  <c r="OAC31" i="52"/>
  <c r="OAD31" i="52"/>
  <c r="OAE31" i="52"/>
  <c r="OAF31" i="52"/>
  <c r="OAG31" i="52"/>
  <c r="OAH31" i="52"/>
  <c r="OAI31" i="52"/>
  <c r="OAJ31" i="52"/>
  <c r="OAK31" i="52"/>
  <c r="OAL31" i="52"/>
  <c r="OAM31" i="52"/>
  <c r="OAN31" i="52"/>
  <c r="OAO31" i="52"/>
  <c r="OAP31" i="52"/>
  <c r="OAQ31" i="52"/>
  <c r="OAR31" i="52"/>
  <c r="OAS31" i="52"/>
  <c r="OAT31" i="52"/>
  <c r="OAU31" i="52"/>
  <c r="OAV31" i="52"/>
  <c r="OAW31" i="52"/>
  <c r="OAX31" i="52"/>
  <c r="OAY31" i="52"/>
  <c r="OAZ31" i="52"/>
  <c r="OBA31" i="52"/>
  <c r="OBB31" i="52"/>
  <c r="OBC31" i="52"/>
  <c r="OBD31" i="52"/>
  <c r="OBE31" i="52"/>
  <c r="OBF31" i="52"/>
  <c r="OBG31" i="52"/>
  <c r="OBH31" i="52"/>
  <c r="OBI31" i="52"/>
  <c r="OBJ31" i="52"/>
  <c r="OBK31" i="52"/>
  <c r="OBL31" i="52"/>
  <c r="OBM31" i="52"/>
  <c r="OBN31" i="52"/>
  <c r="OBO31" i="52"/>
  <c r="OBP31" i="52"/>
  <c r="OBQ31" i="52"/>
  <c r="OBR31" i="52"/>
  <c r="OBS31" i="52"/>
  <c r="OBT31" i="52"/>
  <c r="OBU31" i="52"/>
  <c r="OBV31" i="52"/>
  <c r="OBW31" i="52"/>
  <c r="OBX31" i="52"/>
  <c r="OBY31" i="52"/>
  <c r="OBZ31" i="52"/>
  <c r="OCA31" i="52"/>
  <c r="OCB31" i="52"/>
  <c r="OCC31" i="52"/>
  <c r="OCD31" i="52"/>
  <c r="OCE31" i="52"/>
  <c r="OCF31" i="52"/>
  <c r="OCG31" i="52"/>
  <c r="OCH31" i="52"/>
  <c r="OCI31" i="52"/>
  <c r="OCJ31" i="52"/>
  <c r="OCK31" i="52"/>
  <c r="OCL31" i="52"/>
  <c r="OCM31" i="52"/>
  <c r="OCN31" i="52"/>
  <c r="OCO31" i="52"/>
  <c r="OCP31" i="52"/>
  <c r="OCQ31" i="52"/>
  <c r="OCR31" i="52"/>
  <c r="OCS31" i="52"/>
  <c r="OCT31" i="52"/>
  <c r="OCU31" i="52"/>
  <c r="OCV31" i="52"/>
  <c r="OCW31" i="52"/>
  <c r="OCX31" i="52"/>
  <c r="OCY31" i="52"/>
  <c r="OCZ31" i="52"/>
  <c r="ODA31" i="52"/>
  <c r="ODB31" i="52"/>
  <c r="ODC31" i="52"/>
  <c r="ODD31" i="52"/>
  <c r="ODE31" i="52"/>
  <c r="ODF31" i="52"/>
  <c r="ODG31" i="52"/>
  <c r="ODH31" i="52"/>
  <c r="ODI31" i="52"/>
  <c r="ODJ31" i="52"/>
  <c r="ODK31" i="52"/>
  <c r="ODL31" i="52"/>
  <c r="ODM31" i="52"/>
  <c r="ODN31" i="52"/>
  <c r="ODO31" i="52"/>
  <c r="ODP31" i="52"/>
  <c r="ODQ31" i="52"/>
  <c r="ODR31" i="52"/>
  <c r="ODS31" i="52"/>
  <c r="ODT31" i="52"/>
  <c r="ODU31" i="52"/>
  <c r="ODV31" i="52"/>
  <c r="ODW31" i="52"/>
  <c r="ODX31" i="52"/>
  <c r="ODY31" i="52"/>
  <c r="ODZ31" i="52"/>
  <c r="OEA31" i="52"/>
  <c r="OEB31" i="52"/>
  <c r="OEC31" i="52"/>
  <c r="OED31" i="52"/>
  <c r="OEE31" i="52"/>
  <c r="OEF31" i="52"/>
  <c r="OEG31" i="52"/>
  <c r="OEH31" i="52"/>
  <c r="OEI31" i="52"/>
  <c r="OEJ31" i="52"/>
  <c r="OEK31" i="52"/>
  <c r="OEL31" i="52"/>
  <c r="OEM31" i="52"/>
  <c r="OEN31" i="52"/>
  <c r="OEO31" i="52"/>
  <c r="OEP31" i="52"/>
  <c r="OEQ31" i="52"/>
  <c r="OER31" i="52"/>
  <c r="OES31" i="52"/>
  <c r="OET31" i="52"/>
  <c r="OEU31" i="52"/>
  <c r="OEV31" i="52"/>
  <c r="OEW31" i="52"/>
  <c r="OEX31" i="52"/>
  <c r="OEY31" i="52"/>
  <c r="OEZ31" i="52"/>
  <c r="OFA31" i="52"/>
  <c r="OFB31" i="52"/>
  <c r="OFC31" i="52"/>
  <c r="OFD31" i="52"/>
  <c r="OFE31" i="52"/>
  <c r="OFF31" i="52"/>
  <c r="OFG31" i="52"/>
  <c r="OFH31" i="52"/>
  <c r="OFI31" i="52"/>
  <c r="OFJ31" i="52"/>
  <c r="OFK31" i="52"/>
  <c r="OFL31" i="52"/>
  <c r="OFM31" i="52"/>
  <c r="OFN31" i="52"/>
  <c r="OFO31" i="52"/>
  <c r="OFP31" i="52"/>
  <c r="OFQ31" i="52"/>
  <c r="OFR31" i="52"/>
  <c r="OFS31" i="52"/>
  <c r="OFT31" i="52"/>
  <c r="OFU31" i="52"/>
  <c r="OFV31" i="52"/>
  <c r="OFW31" i="52"/>
  <c r="OFX31" i="52"/>
  <c r="OFY31" i="52"/>
  <c r="OFZ31" i="52"/>
  <c r="OGA31" i="52"/>
  <c r="OGB31" i="52"/>
  <c r="OGC31" i="52"/>
  <c r="OGD31" i="52"/>
  <c r="OGE31" i="52"/>
  <c r="OGF31" i="52"/>
  <c r="OGG31" i="52"/>
  <c r="OGH31" i="52"/>
  <c r="OGI31" i="52"/>
  <c r="OGJ31" i="52"/>
  <c r="OGK31" i="52"/>
  <c r="OGL31" i="52"/>
  <c r="OGM31" i="52"/>
  <c r="OGN31" i="52"/>
  <c r="OGO31" i="52"/>
  <c r="OGP31" i="52"/>
  <c r="OGQ31" i="52"/>
  <c r="OGR31" i="52"/>
  <c r="OGS31" i="52"/>
  <c r="OGT31" i="52"/>
  <c r="OGU31" i="52"/>
  <c r="OGV31" i="52"/>
  <c r="OGW31" i="52"/>
  <c r="OGX31" i="52"/>
  <c r="OGY31" i="52"/>
  <c r="OGZ31" i="52"/>
  <c r="OHA31" i="52"/>
  <c r="OHB31" i="52"/>
  <c r="OHC31" i="52"/>
  <c r="OHD31" i="52"/>
  <c r="OHE31" i="52"/>
  <c r="OHF31" i="52"/>
  <c r="OHG31" i="52"/>
  <c r="OHH31" i="52"/>
  <c r="OHI31" i="52"/>
  <c r="OHJ31" i="52"/>
  <c r="OHK31" i="52"/>
  <c r="OHL31" i="52"/>
  <c r="OHM31" i="52"/>
  <c r="OHN31" i="52"/>
  <c r="OHO31" i="52"/>
  <c r="OHP31" i="52"/>
  <c r="OHQ31" i="52"/>
  <c r="OHR31" i="52"/>
  <c r="OHS31" i="52"/>
  <c r="OHT31" i="52"/>
  <c r="OHU31" i="52"/>
  <c r="OHV31" i="52"/>
  <c r="OHW31" i="52"/>
  <c r="OHX31" i="52"/>
  <c r="OHY31" i="52"/>
  <c r="OHZ31" i="52"/>
  <c r="OIA31" i="52"/>
  <c r="OIB31" i="52"/>
  <c r="OIC31" i="52"/>
  <c r="OID31" i="52"/>
  <c r="OIE31" i="52"/>
  <c r="OIF31" i="52"/>
  <c r="OIG31" i="52"/>
  <c r="OIH31" i="52"/>
  <c r="OII31" i="52"/>
  <c r="OIJ31" i="52"/>
  <c r="OIK31" i="52"/>
  <c r="OIL31" i="52"/>
  <c r="OIM31" i="52"/>
  <c r="OIN31" i="52"/>
  <c r="OIO31" i="52"/>
  <c r="OIP31" i="52"/>
  <c r="OIQ31" i="52"/>
  <c r="OIR31" i="52"/>
  <c r="OIS31" i="52"/>
  <c r="OIT31" i="52"/>
  <c r="OIU31" i="52"/>
  <c r="OIV31" i="52"/>
  <c r="OIW31" i="52"/>
  <c r="OIX31" i="52"/>
  <c r="OIY31" i="52"/>
  <c r="OIZ31" i="52"/>
  <c r="OJA31" i="52"/>
  <c r="OJB31" i="52"/>
  <c r="OJC31" i="52"/>
  <c r="OJD31" i="52"/>
  <c r="OJE31" i="52"/>
  <c r="OJF31" i="52"/>
  <c r="OJG31" i="52"/>
  <c r="OJH31" i="52"/>
  <c r="OJI31" i="52"/>
  <c r="OJJ31" i="52"/>
  <c r="OJK31" i="52"/>
  <c r="OJL31" i="52"/>
  <c r="OJM31" i="52"/>
  <c r="OJN31" i="52"/>
  <c r="OJO31" i="52"/>
  <c r="OJP31" i="52"/>
  <c r="OJQ31" i="52"/>
  <c r="OJR31" i="52"/>
  <c r="OJS31" i="52"/>
  <c r="OJT31" i="52"/>
  <c r="OJU31" i="52"/>
  <c r="OJV31" i="52"/>
  <c r="OJW31" i="52"/>
  <c r="OJX31" i="52"/>
  <c r="OJY31" i="52"/>
  <c r="OJZ31" i="52"/>
  <c r="OKA31" i="52"/>
  <c r="OKB31" i="52"/>
  <c r="OKC31" i="52"/>
  <c r="OKD31" i="52"/>
  <c r="OKE31" i="52"/>
  <c r="OKF31" i="52"/>
  <c r="OKG31" i="52"/>
  <c r="OKH31" i="52"/>
  <c r="OKI31" i="52"/>
  <c r="OKJ31" i="52"/>
  <c r="OKK31" i="52"/>
  <c r="OKL31" i="52"/>
  <c r="OKM31" i="52"/>
  <c r="OKN31" i="52"/>
  <c r="OKO31" i="52"/>
  <c r="OKP31" i="52"/>
  <c r="OKQ31" i="52"/>
  <c r="OKR31" i="52"/>
  <c r="OKS31" i="52"/>
  <c r="OKT31" i="52"/>
  <c r="OKU31" i="52"/>
  <c r="OKV31" i="52"/>
  <c r="OKW31" i="52"/>
  <c r="OKX31" i="52"/>
  <c r="OKY31" i="52"/>
  <c r="OKZ31" i="52"/>
  <c r="OLA31" i="52"/>
  <c r="OLB31" i="52"/>
  <c r="OLC31" i="52"/>
  <c r="OLD31" i="52"/>
  <c r="OLE31" i="52"/>
  <c r="OLF31" i="52"/>
  <c r="OLG31" i="52"/>
  <c r="OLH31" i="52"/>
  <c r="OLI31" i="52"/>
  <c r="OLJ31" i="52"/>
  <c r="OLK31" i="52"/>
  <c r="OLL31" i="52"/>
  <c r="OLM31" i="52"/>
  <c r="OLN31" i="52"/>
  <c r="OLO31" i="52"/>
  <c r="OLP31" i="52"/>
  <c r="OLQ31" i="52"/>
  <c r="OLR31" i="52"/>
  <c r="OLS31" i="52"/>
  <c r="OLT31" i="52"/>
  <c r="OLU31" i="52"/>
  <c r="OLV31" i="52"/>
  <c r="OLW31" i="52"/>
  <c r="OLX31" i="52"/>
  <c r="OLY31" i="52"/>
  <c r="OLZ31" i="52"/>
  <c r="OMA31" i="52"/>
  <c r="OMB31" i="52"/>
  <c r="OMC31" i="52"/>
  <c r="OMD31" i="52"/>
  <c r="OME31" i="52"/>
  <c r="OMF31" i="52"/>
  <c r="OMG31" i="52"/>
  <c r="OMH31" i="52"/>
  <c r="OMI31" i="52"/>
  <c r="OMJ31" i="52"/>
  <c r="OMK31" i="52"/>
  <c r="OML31" i="52"/>
  <c r="OMM31" i="52"/>
  <c r="OMN31" i="52"/>
  <c r="OMO31" i="52"/>
  <c r="OMP31" i="52"/>
  <c r="OMQ31" i="52"/>
  <c r="OMR31" i="52"/>
  <c r="OMS31" i="52"/>
  <c r="OMT31" i="52"/>
  <c r="OMU31" i="52"/>
  <c r="OMV31" i="52"/>
  <c r="OMW31" i="52"/>
  <c r="OMX31" i="52"/>
  <c r="OMY31" i="52"/>
  <c r="OMZ31" i="52"/>
  <c r="ONA31" i="52"/>
  <c r="ONB31" i="52"/>
  <c r="ONC31" i="52"/>
  <c r="OND31" i="52"/>
  <c r="ONE31" i="52"/>
  <c r="ONF31" i="52"/>
  <c r="ONG31" i="52"/>
  <c r="ONH31" i="52"/>
  <c r="ONI31" i="52"/>
  <c r="ONJ31" i="52"/>
  <c r="ONK31" i="52"/>
  <c r="ONL31" i="52"/>
  <c r="ONM31" i="52"/>
  <c r="ONN31" i="52"/>
  <c r="ONO31" i="52"/>
  <c r="ONP31" i="52"/>
  <c r="ONQ31" i="52"/>
  <c r="ONR31" i="52"/>
  <c r="ONS31" i="52"/>
  <c r="ONT31" i="52"/>
  <c r="ONU31" i="52"/>
  <c r="ONV31" i="52"/>
  <c r="ONW31" i="52"/>
  <c r="ONX31" i="52"/>
  <c r="ONY31" i="52"/>
  <c r="ONZ31" i="52"/>
  <c r="OOA31" i="52"/>
  <c r="OOB31" i="52"/>
  <c r="OOC31" i="52"/>
  <c r="OOD31" i="52"/>
  <c r="OOE31" i="52"/>
  <c r="OOF31" i="52"/>
  <c r="OOG31" i="52"/>
  <c r="OOH31" i="52"/>
  <c r="OOI31" i="52"/>
  <c r="OOJ31" i="52"/>
  <c r="OOK31" i="52"/>
  <c r="OOL31" i="52"/>
  <c r="OOM31" i="52"/>
  <c r="OON31" i="52"/>
  <c r="OOO31" i="52"/>
  <c r="OOP31" i="52"/>
  <c r="OOQ31" i="52"/>
  <c r="OOR31" i="52"/>
  <c r="OOS31" i="52"/>
  <c r="OOT31" i="52"/>
  <c r="OOU31" i="52"/>
  <c r="OOV31" i="52"/>
  <c r="OOW31" i="52"/>
  <c r="OOX31" i="52"/>
  <c r="OOY31" i="52"/>
  <c r="OOZ31" i="52"/>
  <c r="OPA31" i="52"/>
  <c r="OPB31" i="52"/>
  <c r="OPC31" i="52"/>
  <c r="OPD31" i="52"/>
  <c r="OPE31" i="52"/>
  <c r="OPF31" i="52"/>
  <c r="OPG31" i="52"/>
  <c r="OPH31" i="52"/>
  <c r="OPI31" i="52"/>
  <c r="OPJ31" i="52"/>
  <c r="OPK31" i="52"/>
  <c r="OPL31" i="52"/>
  <c r="OPM31" i="52"/>
  <c r="OPN31" i="52"/>
  <c r="OPO31" i="52"/>
  <c r="OPP31" i="52"/>
  <c r="OPQ31" i="52"/>
  <c r="OPR31" i="52"/>
  <c r="OPS31" i="52"/>
  <c r="OPT31" i="52"/>
  <c r="OPU31" i="52"/>
  <c r="OPV31" i="52"/>
  <c r="OPW31" i="52"/>
  <c r="OPX31" i="52"/>
  <c r="OPY31" i="52"/>
  <c r="OPZ31" i="52"/>
  <c r="OQA31" i="52"/>
  <c r="OQB31" i="52"/>
  <c r="OQC31" i="52"/>
  <c r="OQD31" i="52"/>
  <c r="OQE31" i="52"/>
  <c r="OQF31" i="52"/>
  <c r="OQG31" i="52"/>
  <c r="OQH31" i="52"/>
  <c r="OQI31" i="52"/>
  <c r="OQJ31" i="52"/>
  <c r="OQK31" i="52"/>
  <c r="OQL31" i="52"/>
  <c r="OQM31" i="52"/>
  <c r="OQN31" i="52"/>
  <c r="OQO31" i="52"/>
  <c r="OQP31" i="52"/>
  <c r="OQQ31" i="52"/>
  <c r="OQR31" i="52"/>
  <c r="OQS31" i="52"/>
  <c r="OQT31" i="52"/>
  <c r="OQU31" i="52"/>
  <c r="OQV31" i="52"/>
  <c r="OQW31" i="52"/>
  <c r="OQX31" i="52"/>
  <c r="OQY31" i="52"/>
  <c r="OQZ31" i="52"/>
  <c r="ORA31" i="52"/>
  <c r="ORB31" i="52"/>
  <c r="ORC31" i="52"/>
  <c r="ORD31" i="52"/>
  <c r="ORE31" i="52"/>
  <c r="ORF31" i="52"/>
  <c r="ORG31" i="52"/>
  <c r="ORH31" i="52"/>
  <c r="ORI31" i="52"/>
  <c r="ORJ31" i="52"/>
  <c r="ORK31" i="52"/>
  <c r="ORL31" i="52"/>
  <c r="ORM31" i="52"/>
  <c r="ORN31" i="52"/>
  <c r="ORO31" i="52"/>
  <c r="ORP31" i="52"/>
  <c r="ORQ31" i="52"/>
  <c r="ORR31" i="52"/>
  <c r="ORS31" i="52"/>
  <c r="ORT31" i="52"/>
  <c r="ORU31" i="52"/>
  <c r="ORV31" i="52"/>
  <c r="ORW31" i="52"/>
  <c r="ORX31" i="52"/>
  <c r="ORY31" i="52"/>
  <c r="ORZ31" i="52"/>
  <c r="OSA31" i="52"/>
  <c r="OSB31" i="52"/>
  <c r="OSC31" i="52"/>
  <c r="OSD31" i="52"/>
  <c r="OSE31" i="52"/>
  <c r="OSF31" i="52"/>
  <c r="OSG31" i="52"/>
  <c r="OSH31" i="52"/>
  <c r="OSI31" i="52"/>
  <c r="OSJ31" i="52"/>
  <c r="OSK31" i="52"/>
  <c r="OSL31" i="52"/>
  <c r="OSM31" i="52"/>
  <c r="OSN31" i="52"/>
  <c r="OSO31" i="52"/>
  <c r="OSP31" i="52"/>
  <c r="OSQ31" i="52"/>
  <c r="OSR31" i="52"/>
  <c r="OSS31" i="52"/>
  <c r="OST31" i="52"/>
  <c r="OSU31" i="52"/>
  <c r="OSV31" i="52"/>
  <c r="OSW31" i="52"/>
  <c r="OSX31" i="52"/>
  <c r="OSY31" i="52"/>
  <c r="OSZ31" i="52"/>
  <c r="OTA31" i="52"/>
  <c r="OTB31" i="52"/>
  <c r="OTC31" i="52"/>
  <c r="OTD31" i="52"/>
  <c r="OTE31" i="52"/>
  <c r="OTF31" i="52"/>
  <c r="OTG31" i="52"/>
  <c r="OTH31" i="52"/>
  <c r="OTI31" i="52"/>
  <c r="OTJ31" i="52"/>
  <c r="OTK31" i="52"/>
  <c r="OTL31" i="52"/>
  <c r="OTM31" i="52"/>
  <c r="OTN31" i="52"/>
  <c r="OTO31" i="52"/>
  <c r="OTP31" i="52"/>
  <c r="OTQ31" i="52"/>
  <c r="OTR31" i="52"/>
  <c r="OTS31" i="52"/>
  <c r="OTT31" i="52"/>
  <c r="OTU31" i="52"/>
  <c r="OTV31" i="52"/>
  <c r="OTW31" i="52"/>
  <c r="OTX31" i="52"/>
  <c r="OTY31" i="52"/>
  <c r="OTZ31" i="52"/>
  <c r="OUA31" i="52"/>
  <c r="OUB31" i="52"/>
  <c r="OUC31" i="52"/>
  <c r="OUD31" i="52"/>
  <c r="OUE31" i="52"/>
  <c r="OUF31" i="52"/>
  <c r="OUG31" i="52"/>
  <c r="OUH31" i="52"/>
  <c r="OUI31" i="52"/>
  <c r="OUJ31" i="52"/>
  <c r="OUK31" i="52"/>
  <c r="OUL31" i="52"/>
  <c r="OUM31" i="52"/>
  <c r="OUN31" i="52"/>
  <c r="OUO31" i="52"/>
  <c r="OUP31" i="52"/>
  <c r="OUQ31" i="52"/>
  <c r="OUR31" i="52"/>
  <c r="OUS31" i="52"/>
  <c r="OUT31" i="52"/>
  <c r="OUU31" i="52"/>
  <c r="OUV31" i="52"/>
  <c r="OUW31" i="52"/>
  <c r="OUX31" i="52"/>
  <c r="OUY31" i="52"/>
  <c r="OUZ31" i="52"/>
  <c r="OVA31" i="52"/>
  <c r="OVB31" i="52"/>
  <c r="OVC31" i="52"/>
  <c r="OVD31" i="52"/>
  <c r="OVE31" i="52"/>
  <c r="OVF31" i="52"/>
  <c r="OVG31" i="52"/>
  <c r="OVH31" i="52"/>
  <c r="OVI31" i="52"/>
  <c r="OVJ31" i="52"/>
  <c r="OVK31" i="52"/>
  <c r="OVL31" i="52"/>
  <c r="OVM31" i="52"/>
  <c r="OVN31" i="52"/>
  <c r="OVO31" i="52"/>
  <c r="OVP31" i="52"/>
  <c r="OVQ31" i="52"/>
  <c r="OVR31" i="52"/>
  <c r="OVS31" i="52"/>
  <c r="OVT31" i="52"/>
  <c r="OVU31" i="52"/>
  <c r="OVV31" i="52"/>
  <c r="OVW31" i="52"/>
  <c r="OVX31" i="52"/>
  <c r="OVY31" i="52"/>
  <c r="OVZ31" i="52"/>
  <c r="OWA31" i="52"/>
  <c r="OWB31" i="52"/>
  <c r="OWC31" i="52"/>
  <c r="OWD31" i="52"/>
  <c r="OWE31" i="52"/>
  <c r="OWF31" i="52"/>
  <c r="OWG31" i="52"/>
  <c r="OWH31" i="52"/>
  <c r="OWI31" i="52"/>
  <c r="OWJ31" i="52"/>
  <c r="OWK31" i="52"/>
  <c r="OWL31" i="52"/>
  <c r="OWM31" i="52"/>
  <c r="OWN31" i="52"/>
  <c r="OWO31" i="52"/>
  <c r="OWP31" i="52"/>
  <c r="OWQ31" i="52"/>
  <c r="OWR31" i="52"/>
  <c r="OWS31" i="52"/>
  <c r="OWT31" i="52"/>
  <c r="OWU31" i="52"/>
  <c r="OWV31" i="52"/>
  <c r="OWW31" i="52"/>
  <c r="OWX31" i="52"/>
  <c r="OWY31" i="52"/>
  <c r="OWZ31" i="52"/>
  <c r="OXA31" i="52"/>
  <c r="OXB31" i="52"/>
  <c r="OXC31" i="52"/>
  <c r="OXD31" i="52"/>
  <c r="OXE31" i="52"/>
  <c r="OXF31" i="52"/>
  <c r="OXG31" i="52"/>
  <c r="OXH31" i="52"/>
  <c r="OXI31" i="52"/>
  <c r="OXJ31" i="52"/>
  <c r="OXK31" i="52"/>
  <c r="OXL31" i="52"/>
  <c r="OXM31" i="52"/>
  <c r="OXN31" i="52"/>
  <c r="OXO31" i="52"/>
  <c r="OXP31" i="52"/>
  <c r="OXQ31" i="52"/>
  <c r="OXR31" i="52"/>
  <c r="OXS31" i="52"/>
  <c r="OXT31" i="52"/>
  <c r="OXU31" i="52"/>
  <c r="OXV31" i="52"/>
  <c r="OXW31" i="52"/>
  <c r="OXX31" i="52"/>
  <c r="OXY31" i="52"/>
  <c r="OXZ31" i="52"/>
  <c r="OYA31" i="52"/>
  <c r="OYB31" i="52"/>
  <c r="OYC31" i="52"/>
  <c r="OYD31" i="52"/>
  <c r="OYE31" i="52"/>
  <c r="OYF31" i="52"/>
  <c r="OYG31" i="52"/>
  <c r="OYH31" i="52"/>
  <c r="OYI31" i="52"/>
  <c r="OYJ31" i="52"/>
  <c r="OYK31" i="52"/>
  <c r="OYL31" i="52"/>
  <c r="OYM31" i="52"/>
  <c r="OYN31" i="52"/>
  <c r="OYO31" i="52"/>
  <c r="OYP31" i="52"/>
  <c r="OYQ31" i="52"/>
  <c r="OYR31" i="52"/>
  <c r="OYS31" i="52"/>
  <c r="OYT31" i="52"/>
  <c r="OYU31" i="52"/>
  <c r="OYV31" i="52"/>
  <c r="OYW31" i="52"/>
  <c r="OYX31" i="52"/>
  <c r="OYY31" i="52"/>
  <c r="OYZ31" i="52"/>
  <c r="OZA31" i="52"/>
  <c r="OZB31" i="52"/>
  <c r="OZC31" i="52"/>
  <c r="OZD31" i="52"/>
  <c r="OZE31" i="52"/>
  <c r="OZF31" i="52"/>
  <c r="OZG31" i="52"/>
  <c r="OZH31" i="52"/>
  <c r="OZI31" i="52"/>
  <c r="OZJ31" i="52"/>
  <c r="OZK31" i="52"/>
  <c r="OZL31" i="52"/>
  <c r="OZM31" i="52"/>
  <c r="OZN31" i="52"/>
  <c r="OZO31" i="52"/>
  <c r="OZP31" i="52"/>
  <c r="OZQ31" i="52"/>
  <c r="OZR31" i="52"/>
  <c r="OZS31" i="52"/>
  <c r="OZT31" i="52"/>
  <c r="OZU31" i="52"/>
  <c r="OZV31" i="52"/>
  <c r="OZW31" i="52"/>
  <c r="OZX31" i="52"/>
  <c r="OZY31" i="52"/>
  <c r="OZZ31" i="52"/>
  <c r="PAA31" i="52"/>
  <c r="PAB31" i="52"/>
  <c r="PAC31" i="52"/>
  <c r="PAD31" i="52"/>
  <c r="PAE31" i="52"/>
  <c r="PAF31" i="52"/>
  <c r="PAG31" i="52"/>
  <c r="PAH31" i="52"/>
  <c r="PAI31" i="52"/>
  <c r="PAJ31" i="52"/>
  <c r="PAK31" i="52"/>
  <c r="PAL31" i="52"/>
  <c r="PAM31" i="52"/>
  <c r="PAN31" i="52"/>
  <c r="PAO31" i="52"/>
  <c r="PAP31" i="52"/>
  <c r="PAQ31" i="52"/>
  <c r="PAR31" i="52"/>
  <c r="PAS31" i="52"/>
  <c r="PAT31" i="52"/>
  <c r="PAU31" i="52"/>
  <c r="PAV31" i="52"/>
  <c r="PAW31" i="52"/>
  <c r="PAX31" i="52"/>
  <c r="PAY31" i="52"/>
  <c r="PAZ31" i="52"/>
  <c r="PBA31" i="52"/>
  <c r="PBB31" i="52"/>
  <c r="PBC31" i="52"/>
  <c r="PBD31" i="52"/>
  <c r="PBE31" i="52"/>
  <c r="PBF31" i="52"/>
  <c r="PBG31" i="52"/>
  <c r="PBH31" i="52"/>
  <c r="PBI31" i="52"/>
  <c r="PBJ31" i="52"/>
  <c r="PBK31" i="52"/>
  <c r="PBL31" i="52"/>
  <c r="PBM31" i="52"/>
  <c r="PBN31" i="52"/>
  <c r="PBO31" i="52"/>
  <c r="PBP31" i="52"/>
  <c r="PBQ31" i="52"/>
  <c r="PBR31" i="52"/>
  <c r="PBS31" i="52"/>
  <c r="PBT31" i="52"/>
  <c r="PBU31" i="52"/>
  <c r="PBV31" i="52"/>
  <c r="PBW31" i="52"/>
  <c r="PBX31" i="52"/>
  <c r="PBY31" i="52"/>
  <c r="PBZ31" i="52"/>
  <c r="PCA31" i="52"/>
  <c r="PCB31" i="52"/>
  <c r="PCC31" i="52"/>
  <c r="PCD31" i="52"/>
  <c r="PCE31" i="52"/>
  <c r="PCF31" i="52"/>
  <c r="PCG31" i="52"/>
  <c r="PCH31" i="52"/>
  <c r="PCI31" i="52"/>
  <c r="PCJ31" i="52"/>
  <c r="PCK31" i="52"/>
  <c r="PCL31" i="52"/>
  <c r="PCM31" i="52"/>
  <c r="PCN31" i="52"/>
  <c r="PCO31" i="52"/>
  <c r="PCP31" i="52"/>
  <c r="PCQ31" i="52"/>
  <c r="PCR31" i="52"/>
  <c r="PCS31" i="52"/>
  <c r="PCT31" i="52"/>
  <c r="PCU31" i="52"/>
  <c r="PCV31" i="52"/>
  <c r="PCW31" i="52"/>
  <c r="PCX31" i="52"/>
  <c r="PCY31" i="52"/>
  <c r="PCZ31" i="52"/>
  <c r="PDA31" i="52"/>
  <c r="PDB31" i="52"/>
  <c r="PDC31" i="52"/>
  <c r="PDD31" i="52"/>
  <c r="PDE31" i="52"/>
  <c r="PDF31" i="52"/>
  <c r="PDG31" i="52"/>
  <c r="PDH31" i="52"/>
  <c r="PDI31" i="52"/>
  <c r="PDJ31" i="52"/>
  <c r="PDK31" i="52"/>
  <c r="PDL31" i="52"/>
  <c r="PDM31" i="52"/>
  <c r="PDN31" i="52"/>
  <c r="PDO31" i="52"/>
  <c r="PDP31" i="52"/>
  <c r="PDQ31" i="52"/>
  <c r="PDR31" i="52"/>
  <c r="PDS31" i="52"/>
  <c r="PDT31" i="52"/>
  <c r="PDU31" i="52"/>
  <c r="PDV31" i="52"/>
  <c r="PDW31" i="52"/>
  <c r="PDX31" i="52"/>
  <c r="PDY31" i="52"/>
  <c r="PDZ31" i="52"/>
  <c r="PEA31" i="52"/>
  <c r="PEB31" i="52"/>
  <c r="PEC31" i="52"/>
  <c r="PED31" i="52"/>
  <c r="PEE31" i="52"/>
  <c r="PEF31" i="52"/>
  <c r="PEG31" i="52"/>
  <c r="PEH31" i="52"/>
  <c r="PEI31" i="52"/>
  <c r="PEJ31" i="52"/>
  <c r="PEK31" i="52"/>
  <c r="PEL31" i="52"/>
  <c r="PEM31" i="52"/>
  <c r="PEN31" i="52"/>
  <c r="PEO31" i="52"/>
  <c r="PEP31" i="52"/>
  <c r="PEQ31" i="52"/>
  <c r="PER31" i="52"/>
  <c r="PES31" i="52"/>
  <c r="PET31" i="52"/>
  <c r="PEU31" i="52"/>
  <c r="PEV31" i="52"/>
  <c r="PEW31" i="52"/>
  <c r="PEX31" i="52"/>
  <c r="PEY31" i="52"/>
  <c r="PEZ31" i="52"/>
  <c r="PFA31" i="52"/>
  <c r="PFB31" i="52"/>
  <c r="PFC31" i="52"/>
  <c r="PFD31" i="52"/>
  <c r="PFE31" i="52"/>
  <c r="PFF31" i="52"/>
  <c r="PFG31" i="52"/>
  <c r="PFH31" i="52"/>
  <c r="PFI31" i="52"/>
  <c r="PFJ31" i="52"/>
  <c r="PFK31" i="52"/>
  <c r="PFL31" i="52"/>
  <c r="PFM31" i="52"/>
  <c r="PFN31" i="52"/>
  <c r="PFO31" i="52"/>
  <c r="PFP31" i="52"/>
  <c r="PFQ31" i="52"/>
  <c r="PFR31" i="52"/>
  <c r="PFS31" i="52"/>
  <c r="PFT31" i="52"/>
  <c r="PFU31" i="52"/>
  <c r="PFV31" i="52"/>
  <c r="PFW31" i="52"/>
  <c r="PFX31" i="52"/>
  <c r="PFY31" i="52"/>
  <c r="PFZ31" i="52"/>
  <c r="PGA31" i="52"/>
  <c r="PGB31" i="52"/>
  <c r="PGC31" i="52"/>
  <c r="PGD31" i="52"/>
  <c r="PGE31" i="52"/>
  <c r="PGF31" i="52"/>
  <c r="PGG31" i="52"/>
  <c r="PGH31" i="52"/>
  <c r="PGI31" i="52"/>
  <c r="PGJ31" i="52"/>
  <c r="PGK31" i="52"/>
  <c r="PGL31" i="52"/>
  <c r="PGM31" i="52"/>
  <c r="PGN31" i="52"/>
  <c r="PGO31" i="52"/>
  <c r="PGP31" i="52"/>
  <c r="PGQ31" i="52"/>
  <c r="PGR31" i="52"/>
  <c r="PGS31" i="52"/>
  <c r="PGT31" i="52"/>
  <c r="PGU31" i="52"/>
  <c r="PGV31" i="52"/>
  <c r="PGW31" i="52"/>
  <c r="PGX31" i="52"/>
  <c r="PGY31" i="52"/>
  <c r="PGZ31" i="52"/>
  <c r="PHA31" i="52"/>
  <c r="PHB31" i="52"/>
  <c r="PHC31" i="52"/>
  <c r="PHD31" i="52"/>
  <c r="PHE31" i="52"/>
  <c r="PHF31" i="52"/>
  <c r="PHG31" i="52"/>
  <c r="PHH31" i="52"/>
  <c r="PHI31" i="52"/>
  <c r="PHJ31" i="52"/>
  <c r="PHK31" i="52"/>
  <c r="PHL31" i="52"/>
  <c r="PHM31" i="52"/>
  <c r="PHN31" i="52"/>
  <c r="PHO31" i="52"/>
  <c r="PHP31" i="52"/>
  <c r="PHQ31" i="52"/>
  <c r="PHR31" i="52"/>
  <c r="PHS31" i="52"/>
  <c r="PHT31" i="52"/>
  <c r="PHU31" i="52"/>
  <c r="PHV31" i="52"/>
  <c r="PHW31" i="52"/>
  <c r="PHX31" i="52"/>
  <c r="PHY31" i="52"/>
  <c r="PHZ31" i="52"/>
  <c r="PIA31" i="52"/>
  <c r="PIB31" i="52"/>
  <c r="PIC31" i="52"/>
  <c r="PID31" i="52"/>
  <c r="PIE31" i="52"/>
  <c r="PIF31" i="52"/>
  <c r="PIG31" i="52"/>
  <c r="PIH31" i="52"/>
  <c r="PII31" i="52"/>
  <c r="PIJ31" i="52"/>
  <c r="PIK31" i="52"/>
  <c r="PIL31" i="52"/>
  <c r="PIM31" i="52"/>
  <c r="PIN31" i="52"/>
  <c r="PIO31" i="52"/>
  <c r="PIP31" i="52"/>
  <c r="PIQ31" i="52"/>
  <c r="PIR31" i="52"/>
  <c r="PIS31" i="52"/>
  <c r="PIT31" i="52"/>
  <c r="PIU31" i="52"/>
  <c r="PIV31" i="52"/>
  <c r="PIW31" i="52"/>
  <c r="PIX31" i="52"/>
  <c r="PIY31" i="52"/>
  <c r="PIZ31" i="52"/>
  <c r="PJA31" i="52"/>
  <c r="PJB31" i="52"/>
  <c r="PJC31" i="52"/>
  <c r="PJD31" i="52"/>
  <c r="PJE31" i="52"/>
  <c r="PJF31" i="52"/>
  <c r="PJG31" i="52"/>
  <c r="PJH31" i="52"/>
  <c r="PJI31" i="52"/>
  <c r="PJJ31" i="52"/>
  <c r="PJK31" i="52"/>
  <c r="PJL31" i="52"/>
  <c r="PJM31" i="52"/>
  <c r="PJN31" i="52"/>
  <c r="PJO31" i="52"/>
  <c r="PJP31" i="52"/>
  <c r="PJQ31" i="52"/>
  <c r="PJR31" i="52"/>
  <c r="PJS31" i="52"/>
  <c r="PJT31" i="52"/>
  <c r="PJU31" i="52"/>
  <c r="PJV31" i="52"/>
  <c r="PJW31" i="52"/>
  <c r="PJX31" i="52"/>
  <c r="PJY31" i="52"/>
  <c r="PJZ31" i="52"/>
  <c r="PKA31" i="52"/>
  <c r="PKB31" i="52"/>
  <c r="PKC31" i="52"/>
  <c r="PKD31" i="52"/>
  <c r="PKE31" i="52"/>
  <c r="PKF31" i="52"/>
  <c r="PKG31" i="52"/>
  <c r="PKH31" i="52"/>
  <c r="PKI31" i="52"/>
  <c r="PKJ31" i="52"/>
  <c r="PKK31" i="52"/>
  <c r="PKL31" i="52"/>
  <c r="PKM31" i="52"/>
  <c r="PKN31" i="52"/>
  <c r="PKO31" i="52"/>
  <c r="PKP31" i="52"/>
  <c r="PKQ31" i="52"/>
  <c r="PKR31" i="52"/>
  <c r="PKS31" i="52"/>
  <c r="PKT31" i="52"/>
  <c r="PKU31" i="52"/>
  <c r="PKV31" i="52"/>
  <c r="PKW31" i="52"/>
  <c r="PKX31" i="52"/>
  <c r="PKY31" i="52"/>
  <c r="PKZ31" i="52"/>
  <c r="PLA31" i="52"/>
  <c r="PLB31" i="52"/>
  <c r="PLC31" i="52"/>
  <c r="PLD31" i="52"/>
  <c r="PLE31" i="52"/>
  <c r="PLF31" i="52"/>
  <c r="PLG31" i="52"/>
  <c r="PLH31" i="52"/>
  <c r="PLI31" i="52"/>
  <c r="PLJ31" i="52"/>
  <c r="PLK31" i="52"/>
  <c r="PLL31" i="52"/>
  <c r="PLM31" i="52"/>
  <c r="PLN31" i="52"/>
  <c r="PLO31" i="52"/>
  <c r="PLP31" i="52"/>
  <c r="PLQ31" i="52"/>
  <c r="PLR31" i="52"/>
  <c r="PLS31" i="52"/>
  <c r="PLT31" i="52"/>
  <c r="PLU31" i="52"/>
  <c r="PLV31" i="52"/>
  <c r="PLW31" i="52"/>
  <c r="PLX31" i="52"/>
  <c r="PLY31" i="52"/>
  <c r="PLZ31" i="52"/>
  <c r="PMA31" i="52"/>
  <c r="PMB31" i="52"/>
  <c r="PMC31" i="52"/>
  <c r="PMD31" i="52"/>
  <c r="PME31" i="52"/>
  <c r="PMF31" i="52"/>
  <c r="PMG31" i="52"/>
  <c r="PMH31" i="52"/>
  <c r="PMI31" i="52"/>
  <c r="PMJ31" i="52"/>
  <c r="PMK31" i="52"/>
  <c r="PML31" i="52"/>
  <c r="PMM31" i="52"/>
  <c r="PMN31" i="52"/>
  <c r="PMO31" i="52"/>
  <c r="PMP31" i="52"/>
  <c r="PMQ31" i="52"/>
  <c r="PMR31" i="52"/>
  <c r="PMS31" i="52"/>
  <c r="PMT31" i="52"/>
  <c r="PMU31" i="52"/>
  <c r="PMV31" i="52"/>
  <c r="PMW31" i="52"/>
  <c r="PMX31" i="52"/>
  <c r="PMY31" i="52"/>
  <c r="PMZ31" i="52"/>
  <c r="PNA31" i="52"/>
  <c r="PNB31" i="52"/>
  <c r="PNC31" i="52"/>
  <c r="PND31" i="52"/>
  <c r="PNE31" i="52"/>
  <c r="PNF31" i="52"/>
  <c r="PNG31" i="52"/>
  <c r="PNH31" i="52"/>
  <c r="PNI31" i="52"/>
  <c r="PNJ31" i="52"/>
  <c r="PNK31" i="52"/>
  <c r="PNL31" i="52"/>
  <c r="PNM31" i="52"/>
  <c r="PNN31" i="52"/>
  <c r="PNO31" i="52"/>
  <c r="PNP31" i="52"/>
  <c r="PNQ31" i="52"/>
  <c r="PNR31" i="52"/>
  <c r="PNS31" i="52"/>
  <c r="PNT31" i="52"/>
  <c r="PNU31" i="52"/>
  <c r="PNV31" i="52"/>
  <c r="PNW31" i="52"/>
  <c r="PNX31" i="52"/>
  <c r="PNY31" i="52"/>
  <c r="PNZ31" i="52"/>
  <c r="POA31" i="52"/>
  <c r="POB31" i="52"/>
  <c r="POC31" i="52"/>
  <c r="POD31" i="52"/>
  <c r="POE31" i="52"/>
  <c r="POF31" i="52"/>
  <c r="POG31" i="52"/>
  <c r="POH31" i="52"/>
  <c r="POI31" i="52"/>
  <c r="POJ31" i="52"/>
  <c r="POK31" i="52"/>
  <c r="POL31" i="52"/>
  <c r="POM31" i="52"/>
  <c r="PON31" i="52"/>
  <c r="POO31" i="52"/>
  <c r="POP31" i="52"/>
  <c r="POQ31" i="52"/>
  <c r="POR31" i="52"/>
  <c r="POS31" i="52"/>
  <c r="POT31" i="52"/>
  <c r="POU31" i="52"/>
  <c r="POV31" i="52"/>
  <c r="POW31" i="52"/>
  <c r="POX31" i="52"/>
  <c r="POY31" i="52"/>
  <c r="POZ31" i="52"/>
  <c r="PPA31" i="52"/>
  <c r="PPB31" i="52"/>
  <c r="PPC31" i="52"/>
  <c r="PPD31" i="52"/>
  <c r="PPE31" i="52"/>
  <c r="PPF31" i="52"/>
  <c r="PPG31" i="52"/>
  <c r="PPH31" i="52"/>
  <c r="PPI31" i="52"/>
  <c r="PPJ31" i="52"/>
  <c r="PPK31" i="52"/>
  <c r="PPL31" i="52"/>
  <c r="PPM31" i="52"/>
  <c r="PPN31" i="52"/>
  <c r="PPO31" i="52"/>
  <c r="PPP31" i="52"/>
  <c r="PPQ31" i="52"/>
  <c r="PPR31" i="52"/>
  <c r="PPS31" i="52"/>
  <c r="PPT31" i="52"/>
  <c r="PPU31" i="52"/>
  <c r="PPV31" i="52"/>
  <c r="PPW31" i="52"/>
  <c r="PPX31" i="52"/>
  <c r="PPY31" i="52"/>
  <c r="PPZ31" i="52"/>
  <c r="PQA31" i="52"/>
  <c r="PQB31" i="52"/>
  <c r="PQC31" i="52"/>
  <c r="PQD31" i="52"/>
  <c r="PQE31" i="52"/>
  <c r="PQF31" i="52"/>
  <c r="PQG31" i="52"/>
  <c r="PQH31" i="52"/>
  <c r="PQI31" i="52"/>
  <c r="PQJ31" i="52"/>
  <c r="PQK31" i="52"/>
  <c r="PQL31" i="52"/>
  <c r="PQM31" i="52"/>
  <c r="PQN31" i="52"/>
  <c r="PQO31" i="52"/>
  <c r="PQP31" i="52"/>
  <c r="PQQ31" i="52"/>
  <c r="PQR31" i="52"/>
  <c r="PQS31" i="52"/>
  <c r="PQT31" i="52"/>
  <c r="PQU31" i="52"/>
  <c r="PQV31" i="52"/>
  <c r="PQW31" i="52"/>
  <c r="PQX31" i="52"/>
  <c r="PQY31" i="52"/>
  <c r="PQZ31" i="52"/>
  <c r="PRA31" i="52"/>
  <c r="PRB31" i="52"/>
  <c r="PRC31" i="52"/>
  <c r="PRD31" i="52"/>
  <c r="PRE31" i="52"/>
  <c r="PRF31" i="52"/>
  <c r="PRG31" i="52"/>
  <c r="PRH31" i="52"/>
  <c r="PRI31" i="52"/>
  <c r="PRJ31" i="52"/>
  <c r="PRK31" i="52"/>
  <c r="PRL31" i="52"/>
  <c r="PRM31" i="52"/>
  <c r="PRN31" i="52"/>
  <c r="PRO31" i="52"/>
  <c r="PRP31" i="52"/>
  <c r="PRQ31" i="52"/>
  <c r="PRR31" i="52"/>
  <c r="PRS31" i="52"/>
  <c r="PRT31" i="52"/>
  <c r="PRU31" i="52"/>
  <c r="PRV31" i="52"/>
  <c r="PRW31" i="52"/>
  <c r="PRX31" i="52"/>
  <c r="PRY31" i="52"/>
  <c r="PRZ31" i="52"/>
  <c r="PSA31" i="52"/>
  <c r="PSB31" i="52"/>
  <c r="PSC31" i="52"/>
  <c r="PSD31" i="52"/>
  <c r="PSE31" i="52"/>
  <c r="PSF31" i="52"/>
  <c r="PSG31" i="52"/>
  <c r="PSH31" i="52"/>
  <c r="PSI31" i="52"/>
  <c r="PSJ31" i="52"/>
  <c r="PSK31" i="52"/>
  <c r="PSL31" i="52"/>
  <c r="PSM31" i="52"/>
  <c r="PSN31" i="52"/>
  <c r="PSO31" i="52"/>
  <c r="PSP31" i="52"/>
  <c r="PSQ31" i="52"/>
  <c r="PSR31" i="52"/>
  <c r="PSS31" i="52"/>
  <c r="PST31" i="52"/>
  <c r="PSU31" i="52"/>
  <c r="PSV31" i="52"/>
  <c r="PSW31" i="52"/>
  <c r="PSX31" i="52"/>
  <c r="PSY31" i="52"/>
  <c r="PSZ31" i="52"/>
  <c r="PTA31" i="52"/>
  <c r="PTB31" i="52"/>
  <c r="PTC31" i="52"/>
  <c r="PTD31" i="52"/>
  <c r="PTE31" i="52"/>
  <c r="PTF31" i="52"/>
  <c r="PTG31" i="52"/>
  <c r="PTH31" i="52"/>
  <c r="PTI31" i="52"/>
  <c r="PTJ31" i="52"/>
  <c r="PTK31" i="52"/>
  <c r="PTL31" i="52"/>
  <c r="PTM31" i="52"/>
  <c r="PTN31" i="52"/>
  <c r="PTO31" i="52"/>
  <c r="PTP31" i="52"/>
  <c r="PTQ31" i="52"/>
  <c r="PTR31" i="52"/>
  <c r="PTS31" i="52"/>
  <c r="PTT31" i="52"/>
  <c r="PTU31" i="52"/>
  <c r="PTV31" i="52"/>
  <c r="PTW31" i="52"/>
  <c r="PTX31" i="52"/>
  <c r="PTY31" i="52"/>
  <c r="PTZ31" i="52"/>
  <c r="PUA31" i="52"/>
  <c r="PUB31" i="52"/>
  <c r="PUC31" i="52"/>
  <c r="PUD31" i="52"/>
  <c r="PUE31" i="52"/>
  <c r="PUF31" i="52"/>
  <c r="PUG31" i="52"/>
  <c r="PUH31" i="52"/>
  <c r="PUI31" i="52"/>
  <c r="PUJ31" i="52"/>
  <c r="PUK31" i="52"/>
  <c r="PUL31" i="52"/>
  <c r="PUM31" i="52"/>
  <c r="PUN31" i="52"/>
  <c r="PUO31" i="52"/>
  <c r="PUP31" i="52"/>
  <c r="PUQ31" i="52"/>
  <c r="PUR31" i="52"/>
  <c r="PUS31" i="52"/>
  <c r="PUT31" i="52"/>
  <c r="PUU31" i="52"/>
  <c r="PUV31" i="52"/>
  <c r="PUW31" i="52"/>
  <c r="PUX31" i="52"/>
  <c r="PUY31" i="52"/>
  <c r="PUZ31" i="52"/>
  <c r="PVA31" i="52"/>
  <c r="PVB31" i="52"/>
  <c r="PVC31" i="52"/>
  <c r="PVD31" i="52"/>
  <c r="PVE31" i="52"/>
  <c r="PVF31" i="52"/>
  <c r="PVG31" i="52"/>
  <c r="PVH31" i="52"/>
  <c r="PVI31" i="52"/>
  <c r="PVJ31" i="52"/>
  <c r="PVK31" i="52"/>
  <c r="PVL31" i="52"/>
  <c r="PVM31" i="52"/>
  <c r="PVN31" i="52"/>
  <c r="PVO31" i="52"/>
  <c r="PVP31" i="52"/>
  <c r="PVQ31" i="52"/>
  <c r="PVR31" i="52"/>
  <c r="PVS31" i="52"/>
  <c r="PVT31" i="52"/>
  <c r="PVU31" i="52"/>
  <c r="PVV31" i="52"/>
  <c r="PVW31" i="52"/>
  <c r="PVX31" i="52"/>
  <c r="PVY31" i="52"/>
  <c r="PVZ31" i="52"/>
  <c r="PWA31" i="52"/>
  <c r="PWB31" i="52"/>
  <c r="PWC31" i="52"/>
  <c r="PWD31" i="52"/>
  <c r="PWE31" i="52"/>
  <c r="PWF31" i="52"/>
  <c r="PWG31" i="52"/>
  <c r="PWH31" i="52"/>
  <c r="PWI31" i="52"/>
  <c r="PWJ31" i="52"/>
  <c r="PWK31" i="52"/>
  <c r="PWL31" i="52"/>
  <c r="PWM31" i="52"/>
  <c r="PWN31" i="52"/>
  <c r="PWO31" i="52"/>
  <c r="PWP31" i="52"/>
  <c r="PWQ31" i="52"/>
  <c r="PWR31" i="52"/>
  <c r="PWS31" i="52"/>
  <c r="PWT31" i="52"/>
  <c r="PWU31" i="52"/>
  <c r="PWV31" i="52"/>
  <c r="PWW31" i="52"/>
  <c r="PWX31" i="52"/>
  <c r="PWY31" i="52"/>
  <c r="PWZ31" i="52"/>
  <c r="PXA31" i="52"/>
  <c r="PXB31" i="52"/>
  <c r="PXC31" i="52"/>
  <c r="PXD31" i="52"/>
  <c r="PXE31" i="52"/>
  <c r="PXF31" i="52"/>
  <c r="PXG31" i="52"/>
  <c r="PXH31" i="52"/>
  <c r="PXI31" i="52"/>
  <c r="PXJ31" i="52"/>
  <c r="PXK31" i="52"/>
  <c r="PXL31" i="52"/>
  <c r="PXM31" i="52"/>
  <c r="PXN31" i="52"/>
  <c r="PXO31" i="52"/>
  <c r="PXP31" i="52"/>
  <c r="PXQ31" i="52"/>
  <c r="PXR31" i="52"/>
  <c r="PXS31" i="52"/>
  <c r="PXT31" i="52"/>
  <c r="PXU31" i="52"/>
  <c r="PXV31" i="52"/>
  <c r="PXW31" i="52"/>
  <c r="PXX31" i="52"/>
  <c r="PXY31" i="52"/>
  <c r="PXZ31" i="52"/>
  <c r="PYA31" i="52"/>
  <c r="PYB31" i="52"/>
  <c r="PYC31" i="52"/>
  <c r="PYD31" i="52"/>
  <c r="PYE31" i="52"/>
  <c r="PYF31" i="52"/>
  <c r="PYG31" i="52"/>
  <c r="PYH31" i="52"/>
  <c r="PYI31" i="52"/>
  <c r="PYJ31" i="52"/>
  <c r="PYK31" i="52"/>
  <c r="PYL31" i="52"/>
  <c r="PYM31" i="52"/>
  <c r="PYN31" i="52"/>
  <c r="PYO31" i="52"/>
  <c r="PYP31" i="52"/>
  <c r="PYQ31" i="52"/>
  <c r="PYR31" i="52"/>
  <c r="PYS31" i="52"/>
  <c r="PYT31" i="52"/>
  <c r="PYU31" i="52"/>
  <c r="PYV31" i="52"/>
  <c r="PYW31" i="52"/>
  <c r="PYX31" i="52"/>
  <c r="PYY31" i="52"/>
  <c r="PYZ31" i="52"/>
  <c r="PZA31" i="52"/>
  <c r="PZB31" i="52"/>
  <c r="PZC31" i="52"/>
  <c r="PZD31" i="52"/>
  <c r="PZE31" i="52"/>
  <c r="PZF31" i="52"/>
  <c r="PZG31" i="52"/>
  <c r="PZH31" i="52"/>
  <c r="PZI31" i="52"/>
  <c r="PZJ31" i="52"/>
  <c r="PZK31" i="52"/>
  <c r="PZL31" i="52"/>
  <c r="PZM31" i="52"/>
  <c r="PZN31" i="52"/>
  <c r="PZO31" i="52"/>
  <c r="PZP31" i="52"/>
  <c r="PZQ31" i="52"/>
  <c r="PZR31" i="52"/>
  <c r="PZS31" i="52"/>
  <c r="PZT31" i="52"/>
  <c r="PZU31" i="52"/>
  <c r="PZV31" i="52"/>
  <c r="PZW31" i="52"/>
  <c r="PZX31" i="52"/>
  <c r="PZY31" i="52"/>
  <c r="PZZ31" i="52"/>
  <c r="QAA31" i="52"/>
  <c r="QAB31" i="52"/>
  <c r="QAC31" i="52"/>
  <c r="QAD31" i="52"/>
  <c r="QAE31" i="52"/>
  <c r="QAF31" i="52"/>
  <c r="QAG31" i="52"/>
  <c r="QAH31" i="52"/>
  <c r="QAI31" i="52"/>
  <c r="QAJ31" i="52"/>
  <c r="QAK31" i="52"/>
  <c r="QAL31" i="52"/>
  <c r="QAM31" i="52"/>
  <c r="QAN31" i="52"/>
  <c r="QAO31" i="52"/>
  <c r="QAP31" i="52"/>
  <c r="QAQ31" i="52"/>
  <c r="QAR31" i="52"/>
  <c r="QAS31" i="52"/>
  <c r="QAT31" i="52"/>
  <c r="QAU31" i="52"/>
  <c r="QAV31" i="52"/>
  <c r="QAW31" i="52"/>
  <c r="QAX31" i="52"/>
  <c r="QAY31" i="52"/>
  <c r="QAZ31" i="52"/>
  <c r="QBA31" i="52"/>
  <c r="QBB31" i="52"/>
  <c r="QBC31" i="52"/>
  <c r="QBD31" i="52"/>
  <c r="QBE31" i="52"/>
  <c r="QBF31" i="52"/>
  <c r="QBG31" i="52"/>
  <c r="QBH31" i="52"/>
  <c r="QBI31" i="52"/>
  <c r="QBJ31" i="52"/>
  <c r="QBK31" i="52"/>
  <c r="QBL31" i="52"/>
  <c r="QBM31" i="52"/>
  <c r="QBN31" i="52"/>
  <c r="QBO31" i="52"/>
  <c r="QBP31" i="52"/>
  <c r="QBQ31" i="52"/>
  <c r="QBR31" i="52"/>
  <c r="QBS31" i="52"/>
  <c r="QBT31" i="52"/>
  <c r="QBU31" i="52"/>
  <c r="QBV31" i="52"/>
  <c r="QBW31" i="52"/>
  <c r="QBX31" i="52"/>
  <c r="QBY31" i="52"/>
  <c r="QBZ31" i="52"/>
  <c r="QCA31" i="52"/>
  <c r="QCB31" i="52"/>
  <c r="QCC31" i="52"/>
  <c r="QCD31" i="52"/>
  <c r="QCE31" i="52"/>
  <c r="QCF31" i="52"/>
  <c r="QCG31" i="52"/>
  <c r="QCH31" i="52"/>
  <c r="QCI31" i="52"/>
  <c r="QCJ31" i="52"/>
  <c r="QCK31" i="52"/>
  <c r="QCL31" i="52"/>
  <c r="QCM31" i="52"/>
  <c r="QCN31" i="52"/>
  <c r="QCO31" i="52"/>
  <c r="QCP31" i="52"/>
  <c r="QCQ31" i="52"/>
  <c r="QCR31" i="52"/>
  <c r="QCS31" i="52"/>
  <c r="QCT31" i="52"/>
  <c r="QCU31" i="52"/>
  <c r="QCV31" i="52"/>
  <c r="QCW31" i="52"/>
  <c r="QCX31" i="52"/>
  <c r="QCY31" i="52"/>
  <c r="QCZ31" i="52"/>
  <c r="QDA31" i="52"/>
  <c r="QDB31" i="52"/>
  <c r="QDC31" i="52"/>
  <c r="QDD31" i="52"/>
  <c r="QDE31" i="52"/>
  <c r="QDF31" i="52"/>
  <c r="QDG31" i="52"/>
  <c r="QDH31" i="52"/>
  <c r="QDI31" i="52"/>
  <c r="QDJ31" i="52"/>
  <c r="QDK31" i="52"/>
  <c r="QDL31" i="52"/>
  <c r="QDM31" i="52"/>
  <c r="QDN31" i="52"/>
  <c r="QDO31" i="52"/>
  <c r="QDP31" i="52"/>
  <c r="QDQ31" i="52"/>
  <c r="QDR31" i="52"/>
  <c r="QDS31" i="52"/>
  <c r="QDT31" i="52"/>
  <c r="QDU31" i="52"/>
  <c r="QDV31" i="52"/>
  <c r="QDW31" i="52"/>
  <c r="QDX31" i="52"/>
  <c r="QDY31" i="52"/>
  <c r="QDZ31" i="52"/>
  <c r="QEA31" i="52"/>
  <c r="QEB31" i="52"/>
  <c r="QEC31" i="52"/>
  <c r="QED31" i="52"/>
  <c r="QEE31" i="52"/>
  <c r="QEF31" i="52"/>
  <c r="QEG31" i="52"/>
  <c r="QEH31" i="52"/>
  <c r="QEI31" i="52"/>
  <c r="QEJ31" i="52"/>
  <c r="QEK31" i="52"/>
  <c r="QEL31" i="52"/>
  <c r="QEM31" i="52"/>
  <c r="QEN31" i="52"/>
  <c r="QEO31" i="52"/>
  <c r="QEP31" i="52"/>
  <c r="QEQ31" i="52"/>
  <c r="QER31" i="52"/>
  <c r="QES31" i="52"/>
  <c r="QET31" i="52"/>
  <c r="QEU31" i="52"/>
  <c r="QEV31" i="52"/>
  <c r="QEW31" i="52"/>
  <c r="QEX31" i="52"/>
  <c r="QEY31" i="52"/>
  <c r="QEZ31" i="52"/>
  <c r="QFA31" i="52"/>
  <c r="QFB31" i="52"/>
  <c r="QFC31" i="52"/>
  <c r="QFD31" i="52"/>
  <c r="QFE31" i="52"/>
  <c r="QFF31" i="52"/>
  <c r="QFG31" i="52"/>
  <c r="QFH31" i="52"/>
  <c r="QFI31" i="52"/>
  <c r="QFJ31" i="52"/>
  <c r="QFK31" i="52"/>
  <c r="QFL31" i="52"/>
  <c r="QFM31" i="52"/>
  <c r="QFN31" i="52"/>
  <c r="QFO31" i="52"/>
  <c r="QFP31" i="52"/>
  <c r="QFQ31" i="52"/>
  <c r="QFR31" i="52"/>
  <c r="QFS31" i="52"/>
  <c r="QFT31" i="52"/>
  <c r="QFU31" i="52"/>
  <c r="QFV31" i="52"/>
  <c r="QFW31" i="52"/>
  <c r="QFX31" i="52"/>
  <c r="QFY31" i="52"/>
  <c r="QFZ31" i="52"/>
  <c r="QGA31" i="52"/>
  <c r="QGB31" i="52"/>
  <c r="QGC31" i="52"/>
  <c r="QGD31" i="52"/>
  <c r="QGE31" i="52"/>
  <c r="QGF31" i="52"/>
  <c r="QGG31" i="52"/>
  <c r="QGH31" i="52"/>
  <c r="QGI31" i="52"/>
  <c r="QGJ31" i="52"/>
  <c r="QGK31" i="52"/>
  <c r="QGL31" i="52"/>
  <c r="QGM31" i="52"/>
  <c r="QGN31" i="52"/>
  <c r="QGO31" i="52"/>
  <c r="QGP31" i="52"/>
  <c r="QGQ31" i="52"/>
  <c r="QGR31" i="52"/>
  <c r="QGS31" i="52"/>
  <c r="QGT31" i="52"/>
  <c r="QGU31" i="52"/>
  <c r="QGV31" i="52"/>
  <c r="QGW31" i="52"/>
  <c r="QGX31" i="52"/>
  <c r="QGY31" i="52"/>
  <c r="QGZ31" i="52"/>
  <c r="QHA31" i="52"/>
  <c r="QHB31" i="52"/>
  <c r="QHC31" i="52"/>
  <c r="QHD31" i="52"/>
  <c r="QHE31" i="52"/>
  <c r="QHF31" i="52"/>
  <c r="QHG31" i="52"/>
  <c r="QHH31" i="52"/>
  <c r="QHI31" i="52"/>
  <c r="QHJ31" i="52"/>
  <c r="QHK31" i="52"/>
  <c r="QHL31" i="52"/>
  <c r="QHM31" i="52"/>
  <c r="QHN31" i="52"/>
  <c r="QHO31" i="52"/>
  <c r="QHP31" i="52"/>
  <c r="QHQ31" i="52"/>
  <c r="QHR31" i="52"/>
  <c r="QHS31" i="52"/>
  <c r="QHT31" i="52"/>
  <c r="QHU31" i="52"/>
  <c r="QHV31" i="52"/>
  <c r="QHW31" i="52"/>
  <c r="QHX31" i="52"/>
  <c r="QHY31" i="52"/>
  <c r="QHZ31" i="52"/>
  <c r="QIA31" i="52"/>
  <c r="QIB31" i="52"/>
  <c r="QIC31" i="52"/>
  <c r="QID31" i="52"/>
  <c r="QIE31" i="52"/>
  <c r="QIF31" i="52"/>
  <c r="QIG31" i="52"/>
  <c r="QIH31" i="52"/>
  <c r="QII31" i="52"/>
  <c r="QIJ31" i="52"/>
  <c r="QIK31" i="52"/>
  <c r="QIL31" i="52"/>
  <c r="QIM31" i="52"/>
  <c r="QIN31" i="52"/>
  <c r="QIO31" i="52"/>
  <c r="QIP31" i="52"/>
  <c r="QIQ31" i="52"/>
  <c r="QIR31" i="52"/>
  <c r="QIS31" i="52"/>
  <c r="QIT31" i="52"/>
  <c r="QIU31" i="52"/>
  <c r="QIV31" i="52"/>
  <c r="QIW31" i="52"/>
  <c r="QIX31" i="52"/>
  <c r="QIY31" i="52"/>
  <c r="QIZ31" i="52"/>
  <c r="QJA31" i="52"/>
  <c r="QJB31" i="52"/>
  <c r="QJC31" i="52"/>
  <c r="QJD31" i="52"/>
  <c r="QJE31" i="52"/>
  <c r="QJF31" i="52"/>
  <c r="QJG31" i="52"/>
  <c r="QJH31" i="52"/>
  <c r="QJI31" i="52"/>
  <c r="QJJ31" i="52"/>
  <c r="QJK31" i="52"/>
  <c r="QJL31" i="52"/>
  <c r="QJM31" i="52"/>
  <c r="QJN31" i="52"/>
  <c r="QJO31" i="52"/>
  <c r="QJP31" i="52"/>
  <c r="QJQ31" i="52"/>
  <c r="QJR31" i="52"/>
  <c r="QJS31" i="52"/>
  <c r="QJT31" i="52"/>
  <c r="QJU31" i="52"/>
  <c r="QJV31" i="52"/>
  <c r="QJW31" i="52"/>
  <c r="QJX31" i="52"/>
  <c r="QJY31" i="52"/>
  <c r="QJZ31" i="52"/>
  <c r="QKA31" i="52"/>
  <c r="QKB31" i="52"/>
  <c r="QKC31" i="52"/>
  <c r="QKD31" i="52"/>
  <c r="QKE31" i="52"/>
  <c r="QKF31" i="52"/>
  <c r="QKG31" i="52"/>
  <c r="QKH31" i="52"/>
  <c r="QKI31" i="52"/>
  <c r="QKJ31" i="52"/>
  <c r="QKK31" i="52"/>
  <c r="QKL31" i="52"/>
  <c r="QKM31" i="52"/>
  <c r="QKN31" i="52"/>
  <c r="QKO31" i="52"/>
  <c r="QKP31" i="52"/>
  <c r="QKQ31" i="52"/>
  <c r="QKR31" i="52"/>
  <c r="QKS31" i="52"/>
  <c r="QKT31" i="52"/>
  <c r="QKU31" i="52"/>
  <c r="QKV31" i="52"/>
  <c r="QKW31" i="52"/>
  <c r="QKX31" i="52"/>
  <c r="QKY31" i="52"/>
  <c r="QKZ31" i="52"/>
  <c r="QLA31" i="52"/>
  <c r="QLB31" i="52"/>
  <c r="QLC31" i="52"/>
  <c r="QLD31" i="52"/>
  <c r="QLE31" i="52"/>
  <c r="QLF31" i="52"/>
  <c r="QLG31" i="52"/>
  <c r="QLH31" i="52"/>
  <c r="QLI31" i="52"/>
  <c r="QLJ31" i="52"/>
  <c r="QLK31" i="52"/>
  <c r="QLL31" i="52"/>
  <c r="QLM31" i="52"/>
  <c r="QLN31" i="52"/>
  <c r="QLO31" i="52"/>
  <c r="QLP31" i="52"/>
  <c r="QLQ31" i="52"/>
  <c r="QLR31" i="52"/>
  <c r="QLS31" i="52"/>
  <c r="QLT31" i="52"/>
  <c r="QLU31" i="52"/>
  <c r="QLV31" i="52"/>
  <c r="QLW31" i="52"/>
  <c r="QLX31" i="52"/>
  <c r="QLY31" i="52"/>
  <c r="QLZ31" i="52"/>
  <c r="QMA31" i="52"/>
  <c r="QMB31" i="52"/>
  <c r="QMC31" i="52"/>
  <c r="QMD31" i="52"/>
  <c r="QME31" i="52"/>
  <c r="QMF31" i="52"/>
  <c r="QMG31" i="52"/>
  <c r="QMH31" i="52"/>
  <c r="QMI31" i="52"/>
  <c r="QMJ31" i="52"/>
  <c r="QMK31" i="52"/>
  <c r="QML31" i="52"/>
  <c r="QMM31" i="52"/>
  <c r="QMN31" i="52"/>
  <c r="QMO31" i="52"/>
  <c r="QMP31" i="52"/>
  <c r="QMQ31" i="52"/>
  <c r="QMR31" i="52"/>
  <c r="QMS31" i="52"/>
  <c r="QMT31" i="52"/>
  <c r="QMU31" i="52"/>
  <c r="QMV31" i="52"/>
  <c r="QMW31" i="52"/>
  <c r="QMX31" i="52"/>
  <c r="QMY31" i="52"/>
  <c r="QMZ31" i="52"/>
  <c r="QNA31" i="52"/>
  <c r="QNB31" i="52"/>
  <c r="QNC31" i="52"/>
  <c r="QND31" i="52"/>
  <c r="QNE31" i="52"/>
  <c r="QNF31" i="52"/>
  <c r="QNG31" i="52"/>
  <c r="QNH31" i="52"/>
  <c r="QNI31" i="52"/>
  <c r="QNJ31" i="52"/>
  <c r="QNK31" i="52"/>
  <c r="QNL31" i="52"/>
  <c r="QNM31" i="52"/>
  <c r="QNN31" i="52"/>
  <c r="QNO31" i="52"/>
  <c r="QNP31" i="52"/>
  <c r="QNQ31" i="52"/>
  <c r="QNR31" i="52"/>
  <c r="QNS31" i="52"/>
  <c r="QNT31" i="52"/>
  <c r="QNU31" i="52"/>
  <c r="QNV31" i="52"/>
  <c r="QNW31" i="52"/>
  <c r="QNX31" i="52"/>
  <c r="QNY31" i="52"/>
  <c r="QNZ31" i="52"/>
  <c r="QOA31" i="52"/>
  <c r="QOB31" i="52"/>
  <c r="QOC31" i="52"/>
  <c r="QOD31" i="52"/>
  <c r="QOE31" i="52"/>
  <c r="QOF31" i="52"/>
  <c r="QOG31" i="52"/>
  <c r="QOH31" i="52"/>
  <c r="QOI31" i="52"/>
  <c r="QOJ31" i="52"/>
  <c r="QOK31" i="52"/>
  <c r="QOL31" i="52"/>
  <c r="QOM31" i="52"/>
  <c r="QON31" i="52"/>
  <c r="QOO31" i="52"/>
  <c r="QOP31" i="52"/>
  <c r="QOQ31" i="52"/>
  <c r="QOR31" i="52"/>
  <c r="QOS31" i="52"/>
  <c r="QOT31" i="52"/>
  <c r="QOU31" i="52"/>
  <c r="QOV31" i="52"/>
  <c r="QOW31" i="52"/>
  <c r="QOX31" i="52"/>
  <c r="QOY31" i="52"/>
  <c r="QOZ31" i="52"/>
  <c r="QPA31" i="52"/>
  <c r="QPB31" i="52"/>
  <c r="QPC31" i="52"/>
  <c r="QPD31" i="52"/>
  <c r="QPE31" i="52"/>
  <c r="QPF31" i="52"/>
  <c r="QPG31" i="52"/>
  <c r="QPH31" i="52"/>
  <c r="QPI31" i="52"/>
  <c r="QPJ31" i="52"/>
  <c r="QPK31" i="52"/>
  <c r="QPL31" i="52"/>
  <c r="QPM31" i="52"/>
  <c r="QPN31" i="52"/>
  <c r="QPO31" i="52"/>
  <c r="QPP31" i="52"/>
  <c r="QPQ31" i="52"/>
  <c r="QPR31" i="52"/>
  <c r="QPS31" i="52"/>
  <c r="QPT31" i="52"/>
  <c r="QPU31" i="52"/>
  <c r="QPV31" i="52"/>
  <c r="QPW31" i="52"/>
  <c r="QPX31" i="52"/>
  <c r="QPY31" i="52"/>
  <c r="QPZ31" i="52"/>
  <c r="QQA31" i="52"/>
  <c r="QQB31" i="52"/>
  <c r="QQC31" i="52"/>
  <c r="QQD31" i="52"/>
  <c r="QQE31" i="52"/>
  <c r="QQF31" i="52"/>
  <c r="QQG31" i="52"/>
  <c r="QQH31" i="52"/>
  <c r="QQI31" i="52"/>
  <c r="QQJ31" i="52"/>
  <c r="QQK31" i="52"/>
  <c r="QQL31" i="52"/>
  <c r="QQM31" i="52"/>
  <c r="QQN31" i="52"/>
  <c r="QQO31" i="52"/>
  <c r="QQP31" i="52"/>
  <c r="QQQ31" i="52"/>
  <c r="QQR31" i="52"/>
  <c r="QQS31" i="52"/>
  <c r="QQT31" i="52"/>
  <c r="QQU31" i="52"/>
  <c r="QQV31" i="52"/>
  <c r="QQW31" i="52"/>
  <c r="QQX31" i="52"/>
  <c r="QQY31" i="52"/>
  <c r="QQZ31" i="52"/>
  <c r="QRA31" i="52"/>
  <c r="QRB31" i="52"/>
  <c r="QRC31" i="52"/>
  <c r="QRD31" i="52"/>
  <c r="QRE31" i="52"/>
  <c r="QRF31" i="52"/>
  <c r="QRG31" i="52"/>
  <c r="QRH31" i="52"/>
  <c r="QRI31" i="52"/>
  <c r="QRJ31" i="52"/>
  <c r="QRK31" i="52"/>
  <c r="QRL31" i="52"/>
  <c r="QRM31" i="52"/>
  <c r="QRN31" i="52"/>
  <c r="QRO31" i="52"/>
  <c r="QRP31" i="52"/>
  <c r="QRQ31" i="52"/>
  <c r="QRR31" i="52"/>
  <c r="QRS31" i="52"/>
  <c r="QRT31" i="52"/>
  <c r="QRU31" i="52"/>
  <c r="QRV31" i="52"/>
  <c r="QRW31" i="52"/>
  <c r="QRX31" i="52"/>
  <c r="QRY31" i="52"/>
  <c r="QRZ31" i="52"/>
  <c r="QSA31" i="52"/>
  <c r="QSB31" i="52"/>
  <c r="QSC31" i="52"/>
  <c r="QSD31" i="52"/>
  <c r="QSE31" i="52"/>
  <c r="QSF31" i="52"/>
  <c r="QSG31" i="52"/>
  <c r="QSH31" i="52"/>
  <c r="QSI31" i="52"/>
  <c r="QSJ31" i="52"/>
  <c r="QSK31" i="52"/>
  <c r="QSL31" i="52"/>
  <c r="QSM31" i="52"/>
  <c r="QSN31" i="52"/>
  <c r="QSO31" i="52"/>
  <c r="QSP31" i="52"/>
  <c r="QSQ31" i="52"/>
  <c r="QSR31" i="52"/>
  <c r="QSS31" i="52"/>
  <c r="QST31" i="52"/>
  <c r="QSU31" i="52"/>
  <c r="QSV31" i="52"/>
  <c r="QSW31" i="52"/>
  <c r="QSX31" i="52"/>
  <c r="QSY31" i="52"/>
  <c r="QSZ31" i="52"/>
  <c r="QTA31" i="52"/>
  <c r="QTB31" i="52"/>
  <c r="QTC31" i="52"/>
  <c r="QTD31" i="52"/>
  <c r="QTE31" i="52"/>
  <c r="QTF31" i="52"/>
  <c r="QTG31" i="52"/>
  <c r="QTH31" i="52"/>
  <c r="QTI31" i="52"/>
  <c r="QTJ31" i="52"/>
  <c r="QTK31" i="52"/>
  <c r="QTL31" i="52"/>
  <c r="QTM31" i="52"/>
  <c r="QTN31" i="52"/>
  <c r="QTO31" i="52"/>
  <c r="QTP31" i="52"/>
  <c r="QTQ31" i="52"/>
  <c r="QTR31" i="52"/>
  <c r="QTS31" i="52"/>
  <c r="QTT31" i="52"/>
  <c r="QTU31" i="52"/>
  <c r="QTV31" i="52"/>
  <c r="QTW31" i="52"/>
  <c r="QTX31" i="52"/>
  <c r="QTY31" i="52"/>
  <c r="QTZ31" i="52"/>
  <c r="QUA31" i="52"/>
  <c r="QUB31" i="52"/>
  <c r="QUC31" i="52"/>
  <c r="QUD31" i="52"/>
  <c r="QUE31" i="52"/>
  <c r="QUF31" i="52"/>
  <c r="QUG31" i="52"/>
  <c r="QUH31" i="52"/>
  <c r="QUI31" i="52"/>
  <c r="QUJ31" i="52"/>
  <c r="QUK31" i="52"/>
  <c r="QUL31" i="52"/>
  <c r="QUM31" i="52"/>
  <c r="QUN31" i="52"/>
  <c r="QUO31" i="52"/>
  <c r="QUP31" i="52"/>
  <c r="QUQ31" i="52"/>
  <c r="QUR31" i="52"/>
  <c r="QUS31" i="52"/>
  <c r="QUT31" i="52"/>
  <c r="QUU31" i="52"/>
  <c r="QUV31" i="52"/>
  <c r="QUW31" i="52"/>
  <c r="QUX31" i="52"/>
  <c r="QUY31" i="52"/>
  <c r="QUZ31" i="52"/>
  <c r="QVA31" i="52"/>
  <c r="QVB31" i="52"/>
  <c r="QVC31" i="52"/>
  <c r="QVD31" i="52"/>
  <c r="QVE31" i="52"/>
  <c r="QVF31" i="52"/>
  <c r="QVG31" i="52"/>
  <c r="QVH31" i="52"/>
  <c r="QVI31" i="52"/>
  <c r="QVJ31" i="52"/>
  <c r="QVK31" i="52"/>
  <c r="QVL31" i="52"/>
  <c r="QVM31" i="52"/>
  <c r="QVN31" i="52"/>
  <c r="QVO31" i="52"/>
  <c r="QVP31" i="52"/>
  <c r="QVQ31" i="52"/>
  <c r="QVR31" i="52"/>
  <c r="QVS31" i="52"/>
  <c r="QVT31" i="52"/>
  <c r="QVU31" i="52"/>
  <c r="QVV31" i="52"/>
  <c r="QVW31" i="52"/>
  <c r="QVX31" i="52"/>
  <c r="QVY31" i="52"/>
  <c r="QVZ31" i="52"/>
  <c r="QWA31" i="52"/>
  <c r="QWB31" i="52"/>
  <c r="QWC31" i="52"/>
  <c r="QWD31" i="52"/>
  <c r="QWE31" i="52"/>
  <c r="QWF31" i="52"/>
  <c r="QWG31" i="52"/>
  <c r="QWH31" i="52"/>
  <c r="QWI31" i="52"/>
  <c r="QWJ31" i="52"/>
  <c r="QWK31" i="52"/>
  <c r="QWL31" i="52"/>
  <c r="QWM31" i="52"/>
  <c r="QWN31" i="52"/>
  <c r="QWO31" i="52"/>
  <c r="QWP31" i="52"/>
  <c r="QWQ31" i="52"/>
  <c r="QWR31" i="52"/>
  <c r="QWS31" i="52"/>
  <c r="QWT31" i="52"/>
  <c r="QWU31" i="52"/>
  <c r="QWV31" i="52"/>
  <c r="QWW31" i="52"/>
  <c r="QWX31" i="52"/>
  <c r="QWY31" i="52"/>
  <c r="QWZ31" i="52"/>
  <c r="QXA31" i="52"/>
  <c r="QXB31" i="52"/>
  <c r="QXC31" i="52"/>
  <c r="QXD31" i="52"/>
  <c r="QXE31" i="52"/>
  <c r="QXF31" i="52"/>
  <c r="QXG31" i="52"/>
  <c r="QXH31" i="52"/>
  <c r="QXI31" i="52"/>
  <c r="QXJ31" i="52"/>
  <c r="QXK31" i="52"/>
  <c r="QXL31" i="52"/>
  <c r="QXM31" i="52"/>
  <c r="QXN31" i="52"/>
  <c r="QXO31" i="52"/>
  <c r="QXP31" i="52"/>
  <c r="QXQ31" i="52"/>
  <c r="QXR31" i="52"/>
  <c r="QXS31" i="52"/>
  <c r="QXT31" i="52"/>
  <c r="QXU31" i="52"/>
  <c r="QXV31" i="52"/>
  <c r="QXW31" i="52"/>
  <c r="QXX31" i="52"/>
  <c r="QXY31" i="52"/>
  <c r="QXZ31" i="52"/>
  <c r="QYA31" i="52"/>
  <c r="QYB31" i="52"/>
  <c r="QYC31" i="52"/>
  <c r="QYD31" i="52"/>
  <c r="QYE31" i="52"/>
  <c r="QYF31" i="52"/>
  <c r="QYG31" i="52"/>
  <c r="QYH31" i="52"/>
  <c r="QYI31" i="52"/>
  <c r="QYJ31" i="52"/>
  <c r="QYK31" i="52"/>
  <c r="QYL31" i="52"/>
  <c r="QYM31" i="52"/>
  <c r="QYN31" i="52"/>
  <c r="QYO31" i="52"/>
  <c r="QYP31" i="52"/>
  <c r="QYQ31" i="52"/>
  <c r="QYR31" i="52"/>
  <c r="QYS31" i="52"/>
  <c r="QYT31" i="52"/>
  <c r="QYU31" i="52"/>
  <c r="QYV31" i="52"/>
  <c r="QYW31" i="52"/>
  <c r="QYX31" i="52"/>
  <c r="QYY31" i="52"/>
  <c r="QYZ31" i="52"/>
  <c r="QZA31" i="52"/>
  <c r="QZB31" i="52"/>
  <c r="QZC31" i="52"/>
  <c r="QZD31" i="52"/>
  <c r="QZE31" i="52"/>
  <c r="QZF31" i="52"/>
  <c r="QZG31" i="52"/>
  <c r="QZH31" i="52"/>
  <c r="QZI31" i="52"/>
  <c r="QZJ31" i="52"/>
  <c r="QZK31" i="52"/>
  <c r="QZL31" i="52"/>
  <c r="QZM31" i="52"/>
  <c r="QZN31" i="52"/>
  <c r="QZO31" i="52"/>
  <c r="QZP31" i="52"/>
  <c r="QZQ31" i="52"/>
  <c r="QZR31" i="52"/>
  <c r="QZS31" i="52"/>
  <c r="QZT31" i="52"/>
  <c r="QZU31" i="52"/>
  <c r="QZV31" i="52"/>
  <c r="QZW31" i="52"/>
  <c r="QZX31" i="52"/>
  <c r="QZY31" i="52"/>
  <c r="QZZ31" i="52"/>
  <c r="RAA31" i="52"/>
  <c r="RAB31" i="52"/>
  <c r="RAC31" i="52"/>
  <c r="RAD31" i="52"/>
  <c r="RAE31" i="52"/>
  <c r="RAF31" i="52"/>
  <c r="RAG31" i="52"/>
  <c r="RAH31" i="52"/>
  <c r="RAI31" i="52"/>
  <c r="RAJ31" i="52"/>
  <c r="RAK31" i="52"/>
  <c r="RAL31" i="52"/>
  <c r="RAM31" i="52"/>
  <c r="RAN31" i="52"/>
  <c r="RAO31" i="52"/>
  <c r="RAP31" i="52"/>
  <c r="RAQ31" i="52"/>
  <c r="RAR31" i="52"/>
  <c r="RAS31" i="52"/>
  <c r="RAT31" i="52"/>
  <c r="RAU31" i="52"/>
  <c r="RAV31" i="52"/>
  <c r="RAW31" i="52"/>
  <c r="RAX31" i="52"/>
  <c r="RAY31" i="52"/>
  <c r="RAZ31" i="52"/>
  <c r="RBA31" i="52"/>
  <c r="RBB31" i="52"/>
  <c r="RBC31" i="52"/>
  <c r="RBD31" i="52"/>
  <c r="RBE31" i="52"/>
  <c r="RBF31" i="52"/>
  <c r="RBG31" i="52"/>
  <c r="RBH31" i="52"/>
  <c r="RBI31" i="52"/>
  <c r="RBJ31" i="52"/>
  <c r="RBK31" i="52"/>
  <c r="RBL31" i="52"/>
  <c r="RBM31" i="52"/>
  <c r="RBN31" i="52"/>
  <c r="RBO31" i="52"/>
  <c r="RBP31" i="52"/>
  <c r="RBQ31" i="52"/>
  <c r="RBR31" i="52"/>
  <c r="RBS31" i="52"/>
  <c r="RBT31" i="52"/>
  <c r="RBU31" i="52"/>
  <c r="RBV31" i="52"/>
  <c r="RBW31" i="52"/>
  <c r="RBX31" i="52"/>
  <c r="RBY31" i="52"/>
  <c r="RBZ31" i="52"/>
  <c r="RCA31" i="52"/>
  <c r="RCB31" i="52"/>
  <c r="RCC31" i="52"/>
  <c r="RCD31" i="52"/>
  <c r="RCE31" i="52"/>
  <c r="RCF31" i="52"/>
  <c r="RCG31" i="52"/>
  <c r="RCH31" i="52"/>
  <c r="RCI31" i="52"/>
  <c r="RCJ31" i="52"/>
  <c r="RCK31" i="52"/>
  <c r="RCL31" i="52"/>
  <c r="RCM31" i="52"/>
  <c r="RCN31" i="52"/>
  <c r="RCO31" i="52"/>
  <c r="RCP31" i="52"/>
  <c r="RCQ31" i="52"/>
  <c r="RCR31" i="52"/>
  <c r="RCS31" i="52"/>
  <c r="RCT31" i="52"/>
  <c r="RCU31" i="52"/>
  <c r="RCV31" i="52"/>
  <c r="RCW31" i="52"/>
  <c r="RCX31" i="52"/>
  <c r="RCY31" i="52"/>
  <c r="RCZ31" i="52"/>
  <c r="RDA31" i="52"/>
  <c r="RDB31" i="52"/>
  <c r="RDC31" i="52"/>
  <c r="RDD31" i="52"/>
  <c r="RDE31" i="52"/>
  <c r="RDF31" i="52"/>
  <c r="RDG31" i="52"/>
  <c r="RDH31" i="52"/>
  <c r="RDI31" i="52"/>
  <c r="RDJ31" i="52"/>
  <c r="RDK31" i="52"/>
  <c r="RDL31" i="52"/>
  <c r="RDM31" i="52"/>
  <c r="RDN31" i="52"/>
  <c r="RDO31" i="52"/>
  <c r="RDP31" i="52"/>
  <c r="RDQ31" i="52"/>
  <c r="RDR31" i="52"/>
  <c r="RDS31" i="52"/>
  <c r="RDT31" i="52"/>
  <c r="RDU31" i="52"/>
  <c r="RDV31" i="52"/>
  <c r="RDW31" i="52"/>
  <c r="RDX31" i="52"/>
  <c r="RDY31" i="52"/>
  <c r="RDZ31" i="52"/>
  <c r="REA31" i="52"/>
  <c r="REB31" i="52"/>
  <c r="REC31" i="52"/>
  <c r="RED31" i="52"/>
  <c r="REE31" i="52"/>
  <c r="REF31" i="52"/>
  <c r="REG31" i="52"/>
  <c r="REH31" i="52"/>
  <c r="REI31" i="52"/>
  <c r="REJ31" i="52"/>
  <c r="REK31" i="52"/>
  <c r="REL31" i="52"/>
  <c r="REM31" i="52"/>
  <c r="REN31" i="52"/>
  <c r="REO31" i="52"/>
  <c r="REP31" i="52"/>
  <c r="REQ31" i="52"/>
  <c r="RER31" i="52"/>
  <c r="RES31" i="52"/>
  <c r="RET31" i="52"/>
  <c r="REU31" i="52"/>
  <c r="REV31" i="52"/>
  <c r="REW31" i="52"/>
  <c r="REX31" i="52"/>
  <c r="REY31" i="52"/>
  <c r="REZ31" i="52"/>
  <c r="RFA31" i="52"/>
  <c r="RFB31" i="52"/>
  <c r="RFC31" i="52"/>
  <c r="RFD31" i="52"/>
  <c r="RFE31" i="52"/>
  <c r="RFF31" i="52"/>
  <c r="RFG31" i="52"/>
  <c r="RFH31" i="52"/>
  <c r="RFI31" i="52"/>
  <c r="RFJ31" i="52"/>
  <c r="RFK31" i="52"/>
  <c r="RFL31" i="52"/>
  <c r="RFM31" i="52"/>
  <c r="RFN31" i="52"/>
  <c r="RFO31" i="52"/>
  <c r="RFP31" i="52"/>
  <c r="RFQ31" i="52"/>
  <c r="RFR31" i="52"/>
  <c r="RFS31" i="52"/>
  <c r="RFT31" i="52"/>
  <c r="RFU31" i="52"/>
  <c r="RFV31" i="52"/>
  <c r="RFW31" i="52"/>
  <c r="RFX31" i="52"/>
  <c r="RFY31" i="52"/>
  <c r="RFZ31" i="52"/>
  <c r="RGA31" i="52"/>
  <c r="RGB31" i="52"/>
  <c r="RGC31" i="52"/>
  <c r="RGD31" i="52"/>
  <c r="RGE31" i="52"/>
  <c r="RGF31" i="52"/>
  <c r="RGG31" i="52"/>
  <c r="RGH31" i="52"/>
  <c r="RGI31" i="52"/>
  <c r="RGJ31" i="52"/>
  <c r="RGK31" i="52"/>
  <c r="RGL31" i="52"/>
  <c r="RGM31" i="52"/>
  <c r="RGN31" i="52"/>
  <c r="RGO31" i="52"/>
  <c r="RGP31" i="52"/>
  <c r="RGQ31" i="52"/>
  <c r="RGR31" i="52"/>
  <c r="RGS31" i="52"/>
  <c r="RGT31" i="52"/>
  <c r="RGU31" i="52"/>
  <c r="RGV31" i="52"/>
  <c r="RGW31" i="52"/>
  <c r="RGX31" i="52"/>
  <c r="RGY31" i="52"/>
  <c r="RGZ31" i="52"/>
  <c r="RHA31" i="52"/>
  <c r="RHB31" i="52"/>
  <c r="RHC31" i="52"/>
  <c r="RHD31" i="52"/>
  <c r="RHE31" i="52"/>
  <c r="RHF31" i="52"/>
  <c r="RHG31" i="52"/>
  <c r="RHH31" i="52"/>
  <c r="RHI31" i="52"/>
  <c r="RHJ31" i="52"/>
  <c r="RHK31" i="52"/>
  <c r="RHL31" i="52"/>
  <c r="RHM31" i="52"/>
  <c r="RHN31" i="52"/>
  <c r="RHO31" i="52"/>
  <c r="RHP31" i="52"/>
  <c r="RHQ31" i="52"/>
  <c r="RHR31" i="52"/>
  <c r="RHS31" i="52"/>
  <c r="RHT31" i="52"/>
  <c r="RHU31" i="52"/>
  <c r="RHV31" i="52"/>
  <c r="RHW31" i="52"/>
  <c r="RHX31" i="52"/>
  <c r="RHY31" i="52"/>
  <c r="RHZ31" i="52"/>
  <c r="RIA31" i="52"/>
  <c r="RIB31" i="52"/>
  <c r="RIC31" i="52"/>
  <c r="RID31" i="52"/>
  <c r="RIE31" i="52"/>
  <c r="RIF31" i="52"/>
  <c r="RIG31" i="52"/>
  <c r="RIH31" i="52"/>
  <c r="RII31" i="52"/>
  <c r="RIJ31" i="52"/>
  <c r="RIK31" i="52"/>
  <c r="RIL31" i="52"/>
  <c r="RIM31" i="52"/>
  <c r="RIN31" i="52"/>
  <c r="RIO31" i="52"/>
  <c r="RIP31" i="52"/>
  <c r="RIQ31" i="52"/>
  <c r="RIR31" i="52"/>
  <c r="RIS31" i="52"/>
  <c r="RIT31" i="52"/>
  <c r="RIU31" i="52"/>
  <c r="RIV31" i="52"/>
  <c r="RIW31" i="52"/>
  <c r="RIX31" i="52"/>
  <c r="RIY31" i="52"/>
  <c r="RIZ31" i="52"/>
  <c r="RJA31" i="52"/>
  <c r="RJB31" i="52"/>
  <c r="RJC31" i="52"/>
  <c r="RJD31" i="52"/>
  <c r="RJE31" i="52"/>
  <c r="RJF31" i="52"/>
  <c r="RJG31" i="52"/>
  <c r="RJH31" i="52"/>
  <c r="RJI31" i="52"/>
  <c r="RJJ31" i="52"/>
  <c r="RJK31" i="52"/>
  <c r="RJL31" i="52"/>
  <c r="RJM31" i="52"/>
  <c r="RJN31" i="52"/>
  <c r="RJO31" i="52"/>
  <c r="RJP31" i="52"/>
  <c r="RJQ31" i="52"/>
  <c r="RJR31" i="52"/>
  <c r="RJS31" i="52"/>
  <c r="RJT31" i="52"/>
  <c r="RJU31" i="52"/>
  <c r="RJV31" i="52"/>
  <c r="RJW31" i="52"/>
  <c r="RJX31" i="52"/>
  <c r="RJY31" i="52"/>
  <c r="RJZ31" i="52"/>
  <c r="RKA31" i="52"/>
  <c r="RKB31" i="52"/>
  <c r="RKC31" i="52"/>
  <c r="RKD31" i="52"/>
  <c r="RKE31" i="52"/>
  <c r="RKF31" i="52"/>
  <c r="RKG31" i="52"/>
  <c r="RKH31" i="52"/>
  <c r="RKI31" i="52"/>
  <c r="RKJ31" i="52"/>
  <c r="RKK31" i="52"/>
  <c r="RKL31" i="52"/>
  <c r="RKM31" i="52"/>
  <c r="RKN31" i="52"/>
  <c r="RKO31" i="52"/>
  <c r="RKP31" i="52"/>
  <c r="RKQ31" i="52"/>
  <c r="RKR31" i="52"/>
  <c r="RKS31" i="52"/>
  <c r="RKT31" i="52"/>
  <c r="RKU31" i="52"/>
  <c r="RKV31" i="52"/>
  <c r="RKW31" i="52"/>
  <c r="RKX31" i="52"/>
  <c r="RKY31" i="52"/>
  <c r="RKZ31" i="52"/>
  <c r="RLA31" i="52"/>
  <c r="RLB31" i="52"/>
  <c r="RLC31" i="52"/>
  <c r="RLD31" i="52"/>
  <c r="RLE31" i="52"/>
  <c r="RLF31" i="52"/>
  <c r="RLG31" i="52"/>
  <c r="RLH31" i="52"/>
  <c r="RLI31" i="52"/>
  <c r="RLJ31" i="52"/>
  <c r="RLK31" i="52"/>
  <c r="RLL31" i="52"/>
  <c r="RLM31" i="52"/>
  <c r="RLN31" i="52"/>
  <c r="RLO31" i="52"/>
  <c r="RLP31" i="52"/>
  <c r="RLQ31" i="52"/>
  <c r="RLR31" i="52"/>
  <c r="RLS31" i="52"/>
  <c r="RLT31" i="52"/>
  <c r="RLU31" i="52"/>
  <c r="RLV31" i="52"/>
  <c r="RLW31" i="52"/>
  <c r="RLX31" i="52"/>
  <c r="RLY31" i="52"/>
  <c r="RLZ31" i="52"/>
  <c r="RMA31" i="52"/>
  <c r="RMB31" i="52"/>
  <c r="RMC31" i="52"/>
  <c r="RMD31" i="52"/>
  <c r="RME31" i="52"/>
  <c r="RMF31" i="52"/>
  <c r="RMG31" i="52"/>
  <c r="RMH31" i="52"/>
  <c r="RMI31" i="52"/>
  <c r="RMJ31" i="52"/>
  <c r="RMK31" i="52"/>
  <c r="RML31" i="52"/>
  <c r="RMM31" i="52"/>
  <c r="RMN31" i="52"/>
  <c r="RMO31" i="52"/>
  <c r="RMP31" i="52"/>
  <c r="RMQ31" i="52"/>
  <c r="RMR31" i="52"/>
  <c r="RMS31" i="52"/>
  <c r="RMT31" i="52"/>
  <c r="RMU31" i="52"/>
  <c r="RMV31" i="52"/>
  <c r="RMW31" i="52"/>
  <c r="RMX31" i="52"/>
  <c r="RMY31" i="52"/>
  <c r="RMZ31" i="52"/>
  <c r="RNA31" i="52"/>
  <c r="RNB31" i="52"/>
  <c r="RNC31" i="52"/>
  <c r="RND31" i="52"/>
  <c r="RNE31" i="52"/>
  <c r="RNF31" i="52"/>
  <c r="RNG31" i="52"/>
  <c r="RNH31" i="52"/>
  <c r="RNI31" i="52"/>
  <c r="RNJ31" i="52"/>
  <c r="RNK31" i="52"/>
  <c r="RNL31" i="52"/>
  <c r="RNM31" i="52"/>
  <c r="RNN31" i="52"/>
  <c r="RNO31" i="52"/>
  <c r="RNP31" i="52"/>
  <c r="RNQ31" i="52"/>
  <c r="RNR31" i="52"/>
  <c r="RNS31" i="52"/>
  <c r="RNT31" i="52"/>
  <c r="RNU31" i="52"/>
  <c r="RNV31" i="52"/>
  <c r="RNW31" i="52"/>
  <c r="RNX31" i="52"/>
  <c r="RNY31" i="52"/>
  <c r="RNZ31" i="52"/>
  <c r="ROA31" i="52"/>
  <c r="ROB31" i="52"/>
  <c r="ROC31" i="52"/>
  <c r="ROD31" i="52"/>
  <c r="ROE31" i="52"/>
  <c r="ROF31" i="52"/>
  <c r="ROG31" i="52"/>
  <c r="ROH31" i="52"/>
  <c r="ROI31" i="52"/>
  <c r="ROJ31" i="52"/>
  <c r="ROK31" i="52"/>
  <c r="ROL31" i="52"/>
  <c r="ROM31" i="52"/>
  <c r="RON31" i="52"/>
  <c r="ROO31" i="52"/>
  <c r="ROP31" i="52"/>
  <c r="ROQ31" i="52"/>
  <c r="ROR31" i="52"/>
  <c r="ROS31" i="52"/>
  <c r="ROT31" i="52"/>
  <c r="ROU31" i="52"/>
  <c r="ROV31" i="52"/>
  <c r="ROW31" i="52"/>
  <c r="ROX31" i="52"/>
  <c r="ROY31" i="52"/>
  <c r="ROZ31" i="52"/>
  <c r="RPA31" i="52"/>
  <c r="RPB31" i="52"/>
  <c r="RPC31" i="52"/>
  <c r="RPD31" i="52"/>
  <c r="RPE31" i="52"/>
  <c r="RPF31" i="52"/>
  <c r="RPG31" i="52"/>
  <c r="RPH31" i="52"/>
  <c r="RPI31" i="52"/>
  <c r="RPJ31" i="52"/>
  <c r="RPK31" i="52"/>
  <c r="RPL31" i="52"/>
  <c r="RPM31" i="52"/>
  <c r="RPN31" i="52"/>
  <c r="RPO31" i="52"/>
  <c r="RPP31" i="52"/>
  <c r="RPQ31" i="52"/>
  <c r="RPR31" i="52"/>
  <c r="RPS31" i="52"/>
  <c r="RPT31" i="52"/>
  <c r="RPU31" i="52"/>
  <c r="RPV31" i="52"/>
  <c r="RPW31" i="52"/>
  <c r="RPX31" i="52"/>
  <c r="RPY31" i="52"/>
  <c r="RPZ31" i="52"/>
  <c r="RQA31" i="52"/>
  <c r="RQB31" i="52"/>
  <c r="RQC31" i="52"/>
  <c r="RQD31" i="52"/>
  <c r="RQE31" i="52"/>
  <c r="RQF31" i="52"/>
  <c r="RQG31" i="52"/>
  <c r="RQH31" i="52"/>
  <c r="RQI31" i="52"/>
  <c r="RQJ31" i="52"/>
  <c r="RQK31" i="52"/>
  <c r="RQL31" i="52"/>
  <c r="RQM31" i="52"/>
  <c r="RQN31" i="52"/>
  <c r="RQO31" i="52"/>
  <c r="RQP31" i="52"/>
  <c r="RQQ31" i="52"/>
  <c r="RQR31" i="52"/>
  <c r="RQS31" i="52"/>
  <c r="RQT31" i="52"/>
  <c r="RQU31" i="52"/>
  <c r="RQV31" i="52"/>
  <c r="RQW31" i="52"/>
  <c r="RQX31" i="52"/>
  <c r="RQY31" i="52"/>
  <c r="RQZ31" i="52"/>
  <c r="RRA31" i="52"/>
  <c r="RRB31" i="52"/>
  <c r="RRC31" i="52"/>
  <c r="RRD31" i="52"/>
  <c r="RRE31" i="52"/>
  <c r="RRF31" i="52"/>
  <c r="RRG31" i="52"/>
  <c r="RRH31" i="52"/>
  <c r="RRI31" i="52"/>
  <c r="RRJ31" i="52"/>
  <c r="RRK31" i="52"/>
  <c r="RRL31" i="52"/>
  <c r="RRM31" i="52"/>
  <c r="RRN31" i="52"/>
  <c r="RRO31" i="52"/>
  <c r="RRP31" i="52"/>
  <c r="RRQ31" i="52"/>
  <c r="RRR31" i="52"/>
  <c r="RRS31" i="52"/>
  <c r="RRT31" i="52"/>
  <c r="RRU31" i="52"/>
  <c r="RRV31" i="52"/>
  <c r="RRW31" i="52"/>
  <c r="RRX31" i="52"/>
  <c r="RRY31" i="52"/>
  <c r="RRZ31" i="52"/>
  <c r="RSA31" i="52"/>
  <c r="RSB31" i="52"/>
  <c r="RSC31" i="52"/>
  <c r="RSD31" i="52"/>
  <c r="RSE31" i="52"/>
  <c r="RSF31" i="52"/>
  <c r="RSG31" i="52"/>
  <c r="RSH31" i="52"/>
  <c r="RSI31" i="52"/>
  <c r="RSJ31" i="52"/>
  <c r="RSK31" i="52"/>
  <c r="RSL31" i="52"/>
  <c r="RSM31" i="52"/>
  <c r="RSN31" i="52"/>
  <c r="RSO31" i="52"/>
  <c r="RSP31" i="52"/>
  <c r="RSQ31" i="52"/>
  <c r="RSR31" i="52"/>
  <c r="RSS31" i="52"/>
  <c r="RST31" i="52"/>
  <c r="RSU31" i="52"/>
  <c r="RSV31" i="52"/>
  <c r="RSW31" i="52"/>
  <c r="RSX31" i="52"/>
  <c r="RSY31" i="52"/>
  <c r="RSZ31" i="52"/>
  <c r="RTA31" i="52"/>
  <c r="RTB31" i="52"/>
  <c r="RTC31" i="52"/>
  <c r="RTD31" i="52"/>
  <c r="RTE31" i="52"/>
  <c r="RTF31" i="52"/>
  <c r="RTG31" i="52"/>
  <c r="RTH31" i="52"/>
  <c r="RTI31" i="52"/>
  <c r="RTJ31" i="52"/>
  <c r="RTK31" i="52"/>
  <c r="RTL31" i="52"/>
  <c r="RTM31" i="52"/>
  <c r="RTN31" i="52"/>
  <c r="RTO31" i="52"/>
  <c r="RTP31" i="52"/>
  <c r="RTQ31" i="52"/>
  <c r="RTR31" i="52"/>
  <c r="RTS31" i="52"/>
  <c r="RTT31" i="52"/>
  <c r="RTU31" i="52"/>
  <c r="RTV31" i="52"/>
  <c r="RTW31" i="52"/>
  <c r="RTX31" i="52"/>
  <c r="RTY31" i="52"/>
  <c r="RTZ31" i="52"/>
  <c r="RUA31" i="52"/>
  <c r="RUB31" i="52"/>
  <c r="RUC31" i="52"/>
  <c r="RUD31" i="52"/>
  <c r="RUE31" i="52"/>
  <c r="RUF31" i="52"/>
  <c r="RUG31" i="52"/>
  <c r="RUH31" i="52"/>
  <c r="RUI31" i="52"/>
  <c r="RUJ31" i="52"/>
  <c r="RUK31" i="52"/>
  <c r="RUL31" i="52"/>
  <c r="RUM31" i="52"/>
  <c r="RUN31" i="52"/>
  <c r="RUO31" i="52"/>
  <c r="RUP31" i="52"/>
  <c r="RUQ31" i="52"/>
  <c r="RUR31" i="52"/>
  <c r="RUS31" i="52"/>
  <c r="RUT31" i="52"/>
  <c r="RUU31" i="52"/>
  <c r="RUV31" i="52"/>
  <c r="RUW31" i="52"/>
  <c r="RUX31" i="52"/>
  <c r="RUY31" i="52"/>
  <c r="RUZ31" i="52"/>
  <c r="RVA31" i="52"/>
  <c r="RVB31" i="52"/>
  <c r="RVC31" i="52"/>
  <c r="RVD31" i="52"/>
  <c r="RVE31" i="52"/>
  <c r="RVF31" i="52"/>
  <c r="RVG31" i="52"/>
  <c r="RVH31" i="52"/>
  <c r="RVI31" i="52"/>
  <c r="RVJ31" i="52"/>
  <c r="RVK31" i="52"/>
  <c r="RVL31" i="52"/>
  <c r="RVM31" i="52"/>
  <c r="RVN31" i="52"/>
  <c r="RVO31" i="52"/>
  <c r="RVP31" i="52"/>
  <c r="RVQ31" i="52"/>
  <c r="RVR31" i="52"/>
  <c r="RVS31" i="52"/>
  <c r="RVT31" i="52"/>
  <c r="RVU31" i="52"/>
  <c r="RVV31" i="52"/>
  <c r="RVW31" i="52"/>
  <c r="RVX31" i="52"/>
  <c r="RVY31" i="52"/>
  <c r="RVZ31" i="52"/>
  <c r="RWA31" i="52"/>
  <c r="RWB31" i="52"/>
  <c r="RWC31" i="52"/>
  <c r="RWD31" i="52"/>
  <c r="RWE31" i="52"/>
  <c r="RWF31" i="52"/>
  <c r="RWG31" i="52"/>
  <c r="RWH31" i="52"/>
  <c r="RWI31" i="52"/>
  <c r="RWJ31" i="52"/>
  <c r="RWK31" i="52"/>
  <c r="RWL31" i="52"/>
  <c r="RWM31" i="52"/>
  <c r="RWN31" i="52"/>
  <c r="RWO31" i="52"/>
  <c r="RWP31" i="52"/>
  <c r="RWQ31" i="52"/>
  <c r="RWR31" i="52"/>
  <c r="RWS31" i="52"/>
  <c r="RWT31" i="52"/>
  <c r="RWU31" i="52"/>
  <c r="RWV31" i="52"/>
  <c r="RWW31" i="52"/>
  <c r="RWX31" i="52"/>
  <c r="RWY31" i="52"/>
  <c r="RWZ31" i="52"/>
  <c r="RXA31" i="52"/>
  <c r="RXB31" i="52"/>
  <c r="RXC31" i="52"/>
  <c r="RXD31" i="52"/>
  <c r="RXE31" i="52"/>
  <c r="RXF31" i="52"/>
  <c r="RXG31" i="52"/>
  <c r="RXH31" i="52"/>
  <c r="RXI31" i="52"/>
  <c r="RXJ31" i="52"/>
  <c r="RXK31" i="52"/>
  <c r="RXL31" i="52"/>
  <c r="RXM31" i="52"/>
  <c r="RXN31" i="52"/>
  <c r="RXO31" i="52"/>
  <c r="RXP31" i="52"/>
  <c r="RXQ31" i="52"/>
  <c r="RXR31" i="52"/>
  <c r="RXS31" i="52"/>
  <c r="RXT31" i="52"/>
  <c r="RXU31" i="52"/>
  <c r="RXV31" i="52"/>
  <c r="RXW31" i="52"/>
  <c r="RXX31" i="52"/>
  <c r="RXY31" i="52"/>
  <c r="RXZ31" i="52"/>
  <c r="RYA31" i="52"/>
  <c r="RYB31" i="52"/>
  <c r="RYC31" i="52"/>
  <c r="RYD31" i="52"/>
  <c r="RYE31" i="52"/>
  <c r="RYF31" i="52"/>
  <c r="RYG31" i="52"/>
  <c r="RYH31" i="52"/>
  <c r="RYI31" i="52"/>
  <c r="RYJ31" i="52"/>
  <c r="RYK31" i="52"/>
  <c r="RYL31" i="52"/>
  <c r="RYM31" i="52"/>
  <c r="RYN31" i="52"/>
  <c r="RYO31" i="52"/>
  <c r="RYP31" i="52"/>
  <c r="RYQ31" i="52"/>
  <c r="RYR31" i="52"/>
  <c r="RYS31" i="52"/>
  <c r="RYT31" i="52"/>
  <c r="RYU31" i="52"/>
  <c r="RYV31" i="52"/>
  <c r="RYW31" i="52"/>
  <c r="RYX31" i="52"/>
  <c r="RYY31" i="52"/>
  <c r="RYZ31" i="52"/>
  <c r="RZA31" i="52"/>
  <c r="RZB31" i="52"/>
  <c r="RZC31" i="52"/>
  <c r="RZD31" i="52"/>
  <c r="RZE31" i="52"/>
  <c r="RZF31" i="52"/>
  <c r="RZG31" i="52"/>
  <c r="RZH31" i="52"/>
  <c r="RZI31" i="52"/>
  <c r="RZJ31" i="52"/>
  <c r="RZK31" i="52"/>
  <c r="RZL31" i="52"/>
  <c r="RZM31" i="52"/>
  <c r="RZN31" i="52"/>
  <c r="RZO31" i="52"/>
  <c r="RZP31" i="52"/>
  <c r="RZQ31" i="52"/>
  <c r="RZR31" i="52"/>
  <c r="RZS31" i="52"/>
  <c r="RZT31" i="52"/>
  <c r="RZU31" i="52"/>
  <c r="RZV31" i="52"/>
  <c r="RZW31" i="52"/>
  <c r="RZX31" i="52"/>
  <c r="RZY31" i="52"/>
  <c r="RZZ31" i="52"/>
  <c r="SAA31" i="52"/>
  <c r="SAB31" i="52"/>
  <c r="SAC31" i="52"/>
  <c r="SAD31" i="52"/>
  <c r="SAE31" i="52"/>
  <c r="SAF31" i="52"/>
  <c r="SAG31" i="52"/>
  <c r="SAH31" i="52"/>
  <c r="SAI31" i="52"/>
  <c r="SAJ31" i="52"/>
  <c r="SAK31" i="52"/>
  <c r="SAL31" i="52"/>
  <c r="SAM31" i="52"/>
  <c r="SAN31" i="52"/>
  <c r="SAO31" i="52"/>
  <c r="SAP31" i="52"/>
  <c r="SAQ31" i="52"/>
  <c r="SAR31" i="52"/>
  <c r="SAS31" i="52"/>
  <c r="SAT31" i="52"/>
  <c r="SAU31" i="52"/>
  <c r="SAV31" i="52"/>
  <c r="SAW31" i="52"/>
  <c r="SAX31" i="52"/>
  <c r="SAY31" i="52"/>
  <c r="SAZ31" i="52"/>
  <c r="SBA31" i="52"/>
  <c r="SBB31" i="52"/>
  <c r="SBC31" i="52"/>
  <c r="SBD31" i="52"/>
  <c r="SBE31" i="52"/>
  <c r="SBF31" i="52"/>
  <c r="SBG31" i="52"/>
  <c r="SBH31" i="52"/>
  <c r="SBI31" i="52"/>
  <c r="SBJ31" i="52"/>
  <c r="SBK31" i="52"/>
  <c r="SBL31" i="52"/>
  <c r="SBM31" i="52"/>
  <c r="SBN31" i="52"/>
  <c r="SBO31" i="52"/>
  <c r="SBP31" i="52"/>
  <c r="SBQ31" i="52"/>
  <c r="SBR31" i="52"/>
  <c r="SBS31" i="52"/>
  <c r="SBT31" i="52"/>
  <c r="SBU31" i="52"/>
  <c r="SBV31" i="52"/>
  <c r="SBW31" i="52"/>
  <c r="SBX31" i="52"/>
  <c r="SBY31" i="52"/>
  <c r="SBZ31" i="52"/>
  <c r="SCA31" i="52"/>
  <c r="SCB31" i="52"/>
  <c r="SCC31" i="52"/>
  <c r="SCD31" i="52"/>
  <c r="SCE31" i="52"/>
  <c r="SCF31" i="52"/>
  <c r="SCG31" i="52"/>
  <c r="SCH31" i="52"/>
  <c r="SCI31" i="52"/>
  <c r="SCJ31" i="52"/>
  <c r="SCK31" i="52"/>
  <c r="SCL31" i="52"/>
  <c r="SCM31" i="52"/>
  <c r="SCN31" i="52"/>
  <c r="SCO31" i="52"/>
  <c r="SCP31" i="52"/>
  <c r="SCQ31" i="52"/>
  <c r="SCR31" i="52"/>
  <c r="SCS31" i="52"/>
  <c r="SCT31" i="52"/>
  <c r="SCU31" i="52"/>
  <c r="SCV31" i="52"/>
  <c r="SCW31" i="52"/>
  <c r="SCX31" i="52"/>
  <c r="SCY31" i="52"/>
  <c r="SCZ31" i="52"/>
  <c r="SDA31" i="52"/>
  <c r="SDB31" i="52"/>
  <c r="SDC31" i="52"/>
  <c r="SDD31" i="52"/>
  <c r="SDE31" i="52"/>
  <c r="SDF31" i="52"/>
  <c r="SDG31" i="52"/>
  <c r="SDH31" i="52"/>
  <c r="SDI31" i="52"/>
  <c r="SDJ31" i="52"/>
  <c r="SDK31" i="52"/>
  <c r="SDL31" i="52"/>
  <c r="SDM31" i="52"/>
  <c r="SDN31" i="52"/>
  <c r="SDO31" i="52"/>
  <c r="SDP31" i="52"/>
  <c r="SDQ31" i="52"/>
  <c r="SDR31" i="52"/>
  <c r="SDS31" i="52"/>
  <c r="SDT31" i="52"/>
  <c r="SDU31" i="52"/>
  <c r="SDV31" i="52"/>
  <c r="SDW31" i="52"/>
  <c r="SDX31" i="52"/>
  <c r="SDY31" i="52"/>
  <c r="SDZ31" i="52"/>
  <c r="SEA31" i="52"/>
  <c r="SEB31" i="52"/>
  <c r="SEC31" i="52"/>
  <c r="SED31" i="52"/>
  <c r="SEE31" i="52"/>
  <c r="SEF31" i="52"/>
  <c r="SEG31" i="52"/>
  <c r="SEH31" i="52"/>
  <c r="SEI31" i="52"/>
  <c r="SEJ31" i="52"/>
  <c r="SEK31" i="52"/>
  <c r="SEL31" i="52"/>
  <c r="SEM31" i="52"/>
  <c r="SEN31" i="52"/>
  <c r="SEO31" i="52"/>
  <c r="SEP31" i="52"/>
  <c r="SEQ31" i="52"/>
  <c r="SER31" i="52"/>
  <c r="SES31" i="52"/>
  <c r="SET31" i="52"/>
  <c r="SEU31" i="52"/>
  <c r="SEV31" i="52"/>
  <c r="SEW31" i="52"/>
  <c r="SEX31" i="52"/>
  <c r="SEY31" i="52"/>
  <c r="SEZ31" i="52"/>
  <c r="SFA31" i="52"/>
  <c r="SFB31" i="52"/>
  <c r="SFC31" i="52"/>
  <c r="SFD31" i="52"/>
  <c r="SFE31" i="52"/>
  <c r="SFF31" i="52"/>
  <c r="SFG31" i="52"/>
  <c r="SFH31" i="52"/>
  <c r="SFI31" i="52"/>
  <c r="SFJ31" i="52"/>
  <c r="SFK31" i="52"/>
  <c r="SFL31" i="52"/>
  <c r="SFM31" i="52"/>
  <c r="SFN31" i="52"/>
  <c r="SFO31" i="52"/>
  <c r="SFP31" i="52"/>
  <c r="SFQ31" i="52"/>
  <c r="SFR31" i="52"/>
  <c r="SFS31" i="52"/>
  <c r="SFT31" i="52"/>
  <c r="SFU31" i="52"/>
  <c r="SFV31" i="52"/>
  <c r="SFW31" i="52"/>
  <c r="SFX31" i="52"/>
  <c r="SFY31" i="52"/>
  <c r="SFZ31" i="52"/>
  <c r="SGA31" i="52"/>
  <c r="SGB31" i="52"/>
  <c r="SGC31" i="52"/>
  <c r="SGD31" i="52"/>
  <c r="SGE31" i="52"/>
  <c r="SGF31" i="52"/>
  <c r="SGG31" i="52"/>
  <c r="SGH31" i="52"/>
  <c r="SGI31" i="52"/>
  <c r="SGJ31" i="52"/>
  <c r="SGK31" i="52"/>
  <c r="SGL31" i="52"/>
  <c r="SGM31" i="52"/>
  <c r="SGN31" i="52"/>
  <c r="SGO31" i="52"/>
  <c r="SGP31" i="52"/>
  <c r="SGQ31" i="52"/>
  <c r="SGR31" i="52"/>
  <c r="SGS31" i="52"/>
  <c r="SGT31" i="52"/>
  <c r="SGU31" i="52"/>
  <c r="SGV31" i="52"/>
  <c r="SGW31" i="52"/>
  <c r="SGX31" i="52"/>
  <c r="SGY31" i="52"/>
  <c r="SGZ31" i="52"/>
  <c r="SHA31" i="52"/>
  <c r="SHB31" i="52"/>
  <c r="SHC31" i="52"/>
  <c r="SHD31" i="52"/>
  <c r="SHE31" i="52"/>
  <c r="SHF31" i="52"/>
  <c r="SHG31" i="52"/>
  <c r="SHH31" i="52"/>
  <c r="SHI31" i="52"/>
  <c r="SHJ31" i="52"/>
  <c r="SHK31" i="52"/>
  <c r="SHL31" i="52"/>
  <c r="SHM31" i="52"/>
  <c r="SHN31" i="52"/>
  <c r="SHO31" i="52"/>
  <c r="SHP31" i="52"/>
  <c r="SHQ31" i="52"/>
  <c r="SHR31" i="52"/>
  <c r="SHS31" i="52"/>
  <c r="SHT31" i="52"/>
  <c r="SHU31" i="52"/>
  <c r="SHV31" i="52"/>
  <c r="SHW31" i="52"/>
  <c r="SHX31" i="52"/>
  <c r="SHY31" i="52"/>
  <c r="SHZ31" i="52"/>
  <c r="SIA31" i="52"/>
  <c r="SIB31" i="52"/>
  <c r="SIC31" i="52"/>
  <c r="SID31" i="52"/>
  <c r="SIE31" i="52"/>
  <c r="SIF31" i="52"/>
  <c r="SIG31" i="52"/>
  <c r="SIH31" i="52"/>
  <c r="SII31" i="52"/>
  <c r="SIJ31" i="52"/>
  <c r="SIK31" i="52"/>
  <c r="SIL31" i="52"/>
  <c r="SIM31" i="52"/>
  <c r="SIN31" i="52"/>
  <c r="SIO31" i="52"/>
  <c r="SIP31" i="52"/>
  <c r="SIQ31" i="52"/>
  <c r="SIR31" i="52"/>
  <c r="SIS31" i="52"/>
  <c r="SIT31" i="52"/>
  <c r="SIU31" i="52"/>
  <c r="SIV31" i="52"/>
  <c r="SIW31" i="52"/>
  <c r="SIX31" i="52"/>
  <c r="SIY31" i="52"/>
  <c r="SIZ31" i="52"/>
  <c r="SJA31" i="52"/>
  <c r="SJB31" i="52"/>
  <c r="SJC31" i="52"/>
  <c r="SJD31" i="52"/>
  <c r="SJE31" i="52"/>
  <c r="SJF31" i="52"/>
  <c r="SJG31" i="52"/>
  <c r="SJH31" i="52"/>
  <c r="SJI31" i="52"/>
  <c r="SJJ31" i="52"/>
  <c r="SJK31" i="52"/>
  <c r="SJL31" i="52"/>
  <c r="SJM31" i="52"/>
  <c r="SJN31" i="52"/>
  <c r="SJO31" i="52"/>
  <c r="SJP31" i="52"/>
  <c r="SJQ31" i="52"/>
  <c r="SJR31" i="52"/>
  <c r="SJS31" i="52"/>
  <c r="SJT31" i="52"/>
  <c r="SJU31" i="52"/>
  <c r="SJV31" i="52"/>
  <c r="SJW31" i="52"/>
  <c r="SJX31" i="52"/>
  <c r="SJY31" i="52"/>
  <c r="SJZ31" i="52"/>
  <c r="SKA31" i="52"/>
  <c r="SKB31" i="52"/>
  <c r="SKC31" i="52"/>
  <c r="SKD31" i="52"/>
  <c r="SKE31" i="52"/>
  <c r="SKF31" i="52"/>
  <c r="SKG31" i="52"/>
  <c r="SKH31" i="52"/>
  <c r="SKI31" i="52"/>
  <c r="SKJ31" i="52"/>
  <c r="SKK31" i="52"/>
  <c r="SKL31" i="52"/>
  <c r="SKM31" i="52"/>
  <c r="SKN31" i="52"/>
  <c r="SKO31" i="52"/>
  <c r="SKP31" i="52"/>
  <c r="SKQ31" i="52"/>
  <c r="SKR31" i="52"/>
  <c r="SKS31" i="52"/>
  <c r="SKT31" i="52"/>
  <c r="SKU31" i="52"/>
  <c r="SKV31" i="52"/>
  <c r="SKW31" i="52"/>
  <c r="SKX31" i="52"/>
  <c r="SKY31" i="52"/>
  <c r="SKZ31" i="52"/>
  <c r="SLA31" i="52"/>
  <c r="SLB31" i="52"/>
  <c r="SLC31" i="52"/>
  <c r="SLD31" i="52"/>
  <c r="SLE31" i="52"/>
  <c r="SLF31" i="52"/>
  <c r="SLG31" i="52"/>
  <c r="SLH31" i="52"/>
  <c r="SLI31" i="52"/>
  <c r="SLJ31" i="52"/>
  <c r="SLK31" i="52"/>
  <c r="SLL31" i="52"/>
  <c r="SLM31" i="52"/>
  <c r="SLN31" i="52"/>
  <c r="SLO31" i="52"/>
  <c r="SLP31" i="52"/>
  <c r="SLQ31" i="52"/>
  <c r="SLR31" i="52"/>
  <c r="SLS31" i="52"/>
  <c r="SLT31" i="52"/>
  <c r="SLU31" i="52"/>
  <c r="SLV31" i="52"/>
  <c r="SLW31" i="52"/>
  <c r="SLX31" i="52"/>
  <c r="SLY31" i="52"/>
  <c r="SLZ31" i="52"/>
  <c r="SMA31" i="52"/>
  <c r="SMB31" i="52"/>
  <c r="SMC31" i="52"/>
  <c r="SMD31" i="52"/>
  <c r="SME31" i="52"/>
  <c r="SMF31" i="52"/>
  <c r="SMG31" i="52"/>
  <c r="SMH31" i="52"/>
  <c r="SMI31" i="52"/>
  <c r="SMJ31" i="52"/>
  <c r="SMK31" i="52"/>
  <c r="SML31" i="52"/>
  <c r="SMM31" i="52"/>
  <c r="SMN31" i="52"/>
  <c r="SMO31" i="52"/>
  <c r="SMP31" i="52"/>
  <c r="SMQ31" i="52"/>
  <c r="SMR31" i="52"/>
  <c r="SMS31" i="52"/>
  <c r="SMT31" i="52"/>
  <c r="SMU31" i="52"/>
  <c r="SMV31" i="52"/>
  <c r="SMW31" i="52"/>
  <c r="SMX31" i="52"/>
  <c r="SMY31" i="52"/>
  <c r="SMZ31" i="52"/>
  <c r="SNA31" i="52"/>
  <c r="SNB31" i="52"/>
  <c r="SNC31" i="52"/>
  <c r="SND31" i="52"/>
  <c r="SNE31" i="52"/>
  <c r="SNF31" i="52"/>
  <c r="SNG31" i="52"/>
  <c r="SNH31" i="52"/>
  <c r="SNI31" i="52"/>
  <c r="SNJ31" i="52"/>
  <c r="SNK31" i="52"/>
  <c r="SNL31" i="52"/>
  <c r="SNM31" i="52"/>
  <c r="SNN31" i="52"/>
  <c r="SNO31" i="52"/>
  <c r="SNP31" i="52"/>
  <c r="SNQ31" i="52"/>
  <c r="SNR31" i="52"/>
  <c r="SNS31" i="52"/>
  <c r="SNT31" i="52"/>
  <c r="SNU31" i="52"/>
  <c r="SNV31" i="52"/>
  <c r="SNW31" i="52"/>
  <c r="SNX31" i="52"/>
  <c r="SNY31" i="52"/>
  <c r="SNZ31" i="52"/>
  <c r="SOA31" i="52"/>
  <c r="SOB31" i="52"/>
  <c r="SOC31" i="52"/>
  <c r="SOD31" i="52"/>
  <c r="SOE31" i="52"/>
  <c r="SOF31" i="52"/>
  <c r="SOG31" i="52"/>
  <c r="SOH31" i="52"/>
  <c r="SOI31" i="52"/>
  <c r="SOJ31" i="52"/>
  <c r="SOK31" i="52"/>
  <c r="SOL31" i="52"/>
  <c r="SOM31" i="52"/>
  <c r="SON31" i="52"/>
  <c r="SOO31" i="52"/>
  <c r="SOP31" i="52"/>
  <c r="SOQ31" i="52"/>
  <c r="SOR31" i="52"/>
  <c r="SOS31" i="52"/>
  <c r="SOT31" i="52"/>
  <c r="SOU31" i="52"/>
  <c r="SOV31" i="52"/>
  <c r="SOW31" i="52"/>
  <c r="SOX31" i="52"/>
  <c r="SOY31" i="52"/>
  <c r="SOZ31" i="52"/>
  <c r="SPA31" i="52"/>
  <c r="SPB31" i="52"/>
  <c r="SPC31" i="52"/>
  <c r="SPD31" i="52"/>
  <c r="SPE31" i="52"/>
  <c r="SPF31" i="52"/>
  <c r="SPG31" i="52"/>
  <c r="SPH31" i="52"/>
  <c r="SPI31" i="52"/>
  <c r="SPJ31" i="52"/>
  <c r="SPK31" i="52"/>
  <c r="SPL31" i="52"/>
  <c r="SPM31" i="52"/>
  <c r="SPN31" i="52"/>
  <c r="SPO31" i="52"/>
  <c r="SPP31" i="52"/>
  <c r="SPQ31" i="52"/>
  <c r="SPR31" i="52"/>
  <c r="SPS31" i="52"/>
  <c r="SPT31" i="52"/>
  <c r="SPU31" i="52"/>
  <c r="SPV31" i="52"/>
  <c r="SPW31" i="52"/>
  <c r="SPX31" i="52"/>
  <c r="SPY31" i="52"/>
  <c r="SPZ31" i="52"/>
  <c r="SQA31" i="52"/>
  <c r="SQB31" i="52"/>
  <c r="SQC31" i="52"/>
  <c r="SQD31" i="52"/>
  <c r="SQE31" i="52"/>
  <c r="SQF31" i="52"/>
  <c r="SQG31" i="52"/>
  <c r="SQH31" i="52"/>
  <c r="SQI31" i="52"/>
  <c r="SQJ31" i="52"/>
  <c r="SQK31" i="52"/>
  <c r="SQL31" i="52"/>
  <c r="SQM31" i="52"/>
  <c r="SQN31" i="52"/>
  <c r="SQO31" i="52"/>
  <c r="SQP31" i="52"/>
  <c r="SQQ31" i="52"/>
  <c r="SQR31" i="52"/>
  <c r="SQS31" i="52"/>
  <c r="SQT31" i="52"/>
  <c r="SQU31" i="52"/>
  <c r="SQV31" i="52"/>
  <c r="SQW31" i="52"/>
  <c r="SQX31" i="52"/>
  <c r="SQY31" i="52"/>
  <c r="SQZ31" i="52"/>
  <c r="SRA31" i="52"/>
  <c r="SRB31" i="52"/>
  <c r="SRC31" i="52"/>
  <c r="SRD31" i="52"/>
  <c r="SRE31" i="52"/>
  <c r="SRF31" i="52"/>
  <c r="SRG31" i="52"/>
  <c r="SRH31" i="52"/>
  <c r="SRI31" i="52"/>
  <c r="SRJ31" i="52"/>
  <c r="SRK31" i="52"/>
  <c r="SRL31" i="52"/>
  <c r="SRM31" i="52"/>
  <c r="SRN31" i="52"/>
  <c r="SRO31" i="52"/>
  <c r="SRP31" i="52"/>
  <c r="SRQ31" i="52"/>
  <c r="SRR31" i="52"/>
  <c r="SRS31" i="52"/>
  <c r="SRT31" i="52"/>
  <c r="SRU31" i="52"/>
  <c r="SRV31" i="52"/>
  <c r="SRW31" i="52"/>
  <c r="SRX31" i="52"/>
  <c r="SRY31" i="52"/>
  <c r="SRZ31" i="52"/>
  <c r="SSA31" i="52"/>
  <c r="SSB31" i="52"/>
  <c r="SSC31" i="52"/>
  <c r="SSD31" i="52"/>
  <c r="SSE31" i="52"/>
  <c r="SSF31" i="52"/>
  <c r="SSG31" i="52"/>
  <c r="SSH31" i="52"/>
  <c r="SSI31" i="52"/>
  <c r="SSJ31" i="52"/>
  <c r="SSK31" i="52"/>
  <c r="SSL31" i="52"/>
  <c r="SSM31" i="52"/>
  <c r="SSN31" i="52"/>
  <c r="SSO31" i="52"/>
  <c r="SSP31" i="52"/>
  <c r="SSQ31" i="52"/>
  <c r="SSR31" i="52"/>
  <c r="SSS31" i="52"/>
  <c r="SST31" i="52"/>
  <c r="SSU31" i="52"/>
  <c r="SSV31" i="52"/>
  <c r="SSW31" i="52"/>
  <c r="SSX31" i="52"/>
  <c r="SSY31" i="52"/>
  <c r="SSZ31" i="52"/>
  <c r="STA31" i="52"/>
  <c r="STB31" i="52"/>
  <c r="STC31" i="52"/>
  <c r="STD31" i="52"/>
  <c r="STE31" i="52"/>
  <c r="STF31" i="52"/>
  <c r="STG31" i="52"/>
  <c r="STH31" i="52"/>
  <c r="STI31" i="52"/>
  <c r="STJ31" i="52"/>
  <c r="STK31" i="52"/>
  <c r="STL31" i="52"/>
  <c r="STM31" i="52"/>
  <c r="STN31" i="52"/>
  <c r="STO31" i="52"/>
  <c r="STP31" i="52"/>
  <c r="STQ31" i="52"/>
  <c r="STR31" i="52"/>
  <c r="STS31" i="52"/>
  <c r="STT31" i="52"/>
  <c r="STU31" i="52"/>
  <c r="STV31" i="52"/>
  <c r="STW31" i="52"/>
  <c r="STX31" i="52"/>
  <c r="STY31" i="52"/>
  <c r="STZ31" i="52"/>
  <c r="SUA31" i="52"/>
  <c r="SUB31" i="52"/>
  <c r="SUC31" i="52"/>
  <c r="SUD31" i="52"/>
  <c r="SUE31" i="52"/>
  <c r="SUF31" i="52"/>
  <c r="SUG31" i="52"/>
  <c r="SUH31" i="52"/>
  <c r="SUI31" i="52"/>
  <c r="SUJ31" i="52"/>
  <c r="SUK31" i="52"/>
  <c r="SUL31" i="52"/>
  <c r="SUM31" i="52"/>
  <c r="SUN31" i="52"/>
  <c r="SUO31" i="52"/>
  <c r="SUP31" i="52"/>
  <c r="SUQ31" i="52"/>
  <c r="SUR31" i="52"/>
  <c r="SUS31" i="52"/>
  <c r="SUT31" i="52"/>
  <c r="SUU31" i="52"/>
  <c r="SUV31" i="52"/>
  <c r="SUW31" i="52"/>
  <c r="SUX31" i="52"/>
  <c r="SUY31" i="52"/>
  <c r="SUZ31" i="52"/>
  <c r="SVA31" i="52"/>
  <c r="SVB31" i="52"/>
  <c r="SVC31" i="52"/>
  <c r="SVD31" i="52"/>
  <c r="SVE31" i="52"/>
  <c r="SVF31" i="52"/>
  <c r="SVG31" i="52"/>
  <c r="SVH31" i="52"/>
  <c r="SVI31" i="52"/>
  <c r="SVJ31" i="52"/>
  <c r="SVK31" i="52"/>
  <c r="SVL31" i="52"/>
  <c r="SVM31" i="52"/>
  <c r="SVN31" i="52"/>
  <c r="SVO31" i="52"/>
  <c r="SVP31" i="52"/>
  <c r="SVQ31" i="52"/>
  <c r="SVR31" i="52"/>
  <c r="SVS31" i="52"/>
  <c r="SVT31" i="52"/>
  <c r="SVU31" i="52"/>
  <c r="SVV31" i="52"/>
  <c r="SVW31" i="52"/>
  <c r="SVX31" i="52"/>
  <c r="SVY31" i="52"/>
  <c r="SVZ31" i="52"/>
  <c r="SWA31" i="52"/>
  <c r="SWB31" i="52"/>
  <c r="SWC31" i="52"/>
  <c r="SWD31" i="52"/>
  <c r="SWE31" i="52"/>
  <c r="SWF31" i="52"/>
  <c r="SWG31" i="52"/>
  <c r="SWH31" i="52"/>
  <c r="SWI31" i="52"/>
  <c r="SWJ31" i="52"/>
  <c r="SWK31" i="52"/>
  <c r="SWL31" i="52"/>
  <c r="SWM31" i="52"/>
  <c r="SWN31" i="52"/>
  <c r="SWO31" i="52"/>
  <c r="SWP31" i="52"/>
  <c r="SWQ31" i="52"/>
  <c r="SWR31" i="52"/>
  <c r="SWS31" i="52"/>
  <c r="SWT31" i="52"/>
  <c r="SWU31" i="52"/>
  <c r="SWV31" i="52"/>
  <c r="SWW31" i="52"/>
  <c r="SWX31" i="52"/>
  <c r="SWY31" i="52"/>
  <c r="SWZ31" i="52"/>
  <c r="SXA31" i="52"/>
  <c r="SXB31" i="52"/>
  <c r="SXC31" i="52"/>
  <c r="SXD31" i="52"/>
  <c r="SXE31" i="52"/>
  <c r="SXF31" i="52"/>
  <c r="SXG31" i="52"/>
  <c r="SXH31" i="52"/>
  <c r="SXI31" i="52"/>
  <c r="SXJ31" i="52"/>
  <c r="SXK31" i="52"/>
  <c r="SXL31" i="52"/>
  <c r="SXM31" i="52"/>
  <c r="SXN31" i="52"/>
  <c r="SXO31" i="52"/>
  <c r="SXP31" i="52"/>
  <c r="SXQ31" i="52"/>
  <c r="SXR31" i="52"/>
  <c r="SXS31" i="52"/>
  <c r="SXT31" i="52"/>
  <c r="SXU31" i="52"/>
  <c r="SXV31" i="52"/>
  <c r="SXW31" i="52"/>
  <c r="SXX31" i="52"/>
  <c r="SXY31" i="52"/>
  <c r="SXZ31" i="52"/>
  <c r="SYA31" i="52"/>
  <c r="SYB31" i="52"/>
  <c r="SYC31" i="52"/>
  <c r="SYD31" i="52"/>
  <c r="SYE31" i="52"/>
  <c r="SYF31" i="52"/>
  <c r="SYG31" i="52"/>
  <c r="SYH31" i="52"/>
  <c r="SYI31" i="52"/>
  <c r="SYJ31" i="52"/>
  <c r="SYK31" i="52"/>
  <c r="SYL31" i="52"/>
  <c r="SYM31" i="52"/>
  <c r="SYN31" i="52"/>
  <c r="SYO31" i="52"/>
  <c r="SYP31" i="52"/>
  <c r="SYQ31" i="52"/>
  <c r="SYR31" i="52"/>
  <c r="SYS31" i="52"/>
  <c r="SYT31" i="52"/>
  <c r="SYU31" i="52"/>
  <c r="SYV31" i="52"/>
  <c r="SYW31" i="52"/>
  <c r="SYX31" i="52"/>
  <c r="SYY31" i="52"/>
  <c r="SYZ31" i="52"/>
  <c r="SZA31" i="52"/>
  <c r="SZB31" i="52"/>
  <c r="SZC31" i="52"/>
  <c r="SZD31" i="52"/>
  <c r="SZE31" i="52"/>
  <c r="SZF31" i="52"/>
  <c r="SZG31" i="52"/>
  <c r="SZH31" i="52"/>
  <c r="SZI31" i="52"/>
  <c r="SZJ31" i="52"/>
  <c r="SZK31" i="52"/>
  <c r="SZL31" i="52"/>
  <c r="SZM31" i="52"/>
  <c r="SZN31" i="52"/>
  <c r="SZO31" i="52"/>
  <c r="SZP31" i="52"/>
  <c r="SZQ31" i="52"/>
  <c r="SZR31" i="52"/>
  <c r="SZS31" i="52"/>
  <c r="SZT31" i="52"/>
  <c r="SZU31" i="52"/>
  <c r="SZV31" i="52"/>
  <c r="SZW31" i="52"/>
  <c r="SZX31" i="52"/>
  <c r="SZY31" i="52"/>
  <c r="SZZ31" i="52"/>
  <c r="TAA31" i="52"/>
  <c r="TAB31" i="52"/>
  <c r="TAC31" i="52"/>
  <c r="TAD31" i="52"/>
  <c r="TAE31" i="52"/>
  <c r="TAF31" i="52"/>
  <c r="TAG31" i="52"/>
  <c r="TAH31" i="52"/>
  <c r="TAI31" i="52"/>
  <c r="TAJ31" i="52"/>
  <c r="TAK31" i="52"/>
  <c r="TAL31" i="52"/>
  <c r="TAM31" i="52"/>
  <c r="TAN31" i="52"/>
  <c r="TAO31" i="52"/>
  <c r="TAP31" i="52"/>
  <c r="TAQ31" i="52"/>
  <c r="TAR31" i="52"/>
  <c r="TAS31" i="52"/>
  <c r="TAT31" i="52"/>
  <c r="TAU31" i="52"/>
  <c r="TAV31" i="52"/>
  <c r="TAW31" i="52"/>
  <c r="TAX31" i="52"/>
  <c r="TAY31" i="52"/>
  <c r="TAZ31" i="52"/>
  <c r="TBA31" i="52"/>
  <c r="TBB31" i="52"/>
  <c r="TBC31" i="52"/>
  <c r="TBD31" i="52"/>
  <c r="TBE31" i="52"/>
  <c r="TBF31" i="52"/>
  <c r="TBG31" i="52"/>
  <c r="TBH31" i="52"/>
  <c r="TBI31" i="52"/>
  <c r="TBJ31" i="52"/>
  <c r="TBK31" i="52"/>
  <c r="TBL31" i="52"/>
  <c r="TBM31" i="52"/>
  <c r="TBN31" i="52"/>
  <c r="TBO31" i="52"/>
  <c r="TBP31" i="52"/>
  <c r="TBQ31" i="52"/>
  <c r="TBR31" i="52"/>
  <c r="TBS31" i="52"/>
  <c r="TBT31" i="52"/>
  <c r="TBU31" i="52"/>
  <c r="TBV31" i="52"/>
  <c r="TBW31" i="52"/>
  <c r="TBX31" i="52"/>
  <c r="TBY31" i="52"/>
  <c r="TBZ31" i="52"/>
  <c r="TCA31" i="52"/>
  <c r="TCB31" i="52"/>
  <c r="TCC31" i="52"/>
  <c r="TCD31" i="52"/>
  <c r="TCE31" i="52"/>
  <c r="TCF31" i="52"/>
  <c r="TCG31" i="52"/>
  <c r="TCH31" i="52"/>
  <c r="TCI31" i="52"/>
  <c r="TCJ31" i="52"/>
  <c r="TCK31" i="52"/>
  <c r="TCL31" i="52"/>
  <c r="TCM31" i="52"/>
  <c r="TCN31" i="52"/>
  <c r="TCO31" i="52"/>
  <c r="TCP31" i="52"/>
  <c r="TCQ31" i="52"/>
  <c r="TCR31" i="52"/>
  <c r="TCS31" i="52"/>
  <c r="TCT31" i="52"/>
  <c r="TCU31" i="52"/>
  <c r="TCV31" i="52"/>
  <c r="TCW31" i="52"/>
  <c r="TCX31" i="52"/>
  <c r="TCY31" i="52"/>
  <c r="TCZ31" i="52"/>
  <c r="TDA31" i="52"/>
  <c r="TDB31" i="52"/>
  <c r="TDC31" i="52"/>
  <c r="TDD31" i="52"/>
  <c r="TDE31" i="52"/>
  <c r="TDF31" i="52"/>
  <c r="TDG31" i="52"/>
  <c r="TDH31" i="52"/>
  <c r="TDI31" i="52"/>
  <c r="TDJ31" i="52"/>
  <c r="TDK31" i="52"/>
  <c r="TDL31" i="52"/>
  <c r="TDM31" i="52"/>
  <c r="TDN31" i="52"/>
  <c r="TDO31" i="52"/>
  <c r="TDP31" i="52"/>
  <c r="TDQ31" i="52"/>
  <c r="TDR31" i="52"/>
  <c r="TDS31" i="52"/>
  <c r="TDT31" i="52"/>
  <c r="TDU31" i="52"/>
  <c r="TDV31" i="52"/>
  <c r="TDW31" i="52"/>
  <c r="TDX31" i="52"/>
  <c r="TDY31" i="52"/>
  <c r="TDZ31" i="52"/>
  <c r="TEA31" i="52"/>
  <c r="TEB31" i="52"/>
  <c r="TEC31" i="52"/>
  <c r="TED31" i="52"/>
  <c r="TEE31" i="52"/>
  <c r="TEF31" i="52"/>
  <c r="TEG31" i="52"/>
  <c r="TEH31" i="52"/>
  <c r="TEI31" i="52"/>
  <c r="TEJ31" i="52"/>
  <c r="TEK31" i="52"/>
  <c r="TEL31" i="52"/>
  <c r="TEM31" i="52"/>
  <c r="TEN31" i="52"/>
  <c r="TEO31" i="52"/>
  <c r="TEP31" i="52"/>
  <c r="TEQ31" i="52"/>
  <c r="TER31" i="52"/>
  <c r="TES31" i="52"/>
  <c r="TET31" i="52"/>
  <c r="TEU31" i="52"/>
  <c r="TEV31" i="52"/>
  <c r="TEW31" i="52"/>
  <c r="TEX31" i="52"/>
  <c r="TEY31" i="52"/>
  <c r="TEZ31" i="52"/>
  <c r="TFA31" i="52"/>
  <c r="TFB31" i="52"/>
  <c r="TFC31" i="52"/>
  <c r="TFD31" i="52"/>
  <c r="TFE31" i="52"/>
  <c r="TFF31" i="52"/>
  <c r="TFG31" i="52"/>
  <c r="TFH31" i="52"/>
  <c r="TFI31" i="52"/>
  <c r="TFJ31" i="52"/>
  <c r="TFK31" i="52"/>
  <c r="TFL31" i="52"/>
  <c r="TFM31" i="52"/>
  <c r="TFN31" i="52"/>
  <c r="TFO31" i="52"/>
  <c r="TFP31" i="52"/>
  <c r="TFQ31" i="52"/>
  <c r="TFR31" i="52"/>
  <c r="TFS31" i="52"/>
  <c r="TFT31" i="52"/>
  <c r="TFU31" i="52"/>
  <c r="TFV31" i="52"/>
  <c r="TFW31" i="52"/>
  <c r="TFX31" i="52"/>
  <c r="TFY31" i="52"/>
  <c r="TFZ31" i="52"/>
  <c r="TGA31" i="52"/>
  <c r="TGB31" i="52"/>
  <c r="TGC31" i="52"/>
  <c r="TGD31" i="52"/>
  <c r="TGE31" i="52"/>
  <c r="TGF31" i="52"/>
  <c r="TGG31" i="52"/>
  <c r="TGH31" i="52"/>
  <c r="TGI31" i="52"/>
  <c r="TGJ31" i="52"/>
  <c r="TGK31" i="52"/>
  <c r="TGL31" i="52"/>
  <c r="TGM31" i="52"/>
  <c r="TGN31" i="52"/>
  <c r="TGO31" i="52"/>
  <c r="TGP31" i="52"/>
  <c r="TGQ31" i="52"/>
  <c r="TGR31" i="52"/>
  <c r="TGS31" i="52"/>
  <c r="TGT31" i="52"/>
  <c r="TGU31" i="52"/>
  <c r="TGV31" i="52"/>
  <c r="TGW31" i="52"/>
  <c r="TGX31" i="52"/>
  <c r="TGY31" i="52"/>
  <c r="TGZ31" i="52"/>
  <c r="THA31" i="52"/>
  <c r="THB31" i="52"/>
  <c r="THC31" i="52"/>
  <c r="THD31" i="52"/>
  <c r="THE31" i="52"/>
  <c r="THF31" i="52"/>
  <c r="THG31" i="52"/>
  <c r="THH31" i="52"/>
  <c r="THI31" i="52"/>
  <c r="THJ31" i="52"/>
  <c r="THK31" i="52"/>
  <c r="THL31" i="52"/>
  <c r="THM31" i="52"/>
  <c r="THN31" i="52"/>
  <c r="THO31" i="52"/>
  <c r="THP31" i="52"/>
  <c r="THQ31" i="52"/>
  <c r="THR31" i="52"/>
  <c r="THS31" i="52"/>
  <c r="THT31" i="52"/>
  <c r="THU31" i="52"/>
  <c r="THV31" i="52"/>
  <c r="THW31" i="52"/>
  <c r="THX31" i="52"/>
  <c r="THY31" i="52"/>
  <c r="THZ31" i="52"/>
  <c r="TIA31" i="52"/>
  <c r="TIB31" i="52"/>
  <c r="TIC31" i="52"/>
  <c r="TID31" i="52"/>
  <c r="TIE31" i="52"/>
  <c r="TIF31" i="52"/>
  <c r="TIG31" i="52"/>
  <c r="TIH31" i="52"/>
  <c r="TII31" i="52"/>
  <c r="TIJ31" i="52"/>
  <c r="TIK31" i="52"/>
  <c r="TIL31" i="52"/>
  <c r="TIM31" i="52"/>
  <c r="TIN31" i="52"/>
  <c r="TIO31" i="52"/>
  <c r="TIP31" i="52"/>
  <c r="TIQ31" i="52"/>
  <c r="TIR31" i="52"/>
  <c r="TIS31" i="52"/>
  <c r="TIT31" i="52"/>
  <c r="TIU31" i="52"/>
  <c r="TIV31" i="52"/>
  <c r="TIW31" i="52"/>
  <c r="TIX31" i="52"/>
  <c r="TIY31" i="52"/>
  <c r="TIZ31" i="52"/>
  <c r="TJA31" i="52"/>
  <c r="TJB31" i="52"/>
  <c r="TJC31" i="52"/>
  <c r="TJD31" i="52"/>
  <c r="TJE31" i="52"/>
  <c r="TJF31" i="52"/>
  <c r="TJG31" i="52"/>
  <c r="TJH31" i="52"/>
  <c r="TJI31" i="52"/>
  <c r="TJJ31" i="52"/>
  <c r="TJK31" i="52"/>
  <c r="TJL31" i="52"/>
  <c r="TJM31" i="52"/>
  <c r="TJN31" i="52"/>
  <c r="TJO31" i="52"/>
  <c r="TJP31" i="52"/>
  <c r="TJQ31" i="52"/>
  <c r="TJR31" i="52"/>
  <c r="TJS31" i="52"/>
  <c r="TJT31" i="52"/>
  <c r="TJU31" i="52"/>
  <c r="TJV31" i="52"/>
  <c r="TJW31" i="52"/>
  <c r="TJX31" i="52"/>
  <c r="TJY31" i="52"/>
  <c r="TJZ31" i="52"/>
  <c r="TKA31" i="52"/>
  <c r="TKB31" i="52"/>
  <c r="TKC31" i="52"/>
  <c r="TKD31" i="52"/>
  <c r="TKE31" i="52"/>
  <c r="TKF31" i="52"/>
  <c r="TKG31" i="52"/>
  <c r="TKH31" i="52"/>
  <c r="TKI31" i="52"/>
  <c r="TKJ31" i="52"/>
  <c r="TKK31" i="52"/>
  <c r="TKL31" i="52"/>
  <c r="TKM31" i="52"/>
  <c r="TKN31" i="52"/>
  <c r="TKO31" i="52"/>
  <c r="TKP31" i="52"/>
  <c r="TKQ31" i="52"/>
  <c r="TKR31" i="52"/>
  <c r="TKS31" i="52"/>
  <c r="TKT31" i="52"/>
  <c r="TKU31" i="52"/>
  <c r="TKV31" i="52"/>
  <c r="TKW31" i="52"/>
  <c r="TKX31" i="52"/>
  <c r="TKY31" i="52"/>
  <c r="TKZ31" i="52"/>
  <c r="TLA31" i="52"/>
  <c r="TLB31" i="52"/>
  <c r="TLC31" i="52"/>
  <c r="TLD31" i="52"/>
  <c r="TLE31" i="52"/>
  <c r="TLF31" i="52"/>
  <c r="TLG31" i="52"/>
  <c r="TLH31" i="52"/>
  <c r="TLI31" i="52"/>
  <c r="TLJ31" i="52"/>
  <c r="TLK31" i="52"/>
  <c r="TLL31" i="52"/>
  <c r="TLM31" i="52"/>
  <c r="TLN31" i="52"/>
  <c r="TLO31" i="52"/>
  <c r="TLP31" i="52"/>
  <c r="TLQ31" i="52"/>
  <c r="TLR31" i="52"/>
  <c r="TLS31" i="52"/>
  <c r="TLT31" i="52"/>
  <c r="TLU31" i="52"/>
  <c r="TLV31" i="52"/>
  <c r="TLW31" i="52"/>
  <c r="TLX31" i="52"/>
  <c r="TLY31" i="52"/>
  <c r="TLZ31" i="52"/>
  <c r="TMA31" i="52"/>
  <c r="TMB31" i="52"/>
  <c r="TMC31" i="52"/>
  <c r="TMD31" i="52"/>
  <c r="TME31" i="52"/>
  <c r="TMF31" i="52"/>
  <c r="TMG31" i="52"/>
  <c r="TMH31" i="52"/>
  <c r="TMI31" i="52"/>
  <c r="TMJ31" i="52"/>
  <c r="TMK31" i="52"/>
  <c r="TML31" i="52"/>
  <c r="TMM31" i="52"/>
  <c r="TMN31" i="52"/>
  <c r="TMO31" i="52"/>
  <c r="TMP31" i="52"/>
  <c r="TMQ31" i="52"/>
  <c r="TMR31" i="52"/>
  <c r="TMS31" i="52"/>
  <c r="TMT31" i="52"/>
  <c r="TMU31" i="52"/>
  <c r="TMV31" i="52"/>
  <c r="TMW31" i="52"/>
  <c r="TMX31" i="52"/>
  <c r="TMY31" i="52"/>
  <c r="TMZ31" i="52"/>
  <c r="TNA31" i="52"/>
  <c r="TNB31" i="52"/>
  <c r="TNC31" i="52"/>
  <c r="TND31" i="52"/>
  <c r="TNE31" i="52"/>
  <c r="TNF31" i="52"/>
  <c r="TNG31" i="52"/>
  <c r="TNH31" i="52"/>
  <c r="TNI31" i="52"/>
  <c r="TNJ31" i="52"/>
  <c r="TNK31" i="52"/>
  <c r="TNL31" i="52"/>
  <c r="TNM31" i="52"/>
  <c r="TNN31" i="52"/>
  <c r="TNO31" i="52"/>
  <c r="TNP31" i="52"/>
  <c r="TNQ31" i="52"/>
  <c r="TNR31" i="52"/>
  <c r="TNS31" i="52"/>
  <c r="TNT31" i="52"/>
  <c r="TNU31" i="52"/>
  <c r="TNV31" i="52"/>
  <c r="TNW31" i="52"/>
  <c r="TNX31" i="52"/>
  <c r="TNY31" i="52"/>
  <c r="TNZ31" i="52"/>
  <c r="TOA31" i="52"/>
  <c r="TOB31" i="52"/>
  <c r="TOC31" i="52"/>
  <c r="TOD31" i="52"/>
  <c r="TOE31" i="52"/>
  <c r="TOF31" i="52"/>
  <c r="TOG31" i="52"/>
  <c r="TOH31" i="52"/>
  <c r="TOI31" i="52"/>
  <c r="TOJ31" i="52"/>
  <c r="TOK31" i="52"/>
  <c r="TOL31" i="52"/>
  <c r="TOM31" i="52"/>
  <c r="TON31" i="52"/>
  <c r="TOO31" i="52"/>
  <c r="TOP31" i="52"/>
  <c r="TOQ31" i="52"/>
  <c r="TOR31" i="52"/>
  <c r="TOS31" i="52"/>
  <c r="TOT31" i="52"/>
  <c r="TOU31" i="52"/>
  <c r="TOV31" i="52"/>
  <c r="TOW31" i="52"/>
  <c r="TOX31" i="52"/>
  <c r="TOY31" i="52"/>
  <c r="TOZ31" i="52"/>
  <c r="TPA31" i="52"/>
  <c r="TPB31" i="52"/>
  <c r="TPC31" i="52"/>
  <c r="TPD31" i="52"/>
  <c r="TPE31" i="52"/>
  <c r="TPF31" i="52"/>
  <c r="TPG31" i="52"/>
  <c r="TPH31" i="52"/>
  <c r="TPI31" i="52"/>
  <c r="TPJ31" i="52"/>
  <c r="TPK31" i="52"/>
  <c r="TPL31" i="52"/>
  <c r="TPM31" i="52"/>
  <c r="TPN31" i="52"/>
  <c r="TPO31" i="52"/>
  <c r="TPP31" i="52"/>
  <c r="TPQ31" i="52"/>
  <c r="TPR31" i="52"/>
  <c r="TPS31" i="52"/>
  <c r="TPT31" i="52"/>
  <c r="TPU31" i="52"/>
  <c r="TPV31" i="52"/>
  <c r="TPW31" i="52"/>
  <c r="TPX31" i="52"/>
  <c r="TPY31" i="52"/>
  <c r="TPZ31" i="52"/>
  <c r="TQA31" i="52"/>
  <c r="TQB31" i="52"/>
  <c r="TQC31" i="52"/>
  <c r="TQD31" i="52"/>
  <c r="TQE31" i="52"/>
  <c r="TQF31" i="52"/>
  <c r="TQG31" i="52"/>
  <c r="TQH31" i="52"/>
  <c r="TQI31" i="52"/>
  <c r="TQJ31" i="52"/>
  <c r="TQK31" i="52"/>
  <c r="TQL31" i="52"/>
  <c r="TQM31" i="52"/>
  <c r="TQN31" i="52"/>
  <c r="TQO31" i="52"/>
  <c r="TQP31" i="52"/>
  <c r="TQQ31" i="52"/>
  <c r="TQR31" i="52"/>
  <c r="TQS31" i="52"/>
  <c r="TQT31" i="52"/>
  <c r="TQU31" i="52"/>
  <c r="TQV31" i="52"/>
  <c r="TQW31" i="52"/>
  <c r="TQX31" i="52"/>
  <c r="TQY31" i="52"/>
  <c r="TQZ31" i="52"/>
  <c r="TRA31" i="52"/>
  <c r="TRB31" i="52"/>
  <c r="TRC31" i="52"/>
  <c r="TRD31" i="52"/>
  <c r="TRE31" i="52"/>
  <c r="TRF31" i="52"/>
  <c r="TRG31" i="52"/>
  <c r="TRH31" i="52"/>
  <c r="TRI31" i="52"/>
  <c r="TRJ31" i="52"/>
  <c r="TRK31" i="52"/>
  <c r="TRL31" i="52"/>
  <c r="TRM31" i="52"/>
  <c r="TRN31" i="52"/>
  <c r="TRO31" i="52"/>
  <c r="TRP31" i="52"/>
  <c r="TRQ31" i="52"/>
  <c r="TRR31" i="52"/>
  <c r="TRS31" i="52"/>
  <c r="TRT31" i="52"/>
  <c r="TRU31" i="52"/>
  <c r="TRV31" i="52"/>
  <c r="TRW31" i="52"/>
  <c r="TRX31" i="52"/>
  <c r="TRY31" i="52"/>
  <c r="TRZ31" i="52"/>
  <c r="TSA31" i="52"/>
  <c r="TSB31" i="52"/>
  <c r="TSC31" i="52"/>
  <c r="TSD31" i="52"/>
  <c r="TSE31" i="52"/>
  <c r="TSF31" i="52"/>
  <c r="TSG31" i="52"/>
  <c r="TSH31" i="52"/>
  <c r="TSI31" i="52"/>
  <c r="TSJ31" i="52"/>
  <c r="TSK31" i="52"/>
  <c r="TSL31" i="52"/>
  <c r="TSM31" i="52"/>
  <c r="TSN31" i="52"/>
  <c r="TSO31" i="52"/>
  <c r="TSP31" i="52"/>
  <c r="TSQ31" i="52"/>
  <c r="TSR31" i="52"/>
  <c r="TSS31" i="52"/>
  <c r="TST31" i="52"/>
  <c r="TSU31" i="52"/>
  <c r="TSV31" i="52"/>
  <c r="TSW31" i="52"/>
  <c r="TSX31" i="52"/>
  <c r="TSY31" i="52"/>
  <c r="TSZ31" i="52"/>
  <c r="TTA31" i="52"/>
  <c r="TTB31" i="52"/>
  <c r="TTC31" i="52"/>
  <c r="TTD31" i="52"/>
  <c r="TTE31" i="52"/>
  <c r="TTF31" i="52"/>
  <c r="TTG31" i="52"/>
  <c r="TTH31" i="52"/>
  <c r="TTI31" i="52"/>
  <c r="TTJ31" i="52"/>
  <c r="TTK31" i="52"/>
  <c r="TTL31" i="52"/>
  <c r="TTM31" i="52"/>
  <c r="TTN31" i="52"/>
  <c r="TTO31" i="52"/>
  <c r="TTP31" i="52"/>
  <c r="TTQ31" i="52"/>
  <c r="TTR31" i="52"/>
  <c r="TTS31" i="52"/>
  <c r="TTT31" i="52"/>
  <c r="TTU31" i="52"/>
  <c r="TTV31" i="52"/>
  <c r="TTW31" i="52"/>
  <c r="TTX31" i="52"/>
  <c r="TTY31" i="52"/>
  <c r="TTZ31" i="52"/>
  <c r="TUA31" i="52"/>
  <c r="TUB31" i="52"/>
  <c r="TUC31" i="52"/>
  <c r="TUD31" i="52"/>
  <c r="TUE31" i="52"/>
  <c r="TUF31" i="52"/>
  <c r="TUG31" i="52"/>
  <c r="TUH31" i="52"/>
  <c r="TUI31" i="52"/>
  <c r="TUJ31" i="52"/>
  <c r="TUK31" i="52"/>
  <c r="TUL31" i="52"/>
  <c r="TUM31" i="52"/>
  <c r="TUN31" i="52"/>
  <c r="TUO31" i="52"/>
  <c r="TUP31" i="52"/>
  <c r="TUQ31" i="52"/>
  <c r="TUR31" i="52"/>
  <c r="TUS31" i="52"/>
  <c r="TUT31" i="52"/>
  <c r="TUU31" i="52"/>
  <c r="TUV31" i="52"/>
  <c r="TUW31" i="52"/>
  <c r="TUX31" i="52"/>
  <c r="TUY31" i="52"/>
  <c r="TUZ31" i="52"/>
  <c r="TVA31" i="52"/>
  <c r="TVB31" i="52"/>
  <c r="TVC31" i="52"/>
  <c r="TVD31" i="52"/>
  <c r="TVE31" i="52"/>
  <c r="TVF31" i="52"/>
  <c r="TVG31" i="52"/>
  <c r="TVH31" i="52"/>
  <c r="TVI31" i="52"/>
  <c r="TVJ31" i="52"/>
  <c r="TVK31" i="52"/>
  <c r="TVL31" i="52"/>
  <c r="TVM31" i="52"/>
  <c r="TVN31" i="52"/>
  <c r="TVO31" i="52"/>
  <c r="TVP31" i="52"/>
  <c r="TVQ31" i="52"/>
  <c r="TVR31" i="52"/>
  <c r="TVS31" i="52"/>
  <c r="TVT31" i="52"/>
  <c r="TVU31" i="52"/>
  <c r="TVV31" i="52"/>
  <c r="TVW31" i="52"/>
  <c r="TVX31" i="52"/>
  <c r="TVY31" i="52"/>
  <c r="TVZ31" i="52"/>
  <c r="TWA31" i="52"/>
  <c r="TWB31" i="52"/>
  <c r="TWC31" i="52"/>
  <c r="TWD31" i="52"/>
  <c r="TWE31" i="52"/>
  <c r="TWF31" i="52"/>
  <c r="TWG31" i="52"/>
  <c r="TWH31" i="52"/>
  <c r="TWI31" i="52"/>
  <c r="TWJ31" i="52"/>
  <c r="TWK31" i="52"/>
  <c r="TWL31" i="52"/>
  <c r="TWM31" i="52"/>
  <c r="TWN31" i="52"/>
  <c r="TWO31" i="52"/>
  <c r="TWP31" i="52"/>
  <c r="TWQ31" i="52"/>
  <c r="TWR31" i="52"/>
  <c r="TWS31" i="52"/>
  <c r="TWT31" i="52"/>
  <c r="TWU31" i="52"/>
  <c r="TWV31" i="52"/>
  <c r="TWW31" i="52"/>
  <c r="TWX31" i="52"/>
  <c r="TWY31" i="52"/>
  <c r="TWZ31" i="52"/>
  <c r="TXA31" i="52"/>
  <c r="TXB31" i="52"/>
  <c r="TXC31" i="52"/>
  <c r="TXD31" i="52"/>
  <c r="TXE31" i="52"/>
  <c r="TXF31" i="52"/>
  <c r="TXG31" i="52"/>
  <c r="TXH31" i="52"/>
  <c r="TXI31" i="52"/>
  <c r="TXJ31" i="52"/>
  <c r="TXK31" i="52"/>
  <c r="TXL31" i="52"/>
  <c r="TXM31" i="52"/>
  <c r="TXN31" i="52"/>
  <c r="TXO31" i="52"/>
  <c r="TXP31" i="52"/>
  <c r="TXQ31" i="52"/>
  <c r="TXR31" i="52"/>
  <c r="TXS31" i="52"/>
  <c r="TXT31" i="52"/>
  <c r="TXU31" i="52"/>
  <c r="TXV31" i="52"/>
  <c r="TXW31" i="52"/>
  <c r="TXX31" i="52"/>
  <c r="TXY31" i="52"/>
  <c r="TXZ31" i="52"/>
  <c r="TYA31" i="52"/>
  <c r="TYB31" i="52"/>
  <c r="TYC31" i="52"/>
  <c r="TYD31" i="52"/>
  <c r="TYE31" i="52"/>
  <c r="TYF31" i="52"/>
  <c r="TYG31" i="52"/>
  <c r="TYH31" i="52"/>
  <c r="TYI31" i="52"/>
  <c r="TYJ31" i="52"/>
  <c r="TYK31" i="52"/>
  <c r="TYL31" i="52"/>
  <c r="TYM31" i="52"/>
  <c r="TYN31" i="52"/>
  <c r="TYO31" i="52"/>
  <c r="TYP31" i="52"/>
  <c r="TYQ31" i="52"/>
  <c r="TYR31" i="52"/>
  <c r="TYS31" i="52"/>
  <c r="TYT31" i="52"/>
  <c r="TYU31" i="52"/>
  <c r="TYV31" i="52"/>
  <c r="TYW31" i="52"/>
  <c r="TYX31" i="52"/>
  <c r="TYY31" i="52"/>
  <c r="TYZ31" i="52"/>
  <c r="TZA31" i="52"/>
  <c r="TZB31" i="52"/>
  <c r="TZC31" i="52"/>
  <c r="TZD31" i="52"/>
  <c r="TZE31" i="52"/>
  <c r="TZF31" i="52"/>
  <c r="TZG31" i="52"/>
  <c r="TZH31" i="52"/>
  <c r="TZI31" i="52"/>
  <c r="TZJ31" i="52"/>
  <c r="TZK31" i="52"/>
  <c r="TZL31" i="52"/>
  <c r="TZM31" i="52"/>
  <c r="TZN31" i="52"/>
  <c r="TZO31" i="52"/>
  <c r="TZP31" i="52"/>
  <c r="TZQ31" i="52"/>
  <c r="TZR31" i="52"/>
  <c r="TZS31" i="52"/>
  <c r="TZT31" i="52"/>
  <c r="TZU31" i="52"/>
  <c r="TZV31" i="52"/>
  <c r="TZW31" i="52"/>
  <c r="TZX31" i="52"/>
  <c r="TZY31" i="52"/>
  <c r="TZZ31" i="52"/>
  <c r="UAA31" i="52"/>
  <c r="UAB31" i="52"/>
  <c r="UAC31" i="52"/>
  <c r="UAD31" i="52"/>
  <c r="UAE31" i="52"/>
  <c r="UAF31" i="52"/>
  <c r="UAG31" i="52"/>
  <c r="UAH31" i="52"/>
  <c r="UAI31" i="52"/>
  <c r="UAJ31" i="52"/>
  <c r="UAK31" i="52"/>
  <c r="UAL31" i="52"/>
  <c r="UAM31" i="52"/>
  <c r="UAN31" i="52"/>
  <c r="UAO31" i="52"/>
  <c r="UAP31" i="52"/>
  <c r="UAQ31" i="52"/>
  <c r="UAR31" i="52"/>
  <c r="UAS31" i="52"/>
  <c r="UAT31" i="52"/>
  <c r="UAU31" i="52"/>
  <c r="UAV31" i="52"/>
  <c r="UAW31" i="52"/>
  <c r="UAX31" i="52"/>
  <c r="UAY31" i="52"/>
  <c r="UAZ31" i="52"/>
  <c r="UBA31" i="52"/>
  <c r="UBB31" i="52"/>
  <c r="UBC31" i="52"/>
  <c r="UBD31" i="52"/>
  <c r="UBE31" i="52"/>
  <c r="UBF31" i="52"/>
  <c r="UBG31" i="52"/>
  <c r="UBH31" i="52"/>
  <c r="UBI31" i="52"/>
  <c r="UBJ31" i="52"/>
  <c r="UBK31" i="52"/>
  <c r="UBL31" i="52"/>
  <c r="UBM31" i="52"/>
  <c r="UBN31" i="52"/>
  <c r="UBO31" i="52"/>
  <c r="UBP31" i="52"/>
  <c r="UBQ31" i="52"/>
  <c r="UBR31" i="52"/>
  <c r="UBS31" i="52"/>
  <c r="UBT31" i="52"/>
  <c r="UBU31" i="52"/>
  <c r="UBV31" i="52"/>
  <c r="UBW31" i="52"/>
  <c r="UBX31" i="52"/>
  <c r="UBY31" i="52"/>
  <c r="UBZ31" i="52"/>
  <c r="UCA31" i="52"/>
  <c r="UCB31" i="52"/>
  <c r="UCC31" i="52"/>
  <c r="UCD31" i="52"/>
  <c r="UCE31" i="52"/>
  <c r="UCF31" i="52"/>
  <c r="UCG31" i="52"/>
  <c r="UCH31" i="52"/>
  <c r="UCI31" i="52"/>
  <c r="UCJ31" i="52"/>
  <c r="UCK31" i="52"/>
  <c r="UCL31" i="52"/>
  <c r="UCM31" i="52"/>
  <c r="UCN31" i="52"/>
  <c r="UCO31" i="52"/>
  <c r="UCP31" i="52"/>
  <c r="UCQ31" i="52"/>
  <c r="UCR31" i="52"/>
  <c r="UCS31" i="52"/>
  <c r="UCT31" i="52"/>
  <c r="UCU31" i="52"/>
  <c r="UCV31" i="52"/>
  <c r="UCW31" i="52"/>
  <c r="UCX31" i="52"/>
  <c r="UCY31" i="52"/>
  <c r="UCZ31" i="52"/>
  <c r="UDA31" i="52"/>
  <c r="UDB31" i="52"/>
  <c r="UDC31" i="52"/>
  <c r="UDD31" i="52"/>
  <c r="UDE31" i="52"/>
  <c r="UDF31" i="52"/>
  <c r="UDG31" i="52"/>
  <c r="UDH31" i="52"/>
  <c r="UDI31" i="52"/>
  <c r="UDJ31" i="52"/>
  <c r="UDK31" i="52"/>
  <c r="UDL31" i="52"/>
  <c r="UDM31" i="52"/>
  <c r="UDN31" i="52"/>
  <c r="UDO31" i="52"/>
  <c r="UDP31" i="52"/>
  <c r="UDQ31" i="52"/>
  <c r="UDR31" i="52"/>
  <c r="UDS31" i="52"/>
  <c r="UDT31" i="52"/>
  <c r="UDU31" i="52"/>
  <c r="UDV31" i="52"/>
  <c r="UDW31" i="52"/>
  <c r="UDX31" i="52"/>
  <c r="UDY31" i="52"/>
  <c r="UDZ31" i="52"/>
  <c r="UEA31" i="52"/>
  <c r="UEB31" i="52"/>
  <c r="UEC31" i="52"/>
  <c r="UED31" i="52"/>
  <c r="UEE31" i="52"/>
  <c r="UEF31" i="52"/>
  <c r="UEG31" i="52"/>
  <c r="UEH31" i="52"/>
  <c r="UEI31" i="52"/>
  <c r="UEJ31" i="52"/>
  <c r="UEK31" i="52"/>
  <c r="UEL31" i="52"/>
  <c r="UEM31" i="52"/>
  <c r="UEN31" i="52"/>
  <c r="UEO31" i="52"/>
  <c r="UEP31" i="52"/>
  <c r="UEQ31" i="52"/>
  <c r="UER31" i="52"/>
  <c r="UES31" i="52"/>
  <c r="UET31" i="52"/>
  <c r="UEU31" i="52"/>
  <c r="UEV31" i="52"/>
  <c r="UEW31" i="52"/>
  <c r="UEX31" i="52"/>
  <c r="UEY31" i="52"/>
  <c r="UEZ31" i="52"/>
  <c r="UFA31" i="52"/>
  <c r="UFB31" i="52"/>
  <c r="UFC31" i="52"/>
  <c r="UFD31" i="52"/>
  <c r="UFE31" i="52"/>
  <c r="UFF31" i="52"/>
  <c r="UFG31" i="52"/>
  <c r="UFH31" i="52"/>
  <c r="UFI31" i="52"/>
  <c r="UFJ31" i="52"/>
  <c r="UFK31" i="52"/>
  <c r="UFL31" i="52"/>
  <c r="UFM31" i="52"/>
  <c r="UFN31" i="52"/>
  <c r="UFO31" i="52"/>
  <c r="UFP31" i="52"/>
  <c r="UFQ31" i="52"/>
  <c r="UFR31" i="52"/>
  <c r="UFS31" i="52"/>
  <c r="UFT31" i="52"/>
  <c r="UFU31" i="52"/>
  <c r="UFV31" i="52"/>
  <c r="UFW31" i="52"/>
  <c r="UFX31" i="52"/>
  <c r="UFY31" i="52"/>
  <c r="UFZ31" i="52"/>
  <c r="UGA31" i="52"/>
  <c r="UGB31" i="52"/>
  <c r="UGC31" i="52"/>
  <c r="UGD31" i="52"/>
  <c r="UGE31" i="52"/>
  <c r="UGF31" i="52"/>
  <c r="UGG31" i="52"/>
  <c r="UGH31" i="52"/>
  <c r="UGI31" i="52"/>
  <c r="UGJ31" i="52"/>
  <c r="UGK31" i="52"/>
  <c r="UGL31" i="52"/>
  <c r="UGM31" i="52"/>
  <c r="UGN31" i="52"/>
  <c r="UGO31" i="52"/>
  <c r="UGP31" i="52"/>
  <c r="UGQ31" i="52"/>
  <c r="UGR31" i="52"/>
  <c r="UGS31" i="52"/>
  <c r="UGT31" i="52"/>
  <c r="UGU31" i="52"/>
  <c r="UGV31" i="52"/>
  <c r="UGW31" i="52"/>
  <c r="UGX31" i="52"/>
  <c r="UGY31" i="52"/>
  <c r="UGZ31" i="52"/>
  <c r="UHA31" i="52"/>
  <c r="UHB31" i="52"/>
  <c r="UHC31" i="52"/>
  <c r="UHD31" i="52"/>
  <c r="UHE31" i="52"/>
  <c r="UHF31" i="52"/>
  <c r="UHG31" i="52"/>
  <c r="UHH31" i="52"/>
  <c r="UHI31" i="52"/>
  <c r="UHJ31" i="52"/>
  <c r="UHK31" i="52"/>
  <c r="UHL31" i="52"/>
  <c r="UHM31" i="52"/>
  <c r="UHN31" i="52"/>
  <c r="UHO31" i="52"/>
  <c r="UHP31" i="52"/>
  <c r="UHQ31" i="52"/>
  <c r="UHR31" i="52"/>
  <c r="UHS31" i="52"/>
  <c r="UHT31" i="52"/>
  <c r="UHU31" i="52"/>
  <c r="UHV31" i="52"/>
  <c r="UHW31" i="52"/>
  <c r="UHX31" i="52"/>
  <c r="UHY31" i="52"/>
  <c r="UHZ31" i="52"/>
  <c r="UIA31" i="52"/>
  <c r="UIB31" i="52"/>
  <c r="UIC31" i="52"/>
  <c r="UID31" i="52"/>
  <c r="UIE31" i="52"/>
  <c r="UIF31" i="52"/>
  <c r="UIG31" i="52"/>
  <c r="UIH31" i="52"/>
  <c r="UII31" i="52"/>
  <c r="UIJ31" i="52"/>
  <c r="UIK31" i="52"/>
  <c r="UIL31" i="52"/>
  <c r="UIM31" i="52"/>
  <c r="UIN31" i="52"/>
  <c r="UIO31" i="52"/>
  <c r="UIP31" i="52"/>
  <c r="UIQ31" i="52"/>
  <c r="UIR31" i="52"/>
  <c r="UIS31" i="52"/>
  <c r="UIT31" i="52"/>
  <c r="UIU31" i="52"/>
  <c r="UIV31" i="52"/>
  <c r="UIW31" i="52"/>
  <c r="UIX31" i="52"/>
  <c r="UIY31" i="52"/>
  <c r="UIZ31" i="52"/>
  <c r="UJA31" i="52"/>
  <c r="UJB31" i="52"/>
  <c r="UJC31" i="52"/>
  <c r="UJD31" i="52"/>
  <c r="UJE31" i="52"/>
  <c r="UJF31" i="52"/>
  <c r="UJG31" i="52"/>
  <c r="UJH31" i="52"/>
  <c r="UJI31" i="52"/>
  <c r="UJJ31" i="52"/>
  <c r="UJK31" i="52"/>
  <c r="UJL31" i="52"/>
  <c r="UJM31" i="52"/>
  <c r="UJN31" i="52"/>
  <c r="UJO31" i="52"/>
  <c r="UJP31" i="52"/>
  <c r="UJQ31" i="52"/>
  <c r="UJR31" i="52"/>
  <c r="UJS31" i="52"/>
  <c r="UJT31" i="52"/>
  <c r="UJU31" i="52"/>
  <c r="UJV31" i="52"/>
  <c r="UJW31" i="52"/>
  <c r="UJX31" i="52"/>
  <c r="UJY31" i="52"/>
  <c r="UJZ31" i="52"/>
  <c r="UKA31" i="52"/>
  <c r="UKB31" i="52"/>
  <c r="UKC31" i="52"/>
  <c r="UKD31" i="52"/>
  <c r="UKE31" i="52"/>
  <c r="UKF31" i="52"/>
  <c r="UKG31" i="52"/>
  <c r="UKH31" i="52"/>
  <c r="UKI31" i="52"/>
  <c r="UKJ31" i="52"/>
  <c r="UKK31" i="52"/>
  <c r="UKL31" i="52"/>
  <c r="UKM31" i="52"/>
  <c r="UKN31" i="52"/>
  <c r="UKO31" i="52"/>
  <c r="UKP31" i="52"/>
  <c r="UKQ31" i="52"/>
  <c r="UKR31" i="52"/>
  <c r="UKS31" i="52"/>
  <c r="UKT31" i="52"/>
  <c r="UKU31" i="52"/>
  <c r="UKV31" i="52"/>
  <c r="UKW31" i="52"/>
  <c r="UKX31" i="52"/>
  <c r="UKY31" i="52"/>
  <c r="UKZ31" i="52"/>
  <c r="ULA31" i="52"/>
  <c r="ULB31" i="52"/>
  <c r="ULC31" i="52"/>
  <c r="ULD31" i="52"/>
  <c r="ULE31" i="52"/>
  <c r="ULF31" i="52"/>
  <c r="ULG31" i="52"/>
  <c r="ULH31" i="52"/>
  <c r="ULI31" i="52"/>
  <c r="ULJ31" i="52"/>
  <c r="ULK31" i="52"/>
  <c r="ULL31" i="52"/>
  <c r="ULM31" i="52"/>
  <c r="ULN31" i="52"/>
  <c r="ULO31" i="52"/>
  <c r="ULP31" i="52"/>
  <c r="ULQ31" i="52"/>
  <c r="ULR31" i="52"/>
  <c r="ULS31" i="52"/>
  <c r="ULT31" i="52"/>
  <c r="ULU31" i="52"/>
  <c r="ULV31" i="52"/>
  <c r="ULW31" i="52"/>
  <c r="ULX31" i="52"/>
  <c r="ULY31" i="52"/>
  <c r="ULZ31" i="52"/>
  <c r="UMA31" i="52"/>
  <c r="UMB31" i="52"/>
  <c r="UMC31" i="52"/>
  <c r="UMD31" i="52"/>
  <c r="UME31" i="52"/>
  <c r="UMF31" i="52"/>
  <c r="UMG31" i="52"/>
  <c r="UMH31" i="52"/>
  <c r="UMI31" i="52"/>
  <c r="UMJ31" i="52"/>
  <c r="UMK31" i="52"/>
  <c r="UML31" i="52"/>
  <c r="UMM31" i="52"/>
  <c r="UMN31" i="52"/>
  <c r="UMO31" i="52"/>
  <c r="UMP31" i="52"/>
  <c r="UMQ31" i="52"/>
  <c r="UMR31" i="52"/>
  <c r="UMS31" i="52"/>
  <c r="UMT31" i="52"/>
  <c r="UMU31" i="52"/>
  <c r="UMV31" i="52"/>
  <c r="UMW31" i="52"/>
  <c r="UMX31" i="52"/>
  <c r="UMY31" i="52"/>
  <c r="UMZ31" i="52"/>
  <c r="UNA31" i="52"/>
  <c r="UNB31" i="52"/>
  <c r="UNC31" i="52"/>
  <c r="UND31" i="52"/>
  <c r="UNE31" i="52"/>
  <c r="UNF31" i="52"/>
  <c r="UNG31" i="52"/>
  <c r="UNH31" i="52"/>
  <c r="UNI31" i="52"/>
  <c r="UNJ31" i="52"/>
  <c r="UNK31" i="52"/>
  <c r="UNL31" i="52"/>
  <c r="UNM31" i="52"/>
  <c r="UNN31" i="52"/>
  <c r="UNO31" i="52"/>
  <c r="UNP31" i="52"/>
  <c r="UNQ31" i="52"/>
  <c r="UNR31" i="52"/>
  <c r="UNS31" i="52"/>
  <c r="UNT31" i="52"/>
  <c r="UNU31" i="52"/>
  <c r="UNV31" i="52"/>
  <c r="UNW31" i="52"/>
  <c r="UNX31" i="52"/>
  <c r="UNY31" i="52"/>
  <c r="UNZ31" i="52"/>
  <c r="UOA31" i="52"/>
  <c r="UOB31" i="52"/>
  <c r="UOC31" i="52"/>
  <c r="UOD31" i="52"/>
  <c r="UOE31" i="52"/>
  <c r="UOF31" i="52"/>
  <c r="UOG31" i="52"/>
  <c r="UOH31" i="52"/>
  <c r="UOI31" i="52"/>
  <c r="UOJ31" i="52"/>
  <c r="UOK31" i="52"/>
  <c r="UOL31" i="52"/>
  <c r="UOM31" i="52"/>
  <c r="UON31" i="52"/>
  <c r="UOO31" i="52"/>
  <c r="UOP31" i="52"/>
  <c r="UOQ31" i="52"/>
  <c r="UOR31" i="52"/>
  <c r="UOS31" i="52"/>
  <c r="UOT31" i="52"/>
  <c r="UOU31" i="52"/>
  <c r="UOV31" i="52"/>
  <c r="UOW31" i="52"/>
  <c r="UOX31" i="52"/>
  <c r="UOY31" i="52"/>
  <c r="UOZ31" i="52"/>
  <c r="UPA31" i="52"/>
  <c r="UPB31" i="52"/>
  <c r="UPC31" i="52"/>
  <c r="UPD31" i="52"/>
  <c r="UPE31" i="52"/>
  <c r="UPF31" i="52"/>
  <c r="UPG31" i="52"/>
  <c r="UPH31" i="52"/>
  <c r="UPI31" i="52"/>
  <c r="UPJ31" i="52"/>
  <c r="UPK31" i="52"/>
  <c r="UPL31" i="52"/>
  <c r="UPM31" i="52"/>
  <c r="UPN31" i="52"/>
  <c r="UPO31" i="52"/>
  <c r="UPP31" i="52"/>
  <c r="UPQ31" i="52"/>
  <c r="UPR31" i="52"/>
  <c r="UPS31" i="52"/>
  <c r="UPT31" i="52"/>
  <c r="UPU31" i="52"/>
  <c r="UPV31" i="52"/>
  <c r="UPW31" i="52"/>
  <c r="UPX31" i="52"/>
  <c r="UPY31" i="52"/>
  <c r="UPZ31" i="52"/>
  <c r="UQA31" i="52"/>
  <c r="UQB31" i="52"/>
  <c r="UQC31" i="52"/>
  <c r="UQD31" i="52"/>
  <c r="UQE31" i="52"/>
  <c r="UQF31" i="52"/>
  <c r="UQG31" i="52"/>
  <c r="UQH31" i="52"/>
  <c r="UQI31" i="52"/>
  <c r="UQJ31" i="52"/>
  <c r="UQK31" i="52"/>
  <c r="UQL31" i="52"/>
  <c r="UQM31" i="52"/>
  <c r="UQN31" i="52"/>
  <c r="UQO31" i="52"/>
  <c r="UQP31" i="52"/>
  <c r="UQQ31" i="52"/>
  <c r="UQR31" i="52"/>
  <c r="UQS31" i="52"/>
  <c r="UQT31" i="52"/>
  <c r="UQU31" i="52"/>
  <c r="UQV31" i="52"/>
  <c r="UQW31" i="52"/>
  <c r="UQX31" i="52"/>
  <c r="UQY31" i="52"/>
  <c r="UQZ31" i="52"/>
  <c r="URA31" i="52"/>
  <c r="URB31" i="52"/>
  <c r="URC31" i="52"/>
  <c r="URD31" i="52"/>
  <c r="URE31" i="52"/>
  <c r="URF31" i="52"/>
  <c r="URG31" i="52"/>
  <c r="URH31" i="52"/>
  <c r="URI31" i="52"/>
  <c r="URJ31" i="52"/>
  <c r="URK31" i="52"/>
  <c r="URL31" i="52"/>
  <c r="URM31" i="52"/>
  <c r="URN31" i="52"/>
  <c r="URO31" i="52"/>
  <c r="URP31" i="52"/>
  <c r="URQ31" i="52"/>
  <c r="URR31" i="52"/>
  <c r="URS31" i="52"/>
  <c r="URT31" i="52"/>
  <c r="URU31" i="52"/>
  <c r="URV31" i="52"/>
  <c r="URW31" i="52"/>
  <c r="URX31" i="52"/>
  <c r="URY31" i="52"/>
  <c r="URZ31" i="52"/>
  <c r="USA31" i="52"/>
  <c r="USB31" i="52"/>
  <c r="USC31" i="52"/>
  <c r="USD31" i="52"/>
  <c r="USE31" i="52"/>
  <c r="USF31" i="52"/>
  <c r="USG31" i="52"/>
  <c r="USH31" i="52"/>
  <c r="USI31" i="52"/>
  <c r="USJ31" i="52"/>
  <c r="USK31" i="52"/>
  <c r="USL31" i="52"/>
  <c r="USM31" i="52"/>
  <c r="USN31" i="52"/>
  <c r="USO31" i="52"/>
  <c r="USP31" i="52"/>
  <c r="USQ31" i="52"/>
  <c r="USR31" i="52"/>
  <c r="USS31" i="52"/>
  <c r="UST31" i="52"/>
  <c r="USU31" i="52"/>
  <c r="USV31" i="52"/>
  <c r="USW31" i="52"/>
  <c r="USX31" i="52"/>
  <c r="USY31" i="52"/>
  <c r="USZ31" i="52"/>
  <c r="UTA31" i="52"/>
  <c r="UTB31" i="52"/>
  <c r="UTC31" i="52"/>
  <c r="UTD31" i="52"/>
  <c r="UTE31" i="52"/>
  <c r="UTF31" i="52"/>
  <c r="UTG31" i="52"/>
  <c r="UTH31" i="52"/>
  <c r="UTI31" i="52"/>
  <c r="UTJ31" i="52"/>
  <c r="UTK31" i="52"/>
  <c r="UTL31" i="52"/>
  <c r="UTM31" i="52"/>
  <c r="UTN31" i="52"/>
  <c r="UTO31" i="52"/>
  <c r="UTP31" i="52"/>
  <c r="UTQ31" i="52"/>
  <c r="UTR31" i="52"/>
  <c r="UTS31" i="52"/>
  <c r="UTT31" i="52"/>
  <c r="UTU31" i="52"/>
  <c r="UTV31" i="52"/>
  <c r="UTW31" i="52"/>
  <c r="UTX31" i="52"/>
  <c r="UTY31" i="52"/>
  <c r="UTZ31" i="52"/>
  <c r="UUA31" i="52"/>
  <c r="UUB31" i="52"/>
  <c r="UUC31" i="52"/>
  <c r="UUD31" i="52"/>
  <c r="UUE31" i="52"/>
  <c r="UUF31" i="52"/>
  <c r="UUG31" i="52"/>
  <c r="UUH31" i="52"/>
  <c r="UUI31" i="52"/>
  <c r="UUJ31" i="52"/>
  <c r="UUK31" i="52"/>
  <c r="UUL31" i="52"/>
  <c r="UUM31" i="52"/>
  <c r="UUN31" i="52"/>
  <c r="UUO31" i="52"/>
  <c r="UUP31" i="52"/>
  <c r="UUQ31" i="52"/>
  <c r="UUR31" i="52"/>
  <c r="UUS31" i="52"/>
  <c r="UUT31" i="52"/>
  <c r="UUU31" i="52"/>
  <c r="UUV31" i="52"/>
  <c r="UUW31" i="52"/>
  <c r="UUX31" i="52"/>
  <c r="UUY31" i="52"/>
  <c r="UUZ31" i="52"/>
  <c r="UVA31" i="52"/>
  <c r="UVB31" i="52"/>
  <c r="UVC31" i="52"/>
  <c r="UVD31" i="52"/>
  <c r="UVE31" i="52"/>
  <c r="UVF31" i="52"/>
  <c r="UVG31" i="52"/>
  <c r="UVH31" i="52"/>
  <c r="UVI31" i="52"/>
  <c r="UVJ31" i="52"/>
  <c r="UVK31" i="52"/>
  <c r="UVL31" i="52"/>
  <c r="UVM31" i="52"/>
  <c r="UVN31" i="52"/>
  <c r="UVO31" i="52"/>
  <c r="UVP31" i="52"/>
  <c r="UVQ31" i="52"/>
  <c r="UVR31" i="52"/>
  <c r="UVS31" i="52"/>
  <c r="UVT31" i="52"/>
  <c r="UVU31" i="52"/>
  <c r="UVV31" i="52"/>
  <c r="UVW31" i="52"/>
  <c r="UVX31" i="52"/>
  <c r="UVY31" i="52"/>
  <c r="UVZ31" i="52"/>
  <c r="UWA31" i="52"/>
  <c r="UWB31" i="52"/>
  <c r="UWC31" i="52"/>
  <c r="UWD31" i="52"/>
  <c r="UWE31" i="52"/>
  <c r="UWF31" i="52"/>
  <c r="UWG31" i="52"/>
  <c r="UWH31" i="52"/>
  <c r="UWI31" i="52"/>
  <c r="UWJ31" i="52"/>
  <c r="UWK31" i="52"/>
  <c r="UWL31" i="52"/>
  <c r="UWM31" i="52"/>
  <c r="UWN31" i="52"/>
  <c r="UWO31" i="52"/>
  <c r="UWP31" i="52"/>
  <c r="UWQ31" i="52"/>
  <c r="UWR31" i="52"/>
  <c r="UWS31" i="52"/>
  <c r="UWT31" i="52"/>
  <c r="UWU31" i="52"/>
  <c r="UWV31" i="52"/>
  <c r="UWW31" i="52"/>
  <c r="UWX31" i="52"/>
  <c r="UWY31" i="52"/>
  <c r="UWZ31" i="52"/>
  <c r="UXA31" i="52"/>
  <c r="UXB31" i="52"/>
  <c r="UXC31" i="52"/>
  <c r="UXD31" i="52"/>
  <c r="UXE31" i="52"/>
  <c r="UXF31" i="52"/>
  <c r="UXG31" i="52"/>
  <c r="UXH31" i="52"/>
  <c r="UXI31" i="52"/>
  <c r="UXJ31" i="52"/>
  <c r="UXK31" i="52"/>
  <c r="UXL31" i="52"/>
  <c r="UXM31" i="52"/>
  <c r="UXN31" i="52"/>
  <c r="UXO31" i="52"/>
  <c r="UXP31" i="52"/>
  <c r="UXQ31" i="52"/>
  <c r="UXR31" i="52"/>
  <c r="UXS31" i="52"/>
  <c r="UXT31" i="52"/>
  <c r="UXU31" i="52"/>
  <c r="UXV31" i="52"/>
  <c r="UXW31" i="52"/>
  <c r="UXX31" i="52"/>
  <c r="UXY31" i="52"/>
  <c r="UXZ31" i="52"/>
  <c r="UYA31" i="52"/>
  <c r="UYB31" i="52"/>
  <c r="UYC31" i="52"/>
  <c r="UYD31" i="52"/>
  <c r="UYE31" i="52"/>
  <c r="UYF31" i="52"/>
  <c r="UYG31" i="52"/>
  <c r="UYH31" i="52"/>
  <c r="UYI31" i="52"/>
  <c r="UYJ31" i="52"/>
  <c r="UYK31" i="52"/>
  <c r="UYL31" i="52"/>
  <c r="UYM31" i="52"/>
  <c r="UYN31" i="52"/>
  <c r="UYO31" i="52"/>
  <c r="UYP31" i="52"/>
  <c r="UYQ31" i="52"/>
  <c r="UYR31" i="52"/>
  <c r="UYS31" i="52"/>
  <c r="UYT31" i="52"/>
  <c r="UYU31" i="52"/>
  <c r="UYV31" i="52"/>
  <c r="UYW31" i="52"/>
  <c r="UYX31" i="52"/>
  <c r="UYY31" i="52"/>
  <c r="UYZ31" i="52"/>
  <c r="UZA31" i="52"/>
  <c r="UZB31" i="52"/>
  <c r="UZC31" i="52"/>
  <c r="UZD31" i="52"/>
  <c r="UZE31" i="52"/>
  <c r="UZF31" i="52"/>
  <c r="UZG31" i="52"/>
  <c r="UZH31" i="52"/>
  <c r="UZI31" i="52"/>
  <c r="UZJ31" i="52"/>
  <c r="UZK31" i="52"/>
  <c r="UZL31" i="52"/>
  <c r="UZM31" i="52"/>
  <c r="UZN31" i="52"/>
  <c r="UZO31" i="52"/>
  <c r="UZP31" i="52"/>
  <c r="UZQ31" i="52"/>
  <c r="UZR31" i="52"/>
  <c r="UZS31" i="52"/>
  <c r="UZT31" i="52"/>
  <c r="UZU31" i="52"/>
  <c r="UZV31" i="52"/>
  <c r="UZW31" i="52"/>
  <c r="UZX31" i="52"/>
  <c r="UZY31" i="52"/>
  <c r="UZZ31" i="52"/>
  <c r="VAA31" i="52"/>
  <c r="VAB31" i="52"/>
  <c r="VAC31" i="52"/>
  <c r="VAD31" i="52"/>
  <c r="VAE31" i="52"/>
  <c r="VAF31" i="52"/>
  <c r="VAG31" i="52"/>
  <c r="VAH31" i="52"/>
  <c r="VAI31" i="52"/>
  <c r="VAJ31" i="52"/>
  <c r="VAK31" i="52"/>
  <c r="VAL31" i="52"/>
  <c r="VAM31" i="52"/>
  <c r="VAN31" i="52"/>
  <c r="VAO31" i="52"/>
  <c r="VAP31" i="52"/>
  <c r="VAQ31" i="52"/>
  <c r="VAR31" i="52"/>
  <c r="VAS31" i="52"/>
  <c r="VAT31" i="52"/>
  <c r="VAU31" i="52"/>
  <c r="VAV31" i="52"/>
  <c r="VAW31" i="52"/>
  <c r="VAX31" i="52"/>
  <c r="VAY31" i="52"/>
  <c r="VAZ31" i="52"/>
  <c r="VBA31" i="52"/>
  <c r="VBB31" i="52"/>
  <c r="VBC31" i="52"/>
  <c r="VBD31" i="52"/>
  <c r="VBE31" i="52"/>
  <c r="VBF31" i="52"/>
  <c r="VBG31" i="52"/>
  <c r="VBH31" i="52"/>
  <c r="VBI31" i="52"/>
  <c r="VBJ31" i="52"/>
  <c r="VBK31" i="52"/>
  <c r="VBL31" i="52"/>
  <c r="VBM31" i="52"/>
  <c r="VBN31" i="52"/>
  <c r="VBO31" i="52"/>
  <c r="VBP31" i="52"/>
  <c r="VBQ31" i="52"/>
  <c r="VBR31" i="52"/>
  <c r="VBS31" i="52"/>
  <c r="VBT31" i="52"/>
  <c r="VBU31" i="52"/>
  <c r="VBV31" i="52"/>
  <c r="VBW31" i="52"/>
  <c r="VBX31" i="52"/>
  <c r="VBY31" i="52"/>
  <c r="VBZ31" i="52"/>
  <c r="VCA31" i="52"/>
  <c r="VCB31" i="52"/>
  <c r="VCC31" i="52"/>
  <c r="VCD31" i="52"/>
  <c r="VCE31" i="52"/>
  <c r="VCF31" i="52"/>
  <c r="VCG31" i="52"/>
  <c r="VCH31" i="52"/>
  <c r="VCI31" i="52"/>
  <c r="VCJ31" i="52"/>
  <c r="VCK31" i="52"/>
  <c r="VCL31" i="52"/>
  <c r="VCM31" i="52"/>
  <c r="VCN31" i="52"/>
  <c r="VCO31" i="52"/>
  <c r="VCP31" i="52"/>
  <c r="VCQ31" i="52"/>
  <c r="VCR31" i="52"/>
  <c r="VCS31" i="52"/>
  <c r="VCT31" i="52"/>
  <c r="VCU31" i="52"/>
  <c r="VCV31" i="52"/>
  <c r="VCW31" i="52"/>
  <c r="VCX31" i="52"/>
  <c r="VCY31" i="52"/>
  <c r="VCZ31" i="52"/>
  <c r="VDA31" i="52"/>
  <c r="VDB31" i="52"/>
  <c r="VDC31" i="52"/>
  <c r="VDD31" i="52"/>
  <c r="VDE31" i="52"/>
  <c r="VDF31" i="52"/>
  <c r="VDG31" i="52"/>
  <c r="VDH31" i="52"/>
  <c r="VDI31" i="52"/>
  <c r="VDJ31" i="52"/>
  <c r="VDK31" i="52"/>
  <c r="VDL31" i="52"/>
  <c r="VDM31" i="52"/>
  <c r="VDN31" i="52"/>
  <c r="VDO31" i="52"/>
  <c r="VDP31" i="52"/>
  <c r="VDQ31" i="52"/>
  <c r="VDR31" i="52"/>
  <c r="VDS31" i="52"/>
  <c r="VDT31" i="52"/>
  <c r="VDU31" i="52"/>
  <c r="VDV31" i="52"/>
  <c r="VDW31" i="52"/>
  <c r="VDX31" i="52"/>
  <c r="VDY31" i="52"/>
  <c r="VDZ31" i="52"/>
  <c r="VEA31" i="52"/>
  <c r="VEB31" i="52"/>
  <c r="VEC31" i="52"/>
  <c r="VED31" i="52"/>
  <c r="VEE31" i="52"/>
  <c r="VEF31" i="52"/>
  <c r="VEG31" i="52"/>
  <c r="VEH31" i="52"/>
  <c r="VEI31" i="52"/>
  <c r="VEJ31" i="52"/>
  <c r="VEK31" i="52"/>
  <c r="VEL31" i="52"/>
  <c r="VEM31" i="52"/>
  <c r="VEN31" i="52"/>
  <c r="VEO31" i="52"/>
  <c r="VEP31" i="52"/>
  <c r="VEQ31" i="52"/>
  <c r="VER31" i="52"/>
  <c r="VES31" i="52"/>
  <c r="VET31" i="52"/>
  <c r="VEU31" i="52"/>
  <c r="VEV31" i="52"/>
  <c r="VEW31" i="52"/>
  <c r="VEX31" i="52"/>
  <c r="VEY31" i="52"/>
  <c r="VEZ31" i="52"/>
  <c r="VFA31" i="52"/>
  <c r="VFB31" i="52"/>
  <c r="VFC31" i="52"/>
  <c r="VFD31" i="52"/>
  <c r="VFE31" i="52"/>
  <c r="VFF31" i="52"/>
  <c r="VFG31" i="52"/>
  <c r="VFH31" i="52"/>
  <c r="VFI31" i="52"/>
  <c r="VFJ31" i="52"/>
  <c r="VFK31" i="52"/>
  <c r="VFL31" i="52"/>
  <c r="VFM31" i="52"/>
  <c r="VFN31" i="52"/>
  <c r="VFO31" i="52"/>
  <c r="VFP31" i="52"/>
  <c r="VFQ31" i="52"/>
  <c r="VFR31" i="52"/>
  <c r="VFS31" i="52"/>
  <c r="VFT31" i="52"/>
  <c r="VFU31" i="52"/>
  <c r="VFV31" i="52"/>
  <c r="VFW31" i="52"/>
  <c r="VFX31" i="52"/>
  <c r="VFY31" i="52"/>
  <c r="VFZ31" i="52"/>
  <c r="VGA31" i="52"/>
  <c r="VGB31" i="52"/>
  <c r="VGC31" i="52"/>
  <c r="VGD31" i="52"/>
  <c r="VGE31" i="52"/>
  <c r="VGF31" i="52"/>
  <c r="VGG31" i="52"/>
  <c r="VGH31" i="52"/>
  <c r="VGI31" i="52"/>
  <c r="VGJ31" i="52"/>
  <c r="VGK31" i="52"/>
  <c r="VGL31" i="52"/>
  <c r="VGM31" i="52"/>
  <c r="VGN31" i="52"/>
  <c r="VGO31" i="52"/>
  <c r="VGP31" i="52"/>
  <c r="VGQ31" i="52"/>
  <c r="VGR31" i="52"/>
  <c r="VGS31" i="52"/>
  <c r="VGT31" i="52"/>
  <c r="VGU31" i="52"/>
  <c r="VGV31" i="52"/>
  <c r="VGW31" i="52"/>
  <c r="VGX31" i="52"/>
  <c r="VGY31" i="52"/>
  <c r="VGZ31" i="52"/>
  <c r="VHA31" i="52"/>
  <c r="VHB31" i="52"/>
  <c r="VHC31" i="52"/>
  <c r="VHD31" i="52"/>
  <c r="VHE31" i="52"/>
  <c r="VHF31" i="52"/>
  <c r="VHG31" i="52"/>
  <c r="VHH31" i="52"/>
  <c r="VHI31" i="52"/>
  <c r="VHJ31" i="52"/>
  <c r="VHK31" i="52"/>
  <c r="VHL31" i="52"/>
  <c r="VHM31" i="52"/>
  <c r="VHN31" i="52"/>
  <c r="VHO31" i="52"/>
  <c r="VHP31" i="52"/>
  <c r="VHQ31" i="52"/>
  <c r="VHR31" i="52"/>
  <c r="VHS31" i="52"/>
  <c r="VHT31" i="52"/>
  <c r="VHU31" i="52"/>
  <c r="VHV31" i="52"/>
  <c r="VHW31" i="52"/>
  <c r="VHX31" i="52"/>
  <c r="VHY31" i="52"/>
  <c r="VHZ31" i="52"/>
  <c r="VIA31" i="52"/>
  <c r="VIB31" i="52"/>
  <c r="VIC31" i="52"/>
  <c r="VID31" i="52"/>
  <c r="VIE31" i="52"/>
  <c r="VIF31" i="52"/>
  <c r="VIG31" i="52"/>
  <c r="VIH31" i="52"/>
  <c r="VII31" i="52"/>
  <c r="VIJ31" i="52"/>
  <c r="VIK31" i="52"/>
  <c r="VIL31" i="52"/>
  <c r="VIM31" i="52"/>
  <c r="VIN31" i="52"/>
  <c r="VIO31" i="52"/>
  <c r="VIP31" i="52"/>
  <c r="VIQ31" i="52"/>
  <c r="VIR31" i="52"/>
  <c r="VIS31" i="52"/>
  <c r="VIT31" i="52"/>
  <c r="VIU31" i="52"/>
  <c r="VIV31" i="52"/>
  <c r="VIW31" i="52"/>
  <c r="VIX31" i="52"/>
  <c r="VIY31" i="52"/>
  <c r="VIZ31" i="52"/>
  <c r="VJA31" i="52"/>
  <c r="VJB31" i="52"/>
  <c r="VJC31" i="52"/>
  <c r="VJD31" i="52"/>
  <c r="VJE31" i="52"/>
  <c r="VJF31" i="52"/>
  <c r="VJG31" i="52"/>
  <c r="VJH31" i="52"/>
  <c r="VJI31" i="52"/>
  <c r="VJJ31" i="52"/>
  <c r="VJK31" i="52"/>
  <c r="VJL31" i="52"/>
  <c r="VJM31" i="52"/>
  <c r="VJN31" i="52"/>
  <c r="VJO31" i="52"/>
  <c r="VJP31" i="52"/>
  <c r="VJQ31" i="52"/>
  <c r="VJR31" i="52"/>
  <c r="VJS31" i="52"/>
  <c r="VJT31" i="52"/>
  <c r="VJU31" i="52"/>
  <c r="VJV31" i="52"/>
  <c r="VJW31" i="52"/>
  <c r="VJX31" i="52"/>
  <c r="VJY31" i="52"/>
  <c r="VJZ31" i="52"/>
  <c r="VKA31" i="52"/>
  <c r="VKB31" i="52"/>
  <c r="VKC31" i="52"/>
  <c r="VKD31" i="52"/>
  <c r="VKE31" i="52"/>
  <c r="VKF31" i="52"/>
  <c r="VKG31" i="52"/>
  <c r="VKH31" i="52"/>
  <c r="VKI31" i="52"/>
  <c r="VKJ31" i="52"/>
  <c r="VKK31" i="52"/>
  <c r="VKL31" i="52"/>
  <c r="VKM31" i="52"/>
  <c r="VKN31" i="52"/>
  <c r="VKO31" i="52"/>
  <c r="VKP31" i="52"/>
  <c r="VKQ31" i="52"/>
  <c r="VKR31" i="52"/>
  <c r="VKS31" i="52"/>
  <c r="VKT31" i="52"/>
  <c r="VKU31" i="52"/>
  <c r="VKV31" i="52"/>
  <c r="VKW31" i="52"/>
  <c r="VKX31" i="52"/>
  <c r="VKY31" i="52"/>
  <c r="VKZ31" i="52"/>
  <c r="VLA31" i="52"/>
  <c r="VLB31" i="52"/>
  <c r="VLC31" i="52"/>
  <c r="VLD31" i="52"/>
  <c r="VLE31" i="52"/>
  <c r="VLF31" i="52"/>
  <c r="VLG31" i="52"/>
  <c r="VLH31" i="52"/>
  <c r="VLI31" i="52"/>
  <c r="VLJ31" i="52"/>
  <c r="VLK31" i="52"/>
  <c r="VLL31" i="52"/>
  <c r="VLM31" i="52"/>
  <c r="VLN31" i="52"/>
  <c r="VLO31" i="52"/>
  <c r="VLP31" i="52"/>
  <c r="VLQ31" i="52"/>
  <c r="VLR31" i="52"/>
  <c r="VLS31" i="52"/>
  <c r="VLT31" i="52"/>
  <c r="VLU31" i="52"/>
  <c r="VLV31" i="52"/>
  <c r="VLW31" i="52"/>
  <c r="VLX31" i="52"/>
  <c r="VLY31" i="52"/>
  <c r="VLZ31" i="52"/>
  <c r="VMA31" i="52"/>
  <c r="VMB31" i="52"/>
  <c r="VMC31" i="52"/>
  <c r="VMD31" i="52"/>
  <c r="VME31" i="52"/>
  <c r="VMF31" i="52"/>
  <c r="VMG31" i="52"/>
  <c r="VMH31" i="52"/>
  <c r="VMI31" i="52"/>
  <c r="VMJ31" i="52"/>
  <c r="VMK31" i="52"/>
  <c r="VML31" i="52"/>
  <c r="VMM31" i="52"/>
  <c r="VMN31" i="52"/>
  <c r="VMO31" i="52"/>
  <c r="VMP31" i="52"/>
  <c r="VMQ31" i="52"/>
  <c r="VMR31" i="52"/>
  <c r="VMS31" i="52"/>
  <c r="VMT31" i="52"/>
  <c r="VMU31" i="52"/>
  <c r="VMV31" i="52"/>
  <c r="VMW31" i="52"/>
  <c r="VMX31" i="52"/>
  <c r="VMY31" i="52"/>
  <c r="VMZ31" i="52"/>
  <c r="VNA31" i="52"/>
  <c r="VNB31" i="52"/>
  <c r="VNC31" i="52"/>
  <c r="VND31" i="52"/>
  <c r="VNE31" i="52"/>
  <c r="VNF31" i="52"/>
  <c r="VNG31" i="52"/>
  <c r="VNH31" i="52"/>
  <c r="VNI31" i="52"/>
  <c r="VNJ31" i="52"/>
  <c r="VNK31" i="52"/>
  <c r="VNL31" i="52"/>
  <c r="VNM31" i="52"/>
  <c r="VNN31" i="52"/>
  <c r="VNO31" i="52"/>
  <c r="VNP31" i="52"/>
  <c r="VNQ31" i="52"/>
  <c r="VNR31" i="52"/>
  <c r="VNS31" i="52"/>
  <c r="VNT31" i="52"/>
  <c r="VNU31" i="52"/>
  <c r="VNV31" i="52"/>
  <c r="VNW31" i="52"/>
  <c r="VNX31" i="52"/>
  <c r="VNY31" i="52"/>
  <c r="VNZ31" i="52"/>
  <c r="VOA31" i="52"/>
  <c r="VOB31" i="52"/>
  <c r="VOC31" i="52"/>
  <c r="VOD31" i="52"/>
  <c r="VOE31" i="52"/>
  <c r="VOF31" i="52"/>
  <c r="VOG31" i="52"/>
  <c r="VOH31" i="52"/>
  <c r="VOI31" i="52"/>
  <c r="VOJ31" i="52"/>
  <c r="VOK31" i="52"/>
  <c r="VOL31" i="52"/>
  <c r="VOM31" i="52"/>
  <c r="VON31" i="52"/>
  <c r="VOO31" i="52"/>
  <c r="VOP31" i="52"/>
  <c r="VOQ31" i="52"/>
  <c r="VOR31" i="52"/>
  <c r="VOS31" i="52"/>
  <c r="VOT31" i="52"/>
  <c r="VOU31" i="52"/>
  <c r="VOV31" i="52"/>
  <c r="VOW31" i="52"/>
  <c r="VOX31" i="52"/>
  <c r="VOY31" i="52"/>
  <c r="VOZ31" i="52"/>
  <c r="VPA31" i="52"/>
  <c r="VPB31" i="52"/>
  <c r="VPC31" i="52"/>
  <c r="VPD31" i="52"/>
  <c r="VPE31" i="52"/>
  <c r="VPF31" i="52"/>
  <c r="VPG31" i="52"/>
  <c r="VPH31" i="52"/>
  <c r="VPI31" i="52"/>
  <c r="VPJ31" i="52"/>
  <c r="VPK31" i="52"/>
  <c r="VPL31" i="52"/>
  <c r="VPM31" i="52"/>
  <c r="VPN31" i="52"/>
  <c r="VPO31" i="52"/>
  <c r="VPP31" i="52"/>
  <c r="VPQ31" i="52"/>
  <c r="VPR31" i="52"/>
  <c r="VPS31" i="52"/>
  <c r="VPT31" i="52"/>
  <c r="VPU31" i="52"/>
  <c r="VPV31" i="52"/>
  <c r="VPW31" i="52"/>
  <c r="VPX31" i="52"/>
  <c r="VPY31" i="52"/>
  <c r="VPZ31" i="52"/>
  <c r="VQA31" i="52"/>
  <c r="VQB31" i="52"/>
  <c r="VQC31" i="52"/>
  <c r="VQD31" i="52"/>
  <c r="VQE31" i="52"/>
  <c r="VQF31" i="52"/>
  <c r="VQG31" i="52"/>
  <c r="VQH31" i="52"/>
  <c r="VQI31" i="52"/>
  <c r="VQJ31" i="52"/>
  <c r="VQK31" i="52"/>
  <c r="VQL31" i="52"/>
  <c r="VQM31" i="52"/>
  <c r="VQN31" i="52"/>
  <c r="VQO31" i="52"/>
  <c r="VQP31" i="52"/>
  <c r="VQQ31" i="52"/>
  <c r="VQR31" i="52"/>
  <c r="VQS31" i="52"/>
  <c r="VQT31" i="52"/>
  <c r="VQU31" i="52"/>
  <c r="VQV31" i="52"/>
  <c r="VQW31" i="52"/>
  <c r="VQX31" i="52"/>
  <c r="VQY31" i="52"/>
  <c r="VQZ31" i="52"/>
  <c r="VRA31" i="52"/>
  <c r="VRB31" i="52"/>
  <c r="VRC31" i="52"/>
  <c r="VRD31" i="52"/>
  <c r="VRE31" i="52"/>
  <c r="VRF31" i="52"/>
  <c r="VRG31" i="52"/>
  <c r="VRH31" i="52"/>
  <c r="VRI31" i="52"/>
  <c r="VRJ31" i="52"/>
  <c r="VRK31" i="52"/>
  <c r="VRL31" i="52"/>
  <c r="VRM31" i="52"/>
  <c r="VRN31" i="52"/>
  <c r="VRO31" i="52"/>
  <c r="VRP31" i="52"/>
  <c r="VRQ31" i="52"/>
  <c r="VRR31" i="52"/>
  <c r="VRS31" i="52"/>
  <c r="VRT31" i="52"/>
  <c r="VRU31" i="52"/>
  <c r="VRV31" i="52"/>
  <c r="VRW31" i="52"/>
  <c r="VRX31" i="52"/>
  <c r="VRY31" i="52"/>
  <c r="VRZ31" i="52"/>
  <c r="VSA31" i="52"/>
  <c r="VSB31" i="52"/>
  <c r="VSC31" i="52"/>
  <c r="VSD31" i="52"/>
  <c r="VSE31" i="52"/>
  <c r="VSF31" i="52"/>
  <c r="VSG31" i="52"/>
  <c r="VSH31" i="52"/>
  <c r="VSI31" i="52"/>
  <c r="VSJ31" i="52"/>
  <c r="VSK31" i="52"/>
  <c r="VSL31" i="52"/>
  <c r="VSM31" i="52"/>
  <c r="VSN31" i="52"/>
  <c r="VSO31" i="52"/>
  <c r="VSP31" i="52"/>
  <c r="VSQ31" i="52"/>
  <c r="VSR31" i="52"/>
  <c r="VSS31" i="52"/>
  <c r="VST31" i="52"/>
  <c r="VSU31" i="52"/>
  <c r="VSV31" i="52"/>
  <c r="VSW31" i="52"/>
  <c r="VSX31" i="52"/>
  <c r="VSY31" i="52"/>
  <c r="VSZ31" i="52"/>
  <c r="VTA31" i="52"/>
  <c r="VTB31" i="52"/>
  <c r="VTC31" i="52"/>
  <c r="VTD31" i="52"/>
  <c r="VTE31" i="52"/>
  <c r="VTF31" i="52"/>
  <c r="VTG31" i="52"/>
  <c r="VTH31" i="52"/>
  <c r="VTI31" i="52"/>
  <c r="VTJ31" i="52"/>
  <c r="VTK31" i="52"/>
  <c r="VTL31" i="52"/>
  <c r="VTM31" i="52"/>
  <c r="VTN31" i="52"/>
  <c r="VTO31" i="52"/>
  <c r="VTP31" i="52"/>
  <c r="VTQ31" i="52"/>
  <c r="VTR31" i="52"/>
  <c r="VTS31" i="52"/>
  <c r="VTT31" i="52"/>
  <c r="VTU31" i="52"/>
  <c r="VTV31" i="52"/>
  <c r="VTW31" i="52"/>
  <c r="VTX31" i="52"/>
  <c r="VTY31" i="52"/>
  <c r="VTZ31" i="52"/>
  <c r="VUA31" i="52"/>
  <c r="VUB31" i="52"/>
  <c r="VUC31" i="52"/>
  <c r="VUD31" i="52"/>
  <c r="VUE31" i="52"/>
  <c r="VUF31" i="52"/>
  <c r="VUG31" i="52"/>
  <c r="VUH31" i="52"/>
  <c r="VUI31" i="52"/>
  <c r="VUJ31" i="52"/>
  <c r="VUK31" i="52"/>
  <c r="VUL31" i="52"/>
  <c r="VUM31" i="52"/>
  <c r="VUN31" i="52"/>
  <c r="VUO31" i="52"/>
  <c r="VUP31" i="52"/>
  <c r="VUQ31" i="52"/>
  <c r="VUR31" i="52"/>
  <c r="VUS31" i="52"/>
  <c r="VUT31" i="52"/>
  <c r="VUU31" i="52"/>
  <c r="VUV31" i="52"/>
  <c r="VUW31" i="52"/>
  <c r="VUX31" i="52"/>
  <c r="VUY31" i="52"/>
  <c r="VUZ31" i="52"/>
  <c r="VVA31" i="52"/>
  <c r="VVB31" i="52"/>
  <c r="VVC31" i="52"/>
  <c r="VVD31" i="52"/>
  <c r="VVE31" i="52"/>
  <c r="VVF31" i="52"/>
  <c r="VVG31" i="52"/>
  <c r="VVH31" i="52"/>
  <c r="VVI31" i="52"/>
  <c r="VVJ31" i="52"/>
  <c r="VVK31" i="52"/>
  <c r="VVL31" i="52"/>
  <c r="VVM31" i="52"/>
  <c r="VVN31" i="52"/>
  <c r="VVO31" i="52"/>
  <c r="VVP31" i="52"/>
  <c r="VVQ31" i="52"/>
  <c r="VVR31" i="52"/>
  <c r="VVS31" i="52"/>
  <c r="VVT31" i="52"/>
  <c r="VVU31" i="52"/>
  <c r="VVV31" i="52"/>
  <c r="VVW31" i="52"/>
  <c r="VVX31" i="52"/>
  <c r="VVY31" i="52"/>
  <c r="VVZ31" i="52"/>
  <c r="VWA31" i="52"/>
  <c r="VWB31" i="52"/>
  <c r="VWC31" i="52"/>
  <c r="VWD31" i="52"/>
  <c r="VWE31" i="52"/>
  <c r="VWF31" i="52"/>
  <c r="VWG31" i="52"/>
  <c r="VWH31" i="52"/>
  <c r="VWI31" i="52"/>
  <c r="VWJ31" i="52"/>
  <c r="VWK31" i="52"/>
  <c r="VWL31" i="52"/>
  <c r="VWM31" i="52"/>
  <c r="VWN31" i="52"/>
  <c r="VWO31" i="52"/>
  <c r="VWP31" i="52"/>
  <c r="VWQ31" i="52"/>
  <c r="VWR31" i="52"/>
  <c r="VWS31" i="52"/>
  <c r="VWT31" i="52"/>
  <c r="VWU31" i="52"/>
  <c r="VWV31" i="52"/>
  <c r="VWW31" i="52"/>
  <c r="VWX31" i="52"/>
  <c r="VWY31" i="52"/>
  <c r="VWZ31" i="52"/>
  <c r="VXA31" i="52"/>
  <c r="VXB31" i="52"/>
  <c r="VXC31" i="52"/>
  <c r="VXD31" i="52"/>
  <c r="VXE31" i="52"/>
  <c r="VXF31" i="52"/>
  <c r="VXG31" i="52"/>
  <c r="VXH31" i="52"/>
  <c r="VXI31" i="52"/>
  <c r="VXJ31" i="52"/>
  <c r="VXK31" i="52"/>
  <c r="VXL31" i="52"/>
  <c r="VXM31" i="52"/>
  <c r="VXN31" i="52"/>
  <c r="VXO31" i="52"/>
  <c r="VXP31" i="52"/>
  <c r="VXQ31" i="52"/>
  <c r="VXR31" i="52"/>
  <c r="VXS31" i="52"/>
  <c r="VXT31" i="52"/>
  <c r="VXU31" i="52"/>
  <c r="VXV31" i="52"/>
  <c r="VXW31" i="52"/>
  <c r="VXX31" i="52"/>
  <c r="VXY31" i="52"/>
  <c r="VXZ31" i="52"/>
  <c r="VYA31" i="52"/>
  <c r="VYB31" i="52"/>
  <c r="VYC31" i="52"/>
  <c r="VYD31" i="52"/>
  <c r="VYE31" i="52"/>
  <c r="VYF31" i="52"/>
  <c r="VYG31" i="52"/>
  <c r="VYH31" i="52"/>
  <c r="VYI31" i="52"/>
  <c r="VYJ31" i="52"/>
  <c r="VYK31" i="52"/>
  <c r="VYL31" i="52"/>
  <c r="VYM31" i="52"/>
  <c r="VYN31" i="52"/>
  <c r="VYO31" i="52"/>
  <c r="VYP31" i="52"/>
  <c r="VYQ31" i="52"/>
  <c r="VYR31" i="52"/>
  <c r="VYS31" i="52"/>
  <c r="VYT31" i="52"/>
  <c r="VYU31" i="52"/>
  <c r="VYV31" i="52"/>
  <c r="VYW31" i="52"/>
  <c r="VYX31" i="52"/>
  <c r="VYY31" i="52"/>
  <c r="VYZ31" i="52"/>
  <c r="VZA31" i="52"/>
  <c r="VZB31" i="52"/>
  <c r="VZC31" i="52"/>
  <c r="VZD31" i="52"/>
  <c r="VZE31" i="52"/>
  <c r="VZF31" i="52"/>
  <c r="VZG31" i="52"/>
  <c r="VZH31" i="52"/>
  <c r="VZI31" i="52"/>
  <c r="VZJ31" i="52"/>
  <c r="VZK31" i="52"/>
  <c r="VZL31" i="52"/>
  <c r="VZM31" i="52"/>
  <c r="VZN31" i="52"/>
  <c r="VZO31" i="52"/>
  <c r="VZP31" i="52"/>
  <c r="VZQ31" i="52"/>
  <c r="VZR31" i="52"/>
  <c r="VZS31" i="52"/>
  <c r="VZT31" i="52"/>
  <c r="VZU31" i="52"/>
  <c r="VZV31" i="52"/>
  <c r="VZW31" i="52"/>
  <c r="VZX31" i="52"/>
  <c r="VZY31" i="52"/>
  <c r="VZZ31" i="52"/>
  <c r="WAA31" i="52"/>
  <c r="WAB31" i="52"/>
  <c r="WAC31" i="52"/>
  <c r="WAD31" i="52"/>
  <c r="WAE31" i="52"/>
  <c r="WAF31" i="52"/>
  <c r="WAG31" i="52"/>
  <c r="WAH31" i="52"/>
  <c r="WAI31" i="52"/>
  <c r="WAJ31" i="52"/>
  <c r="WAK31" i="52"/>
  <c r="WAL31" i="52"/>
  <c r="WAM31" i="52"/>
  <c r="WAN31" i="52"/>
  <c r="WAO31" i="52"/>
  <c r="WAP31" i="52"/>
  <c r="WAQ31" i="52"/>
  <c r="WAR31" i="52"/>
  <c r="WAS31" i="52"/>
  <c r="WAT31" i="52"/>
  <c r="WAU31" i="52"/>
  <c r="WAV31" i="52"/>
  <c r="WAW31" i="52"/>
  <c r="WAX31" i="52"/>
  <c r="WAY31" i="52"/>
  <c r="WAZ31" i="52"/>
  <c r="WBA31" i="52"/>
  <c r="WBB31" i="52"/>
  <c r="WBC31" i="52"/>
  <c r="WBD31" i="52"/>
  <c r="WBE31" i="52"/>
  <c r="WBF31" i="52"/>
  <c r="WBG31" i="52"/>
  <c r="WBH31" i="52"/>
  <c r="WBI31" i="52"/>
  <c r="WBJ31" i="52"/>
  <c r="WBK31" i="52"/>
  <c r="WBL31" i="52"/>
  <c r="WBM31" i="52"/>
  <c r="WBN31" i="52"/>
  <c r="WBO31" i="52"/>
  <c r="WBP31" i="52"/>
  <c r="WBQ31" i="52"/>
  <c r="WBR31" i="52"/>
  <c r="WBS31" i="52"/>
  <c r="WBT31" i="52"/>
  <c r="WBU31" i="52"/>
  <c r="WBV31" i="52"/>
  <c r="WBW31" i="52"/>
  <c r="WBX31" i="52"/>
  <c r="WBY31" i="52"/>
  <c r="WBZ31" i="52"/>
  <c r="WCA31" i="52"/>
  <c r="WCB31" i="52"/>
  <c r="WCC31" i="52"/>
  <c r="WCD31" i="52"/>
  <c r="WCE31" i="52"/>
  <c r="WCF31" i="52"/>
  <c r="WCG31" i="52"/>
  <c r="WCH31" i="52"/>
  <c r="WCI31" i="52"/>
  <c r="WCJ31" i="52"/>
  <c r="WCK31" i="52"/>
  <c r="WCL31" i="52"/>
  <c r="WCM31" i="52"/>
  <c r="WCN31" i="52"/>
  <c r="WCO31" i="52"/>
  <c r="WCP31" i="52"/>
  <c r="WCQ31" i="52"/>
  <c r="WCR31" i="52"/>
  <c r="WCS31" i="52"/>
  <c r="WCT31" i="52"/>
  <c r="WCU31" i="52"/>
  <c r="WCV31" i="52"/>
  <c r="WCW31" i="52"/>
  <c r="WCX31" i="52"/>
  <c r="WCY31" i="52"/>
  <c r="WCZ31" i="52"/>
  <c r="WDA31" i="52"/>
  <c r="WDB31" i="52"/>
  <c r="WDC31" i="52"/>
  <c r="WDD31" i="52"/>
  <c r="WDE31" i="52"/>
  <c r="WDF31" i="52"/>
  <c r="WDG31" i="52"/>
  <c r="WDH31" i="52"/>
  <c r="WDI31" i="52"/>
  <c r="WDJ31" i="52"/>
  <c r="WDK31" i="52"/>
  <c r="WDL31" i="52"/>
  <c r="WDM31" i="52"/>
  <c r="WDN31" i="52"/>
  <c r="WDO31" i="52"/>
  <c r="WDP31" i="52"/>
  <c r="WDQ31" i="52"/>
  <c r="WDR31" i="52"/>
  <c r="WDS31" i="52"/>
  <c r="WDT31" i="52"/>
  <c r="WDU31" i="52"/>
  <c r="WDV31" i="52"/>
  <c r="WDW31" i="52"/>
  <c r="WDX31" i="52"/>
  <c r="WDY31" i="52"/>
  <c r="WDZ31" i="52"/>
  <c r="WEA31" i="52"/>
  <c r="WEB31" i="52"/>
  <c r="WEC31" i="52"/>
  <c r="WED31" i="52"/>
  <c r="WEE31" i="52"/>
  <c r="WEF31" i="52"/>
  <c r="WEG31" i="52"/>
  <c r="WEH31" i="52"/>
  <c r="WEI31" i="52"/>
  <c r="WEJ31" i="52"/>
  <c r="WEK31" i="52"/>
  <c r="WEL31" i="52"/>
  <c r="WEM31" i="52"/>
  <c r="WEN31" i="52"/>
  <c r="WEO31" i="52"/>
  <c r="WEP31" i="52"/>
  <c r="WEQ31" i="52"/>
  <c r="WER31" i="52"/>
  <c r="WES31" i="52"/>
  <c r="WET31" i="52"/>
  <c r="WEU31" i="52"/>
  <c r="WEV31" i="52"/>
  <c r="WEW31" i="52"/>
  <c r="WEX31" i="52"/>
  <c r="WEY31" i="52"/>
  <c r="WEZ31" i="52"/>
  <c r="WFA31" i="52"/>
  <c r="WFB31" i="52"/>
  <c r="WFC31" i="52"/>
  <c r="WFD31" i="52"/>
  <c r="WFE31" i="52"/>
  <c r="WFF31" i="52"/>
  <c r="WFG31" i="52"/>
  <c r="WFH31" i="52"/>
  <c r="WFI31" i="52"/>
  <c r="WFJ31" i="52"/>
  <c r="WFK31" i="52"/>
  <c r="WFL31" i="52"/>
  <c r="WFM31" i="52"/>
  <c r="WFN31" i="52"/>
  <c r="WFO31" i="52"/>
  <c r="WFP31" i="52"/>
  <c r="WFQ31" i="52"/>
  <c r="WFR31" i="52"/>
  <c r="WFS31" i="52"/>
  <c r="WFT31" i="52"/>
  <c r="WFU31" i="52"/>
  <c r="WFV31" i="52"/>
  <c r="WFW31" i="52"/>
  <c r="WFX31" i="52"/>
  <c r="WFY31" i="52"/>
  <c r="WFZ31" i="52"/>
  <c r="WGA31" i="52"/>
  <c r="WGB31" i="52"/>
  <c r="WGC31" i="52"/>
  <c r="WGD31" i="52"/>
  <c r="WGE31" i="52"/>
  <c r="WGF31" i="52"/>
  <c r="WGG31" i="52"/>
  <c r="WGH31" i="52"/>
  <c r="WGI31" i="52"/>
  <c r="WGJ31" i="52"/>
  <c r="WGK31" i="52"/>
  <c r="WGL31" i="52"/>
  <c r="WGM31" i="52"/>
  <c r="WGN31" i="52"/>
  <c r="WGO31" i="52"/>
  <c r="WGP31" i="52"/>
  <c r="WGQ31" i="52"/>
  <c r="WGR31" i="52"/>
  <c r="WGS31" i="52"/>
  <c r="WGT31" i="52"/>
  <c r="WGU31" i="52"/>
  <c r="WGV31" i="52"/>
  <c r="WGW31" i="52"/>
  <c r="WGX31" i="52"/>
  <c r="WGY31" i="52"/>
  <c r="WGZ31" i="52"/>
  <c r="WHA31" i="52"/>
  <c r="WHB31" i="52"/>
  <c r="WHC31" i="52"/>
  <c r="WHD31" i="52"/>
  <c r="WHE31" i="52"/>
  <c r="WHF31" i="52"/>
  <c r="WHG31" i="52"/>
  <c r="WHH31" i="52"/>
  <c r="WHI31" i="52"/>
  <c r="WHJ31" i="52"/>
  <c r="WHK31" i="52"/>
  <c r="WHL31" i="52"/>
  <c r="WHM31" i="52"/>
  <c r="WHN31" i="52"/>
  <c r="WHO31" i="52"/>
  <c r="WHP31" i="52"/>
  <c r="WHQ31" i="52"/>
  <c r="WHR31" i="52"/>
  <c r="WHS31" i="52"/>
  <c r="WHT31" i="52"/>
  <c r="WHU31" i="52"/>
  <c r="WHV31" i="52"/>
  <c r="WHW31" i="52"/>
  <c r="WHX31" i="52"/>
  <c r="WHY31" i="52"/>
  <c r="WHZ31" i="52"/>
  <c r="WIA31" i="52"/>
  <c r="WIB31" i="52"/>
  <c r="WIC31" i="52"/>
  <c r="WID31" i="52"/>
  <c r="WIE31" i="52"/>
  <c r="WIF31" i="52"/>
  <c r="WIG31" i="52"/>
  <c r="WIH31" i="52"/>
  <c r="WII31" i="52"/>
  <c r="WIJ31" i="52"/>
  <c r="WIK31" i="52"/>
  <c r="WIL31" i="52"/>
  <c r="WIM31" i="52"/>
  <c r="WIN31" i="52"/>
  <c r="WIO31" i="52"/>
  <c r="WIP31" i="52"/>
  <c r="WIQ31" i="52"/>
  <c r="WIR31" i="52"/>
  <c r="WIS31" i="52"/>
  <c r="WIT31" i="52"/>
  <c r="WIU31" i="52"/>
  <c r="WIV31" i="52"/>
  <c r="WIW31" i="52"/>
  <c r="WIX31" i="52"/>
  <c r="WIY31" i="52"/>
  <c r="WIZ31" i="52"/>
  <c r="WJA31" i="52"/>
  <c r="WJB31" i="52"/>
  <c r="WJC31" i="52"/>
  <c r="WJD31" i="52"/>
  <c r="WJE31" i="52"/>
  <c r="WJF31" i="52"/>
  <c r="WJG31" i="52"/>
  <c r="WJH31" i="52"/>
  <c r="WJI31" i="52"/>
  <c r="WJJ31" i="52"/>
  <c r="WJK31" i="52"/>
  <c r="WJL31" i="52"/>
  <c r="WJM31" i="52"/>
  <c r="WJN31" i="52"/>
  <c r="WJO31" i="52"/>
  <c r="WJP31" i="52"/>
  <c r="WJQ31" i="52"/>
  <c r="WJR31" i="52"/>
  <c r="WJS31" i="52"/>
  <c r="WJT31" i="52"/>
  <c r="WJU31" i="52"/>
  <c r="WJV31" i="52"/>
  <c r="WJW31" i="52"/>
  <c r="WJX31" i="52"/>
  <c r="WJY31" i="52"/>
  <c r="WJZ31" i="52"/>
  <c r="WKA31" i="52"/>
  <c r="WKB31" i="52"/>
  <c r="WKC31" i="52"/>
  <c r="WKD31" i="52"/>
  <c r="WKE31" i="52"/>
  <c r="WKF31" i="52"/>
  <c r="WKG31" i="52"/>
  <c r="WKH31" i="52"/>
  <c r="WKI31" i="52"/>
  <c r="WKJ31" i="52"/>
  <c r="WKK31" i="52"/>
  <c r="WKL31" i="52"/>
  <c r="WKM31" i="52"/>
  <c r="WKN31" i="52"/>
  <c r="WKO31" i="52"/>
  <c r="WKP31" i="52"/>
  <c r="WKQ31" i="52"/>
  <c r="WKR31" i="52"/>
  <c r="WKS31" i="52"/>
  <c r="WKT31" i="52"/>
  <c r="WKU31" i="52"/>
  <c r="WKV31" i="52"/>
  <c r="WKW31" i="52"/>
  <c r="WKX31" i="52"/>
  <c r="WKY31" i="52"/>
  <c r="WKZ31" i="52"/>
  <c r="WLA31" i="52"/>
  <c r="WLB31" i="52"/>
  <c r="WLC31" i="52"/>
  <c r="WLD31" i="52"/>
  <c r="WLE31" i="52"/>
  <c r="WLF31" i="52"/>
  <c r="WLG31" i="52"/>
  <c r="WLH31" i="52"/>
  <c r="WLI31" i="52"/>
  <c r="WLJ31" i="52"/>
  <c r="WLK31" i="52"/>
  <c r="WLL31" i="52"/>
  <c r="WLM31" i="52"/>
  <c r="WLN31" i="52"/>
  <c r="WLO31" i="52"/>
  <c r="WLP31" i="52"/>
  <c r="WLQ31" i="52"/>
  <c r="WLR31" i="52"/>
  <c r="WLS31" i="52"/>
  <c r="WLT31" i="52"/>
  <c r="WLU31" i="52"/>
  <c r="WLV31" i="52"/>
  <c r="WLW31" i="52"/>
  <c r="WLX31" i="52"/>
  <c r="WLY31" i="52"/>
  <c r="WLZ31" i="52"/>
  <c r="WMA31" i="52"/>
  <c r="WMB31" i="52"/>
  <c r="WMC31" i="52"/>
  <c r="WMD31" i="52"/>
  <c r="WME31" i="52"/>
  <c r="WMF31" i="52"/>
  <c r="WMG31" i="52"/>
  <c r="WMH31" i="52"/>
  <c r="WMI31" i="52"/>
  <c r="WMJ31" i="52"/>
  <c r="WMK31" i="52"/>
  <c r="WML31" i="52"/>
  <c r="WMM31" i="52"/>
  <c r="WMN31" i="52"/>
  <c r="WMO31" i="52"/>
  <c r="WMP31" i="52"/>
  <c r="WMQ31" i="52"/>
  <c r="WMR31" i="52"/>
  <c r="WMS31" i="52"/>
  <c r="WMT31" i="52"/>
  <c r="WMU31" i="52"/>
  <c r="WMV31" i="52"/>
  <c r="WMW31" i="52"/>
  <c r="WMX31" i="52"/>
  <c r="WMY31" i="52"/>
  <c r="WMZ31" i="52"/>
  <c r="WNA31" i="52"/>
  <c r="WNB31" i="52"/>
  <c r="WNC31" i="52"/>
  <c r="WND31" i="52"/>
  <c r="WNE31" i="52"/>
  <c r="WNF31" i="52"/>
  <c r="WNG31" i="52"/>
  <c r="WNH31" i="52"/>
  <c r="WNI31" i="52"/>
  <c r="WNJ31" i="52"/>
  <c r="WNK31" i="52"/>
  <c r="WNL31" i="52"/>
  <c r="WNM31" i="52"/>
  <c r="WNN31" i="52"/>
  <c r="WNO31" i="52"/>
  <c r="WNP31" i="52"/>
  <c r="WNQ31" i="52"/>
  <c r="WNR31" i="52"/>
  <c r="WNS31" i="52"/>
  <c r="WNT31" i="52"/>
  <c r="WNU31" i="52"/>
  <c r="WNV31" i="52"/>
  <c r="WNW31" i="52"/>
  <c r="WNX31" i="52"/>
  <c r="WNY31" i="52"/>
  <c r="WNZ31" i="52"/>
  <c r="WOA31" i="52"/>
  <c r="WOB31" i="52"/>
  <c r="WOC31" i="52"/>
  <c r="WOD31" i="52"/>
  <c r="WOE31" i="52"/>
  <c r="WOF31" i="52"/>
  <c r="WOG31" i="52"/>
  <c r="WOH31" i="52"/>
  <c r="WOI31" i="52"/>
  <c r="WOJ31" i="52"/>
  <c r="WOK31" i="52"/>
  <c r="WOL31" i="52"/>
  <c r="WOM31" i="52"/>
  <c r="WON31" i="52"/>
  <c r="WOO31" i="52"/>
  <c r="WOP31" i="52"/>
  <c r="WOQ31" i="52"/>
  <c r="WOR31" i="52"/>
  <c r="WOS31" i="52"/>
  <c r="WOT31" i="52"/>
  <c r="WOU31" i="52"/>
  <c r="WOV31" i="52"/>
  <c r="WOW31" i="52"/>
  <c r="WOX31" i="52"/>
  <c r="WOY31" i="52"/>
  <c r="WOZ31" i="52"/>
  <c r="WPA31" i="52"/>
  <c r="WPB31" i="52"/>
  <c r="WPC31" i="52"/>
  <c r="WPD31" i="52"/>
  <c r="WPE31" i="52"/>
  <c r="WPF31" i="52"/>
  <c r="WPG31" i="52"/>
  <c r="WPH31" i="52"/>
  <c r="WPI31" i="52"/>
  <c r="WPJ31" i="52"/>
  <c r="WPK31" i="52"/>
  <c r="WPL31" i="52"/>
  <c r="WPM31" i="52"/>
  <c r="WPN31" i="52"/>
  <c r="WPO31" i="52"/>
  <c r="WPP31" i="52"/>
  <c r="WPQ31" i="52"/>
  <c r="WPR31" i="52"/>
  <c r="WPS31" i="52"/>
  <c r="WPT31" i="52"/>
  <c r="WPU31" i="52"/>
  <c r="WPV31" i="52"/>
  <c r="WPW31" i="52"/>
  <c r="WPX31" i="52"/>
  <c r="WPY31" i="52"/>
  <c r="WPZ31" i="52"/>
  <c r="WQA31" i="52"/>
  <c r="WQB31" i="52"/>
  <c r="WQC31" i="52"/>
  <c r="WQD31" i="52"/>
  <c r="WQE31" i="52"/>
  <c r="WQF31" i="52"/>
  <c r="WQG31" i="52"/>
  <c r="WQH31" i="52"/>
  <c r="WQI31" i="52"/>
  <c r="WQJ31" i="52"/>
  <c r="WQK31" i="52"/>
  <c r="WQL31" i="52"/>
  <c r="WQM31" i="52"/>
  <c r="WQN31" i="52"/>
  <c r="WQO31" i="52"/>
  <c r="WQP31" i="52"/>
  <c r="WQQ31" i="52"/>
  <c r="WQR31" i="52"/>
  <c r="WQS31" i="52"/>
  <c r="WQT31" i="52"/>
  <c r="WQU31" i="52"/>
  <c r="WQV31" i="52"/>
  <c r="WQW31" i="52"/>
  <c r="WQX31" i="52"/>
  <c r="WQY31" i="52"/>
  <c r="WQZ31" i="52"/>
  <c r="WRA31" i="52"/>
  <c r="WRB31" i="52"/>
  <c r="WRC31" i="52"/>
  <c r="WRD31" i="52"/>
  <c r="WRE31" i="52"/>
  <c r="WRF31" i="52"/>
  <c r="WRG31" i="52"/>
  <c r="WRH31" i="52"/>
  <c r="WRI31" i="52"/>
  <c r="WRJ31" i="52"/>
  <c r="WRK31" i="52"/>
  <c r="WRL31" i="52"/>
  <c r="WRM31" i="52"/>
  <c r="WRN31" i="52"/>
  <c r="WRO31" i="52"/>
  <c r="WRP31" i="52"/>
  <c r="WRQ31" i="52"/>
  <c r="WRR31" i="52"/>
  <c r="WRS31" i="52"/>
  <c r="WRT31" i="52"/>
  <c r="WRU31" i="52"/>
  <c r="WRV31" i="52"/>
  <c r="WRW31" i="52"/>
  <c r="WRX31" i="52"/>
  <c r="WRY31" i="52"/>
  <c r="WRZ31" i="52"/>
  <c r="WSA31" i="52"/>
  <c r="WSB31" i="52"/>
  <c r="WSC31" i="52"/>
  <c r="WSD31" i="52"/>
  <c r="WSE31" i="52"/>
  <c r="WSF31" i="52"/>
  <c r="WSG31" i="52"/>
  <c r="WSH31" i="52"/>
  <c r="WSI31" i="52"/>
  <c r="WSJ31" i="52"/>
  <c r="WSK31" i="52"/>
  <c r="WSL31" i="52"/>
  <c r="WSM31" i="52"/>
  <c r="WSN31" i="52"/>
  <c r="WSO31" i="52"/>
  <c r="WSP31" i="52"/>
  <c r="WSQ31" i="52"/>
  <c r="WSR31" i="52"/>
  <c r="WSS31" i="52"/>
  <c r="WST31" i="52"/>
  <c r="WSU31" i="52"/>
  <c r="WSV31" i="52"/>
  <c r="WSW31" i="52"/>
  <c r="WSX31" i="52"/>
  <c r="WSY31" i="52"/>
  <c r="WSZ31" i="52"/>
  <c r="WTA31" i="52"/>
  <c r="WTB31" i="52"/>
  <c r="WTC31" i="52"/>
  <c r="WTD31" i="52"/>
  <c r="WTE31" i="52"/>
  <c r="WTF31" i="52"/>
  <c r="WTG31" i="52"/>
  <c r="WTH31" i="52"/>
  <c r="WTI31" i="52"/>
  <c r="WTJ31" i="52"/>
  <c r="WTK31" i="52"/>
  <c r="WTL31" i="52"/>
  <c r="WTM31" i="52"/>
  <c r="WTN31" i="52"/>
  <c r="WTO31" i="52"/>
  <c r="WTP31" i="52"/>
  <c r="WTQ31" i="52"/>
  <c r="WTR31" i="52"/>
  <c r="WTS31" i="52"/>
  <c r="WTT31" i="52"/>
  <c r="WTU31" i="52"/>
  <c r="WTV31" i="52"/>
  <c r="WTW31" i="52"/>
  <c r="WTX31" i="52"/>
  <c r="WTY31" i="52"/>
  <c r="WTZ31" i="52"/>
  <c r="WUA31" i="52"/>
  <c r="WUB31" i="52"/>
  <c r="WUC31" i="52"/>
  <c r="WUD31" i="52"/>
  <c r="WUE31" i="52"/>
  <c r="WUF31" i="52"/>
  <c r="WUG31" i="52"/>
  <c r="WUH31" i="52"/>
  <c r="WUI31" i="52"/>
  <c r="WUJ31" i="52"/>
  <c r="WUK31" i="52"/>
  <c r="WUL31" i="52"/>
  <c r="WUM31" i="52"/>
  <c r="WUN31" i="52"/>
  <c r="WUO31" i="52"/>
  <c r="WUP31" i="52"/>
  <c r="WUQ31" i="52"/>
  <c r="WUR31" i="52"/>
  <c r="WUS31" i="52"/>
  <c r="WUT31" i="52"/>
  <c r="WUU31" i="52"/>
  <c r="WUV31" i="52"/>
  <c r="WUW31" i="52"/>
  <c r="WUX31" i="52"/>
  <c r="WUY31" i="52"/>
  <c r="WUZ31" i="52"/>
  <c r="WVA31" i="52"/>
  <c r="WVB31" i="52"/>
  <c r="WVC31" i="52"/>
  <c r="WVD31" i="52"/>
  <c r="WVE31" i="52"/>
  <c r="WVF31" i="52"/>
  <c r="WVG31" i="52"/>
  <c r="WVH31" i="52"/>
  <c r="WVI31" i="52"/>
  <c r="WVJ31" i="52"/>
  <c r="WVK31" i="52"/>
  <c r="WVL31" i="52"/>
  <c r="WVM31" i="52"/>
  <c r="WVN31" i="52"/>
  <c r="WVO31" i="52"/>
  <c r="WVP31" i="52"/>
  <c r="WVQ31" i="52"/>
  <c r="WVR31" i="52"/>
  <c r="WVS31" i="52"/>
  <c r="WVT31" i="52"/>
  <c r="WVU31" i="52"/>
  <c r="WVV31" i="52"/>
  <c r="WVW31" i="52"/>
  <c r="WVX31" i="52"/>
  <c r="WVY31" i="52"/>
  <c r="WVZ31" i="52"/>
  <c r="WWA31" i="52"/>
  <c r="WWB31" i="52"/>
  <c r="WWC31" i="52"/>
  <c r="WWD31" i="52"/>
  <c r="WWE31" i="52"/>
  <c r="WWF31" i="52"/>
  <c r="WWG31" i="52"/>
  <c r="WWH31" i="52"/>
  <c r="WWI31" i="52"/>
  <c r="WWJ31" i="52"/>
  <c r="WWK31" i="52"/>
  <c r="WWL31" i="52"/>
  <c r="WWM31" i="52"/>
  <c r="WWN31" i="52"/>
  <c r="WWO31" i="52"/>
  <c r="WWP31" i="52"/>
  <c r="WWQ31" i="52"/>
  <c r="WWR31" i="52"/>
  <c r="WWS31" i="52"/>
  <c r="WWT31" i="52"/>
  <c r="WWU31" i="52"/>
  <c r="WWV31" i="52"/>
  <c r="WWW31" i="52"/>
  <c r="WWX31" i="52"/>
  <c r="WWY31" i="52"/>
  <c r="WWZ31" i="52"/>
  <c r="WXA31" i="52"/>
  <c r="WXB31" i="52"/>
  <c r="WXC31" i="52"/>
  <c r="WXD31" i="52"/>
  <c r="WXE31" i="52"/>
  <c r="WXF31" i="52"/>
  <c r="WXG31" i="52"/>
  <c r="WXH31" i="52"/>
  <c r="WXI31" i="52"/>
  <c r="WXJ31" i="52"/>
  <c r="WXK31" i="52"/>
  <c r="WXL31" i="52"/>
  <c r="WXM31" i="52"/>
  <c r="WXN31" i="52"/>
  <c r="WXO31" i="52"/>
  <c r="WXP31" i="52"/>
  <c r="WXQ31" i="52"/>
  <c r="WXR31" i="52"/>
  <c r="WXS31" i="52"/>
  <c r="WXT31" i="52"/>
  <c r="WXU31" i="52"/>
  <c r="WXV31" i="52"/>
  <c r="WXW31" i="52"/>
  <c r="WXX31" i="52"/>
  <c r="WXY31" i="52"/>
  <c r="WXZ31" i="52"/>
  <c r="WYA31" i="52"/>
  <c r="WYB31" i="52"/>
  <c r="WYC31" i="52"/>
  <c r="WYD31" i="52"/>
  <c r="WYE31" i="52"/>
  <c r="WYF31" i="52"/>
  <c r="WYG31" i="52"/>
  <c r="WYH31" i="52"/>
  <c r="WYI31" i="52"/>
  <c r="WYJ31" i="52"/>
  <c r="WYK31" i="52"/>
  <c r="WYL31" i="52"/>
  <c r="WYM31" i="52"/>
  <c r="WYN31" i="52"/>
  <c r="WYO31" i="52"/>
  <c r="WYP31" i="52"/>
  <c r="WYQ31" i="52"/>
  <c r="WYR31" i="52"/>
  <c r="WYS31" i="52"/>
  <c r="WYT31" i="52"/>
  <c r="WYU31" i="52"/>
  <c r="WYV31" i="52"/>
  <c r="WYW31" i="52"/>
  <c r="WYX31" i="52"/>
  <c r="WYY31" i="52"/>
  <c r="WYZ31" i="52"/>
  <c r="WZA31" i="52"/>
  <c r="WZB31" i="52"/>
  <c r="WZC31" i="52"/>
  <c r="WZD31" i="52"/>
  <c r="WZE31" i="52"/>
  <c r="WZF31" i="52"/>
  <c r="WZG31" i="52"/>
  <c r="WZH31" i="52"/>
  <c r="WZI31" i="52"/>
  <c r="WZJ31" i="52"/>
  <c r="WZK31" i="52"/>
  <c r="WZL31" i="52"/>
  <c r="WZM31" i="52"/>
  <c r="WZN31" i="52"/>
  <c r="WZO31" i="52"/>
  <c r="WZP31" i="52"/>
  <c r="WZQ31" i="52"/>
  <c r="WZR31" i="52"/>
  <c r="WZS31" i="52"/>
  <c r="WZT31" i="52"/>
  <c r="WZU31" i="52"/>
  <c r="WZV31" i="52"/>
  <c r="WZW31" i="52"/>
  <c r="WZX31" i="52"/>
  <c r="WZY31" i="52"/>
  <c r="WZZ31" i="52"/>
  <c r="XAA31" i="52"/>
  <c r="XAB31" i="52"/>
  <c r="XAC31" i="52"/>
  <c r="XAD31" i="52"/>
  <c r="XAE31" i="52"/>
  <c r="XAF31" i="52"/>
  <c r="XAG31" i="52"/>
  <c r="XAH31" i="52"/>
  <c r="XAI31" i="52"/>
  <c r="XAJ31" i="52"/>
  <c r="XAK31" i="52"/>
  <c r="XAL31" i="52"/>
  <c r="XAM31" i="52"/>
  <c r="XAN31" i="52"/>
  <c r="XAO31" i="52"/>
  <c r="XAP31" i="52"/>
  <c r="XAQ31" i="52"/>
  <c r="XAR31" i="52"/>
  <c r="XAS31" i="52"/>
  <c r="XAT31" i="52"/>
  <c r="XAU31" i="52"/>
  <c r="XAV31" i="52"/>
  <c r="XAW31" i="52"/>
  <c r="XAX31" i="52"/>
  <c r="XAY31" i="52"/>
  <c r="XAZ31" i="52"/>
  <c r="XBA31" i="52"/>
  <c r="XBB31" i="52"/>
  <c r="XBC31" i="52"/>
  <c r="XBD31" i="52"/>
  <c r="XBE31" i="52"/>
  <c r="XBF31" i="52"/>
  <c r="XBG31" i="52"/>
  <c r="XBH31" i="52"/>
  <c r="XBI31" i="52"/>
  <c r="XBJ31" i="52"/>
  <c r="XBK31" i="52"/>
  <c r="XBL31" i="52"/>
  <c r="XBM31" i="52"/>
  <c r="XBN31" i="52"/>
  <c r="XBO31" i="52"/>
  <c r="XBP31" i="52"/>
  <c r="XBQ31" i="52"/>
  <c r="XBR31" i="52"/>
  <c r="XBS31" i="52"/>
  <c r="XBT31" i="52"/>
  <c r="XBU31" i="52"/>
  <c r="XBV31" i="52"/>
  <c r="XBW31" i="52"/>
  <c r="XBX31" i="52"/>
  <c r="XBY31" i="52"/>
  <c r="XBZ31" i="52"/>
  <c r="XCA31" i="52"/>
  <c r="XCB31" i="52"/>
  <c r="XCC31" i="52"/>
  <c r="XCD31" i="52"/>
  <c r="XCE31" i="52"/>
  <c r="XCF31" i="52"/>
  <c r="XCG31" i="52"/>
  <c r="XCH31" i="52"/>
  <c r="XCI31" i="52"/>
  <c r="XCJ31" i="52"/>
  <c r="XCK31" i="52"/>
  <c r="XCL31" i="52"/>
  <c r="XCM31" i="52"/>
  <c r="XCN31" i="52"/>
  <c r="XCO31" i="52"/>
  <c r="XCP31" i="52"/>
  <c r="XCQ31" i="52"/>
  <c r="XCR31" i="52"/>
  <c r="XCS31" i="52"/>
  <c r="XCT31" i="52"/>
  <c r="XCU31" i="52"/>
  <c r="XCV31" i="52"/>
  <c r="XCW31" i="52"/>
  <c r="XCX31" i="52"/>
  <c r="XCY31" i="52"/>
  <c r="XCZ31" i="52"/>
  <c r="XDA31" i="52"/>
  <c r="XDB31" i="52"/>
  <c r="XDC31" i="52"/>
  <c r="XDD31" i="52"/>
  <c r="XDE31" i="52"/>
  <c r="XDF31" i="52"/>
  <c r="XDG31" i="52"/>
  <c r="XDH31" i="52"/>
  <c r="XDI31" i="52"/>
  <c r="XDJ31" i="52"/>
  <c r="XDK31" i="52"/>
  <c r="XDL31" i="52"/>
  <c r="XDM31" i="52"/>
  <c r="XDN31" i="52"/>
  <c r="XDO31" i="52"/>
  <c r="XDP31" i="52"/>
  <c r="XDQ31" i="52"/>
  <c r="XDR31" i="52"/>
  <c r="XDS31" i="52"/>
  <c r="XDT31" i="52"/>
  <c r="XDU31" i="52"/>
  <c r="XDV31" i="52"/>
  <c r="XDW31" i="52"/>
  <c r="XDX31" i="52"/>
  <c r="XDY31" i="52"/>
  <c r="XDZ31" i="52"/>
  <c r="XEA31" i="52"/>
  <c r="XEB31" i="52"/>
  <c r="XEC31" i="52"/>
  <c r="XED31" i="52"/>
  <c r="XEE31" i="52"/>
  <c r="XEF31" i="52"/>
  <c r="XEG31" i="52"/>
  <c r="XEH31" i="52"/>
  <c r="XEI31" i="52"/>
  <c r="XEJ31" i="52"/>
  <c r="XEK31" i="52"/>
  <c r="XEL31" i="52"/>
  <c r="XEM31" i="52"/>
  <c r="XEN31" i="52"/>
  <c r="XEO31" i="52"/>
  <c r="XEP31" i="52"/>
  <c r="XEQ31" i="52"/>
  <c r="XER31" i="52"/>
  <c r="XES31" i="52"/>
  <c r="XET31" i="52"/>
  <c r="XEU31" i="52"/>
  <c r="XEV31" i="52"/>
  <c r="XEW31" i="52"/>
  <c r="XEX31" i="52"/>
  <c r="XEY31" i="52"/>
  <c r="XEZ31" i="52"/>
  <c r="XFA31" i="52"/>
  <c r="XFB31" i="52"/>
  <c r="XFC31" i="52"/>
  <c r="K22" i="52"/>
  <c r="L22" i="52"/>
  <c r="M22" i="52"/>
  <c r="N22" i="52"/>
  <c r="O22" i="52"/>
  <c r="P22" i="52"/>
  <c r="Q22" i="52"/>
  <c r="R22" i="52"/>
  <c r="S22" i="52"/>
  <c r="T22" i="52"/>
  <c r="U22" i="52"/>
  <c r="V22" i="52"/>
  <c r="W22" i="52"/>
  <c r="X22" i="52"/>
  <c r="Y22" i="52"/>
  <c r="Z22" i="52"/>
  <c r="AA22" i="52"/>
  <c r="AB22" i="52"/>
  <c r="AC22" i="52"/>
  <c r="AD22" i="52"/>
  <c r="AE22" i="52"/>
  <c r="AF22" i="52"/>
  <c r="AG22" i="52"/>
  <c r="AH22" i="52"/>
  <c r="AI22" i="52"/>
  <c r="AJ22" i="52"/>
  <c r="AK22" i="52"/>
  <c r="AL22" i="52"/>
  <c r="AM22" i="52"/>
  <c r="AN22" i="52"/>
  <c r="AO22" i="52"/>
  <c r="AP22" i="52"/>
  <c r="AQ22" i="52"/>
  <c r="AR22" i="52"/>
  <c r="AS22" i="52"/>
  <c r="AT22" i="52"/>
  <c r="AU22" i="52"/>
  <c r="AV22" i="52"/>
  <c r="AW22" i="52"/>
  <c r="AX22" i="52"/>
  <c r="AY22" i="52"/>
  <c r="AZ22" i="52"/>
  <c r="BA22" i="52"/>
  <c r="BB22" i="52"/>
  <c r="BC22" i="52"/>
  <c r="BD22" i="52"/>
  <c r="BE22" i="52"/>
  <c r="BF22" i="52"/>
  <c r="BG22" i="52"/>
  <c r="BH22" i="52"/>
  <c r="BI22" i="52"/>
  <c r="BJ22" i="52"/>
  <c r="BK22" i="52"/>
  <c r="BL22" i="52"/>
  <c r="BM22" i="52"/>
  <c r="BN22" i="52"/>
  <c r="BO22" i="52"/>
  <c r="BP22" i="52"/>
  <c r="BQ22" i="52"/>
  <c r="BR22" i="52"/>
  <c r="BS22" i="52"/>
  <c r="BT22" i="52"/>
  <c r="BU22" i="52"/>
  <c r="BV22" i="52"/>
  <c r="BW22" i="52"/>
  <c r="BX22" i="52"/>
  <c r="BY22" i="52"/>
  <c r="BZ22" i="52"/>
  <c r="CA22" i="52"/>
  <c r="CB22" i="52"/>
  <c r="CC22" i="52"/>
  <c r="CD22" i="52"/>
  <c r="CE22" i="52"/>
  <c r="CF22" i="52"/>
  <c r="CG22" i="52"/>
  <c r="CH22" i="52"/>
  <c r="CI22" i="52"/>
  <c r="CJ22" i="52"/>
  <c r="CK22" i="52"/>
  <c r="CL22" i="52"/>
  <c r="CM22" i="52"/>
  <c r="CN22" i="52"/>
  <c r="CO22" i="52"/>
  <c r="CP22" i="52"/>
  <c r="CQ22" i="52"/>
  <c r="CR22" i="52"/>
  <c r="CS22" i="52"/>
  <c r="CT22" i="52"/>
  <c r="CU22" i="52"/>
  <c r="CV22" i="52"/>
  <c r="CW22" i="52"/>
  <c r="CX22" i="52"/>
  <c r="CY22" i="52"/>
  <c r="CZ22" i="52"/>
  <c r="DA22" i="52"/>
  <c r="DB22" i="52"/>
  <c r="DC22" i="52"/>
  <c r="DD22" i="52"/>
  <c r="DE22" i="52"/>
  <c r="DF22" i="52"/>
  <c r="DG22" i="52"/>
  <c r="DH22" i="52"/>
  <c r="DI22" i="52"/>
  <c r="DJ22" i="52"/>
  <c r="DK22" i="52"/>
  <c r="DL22" i="52"/>
  <c r="DM22" i="52"/>
  <c r="DN22" i="52"/>
  <c r="DO22" i="52"/>
  <c r="DP22" i="52"/>
  <c r="DQ22" i="52"/>
  <c r="DR22" i="52"/>
  <c r="DS22" i="52"/>
  <c r="DT22" i="52"/>
  <c r="DU22" i="52"/>
  <c r="DV22" i="52"/>
  <c r="DW22" i="52"/>
  <c r="DX22" i="52"/>
  <c r="DY22" i="52"/>
  <c r="DZ22" i="52"/>
  <c r="EA22" i="52"/>
  <c r="EB22" i="52"/>
  <c r="EC22" i="52"/>
  <c r="ED22" i="52"/>
  <c r="EE22" i="52"/>
  <c r="EF22" i="52"/>
  <c r="EG22" i="52"/>
  <c r="EH22" i="52"/>
  <c r="EI22" i="52"/>
  <c r="EJ22" i="52"/>
  <c r="EK22" i="52"/>
  <c r="EL22" i="52"/>
  <c r="EM22" i="52"/>
  <c r="EN22" i="52"/>
  <c r="EO22" i="52"/>
  <c r="EP22" i="52"/>
  <c r="EQ22" i="52"/>
  <c r="ER22" i="52"/>
  <c r="ES22" i="52"/>
  <c r="ET22" i="52"/>
  <c r="EU22" i="52"/>
  <c r="EV22" i="52"/>
  <c r="EW22" i="52"/>
  <c r="EX22" i="52"/>
  <c r="EY22" i="52"/>
  <c r="EZ22" i="52"/>
  <c r="FA22" i="52"/>
  <c r="FB22" i="52"/>
  <c r="FC22" i="52"/>
  <c r="FD22" i="52"/>
  <c r="FE22" i="52"/>
  <c r="FF22" i="52"/>
  <c r="FG22" i="52"/>
  <c r="FH22" i="52"/>
  <c r="FI22" i="52"/>
  <c r="FJ22" i="52"/>
  <c r="FK22" i="52"/>
  <c r="FL22" i="52"/>
  <c r="FM22" i="52"/>
  <c r="FN22" i="52"/>
  <c r="FO22" i="52"/>
  <c r="FP22" i="52"/>
  <c r="FQ22" i="52"/>
  <c r="FR22" i="52"/>
  <c r="FS22" i="52"/>
  <c r="FT22" i="52"/>
  <c r="FU22" i="52"/>
  <c r="FV22" i="52"/>
  <c r="FW22" i="52"/>
  <c r="FX22" i="52"/>
  <c r="FY22" i="52"/>
  <c r="FZ22" i="52"/>
  <c r="GA22" i="52"/>
  <c r="GB22" i="52"/>
  <c r="GC22" i="52"/>
  <c r="GD22" i="52"/>
  <c r="GE22" i="52"/>
  <c r="GF22" i="52"/>
  <c r="GG22" i="52"/>
  <c r="GH22" i="52"/>
  <c r="GI22" i="52"/>
  <c r="GJ22" i="52"/>
  <c r="GK22" i="52"/>
  <c r="GL22" i="52"/>
  <c r="GM22" i="52"/>
  <c r="GN22" i="52"/>
  <c r="GO22" i="52"/>
  <c r="GP22" i="52"/>
  <c r="GQ22" i="52"/>
  <c r="GR22" i="52"/>
  <c r="GS22" i="52"/>
  <c r="GT22" i="52"/>
  <c r="GU22" i="52"/>
  <c r="GV22" i="52"/>
  <c r="GW22" i="52"/>
  <c r="GX22" i="52"/>
  <c r="GY22" i="52"/>
  <c r="GZ22" i="52"/>
  <c r="HA22" i="52"/>
  <c r="HB22" i="52"/>
  <c r="HC22" i="52"/>
  <c r="HD22" i="52"/>
  <c r="HE22" i="52"/>
  <c r="HF22" i="52"/>
  <c r="HG22" i="52"/>
  <c r="HH22" i="52"/>
  <c r="HI22" i="52"/>
  <c r="HJ22" i="52"/>
  <c r="HK22" i="52"/>
  <c r="HL22" i="52"/>
  <c r="HM22" i="52"/>
  <c r="HN22" i="52"/>
  <c r="HO22" i="52"/>
  <c r="HP22" i="52"/>
  <c r="HQ22" i="52"/>
  <c r="HR22" i="52"/>
  <c r="HS22" i="52"/>
  <c r="HT22" i="52"/>
  <c r="HU22" i="52"/>
  <c r="HV22" i="52"/>
  <c r="HW22" i="52"/>
  <c r="HX22" i="52"/>
  <c r="HY22" i="52"/>
  <c r="HZ22" i="52"/>
  <c r="IA22" i="52"/>
  <c r="IB22" i="52"/>
  <c r="IC22" i="52"/>
  <c r="ID22" i="52"/>
  <c r="IE22" i="52"/>
  <c r="IF22" i="52"/>
  <c r="IG22" i="52"/>
  <c r="IH22" i="52"/>
  <c r="II22" i="52"/>
  <c r="IJ22" i="52"/>
  <c r="IK22" i="52"/>
  <c r="IL22" i="52"/>
  <c r="IM22" i="52"/>
  <c r="IN22" i="52"/>
  <c r="IO22" i="52"/>
  <c r="IP22" i="52"/>
  <c r="IQ22" i="52"/>
  <c r="IR22" i="52"/>
  <c r="IS22" i="52"/>
  <c r="IT22" i="52"/>
  <c r="IU22" i="52"/>
  <c r="IV22" i="52"/>
  <c r="IW22" i="52"/>
  <c r="IX22" i="52"/>
  <c r="IY22" i="52"/>
  <c r="IZ22" i="52"/>
  <c r="JA22" i="52"/>
  <c r="JB22" i="52"/>
  <c r="JC22" i="52"/>
  <c r="JD22" i="52"/>
  <c r="JE22" i="52"/>
  <c r="JF22" i="52"/>
  <c r="JG22" i="52"/>
  <c r="JH22" i="52"/>
  <c r="JI22" i="52"/>
  <c r="JJ22" i="52"/>
  <c r="JK22" i="52"/>
  <c r="JL22" i="52"/>
  <c r="JM22" i="52"/>
  <c r="JN22" i="52"/>
  <c r="JO22" i="52"/>
  <c r="JP22" i="52"/>
  <c r="JQ22" i="52"/>
  <c r="JR22" i="52"/>
  <c r="JS22" i="52"/>
  <c r="JT22" i="52"/>
  <c r="JU22" i="52"/>
  <c r="JV22" i="52"/>
  <c r="JW22" i="52"/>
  <c r="JX22" i="52"/>
  <c r="JY22" i="52"/>
  <c r="JZ22" i="52"/>
  <c r="KA22" i="52"/>
  <c r="KB22" i="52"/>
  <c r="KC22" i="52"/>
  <c r="KD22" i="52"/>
  <c r="KE22" i="52"/>
  <c r="KF22" i="52"/>
  <c r="KG22" i="52"/>
  <c r="KH22" i="52"/>
  <c r="KI22" i="52"/>
  <c r="KJ22" i="52"/>
  <c r="KK22" i="52"/>
  <c r="KL22" i="52"/>
  <c r="KM22" i="52"/>
  <c r="KN22" i="52"/>
  <c r="KO22" i="52"/>
  <c r="KP22" i="52"/>
  <c r="KQ22" i="52"/>
  <c r="KR22" i="52"/>
  <c r="KS22" i="52"/>
  <c r="KT22" i="52"/>
  <c r="KU22" i="52"/>
  <c r="KV22" i="52"/>
  <c r="KW22" i="52"/>
  <c r="KX22" i="52"/>
  <c r="KY22" i="52"/>
  <c r="KZ22" i="52"/>
  <c r="LA22" i="52"/>
  <c r="LB22" i="52"/>
  <c r="LC22" i="52"/>
  <c r="LD22" i="52"/>
  <c r="LE22" i="52"/>
  <c r="LF22" i="52"/>
  <c r="LG22" i="52"/>
  <c r="LH22" i="52"/>
  <c r="LI22" i="52"/>
  <c r="LJ22" i="52"/>
  <c r="LK22" i="52"/>
  <c r="LL22" i="52"/>
  <c r="LM22" i="52"/>
  <c r="LN22" i="52"/>
  <c r="LO22" i="52"/>
  <c r="LP22" i="52"/>
  <c r="LQ22" i="52"/>
  <c r="LR22" i="52"/>
  <c r="LS22" i="52"/>
  <c r="LT22" i="52"/>
  <c r="LU22" i="52"/>
  <c r="LV22" i="52"/>
  <c r="LW22" i="52"/>
  <c r="LX22" i="52"/>
  <c r="LY22" i="52"/>
  <c r="LZ22" i="52"/>
  <c r="MA22" i="52"/>
  <c r="MB22" i="52"/>
  <c r="MC22" i="52"/>
  <c r="MD22" i="52"/>
  <c r="ME22" i="52"/>
  <c r="MF22" i="52"/>
  <c r="MG22" i="52"/>
  <c r="MH22" i="52"/>
  <c r="MI22" i="52"/>
  <c r="MJ22" i="52"/>
  <c r="MK22" i="52"/>
  <c r="ML22" i="52"/>
  <c r="MM22" i="52"/>
  <c r="MN22" i="52"/>
  <c r="MO22" i="52"/>
  <c r="MP22" i="52"/>
  <c r="MQ22" i="52"/>
  <c r="MR22" i="52"/>
  <c r="MS22" i="52"/>
  <c r="MT22" i="52"/>
  <c r="MU22" i="52"/>
  <c r="MV22" i="52"/>
  <c r="MW22" i="52"/>
  <c r="MX22" i="52"/>
  <c r="MY22" i="52"/>
  <c r="MZ22" i="52"/>
  <c r="NA22" i="52"/>
  <c r="NB22" i="52"/>
  <c r="NC22" i="52"/>
  <c r="ND22" i="52"/>
  <c r="NE22" i="52"/>
  <c r="NF22" i="52"/>
  <c r="NG22" i="52"/>
  <c r="NH22" i="52"/>
  <c r="NI22" i="52"/>
  <c r="NJ22" i="52"/>
  <c r="NK22" i="52"/>
  <c r="NL22" i="52"/>
  <c r="NM22" i="52"/>
  <c r="NN22" i="52"/>
  <c r="NO22" i="52"/>
  <c r="NP22" i="52"/>
  <c r="NQ22" i="52"/>
  <c r="NR22" i="52"/>
  <c r="NS22" i="52"/>
  <c r="NT22" i="52"/>
  <c r="NU22" i="52"/>
  <c r="NV22" i="52"/>
  <c r="NW22" i="52"/>
  <c r="NX22" i="52"/>
  <c r="NY22" i="52"/>
  <c r="NZ22" i="52"/>
  <c r="OA22" i="52"/>
  <c r="OB22" i="52"/>
  <c r="OC22" i="52"/>
  <c r="OD22" i="52"/>
  <c r="OE22" i="52"/>
  <c r="OF22" i="52"/>
  <c r="OG22" i="52"/>
  <c r="OH22" i="52"/>
  <c r="OI22" i="52"/>
  <c r="OJ22" i="52"/>
  <c r="OK22" i="52"/>
  <c r="OL22" i="52"/>
  <c r="OM22" i="52"/>
  <c r="ON22" i="52"/>
  <c r="OO22" i="52"/>
  <c r="OP22" i="52"/>
  <c r="OQ22" i="52"/>
  <c r="OR22" i="52"/>
  <c r="OS22" i="52"/>
  <c r="OT22" i="52"/>
  <c r="OU22" i="52"/>
  <c r="OV22" i="52"/>
  <c r="OW22" i="52"/>
  <c r="OX22" i="52"/>
  <c r="OY22" i="52"/>
  <c r="OZ22" i="52"/>
  <c r="PA22" i="52"/>
  <c r="PB22" i="52"/>
  <c r="PC22" i="52"/>
  <c r="PD22" i="52"/>
  <c r="PE22" i="52"/>
  <c r="PF22" i="52"/>
  <c r="PG22" i="52"/>
  <c r="PH22" i="52"/>
  <c r="PI22" i="52"/>
  <c r="PJ22" i="52"/>
  <c r="PK22" i="52"/>
  <c r="PL22" i="52"/>
  <c r="PM22" i="52"/>
  <c r="PN22" i="52"/>
  <c r="PO22" i="52"/>
  <c r="PP22" i="52"/>
  <c r="PQ22" i="52"/>
  <c r="PR22" i="52"/>
  <c r="PS22" i="52"/>
  <c r="PT22" i="52"/>
  <c r="PU22" i="52"/>
  <c r="PV22" i="52"/>
  <c r="PW22" i="52"/>
  <c r="PX22" i="52"/>
  <c r="PY22" i="52"/>
  <c r="PZ22" i="52"/>
  <c r="QA22" i="52"/>
  <c r="QB22" i="52"/>
  <c r="QC22" i="52"/>
  <c r="QD22" i="52"/>
  <c r="QE22" i="52"/>
  <c r="QF22" i="52"/>
  <c r="QG22" i="52"/>
  <c r="QH22" i="52"/>
  <c r="QI22" i="52"/>
  <c r="QJ22" i="52"/>
  <c r="QK22" i="52"/>
  <c r="QL22" i="52"/>
  <c r="QM22" i="52"/>
  <c r="QN22" i="52"/>
  <c r="QO22" i="52"/>
  <c r="QP22" i="52"/>
  <c r="QQ22" i="52"/>
  <c r="QR22" i="52"/>
  <c r="QS22" i="52"/>
  <c r="QT22" i="52"/>
  <c r="QU22" i="52"/>
  <c r="QV22" i="52"/>
  <c r="QW22" i="52"/>
  <c r="QX22" i="52"/>
  <c r="QY22" i="52"/>
  <c r="QZ22" i="52"/>
  <c r="RA22" i="52"/>
  <c r="RB22" i="52"/>
  <c r="RC22" i="52"/>
  <c r="RD22" i="52"/>
  <c r="RE22" i="52"/>
  <c r="RF22" i="52"/>
  <c r="RG22" i="52"/>
  <c r="RH22" i="52"/>
  <c r="RI22" i="52"/>
  <c r="RJ22" i="52"/>
  <c r="RK22" i="52"/>
  <c r="RL22" i="52"/>
  <c r="RM22" i="52"/>
  <c r="RN22" i="52"/>
  <c r="RO22" i="52"/>
  <c r="RP22" i="52"/>
  <c r="RQ22" i="52"/>
  <c r="RR22" i="52"/>
  <c r="RS22" i="52"/>
  <c r="RT22" i="52"/>
  <c r="RU22" i="52"/>
  <c r="RV22" i="52"/>
  <c r="RW22" i="52"/>
  <c r="RX22" i="52"/>
  <c r="RY22" i="52"/>
  <c r="RZ22" i="52"/>
  <c r="SA22" i="52"/>
  <c r="SB22" i="52"/>
  <c r="SC22" i="52"/>
  <c r="SD22" i="52"/>
  <c r="SE22" i="52"/>
  <c r="SF22" i="52"/>
  <c r="SG22" i="52"/>
  <c r="SH22" i="52"/>
  <c r="SI22" i="52"/>
  <c r="SJ22" i="52"/>
  <c r="SK22" i="52"/>
  <c r="SL22" i="52"/>
  <c r="SM22" i="52"/>
  <c r="SN22" i="52"/>
  <c r="SO22" i="52"/>
  <c r="SP22" i="52"/>
  <c r="SQ22" i="52"/>
  <c r="SR22" i="52"/>
  <c r="SS22" i="52"/>
  <c r="ST22" i="52"/>
  <c r="SU22" i="52"/>
  <c r="SV22" i="52"/>
  <c r="SW22" i="52"/>
  <c r="SX22" i="52"/>
  <c r="SY22" i="52"/>
  <c r="SZ22" i="52"/>
  <c r="TA22" i="52"/>
  <c r="TB22" i="52"/>
  <c r="TC22" i="52"/>
  <c r="TD22" i="52"/>
  <c r="TE22" i="52"/>
  <c r="TF22" i="52"/>
  <c r="TG22" i="52"/>
  <c r="TH22" i="52"/>
  <c r="TI22" i="52"/>
  <c r="TJ22" i="52"/>
  <c r="TK22" i="52"/>
  <c r="TL22" i="52"/>
  <c r="TM22" i="52"/>
  <c r="TN22" i="52"/>
  <c r="TO22" i="52"/>
  <c r="TP22" i="52"/>
  <c r="TQ22" i="52"/>
  <c r="TR22" i="52"/>
  <c r="TS22" i="52"/>
  <c r="TT22" i="52"/>
  <c r="TU22" i="52"/>
  <c r="TV22" i="52"/>
  <c r="TW22" i="52"/>
  <c r="TX22" i="52"/>
  <c r="TY22" i="52"/>
  <c r="TZ22" i="52"/>
  <c r="UA22" i="52"/>
  <c r="UB22" i="52"/>
  <c r="UC22" i="52"/>
  <c r="UD22" i="52"/>
  <c r="UE22" i="52"/>
  <c r="UF22" i="52"/>
  <c r="UG22" i="52"/>
  <c r="UH22" i="52"/>
  <c r="UI22" i="52"/>
  <c r="UJ22" i="52"/>
  <c r="UK22" i="52"/>
  <c r="UL22" i="52"/>
  <c r="UM22" i="52"/>
  <c r="UN22" i="52"/>
  <c r="UO22" i="52"/>
  <c r="UP22" i="52"/>
  <c r="UQ22" i="52"/>
  <c r="UR22" i="52"/>
  <c r="US22" i="52"/>
  <c r="UT22" i="52"/>
  <c r="UU22" i="52"/>
  <c r="UV22" i="52"/>
  <c r="UW22" i="52"/>
  <c r="UX22" i="52"/>
  <c r="UY22" i="52"/>
  <c r="UZ22" i="52"/>
  <c r="VA22" i="52"/>
  <c r="VB22" i="52"/>
  <c r="VC22" i="52"/>
  <c r="VD22" i="52"/>
  <c r="VE22" i="52"/>
  <c r="VF22" i="52"/>
  <c r="VG22" i="52"/>
  <c r="VH22" i="52"/>
  <c r="VI22" i="52"/>
  <c r="VJ22" i="52"/>
  <c r="VK22" i="52"/>
  <c r="VL22" i="52"/>
  <c r="VM22" i="52"/>
  <c r="VN22" i="52"/>
  <c r="VO22" i="52"/>
  <c r="VP22" i="52"/>
  <c r="VQ22" i="52"/>
  <c r="VR22" i="52"/>
  <c r="VS22" i="52"/>
  <c r="VT22" i="52"/>
  <c r="VU22" i="52"/>
  <c r="VV22" i="52"/>
  <c r="VW22" i="52"/>
  <c r="VX22" i="52"/>
  <c r="VY22" i="52"/>
  <c r="VZ22" i="52"/>
  <c r="WA22" i="52"/>
  <c r="WB22" i="52"/>
  <c r="WC22" i="52"/>
  <c r="WD22" i="52"/>
  <c r="WE22" i="52"/>
  <c r="WF22" i="52"/>
  <c r="WG22" i="52"/>
  <c r="WH22" i="52"/>
  <c r="WI22" i="52"/>
  <c r="WJ22" i="52"/>
  <c r="WK22" i="52"/>
  <c r="WL22" i="52"/>
  <c r="WM22" i="52"/>
  <c r="WN22" i="52"/>
  <c r="WO22" i="52"/>
  <c r="WP22" i="52"/>
  <c r="WQ22" i="52"/>
  <c r="WR22" i="52"/>
  <c r="WS22" i="52"/>
  <c r="WT22" i="52"/>
  <c r="WU22" i="52"/>
  <c r="WV22" i="52"/>
  <c r="WW22" i="52"/>
  <c r="WX22" i="52"/>
  <c r="WY22" i="52"/>
  <c r="WZ22" i="52"/>
  <c r="XA22" i="52"/>
  <c r="XB22" i="52"/>
  <c r="XC22" i="52"/>
  <c r="XD22" i="52"/>
  <c r="XE22" i="52"/>
  <c r="XF22" i="52"/>
  <c r="XG22" i="52"/>
  <c r="XH22" i="52"/>
  <c r="XI22" i="52"/>
  <c r="XJ22" i="52"/>
  <c r="XK22" i="52"/>
  <c r="XL22" i="52"/>
  <c r="XM22" i="52"/>
  <c r="XN22" i="52"/>
  <c r="XO22" i="52"/>
  <c r="XP22" i="52"/>
  <c r="XQ22" i="52"/>
  <c r="XR22" i="52"/>
  <c r="XS22" i="52"/>
  <c r="XT22" i="52"/>
  <c r="XU22" i="52"/>
  <c r="XV22" i="52"/>
  <c r="XW22" i="52"/>
  <c r="XX22" i="52"/>
  <c r="XY22" i="52"/>
  <c r="XZ22" i="52"/>
  <c r="YA22" i="52"/>
  <c r="YB22" i="52"/>
  <c r="YC22" i="52"/>
  <c r="YD22" i="52"/>
  <c r="YE22" i="52"/>
  <c r="YF22" i="52"/>
  <c r="YG22" i="52"/>
  <c r="YH22" i="52"/>
  <c r="YI22" i="52"/>
  <c r="YJ22" i="52"/>
  <c r="YK22" i="52"/>
  <c r="YL22" i="52"/>
  <c r="YM22" i="52"/>
  <c r="YN22" i="52"/>
  <c r="YO22" i="52"/>
  <c r="YP22" i="52"/>
  <c r="YQ22" i="52"/>
  <c r="YR22" i="52"/>
  <c r="YS22" i="52"/>
  <c r="YT22" i="52"/>
  <c r="YU22" i="52"/>
  <c r="YV22" i="52"/>
  <c r="YW22" i="52"/>
  <c r="YX22" i="52"/>
  <c r="YY22" i="52"/>
  <c r="YZ22" i="52"/>
  <c r="ZA22" i="52"/>
  <c r="ZB22" i="52"/>
  <c r="ZC22" i="52"/>
  <c r="ZD22" i="52"/>
  <c r="ZE22" i="52"/>
  <c r="ZF22" i="52"/>
  <c r="ZG22" i="52"/>
  <c r="ZH22" i="52"/>
  <c r="ZI22" i="52"/>
  <c r="ZJ22" i="52"/>
  <c r="ZK22" i="52"/>
  <c r="ZL22" i="52"/>
  <c r="ZM22" i="52"/>
  <c r="ZN22" i="52"/>
  <c r="ZO22" i="52"/>
  <c r="ZP22" i="52"/>
  <c r="ZQ22" i="52"/>
  <c r="ZR22" i="52"/>
  <c r="ZS22" i="52"/>
  <c r="ZT22" i="52"/>
  <c r="ZU22" i="52"/>
  <c r="ZV22" i="52"/>
  <c r="ZW22" i="52"/>
  <c r="ZX22" i="52"/>
  <c r="ZY22" i="52"/>
  <c r="ZZ22" i="52"/>
  <c r="AAA22" i="52"/>
  <c r="AAB22" i="52"/>
  <c r="AAC22" i="52"/>
  <c r="AAD22" i="52"/>
  <c r="AAE22" i="52"/>
  <c r="AAF22" i="52"/>
  <c r="AAG22" i="52"/>
  <c r="AAH22" i="52"/>
  <c r="AAI22" i="52"/>
  <c r="AAJ22" i="52"/>
  <c r="AAK22" i="52"/>
  <c r="AAL22" i="52"/>
  <c r="AAM22" i="52"/>
  <c r="AAN22" i="52"/>
  <c r="AAO22" i="52"/>
  <c r="AAP22" i="52"/>
  <c r="AAQ22" i="52"/>
  <c r="AAR22" i="52"/>
  <c r="AAS22" i="52"/>
  <c r="AAT22" i="52"/>
  <c r="AAU22" i="52"/>
  <c r="AAV22" i="52"/>
  <c r="AAW22" i="52"/>
  <c r="AAX22" i="52"/>
  <c r="AAY22" i="52"/>
  <c r="AAZ22" i="52"/>
  <c r="ABA22" i="52"/>
  <c r="ABB22" i="52"/>
  <c r="ABC22" i="52"/>
  <c r="ABD22" i="52"/>
  <c r="ABE22" i="52"/>
  <c r="ABF22" i="52"/>
  <c r="ABG22" i="52"/>
  <c r="ABH22" i="52"/>
  <c r="ABI22" i="52"/>
  <c r="ABJ22" i="52"/>
  <c r="ABK22" i="52"/>
  <c r="ABL22" i="52"/>
  <c r="ABM22" i="52"/>
  <c r="ABN22" i="52"/>
  <c r="ABO22" i="52"/>
  <c r="ABP22" i="52"/>
  <c r="ABQ22" i="52"/>
  <c r="ABR22" i="52"/>
  <c r="ABS22" i="52"/>
  <c r="ABT22" i="52"/>
  <c r="ABU22" i="52"/>
  <c r="ABV22" i="52"/>
  <c r="ABW22" i="52"/>
  <c r="ABX22" i="52"/>
  <c r="ABY22" i="52"/>
  <c r="ABZ22" i="52"/>
  <c r="ACA22" i="52"/>
  <c r="ACB22" i="52"/>
  <c r="ACC22" i="52"/>
  <c r="ACD22" i="52"/>
  <c r="ACE22" i="52"/>
  <c r="ACF22" i="52"/>
  <c r="ACG22" i="52"/>
  <c r="ACH22" i="52"/>
  <c r="ACI22" i="52"/>
  <c r="ACJ22" i="52"/>
  <c r="ACK22" i="52"/>
  <c r="ACL22" i="52"/>
  <c r="ACM22" i="52"/>
  <c r="ACN22" i="52"/>
  <c r="ACO22" i="52"/>
  <c r="ACP22" i="52"/>
  <c r="ACQ22" i="52"/>
  <c r="ACR22" i="52"/>
  <c r="ACS22" i="52"/>
  <c r="ACT22" i="52"/>
  <c r="ACU22" i="52"/>
  <c r="ACV22" i="52"/>
  <c r="ACW22" i="52"/>
  <c r="ACX22" i="52"/>
  <c r="ACY22" i="52"/>
  <c r="ACZ22" i="52"/>
  <c r="ADA22" i="52"/>
  <c r="ADB22" i="52"/>
  <c r="ADC22" i="52"/>
  <c r="ADD22" i="52"/>
  <c r="ADE22" i="52"/>
  <c r="ADF22" i="52"/>
  <c r="ADG22" i="52"/>
  <c r="ADH22" i="52"/>
  <c r="ADI22" i="52"/>
  <c r="ADJ22" i="52"/>
  <c r="ADK22" i="52"/>
  <c r="ADL22" i="52"/>
  <c r="ADM22" i="52"/>
  <c r="ADN22" i="52"/>
  <c r="ADO22" i="52"/>
  <c r="ADP22" i="52"/>
  <c r="ADQ22" i="52"/>
  <c r="ADR22" i="52"/>
  <c r="ADS22" i="52"/>
  <c r="ADT22" i="52"/>
  <c r="ADU22" i="52"/>
  <c r="ADV22" i="52"/>
  <c r="ADW22" i="52"/>
  <c r="ADX22" i="52"/>
  <c r="ADY22" i="52"/>
  <c r="ADZ22" i="52"/>
  <c r="AEA22" i="52"/>
  <c r="AEB22" i="52"/>
  <c r="AEC22" i="52"/>
  <c r="AED22" i="52"/>
  <c r="AEE22" i="52"/>
  <c r="AEF22" i="52"/>
  <c r="AEG22" i="52"/>
  <c r="AEH22" i="52"/>
  <c r="AEI22" i="52"/>
  <c r="AEJ22" i="52"/>
  <c r="AEK22" i="52"/>
  <c r="AEL22" i="52"/>
  <c r="AEM22" i="52"/>
  <c r="AEN22" i="52"/>
  <c r="AEO22" i="52"/>
  <c r="AEP22" i="52"/>
  <c r="AEQ22" i="52"/>
  <c r="AER22" i="52"/>
  <c r="AES22" i="52"/>
  <c r="AET22" i="52"/>
  <c r="AEU22" i="52"/>
  <c r="AEV22" i="52"/>
  <c r="AEW22" i="52"/>
  <c r="AEX22" i="52"/>
  <c r="AEY22" i="52"/>
  <c r="AEZ22" i="52"/>
  <c r="AFA22" i="52"/>
  <c r="AFB22" i="52"/>
  <c r="AFC22" i="52"/>
  <c r="AFD22" i="52"/>
  <c r="AFE22" i="52"/>
  <c r="AFF22" i="52"/>
  <c r="AFG22" i="52"/>
  <c r="AFH22" i="52"/>
  <c r="AFI22" i="52"/>
  <c r="AFJ22" i="52"/>
  <c r="AFK22" i="52"/>
  <c r="AFL22" i="52"/>
  <c r="AFM22" i="52"/>
  <c r="AFN22" i="52"/>
  <c r="AFO22" i="52"/>
  <c r="AFP22" i="52"/>
  <c r="AFQ22" i="52"/>
  <c r="AFR22" i="52"/>
  <c r="AFS22" i="52"/>
  <c r="AFT22" i="52"/>
  <c r="AFU22" i="52"/>
  <c r="AFV22" i="52"/>
  <c r="AFW22" i="52"/>
  <c r="AFX22" i="52"/>
  <c r="AFY22" i="52"/>
  <c r="AFZ22" i="52"/>
  <c r="AGA22" i="52"/>
  <c r="AGB22" i="52"/>
  <c r="AGC22" i="52"/>
  <c r="AGD22" i="52"/>
  <c r="AGE22" i="52"/>
  <c r="AGF22" i="52"/>
  <c r="AGG22" i="52"/>
  <c r="AGH22" i="52"/>
  <c r="AGI22" i="52"/>
  <c r="AGJ22" i="52"/>
  <c r="AGK22" i="52"/>
  <c r="AGL22" i="52"/>
  <c r="AGM22" i="52"/>
  <c r="AGN22" i="52"/>
  <c r="AGO22" i="52"/>
  <c r="AGP22" i="52"/>
  <c r="AGQ22" i="52"/>
  <c r="AGR22" i="52"/>
  <c r="AGS22" i="52"/>
  <c r="AGT22" i="52"/>
  <c r="AGU22" i="52"/>
  <c r="AGV22" i="52"/>
  <c r="AGW22" i="52"/>
  <c r="AGX22" i="52"/>
  <c r="AGY22" i="52"/>
  <c r="AGZ22" i="52"/>
  <c r="AHA22" i="52"/>
  <c r="AHB22" i="52"/>
  <c r="AHC22" i="52"/>
  <c r="AHD22" i="52"/>
  <c r="AHE22" i="52"/>
  <c r="AHF22" i="52"/>
  <c r="AHG22" i="52"/>
  <c r="AHH22" i="52"/>
  <c r="AHI22" i="52"/>
  <c r="AHJ22" i="52"/>
  <c r="AHK22" i="52"/>
  <c r="AHL22" i="52"/>
  <c r="AHM22" i="52"/>
  <c r="AHN22" i="52"/>
  <c r="AHO22" i="52"/>
  <c r="AHP22" i="52"/>
  <c r="AHQ22" i="52"/>
  <c r="AHR22" i="52"/>
  <c r="AHS22" i="52"/>
  <c r="AHT22" i="52"/>
  <c r="AHU22" i="52"/>
  <c r="AHV22" i="52"/>
  <c r="AHW22" i="52"/>
  <c r="AHX22" i="52"/>
  <c r="AHY22" i="52"/>
  <c r="AHZ22" i="52"/>
  <c r="AIA22" i="52"/>
  <c r="AIB22" i="52"/>
  <c r="AIC22" i="52"/>
  <c r="AID22" i="52"/>
  <c r="AIE22" i="52"/>
  <c r="AIF22" i="52"/>
  <c r="AIG22" i="52"/>
  <c r="AIH22" i="52"/>
  <c r="AII22" i="52"/>
  <c r="AIJ22" i="52"/>
  <c r="AIK22" i="52"/>
  <c r="AIL22" i="52"/>
  <c r="AIM22" i="52"/>
  <c r="AIN22" i="52"/>
  <c r="AIO22" i="52"/>
  <c r="AIP22" i="52"/>
  <c r="AIQ22" i="52"/>
  <c r="AIR22" i="52"/>
  <c r="AIS22" i="52"/>
  <c r="AIT22" i="52"/>
  <c r="AIU22" i="52"/>
  <c r="AIV22" i="52"/>
  <c r="AIW22" i="52"/>
  <c r="AIX22" i="52"/>
  <c r="AIY22" i="52"/>
  <c r="AIZ22" i="52"/>
  <c r="AJA22" i="52"/>
  <c r="AJB22" i="52"/>
  <c r="AJC22" i="52"/>
  <c r="AJD22" i="52"/>
  <c r="AJE22" i="52"/>
  <c r="AJF22" i="52"/>
  <c r="AJG22" i="52"/>
  <c r="AJH22" i="52"/>
  <c r="AJI22" i="52"/>
  <c r="AJJ22" i="52"/>
  <c r="AJK22" i="52"/>
  <c r="AJL22" i="52"/>
  <c r="AJM22" i="52"/>
  <c r="AJN22" i="52"/>
  <c r="AJO22" i="52"/>
  <c r="AJP22" i="52"/>
  <c r="AJQ22" i="52"/>
  <c r="AJR22" i="52"/>
  <c r="AJS22" i="52"/>
  <c r="AJT22" i="52"/>
  <c r="AJU22" i="52"/>
  <c r="AJV22" i="52"/>
  <c r="AJW22" i="52"/>
  <c r="AJX22" i="52"/>
  <c r="AJY22" i="52"/>
  <c r="AJZ22" i="52"/>
  <c r="AKA22" i="52"/>
  <c r="AKB22" i="52"/>
  <c r="AKC22" i="52"/>
  <c r="AKD22" i="52"/>
  <c r="AKE22" i="52"/>
  <c r="AKF22" i="52"/>
  <c r="AKG22" i="52"/>
  <c r="AKH22" i="52"/>
  <c r="AKI22" i="52"/>
  <c r="AKJ22" i="52"/>
  <c r="AKK22" i="52"/>
  <c r="AKL22" i="52"/>
  <c r="AKM22" i="52"/>
  <c r="AKN22" i="52"/>
  <c r="AKO22" i="52"/>
  <c r="AKP22" i="52"/>
  <c r="AKQ22" i="52"/>
  <c r="AKR22" i="52"/>
  <c r="AKS22" i="52"/>
  <c r="AKT22" i="52"/>
  <c r="AKU22" i="52"/>
  <c r="AKV22" i="52"/>
  <c r="AKW22" i="52"/>
  <c r="AKX22" i="52"/>
  <c r="AKY22" i="52"/>
  <c r="AKZ22" i="52"/>
  <c r="ALA22" i="52"/>
  <c r="ALB22" i="52"/>
  <c r="ALC22" i="52"/>
  <c r="ALD22" i="52"/>
  <c r="ALE22" i="52"/>
  <c r="ALF22" i="52"/>
  <c r="ALG22" i="52"/>
  <c r="ALH22" i="52"/>
  <c r="ALI22" i="52"/>
  <c r="ALJ22" i="52"/>
  <c r="ALK22" i="52"/>
  <c r="ALL22" i="52"/>
  <c r="ALM22" i="52"/>
  <c r="ALN22" i="52"/>
  <c r="ALO22" i="52"/>
  <c r="ALP22" i="52"/>
  <c r="ALQ22" i="52"/>
  <c r="ALR22" i="52"/>
  <c r="ALS22" i="52"/>
  <c r="ALT22" i="52"/>
  <c r="ALU22" i="52"/>
  <c r="ALV22" i="52"/>
  <c r="ALW22" i="52"/>
  <c r="ALX22" i="52"/>
  <c r="ALY22" i="52"/>
  <c r="ALZ22" i="52"/>
  <c r="AMA22" i="52"/>
  <c r="AMB22" i="52"/>
  <c r="AMC22" i="52"/>
  <c r="AMD22" i="52"/>
  <c r="AME22" i="52"/>
  <c r="AMF22" i="52"/>
  <c r="AMG22" i="52"/>
  <c r="AMH22" i="52"/>
  <c r="AMI22" i="52"/>
  <c r="AMJ22" i="52"/>
  <c r="AMK22" i="52"/>
  <c r="AML22" i="52"/>
  <c r="AMM22" i="52"/>
  <c r="AMN22" i="52"/>
  <c r="AMO22" i="52"/>
  <c r="AMP22" i="52"/>
  <c r="AMQ22" i="52"/>
  <c r="AMR22" i="52"/>
  <c r="AMS22" i="52"/>
  <c r="AMT22" i="52"/>
  <c r="AMU22" i="52"/>
  <c r="AMV22" i="52"/>
  <c r="AMW22" i="52"/>
  <c r="AMX22" i="52"/>
  <c r="AMY22" i="52"/>
  <c r="AMZ22" i="52"/>
  <c r="ANA22" i="52"/>
  <c r="ANB22" i="52"/>
  <c r="ANC22" i="52"/>
  <c r="AND22" i="52"/>
  <c r="ANE22" i="52"/>
  <c r="ANF22" i="52"/>
  <c r="ANG22" i="52"/>
  <c r="ANH22" i="52"/>
  <c r="ANI22" i="52"/>
  <c r="ANJ22" i="52"/>
  <c r="ANK22" i="52"/>
  <c r="ANL22" i="52"/>
  <c r="ANM22" i="52"/>
  <c r="ANN22" i="52"/>
  <c r="ANO22" i="52"/>
  <c r="ANP22" i="52"/>
  <c r="ANQ22" i="52"/>
  <c r="ANR22" i="52"/>
  <c r="ANS22" i="52"/>
  <c r="ANT22" i="52"/>
  <c r="ANU22" i="52"/>
  <c r="ANV22" i="52"/>
  <c r="ANW22" i="52"/>
  <c r="ANX22" i="52"/>
  <c r="ANY22" i="52"/>
  <c r="ANZ22" i="52"/>
  <c r="AOA22" i="52"/>
  <c r="AOB22" i="52"/>
  <c r="AOC22" i="52"/>
  <c r="AOD22" i="52"/>
  <c r="AOE22" i="52"/>
  <c r="AOF22" i="52"/>
  <c r="AOG22" i="52"/>
  <c r="AOH22" i="52"/>
  <c r="AOI22" i="52"/>
  <c r="AOJ22" i="52"/>
  <c r="AOK22" i="52"/>
  <c r="AOL22" i="52"/>
  <c r="AOM22" i="52"/>
  <c r="AON22" i="52"/>
  <c r="AOO22" i="52"/>
  <c r="AOP22" i="52"/>
  <c r="AOQ22" i="52"/>
  <c r="AOR22" i="52"/>
  <c r="AOS22" i="52"/>
  <c r="AOT22" i="52"/>
  <c r="AOU22" i="52"/>
  <c r="AOV22" i="52"/>
  <c r="AOW22" i="52"/>
  <c r="AOX22" i="52"/>
  <c r="AOY22" i="52"/>
  <c r="AOZ22" i="52"/>
  <c r="APA22" i="52"/>
  <c r="APB22" i="52"/>
  <c r="APC22" i="52"/>
  <c r="APD22" i="52"/>
  <c r="APE22" i="52"/>
  <c r="APF22" i="52"/>
  <c r="APG22" i="52"/>
  <c r="APH22" i="52"/>
  <c r="API22" i="52"/>
  <c r="APJ22" i="52"/>
  <c r="APK22" i="52"/>
  <c r="APL22" i="52"/>
  <c r="APM22" i="52"/>
  <c r="APN22" i="52"/>
  <c r="APO22" i="52"/>
  <c r="APP22" i="52"/>
  <c r="APQ22" i="52"/>
  <c r="APR22" i="52"/>
  <c r="APS22" i="52"/>
  <c r="APT22" i="52"/>
  <c r="APU22" i="52"/>
  <c r="APV22" i="52"/>
  <c r="APW22" i="52"/>
  <c r="APX22" i="52"/>
  <c r="APY22" i="52"/>
  <c r="APZ22" i="52"/>
  <c r="AQA22" i="52"/>
  <c r="AQB22" i="52"/>
  <c r="AQC22" i="52"/>
  <c r="AQD22" i="52"/>
  <c r="AQE22" i="52"/>
  <c r="AQF22" i="52"/>
  <c r="AQG22" i="52"/>
  <c r="AQH22" i="52"/>
  <c r="AQI22" i="52"/>
  <c r="AQJ22" i="52"/>
  <c r="AQK22" i="52"/>
  <c r="AQL22" i="52"/>
  <c r="AQM22" i="52"/>
  <c r="AQN22" i="52"/>
  <c r="AQO22" i="52"/>
  <c r="AQP22" i="52"/>
  <c r="AQQ22" i="52"/>
  <c r="AQR22" i="52"/>
  <c r="AQS22" i="52"/>
  <c r="AQT22" i="52"/>
  <c r="AQU22" i="52"/>
  <c r="AQV22" i="52"/>
  <c r="AQW22" i="52"/>
  <c r="AQX22" i="52"/>
  <c r="AQY22" i="52"/>
  <c r="AQZ22" i="52"/>
  <c r="ARA22" i="52"/>
  <c r="ARB22" i="52"/>
  <c r="ARC22" i="52"/>
  <c r="ARD22" i="52"/>
  <c r="ARE22" i="52"/>
  <c r="ARF22" i="52"/>
  <c r="ARG22" i="52"/>
  <c r="ARH22" i="52"/>
  <c r="ARI22" i="52"/>
  <c r="ARJ22" i="52"/>
  <c r="ARK22" i="52"/>
  <c r="ARL22" i="52"/>
  <c r="ARM22" i="52"/>
  <c r="ARN22" i="52"/>
  <c r="ARO22" i="52"/>
  <c r="ARP22" i="52"/>
  <c r="ARQ22" i="52"/>
  <c r="ARR22" i="52"/>
  <c r="ARS22" i="52"/>
  <c r="ART22" i="52"/>
  <c r="ARU22" i="52"/>
  <c r="ARV22" i="52"/>
  <c r="ARW22" i="52"/>
  <c r="ARX22" i="52"/>
  <c r="ARY22" i="52"/>
  <c r="ARZ22" i="52"/>
  <c r="ASA22" i="52"/>
  <c r="ASB22" i="52"/>
  <c r="ASC22" i="52"/>
  <c r="ASD22" i="52"/>
  <c r="ASE22" i="52"/>
  <c r="ASF22" i="52"/>
  <c r="ASG22" i="52"/>
  <c r="ASH22" i="52"/>
  <c r="ASI22" i="52"/>
  <c r="ASJ22" i="52"/>
  <c r="ASK22" i="52"/>
  <c r="ASL22" i="52"/>
  <c r="ASM22" i="52"/>
  <c r="ASN22" i="52"/>
  <c r="ASO22" i="52"/>
  <c r="ASP22" i="52"/>
  <c r="ASQ22" i="52"/>
  <c r="ASR22" i="52"/>
  <c r="ASS22" i="52"/>
  <c r="AST22" i="52"/>
  <c r="ASU22" i="52"/>
  <c r="ASV22" i="52"/>
  <c r="ASW22" i="52"/>
  <c r="ASX22" i="52"/>
  <c r="ASY22" i="52"/>
  <c r="ASZ22" i="52"/>
  <c r="ATA22" i="52"/>
  <c r="ATB22" i="52"/>
  <c r="ATC22" i="52"/>
  <c r="ATD22" i="52"/>
  <c r="ATE22" i="52"/>
  <c r="ATF22" i="52"/>
  <c r="ATG22" i="52"/>
  <c r="ATH22" i="52"/>
  <c r="ATI22" i="52"/>
  <c r="ATJ22" i="52"/>
  <c r="ATK22" i="52"/>
  <c r="ATL22" i="52"/>
  <c r="ATM22" i="52"/>
  <c r="ATN22" i="52"/>
  <c r="ATO22" i="52"/>
  <c r="ATP22" i="52"/>
  <c r="ATQ22" i="52"/>
  <c r="ATR22" i="52"/>
  <c r="ATS22" i="52"/>
  <c r="ATT22" i="52"/>
  <c r="ATU22" i="52"/>
  <c r="ATV22" i="52"/>
  <c r="ATW22" i="52"/>
  <c r="ATX22" i="52"/>
  <c r="ATY22" i="52"/>
  <c r="ATZ22" i="52"/>
  <c r="AUA22" i="52"/>
  <c r="AUB22" i="52"/>
  <c r="AUC22" i="52"/>
  <c r="AUD22" i="52"/>
  <c r="AUE22" i="52"/>
  <c r="AUF22" i="52"/>
  <c r="AUG22" i="52"/>
  <c r="AUH22" i="52"/>
  <c r="AUI22" i="52"/>
  <c r="AUJ22" i="52"/>
  <c r="AUK22" i="52"/>
  <c r="AUL22" i="52"/>
  <c r="AUM22" i="52"/>
  <c r="AUN22" i="52"/>
  <c r="AUO22" i="52"/>
  <c r="AUP22" i="52"/>
  <c r="AUQ22" i="52"/>
  <c r="AUR22" i="52"/>
  <c r="AUS22" i="52"/>
  <c r="AUT22" i="52"/>
  <c r="AUU22" i="52"/>
  <c r="AUV22" i="52"/>
  <c r="AUW22" i="52"/>
  <c r="AUX22" i="52"/>
  <c r="AUY22" i="52"/>
  <c r="AUZ22" i="52"/>
  <c r="AVA22" i="52"/>
  <c r="AVB22" i="52"/>
  <c r="AVC22" i="52"/>
  <c r="AVD22" i="52"/>
  <c r="AVE22" i="52"/>
  <c r="AVF22" i="52"/>
  <c r="AVG22" i="52"/>
  <c r="AVH22" i="52"/>
  <c r="AVI22" i="52"/>
  <c r="AVJ22" i="52"/>
  <c r="AVK22" i="52"/>
  <c r="AVL22" i="52"/>
  <c r="AVM22" i="52"/>
  <c r="AVN22" i="52"/>
  <c r="AVO22" i="52"/>
  <c r="AVP22" i="52"/>
  <c r="AVQ22" i="52"/>
  <c r="AVR22" i="52"/>
  <c r="AVS22" i="52"/>
  <c r="AVT22" i="52"/>
  <c r="AVU22" i="52"/>
  <c r="AVV22" i="52"/>
  <c r="AVW22" i="52"/>
  <c r="AVX22" i="52"/>
  <c r="AVY22" i="52"/>
  <c r="AVZ22" i="52"/>
  <c r="AWA22" i="52"/>
  <c r="AWB22" i="52"/>
  <c r="AWC22" i="52"/>
  <c r="AWD22" i="52"/>
  <c r="AWE22" i="52"/>
  <c r="AWF22" i="52"/>
  <c r="AWG22" i="52"/>
  <c r="AWH22" i="52"/>
  <c r="AWI22" i="52"/>
  <c r="AWJ22" i="52"/>
  <c r="AWK22" i="52"/>
  <c r="AWL22" i="52"/>
  <c r="AWM22" i="52"/>
  <c r="AWN22" i="52"/>
  <c r="AWO22" i="52"/>
  <c r="AWP22" i="52"/>
  <c r="AWQ22" i="52"/>
  <c r="AWR22" i="52"/>
  <c r="AWS22" i="52"/>
  <c r="AWT22" i="52"/>
  <c r="AWU22" i="52"/>
  <c r="AWV22" i="52"/>
  <c r="AWW22" i="52"/>
  <c r="AWX22" i="52"/>
  <c r="AWY22" i="52"/>
  <c r="AWZ22" i="52"/>
  <c r="AXA22" i="52"/>
  <c r="AXB22" i="52"/>
  <c r="AXC22" i="52"/>
  <c r="AXD22" i="52"/>
  <c r="AXE22" i="52"/>
  <c r="AXF22" i="52"/>
  <c r="AXG22" i="52"/>
  <c r="AXH22" i="52"/>
  <c r="AXI22" i="52"/>
  <c r="AXJ22" i="52"/>
  <c r="AXK22" i="52"/>
  <c r="AXL22" i="52"/>
  <c r="AXM22" i="52"/>
  <c r="AXN22" i="52"/>
  <c r="AXO22" i="52"/>
  <c r="AXP22" i="52"/>
  <c r="AXQ22" i="52"/>
  <c r="AXR22" i="52"/>
  <c r="AXS22" i="52"/>
  <c r="AXT22" i="52"/>
  <c r="AXU22" i="52"/>
  <c r="AXV22" i="52"/>
  <c r="AXW22" i="52"/>
  <c r="AXX22" i="52"/>
  <c r="AXY22" i="52"/>
  <c r="AXZ22" i="52"/>
  <c r="AYA22" i="52"/>
  <c r="AYB22" i="52"/>
  <c r="AYC22" i="52"/>
  <c r="AYD22" i="52"/>
  <c r="AYE22" i="52"/>
  <c r="AYF22" i="52"/>
  <c r="AYG22" i="52"/>
  <c r="AYH22" i="52"/>
  <c r="AYI22" i="52"/>
  <c r="AYJ22" i="52"/>
  <c r="AYK22" i="52"/>
  <c r="AYL22" i="52"/>
  <c r="AYM22" i="52"/>
  <c r="AYN22" i="52"/>
  <c r="AYO22" i="52"/>
  <c r="AYP22" i="52"/>
  <c r="AYQ22" i="52"/>
  <c r="AYR22" i="52"/>
  <c r="AYS22" i="52"/>
  <c r="AYT22" i="52"/>
  <c r="AYU22" i="52"/>
  <c r="AYV22" i="52"/>
  <c r="AYW22" i="52"/>
  <c r="AYX22" i="52"/>
  <c r="AYY22" i="52"/>
  <c r="AYZ22" i="52"/>
  <c r="AZA22" i="52"/>
  <c r="AZB22" i="52"/>
  <c r="AZC22" i="52"/>
  <c r="AZD22" i="52"/>
  <c r="AZE22" i="52"/>
  <c r="AZF22" i="52"/>
  <c r="AZG22" i="52"/>
  <c r="AZH22" i="52"/>
  <c r="AZI22" i="52"/>
  <c r="AZJ22" i="52"/>
  <c r="AZK22" i="52"/>
  <c r="AZL22" i="52"/>
  <c r="AZM22" i="52"/>
  <c r="AZN22" i="52"/>
  <c r="AZO22" i="52"/>
  <c r="AZP22" i="52"/>
  <c r="AZQ22" i="52"/>
  <c r="AZR22" i="52"/>
  <c r="AZS22" i="52"/>
  <c r="AZT22" i="52"/>
  <c r="AZU22" i="52"/>
  <c r="AZV22" i="52"/>
  <c r="AZW22" i="52"/>
  <c r="AZX22" i="52"/>
  <c r="AZY22" i="52"/>
  <c r="AZZ22" i="52"/>
  <c r="BAA22" i="52"/>
  <c r="BAB22" i="52"/>
  <c r="BAC22" i="52"/>
  <c r="BAD22" i="52"/>
  <c r="BAE22" i="52"/>
  <c r="BAF22" i="52"/>
  <c r="BAG22" i="52"/>
  <c r="BAH22" i="52"/>
  <c r="BAI22" i="52"/>
  <c r="BAJ22" i="52"/>
  <c r="BAK22" i="52"/>
  <c r="BAL22" i="52"/>
  <c r="BAM22" i="52"/>
  <c r="BAN22" i="52"/>
  <c r="BAO22" i="52"/>
  <c r="BAP22" i="52"/>
  <c r="BAQ22" i="52"/>
  <c r="BAR22" i="52"/>
  <c r="BAS22" i="52"/>
  <c r="BAT22" i="52"/>
  <c r="BAU22" i="52"/>
  <c r="BAV22" i="52"/>
  <c r="BAW22" i="52"/>
  <c r="BAX22" i="52"/>
  <c r="BAY22" i="52"/>
  <c r="BAZ22" i="52"/>
  <c r="BBA22" i="52"/>
  <c r="BBB22" i="52"/>
  <c r="BBC22" i="52"/>
  <c r="BBD22" i="52"/>
  <c r="BBE22" i="52"/>
  <c r="BBF22" i="52"/>
  <c r="BBG22" i="52"/>
  <c r="BBH22" i="52"/>
  <c r="BBI22" i="52"/>
  <c r="BBJ22" i="52"/>
  <c r="BBK22" i="52"/>
  <c r="BBL22" i="52"/>
  <c r="BBM22" i="52"/>
  <c r="BBN22" i="52"/>
  <c r="BBO22" i="52"/>
  <c r="BBP22" i="52"/>
  <c r="BBQ22" i="52"/>
  <c r="BBR22" i="52"/>
  <c r="BBS22" i="52"/>
  <c r="BBT22" i="52"/>
  <c r="BBU22" i="52"/>
  <c r="BBV22" i="52"/>
  <c r="BBW22" i="52"/>
  <c r="BBX22" i="52"/>
  <c r="BBY22" i="52"/>
  <c r="BBZ22" i="52"/>
  <c r="BCA22" i="52"/>
  <c r="BCB22" i="52"/>
  <c r="BCC22" i="52"/>
  <c r="BCD22" i="52"/>
  <c r="BCE22" i="52"/>
  <c r="BCF22" i="52"/>
  <c r="BCG22" i="52"/>
  <c r="BCH22" i="52"/>
  <c r="BCI22" i="52"/>
  <c r="BCJ22" i="52"/>
  <c r="BCK22" i="52"/>
  <c r="BCL22" i="52"/>
  <c r="BCM22" i="52"/>
  <c r="BCN22" i="52"/>
  <c r="BCO22" i="52"/>
  <c r="BCP22" i="52"/>
  <c r="BCQ22" i="52"/>
  <c r="BCR22" i="52"/>
  <c r="BCS22" i="52"/>
  <c r="BCT22" i="52"/>
  <c r="BCU22" i="52"/>
  <c r="BCV22" i="52"/>
  <c r="BCW22" i="52"/>
  <c r="BCX22" i="52"/>
  <c r="BCY22" i="52"/>
  <c r="BCZ22" i="52"/>
  <c r="BDA22" i="52"/>
  <c r="BDB22" i="52"/>
  <c r="BDC22" i="52"/>
  <c r="BDD22" i="52"/>
  <c r="BDE22" i="52"/>
  <c r="BDF22" i="52"/>
  <c r="BDG22" i="52"/>
  <c r="BDH22" i="52"/>
  <c r="BDI22" i="52"/>
  <c r="BDJ22" i="52"/>
  <c r="BDK22" i="52"/>
  <c r="BDL22" i="52"/>
  <c r="BDM22" i="52"/>
  <c r="BDN22" i="52"/>
  <c r="BDO22" i="52"/>
  <c r="BDP22" i="52"/>
  <c r="BDQ22" i="52"/>
  <c r="BDR22" i="52"/>
  <c r="BDS22" i="52"/>
  <c r="BDT22" i="52"/>
  <c r="BDU22" i="52"/>
  <c r="BDV22" i="52"/>
  <c r="BDW22" i="52"/>
  <c r="BDX22" i="52"/>
  <c r="BDY22" i="52"/>
  <c r="BDZ22" i="52"/>
  <c r="BEA22" i="52"/>
  <c r="BEB22" i="52"/>
  <c r="BEC22" i="52"/>
  <c r="BED22" i="52"/>
  <c r="BEE22" i="52"/>
  <c r="BEF22" i="52"/>
  <c r="BEG22" i="52"/>
  <c r="BEH22" i="52"/>
  <c r="BEI22" i="52"/>
  <c r="BEJ22" i="52"/>
  <c r="BEK22" i="52"/>
  <c r="BEL22" i="52"/>
  <c r="BEM22" i="52"/>
  <c r="BEN22" i="52"/>
  <c r="BEO22" i="52"/>
  <c r="BEP22" i="52"/>
  <c r="BEQ22" i="52"/>
  <c r="BER22" i="52"/>
  <c r="BES22" i="52"/>
  <c r="BET22" i="52"/>
  <c r="BEU22" i="52"/>
  <c r="BEV22" i="52"/>
  <c r="BEW22" i="52"/>
  <c r="BEX22" i="52"/>
  <c r="BEY22" i="52"/>
  <c r="BEZ22" i="52"/>
  <c r="BFA22" i="52"/>
  <c r="BFB22" i="52"/>
  <c r="BFC22" i="52"/>
  <c r="BFD22" i="52"/>
  <c r="BFE22" i="52"/>
  <c r="BFF22" i="52"/>
  <c r="BFG22" i="52"/>
  <c r="BFH22" i="52"/>
  <c r="BFI22" i="52"/>
  <c r="BFJ22" i="52"/>
  <c r="BFK22" i="52"/>
  <c r="BFL22" i="52"/>
  <c r="BFM22" i="52"/>
  <c r="BFN22" i="52"/>
  <c r="BFO22" i="52"/>
  <c r="BFP22" i="52"/>
  <c r="BFQ22" i="52"/>
  <c r="BFR22" i="52"/>
  <c r="BFS22" i="52"/>
  <c r="BFT22" i="52"/>
  <c r="BFU22" i="52"/>
  <c r="BFV22" i="52"/>
  <c r="BFW22" i="52"/>
  <c r="BFX22" i="52"/>
  <c r="BFY22" i="52"/>
  <c r="BFZ22" i="52"/>
  <c r="BGA22" i="52"/>
  <c r="BGB22" i="52"/>
  <c r="BGC22" i="52"/>
  <c r="BGD22" i="52"/>
  <c r="BGE22" i="52"/>
  <c r="BGF22" i="52"/>
  <c r="BGG22" i="52"/>
  <c r="BGH22" i="52"/>
  <c r="BGI22" i="52"/>
  <c r="BGJ22" i="52"/>
  <c r="BGK22" i="52"/>
  <c r="BGL22" i="52"/>
  <c r="BGM22" i="52"/>
  <c r="BGN22" i="52"/>
  <c r="BGO22" i="52"/>
  <c r="BGP22" i="52"/>
  <c r="BGQ22" i="52"/>
  <c r="BGR22" i="52"/>
  <c r="BGS22" i="52"/>
  <c r="BGT22" i="52"/>
  <c r="BGU22" i="52"/>
  <c r="BGV22" i="52"/>
  <c r="BGW22" i="52"/>
  <c r="BGX22" i="52"/>
  <c r="BGY22" i="52"/>
  <c r="BGZ22" i="52"/>
  <c r="BHA22" i="52"/>
  <c r="BHB22" i="52"/>
  <c r="BHC22" i="52"/>
  <c r="BHD22" i="52"/>
  <c r="BHE22" i="52"/>
  <c r="BHF22" i="52"/>
  <c r="BHG22" i="52"/>
  <c r="BHH22" i="52"/>
  <c r="BHI22" i="52"/>
  <c r="BHJ22" i="52"/>
  <c r="BHK22" i="52"/>
  <c r="BHL22" i="52"/>
  <c r="BHM22" i="52"/>
  <c r="BHN22" i="52"/>
  <c r="BHO22" i="52"/>
  <c r="BHP22" i="52"/>
  <c r="BHQ22" i="52"/>
  <c r="BHR22" i="52"/>
  <c r="BHS22" i="52"/>
  <c r="BHT22" i="52"/>
  <c r="BHU22" i="52"/>
  <c r="BHV22" i="52"/>
  <c r="BHW22" i="52"/>
  <c r="BHX22" i="52"/>
  <c r="BHY22" i="52"/>
  <c r="BHZ22" i="52"/>
  <c r="BIA22" i="52"/>
  <c r="BIB22" i="52"/>
  <c r="BIC22" i="52"/>
  <c r="BID22" i="52"/>
  <c r="BIE22" i="52"/>
  <c r="BIF22" i="52"/>
  <c r="BIG22" i="52"/>
  <c r="BIH22" i="52"/>
  <c r="BII22" i="52"/>
  <c r="BIJ22" i="52"/>
  <c r="BIK22" i="52"/>
  <c r="BIL22" i="52"/>
  <c r="BIM22" i="52"/>
  <c r="BIN22" i="52"/>
  <c r="BIO22" i="52"/>
  <c r="BIP22" i="52"/>
  <c r="BIQ22" i="52"/>
  <c r="BIR22" i="52"/>
  <c r="BIS22" i="52"/>
  <c r="BIT22" i="52"/>
  <c r="BIU22" i="52"/>
  <c r="BIV22" i="52"/>
  <c r="BIW22" i="52"/>
  <c r="BIX22" i="52"/>
  <c r="BIY22" i="52"/>
  <c r="BIZ22" i="52"/>
  <c r="BJA22" i="52"/>
  <c r="BJB22" i="52"/>
  <c r="BJC22" i="52"/>
  <c r="BJD22" i="52"/>
  <c r="BJE22" i="52"/>
  <c r="BJF22" i="52"/>
  <c r="BJG22" i="52"/>
  <c r="BJH22" i="52"/>
  <c r="BJI22" i="52"/>
  <c r="BJJ22" i="52"/>
  <c r="BJK22" i="52"/>
  <c r="BJL22" i="52"/>
  <c r="BJM22" i="52"/>
  <c r="BJN22" i="52"/>
  <c r="BJO22" i="52"/>
  <c r="BJP22" i="52"/>
  <c r="BJQ22" i="52"/>
  <c r="BJR22" i="52"/>
  <c r="BJS22" i="52"/>
  <c r="BJT22" i="52"/>
  <c r="BJU22" i="52"/>
  <c r="BJV22" i="52"/>
  <c r="BJW22" i="52"/>
  <c r="BJX22" i="52"/>
  <c r="BJY22" i="52"/>
  <c r="BJZ22" i="52"/>
  <c r="BKA22" i="52"/>
  <c r="BKB22" i="52"/>
  <c r="BKC22" i="52"/>
  <c r="BKD22" i="52"/>
  <c r="BKE22" i="52"/>
  <c r="BKF22" i="52"/>
  <c r="BKG22" i="52"/>
  <c r="BKH22" i="52"/>
  <c r="BKI22" i="52"/>
  <c r="BKJ22" i="52"/>
  <c r="BKK22" i="52"/>
  <c r="BKL22" i="52"/>
  <c r="BKM22" i="52"/>
  <c r="BKN22" i="52"/>
  <c r="BKO22" i="52"/>
  <c r="BKP22" i="52"/>
  <c r="BKQ22" i="52"/>
  <c r="BKR22" i="52"/>
  <c r="BKS22" i="52"/>
  <c r="BKT22" i="52"/>
  <c r="BKU22" i="52"/>
  <c r="BKV22" i="52"/>
  <c r="BKW22" i="52"/>
  <c r="BKX22" i="52"/>
  <c r="BKY22" i="52"/>
  <c r="BKZ22" i="52"/>
  <c r="BLA22" i="52"/>
  <c r="BLB22" i="52"/>
  <c r="BLC22" i="52"/>
  <c r="BLD22" i="52"/>
  <c r="BLE22" i="52"/>
  <c r="BLF22" i="52"/>
  <c r="BLG22" i="52"/>
  <c r="BLH22" i="52"/>
  <c r="BLI22" i="52"/>
  <c r="BLJ22" i="52"/>
  <c r="BLK22" i="52"/>
  <c r="BLL22" i="52"/>
  <c r="BLM22" i="52"/>
  <c r="BLN22" i="52"/>
  <c r="BLO22" i="52"/>
  <c r="BLP22" i="52"/>
  <c r="BLQ22" i="52"/>
  <c r="BLR22" i="52"/>
  <c r="BLS22" i="52"/>
  <c r="BLT22" i="52"/>
  <c r="BLU22" i="52"/>
  <c r="BLV22" i="52"/>
  <c r="BLW22" i="52"/>
  <c r="BLX22" i="52"/>
  <c r="BLY22" i="52"/>
  <c r="BLZ22" i="52"/>
  <c r="BMA22" i="52"/>
  <c r="BMB22" i="52"/>
  <c r="BMC22" i="52"/>
  <c r="BMD22" i="52"/>
  <c r="BME22" i="52"/>
  <c r="BMF22" i="52"/>
  <c r="BMG22" i="52"/>
  <c r="BMH22" i="52"/>
  <c r="BMI22" i="52"/>
  <c r="BMJ22" i="52"/>
  <c r="BMK22" i="52"/>
  <c r="BML22" i="52"/>
  <c r="BMM22" i="52"/>
  <c r="BMN22" i="52"/>
  <c r="BMO22" i="52"/>
  <c r="BMP22" i="52"/>
  <c r="BMQ22" i="52"/>
  <c r="BMR22" i="52"/>
  <c r="BMS22" i="52"/>
  <c r="BMT22" i="52"/>
  <c r="BMU22" i="52"/>
  <c r="BMV22" i="52"/>
  <c r="BMW22" i="52"/>
  <c r="BMX22" i="52"/>
  <c r="BMY22" i="52"/>
  <c r="BMZ22" i="52"/>
  <c r="BNA22" i="52"/>
  <c r="BNB22" i="52"/>
  <c r="BNC22" i="52"/>
  <c r="BND22" i="52"/>
  <c r="BNE22" i="52"/>
  <c r="BNF22" i="52"/>
  <c r="BNG22" i="52"/>
  <c r="BNH22" i="52"/>
  <c r="BNI22" i="52"/>
  <c r="BNJ22" i="52"/>
  <c r="BNK22" i="52"/>
  <c r="BNL22" i="52"/>
  <c r="BNM22" i="52"/>
  <c r="BNN22" i="52"/>
  <c r="BNO22" i="52"/>
  <c r="BNP22" i="52"/>
  <c r="BNQ22" i="52"/>
  <c r="BNR22" i="52"/>
  <c r="BNS22" i="52"/>
  <c r="BNT22" i="52"/>
  <c r="BNU22" i="52"/>
  <c r="BNV22" i="52"/>
  <c r="BNW22" i="52"/>
  <c r="BNX22" i="52"/>
  <c r="BNY22" i="52"/>
  <c r="BNZ22" i="52"/>
  <c r="BOA22" i="52"/>
  <c r="BOB22" i="52"/>
  <c r="BOC22" i="52"/>
  <c r="BOD22" i="52"/>
  <c r="BOE22" i="52"/>
  <c r="BOF22" i="52"/>
  <c r="BOG22" i="52"/>
  <c r="BOH22" i="52"/>
  <c r="BOI22" i="52"/>
  <c r="BOJ22" i="52"/>
  <c r="BOK22" i="52"/>
  <c r="BOL22" i="52"/>
  <c r="BOM22" i="52"/>
  <c r="BON22" i="52"/>
  <c r="BOO22" i="52"/>
  <c r="BOP22" i="52"/>
  <c r="BOQ22" i="52"/>
  <c r="BOR22" i="52"/>
  <c r="BOS22" i="52"/>
  <c r="BOT22" i="52"/>
  <c r="BOU22" i="52"/>
  <c r="BOV22" i="52"/>
  <c r="BOW22" i="52"/>
  <c r="BOX22" i="52"/>
  <c r="BOY22" i="52"/>
  <c r="BOZ22" i="52"/>
  <c r="BPA22" i="52"/>
  <c r="BPB22" i="52"/>
  <c r="BPC22" i="52"/>
  <c r="BPD22" i="52"/>
  <c r="BPE22" i="52"/>
  <c r="BPF22" i="52"/>
  <c r="BPG22" i="52"/>
  <c r="BPH22" i="52"/>
  <c r="BPI22" i="52"/>
  <c r="BPJ22" i="52"/>
  <c r="BPK22" i="52"/>
  <c r="BPL22" i="52"/>
  <c r="BPM22" i="52"/>
  <c r="BPN22" i="52"/>
  <c r="BPO22" i="52"/>
  <c r="BPP22" i="52"/>
  <c r="BPQ22" i="52"/>
  <c r="BPR22" i="52"/>
  <c r="BPS22" i="52"/>
  <c r="BPT22" i="52"/>
  <c r="BPU22" i="52"/>
  <c r="BPV22" i="52"/>
  <c r="BPW22" i="52"/>
  <c r="BPX22" i="52"/>
  <c r="BPY22" i="52"/>
  <c r="BPZ22" i="52"/>
  <c r="BQA22" i="52"/>
  <c r="BQB22" i="52"/>
  <c r="BQC22" i="52"/>
  <c r="BQD22" i="52"/>
  <c r="BQE22" i="52"/>
  <c r="BQF22" i="52"/>
  <c r="BQG22" i="52"/>
  <c r="BQH22" i="52"/>
  <c r="BQI22" i="52"/>
  <c r="BQJ22" i="52"/>
  <c r="BQK22" i="52"/>
  <c r="BQL22" i="52"/>
  <c r="BQM22" i="52"/>
  <c r="BQN22" i="52"/>
  <c r="BQO22" i="52"/>
  <c r="BQP22" i="52"/>
  <c r="BQQ22" i="52"/>
  <c r="BQR22" i="52"/>
  <c r="BQS22" i="52"/>
  <c r="BQT22" i="52"/>
  <c r="BQU22" i="52"/>
  <c r="BQV22" i="52"/>
  <c r="BQW22" i="52"/>
  <c r="BQX22" i="52"/>
  <c r="BQY22" i="52"/>
  <c r="BQZ22" i="52"/>
  <c r="BRA22" i="52"/>
  <c r="BRB22" i="52"/>
  <c r="BRC22" i="52"/>
  <c r="BRD22" i="52"/>
  <c r="BRE22" i="52"/>
  <c r="BRF22" i="52"/>
  <c r="BRG22" i="52"/>
  <c r="BRH22" i="52"/>
  <c r="BRI22" i="52"/>
  <c r="BRJ22" i="52"/>
  <c r="BRK22" i="52"/>
  <c r="BRL22" i="52"/>
  <c r="BRM22" i="52"/>
  <c r="BRN22" i="52"/>
  <c r="BRO22" i="52"/>
  <c r="BRP22" i="52"/>
  <c r="BRQ22" i="52"/>
  <c r="BRR22" i="52"/>
  <c r="BRS22" i="52"/>
  <c r="BRT22" i="52"/>
  <c r="BRU22" i="52"/>
  <c r="BRV22" i="52"/>
  <c r="BRW22" i="52"/>
  <c r="BRX22" i="52"/>
  <c r="BRY22" i="52"/>
  <c r="BRZ22" i="52"/>
  <c r="BSA22" i="52"/>
  <c r="BSB22" i="52"/>
  <c r="BSC22" i="52"/>
  <c r="BSD22" i="52"/>
  <c r="BSE22" i="52"/>
  <c r="BSF22" i="52"/>
  <c r="BSG22" i="52"/>
  <c r="BSH22" i="52"/>
  <c r="BSI22" i="52"/>
  <c r="BSJ22" i="52"/>
  <c r="BSK22" i="52"/>
  <c r="BSL22" i="52"/>
  <c r="BSM22" i="52"/>
  <c r="BSN22" i="52"/>
  <c r="BSO22" i="52"/>
  <c r="BSP22" i="52"/>
  <c r="BSQ22" i="52"/>
  <c r="BSR22" i="52"/>
  <c r="BSS22" i="52"/>
  <c r="BST22" i="52"/>
  <c r="BSU22" i="52"/>
  <c r="BSV22" i="52"/>
  <c r="BSW22" i="52"/>
  <c r="BSX22" i="52"/>
  <c r="BSY22" i="52"/>
  <c r="BSZ22" i="52"/>
  <c r="BTA22" i="52"/>
  <c r="BTB22" i="52"/>
  <c r="BTC22" i="52"/>
  <c r="BTD22" i="52"/>
  <c r="BTE22" i="52"/>
  <c r="BTF22" i="52"/>
  <c r="BTG22" i="52"/>
  <c r="BTH22" i="52"/>
  <c r="BTI22" i="52"/>
  <c r="BTJ22" i="52"/>
  <c r="BTK22" i="52"/>
  <c r="BTL22" i="52"/>
  <c r="BTM22" i="52"/>
  <c r="BTN22" i="52"/>
  <c r="BTO22" i="52"/>
  <c r="BTP22" i="52"/>
  <c r="BTQ22" i="52"/>
  <c r="BTR22" i="52"/>
  <c r="BTS22" i="52"/>
  <c r="BTT22" i="52"/>
  <c r="BTU22" i="52"/>
  <c r="BTV22" i="52"/>
  <c r="BTW22" i="52"/>
  <c r="BTX22" i="52"/>
  <c r="BTY22" i="52"/>
  <c r="BTZ22" i="52"/>
  <c r="BUA22" i="52"/>
  <c r="BUB22" i="52"/>
  <c r="BUC22" i="52"/>
  <c r="BUD22" i="52"/>
  <c r="BUE22" i="52"/>
  <c r="BUF22" i="52"/>
  <c r="BUG22" i="52"/>
  <c r="BUH22" i="52"/>
  <c r="BUI22" i="52"/>
  <c r="BUJ22" i="52"/>
  <c r="BUK22" i="52"/>
  <c r="BUL22" i="52"/>
  <c r="BUM22" i="52"/>
  <c r="BUN22" i="52"/>
  <c r="BUO22" i="52"/>
  <c r="BUP22" i="52"/>
  <c r="BUQ22" i="52"/>
  <c r="BUR22" i="52"/>
  <c r="BUS22" i="52"/>
  <c r="BUT22" i="52"/>
  <c r="BUU22" i="52"/>
  <c r="BUV22" i="52"/>
  <c r="BUW22" i="52"/>
  <c r="BUX22" i="52"/>
  <c r="BUY22" i="52"/>
  <c r="BUZ22" i="52"/>
  <c r="BVA22" i="52"/>
  <c r="BVB22" i="52"/>
  <c r="BVC22" i="52"/>
  <c r="BVD22" i="52"/>
  <c r="BVE22" i="52"/>
  <c r="BVF22" i="52"/>
  <c r="BVG22" i="52"/>
  <c r="BVH22" i="52"/>
  <c r="BVI22" i="52"/>
  <c r="BVJ22" i="52"/>
  <c r="BVK22" i="52"/>
  <c r="BVL22" i="52"/>
  <c r="BVM22" i="52"/>
  <c r="BVN22" i="52"/>
  <c r="BVO22" i="52"/>
  <c r="BVP22" i="52"/>
  <c r="BVQ22" i="52"/>
  <c r="BVR22" i="52"/>
  <c r="BVS22" i="52"/>
  <c r="BVT22" i="52"/>
  <c r="BVU22" i="52"/>
  <c r="BVV22" i="52"/>
  <c r="BVW22" i="52"/>
  <c r="BVX22" i="52"/>
  <c r="BVY22" i="52"/>
  <c r="BVZ22" i="52"/>
  <c r="BWA22" i="52"/>
  <c r="BWB22" i="52"/>
  <c r="BWC22" i="52"/>
  <c r="BWD22" i="52"/>
  <c r="BWE22" i="52"/>
  <c r="BWF22" i="52"/>
  <c r="BWG22" i="52"/>
  <c r="BWH22" i="52"/>
  <c r="BWI22" i="52"/>
  <c r="BWJ22" i="52"/>
  <c r="BWK22" i="52"/>
  <c r="BWL22" i="52"/>
  <c r="BWM22" i="52"/>
  <c r="BWN22" i="52"/>
  <c r="BWO22" i="52"/>
  <c r="BWP22" i="52"/>
  <c r="BWQ22" i="52"/>
  <c r="BWR22" i="52"/>
  <c r="BWS22" i="52"/>
  <c r="BWT22" i="52"/>
  <c r="BWU22" i="52"/>
  <c r="BWV22" i="52"/>
  <c r="BWW22" i="52"/>
  <c r="BWX22" i="52"/>
  <c r="BWY22" i="52"/>
  <c r="BWZ22" i="52"/>
  <c r="BXA22" i="52"/>
  <c r="BXB22" i="52"/>
  <c r="BXC22" i="52"/>
  <c r="BXD22" i="52"/>
  <c r="BXE22" i="52"/>
  <c r="BXF22" i="52"/>
  <c r="BXG22" i="52"/>
  <c r="BXH22" i="52"/>
  <c r="BXI22" i="52"/>
  <c r="BXJ22" i="52"/>
  <c r="BXK22" i="52"/>
  <c r="BXL22" i="52"/>
  <c r="BXM22" i="52"/>
  <c r="BXN22" i="52"/>
  <c r="BXO22" i="52"/>
  <c r="BXP22" i="52"/>
  <c r="BXQ22" i="52"/>
  <c r="BXR22" i="52"/>
  <c r="BXS22" i="52"/>
  <c r="BXT22" i="52"/>
  <c r="BXU22" i="52"/>
  <c r="BXV22" i="52"/>
  <c r="BXW22" i="52"/>
  <c r="BXX22" i="52"/>
  <c r="BXY22" i="52"/>
  <c r="BXZ22" i="52"/>
  <c r="BYA22" i="52"/>
  <c r="BYB22" i="52"/>
  <c r="BYC22" i="52"/>
  <c r="BYD22" i="52"/>
  <c r="BYE22" i="52"/>
  <c r="BYF22" i="52"/>
  <c r="BYG22" i="52"/>
  <c r="BYH22" i="52"/>
  <c r="BYI22" i="52"/>
  <c r="BYJ22" i="52"/>
  <c r="BYK22" i="52"/>
  <c r="BYL22" i="52"/>
  <c r="BYM22" i="52"/>
  <c r="BYN22" i="52"/>
  <c r="BYO22" i="52"/>
  <c r="BYP22" i="52"/>
  <c r="BYQ22" i="52"/>
  <c r="BYR22" i="52"/>
  <c r="BYS22" i="52"/>
  <c r="BYT22" i="52"/>
  <c r="BYU22" i="52"/>
  <c r="BYV22" i="52"/>
  <c r="BYW22" i="52"/>
  <c r="BYX22" i="52"/>
  <c r="BYY22" i="52"/>
  <c r="BYZ22" i="52"/>
  <c r="BZA22" i="52"/>
  <c r="BZB22" i="52"/>
  <c r="BZC22" i="52"/>
  <c r="BZD22" i="52"/>
  <c r="BZE22" i="52"/>
  <c r="BZF22" i="52"/>
  <c r="BZG22" i="52"/>
  <c r="BZH22" i="52"/>
  <c r="BZI22" i="52"/>
  <c r="BZJ22" i="52"/>
  <c r="BZK22" i="52"/>
  <c r="BZL22" i="52"/>
  <c r="BZM22" i="52"/>
  <c r="BZN22" i="52"/>
  <c r="BZO22" i="52"/>
  <c r="BZP22" i="52"/>
  <c r="BZQ22" i="52"/>
  <c r="BZR22" i="52"/>
  <c r="BZS22" i="52"/>
  <c r="BZT22" i="52"/>
  <c r="BZU22" i="52"/>
  <c r="BZV22" i="52"/>
  <c r="BZW22" i="52"/>
  <c r="BZX22" i="52"/>
  <c r="BZY22" i="52"/>
  <c r="BZZ22" i="52"/>
  <c r="CAA22" i="52"/>
  <c r="CAB22" i="52"/>
  <c r="CAC22" i="52"/>
  <c r="CAD22" i="52"/>
  <c r="CAE22" i="52"/>
  <c r="CAF22" i="52"/>
  <c r="CAG22" i="52"/>
  <c r="CAH22" i="52"/>
  <c r="CAI22" i="52"/>
  <c r="CAJ22" i="52"/>
  <c r="CAK22" i="52"/>
  <c r="CAL22" i="52"/>
  <c r="CAM22" i="52"/>
  <c r="CAN22" i="52"/>
  <c r="CAO22" i="52"/>
  <c r="CAP22" i="52"/>
  <c r="CAQ22" i="52"/>
  <c r="CAR22" i="52"/>
  <c r="CAS22" i="52"/>
  <c r="CAT22" i="52"/>
  <c r="CAU22" i="52"/>
  <c r="CAV22" i="52"/>
  <c r="CAW22" i="52"/>
  <c r="CAX22" i="52"/>
  <c r="CAY22" i="52"/>
  <c r="CAZ22" i="52"/>
  <c r="CBA22" i="52"/>
  <c r="CBB22" i="52"/>
  <c r="CBC22" i="52"/>
  <c r="CBD22" i="52"/>
  <c r="CBE22" i="52"/>
  <c r="CBF22" i="52"/>
  <c r="CBG22" i="52"/>
  <c r="CBH22" i="52"/>
  <c r="CBI22" i="52"/>
  <c r="CBJ22" i="52"/>
  <c r="CBK22" i="52"/>
  <c r="CBL22" i="52"/>
  <c r="CBM22" i="52"/>
  <c r="CBN22" i="52"/>
  <c r="CBO22" i="52"/>
  <c r="CBP22" i="52"/>
  <c r="CBQ22" i="52"/>
  <c r="CBR22" i="52"/>
  <c r="CBS22" i="52"/>
  <c r="CBT22" i="52"/>
  <c r="CBU22" i="52"/>
  <c r="CBV22" i="52"/>
  <c r="CBW22" i="52"/>
  <c r="CBX22" i="52"/>
  <c r="CBY22" i="52"/>
  <c r="CBZ22" i="52"/>
  <c r="CCA22" i="52"/>
  <c r="CCB22" i="52"/>
  <c r="CCC22" i="52"/>
  <c r="CCD22" i="52"/>
  <c r="CCE22" i="52"/>
  <c r="CCF22" i="52"/>
  <c r="CCG22" i="52"/>
  <c r="CCH22" i="52"/>
  <c r="CCI22" i="52"/>
  <c r="CCJ22" i="52"/>
  <c r="CCK22" i="52"/>
  <c r="CCL22" i="52"/>
  <c r="CCM22" i="52"/>
  <c r="CCN22" i="52"/>
  <c r="CCO22" i="52"/>
  <c r="CCP22" i="52"/>
  <c r="CCQ22" i="52"/>
  <c r="CCR22" i="52"/>
  <c r="CCS22" i="52"/>
  <c r="CCT22" i="52"/>
  <c r="CCU22" i="52"/>
  <c r="CCV22" i="52"/>
  <c r="CCW22" i="52"/>
  <c r="CCX22" i="52"/>
  <c r="CCY22" i="52"/>
  <c r="CCZ22" i="52"/>
  <c r="CDA22" i="52"/>
  <c r="CDB22" i="52"/>
  <c r="CDC22" i="52"/>
  <c r="CDD22" i="52"/>
  <c r="CDE22" i="52"/>
  <c r="CDF22" i="52"/>
  <c r="CDG22" i="52"/>
  <c r="CDH22" i="52"/>
  <c r="CDI22" i="52"/>
  <c r="CDJ22" i="52"/>
  <c r="CDK22" i="52"/>
  <c r="CDL22" i="52"/>
  <c r="CDM22" i="52"/>
  <c r="CDN22" i="52"/>
  <c r="CDO22" i="52"/>
  <c r="CDP22" i="52"/>
  <c r="CDQ22" i="52"/>
  <c r="CDR22" i="52"/>
  <c r="CDS22" i="52"/>
  <c r="CDT22" i="52"/>
  <c r="CDU22" i="52"/>
  <c r="CDV22" i="52"/>
  <c r="CDW22" i="52"/>
  <c r="CDX22" i="52"/>
  <c r="CDY22" i="52"/>
  <c r="CDZ22" i="52"/>
  <c r="CEA22" i="52"/>
  <c r="CEB22" i="52"/>
  <c r="CEC22" i="52"/>
  <c r="CED22" i="52"/>
  <c r="CEE22" i="52"/>
  <c r="CEF22" i="52"/>
  <c r="CEG22" i="52"/>
  <c r="CEH22" i="52"/>
  <c r="CEI22" i="52"/>
  <c r="CEJ22" i="52"/>
  <c r="CEK22" i="52"/>
  <c r="CEL22" i="52"/>
  <c r="CEM22" i="52"/>
  <c r="CEN22" i="52"/>
  <c r="CEO22" i="52"/>
  <c r="CEP22" i="52"/>
  <c r="CEQ22" i="52"/>
  <c r="CER22" i="52"/>
  <c r="CES22" i="52"/>
  <c r="CET22" i="52"/>
  <c r="CEU22" i="52"/>
  <c r="CEV22" i="52"/>
  <c r="CEW22" i="52"/>
  <c r="CEX22" i="52"/>
  <c r="CEY22" i="52"/>
  <c r="CEZ22" i="52"/>
  <c r="CFA22" i="52"/>
  <c r="CFB22" i="52"/>
  <c r="CFC22" i="52"/>
  <c r="CFD22" i="52"/>
  <c r="CFE22" i="52"/>
  <c r="CFF22" i="52"/>
  <c r="CFG22" i="52"/>
  <c r="CFH22" i="52"/>
  <c r="CFI22" i="52"/>
  <c r="CFJ22" i="52"/>
  <c r="CFK22" i="52"/>
  <c r="CFL22" i="52"/>
  <c r="CFM22" i="52"/>
  <c r="CFN22" i="52"/>
  <c r="CFO22" i="52"/>
  <c r="CFP22" i="52"/>
  <c r="CFQ22" i="52"/>
  <c r="CFR22" i="52"/>
  <c r="CFS22" i="52"/>
  <c r="CFT22" i="52"/>
  <c r="CFU22" i="52"/>
  <c r="CFV22" i="52"/>
  <c r="CFW22" i="52"/>
  <c r="CFX22" i="52"/>
  <c r="CFY22" i="52"/>
  <c r="CFZ22" i="52"/>
  <c r="CGA22" i="52"/>
  <c r="CGB22" i="52"/>
  <c r="CGC22" i="52"/>
  <c r="CGD22" i="52"/>
  <c r="CGE22" i="52"/>
  <c r="CGF22" i="52"/>
  <c r="CGG22" i="52"/>
  <c r="CGH22" i="52"/>
  <c r="CGI22" i="52"/>
  <c r="CGJ22" i="52"/>
  <c r="CGK22" i="52"/>
  <c r="CGL22" i="52"/>
  <c r="CGM22" i="52"/>
  <c r="CGN22" i="52"/>
  <c r="CGO22" i="52"/>
  <c r="CGP22" i="52"/>
  <c r="CGQ22" i="52"/>
  <c r="CGR22" i="52"/>
  <c r="CGS22" i="52"/>
  <c r="CGT22" i="52"/>
  <c r="CGU22" i="52"/>
  <c r="CGV22" i="52"/>
  <c r="CGW22" i="52"/>
  <c r="CGX22" i="52"/>
  <c r="CGY22" i="52"/>
  <c r="CGZ22" i="52"/>
  <c r="CHA22" i="52"/>
  <c r="CHB22" i="52"/>
  <c r="CHC22" i="52"/>
  <c r="CHD22" i="52"/>
  <c r="CHE22" i="52"/>
  <c r="CHF22" i="52"/>
  <c r="CHG22" i="52"/>
  <c r="CHH22" i="52"/>
  <c r="CHI22" i="52"/>
  <c r="CHJ22" i="52"/>
  <c r="CHK22" i="52"/>
  <c r="CHL22" i="52"/>
  <c r="CHM22" i="52"/>
  <c r="CHN22" i="52"/>
  <c r="CHO22" i="52"/>
  <c r="CHP22" i="52"/>
  <c r="CHQ22" i="52"/>
  <c r="CHR22" i="52"/>
  <c r="CHS22" i="52"/>
  <c r="CHT22" i="52"/>
  <c r="CHU22" i="52"/>
  <c r="CHV22" i="52"/>
  <c r="CHW22" i="52"/>
  <c r="CHX22" i="52"/>
  <c r="CHY22" i="52"/>
  <c r="CHZ22" i="52"/>
  <c r="CIA22" i="52"/>
  <c r="CIB22" i="52"/>
  <c r="CIC22" i="52"/>
  <c r="CID22" i="52"/>
  <c r="CIE22" i="52"/>
  <c r="CIF22" i="52"/>
  <c r="CIG22" i="52"/>
  <c r="CIH22" i="52"/>
  <c r="CII22" i="52"/>
  <c r="CIJ22" i="52"/>
  <c r="CIK22" i="52"/>
  <c r="CIL22" i="52"/>
  <c r="CIM22" i="52"/>
  <c r="CIN22" i="52"/>
  <c r="CIO22" i="52"/>
  <c r="CIP22" i="52"/>
  <c r="CIQ22" i="52"/>
  <c r="CIR22" i="52"/>
  <c r="CIS22" i="52"/>
  <c r="CIT22" i="52"/>
  <c r="CIU22" i="52"/>
  <c r="CIV22" i="52"/>
  <c r="CIW22" i="52"/>
  <c r="CIX22" i="52"/>
  <c r="CIY22" i="52"/>
  <c r="CIZ22" i="52"/>
  <c r="CJA22" i="52"/>
  <c r="CJB22" i="52"/>
  <c r="CJC22" i="52"/>
  <c r="CJD22" i="52"/>
  <c r="CJE22" i="52"/>
  <c r="CJF22" i="52"/>
  <c r="CJG22" i="52"/>
  <c r="CJH22" i="52"/>
  <c r="CJI22" i="52"/>
  <c r="CJJ22" i="52"/>
  <c r="CJK22" i="52"/>
  <c r="CJL22" i="52"/>
  <c r="CJM22" i="52"/>
  <c r="CJN22" i="52"/>
  <c r="CJO22" i="52"/>
  <c r="CJP22" i="52"/>
  <c r="CJQ22" i="52"/>
  <c r="CJR22" i="52"/>
  <c r="CJS22" i="52"/>
  <c r="CJT22" i="52"/>
  <c r="CJU22" i="52"/>
  <c r="CJV22" i="52"/>
  <c r="CJW22" i="52"/>
  <c r="CJX22" i="52"/>
  <c r="CJY22" i="52"/>
  <c r="CJZ22" i="52"/>
  <c r="CKA22" i="52"/>
  <c r="CKB22" i="52"/>
  <c r="CKC22" i="52"/>
  <c r="CKD22" i="52"/>
  <c r="CKE22" i="52"/>
  <c r="CKF22" i="52"/>
  <c r="CKG22" i="52"/>
  <c r="CKH22" i="52"/>
  <c r="CKI22" i="52"/>
  <c r="CKJ22" i="52"/>
  <c r="CKK22" i="52"/>
  <c r="CKL22" i="52"/>
  <c r="CKM22" i="52"/>
  <c r="CKN22" i="52"/>
  <c r="CKO22" i="52"/>
  <c r="CKP22" i="52"/>
  <c r="CKQ22" i="52"/>
  <c r="CKR22" i="52"/>
  <c r="CKS22" i="52"/>
  <c r="CKT22" i="52"/>
  <c r="CKU22" i="52"/>
  <c r="CKV22" i="52"/>
  <c r="CKW22" i="52"/>
  <c r="CKX22" i="52"/>
  <c r="CKY22" i="52"/>
  <c r="CKZ22" i="52"/>
  <c r="CLA22" i="52"/>
  <c r="CLB22" i="52"/>
  <c r="CLC22" i="52"/>
  <c r="CLD22" i="52"/>
  <c r="CLE22" i="52"/>
  <c r="CLF22" i="52"/>
  <c r="CLG22" i="52"/>
  <c r="CLH22" i="52"/>
  <c r="CLI22" i="52"/>
  <c r="CLJ22" i="52"/>
  <c r="CLK22" i="52"/>
  <c r="CLL22" i="52"/>
  <c r="CLM22" i="52"/>
  <c r="CLN22" i="52"/>
  <c r="CLO22" i="52"/>
  <c r="CLP22" i="52"/>
  <c r="CLQ22" i="52"/>
  <c r="CLR22" i="52"/>
  <c r="CLS22" i="52"/>
  <c r="CLT22" i="52"/>
  <c r="CLU22" i="52"/>
  <c r="CLV22" i="52"/>
  <c r="CLW22" i="52"/>
  <c r="CLX22" i="52"/>
  <c r="CLY22" i="52"/>
  <c r="CLZ22" i="52"/>
  <c r="CMA22" i="52"/>
  <c r="CMB22" i="52"/>
  <c r="CMC22" i="52"/>
  <c r="CMD22" i="52"/>
  <c r="CME22" i="52"/>
  <c r="CMF22" i="52"/>
  <c r="CMG22" i="52"/>
  <c r="CMH22" i="52"/>
  <c r="CMI22" i="52"/>
  <c r="CMJ22" i="52"/>
  <c r="CMK22" i="52"/>
  <c r="CML22" i="52"/>
  <c r="CMM22" i="52"/>
  <c r="CMN22" i="52"/>
  <c r="CMO22" i="52"/>
  <c r="CMP22" i="52"/>
  <c r="CMQ22" i="52"/>
  <c r="CMR22" i="52"/>
  <c r="CMS22" i="52"/>
  <c r="CMT22" i="52"/>
  <c r="CMU22" i="52"/>
  <c r="CMV22" i="52"/>
  <c r="CMW22" i="52"/>
  <c r="CMX22" i="52"/>
  <c r="CMY22" i="52"/>
  <c r="CMZ22" i="52"/>
  <c r="CNA22" i="52"/>
  <c r="CNB22" i="52"/>
  <c r="CNC22" i="52"/>
  <c r="CND22" i="52"/>
  <c r="CNE22" i="52"/>
  <c r="CNF22" i="52"/>
  <c r="CNG22" i="52"/>
  <c r="CNH22" i="52"/>
  <c r="CNI22" i="52"/>
  <c r="CNJ22" i="52"/>
  <c r="CNK22" i="52"/>
  <c r="CNL22" i="52"/>
  <c r="CNM22" i="52"/>
  <c r="CNN22" i="52"/>
  <c r="CNO22" i="52"/>
  <c r="CNP22" i="52"/>
  <c r="CNQ22" i="52"/>
  <c r="CNR22" i="52"/>
  <c r="CNS22" i="52"/>
  <c r="CNT22" i="52"/>
  <c r="CNU22" i="52"/>
  <c r="CNV22" i="52"/>
  <c r="CNW22" i="52"/>
  <c r="CNX22" i="52"/>
  <c r="CNY22" i="52"/>
  <c r="CNZ22" i="52"/>
  <c r="COA22" i="52"/>
  <c r="COB22" i="52"/>
  <c r="COC22" i="52"/>
  <c r="COD22" i="52"/>
  <c r="COE22" i="52"/>
  <c r="COF22" i="52"/>
  <c r="COG22" i="52"/>
  <c r="COH22" i="52"/>
  <c r="COI22" i="52"/>
  <c r="COJ22" i="52"/>
  <c r="COK22" i="52"/>
  <c r="COL22" i="52"/>
  <c r="COM22" i="52"/>
  <c r="CON22" i="52"/>
  <c r="COO22" i="52"/>
  <c r="COP22" i="52"/>
  <c r="COQ22" i="52"/>
  <c r="COR22" i="52"/>
  <c r="COS22" i="52"/>
  <c r="COT22" i="52"/>
  <c r="COU22" i="52"/>
  <c r="COV22" i="52"/>
  <c r="COW22" i="52"/>
  <c r="COX22" i="52"/>
  <c r="COY22" i="52"/>
  <c r="COZ22" i="52"/>
  <c r="CPA22" i="52"/>
  <c r="CPB22" i="52"/>
  <c r="CPC22" i="52"/>
  <c r="CPD22" i="52"/>
  <c r="CPE22" i="52"/>
  <c r="CPF22" i="52"/>
  <c r="CPG22" i="52"/>
  <c r="CPH22" i="52"/>
  <c r="CPI22" i="52"/>
  <c r="CPJ22" i="52"/>
  <c r="CPK22" i="52"/>
  <c r="CPL22" i="52"/>
  <c r="CPM22" i="52"/>
  <c r="CPN22" i="52"/>
  <c r="CPO22" i="52"/>
  <c r="CPP22" i="52"/>
  <c r="CPQ22" i="52"/>
  <c r="CPR22" i="52"/>
  <c r="CPS22" i="52"/>
  <c r="CPT22" i="52"/>
  <c r="CPU22" i="52"/>
  <c r="CPV22" i="52"/>
  <c r="CPW22" i="52"/>
  <c r="CPX22" i="52"/>
  <c r="CPY22" i="52"/>
  <c r="CPZ22" i="52"/>
  <c r="CQA22" i="52"/>
  <c r="CQB22" i="52"/>
  <c r="CQC22" i="52"/>
  <c r="CQD22" i="52"/>
  <c r="CQE22" i="52"/>
  <c r="CQF22" i="52"/>
  <c r="CQG22" i="52"/>
  <c r="CQH22" i="52"/>
  <c r="CQI22" i="52"/>
  <c r="CQJ22" i="52"/>
  <c r="CQK22" i="52"/>
  <c r="CQL22" i="52"/>
  <c r="CQM22" i="52"/>
  <c r="CQN22" i="52"/>
  <c r="CQO22" i="52"/>
  <c r="CQP22" i="52"/>
  <c r="CQQ22" i="52"/>
  <c r="CQR22" i="52"/>
  <c r="CQS22" i="52"/>
  <c r="CQT22" i="52"/>
  <c r="CQU22" i="52"/>
  <c r="CQV22" i="52"/>
  <c r="CQW22" i="52"/>
  <c r="CQX22" i="52"/>
  <c r="CQY22" i="52"/>
  <c r="CQZ22" i="52"/>
  <c r="CRA22" i="52"/>
  <c r="CRB22" i="52"/>
  <c r="CRC22" i="52"/>
  <c r="CRD22" i="52"/>
  <c r="CRE22" i="52"/>
  <c r="CRF22" i="52"/>
  <c r="CRG22" i="52"/>
  <c r="CRH22" i="52"/>
  <c r="CRI22" i="52"/>
  <c r="CRJ22" i="52"/>
  <c r="CRK22" i="52"/>
  <c r="CRL22" i="52"/>
  <c r="CRM22" i="52"/>
  <c r="CRN22" i="52"/>
  <c r="CRO22" i="52"/>
  <c r="CRP22" i="52"/>
  <c r="CRQ22" i="52"/>
  <c r="CRR22" i="52"/>
  <c r="CRS22" i="52"/>
  <c r="CRT22" i="52"/>
  <c r="CRU22" i="52"/>
  <c r="CRV22" i="52"/>
  <c r="CRW22" i="52"/>
  <c r="CRX22" i="52"/>
  <c r="CRY22" i="52"/>
  <c r="CRZ22" i="52"/>
  <c r="CSA22" i="52"/>
  <c r="CSB22" i="52"/>
  <c r="CSC22" i="52"/>
  <c r="CSD22" i="52"/>
  <c r="CSE22" i="52"/>
  <c r="CSF22" i="52"/>
  <c r="CSG22" i="52"/>
  <c r="CSH22" i="52"/>
  <c r="CSI22" i="52"/>
  <c r="CSJ22" i="52"/>
  <c r="CSK22" i="52"/>
  <c r="CSL22" i="52"/>
  <c r="CSM22" i="52"/>
  <c r="CSN22" i="52"/>
  <c r="CSO22" i="52"/>
  <c r="CSP22" i="52"/>
  <c r="CSQ22" i="52"/>
  <c r="CSR22" i="52"/>
  <c r="CSS22" i="52"/>
  <c r="CST22" i="52"/>
  <c r="CSU22" i="52"/>
  <c r="CSV22" i="52"/>
  <c r="CSW22" i="52"/>
  <c r="CSX22" i="52"/>
  <c r="CSY22" i="52"/>
  <c r="CSZ22" i="52"/>
  <c r="CTA22" i="52"/>
  <c r="CTB22" i="52"/>
  <c r="CTC22" i="52"/>
  <c r="CTD22" i="52"/>
  <c r="CTE22" i="52"/>
  <c r="CTF22" i="52"/>
  <c r="CTG22" i="52"/>
  <c r="CTH22" i="52"/>
  <c r="CTI22" i="52"/>
  <c r="CTJ22" i="52"/>
  <c r="CTK22" i="52"/>
  <c r="CTL22" i="52"/>
  <c r="CTM22" i="52"/>
  <c r="CTN22" i="52"/>
  <c r="CTO22" i="52"/>
  <c r="CTP22" i="52"/>
  <c r="CTQ22" i="52"/>
  <c r="CTR22" i="52"/>
  <c r="CTS22" i="52"/>
  <c r="CTT22" i="52"/>
  <c r="CTU22" i="52"/>
  <c r="CTV22" i="52"/>
  <c r="CTW22" i="52"/>
  <c r="CTX22" i="52"/>
  <c r="CTY22" i="52"/>
  <c r="CTZ22" i="52"/>
  <c r="CUA22" i="52"/>
  <c r="CUB22" i="52"/>
  <c r="CUC22" i="52"/>
  <c r="CUD22" i="52"/>
  <c r="CUE22" i="52"/>
  <c r="CUF22" i="52"/>
  <c r="CUG22" i="52"/>
  <c r="CUH22" i="52"/>
  <c r="CUI22" i="52"/>
  <c r="CUJ22" i="52"/>
  <c r="CUK22" i="52"/>
  <c r="CUL22" i="52"/>
  <c r="CUM22" i="52"/>
  <c r="CUN22" i="52"/>
  <c r="CUO22" i="52"/>
  <c r="CUP22" i="52"/>
  <c r="CUQ22" i="52"/>
  <c r="CUR22" i="52"/>
  <c r="CUS22" i="52"/>
  <c r="CUT22" i="52"/>
  <c r="CUU22" i="52"/>
  <c r="CUV22" i="52"/>
  <c r="CUW22" i="52"/>
  <c r="CUX22" i="52"/>
  <c r="CUY22" i="52"/>
  <c r="CUZ22" i="52"/>
  <c r="CVA22" i="52"/>
  <c r="CVB22" i="52"/>
  <c r="CVC22" i="52"/>
  <c r="CVD22" i="52"/>
  <c r="CVE22" i="52"/>
  <c r="CVF22" i="52"/>
  <c r="CVG22" i="52"/>
  <c r="CVH22" i="52"/>
  <c r="CVI22" i="52"/>
  <c r="CVJ22" i="52"/>
  <c r="CVK22" i="52"/>
  <c r="CVL22" i="52"/>
  <c r="CVM22" i="52"/>
  <c r="CVN22" i="52"/>
  <c r="CVO22" i="52"/>
  <c r="CVP22" i="52"/>
  <c r="CVQ22" i="52"/>
  <c r="CVR22" i="52"/>
  <c r="CVS22" i="52"/>
  <c r="CVT22" i="52"/>
  <c r="CVU22" i="52"/>
  <c r="CVV22" i="52"/>
  <c r="CVW22" i="52"/>
  <c r="CVX22" i="52"/>
  <c r="CVY22" i="52"/>
  <c r="CVZ22" i="52"/>
  <c r="CWA22" i="52"/>
  <c r="CWB22" i="52"/>
  <c r="CWC22" i="52"/>
  <c r="CWD22" i="52"/>
  <c r="CWE22" i="52"/>
  <c r="CWF22" i="52"/>
  <c r="CWG22" i="52"/>
  <c r="CWH22" i="52"/>
  <c r="CWI22" i="52"/>
  <c r="CWJ22" i="52"/>
  <c r="CWK22" i="52"/>
  <c r="CWL22" i="52"/>
  <c r="CWM22" i="52"/>
  <c r="CWN22" i="52"/>
  <c r="CWO22" i="52"/>
  <c r="CWP22" i="52"/>
  <c r="CWQ22" i="52"/>
  <c r="CWR22" i="52"/>
  <c r="CWS22" i="52"/>
  <c r="CWT22" i="52"/>
  <c r="CWU22" i="52"/>
  <c r="CWV22" i="52"/>
  <c r="CWW22" i="52"/>
  <c r="CWX22" i="52"/>
  <c r="CWY22" i="52"/>
  <c r="CWZ22" i="52"/>
  <c r="CXA22" i="52"/>
  <c r="CXB22" i="52"/>
  <c r="CXC22" i="52"/>
  <c r="CXD22" i="52"/>
  <c r="CXE22" i="52"/>
  <c r="CXF22" i="52"/>
  <c r="CXG22" i="52"/>
  <c r="CXH22" i="52"/>
  <c r="CXI22" i="52"/>
  <c r="CXJ22" i="52"/>
  <c r="CXK22" i="52"/>
  <c r="CXL22" i="52"/>
  <c r="CXM22" i="52"/>
  <c r="CXN22" i="52"/>
  <c r="CXO22" i="52"/>
  <c r="CXP22" i="52"/>
  <c r="CXQ22" i="52"/>
  <c r="CXR22" i="52"/>
  <c r="CXS22" i="52"/>
  <c r="CXT22" i="52"/>
  <c r="CXU22" i="52"/>
  <c r="CXV22" i="52"/>
  <c r="CXW22" i="52"/>
  <c r="CXX22" i="52"/>
  <c r="CXY22" i="52"/>
  <c r="CXZ22" i="52"/>
  <c r="CYA22" i="52"/>
  <c r="CYB22" i="52"/>
  <c r="CYC22" i="52"/>
  <c r="CYD22" i="52"/>
  <c r="CYE22" i="52"/>
  <c r="CYF22" i="52"/>
  <c r="CYG22" i="52"/>
  <c r="CYH22" i="52"/>
  <c r="CYI22" i="52"/>
  <c r="CYJ22" i="52"/>
  <c r="CYK22" i="52"/>
  <c r="CYL22" i="52"/>
  <c r="CYM22" i="52"/>
  <c r="CYN22" i="52"/>
  <c r="CYO22" i="52"/>
  <c r="CYP22" i="52"/>
  <c r="CYQ22" i="52"/>
  <c r="CYR22" i="52"/>
  <c r="CYS22" i="52"/>
  <c r="CYT22" i="52"/>
  <c r="CYU22" i="52"/>
  <c r="CYV22" i="52"/>
  <c r="CYW22" i="52"/>
  <c r="CYX22" i="52"/>
  <c r="CYY22" i="52"/>
  <c r="CYZ22" i="52"/>
  <c r="CZA22" i="52"/>
  <c r="CZB22" i="52"/>
  <c r="CZC22" i="52"/>
  <c r="CZD22" i="52"/>
  <c r="CZE22" i="52"/>
  <c r="CZF22" i="52"/>
  <c r="CZG22" i="52"/>
  <c r="CZH22" i="52"/>
  <c r="CZI22" i="52"/>
  <c r="CZJ22" i="52"/>
  <c r="CZK22" i="52"/>
  <c r="CZL22" i="52"/>
  <c r="CZM22" i="52"/>
  <c r="CZN22" i="52"/>
  <c r="CZO22" i="52"/>
  <c r="CZP22" i="52"/>
  <c r="CZQ22" i="52"/>
  <c r="CZR22" i="52"/>
  <c r="CZS22" i="52"/>
  <c r="CZT22" i="52"/>
  <c r="CZU22" i="52"/>
  <c r="CZV22" i="52"/>
  <c r="CZW22" i="52"/>
  <c r="CZX22" i="52"/>
  <c r="CZY22" i="52"/>
  <c r="CZZ22" i="52"/>
  <c r="DAA22" i="52"/>
  <c r="DAB22" i="52"/>
  <c r="DAC22" i="52"/>
  <c r="DAD22" i="52"/>
  <c r="DAE22" i="52"/>
  <c r="DAF22" i="52"/>
  <c r="DAG22" i="52"/>
  <c r="DAH22" i="52"/>
  <c r="DAI22" i="52"/>
  <c r="DAJ22" i="52"/>
  <c r="DAK22" i="52"/>
  <c r="DAL22" i="52"/>
  <c r="DAM22" i="52"/>
  <c r="DAN22" i="52"/>
  <c r="DAO22" i="52"/>
  <c r="DAP22" i="52"/>
  <c r="DAQ22" i="52"/>
  <c r="DAR22" i="52"/>
  <c r="DAS22" i="52"/>
  <c r="DAT22" i="52"/>
  <c r="DAU22" i="52"/>
  <c r="DAV22" i="52"/>
  <c r="DAW22" i="52"/>
  <c r="DAX22" i="52"/>
  <c r="DAY22" i="52"/>
  <c r="DAZ22" i="52"/>
  <c r="DBA22" i="52"/>
  <c r="DBB22" i="52"/>
  <c r="DBC22" i="52"/>
  <c r="DBD22" i="52"/>
  <c r="DBE22" i="52"/>
  <c r="DBF22" i="52"/>
  <c r="DBG22" i="52"/>
  <c r="DBH22" i="52"/>
  <c r="DBI22" i="52"/>
  <c r="DBJ22" i="52"/>
  <c r="DBK22" i="52"/>
  <c r="DBL22" i="52"/>
  <c r="DBM22" i="52"/>
  <c r="DBN22" i="52"/>
  <c r="DBO22" i="52"/>
  <c r="DBP22" i="52"/>
  <c r="DBQ22" i="52"/>
  <c r="DBR22" i="52"/>
  <c r="DBS22" i="52"/>
  <c r="DBT22" i="52"/>
  <c r="DBU22" i="52"/>
  <c r="DBV22" i="52"/>
  <c r="DBW22" i="52"/>
  <c r="DBX22" i="52"/>
  <c r="DBY22" i="52"/>
  <c r="DBZ22" i="52"/>
  <c r="DCA22" i="52"/>
  <c r="DCB22" i="52"/>
  <c r="DCC22" i="52"/>
  <c r="DCD22" i="52"/>
  <c r="DCE22" i="52"/>
  <c r="DCF22" i="52"/>
  <c r="DCG22" i="52"/>
  <c r="DCH22" i="52"/>
  <c r="DCI22" i="52"/>
  <c r="DCJ22" i="52"/>
  <c r="DCK22" i="52"/>
  <c r="DCL22" i="52"/>
  <c r="DCM22" i="52"/>
  <c r="DCN22" i="52"/>
  <c r="DCO22" i="52"/>
  <c r="DCP22" i="52"/>
  <c r="DCQ22" i="52"/>
  <c r="DCR22" i="52"/>
  <c r="DCS22" i="52"/>
  <c r="DCT22" i="52"/>
  <c r="DCU22" i="52"/>
  <c r="DCV22" i="52"/>
  <c r="DCW22" i="52"/>
  <c r="DCX22" i="52"/>
  <c r="DCY22" i="52"/>
  <c r="DCZ22" i="52"/>
  <c r="DDA22" i="52"/>
  <c r="DDB22" i="52"/>
  <c r="DDC22" i="52"/>
  <c r="DDD22" i="52"/>
  <c r="DDE22" i="52"/>
  <c r="DDF22" i="52"/>
  <c r="DDG22" i="52"/>
  <c r="DDH22" i="52"/>
  <c r="DDI22" i="52"/>
  <c r="DDJ22" i="52"/>
  <c r="DDK22" i="52"/>
  <c r="DDL22" i="52"/>
  <c r="DDM22" i="52"/>
  <c r="DDN22" i="52"/>
  <c r="DDO22" i="52"/>
  <c r="DDP22" i="52"/>
  <c r="DDQ22" i="52"/>
  <c r="DDR22" i="52"/>
  <c r="DDS22" i="52"/>
  <c r="DDT22" i="52"/>
  <c r="DDU22" i="52"/>
  <c r="DDV22" i="52"/>
  <c r="DDW22" i="52"/>
  <c r="DDX22" i="52"/>
  <c r="DDY22" i="52"/>
  <c r="DDZ22" i="52"/>
  <c r="DEA22" i="52"/>
  <c r="DEB22" i="52"/>
  <c r="DEC22" i="52"/>
  <c r="DED22" i="52"/>
  <c r="DEE22" i="52"/>
  <c r="DEF22" i="52"/>
  <c r="DEG22" i="52"/>
  <c r="DEH22" i="52"/>
  <c r="DEI22" i="52"/>
  <c r="DEJ22" i="52"/>
  <c r="DEK22" i="52"/>
  <c r="DEL22" i="52"/>
  <c r="DEM22" i="52"/>
  <c r="DEN22" i="52"/>
  <c r="DEO22" i="52"/>
  <c r="DEP22" i="52"/>
  <c r="DEQ22" i="52"/>
  <c r="DER22" i="52"/>
  <c r="DES22" i="52"/>
  <c r="DET22" i="52"/>
  <c r="DEU22" i="52"/>
  <c r="DEV22" i="52"/>
  <c r="DEW22" i="52"/>
  <c r="DEX22" i="52"/>
  <c r="DEY22" i="52"/>
  <c r="DEZ22" i="52"/>
  <c r="DFA22" i="52"/>
  <c r="DFB22" i="52"/>
  <c r="DFC22" i="52"/>
  <c r="DFD22" i="52"/>
  <c r="DFE22" i="52"/>
  <c r="DFF22" i="52"/>
  <c r="DFG22" i="52"/>
  <c r="DFH22" i="52"/>
  <c r="DFI22" i="52"/>
  <c r="DFJ22" i="52"/>
  <c r="DFK22" i="52"/>
  <c r="DFL22" i="52"/>
  <c r="DFM22" i="52"/>
  <c r="DFN22" i="52"/>
  <c r="DFO22" i="52"/>
  <c r="DFP22" i="52"/>
  <c r="DFQ22" i="52"/>
  <c r="DFR22" i="52"/>
  <c r="DFS22" i="52"/>
  <c r="DFT22" i="52"/>
  <c r="DFU22" i="52"/>
  <c r="DFV22" i="52"/>
  <c r="DFW22" i="52"/>
  <c r="DFX22" i="52"/>
  <c r="DFY22" i="52"/>
  <c r="DFZ22" i="52"/>
  <c r="DGA22" i="52"/>
  <c r="DGB22" i="52"/>
  <c r="DGC22" i="52"/>
  <c r="DGD22" i="52"/>
  <c r="DGE22" i="52"/>
  <c r="DGF22" i="52"/>
  <c r="DGG22" i="52"/>
  <c r="DGH22" i="52"/>
  <c r="DGI22" i="52"/>
  <c r="DGJ22" i="52"/>
  <c r="DGK22" i="52"/>
  <c r="DGL22" i="52"/>
  <c r="DGM22" i="52"/>
  <c r="DGN22" i="52"/>
  <c r="DGO22" i="52"/>
  <c r="DGP22" i="52"/>
  <c r="DGQ22" i="52"/>
  <c r="DGR22" i="52"/>
  <c r="DGS22" i="52"/>
  <c r="DGT22" i="52"/>
  <c r="DGU22" i="52"/>
  <c r="DGV22" i="52"/>
  <c r="DGW22" i="52"/>
  <c r="DGX22" i="52"/>
  <c r="DGY22" i="52"/>
  <c r="DGZ22" i="52"/>
  <c r="DHA22" i="52"/>
  <c r="DHB22" i="52"/>
  <c r="DHC22" i="52"/>
  <c r="DHD22" i="52"/>
  <c r="DHE22" i="52"/>
  <c r="DHF22" i="52"/>
  <c r="DHG22" i="52"/>
  <c r="DHH22" i="52"/>
  <c r="DHI22" i="52"/>
  <c r="DHJ22" i="52"/>
  <c r="DHK22" i="52"/>
  <c r="DHL22" i="52"/>
  <c r="DHM22" i="52"/>
  <c r="DHN22" i="52"/>
  <c r="DHO22" i="52"/>
  <c r="DHP22" i="52"/>
  <c r="DHQ22" i="52"/>
  <c r="DHR22" i="52"/>
  <c r="DHS22" i="52"/>
  <c r="DHT22" i="52"/>
  <c r="DHU22" i="52"/>
  <c r="DHV22" i="52"/>
  <c r="DHW22" i="52"/>
  <c r="DHX22" i="52"/>
  <c r="DHY22" i="52"/>
  <c r="DHZ22" i="52"/>
  <c r="DIA22" i="52"/>
  <c r="DIB22" i="52"/>
  <c r="DIC22" i="52"/>
  <c r="DID22" i="52"/>
  <c r="DIE22" i="52"/>
  <c r="DIF22" i="52"/>
  <c r="DIG22" i="52"/>
  <c r="DIH22" i="52"/>
  <c r="DII22" i="52"/>
  <c r="DIJ22" i="52"/>
  <c r="DIK22" i="52"/>
  <c r="DIL22" i="52"/>
  <c r="DIM22" i="52"/>
  <c r="DIN22" i="52"/>
  <c r="DIO22" i="52"/>
  <c r="DIP22" i="52"/>
  <c r="DIQ22" i="52"/>
  <c r="DIR22" i="52"/>
  <c r="DIS22" i="52"/>
  <c r="DIT22" i="52"/>
  <c r="DIU22" i="52"/>
  <c r="DIV22" i="52"/>
  <c r="DIW22" i="52"/>
  <c r="DIX22" i="52"/>
  <c r="DIY22" i="52"/>
  <c r="DIZ22" i="52"/>
  <c r="DJA22" i="52"/>
  <c r="DJB22" i="52"/>
  <c r="DJC22" i="52"/>
  <c r="DJD22" i="52"/>
  <c r="DJE22" i="52"/>
  <c r="DJF22" i="52"/>
  <c r="DJG22" i="52"/>
  <c r="DJH22" i="52"/>
  <c r="DJI22" i="52"/>
  <c r="DJJ22" i="52"/>
  <c r="DJK22" i="52"/>
  <c r="DJL22" i="52"/>
  <c r="DJM22" i="52"/>
  <c r="DJN22" i="52"/>
  <c r="DJO22" i="52"/>
  <c r="DJP22" i="52"/>
  <c r="DJQ22" i="52"/>
  <c r="DJR22" i="52"/>
  <c r="DJS22" i="52"/>
  <c r="DJT22" i="52"/>
  <c r="DJU22" i="52"/>
  <c r="DJV22" i="52"/>
  <c r="DJW22" i="52"/>
  <c r="DJX22" i="52"/>
  <c r="DJY22" i="52"/>
  <c r="DJZ22" i="52"/>
  <c r="DKA22" i="52"/>
  <c r="DKB22" i="52"/>
  <c r="DKC22" i="52"/>
  <c r="DKD22" i="52"/>
  <c r="DKE22" i="52"/>
  <c r="DKF22" i="52"/>
  <c r="DKG22" i="52"/>
  <c r="DKH22" i="52"/>
  <c r="DKI22" i="52"/>
  <c r="DKJ22" i="52"/>
  <c r="DKK22" i="52"/>
  <c r="DKL22" i="52"/>
  <c r="DKM22" i="52"/>
  <c r="DKN22" i="52"/>
  <c r="DKO22" i="52"/>
  <c r="DKP22" i="52"/>
  <c r="DKQ22" i="52"/>
  <c r="DKR22" i="52"/>
  <c r="DKS22" i="52"/>
  <c r="DKT22" i="52"/>
  <c r="DKU22" i="52"/>
  <c r="DKV22" i="52"/>
  <c r="DKW22" i="52"/>
  <c r="DKX22" i="52"/>
  <c r="DKY22" i="52"/>
  <c r="DKZ22" i="52"/>
  <c r="DLA22" i="52"/>
  <c r="DLB22" i="52"/>
  <c r="DLC22" i="52"/>
  <c r="DLD22" i="52"/>
  <c r="DLE22" i="52"/>
  <c r="DLF22" i="52"/>
  <c r="DLG22" i="52"/>
  <c r="DLH22" i="52"/>
  <c r="DLI22" i="52"/>
  <c r="DLJ22" i="52"/>
  <c r="DLK22" i="52"/>
  <c r="DLL22" i="52"/>
  <c r="DLM22" i="52"/>
  <c r="DLN22" i="52"/>
  <c r="DLO22" i="52"/>
  <c r="DLP22" i="52"/>
  <c r="DLQ22" i="52"/>
  <c r="DLR22" i="52"/>
  <c r="DLS22" i="52"/>
  <c r="DLT22" i="52"/>
  <c r="DLU22" i="52"/>
  <c r="DLV22" i="52"/>
  <c r="DLW22" i="52"/>
  <c r="DLX22" i="52"/>
  <c r="DLY22" i="52"/>
  <c r="DLZ22" i="52"/>
  <c r="DMA22" i="52"/>
  <c r="DMB22" i="52"/>
  <c r="DMC22" i="52"/>
  <c r="DMD22" i="52"/>
  <c r="DME22" i="52"/>
  <c r="DMF22" i="52"/>
  <c r="DMG22" i="52"/>
  <c r="DMH22" i="52"/>
  <c r="DMI22" i="52"/>
  <c r="DMJ22" i="52"/>
  <c r="DMK22" i="52"/>
  <c r="DML22" i="52"/>
  <c r="DMM22" i="52"/>
  <c r="DMN22" i="52"/>
  <c r="DMO22" i="52"/>
  <c r="DMP22" i="52"/>
  <c r="DMQ22" i="52"/>
  <c r="DMR22" i="52"/>
  <c r="DMS22" i="52"/>
  <c r="DMT22" i="52"/>
  <c r="DMU22" i="52"/>
  <c r="DMV22" i="52"/>
  <c r="DMW22" i="52"/>
  <c r="DMX22" i="52"/>
  <c r="DMY22" i="52"/>
  <c r="DMZ22" i="52"/>
  <c r="DNA22" i="52"/>
  <c r="DNB22" i="52"/>
  <c r="DNC22" i="52"/>
  <c r="DND22" i="52"/>
  <c r="DNE22" i="52"/>
  <c r="DNF22" i="52"/>
  <c r="DNG22" i="52"/>
  <c r="DNH22" i="52"/>
  <c r="DNI22" i="52"/>
  <c r="DNJ22" i="52"/>
  <c r="DNK22" i="52"/>
  <c r="DNL22" i="52"/>
  <c r="DNM22" i="52"/>
  <c r="DNN22" i="52"/>
  <c r="DNO22" i="52"/>
  <c r="DNP22" i="52"/>
  <c r="DNQ22" i="52"/>
  <c r="DNR22" i="52"/>
  <c r="DNS22" i="52"/>
  <c r="DNT22" i="52"/>
  <c r="DNU22" i="52"/>
  <c r="DNV22" i="52"/>
  <c r="DNW22" i="52"/>
  <c r="DNX22" i="52"/>
  <c r="DNY22" i="52"/>
  <c r="DNZ22" i="52"/>
  <c r="DOA22" i="52"/>
  <c r="DOB22" i="52"/>
  <c r="DOC22" i="52"/>
  <c r="DOD22" i="52"/>
  <c r="DOE22" i="52"/>
  <c r="DOF22" i="52"/>
  <c r="DOG22" i="52"/>
  <c r="DOH22" i="52"/>
  <c r="DOI22" i="52"/>
  <c r="DOJ22" i="52"/>
  <c r="DOK22" i="52"/>
  <c r="DOL22" i="52"/>
  <c r="DOM22" i="52"/>
  <c r="DON22" i="52"/>
  <c r="DOO22" i="52"/>
  <c r="DOP22" i="52"/>
  <c r="DOQ22" i="52"/>
  <c r="DOR22" i="52"/>
  <c r="DOS22" i="52"/>
  <c r="DOT22" i="52"/>
  <c r="DOU22" i="52"/>
  <c r="DOV22" i="52"/>
  <c r="DOW22" i="52"/>
  <c r="DOX22" i="52"/>
  <c r="DOY22" i="52"/>
  <c r="DOZ22" i="52"/>
  <c r="DPA22" i="52"/>
  <c r="DPB22" i="52"/>
  <c r="DPC22" i="52"/>
  <c r="DPD22" i="52"/>
  <c r="DPE22" i="52"/>
  <c r="DPF22" i="52"/>
  <c r="DPG22" i="52"/>
  <c r="DPH22" i="52"/>
  <c r="DPI22" i="52"/>
  <c r="DPJ22" i="52"/>
  <c r="DPK22" i="52"/>
  <c r="DPL22" i="52"/>
  <c r="DPM22" i="52"/>
  <c r="DPN22" i="52"/>
  <c r="DPO22" i="52"/>
  <c r="DPP22" i="52"/>
  <c r="DPQ22" i="52"/>
  <c r="DPR22" i="52"/>
  <c r="DPS22" i="52"/>
  <c r="DPT22" i="52"/>
  <c r="DPU22" i="52"/>
  <c r="DPV22" i="52"/>
  <c r="DPW22" i="52"/>
  <c r="DPX22" i="52"/>
  <c r="DPY22" i="52"/>
  <c r="DPZ22" i="52"/>
  <c r="DQA22" i="52"/>
  <c r="DQB22" i="52"/>
  <c r="DQC22" i="52"/>
  <c r="DQD22" i="52"/>
  <c r="DQE22" i="52"/>
  <c r="DQF22" i="52"/>
  <c r="DQG22" i="52"/>
  <c r="DQH22" i="52"/>
  <c r="DQI22" i="52"/>
  <c r="DQJ22" i="52"/>
  <c r="DQK22" i="52"/>
  <c r="DQL22" i="52"/>
  <c r="DQM22" i="52"/>
  <c r="DQN22" i="52"/>
  <c r="DQO22" i="52"/>
  <c r="DQP22" i="52"/>
  <c r="DQQ22" i="52"/>
  <c r="DQR22" i="52"/>
  <c r="DQS22" i="52"/>
  <c r="DQT22" i="52"/>
  <c r="DQU22" i="52"/>
  <c r="DQV22" i="52"/>
  <c r="DQW22" i="52"/>
  <c r="DQX22" i="52"/>
  <c r="DQY22" i="52"/>
  <c r="DQZ22" i="52"/>
  <c r="DRA22" i="52"/>
  <c r="DRB22" i="52"/>
  <c r="DRC22" i="52"/>
  <c r="DRD22" i="52"/>
  <c r="DRE22" i="52"/>
  <c r="DRF22" i="52"/>
  <c r="DRG22" i="52"/>
  <c r="DRH22" i="52"/>
  <c r="DRI22" i="52"/>
  <c r="DRJ22" i="52"/>
  <c r="DRK22" i="52"/>
  <c r="DRL22" i="52"/>
  <c r="DRM22" i="52"/>
  <c r="DRN22" i="52"/>
  <c r="DRO22" i="52"/>
  <c r="DRP22" i="52"/>
  <c r="DRQ22" i="52"/>
  <c r="DRR22" i="52"/>
  <c r="DRS22" i="52"/>
  <c r="DRT22" i="52"/>
  <c r="DRU22" i="52"/>
  <c r="DRV22" i="52"/>
  <c r="DRW22" i="52"/>
  <c r="DRX22" i="52"/>
  <c r="DRY22" i="52"/>
  <c r="DRZ22" i="52"/>
  <c r="DSA22" i="52"/>
  <c r="DSB22" i="52"/>
  <c r="DSC22" i="52"/>
  <c r="DSD22" i="52"/>
  <c r="DSE22" i="52"/>
  <c r="DSF22" i="52"/>
  <c r="DSG22" i="52"/>
  <c r="DSH22" i="52"/>
  <c r="DSI22" i="52"/>
  <c r="DSJ22" i="52"/>
  <c r="DSK22" i="52"/>
  <c r="DSL22" i="52"/>
  <c r="DSM22" i="52"/>
  <c r="DSN22" i="52"/>
  <c r="DSO22" i="52"/>
  <c r="DSP22" i="52"/>
  <c r="DSQ22" i="52"/>
  <c r="DSR22" i="52"/>
  <c r="DSS22" i="52"/>
  <c r="DST22" i="52"/>
  <c r="DSU22" i="52"/>
  <c r="DSV22" i="52"/>
  <c r="DSW22" i="52"/>
  <c r="DSX22" i="52"/>
  <c r="DSY22" i="52"/>
  <c r="DSZ22" i="52"/>
  <c r="DTA22" i="52"/>
  <c r="DTB22" i="52"/>
  <c r="DTC22" i="52"/>
  <c r="DTD22" i="52"/>
  <c r="DTE22" i="52"/>
  <c r="DTF22" i="52"/>
  <c r="DTG22" i="52"/>
  <c r="DTH22" i="52"/>
  <c r="DTI22" i="52"/>
  <c r="DTJ22" i="52"/>
  <c r="DTK22" i="52"/>
  <c r="DTL22" i="52"/>
  <c r="DTM22" i="52"/>
  <c r="DTN22" i="52"/>
  <c r="DTO22" i="52"/>
  <c r="DTP22" i="52"/>
  <c r="DTQ22" i="52"/>
  <c r="DTR22" i="52"/>
  <c r="DTS22" i="52"/>
  <c r="DTT22" i="52"/>
  <c r="DTU22" i="52"/>
  <c r="DTV22" i="52"/>
  <c r="DTW22" i="52"/>
  <c r="DTX22" i="52"/>
  <c r="DTY22" i="52"/>
  <c r="DTZ22" i="52"/>
  <c r="DUA22" i="52"/>
  <c r="DUB22" i="52"/>
  <c r="DUC22" i="52"/>
  <c r="DUD22" i="52"/>
  <c r="DUE22" i="52"/>
  <c r="DUF22" i="52"/>
  <c r="DUG22" i="52"/>
  <c r="DUH22" i="52"/>
  <c r="DUI22" i="52"/>
  <c r="DUJ22" i="52"/>
  <c r="DUK22" i="52"/>
  <c r="DUL22" i="52"/>
  <c r="DUM22" i="52"/>
  <c r="DUN22" i="52"/>
  <c r="DUO22" i="52"/>
  <c r="DUP22" i="52"/>
  <c r="DUQ22" i="52"/>
  <c r="DUR22" i="52"/>
  <c r="DUS22" i="52"/>
  <c r="DUT22" i="52"/>
  <c r="DUU22" i="52"/>
  <c r="DUV22" i="52"/>
  <c r="DUW22" i="52"/>
  <c r="DUX22" i="52"/>
  <c r="DUY22" i="52"/>
  <c r="DUZ22" i="52"/>
  <c r="DVA22" i="52"/>
  <c r="DVB22" i="52"/>
  <c r="DVC22" i="52"/>
  <c r="DVD22" i="52"/>
  <c r="DVE22" i="52"/>
  <c r="DVF22" i="52"/>
  <c r="DVG22" i="52"/>
  <c r="DVH22" i="52"/>
  <c r="DVI22" i="52"/>
  <c r="DVJ22" i="52"/>
  <c r="DVK22" i="52"/>
  <c r="DVL22" i="52"/>
  <c r="DVM22" i="52"/>
  <c r="DVN22" i="52"/>
  <c r="DVO22" i="52"/>
  <c r="DVP22" i="52"/>
  <c r="DVQ22" i="52"/>
  <c r="DVR22" i="52"/>
  <c r="DVS22" i="52"/>
  <c r="DVT22" i="52"/>
  <c r="DVU22" i="52"/>
  <c r="DVV22" i="52"/>
  <c r="DVW22" i="52"/>
  <c r="DVX22" i="52"/>
  <c r="DVY22" i="52"/>
  <c r="DVZ22" i="52"/>
  <c r="DWA22" i="52"/>
  <c r="DWB22" i="52"/>
  <c r="DWC22" i="52"/>
  <c r="DWD22" i="52"/>
  <c r="DWE22" i="52"/>
  <c r="DWF22" i="52"/>
  <c r="DWG22" i="52"/>
  <c r="DWH22" i="52"/>
  <c r="DWI22" i="52"/>
  <c r="DWJ22" i="52"/>
  <c r="DWK22" i="52"/>
  <c r="DWL22" i="52"/>
  <c r="DWM22" i="52"/>
  <c r="DWN22" i="52"/>
  <c r="DWO22" i="52"/>
  <c r="DWP22" i="52"/>
  <c r="DWQ22" i="52"/>
  <c r="DWR22" i="52"/>
  <c r="DWS22" i="52"/>
  <c r="DWT22" i="52"/>
  <c r="DWU22" i="52"/>
  <c r="DWV22" i="52"/>
  <c r="DWW22" i="52"/>
  <c r="DWX22" i="52"/>
  <c r="DWY22" i="52"/>
  <c r="DWZ22" i="52"/>
  <c r="DXA22" i="52"/>
  <c r="DXB22" i="52"/>
  <c r="DXC22" i="52"/>
  <c r="DXD22" i="52"/>
  <c r="DXE22" i="52"/>
  <c r="DXF22" i="52"/>
  <c r="DXG22" i="52"/>
  <c r="DXH22" i="52"/>
  <c r="DXI22" i="52"/>
  <c r="DXJ22" i="52"/>
  <c r="DXK22" i="52"/>
  <c r="DXL22" i="52"/>
  <c r="DXM22" i="52"/>
  <c r="DXN22" i="52"/>
  <c r="DXO22" i="52"/>
  <c r="DXP22" i="52"/>
  <c r="DXQ22" i="52"/>
  <c r="DXR22" i="52"/>
  <c r="DXS22" i="52"/>
  <c r="DXT22" i="52"/>
  <c r="DXU22" i="52"/>
  <c r="DXV22" i="52"/>
  <c r="DXW22" i="52"/>
  <c r="DXX22" i="52"/>
  <c r="DXY22" i="52"/>
  <c r="DXZ22" i="52"/>
  <c r="DYA22" i="52"/>
  <c r="DYB22" i="52"/>
  <c r="DYC22" i="52"/>
  <c r="DYD22" i="52"/>
  <c r="DYE22" i="52"/>
  <c r="DYF22" i="52"/>
  <c r="DYG22" i="52"/>
  <c r="DYH22" i="52"/>
  <c r="DYI22" i="52"/>
  <c r="DYJ22" i="52"/>
  <c r="DYK22" i="52"/>
  <c r="DYL22" i="52"/>
  <c r="DYM22" i="52"/>
  <c r="DYN22" i="52"/>
  <c r="DYO22" i="52"/>
  <c r="DYP22" i="52"/>
  <c r="DYQ22" i="52"/>
  <c r="DYR22" i="52"/>
  <c r="DYS22" i="52"/>
  <c r="DYT22" i="52"/>
  <c r="DYU22" i="52"/>
  <c r="DYV22" i="52"/>
  <c r="DYW22" i="52"/>
  <c r="DYX22" i="52"/>
  <c r="DYY22" i="52"/>
  <c r="DYZ22" i="52"/>
  <c r="DZA22" i="52"/>
  <c r="DZB22" i="52"/>
  <c r="DZC22" i="52"/>
  <c r="DZD22" i="52"/>
  <c r="DZE22" i="52"/>
  <c r="DZF22" i="52"/>
  <c r="DZG22" i="52"/>
  <c r="DZH22" i="52"/>
  <c r="DZI22" i="52"/>
  <c r="DZJ22" i="52"/>
  <c r="DZK22" i="52"/>
  <c r="DZL22" i="52"/>
  <c r="DZM22" i="52"/>
  <c r="DZN22" i="52"/>
  <c r="DZO22" i="52"/>
  <c r="DZP22" i="52"/>
  <c r="DZQ22" i="52"/>
  <c r="DZR22" i="52"/>
  <c r="DZS22" i="52"/>
  <c r="DZT22" i="52"/>
  <c r="DZU22" i="52"/>
  <c r="DZV22" i="52"/>
  <c r="DZW22" i="52"/>
  <c r="DZX22" i="52"/>
  <c r="DZY22" i="52"/>
  <c r="DZZ22" i="52"/>
  <c r="EAA22" i="52"/>
  <c r="EAB22" i="52"/>
  <c r="EAC22" i="52"/>
  <c r="EAD22" i="52"/>
  <c r="EAE22" i="52"/>
  <c r="EAF22" i="52"/>
  <c r="EAG22" i="52"/>
  <c r="EAH22" i="52"/>
  <c r="EAI22" i="52"/>
  <c r="EAJ22" i="52"/>
  <c r="EAK22" i="52"/>
  <c r="EAL22" i="52"/>
  <c r="EAM22" i="52"/>
  <c r="EAN22" i="52"/>
  <c r="EAO22" i="52"/>
  <c r="EAP22" i="52"/>
  <c r="EAQ22" i="52"/>
  <c r="EAR22" i="52"/>
  <c r="EAS22" i="52"/>
  <c r="EAT22" i="52"/>
  <c r="EAU22" i="52"/>
  <c r="EAV22" i="52"/>
  <c r="EAW22" i="52"/>
  <c r="EAX22" i="52"/>
  <c r="EAY22" i="52"/>
  <c r="EAZ22" i="52"/>
  <c r="EBA22" i="52"/>
  <c r="EBB22" i="52"/>
  <c r="EBC22" i="52"/>
  <c r="EBD22" i="52"/>
  <c r="EBE22" i="52"/>
  <c r="EBF22" i="52"/>
  <c r="EBG22" i="52"/>
  <c r="EBH22" i="52"/>
  <c r="EBI22" i="52"/>
  <c r="EBJ22" i="52"/>
  <c r="EBK22" i="52"/>
  <c r="EBL22" i="52"/>
  <c r="EBM22" i="52"/>
  <c r="EBN22" i="52"/>
  <c r="EBO22" i="52"/>
  <c r="EBP22" i="52"/>
  <c r="EBQ22" i="52"/>
  <c r="EBR22" i="52"/>
  <c r="EBS22" i="52"/>
  <c r="EBT22" i="52"/>
  <c r="EBU22" i="52"/>
  <c r="EBV22" i="52"/>
  <c r="EBW22" i="52"/>
  <c r="EBX22" i="52"/>
  <c r="EBY22" i="52"/>
  <c r="EBZ22" i="52"/>
  <c r="ECA22" i="52"/>
  <c r="ECB22" i="52"/>
  <c r="ECC22" i="52"/>
  <c r="ECD22" i="52"/>
  <c r="ECE22" i="52"/>
  <c r="ECF22" i="52"/>
  <c r="ECG22" i="52"/>
  <c r="ECH22" i="52"/>
  <c r="ECI22" i="52"/>
  <c r="ECJ22" i="52"/>
  <c r="ECK22" i="52"/>
  <c r="ECL22" i="52"/>
  <c r="ECM22" i="52"/>
  <c r="ECN22" i="52"/>
  <c r="ECO22" i="52"/>
  <c r="ECP22" i="52"/>
  <c r="ECQ22" i="52"/>
  <c r="ECR22" i="52"/>
  <c r="ECS22" i="52"/>
  <c r="ECT22" i="52"/>
  <c r="ECU22" i="52"/>
  <c r="ECV22" i="52"/>
  <c r="ECW22" i="52"/>
  <c r="ECX22" i="52"/>
  <c r="ECY22" i="52"/>
  <c r="ECZ22" i="52"/>
  <c r="EDA22" i="52"/>
  <c r="EDB22" i="52"/>
  <c r="EDC22" i="52"/>
  <c r="EDD22" i="52"/>
  <c r="EDE22" i="52"/>
  <c r="EDF22" i="52"/>
  <c r="EDG22" i="52"/>
  <c r="EDH22" i="52"/>
  <c r="EDI22" i="52"/>
  <c r="EDJ22" i="52"/>
  <c r="EDK22" i="52"/>
  <c r="EDL22" i="52"/>
  <c r="EDM22" i="52"/>
  <c r="EDN22" i="52"/>
  <c r="EDO22" i="52"/>
  <c r="EDP22" i="52"/>
  <c r="EDQ22" i="52"/>
  <c r="EDR22" i="52"/>
  <c r="EDS22" i="52"/>
  <c r="EDT22" i="52"/>
  <c r="EDU22" i="52"/>
  <c r="EDV22" i="52"/>
  <c r="EDW22" i="52"/>
  <c r="EDX22" i="52"/>
  <c r="EDY22" i="52"/>
  <c r="EDZ22" i="52"/>
  <c r="EEA22" i="52"/>
  <c r="EEB22" i="52"/>
  <c r="EEC22" i="52"/>
  <c r="EED22" i="52"/>
  <c r="EEE22" i="52"/>
  <c r="EEF22" i="52"/>
  <c r="EEG22" i="52"/>
  <c r="EEH22" i="52"/>
  <c r="EEI22" i="52"/>
  <c r="EEJ22" i="52"/>
  <c r="EEK22" i="52"/>
  <c r="EEL22" i="52"/>
  <c r="EEM22" i="52"/>
  <c r="EEN22" i="52"/>
  <c r="EEO22" i="52"/>
  <c r="EEP22" i="52"/>
  <c r="EEQ22" i="52"/>
  <c r="EER22" i="52"/>
  <c r="EES22" i="52"/>
  <c r="EET22" i="52"/>
  <c r="EEU22" i="52"/>
  <c r="EEV22" i="52"/>
  <c r="EEW22" i="52"/>
  <c r="EEX22" i="52"/>
  <c r="EEY22" i="52"/>
  <c r="EEZ22" i="52"/>
  <c r="EFA22" i="52"/>
  <c r="EFB22" i="52"/>
  <c r="EFC22" i="52"/>
  <c r="EFD22" i="52"/>
  <c r="EFE22" i="52"/>
  <c r="EFF22" i="52"/>
  <c r="EFG22" i="52"/>
  <c r="EFH22" i="52"/>
  <c r="EFI22" i="52"/>
  <c r="EFJ22" i="52"/>
  <c r="EFK22" i="52"/>
  <c r="EFL22" i="52"/>
  <c r="EFM22" i="52"/>
  <c r="EFN22" i="52"/>
  <c r="EFO22" i="52"/>
  <c r="EFP22" i="52"/>
  <c r="EFQ22" i="52"/>
  <c r="EFR22" i="52"/>
  <c r="EFS22" i="52"/>
  <c r="EFT22" i="52"/>
  <c r="EFU22" i="52"/>
  <c r="EFV22" i="52"/>
  <c r="EFW22" i="52"/>
  <c r="EFX22" i="52"/>
  <c r="EFY22" i="52"/>
  <c r="EFZ22" i="52"/>
  <c r="EGA22" i="52"/>
  <c r="EGB22" i="52"/>
  <c r="EGC22" i="52"/>
  <c r="EGD22" i="52"/>
  <c r="EGE22" i="52"/>
  <c r="EGF22" i="52"/>
  <c r="EGG22" i="52"/>
  <c r="EGH22" i="52"/>
  <c r="EGI22" i="52"/>
  <c r="EGJ22" i="52"/>
  <c r="EGK22" i="52"/>
  <c r="EGL22" i="52"/>
  <c r="EGM22" i="52"/>
  <c r="EGN22" i="52"/>
  <c r="EGO22" i="52"/>
  <c r="EGP22" i="52"/>
  <c r="EGQ22" i="52"/>
  <c r="EGR22" i="52"/>
  <c r="EGS22" i="52"/>
  <c r="EGT22" i="52"/>
  <c r="EGU22" i="52"/>
  <c r="EGV22" i="52"/>
  <c r="EGW22" i="52"/>
  <c r="EGX22" i="52"/>
  <c r="EGY22" i="52"/>
  <c r="EGZ22" i="52"/>
  <c r="EHA22" i="52"/>
  <c r="EHB22" i="52"/>
  <c r="EHC22" i="52"/>
  <c r="EHD22" i="52"/>
  <c r="EHE22" i="52"/>
  <c r="EHF22" i="52"/>
  <c r="EHG22" i="52"/>
  <c r="EHH22" i="52"/>
  <c r="EHI22" i="52"/>
  <c r="EHJ22" i="52"/>
  <c r="EHK22" i="52"/>
  <c r="EHL22" i="52"/>
  <c r="EHM22" i="52"/>
  <c r="EHN22" i="52"/>
  <c r="EHO22" i="52"/>
  <c r="EHP22" i="52"/>
  <c r="EHQ22" i="52"/>
  <c r="EHR22" i="52"/>
  <c r="EHS22" i="52"/>
  <c r="EHT22" i="52"/>
  <c r="EHU22" i="52"/>
  <c r="EHV22" i="52"/>
  <c r="EHW22" i="52"/>
  <c r="EHX22" i="52"/>
  <c r="EHY22" i="52"/>
  <c r="EHZ22" i="52"/>
  <c r="EIA22" i="52"/>
  <c r="EIB22" i="52"/>
  <c r="EIC22" i="52"/>
  <c r="EID22" i="52"/>
  <c r="EIE22" i="52"/>
  <c r="EIF22" i="52"/>
  <c r="EIG22" i="52"/>
  <c r="EIH22" i="52"/>
  <c r="EII22" i="52"/>
  <c r="EIJ22" i="52"/>
  <c r="EIK22" i="52"/>
  <c r="EIL22" i="52"/>
  <c r="EIM22" i="52"/>
  <c r="EIN22" i="52"/>
  <c r="EIO22" i="52"/>
  <c r="EIP22" i="52"/>
  <c r="EIQ22" i="52"/>
  <c r="EIR22" i="52"/>
  <c r="EIS22" i="52"/>
  <c r="EIT22" i="52"/>
  <c r="EIU22" i="52"/>
  <c r="EIV22" i="52"/>
  <c r="EIW22" i="52"/>
  <c r="EIX22" i="52"/>
  <c r="EIY22" i="52"/>
  <c r="EIZ22" i="52"/>
  <c r="EJA22" i="52"/>
  <c r="EJB22" i="52"/>
  <c r="EJC22" i="52"/>
  <c r="EJD22" i="52"/>
  <c r="EJE22" i="52"/>
  <c r="EJF22" i="52"/>
  <c r="EJG22" i="52"/>
  <c r="EJH22" i="52"/>
  <c r="EJI22" i="52"/>
  <c r="EJJ22" i="52"/>
  <c r="EJK22" i="52"/>
  <c r="EJL22" i="52"/>
  <c r="EJM22" i="52"/>
  <c r="EJN22" i="52"/>
  <c r="EJO22" i="52"/>
  <c r="EJP22" i="52"/>
  <c r="EJQ22" i="52"/>
  <c r="EJR22" i="52"/>
  <c r="EJS22" i="52"/>
  <c r="EJT22" i="52"/>
  <c r="EJU22" i="52"/>
  <c r="EJV22" i="52"/>
  <c r="EJW22" i="52"/>
  <c r="EJX22" i="52"/>
  <c r="EJY22" i="52"/>
  <c r="EJZ22" i="52"/>
  <c r="EKA22" i="52"/>
  <c r="EKB22" i="52"/>
  <c r="EKC22" i="52"/>
  <c r="EKD22" i="52"/>
  <c r="EKE22" i="52"/>
  <c r="EKF22" i="52"/>
  <c r="EKG22" i="52"/>
  <c r="EKH22" i="52"/>
  <c r="EKI22" i="52"/>
  <c r="EKJ22" i="52"/>
  <c r="EKK22" i="52"/>
  <c r="EKL22" i="52"/>
  <c r="EKM22" i="52"/>
  <c r="EKN22" i="52"/>
  <c r="EKO22" i="52"/>
  <c r="EKP22" i="52"/>
  <c r="EKQ22" i="52"/>
  <c r="EKR22" i="52"/>
  <c r="EKS22" i="52"/>
  <c r="EKT22" i="52"/>
  <c r="EKU22" i="52"/>
  <c r="EKV22" i="52"/>
  <c r="EKW22" i="52"/>
  <c r="EKX22" i="52"/>
  <c r="EKY22" i="52"/>
  <c r="EKZ22" i="52"/>
  <c r="ELA22" i="52"/>
  <c r="ELB22" i="52"/>
  <c r="ELC22" i="52"/>
  <c r="ELD22" i="52"/>
  <c r="ELE22" i="52"/>
  <c r="ELF22" i="52"/>
  <c r="ELG22" i="52"/>
  <c r="ELH22" i="52"/>
  <c r="ELI22" i="52"/>
  <c r="ELJ22" i="52"/>
  <c r="ELK22" i="52"/>
  <c r="ELL22" i="52"/>
  <c r="ELM22" i="52"/>
  <c r="ELN22" i="52"/>
  <c r="ELO22" i="52"/>
  <c r="ELP22" i="52"/>
  <c r="ELQ22" i="52"/>
  <c r="ELR22" i="52"/>
  <c r="ELS22" i="52"/>
  <c r="ELT22" i="52"/>
  <c r="ELU22" i="52"/>
  <c r="ELV22" i="52"/>
  <c r="ELW22" i="52"/>
  <c r="ELX22" i="52"/>
  <c r="ELY22" i="52"/>
  <c r="ELZ22" i="52"/>
  <c r="EMA22" i="52"/>
  <c r="EMB22" i="52"/>
  <c r="EMC22" i="52"/>
  <c r="EMD22" i="52"/>
  <c r="EME22" i="52"/>
  <c r="EMF22" i="52"/>
  <c r="EMG22" i="52"/>
  <c r="EMH22" i="52"/>
  <c r="EMI22" i="52"/>
  <c r="EMJ22" i="52"/>
  <c r="EMK22" i="52"/>
  <c r="EML22" i="52"/>
  <c r="EMM22" i="52"/>
  <c r="EMN22" i="52"/>
  <c r="EMO22" i="52"/>
  <c r="EMP22" i="52"/>
  <c r="EMQ22" i="52"/>
  <c r="EMR22" i="52"/>
  <c r="EMS22" i="52"/>
  <c r="EMT22" i="52"/>
  <c r="EMU22" i="52"/>
  <c r="EMV22" i="52"/>
  <c r="EMW22" i="52"/>
  <c r="EMX22" i="52"/>
  <c r="EMY22" i="52"/>
  <c r="EMZ22" i="52"/>
  <c r="ENA22" i="52"/>
  <c r="ENB22" i="52"/>
  <c r="ENC22" i="52"/>
  <c r="END22" i="52"/>
  <c r="ENE22" i="52"/>
  <c r="ENF22" i="52"/>
  <c r="ENG22" i="52"/>
  <c r="ENH22" i="52"/>
  <c r="ENI22" i="52"/>
  <c r="ENJ22" i="52"/>
  <c r="ENK22" i="52"/>
  <c r="ENL22" i="52"/>
  <c r="ENM22" i="52"/>
  <c r="ENN22" i="52"/>
  <c r="ENO22" i="52"/>
  <c r="ENP22" i="52"/>
  <c r="ENQ22" i="52"/>
  <c r="ENR22" i="52"/>
  <c r="ENS22" i="52"/>
  <c r="ENT22" i="52"/>
  <c r="ENU22" i="52"/>
  <c r="ENV22" i="52"/>
  <c r="ENW22" i="52"/>
  <c r="ENX22" i="52"/>
  <c r="ENY22" i="52"/>
  <c r="ENZ22" i="52"/>
  <c r="EOA22" i="52"/>
  <c r="EOB22" i="52"/>
  <c r="EOC22" i="52"/>
  <c r="EOD22" i="52"/>
  <c r="EOE22" i="52"/>
  <c r="EOF22" i="52"/>
  <c r="EOG22" i="52"/>
  <c r="EOH22" i="52"/>
  <c r="EOI22" i="52"/>
  <c r="EOJ22" i="52"/>
  <c r="EOK22" i="52"/>
  <c r="EOL22" i="52"/>
  <c r="EOM22" i="52"/>
  <c r="EON22" i="52"/>
  <c r="EOO22" i="52"/>
  <c r="EOP22" i="52"/>
  <c r="EOQ22" i="52"/>
  <c r="EOR22" i="52"/>
  <c r="EOS22" i="52"/>
  <c r="EOT22" i="52"/>
  <c r="EOU22" i="52"/>
  <c r="EOV22" i="52"/>
  <c r="EOW22" i="52"/>
  <c r="EOX22" i="52"/>
  <c r="EOY22" i="52"/>
  <c r="EOZ22" i="52"/>
  <c r="EPA22" i="52"/>
  <c r="EPB22" i="52"/>
  <c r="EPC22" i="52"/>
  <c r="EPD22" i="52"/>
  <c r="EPE22" i="52"/>
  <c r="EPF22" i="52"/>
  <c r="EPG22" i="52"/>
  <c r="EPH22" i="52"/>
  <c r="EPI22" i="52"/>
  <c r="EPJ22" i="52"/>
  <c r="EPK22" i="52"/>
  <c r="EPL22" i="52"/>
  <c r="EPM22" i="52"/>
  <c r="EPN22" i="52"/>
  <c r="EPO22" i="52"/>
  <c r="EPP22" i="52"/>
  <c r="EPQ22" i="52"/>
  <c r="EPR22" i="52"/>
  <c r="EPS22" i="52"/>
  <c r="EPT22" i="52"/>
  <c r="EPU22" i="52"/>
  <c r="EPV22" i="52"/>
  <c r="EPW22" i="52"/>
  <c r="EPX22" i="52"/>
  <c r="EPY22" i="52"/>
  <c r="EPZ22" i="52"/>
  <c r="EQA22" i="52"/>
  <c r="EQB22" i="52"/>
  <c r="EQC22" i="52"/>
  <c r="EQD22" i="52"/>
  <c r="EQE22" i="52"/>
  <c r="EQF22" i="52"/>
  <c r="EQG22" i="52"/>
  <c r="EQH22" i="52"/>
  <c r="EQI22" i="52"/>
  <c r="EQJ22" i="52"/>
  <c r="EQK22" i="52"/>
  <c r="EQL22" i="52"/>
  <c r="EQM22" i="52"/>
  <c r="EQN22" i="52"/>
  <c r="EQO22" i="52"/>
  <c r="EQP22" i="52"/>
  <c r="EQQ22" i="52"/>
  <c r="EQR22" i="52"/>
  <c r="EQS22" i="52"/>
  <c r="EQT22" i="52"/>
  <c r="EQU22" i="52"/>
  <c r="EQV22" i="52"/>
  <c r="EQW22" i="52"/>
  <c r="EQX22" i="52"/>
  <c r="EQY22" i="52"/>
  <c r="EQZ22" i="52"/>
  <c r="ERA22" i="52"/>
  <c r="ERB22" i="52"/>
  <c r="ERC22" i="52"/>
  <c r="ERD22" i="52"/>
  <c r="ERE22" i="52"/>
  <c r="ERF22" i="52"/>
  <c r="ERG22" i="52"/>
  <c r="ERH22" i="52"/>
  <c r="ERI22" i="52"/>
  <c r="ERJ22" i="52"/>
  <c r="ERK22" i="52"/>
  <c r="ERL22" i="52"/>
  <c r="ERM22" i="52"/>
  <c r="ERN22" i="52"/>
  <c r="ERO22" i="52"/>
  <c r="ERP22" i="52"/>
  <c r="ERQ22" i="52"/>
  <c r="ERR22" i="52"/>
  <c r="ERS22" i="52"/>
  <c r="ERT22" i="52"/>
  <c r="ERU22" i="52"/>
  <c r="ERV22" i="52"/>
  <c r="ERW22" i="52"/>
  <c r="ERX22" i="52"/>
  <c r="ERY22" i="52"/>
  <c r="ERZ22" i="52"/>
  <c r="ESA22" i="52"/>
  <c r="ESB22" i="52"/>
  <c r="ESC22" i="52"/>
  <c r="ESD22" i="52"/>
  <c r="ESE22" i="52"/>
  <c r="ESF22" i="52"/>
  <c r="ESG22" i="52"/>
  <c r="ESH22" i="52"/>
  <c r="ESI22" i="52"/>
  <c r="ESJ22" i="52"/>
  <c r="ESK22" i="52"/>
  <c r="ESL22" i="52"/>
  <c r="ESM22" i="52"/>
  <c r="ESN22" i="52"/>
  <c r="ESO22" i="52"/>
  <c r="ESP22" i="52"/>
  <c r="ESQ22" i="52"/>
  <c r="ESR22" i="52"/>
  <c r="ESS22" i="52"/>
  <c r="EST22" i="52"/>
  <c r="ESU22" i="52"/>
  <c r="ESV22" i="52"/>
  <c r="ESW22" i="52"/>
  <c r="ESX22" i="52"/>
  <c r="ESY22" i="52"/>
  <c r="ESZ22" i="52"/>
  <c r="ETA22" i="52"/>
  <c r="ETB22" i="52"/>
  <c r="ETC22" i="52"/>
  <c r="ETD22" i="52"/>
  <c r="ETE22" i="52"/>
  <c r="ETF22" i="52"/>
  <c r="ETG22" i="52"/>
  <c r="ETH22" i="52"/>
  <c r="ETI22" i="52"/>
  <c r="ETJ22" i="52"/>
  <c r="ETK22" i="52"/>
  <c r="ETL22" i="52"/>
  <c r="ETM22" i="52"/>
  <c r="ETN22" i="52"/>
  <c r="ETO22" i="52"/>
  <c r="ETP22" i="52"/>
  <c r="ETQ22" i="52"/>
  <c r="ETR22" i="52"/>
  <c r="ETS22" i="52"/>
  <c r="ETT22" i="52"/>
  <c r="ETU22" i="52"/>
  <c r="ETV22" i="52"/>
  <c r="ETW22" i="52"/>
  <c r="ETX22" i="52"/>
  <c r="ETY22" i="52"/>
  <c r="ETZ22" i="52"/>
  <c r="EUA22" i="52"/>
  <c r="EUB22" i="52"/>
  <c r="EUC22" i="52"/>
  <c r="EUD22" i="52"/>
  <c r="EUE22" i="52"/>
  <c r="EUF22" i="52"/>
  <c r="EUG22" i="52"/>
  <c r="EUH22" i="52"/>
  <c r="EUI22" i="52"/>
  <c r="EUJ22" i="52"/>
  <c r="EUK22" i="52"/>
  <c r="EUL22" i="52"/>
  <c r="EUM22" i="52"/>
  <c r="EUN22" i="52"/>
  <c r="EUO22" i="52"/>
  <c r="EUP22" i="52"/>
  <c r="EUQ22" i="52"/>
  <c r="EUR22" i="52"/>
  <c r="EUS22" i="52"/>
  <c r="EUT22" i="52"/>
  <c r="EUU22" i="52"/>
  <c r="EUV22" i="52"/>
  <c r="EUW22" i="52"/>
  <c r="EUX22" i="52"/>
  <c r="EUY22" i="52"/>
  <c r="EUZ22" i="52"/>
  <c r="EVA22" i="52"/>
  <c r="EVB22" i="52"/>
  <c r="EVC22" i="52"/>
  <c r="EVD22" i="52"/>
  <c r="EVE22" i="52"/>
  <c r="EVF22" i="52"/>
  <c r="EVG22" i="52"/>
  <c r="EVH22" i="52"/>
  <c r="EVI22" i="52"/>
  <c r="EVJ22" i="52"/>
  <c r="EVK22" i="52"/>
  <c r="EVL22" i="52"/>
  <c r="EVM22" i="52"/>
  <c r="EVN22" i="52"/>
  <c r="EVO22" i="52"/>
  <c r="EVP22" i="52"/>
  <c r="EVQ22" i="52"/>
  <c r="EVR22" i="52"/>
  <c r="EVS22" i="52"/>
  <c r="EVT22" i="52"/>
  <c r="EVU22" i="52"/>
  <c r="EVV22" i="52"/>
  <c r="EVW22" i="52"/>
  <c r="EVX22" i="52"/>
  <c r="EVY22" i="52"/>
  <c r="EVZ22" i="52"/>
  <c r="EWA22" i="52"/>
  <c r="EWB22" i="52"/>
  <c r="EWC22" i="52"/>
  <c r="EWD22" i="52"/>
  <c r="EWE22" i="52"/>
  <c r="EWF22" i="52"/>
  <c r="EWG22" i="52"/>
  <c r="EWH22" i="52"/>
  <c r="EWI22" i="52"/>
  <c r="EWJ22" i="52"/>
  <c r="EWK22" i="52"/>
  <c r="EWL22" i="52"/>
  <c r="EWM22" i="52"/>
  <c r="EWN22" i="52"/>
  <c r="EWO22" i="52"/>
  <c r="EWP22" i="52"/>
  <c r="EWQ22" i="52"/>
  <c r="EWR22" i="52"/>
  <c r="EWS22" i="52"/>
  <c r="EWT22" i="52"/>
  <c r="EWU22" i="52"/>
  <c r="EWV22" i="52"/>
  <c r="EWW22" i="52"/>
  <c r="EWX22" i="52"/>
  <c r="EWY22" i="52"/>
  <c r="EWZ22" i="52"/>
  <c r="EXA22" i="52"/>
  <c r="EXB22" i="52"/>
  <c r="EXC22" i="52"/>
  <c r="EXD22" i="52"/>
  <c r="EXE22" i="52"/>
  <c r="EXF22" i="52"/>
  <c r="EXG22" i="52"/>
  <c r="EXH22" i="52"/>
  <c r="EXI22" i="52"/>
  <c r="EXJ22" i="52"/>
  <c r="EXK22" i="52"/>
  <c r="EXL22" i="52"/>
  <c r="EXM22" i="52"/>
  <c r="EXN22" i="52"/>
  <c r="EXO22" i="52"/>
  <c r="EXP22" i="52"/>
  <c r="EXQ22" i="52"/>
  <c r="EXR22" i="52"/>
  <c r="EXS22" i="52"/>
  <c r="EXT22" i="52"/>
  <c r="EXU22" i="52"/>
  <c r="EXV22" i="52"/>
  <c r="EXW22" i="52"/>
  <c r="EXX22" i="52"/>
  <c r="EXY22" i="52"/>
  <c r="EXZ22" i="52"/>
  <c r="EYA22" i="52"/>
  <c r="EYB22" i="52"/>
  <c r="EYC22" i="52"/>
  <c r="EYD22" i="52"/>
  <c r="EYE22" i="52"/>
  <c r="EYF22" i="52"/>
  <c r="EYG22" i="52"/>
  <c r="EYH22" i="52"/>
  <c r="EYI22" i="52"/>
  <c r="EYJ22" i="52"/>
  <c r="EYK22" i="52"/>
  <c r="EYL22" i="52"/>
  <c r="EYM22" i="52"/>
  <c r="EYN22" i="52"/>
  <c r="EYO22" i="52"/>
  <c r="EYP22" i="52"/>
  <c r="EYQ22" i="52"/>
  <c r="EYR22" i="52"/>
  <c r="EYS22" i="52"/>
  <c r="EYT22" i="52"/>
  <c r="EYU22" i="52"/>
  <c r="EYV22" i="52"/>
  <c r="EYW22" i="52"/>
  <c r="EYX22" i="52"/>
  <c r="EYY22" i="52"/>
  <c r="EYZ22" i="52"/>
  <c r="EZA22" i="52"/>
  <c r="EZB22" i="52"/>
  <c r="EZC22" i="52"/>
  <c r="EZD22" i="52"/>
  <c r="EZE22" i="52"/>
  <c r="EZF22" i="52"/>
  <c r="EZG22" i="52"/>
  <c r="EZH22" i="52"/>
  <c r="EZI22" i="52"/>
  <c r="EZJ22" i="52"/>
  <c r="EZK22" i="52"/>
  <c r="EZL22" i="52"/>
  <c r="EZM22" i="52"/>
  <c r="EZN22" i="52"/>
  <c r="EZO22" i="52"/>
  <c r="EZP22" i="52"/>
  <c r="EZQ22" i="52"/>
  <c r="EZR22" i="52"/>
  <c r="EZS22" i="52"/>
  <c r="EZT22" i="52"/>
  <c r="EZU22" i="52"/>
  <c r="EZV22" i="52"/>
  <c r="EZW22" i="52"/>
  <c r="EZX22" i="52"/>
  <c r="EZY22" i="52"/>
  <c r="EZZ22" i="52"/>
  <c r="FAA22" i="52"/>
  <c r="FAB22" i="52"/>
  <c r="FAC22" i="52"/>
  <c r="FAD22" i="52"/>
  <c r="FAE22" i="52"/>
  <c r="FAF22" i="52"/>
  <c r="FAG22" i="52"/>
  <c r="FAH22" i="52"/>
  <c r="FAI22" i="52"/>
  <c r="FAJ22" i="52"/>
  <c r="FAK22" i="52"/>
  <c r="FAL22" i="52"/>
  <c r="FAM22" i="52"/>
  <c r="FAN22" i="52"/>
  <c r="FAO22" i="52"/>
  <c r="FAP22" i="52"/>
  <c r="FAQ22" i="52"/>
  <c r="FAR22" i="52"/>
  <c r="FAS22" i="52"/>
  <c r="FAT22" i="52"/>
  <c r="FAU22" i="52"/>
  <c r="FAV22" i="52"/>
  <c r="FAW22" i="52"/>
  <c r="FAX22" i="52"/>
  <c r="FAY22" i="52"/>
  <c r="FAZ22" i="52"/>
  <c r="FBA22" i="52"/>
  <c r="FBB22" i="52"/>
  <c r="FBC22" i="52"/>
  <c r="FBD22" i="52"/>
  <c r="FBE22" i="52"/>
  <c r="FBF22" i="52"/>
  <c r="FBG22" i="52"/>
  <c r="FBH22" i="52"/>
  <c r="FBI22" i="52"/>
  <c r="FBJ22" i="52"/>
  <c r="FBK22" i="52"/>
  <c r="FBL22" i="52"/>
  <c r="FBM22" i="52"/>
  <c r="FBN22" i="52"/>
  <c r="FBO22" i="52"/>
  <c r="FBP22" i="52"/>
  <c r="FBQ22" i="52"/>
  <c r="FBR22" i="52"/>
  <c r="FBS22" i="52"/>
  <c r="FBT22" i="52"/>
  <c r="FBU22" i="52"/>
  <c r="FBV22" i="52"/>
  <c r="FBW22" i="52"/>
  <c r="FBX22" i="52"/>
  <c r="FBY22" i="52"/>
  <c r="FBZ22" i="52"/>
  <c r="FCA22" i="52"/>
  <c r="FCB22" i="52"/>
  <c r="FCC22" i="52"/>
  <c r="FCD22" i="52"/>
  <c r="FCE22" i="52"/>
  <c r="FCF22" i="52"/>
  <c r="FCG22" i="52"/>
  <c r="FCH22" i="52"/>
  <c r="FCI22" i="52"/>
  <c r="FCJ22" i="52"/>
  <c r="FCK22" i="52"/>
  <c r="FCL22" i="52"/>
  <c r="FCM22" i="52"/>
  <c r="FCN22" i="52"/>
  <c r="FCO22" i="52"/>
  <c r="FCP22" i="52"/>
  <c r="FCQ22" i="52"/>
  <c r="FCR22" i="52"/>
  <c r="FCS22" i="52"/>
  <c r="FCT22" i="52"/>
  <c r="FCU22" i="52"/>
  <c r="FCV22" i="52"/>
  <c r="FCW22" i="52"/>
  <c r="FCX22" i="52"/>
  <c r="FCY22" i="52"/>
  <c r="FCZ22" i="52"/>
  <c r="FDA22" i="52"/>
  <c r="FDB22" i="52"/>
  <c r="FDC22" i="52"/>
  <c r="FDD22" i="52"/>
  <c r="FDE22" i="52"/>
  <c r="FDF22" i="52"/>
  <c r="FDG22" i="52"/>
  <c r="FDH22" i="52"/>
  <c r="FDI22" i="52"/>
  <c r="FDJ22" i="52"/>
  <c r="FDK22" i="52"/>
  <c r="FDL22" i="52"/>
  <c r="FDM22" i="52"/>
  <c r="FDN22" i="52"/>
  <c r="FDO22" i="52"/>
  <c r="FDP22" i="52"/>
  <c r="FDQ22" i="52"/>
  <c r="FDR22" i="52"/>
  <c r="FDS22" i="52"/>
  <c r="FDT22" i="52"/>
  <c r="FDU22" i="52"/>
  <c r="FDV22" i="52"/>
  <c r="FDW22" i="52"/>
  <c r="FDX22" i="52"/>
  <c r="FDY22" i="52"/>
  <c r="FDZ22" i="52"/>
  <c r="FEA22" i="52"/>
  <c r="FEB22" i="52"/>
  <c r="FEC22" i="52"/>
  <c r="FED22" i="52"/>
  <c r="FEE22" i="52"/>
  <c r="FEF22" i="52"/>
  <c r="FEG22" i="52"/>
  <c r="FEH22" i="52"/>
  <c r="FEI22" i="52"/>
  <c r="FEJ22" i="52"/>
  <c r="FEK22" i="52"/>
  <c r="FEL22" i="52"/>
  <c r="FEM22" i="52"/>
  <c r="FEN22" i="52"/>
  <c r="FEO22" i="52"/>
  <c r="FEP22" i="52"/>
  <c r="FEQ22" i="52"/>
  <c r="FER22" i="52"/>
  <c r="FES22" i="52"/>
  <c r="FET22" i="52"/>
  <c r="FEU22" i="52"/>
  <c r="FEV22" i="52"/>
  <c r="FEW22" i="52"/>
  <c r="FEX22" i="52"/>
  <c r="FEY22" i="52"/>
  <c r="FEZ22" i="52"/>
  <c r="FFA22" i="52"/>
  <c r="FFB22" i="52"/>
  <c r="FFC22" i="52"/>
  <c r="FFD22" i="52"/>
  <c r="FFE22" i="52"/>
  <c r="FFF22" i="52"/>
  <c r="FFG22" i="52"/>
  <c r="FFH22" i="52"/>
  <c r="FFI22" i="52"/>
  <c r="FFJ22" i="52"/>
  <c r="FFK22" i="52"/>
  <c r="FFL22" i="52"/>
  <c r="FFM22" i="52"/>
  <c r="FFN22" i="52"/>
  <c r="FFO22" i="52"/>
  <c r="FFP22" i="52"/>
  <c r="FFQ22" i="52"/>
  <c r="FFR22" i="52"/>
  <c r="FFS22" i="52"/>
  <c r="FFT22" i="52"/>
  <c r="FFU22" i="52"/>
  <c r="FFV22" i="52"/>
  <c r="FFW22" i="52"/>
  <c r="FFX22" i="52"/>
  <c r="FFY22" i="52"/>
  <c r="FFZ22" i="52"/>
  <c r="FGA22" i="52"/>
  <c r="FGB22" i="52"/>
  <c r="FGC22" i="52"/>
  <c r="FGD22" i="52"/>
  <c r="FGE22" i="52"/>
  <c r="FGF22" i="52"/>
  <c r="FGG22" i="52"/>
  <c r="FGH22" i="52"/>
  <c r="FGI22" i="52"/>
  <c r="FGJ22" i="52"/>
  <c r="FGK22" i="52"/>
  <c r="FGL22" i="52"/>
  <c r="FGM22" i="52"/>
  <c r="FGN22" i="52"/>
  <c r="FGO22" i="52"/>
  <c r="FGP22" i="52"/>
  <c r="FGQ22" i="52"/>
  <c r="FGR22" i="52"/>
  <c r="FGS22" i="52"/>
  <c r="FGT22" i="52"/>
  <c r="FGU22" i="52"/>
  <c r="FGV22" i="52"/>
  <c r="FGW22" i="52"/>
  <c r="FGX22" i="52"/>
  <c r="FGY22" i="52"/>
  <c r="FGZ22" i="52"/>
  <c r="FHA22" i="52"/>
  <c r="FHB22" i="52"/>
  <c r="FHC22" i="52"/>
  <c r="FHD22" i="52"/>
  <c r="FHE22" i="52"/>
  <c r="FHF22" i="52"/>
  <c r="FHG22" i="52"/>
  <c r="FHH22" i="52"/>
  <c r="FHI22" i="52"/>
  <c r="FHJ22" i="52"/>
  <c r="FHK22" i="52"/>
  <c r="FHL22" i="52"/>
  <c r="FHM22" i="52"/>
  <c r="FHN22" i="52"/>
  <c r="FHO22" i="52"/>
  <c r="FHP22" i="52"/>
  <c r="FHQ22" i="52"/>
  <c r="FHR22" i="52"/>
  <c r="FHS22" i="52"/>
  <c r="FHT22" i="52"/>
  <c r="FHU22" i="52"/>
  <c r="FHV22" i="52"/>
  <c r="FHW22" i="52"/>
  <c r="FHX22" i="52"/>
  <c r="FHY22" i="52"/>
  <c r="FHZ22" i="52"/>
  <c r="FIA22" i="52"/>
  <c r="FIB22" i="52"/>
  <c r="FIC22" i="52"/>
  <c r="FID22" i="52"/>
  <c r="FIE22" i="52"/>
  <c r="FIF22" i="52"/>
  <c r="FIG22" i="52"/>
  <c r="FIH22" i="52"/>
  <c r="FII22" i="52"/>
  <c r="FIJ22" i="52"/>
  <c r="FIK22" i="52"/>
  <c r="FIL22" i="52"/>
  <c r="FIM22" i="52"/>
  <c r="FIN22" i="52"/>
  <c r="FIO22" i="52"/>
  <c r="FIP22" i="52"/>
  <c r="FIQ22" i="52"/>
  <c r="FIR22" i="52"/>
  <c r="FIS22" i="52"/>
  <c r="FIT22" i="52"/>
  <c r="FIU22" i="52"/>
  <c r="FIV22" i="52"/>
  <c r="FIW22" i="52"/>
  <c r="FIX22" i="52"/>
  <c r="FIY22" i="52"/>
  <c r="FIZ22" i="52"/>
  <c r="FJA22" i="52"/>
  <c r="FJB22" i="52"/>
  <c r="FJC22" i="52"/>
  <c r="FJD22" i="52"/>
  <c r="FJE22" i="52"/>
  <c r="FJF22" i="52"/>
  <c r="FJG22" i="52"/>
  <c r="FJH22" i="52"/>
  <c r="FJI22" i="52"/>
  <c r="FJJ22" i="52"/>
  <c r="FJK22" i="52"/>
  <c r="FJL22" i="52"/>
  <c r="FJM22" i="52"/>
  <c r="FJN22" i="52"/>
  <c r="FJO22" i="52"/>
  <c r="FJP22" i="52"/>
  <c r="FJQ22" i="52"/>
  <c r="FJR22" i="52"/>
  <c r="FJS22" i="52"/>
  <c r="FJT22" i="52"/>
  <c r="FJU22" i="52"/>
  <c r="FJV22" i="52"/>
  <c r="FJW22" i="52"/>
  <c r="FJX22" i="52"/>
  <c r="FJY22" i="52"/>
  <c r="FJZ22" i="52"/>
  <c r="FKA22" i="52"/>
  <c r="FKB22" i="52"/>
  <c r="FKC22" i="52"/>
  <c r="FKD22" i="52"/>
  <c r="FKE22" i="52"/>
  <c r="FKF22" i="52"/>
  <c r="FKG22" i="52"/>
  <c r="FKH22" i="52"/>
  <c r="FKI22" i="52"/>
  <c r="FKJ22" i="52"/>
  <c r="FKK22" i="52"/>
  <c r="FKL22" i="52"/>
  <c r="FKM22" i="52"/>
  <c r="FKN22" i="52"/>
  <c r="FKO22" i="52"/>
  <c r="FKP22" i="52"/>
  <c r="FKQ22" i="52"/>
  <c r="FKR22" i="52"/>
  <c r="FKS22" i="52"/>
  <c r="FKT22" i="52"/>
  <c r="FKU22" i="52"/>
  <c r="FKV22" i="52"/>
  <c r="FKW22" i="52"/>
  <c r="FKX22" i="52"/>
  <c r="FKY22" i="52"/>
  <c r="FKZ22" i="52"/>
  <c r="FLA22" i="52"/>
  <c r="FLB22" i="52"/>
  <c r="FLC22" i="52"/>
  <c r="FLD22" i="52"/>
  <c r="FLE22" i="52"/>
  <c r="FLF22" i="52"/>
  <c r="FLG22" i="52"/>
  <c r="FLH22" i="52"/>
  <c r="FLI22" i="52"/>
  <c r="FLJ22" i="52"/>
  <c r="FLK22" i="52"/>
  <c r="FLL22" i="52"/>
  <c r="FLM22" i="52"/>
  <c r="FLN22" i="52"/>
  <c r="FLO22" i="52"/>
  <c r="FLP22" i="52"/>
  <c r="FLQ22" i="52"/>
  <c r="FLR22" i="52"/>
  <c r="FLS22" i="52"/>
  <c r="FLT22" i="52"/>
  <c r="FLU22" i="52"/>
  <c r="FLV22" i="52"/>
  <c r="FLW22" i="52"/>
  <c r="FLX22" i="52"/>
  <c r="FLY22" i="52"/>
  <c r="FLZ22" i="52"/>
  <c r="FMA22" i="52"/>
  <c r="FMB22" i="52"/>
  <c r="FMC22" i="52"/>
  <c r="FMD22" i="52"/>
  <c r="FME22" i="52"/>
  <c r="FMF22" i="52"/>
  <c r="FMG22" i="52"/>
  <c r="FMH22" i="52"/>
  <c r="FMI22" i="52"/>
  <c r="FMJ22" i="52"/>
  <c r="FMK22" i="52"/>
  <c r="FML22" i="52"/>
  <c r="FMM22" i="52"/>
  <c r="FMN22" i="52"/>
  <c r="FMO22" i="52"/>
  <c r="FMP22" i="52"/>
  <c r="FMQ22" i="52"/>
  <c r="FMR22" i="52"/>
  <c r="FMS22" i="52"/>
  <c r="FMT22" i="52"/>
  <c r="FMU22" i="52"/>
  <c r="FMV22" i="52"/>
  <c r="FMW22" i="52"/>
  <c r="FMX22" i="52"/>
  <c r="FMY22" i="52"/>
  <c r="FMZ22" i="52"/>
  <c r="FNA22" i="52"/>
  <c r="FNB22" i="52"/>
  <c r="FNC22" i="52"/>
  <c r="FND22" i="52"/>
  <c r="FNE22" i="52"/>
  <c r="FNF22" i="52"/>
  <c r="FNG22" i="52"/>
  <c r="FNH22" i="52"/>
  <c r="FNI22" i="52"/>
  <c r="FNJ22" i="52"/>
  <c r="FNK22" i="52"/>
  <c r="FNL22" i="52"/>
  <c r="FNM22" i="52"/>
  <c r="FNN22" i="52"/>
  <c r="FNO22" i="52"/>
  <c r="FNP22" i="52"/>
  <c r="FNQ22" i="52"/>
  <c r="FNR22" i="52"/>
  <c r="FNS22" i="52"/>
  <c r="FNT22" i="52"/>
  <c r="FNU22" i="52"/>
  <c r="FNV22" i="52"/>
  <c r="FNW22" i="52"/>
  <c r="FNX22" i="52"/>
  <c r="FNY22" i="52"/>
  <c r="FNZ22" i="52"/>
  <c r="FOA22" i="52"/>
  <c r="FOB22" i="52"/>
  <c r="FOC22" i="52"/>
  <c r="FOD22" i="52"/>
  <c r="FOE22" i="52"/>
  <c r="FOF22" i="52"/>
  <c r="FOG22" i="52"/>
  <c r="FOH22" i="52"/>
  <c r="FOI22" i="52"/>
  <c r="FOJ22" i="52"/>
  <c r="FOK22" i="52"/>
  <c r="FOL22" i="52"/>
  <c r="FOM22" i="52"/>
  <c r="FON22" i="52"/>
  <c r="FOO22" i="52"/>
  <c r="FOP22" i="52"/>
  <c r="FOQ22" i="52"/>
  <c r="FOR22" i="52"/>
  <c r="FOS22" i="52"/>
  <c r="FOT22" i="52"/>
  <c r="FOU22" i="52"/>
  <c r="FOV22" i="52"/>
  <c r="FOW22" i="52"/>
  <c r="FOX22" i="52"/>
  <c r="FOY22" i="52"/>
  <c r="FOZ22" i="52"/>
  <c r="FPA22" i="52"/>
  <c r="FPB22" i="52"/>
  <c r="FPC22" i="52"/>
  <c r="FPD22" i="52"/>
  <c r="FPE22" i="52"/>
  <c r="FPF22" i="52"/>
  <c r="FPG22" i="52"/>
  <c r="FPH22" i="52"/>
  <c r="FPI22" i="52"/>
  <c r="FPJ22" i="52"/>
  <c r="FPK22" i="52"/>
  <c r="FPL22" i="52"/>
  <c r="FPM22" i="52"/>
  <c r="FPN22" i="52"/>
  <c r="FPO22" i="52"/>
  <c r="FPP22" i="52"/>
  <c r="FPQ22" i="52"/>
  <c r="FPR22" i="52"/>
  <c r="FPS22" i="52"/>
  <c r="FPT22" i="52"/>
  <c r="FPU22" i="52"/>
  <c r="FPV22" i="52"/>
  <c r="FPW22" i="52"/>
  <c r="FPX22" i="52"/>
  <c r="FPY22" i="52"/>
  <c r="FPZ22" i="52"/>
  <c r="FQA22" i="52"/>
  <c r="FQB22" i="52"/>
  <c r="FQC22" i="52"/>
  <c r="FQD22" i="52"/>
  <c r="FQE22" i="52"/>
  <c r="FQF22" i="52"/>
  <c r="FQG22" i="52"/>
  <c r="FQH22" i="52"/>
  <c r="FQI22" i="52"/>
  <c r="FQJ22" i="52"/>
  <c r="FQK22" i="52"/>
  <c r="FQL22" i="52"/>
  <c r="FQM22" i="52"/>
  <c r="FQN22" i="52"/>
  <c r="FQO22" i="52"/>
  <c r="FQP22" i="52"/>
  <c r="FQQ22" i="52"/>
  <c r="FQR22" i="52"/>
  <c r="FQS22" i="52"/>
  <c r="FQT22" i="52"/>
  <c r="FQU22" i="52"/>
  <c r="FQV22" i="52"/>
  <c r="FQW22" i="52"/>
  <c r="FQX22" i="52"/>
  <c r="FQY22" i="52"/>
  <c r="FQZ22" i="52"/>
  <c r="FRA22" i="52"/>
  <c r="FRB22" i="52"/>
  <c r="FRC22" i="52"/>
  <c r="FRD22" i="52"/>
  <c r="FRE22" i="52"/>
  <c r="FRF22" i="52"/>
  <c r="FRG22" i="52"/>
  <c r="FRH22" i="52"/>
  <c r="FRI22" i="52"/>
  <c r="FRJ22" i="52"/>
  <c r="FRK22" i="52"/>
  <c r="FRL22" i="52"/>
  <c r="FRM22" i="52"/>
  <c r="FRN22" i="52"/>
  <c r="FRO22" i="52"/>
  <c r="FRP22" i="52"/>
  <c r="FRQ22" i="52"/>
  <c r="FRR22" i="52"/>
  <c r="FRS22" i="52"/>
  <c r="FRT22" i="52"/>
  <c r="FRU22" i="52"/>
  <c r="FRV22" i="52"/>
  <c r="FRW22" i="52"/>
  <c r="FRX22" i="52"/>
  <c r="FRY22" i="52"/>
  <c r="FRZ22" i="52"/>
  <c r="FSA22" i="52"/>
  <c r="FSB22" i="52"/>
  <c r="FSC22" i="52"/>
  <c r="FSD22" i="52"/>
  <c r="FSE22" i="52"/>
  <c r="FSF22" i="52"/>
  <c r="FSG22" i="52"/>
  <c r="FSH22" i="52"/>
  <c r="FSI22" i="52"/>
  <c r="FSJ22" i="52"/>
  <c r="FSK22" i="52"/>
  <c r="FSL22" i="52"/>
  <c r="FSM22" i="52"/>
  <c r="FSN22" i="52"/>
  <c r="FSO22" i="52"/>
  <c r="FSP22" i="52"/>
  <c r="FSQ22" i="52"/>
  <c r="FSR22" i="52"/>
  <c r="FSS22" i="52"/>
  <c r="FST22" i="52"/>
  <c r="FSU22" i="52"/>
  <c r="FSV22" i="52"/>
  <c r="FSW22" i="52"/>
  <c r="FSX22" i="52"/>
  <c r="FSY22" i="52"/>
  <c r="FSZ22" i="52"/>
  <c r="FTA22" i="52"/>
  <c r="FTB22" i="52"/>
  <c r="FTC22" i="52"/>
  <c r="FTD22" i="52"/>
  <c r="FTE22" i="52"/>
  <c r="FTF22" i="52"/>
  <c r="FTG22" i="52"/>
  <c r="FTH22" i="52"/>
  <c r="FTI22" i="52"/>
  <c r="FTJ22" i="52"/>
  <c r="FTK22" i="52"/>
  <c r="FTL22" i="52"/>
  <c r="FTM22" i="52"/>
  <c r="FTN22" i="52"/>
  <c r="FTO22" i="52"/>
  <c r="FTP22" i="52"/>
  <c r="FTQ22" i="52"/>
  <c r="FTR22" i="52"/>
  <c r="FTS22" i="52"/>
  <c r="FTT22" i="52"/>
  <c r="FTU22" i="52"/>
  <c r="FTV22" i="52"/>
  <c r="FTW22" i="52"/>
  <c r="FTX22" i="52"/>
  <c r="FTY22" i="52"/>
  <c r="FTZ22" i="52"/>
  <c r="FUA22" i="52"/>
  <c r="FUB22" i="52"/>
  <c r="FUC22" i="52"/>
  <c r="FUD22" i="52"/>
  <c r="FUE22" i="52"/>
  <c r="FUF22" i="52"/>
  <c r="FUG22" i="52"/>
  <c r="FUH22" i="52"/>
  <c r="FUI22" i="52"/>
  <c r="FUJ22" i="52"/>
  <c r="FUK22" i="52"/>
  <c r="FUL22" i="52"/>
  <c r="FUM22" i="52"/>
  <c r="FUN22" i="52"/>
  <c r="FUO22" i="52"/>
  <c r="FUP22" i="52"/>
  <c r="FUQ22" i="52"/>
  <c r="FUR22" i="52"/>
  <c r="FUS22" i="52"/>
  <c r="FUT22" i="52"/>
  <c r="FUU22" i="52"/>
  <c r="FUV22" i="52"/>
  <c r="FUW22" i="52"/>
  <c r="FUX22" i="52"/>
  <c r="FUY22" i="52"/>
  <c r="FUZ22" i="52"/>
  <c r="FVA22" i="52"/>
  <c r="FVB22" i="52"/>
  <c r="FVC22" i="52"/>
  <c r="FVD22" i="52"/>
  <c r="FVE22" i="52"/>
  <c r="FVF22" i="52"/>
  <c r="FVG22" i="52"/>
  <c r="FVH22" i="52"/>
  <c r="FVI22" i="52"/>
  <c r="FVJ22" i="52"/>
  <c r="FVK22" i="52"/>
  <c r="FVL22" i="52"/>
  <c r="FVM22" i="52"/>
  <c r="FVN22" i="52"/>
  <c r="FVO22" i="52"/>
  <c r="FVP22" i="52"/>
  <c r="FVQ22" i="52"/>
  <c r="FVR22" i="52"/>
  <c r="FVS22" i="52"/>
  <c r="FVT22" i="52"/>
  <c r="FVU22" i="52"/>
  <c r="FVV22" i="52"/>
  <c r="FVW22" i="52"/>
  <c r="FVX22" i="52"/>
  <c r="FVY22" i="52"/>
  <c r="FVZ22" i="52"/>
  <c r="FWA22" i="52"/>
  <c r="FWB22" i="52"/>
  <c r="FWC22" i="52"/>
  <c r="FWD22" i="52"/>
  <c r="FWE22" i="52"/>
  <c r="FWF22" i="52"/>
  <c r="FWG22" i="52"/>
  <c r="FWH22" i="52"/>
  <c r="FWI22" i="52"/>
  <c r="FWJ22" i="52"/>
  <c r="FWK22" i="52"/>
  <c r="FWL22" i="52"/>
  <c r="FWM22" i="52"/>
  <c r="FWN22" i="52"/>
  <c r="FWO22" i="52"/>
  <c r="FWP22" i="52"/>
  <c r="FWQ22" i="52"/>
  <c r="FWR22" i="52"/>
  <c r="FWS22" i="52"/>
  <c r="FWT22" i="52"/>
  <c r="FWU22" i="52"/>
  <c r="FWV22" i="52"/>
  <c r="FWW22" i="52"/>
  <c r="FWX22" i="52"/>
  <c r="FWY22" i="52"/>
  <c r="FWZ22" i="52"/>
  <c r="FXA22" i="52"/>
  <c r="FXB22" i="52"/>
  <c r="FXC22" i="52"/>
  <c r="FXD22" i="52"/>
  <c r="FXE22" i="52"/>
  <c r="FXF22" i="52"/>
  <c r="FXG22" i="52"/>
  <c r="FXH22" i="52"/>
  <c r="FXI22" i="52"/>
  <c r="FXJ22" i="52"/>
  <c r="FXK22" i="52"/>
  <c r="FXL22" i="52"/>
  <c r="FXM22" i="52"/>
  <c r="FXN22" i="52"/>
  <c r="FXO22" i="52"/>
  <c r="FXP22" i="52"/>
  <c r="FXQ22" i="52"/>
  <c r="FXR22" i="52"/>
  <c r="FXS22" i="52"/>
  <c r="FXT22" i="52"/>
  <c r="FXU22" i="52"/>
  <c r="FXV22" i="52"/>
  <c r="FXW22" i="52"/>
  <c r="FXX22" i="52"/>
  <c r="FXY22" i="52"/>
  <c r="FXZ22" i="52"/>
  <c r="FYA22" i="52"/>
  <c r="FYB22" i="52"/>
  <c r="FYC22" i="52"/>
  <c r="FYD22" i="52"/>
  <c r="FYE22" i="52"/>
  <c r="FYF22" i="52"/>
  <c r="FYG22" i="52"/>
  <c r="FYH22" i="52"/>
  <c r="FYI22" i="52"/>
  <c r="FYJ22" i="52"/>
  <c r="FYK22" i="52"/>
  <c r="FYL22" i="52"/>
  <c r="FYM22" i="52"/>
  <c r="FYN22" i="52"/>
  <c r="FYO22" i="52"/>
  <c r="FYP22" i="52"/>
  <c r="FYQ22" i="52"/>
  <c r="FYR22" i="52"/>
  <c r="FYS22" i="52"/>
  <c r="FYT22" i="52"/>
  <c r="FYU22" i="52"/>
  <c r="FYV22" i="52"/>
  <c r="FYW22" i="52"/>
  <c r="FYX22" i="52"/>
  <c r="FYY22" i="52"/>
  <c r="FYZ22" i="52"/>
  <c r="FZA22" i="52"/>
  <c r="FZB22" i="52"/>
  <c r="FZC22" i="52"/>
  <c r="FZD22" i="52"/>
  <c r="FZE22" i="52"/>
  <c r="FZF22" i="52"/>
  <c r="FZG22" i="52"/>
  <c r="FZH22" i="52"/>
  <c r="FZI22" i="52"/>
  <c r="FZJ22" i="52"/>
  <c r="FZK22" i="52"/>
  <c r="FZL22" i="52"/>
  <c r="FZM22" i="52"/>
  <c r="FZN22" i="52"/>
  <c r="FZO22" i="52"/>
  <c r="FZP22" i="52"/>
  <c r="FZQ22" i="52"/>
  <c r="FZR22" i="52"/>
  <c r="FZS22" i="52"/>
  <c r="FZT22" i="52"/>
  <c r="FZU22" i="52"/>
  <c r="FZV22" i="52"/>
  <c r="FZW22" i="52"/>
  <c r="FZX22" i="52"/>
  <c r="FZY22" i="52"/>
  <c r="FZZ22" i="52"/>
  <c r="GAA22" i="52"/>
  <c r="GAB22" i="52"/>
  <c r="GAC22" i="52"/>
  <c r="GAD22" i="52"/>
  <c r="GAE22" i="52"/>
  <c r="GAF22" i="52"/>
  <c r="GAG22" i="52"/>
  <c r="GAH22" i="52"/>
  <c r="GAI22" i="52"/>
  <c r="GAJ22" i="52"/>
  <c r="GAK22" i="52"/>
  <c r="GAL22" i="52"/>
  <c r="GAM22" i="52"/>
  <c r="GAN22" i="52"/>
  <c r="GAO22" i="52"/>
  <c r="GAP22" i="52"/>
  <c r="GAQ22" i="52"/>
  <c r="GAR22" i="52"/>
  <c r="GAS22" i="52"/>
  <c r="GAT22" i="52"/>
  <c r="GAU22" i="52"/>
  <c r="GAV22" i="52"/>
  <c r="GAW22" i="52"/>
  <c r="GAX22" i="52"/>
  <c r="GAY22" i="52"/>
  <c r="GAZ22" i="52"/>
  <c r="GBA22" i="52"/>
  <c r="GBB22" i="52"/>
  <c r="GBC22" i="52"/>
  <c r="GBD22" i="52"/>
  <c r="GBE22" i="52"/>
  <c r="GBF22" i="52"/>
  <c r="GBG22" i="52"/>
  <c r="GBH22" i="52"/>
  <c r="GBI22" i="52"/>
  <c r="GBJ22" i="52"/>
  <c r="GBK22" i="52"/>
  <c r="GBL22" i="52"/>
  <c r="GBM22" i="52"/>
  <c r="GBN22" i="52"/>
  <c r="GBO22" i="52"/>
  <c r="GBP22" i="52"/>
  <c r="GBQ22" i="52"/>
  <c r="GBR22" i="52"/>
  <c r="GBS22" i="52"/>
  <c r="GBT22" i="52"/>
  <c r="GBU22" i="52"/>
  <c r="GBV22" i="52"/>
  <c r="GBW22" i="52"/>
  <c r="GBX22" i="52"/>
  <c r="GBY22" i="52"/>
  <c r="GBZ22" i="52"/>
  <c r="GCA22" i="52"/>
  <c r="GCB22" i="52"/>
  <c r="GCC22" i="52"/>
  <c r="GCD22" i="52"/>
  <c r="GCE22" i="52"/>
  <c r="GCF22" i="52"/>
  <c r="GCG22" i="52"/>
  <c r="GCH22" i="52"/>
  <c r="GCI22" i="52"/>
  <c r="GCJ22" i="52"/>
  <c r="GCK22" i="52"/>
  <c r="GCL22" i="52"/>
  <c r="GCM22" i="52"/>
  <c r="GCN22" i="52"/>
  <c r="GCO22" i="52"/>
  <c r="GCP22" i="52"/>
  <c r="GCQ22" i="52"/>
  <c r="GCR22" i="52"/>
  <c r="GCS22" i="52"/>
  <c r="GCT22" i="52"/>
  <c r="GCU22" i="52"/>
  <c r="GCV22" i="52"/>
  <c r="GCW22" i="52"/>
  <c r="GCX22" i="52"/>
  <c r="GCY22" i="52"/>
  <c r="GCZ22" i="52"/>
  <c r="GDA22" i="52"/>
  <c r="GDB22" i="52"/>
  <c r="GDC22" i="52"/>
  <c r="GDD22" i="52"/>
  <c r="GDE22" i="52"/>
  <c r="GDF22" i="52"/>
  <c r="GDG22" i="52"/>
  <c r="GDH22" i="52"/>
  <c r="GDI22" i="52"/>
  <c r="GDJ22" i="52"/>
  <c r="GDK22" i="52"/>
  <c r="GDL22" i="52"/>
  <c r="GDM22" i="52"/>
  <c r="GDN22" i="52"/>
  <c r="GDO22" i="52"/>
  <c r="GDP22" i="52"/>
  <c r="GDQ22" i="52"/>
  <c r="GDR22" i="52"/>
  <c r="GDS22" i="52"/>
  <c r="GDT22" i="52"/>
  <c r="GDU22" i="52"/>
  <c r="GDV22" i="52"/>
  <c r="GDW22" i="52"/>
  <c r="GDX22" i="52"/>
  <c r="GDY22" i="52"/>
  <c r="GDZ22" i="52"/>
  <c r="GEA22" i="52"/>
  <c r="GEB22" i="52"/>
  <c r="GEC22" i="52"/>
  <c r="GED22" i="52"/>
  <c r="GEE22" i="52"/>
  <c r="GEF22" i="52"/>
  <c r="GEG22" i="52"/>
  <c r="GEH22" i="52"/>
  <c r="GEI22" i="52"/>
  <c r="GEJ22" i="52"/>
  <c r="GEK22" i="52"/>
  <c r="GEL22" i="52"/>
  <c r="GEM22" i="52"/>
  <c r="GEN22" i="52"/>
  <c r="GEO22" i="52"/>
  <c r="GEP22" i="52"/>
  <c r="GEQ22" i="52"/>
  <c r="GER22" i="52"/>
  <c r="GES22" i="52"/>
  <c r="GET22" i="52"/>
  <c r="GEU22" i="52"/>
  <c r="GEV22" i="52"/>
  <c r="GEW22" i="52"/>
  <c r="GEX22" i="52"/>
  <c r="GEY22" i="52"/>
  <c r="GEZ22" i="52"/>
  <c r="GFA22" i="52"/>
  <c r="GFB22" i="52"/>
  <c r="GFC22" i="52"/>
  <c r="GFD22" i="52"/>
  <c r="GFE22" i="52"/>
  <c r="GFF22" i="52"/>
  <c r="GFG22" i="52"/>
  <c r="GFH22" i="52"/>
  <c r="GFI22" i="52"/>
  <c r="GFJ22" i="52"/>
  <c r="GFK22" i="52"/>
  <c r="GFL22" i="52"/>
  <c r="GFM22" i="52"/>
  <c r="GFN22" i="52"/>
  <c r="GFO22" i="52"/>
  <c r="GFP22" i="52"/>
  <c r="GFQ22" i="52"/>
  <c r="GFR22" i="52"/>
  <c r="GFS22" i="52"/>
  <c r="GFT22" i="52"/>
  <c r="GFU22" i="52"/>
  <c r="GFV22" i="52"/>
  <c r="GFW22" i="52"/>
  <c r="GFX22" i="52"/>
  <c r="GFY22" i="52"/>
  <c r="GFZ22" i="52"/>
  <c r="GGA22" i="52"/>
  <c r="GGB22" i="52"/>
  <c r="GGC22" i="52"/>
  <c r="GGD22" i="52"/>
  <c r="GGE22" i="52"/>
  <c r="GGF22" i="52"/>
  <c r="GGG22" i="52"/>
  <c r="GGH22" i="52"/>
  <c r="GGI22" i="52"/>
  <c r="GGJ22" i="52"/>
  <c r="GGK22" i="52"/>
  <c r="GGL22" i="52"/>
  <c r="GGM22" i="52"/>
  <c r="GGN22" i="52"/>
  <c r="GGO22" i="52"/>
  <c r="GGP22" i="52"/>
  <c r="GGQ22" i="52"/>
  <c r="GGR22" i="52"/>
  <c r="GGS22" i="52"/>
  <c r="GGT22" i="52"/>
  <c r="GGU22" i="52"/>
  <c r="GGV22" i="52"/>
  <c r="GGW22" i="52"/>
  <c r="GGX22" i="52"/>
  <c r="GGY22" i="52"/>
  <c r="GGZ22" i="52"/>
  <c r="GHA22" i="52"/>
  <c r="GHB22" i="52"/>
  <c r="GHC22" i="52"/>
  <c r="GHD22" i="52"/>
  <c r="GHE22" i="52"/>
  <c r="GHF22" i="52"/>
  <c r="GHG22" i="52"/>
  <c r="GHH22" i="52"/>
  <c r="GHI22" i="52"/>
  <c r="GHJ22" i="52"/>
  <c r="GHK22" i="52"/>
  <c r="GHL22" i="52"/>
  <c r="GHM22" i="52"/>
  <c r="GHN22" i="52"/>
  <c r="GHO22" i="52"/>
  <c r="GHP22" i="52"/>
  <c r="GHQ22" i="52"/>
  <c r="GHR22" i="52"/>
  <c r="GHS22" i="52"/>
  <c r="GHT22" i="52"/>
  <c r="GHU22" i="52"/>
  <c r="GHV22" i="52"/>
  <c r="GHW22" i="52"/>
  <c r="GHX22" i="52"/>
  <c r="GHY22" i="52"/>
  <c r="GHZ22" i="52"/>
  <c r="GIA22" i="52"/>
  <c r="GIB22" i="52"/>
  <c r="GIC22" i="52"/>
  <c r="GID22" i="52"/>
  <c r="GIE22" i="52"/>
  <c r="GIF22" i="52"/>
  <c r="GIG22" i="52"/>
  <c r="GIH22" i="52"/>
  <c r="GII22" i="52"/>
  <c r="GIJ22" i="52"/>
  <c r="GIK22" i="52"/>
  <c r="GIL22" i="52"/>
  <c r="GIM22" i="52"/>
  <c r="GIN22" i="52"/>
  <c r="GIO22" i="52"/>
  <c r="GIP22" i="52"/>
  <c r="GIQ22" i="52"/>
  <c r="GIR22" i="52"/>
  <c r="GIS22" i="52"/>
  <c r="GIT22" i="52"/>
  <c r="GIU22" i="52"/>
  <c r="GIV22" i="52"/>
  <c r="GIW22" i="52"/>
  <c r="GIX22" i="52"/>
  <c r="GIY22" i="52"/>
  <c r="GIZ22" i="52"/>
  <c r="GJA22" i="52"/>
  <c r="GJB22" i="52"/>
  <c r="GJC22" i="52"/>
  <c r="GJD22" i="52"/>
  <c r="GJE22" i="52"/>
  <c r="GJF22" i="52"/>
  <c r="GJG22" i="52"/>
  <c r="GJH22" i="52"/>
  <c r="GJI22" i="52"/>
  <c r="GJJ22" i="52"/>
  <c r="GJK22" i="52"/>
  <c r="GJL22" i="52"/>
  <c r="GJM22" i="52"/>
  <c r="GJN22" i="52"/>
  <c r="GJO22" i="52"/>
  <c r="GJP22" i="52"/>
  <c r="GJQ22" i="52"/>
  <c r="GJR22" i="52"/>
  <c r="GJS22" i="52"/>
  <c r="GJT22" i="52"/>
  <c r="GJU22" i="52"/>
  <c r="GJV22" i="52"/>
  <c r="GJW22" i="52"/>
  <c r="GJX22" i="52"/>
  <c r="GJY22" i="52"/>
  <c r="GJZ22" i="52"/>
  <c r="GKA22" i="52"/>
  <c r="GKB22" i="52"/>
  <c r="GKC22" i="52"/>
  <c r="GKD22" i="52"/>
  <c r="GKE22" i="52"/>
  <c r="GKF22" i="52"/>
  <c r="GKG22" i="52"/>
  <c r="GKH22" i="52"/>
  <c r="GKI22" i="52"/>
  <c r="GKJ22" i="52"/>
  <c r="GKK22" i="52"/>
  <c r="GKL22" i="52"/>
  <c r="GKM22" i="52"/>
  <c r="GKN22" i="52"/>
  <c r="GKO22" i="52"/>
  <c r="GKP22" i="52"/>
  <c r="GKQ22" i="52"/>
  <c r="GKR22" i="52"/>
  <c r="GKS22" i="52"/>
  <c r="GKT22" i="52"/>
  <c r="GKU22" i="52"/>
  <c r="GKV22" i="52"/>
  <c r="GKW22" i="52"/>
  <c r="GKX22" i="52"/>
  <c r="GKY22" i="52"/>
  <c r="GKZ22" i="52"/>
  <c r="GLA22" i="52"/>
  <c r="GLB22" i="52"/>
  <c r="GLC22" i="52"/>
  <c r="GLD22" i="52"/>
  <c r="GLE22" i="52"/>
  <c r="GLF22" i="52"/>
  <c r="GLG22" i="52"/>
  <c r="GLH22" i="52"/>
  <c r="GLI22" i="52"/>
  <c r="GLJ22" i="52"/>
  <c r="GLK22" i="52"/>
  <c r="GLL22" i="52"/>
  <c r="GLM22" i="52"/>
  <c r="GLN22" i="52"/>
  <c r="GLO22" i="52"/>
  <c r="GLP22" i="52"/>
  <c r="GLQ22" i="52"/>
  <c r="GLR22" i="52"/>
  <c r="GLS22" i="52"/>
  <c r="GLT22" i="52"/>
  <c r="GLU22" i="52"/>
  <c r="GLV22" i="52"/>
  <c r="GLW22" i="52"/>
  <c r="GLX22" i="52"/>
  <c r="GLY22" i="52"/>
  <c r="GLZ22" i="52"/>
  <c r="GMA22" i="52"/>
  <c r="GMB22" i="52"/>
  <c r="GMC22" i="52"/>
  <c r="GMD22" i="52"/>
  <c r="GME22" i="52"/>
  <c r="GMF22" i="52"/>
  <c r="GMG22" i="52"/>
  <c r="GMH22" i="52"/>
  <c r="GMI22" i="52"/>
  <c r="GMJ22" i="52"/>
  <c r="GMK22" i="52"/>
  <c r="GML22" i="52"/>
  <c r="GMM22" i="52"/>
  <c r="GMN22" i="52"/>
  <c r="GMO22" i="52"/>
  <c r="GMP22" i="52"/>
  <c r="GMQ22" i="52"/>
  <c r="GMR22" i="52"/>
  <c r="GMS22" i="52"/>
  <c r="GMT22" i="52"/>
  <c r="GMU22" i="52"/>
  <c r="GMV22" i="52"/>
  <c r="GMW22" i="52"/>
  <c r="GMX22" i="52"/>
  <c r="GMY22" i="52"/>
  <c r="GMZ22" i="52"/>
  <c r="GNA22" i="52"/>
  <c r="GNB22" i="52"/>
  <c r="GNC22" i="52"/>
  <c r="GND22" i="52"/>
  <c r="GNE22" i="52"/>
  <c r="GNF22" i="52"/>
  <c r="GNG22" i="52"/>
  <c r="GNH22" i="52"/>
  <c r="GNI22" i="52"/>
  <c r="GNJ22" i="52"/>
  <c r="GNK22" i="52"/>
  <c r="GNL22" i="52"/>
  <c r="GNM22" i="52"/>
  <c r="GNN22" i="52"/>
  <c r="GNO22" i="52"/>
  <c r="GNP22" i="52"/>
  <c r="GNQ22" i="52"/>
  <c r="GNR22" i="52"/>
  <c r="GNS22" i="52"/>
  <c r="GNT22" i="52"/>
  <c r="GNU22" i="52"/>
  <c r="GNV22" i="52"/>
  <c r="GNW22" i="52"/>
  <c r="GNX22" i="52"/>
  <c r="GNY22" i="52"/>
  <c r="GNZ22" i="52"/>
  <c r="GOA22" i="52"/>
  <c r="GOB22" i="52"/>
  <c r="GOC22" i="52"/>
  <c r="GOD22" i="52"/>
  <c r="GOE22" i="52"/>
  <c r="GOF22" i="52"/>
  <c r="GOG22" i="52"/>
  <c r="GOH22" i="52"/>
  <c r="GOI22" i="52"/>
  <c r="GOJ22" i="52"/>
  <c r="GOK22" i="52"/>
  <c r="GOL22" i="52"/>
  <c r="GOM22" i="52"/>
  <c r="GON22" i="52"/>
  <c r="GOO22" i="52"/>
  <c r="GOP22" i="52"/>
  <c r="GOQ22" i="52"/>
  <c r="GOR22" i="52"/>
  <c r="GOS22" i="52"/>
  <c r="GOT22" i="52"/>
  <c r="GOU22" i="52"/>
  <c r="GOV22" i="52"/>
  <c r="GOW22" i="52"/>
  <c r="GOX22" i="52"/>
  <c r="GOY22" i="52"/>
  <c r="GOZ22" i="52"/>
  <c r="GPA22" i="52"/>
  <c r="GPB22" i="52"/>
  <c r="GPC22" i="52"/>
  <c r="GPD22" i="52"/>
  <c r="GPE22" i="52"/>
  <c r="GPF22" i="52"/>
  <c r="GPG22" i="52"/>
  <c r="GPH22" i="52"/>
  <c r="GPI22" i="52"/>
  <c r="GPJ22" i="52"/>
  <c r="GPK22" i="52"/>
  <c r="GPL22" i="52"/>
  <c r="GPM22" i="52"/>
  <c r="GPN22" i="52"/>
  <c r="GPO22" i="52"/>
  <c r="GPP22" i="52"/>
  <c r="GPQ22" i="52"/>
  <c r="GPR22" i="52"/>
  <c r="GPS22" i="52"/>
  <c r="GPT22" i="52"/>
  <c r="GPU22" i="52"/>
  <c r="GPV22" i="52"/>
  <c r="GPW22" i="52"/>
  <c r="GPX22" i="52"/>
  <c r="GPY22" i="52"/>
  <c r="GPZ22" i="52"/>
  <c r="GQA22" i="52"/>
  <c r="GQB22" i="52"/>
  <c r="GQC22" i="52"/>
  <c r="GQD22" i="52"/>
  <c r="GQE22" i="52"/>
  <c r="GQF22" i="52"/>
  <c r="GQG22" i="52"/>
  <c r="GQH22" i="52"/>
  <c r="GQI22" i="52"/>
  <c r="GQJ22" i="52"/>
  <c r="GQK22" i="52"/>
  <c r="GQL22" i="52"/>
  <c r="GQM22" i="52"/>
  <c r="GQN22" i="52"/>
  <c r="GQO22" i="52"/>
  <c r="GQP22" i="52"/>
  <c r="GQQ22" i="52"/>
  <c r="GQR22" i="52"/>
  <c r="GQS22" i="52"/>
  <c r="GQT22" i="52"/>
  <c r="GQU22" i="52"/>
  <c r="GQV22" i="52"/>
  <c r="GQW22" i="52"/>
  <c r="GQX22" i="52"/>
  <c r="GQY22" i="52"/>
  <c r="GQZ22" i="52"/>
  <c r="GRA22" i="52"/>
  <c r="GRB22" i="52"/>
  <c r="GRC22" i="52"/>
  <c r="GRD22" i="52"/>
  <c r="GRE22" i="52"/>
  <c r="GRF22" i="52"/>
  <c r="GRG22" i="52"/>
  <c r="GRH22" i="52"/>
  <c r="GRI22" i="52"/>
  <c r="GRJ22" i="52"/>
  <c r="GRK22" i="52"/>
  <c r="GRL22" i="52"/>
  <c r="GRM22" i="52"/>
  <c r="GRN22" i="52"/>
  <c r="GRO22" i="52"/>
  <c r="GRP22" i="52"/>
  <c r="GRQ22" i="52"/>
  <c r="GRR22" i="52"/>
  <c r="GRS22" i="52"/>
  <c r="GRT22" i="52"/>
  <c r="GRU22" i="52"/>
  <c r="GRV22" i="52"/>
  <c r="GRW22" i="52"/>
  <c r="GRX22" i="52"/>
  <c r="GRY22" i="52"/>
  <c r="GRZ22" i="52"/>
  <c r="GSA22" i="52"/>
  <c r="GSB22" i="52"/>
  <c r="GSC22" i="52"/>
  <c r="GSD22" i="52"/>
  <c r="GSE22" i="52"/>
  <c r="GSF22" i="52"/>
  <c r="GSG22" i="52"/>
  <c r="GSH22" i="52"/>
  <c r="GSI22" i="52"/>
  <c r="GSJ22" i="52"/>
  <c r="GSK22" i="52"/>
  <c r="GSL22" i="52"/>
  <c r="GSM22" i="52"/>
  <c r="GSN22" i="52"/>
  <c r="GSO22" i="52"/>
  <c r="GSP22" i="52"/>
  <c r="GSQ22" i="52"/>
  <c r="GSR22" i="52"/>
  <c r="GSS22" i="52"/>
  <c r="GST22" i="52"/>
  <c r="GSU22" i="52"/>
  <c r="GSV22" i="52"/>
  <c r="GSW22" i="52"/>
  <c r="GSX22" i="52"/>
  <c r="GSY22" i="52"/>
  <c r="GSZ22" i="52"/>
  <c r="GTA22" i="52"/>
  <c r="GTB22" i="52"/>
  <c r="GTC22" i="52"/>
  <c r="GTD22" i="52"/>
  <c r="GTE22" i="52"/>
  <c r="GTF22" i="52"/>
  <c r="GTG22" i="52"/>
  <c r="GTH22" i="52"/>
  <c r="GTI22" i="52"/>
  <c r="GTJ22" i="52"/>
  <c r="GTK22" i="52"/>
  <c r="GTL22" i="52"/>
  <c r="GTM22" i="52"/>
  <c r="GTN22" i="52"/>
  <c r="GTO22" i="52"/>
  <c r="GTP22" i="52"/>
  <c r="GTQ22" i="52"/>
  <c r="GTR22" i="52"/>
  <c r="GTS22" i="52"/>
  <c r="GTT22" i="52"/>
  <c r="GTU22" i="52"/>
  <c r="GTV22" i="52"/>
  <c r="GTW22" i="52"/>
  <c r="GTX22" i="52"/>
  <c r="GTY22" i="52"/>
  <c r="GTZ22" i="52"/>
  <c r="GUA22" i="52"/>
  <c r="GUB22" i="52"/>
  <c r="GUC22" i="52"/>
  <c r="GUD22" i="52"/>
  <c r="GUE22" i="52"/>
  <c r="GUF22" i="52"/>
  <c r="GUG22" i="52"/>
  <c r="GUH22" i="52"/>
  <c r="GUI22" i="52"/>
  <c r="GUJ22" i="52"/>
  <c r="GUK22" i="52"/>
  <c r="GUL22" i="52"/>
  <c r="GUM22" i="52"/>
  <c r="GUN22" i="52"/>
  <c r="GUO22" i="52"/>
  <c r="GUP22" i="52"/>
  <c r="GUQ22" i="52"/>
  <c r="GUR22" i="52"/>
  <c r="GUS22" i="52"/>
  <c r="GUT22" i="52"/>
  <c r="GUU22" i="52"/>
  <c r="GUV22" i="52"/>
  <c r="GUW22" i="52"/>
  <c r="GUX22" i="52"/>
  <c r="GUY22" i="52"/>
  <c r="GUZ22" i="52"/>
  <c r="GVA22" i="52"/>
  <c r="GVB22" i="52"/>
  <c r="GVC22" i="52"/>
  <c r="GVD22" i="52"/>
  <c r="GVE22" i="52"/>
  <c r="GVF22" i="52"/>
  <c r="GVG22" i="52"/>
  <c r="GVH22" i="52"/>
  <c r="GVI22" i="52"/>
  <c r="GVJ22" i="52"/>
  <c r="GVK22" i="52"/>
  <c r="GVL22" i="52"/>
  <c r="GVM22" i="52"/>
  <c r="GVN22" i="52"/>
  <c r="GVO22" i="52"/>
  <c r="GVP22" i="52"/>
  <c r="GVQ22" i="52"/>
  <c r="GVR22" i="52"/>
  <c r="GVS22" i="52"/>
  <c r="GVT22" i="52"/>
  <c r="GVU22" i="52"/>
  <c r="GVV22" i="52"/>
  <c r="GVW22" i="52"/>
  <c r="GVX22" i="52"/>
  <c r="GVY22" i="52"/>
  <c r="GVZ22" i="52"/>
  <c r="GWA22" i="52"/>
  <c r="GWB22" i="52"/>
  <c r="GWC22" i="52"/>
  <c r="GWD22" i="52"/>
  <c r="GWE22" i="52"/>
  <c r="GWF22" i="52"/>
  <c r="GWG22" i="52"/>
  <c r="GWH22" i="52"/>
  <c r="GWI22" i="52"/>
  <c r="GWJ22" i="52"/>
  <c r="GWK22" i="52"/>
  <c r="GWL22" i="52"/>
  <c r="GWM22" i="52"/>
  <c r="GWN22" i="52"/>
  <c r="GWO22" i="52"/>
  <c r="GWP22" i="52"/>
  <c r="GWQ22" i="52"/>
  <c r="GWR22" i="52"/>
  <c r="GWS22" i="52"/>
  <c r="GWT22" i="52"/>
  <c r="GWU22" i="52"/>
  <c r="GWV22" i="52"/>
  <c r="GWW22" i="52"/>
  <c r="GWX22" i="52"/>
  <c r="GWY22" i="52"/>
  <c r="GWZ22" i="52"/>
  <c r="GXA22" i="52"/>
  <c r="GXB22" i="52"/>
  <c r="GXC22" i="52"/>
  <c r="GXD22" i="52"/>
  <c r="GXE22" i="52"/>
  <c r="GXF22" i="52"/>
  <c r="GXG22" i="52"/>
  <c r="GXH22" i="52"/>
  <c r="GXI22" i="52"/>
  <c r="GXJ22" i="52"/>
  <c r="GXK22" i="52"/>
  <c r="GXL22" i="52"/>
  <c r="GXM22" i="52"/>
  <c r="GXN22" i="52"/>
  <c r="GXO22" i="52"/>
  <c r="GXP22" i="52"/>
  <c r="GXQ22" i="52"/>
  <c r="GXR22" i="52"/>
  <c r="GXS22" i="52"/>
  <c r="GXT22" i="52"/>
  <c r="GXU22" i="52"/>
  <c r="GXV22" i="52"/>
  <c r="GXW22" i="52"/>
  <c r="GXX22" i="52"/>
  <c r="GXY22" i="52"/>
  <c r="GXZ22" i="52"/>
  <c r="GYA22" i="52"/>
  <c r="GYB22" i="52"/>
  <c r="GYC22" i="52"/>
  <c r="GYD22" i="52"/>
  <c r="GYE22" i="52"/>
  <c r="GYF22" i="52"/>
  <c r="GYG22" i="52"/>
  <c r="GYH22" i="52"/>
  <c r="GYI22" i="52"/>
  <c r="GYJ22" i="52"/>
  <c r="GYK22" i="52"/>
  <c r="GYL22" i="52"/>
  <c r="GYM22" i="52"/>
  <c r="GYN22" i="52"/>
  <c r="GYO22" i="52"/>
  <c r="GYP22" i="52"/>
  <c r="GYQ22" i="52"/>
  <c r="GYR22" i="52"/>
  <c r="GYS22" i="52"/>
  <c r="GYT22" i="52"/>
  <c r="GYU22" i="52"/>
  <c r="GYV22" i="52"/>
  <c r="GYW22" i="52"/>
  <c r="GYX22" i="52"/>
  <c r="GYY22" i="52"/>
  <c r="GYZ22" i="52"/>
  <c r="GZA22" i="52"/>
  <c r="GZB22" i="52"/>
  <c r="GZC22" i="52"/>
  <c r="GZD22" i="52"/>
  <c r="GZE22" i="52"/>
  <c r="GZF22" i="52"/>
  <c r="GZG22" i="52"/>
  <c r="GZH22" i="52"/>
  <c r="GZI22" i="52"/>
  <c r="GZJ22" i="52"/>
  <c r="GZK22" i="52"/>
  <c r="GZL22" i="52"/>
  <c r="GZM22" i="52"/>
  <c r="GZN22" i="52"/>
  <c r="GZO22" i="52"/>
  <c r="GZP22" i="52"/>
  <c r="GZQ22" i="52"/>
  <c r="GZR22" i="52"/>
  <c r="GZS22" i="52"/>
  <c r="GZT22" i="52"/>
  <c r="GZU22" i="52"/>
  <c r="GZV22" i="52"/>
  <c r="GZW22" i="52"/>
  <c r="GZX22" i="52"/>
  <c r="GZY22" i="52"/>
  <c r="GZZ22" i="52"/>
  <c r="HAA22" i="52"/>
  <c r="HAB22" i="52"/>
  <c r="HAC22" i="52"/>
  <c r="HAD22" i="52"/>
  <c r="HAE22" i="52"/>
  <c r="HAF22" i="52"/>
  <c r="HAG22" i="52"/>
  <c r="HAH22" i="52"/>
  <c r="HAI22" i="52"/>
  <c r="HAJ22" i="52"/>
  <c r="HAK22" i="52"/>
  <c r="HAL22" i="52"/>
  <c r="HAM22" i="52"/>
  <c r="HAN22" i="52"/>
  <c r="HAO22" i="52"/>
  <c r="HAP22" i="52"/>
  <c r="HAQ22" i="52"/>
  <c r="HAR22" i="52"/>
  <c r="HAS22" i="52"/>
  <c r="HAT22" i="52"/>
  <c r="HAU22" i="52"/>
  <c r="HAV22" i="52"/>
  <c r="HAW22" i="52"/>
  <c r="HAX22" i="52"/>
  <c r="HAY22" i="52"/>
  <c r="HAZ22" i="52"/>
  <c r="HBA22" i="52"/>
  <c r="HBB22" i="52"/>
  <c r="HBC22" i="52"/>
  <c r="HBD22" i="52"/>
  <c r="HBE22" i="52"/>
  <c r="HBF22" i="52"/>
  <c r="HBG22" i="52"/>
  <c r="HBH22" i="52"/>
  <c r="HBI22" i="52"/>
  <c r="HBJ22" i="52"/>
  <c r="HBK22" i="52"/>
  <c r="HBL22" i="52"/>
  <c r="HBM22" i="52"/>
  <c r="HBN22" i="52"/>
  <c r="HBO22" i="52"/>
  <c r="HBP22" i="52"/>
  <c r="HBQ22" i="52"/>
  <c r="HBR22" i="52"/>
  <c r="HBS22" i="52"/>
  <c r="HBT22" i="52"/>
  <c r="HBU22" i="52"/>
  <c r="HBV22" i="52"/>
  <c r="HBW22" i="52"/>
  <c r="HBX22" i="52"/>
  <c r="HBY22" i="52"/>
  <c r="HBZ22" i="52"/>
  <c r="HCA22" i="52"/>
  <c r="HCB22" i="52"/>
  <c r="HCC22" i="52"/>
  <c r="HCD22" i="52"/>
  <c r="HCE22" i="52"/>
  <c r="HCF22" i="52"/>
  <c r="HCG22" i="52"/>
  <c r="HCH22" i="52"/>
  <c r="HCI22" i="52"/>
  <c r="HCJ22" i="52"/>
  <c r="HCK22" i="52"/>
  <c r="HCL22" i="52"/>
  <c r="HCM22" i="52"/>
  <c r="HCN22" i="52"/>
  <c r="HCO22" i="52"/>
  <c r="HCP22" i="52"/>
  <c r="HCQ22" i="52"/>
  <c r="HCR22" i="52"/>
  <c r="HCS22" i="52"/>
  <c r="HCT22" i="52"/>
  <c r="HCU22" i="52"/>
  <c r="HCV22" i="52"/>
  <c r="HCW22" i="52"/>
  <c r="HCX22" i="52"/>
  <c r="HCY22" i="52"/>
  <c r="HCZ22" i="52"/>
  <c r="HDA22" i="52"/>
  <c r="HDB22" i="52"/>
  <c r="HDC22" i="52"/>
  <c r="HDD22" i="52"/>
  <c r="HDE22" i="52"/>
  <c r="HDF22" i="52"/>
  <c r="HDG22" i="52"/>
  <c r="HDH22" i="52"/>
  <c r="HDI22" i="52"/>
  <c r="HDJ22" i="52"/>
  <c r="HDK22" i="52"/>
  <c r="HDL22" i="52"/>
  <c r="HDM22" i="52"/>
  <c r="HDN22" i="52"/>
  <c r="HDO22" i="52"/>
  <c r="HDP22" i="52"/>
  <c r="HDQ22" i="52"/>
  <c r="HDR22" i="52"/>
  <c r="HDS22" i="52"/>
  <c r="HDT22" i="52"/>
  <c r="HDU22" i="52"/>
  <c r="HDV22" i="52"/>
  <c r="HDW22" i="52"/>
  <c r="HDX22" i="52"/>
  <c r="HDY22" i="52"/>
  <c r="HDZ22" i="52"/>
  <c r="HEA22" i="52"/>
  <c r="HEB22" i="52"/>
  <c r="HEC22" i="52"/>
  <c r="HED22" i="52"/>
  <c r="HEE22" i="52"/>
  <c r="HEF22" i="52"/>
  <c r="HEG22" i="52"/>
  <c r="HEH22" i="52"/>
  <c r="HEI22" i="52"/>
  <c r="HEJ22" i="52"/>
  <c r="HEK22" i="52"/>
  <c r="HEL22" i="52"/>
  <c r="HEM22" i="52"/>
  <c r="HEN22" i="52"/>
  <c r="HEO22" i="52"/>
  <c r="HEP22" i="52"/>
  <c r="HEQ22" i="52"/>
  <c r="HER22" i="52"/>
  <c r="HES22" i="52"/>
  <c r="HET22" i="52"/>
  <c r="HEU22" i="52"/>
  <c r="HEV22" i="52"/>
  <c r="HEW22" i="52"/>
  <c r="HEX22" i="52"/>
  <c r="HEY22" i="52"/>
  <c r="HEZ22" i="52"/>
  <c r="HFA22" i="52"/>
  <c r="HFB22" i="52"/>
  <c r="HFC22" i="52"/>
  <c r="HFD22" i="52"/>
  <c r="HFE22" i="52"/>
  <c r="HFF22" i="52"/>
  <c r="HFG22" i="52"/>
  <c r="HFH22" i="52"/>
  <c r="HFI22" i="52"/>
  <c r="HFJ22" i="52"/>
  <c r="HFK22" i="52"/>
  <c r="HFL22" i="52"/>
  <c r="HFM22" i="52"/>
  <c r="HFN22" i="52"/>
  <c r="HFO22" i="52"/>
  <c r="HFP22" i="52"/>
  <c r="HFQ22" i="52"/>
  <c r="HFR22" i="52"/>
  <c r="HFS22" i="52"/>
  <c r="HFT22" i="52"/>
  <c r="HFU22" i="52"/>
  <c r="HFV22" i="52"/>
  <c r="HFW22" i="52"/>
  <c r="HFX22" i="52"/>
  <c r="HFY22" i="52"/>
  <c r="HFZ22" i="52"/>
  <c r="HGA22" i="52"/>
  <c r="HGB22" i="52"/>
  <c r="HGC22" i="52"/>
  <c r="HGD22" i="52"/>
  <c r="HGE22" i="52"/>
  <c r="HGF22" i="52"/>
  <c r="HGG22" i="52"/>
  <c r="HGH22" i="52"/>
  <c r="HGI22" i="52"/>
  <c r="HGJ22" i="52"/>
  <c r="HGK22" i="52"/>
  <c r="HGL22" i="52"/>
  <c r="HGM22" i="52"/>
  <c r="HGN22" i="52"/>
  <c r="HGO22" i="52"/>
  <c r="HGP22" i="52"/>
  <c r="HGQ22" i="52"/>
  <c r="HGR22" i="52"/>
  <c r="HGS22" i="52"/>
  <c r="HGT22" i="52"/>
  <c r="HGU22" i="52"/>
  <c r="HGV22" i="52"/>
  <c r="HGW22" i="52"/>
  <c r="HGX22" i="52"/>
  <c r="HGY22" i="52"/>
  <c r="HGZ22" i="52"/>
  <c r="HHA22" i="52"/>
  <c r="HHB22" i="52"/>
  <c r="HHC22" i="52"/>
  <c r="HHD22" i="52"/>
  <c r="HHE22" i="52"/>
  <c r="HHF22" i="52"/>
  <c r="HHG22" i="52"/>
  <c r="HHH22" i="52"/>
  <c r="HHI22" i="52"/>
  <c r="HHJ22" i="52"/>
  <c r="HHK22" i="52"/>
  <c r="HHL22" i="52"/>
  <c r="HHM22" i="52"/>
  <c r="HHN22" i="52"/>
  <c r="HHO22" i="52"/>
  <c r="HHP22" i="52"/>
  <c r="HHQ22" i="52"/>
  <c r="HHR22" i="52"/>
  <c r="HHS22" i="52"/>
  <c r="HHT22" i="52"/>
  <c r="HHU22" i="52"/>
  <c r="HHV22" i="52"/>
  <c r="HHW22" i="52"/>
  <c r="HHX22" i="52"/>
  <c r="HHY22" i="52"/>
  <c r="HHZ22" i="52"/>
  <c r="HIA22" i="52"/>
  <c r="HIB22" i="52"/>
  <c r="HIC22" i="52"/>
  <c r="HID22" i="52"/>
  <c r="HIE22" i="52"/>
  <c r="HIF22" i="52"/>
  <c r="HIG22" i="52"/>
  <c r="HIH22" i="52"/>
  <c r="HII22" i="52"/>
  <c r="HIJ22" i="52"/>
  <c r="HIK22" i="52"/>
  <c r="HIL22" i="52"/>
  <c r="HIM22" i="52"/>
  <c r="HIN22" i="52"/>
  <c r="HIO22" i="52"/>
  <c r="HIP22" i="52"/>
  <c r="HIQ22" i="52"/>
  <c r="HIR22" i="52"/>
  <c r="HIS22" i="52"/>
  <c r="HIT22" i="52"/>
  <c r="HIU22" i="52"/>
  <c r="HIV22" i="52"/>
  <c r="HIW22" i="52"/>
  <c r="HIX22" i="52"/>
  <c r="HIY22" i="52"/>
  <c r="HIZ22" i="52"/>
  <c r="HJA22" i="52"/>
  <c r="HJB22" i="52"/>
  <c r="HJC22" i="52"/>
  <c r="HJD22" i="52"/>
  <c r="HJE22" i="52"/>
  <c r="HJF22" i="52"/>
  <c r="HJG22" i="52"/>
  <c r="HJH22" i="52"/>
  <c r="HJI22" i="52"/>
  <c r="HJJ22" i="52"/>
  <c r="HJK22" i="52"/>
  <c r="HJL22" i="52"/>
  <c r="HJM22" i="52"/>
  <c r="HJN22" i="52"/>
  <c r="HJO22" i="52"/>
  <c r="HJP22" i="52"/>
  <c r="HJQ22" i="52"/>
  <c r="HJR22" i="52"/>
  <c r="HJS22" i="52"/>
  <c r="HJT22" i="52"/>
  <c r="HJU22" i="52"/>
  <c r="HJV22" i="52"/>
  <c r="HJW22" i="52"/>
  <c r="HJX22" i="52"/>
  <c r="HJY22" i="52"/>
  <c r="HJZ22" i="52"/>
  <c r="HKA22" i="52"/>
  <c r="HKB22" i="52"/>
  <c r="HKC22" i="52"/>
  <c r="HKD22" i="52"/>
  <c r="HKE22" i="52"/>
  <c r="HKF22" i="52"/>
  <c r="HKG22" i="52"/>
  <c r="HKH22" i="52"/>
  <c r="HKI22" i="52"/>
  <c r="HKJ22" i="52"/>
  <c r="HKK22" i="52"/>
  <c r="HKL22" i="52"/>
  <c r="HKM22" i="52"/>
  <c r="HKN22" i="52"/>
  <c r="HKO22" i="52"/>
  <c r="HKP22" i="52"/>
  <c r="HKQ22" i="52"/>
  <c r="HKR22" i="52"/>
  <c r="HKS22" i="52"/>
  <c r="HKT22" i="52"/>
  <c r="HKU22" i="52"/>
  <c r="HKV22" i="52"/>
  <c r="HKW22" i="52"/>
  <c r="HKX22" i="52"/>
  <c r="HKY22" i="52"/>
  <c r="HKZ22" i="52"/>
  <c r="HLA22" i="52"/>
  <c r="HLB22" i="52"/>
  <c r="HLC22" i="52"/>
  <c r="HLD22" i="52"/>
  <c r="HLE22" i="52"/>
  <c r="HLF22" i="52"/>
  <c r="HLG22" i="52"/>
  <c r="HLH22" i="52"/>
  <c r="HLI22" i="52"/>
  <c r="HLJ22" i="52"/>
  <c r="HLK22" i="52"/>
  <c r="HLL22" i="52"/>
  <c r="HLM22" i="52"/>
  <c r="HLN22" i="52"/>
  <c r="HLO22" i="52"/>
  <c r="HLP22" i="52"/>
  <c r="HLQ22" i="52"/>
  <c r="HLR22" i="52"/>
  <c r="HLS22" i="52"/>
  <c r="HLT22" i="52"/>
  <c r="HLU22" i="52"/>
  <c r="HLV22" i="52"/>
  <c r="HLW22" i="52"/>
  <c r="HLX22" i="52"/>
  <c r="HLY22" i="52"/>
  <c r="HLZ22" i="52"/>
  <c r="HMA22" i="52"/>
  <c r="HMB22" i="52"/>
  <c r="HMC22" i="52"/>
  <c r="HMD22" i="52"/>
  <c r="HME22" i="52"/>
  <c r="HMF22" i="52"/>
  <c r="HMG22" i="52"/>
  <c r="HMH22" i="52"/>
  <c r="HMI22" i="52"/>
  <c r="HMJ22" i="52"/>
  <c r="HMK22" i="52"/>
  <c r="HML22" i="52"/>
  <c r="HMM22" i="52"/>
  <c r="HMN22" i="52"/>
  <c r="HMO22" i="52"/>
  <c r="HMP22" i="52"/>
  <c r="HMQ22" i="52"/>
  <c r="HMR22" i="52"/>
  <c r="HMS22" i="52"/>
  <c r="HMT22" i="52"/>
  <c r="HMU22" i="52"/>
  <c r="HMV22" i="52"/>
  <c r="HMW22" i="52"/>
  <c r="HMX22" i="52"/>
  <c r="HMY22" i="52"/>
  <c r="HMZ22" i="52"/>
  <c r="HNA22" i="52"/>
  <c r="HNB22" i="52"/>
  <c r="HNC22" i="52"/>
  <c r="HND22" i="52"/>
  <c r="HNE22" i="52"/>
  <c r="HNF22" i="52"/>
  <c r="HNG22" i="52"/>
  <c r="HNH22" i="52"/>
  <c r="HNI22" i="52"/>
  <c r="HNJ22" i="52"/>
  <c r="HNK22" i="52"/>
  <c r="HNL22" i="52"/>
  <c r="HNM22" i="52"/>
  <c r="HNN22" i="52"/>
  <c r="HNO22" i="52"/>
  <c r="HNP22" i="52"/>
  <c r="HNQ22" i="52"/>
  <c r="HNR22" i="52"/>
  <c r="HNS22" i="52"/>
  <c r="HNT22" i="52"/>
  <c r="HNU22" i="52"/>
  <c r="HNV22" i="52"/>
  <c r="HNW22" i="52"/>
  <c r="HNX22" i="52"/>
  <c r="HNY22" i="52"/>
  <c r="HNZ22" i="52"/>
  <c r="HOA22" i="52"/>
  <c r="HOB22" i="52"/>
  <c r="HOC22" i="52"/>
  <c r="HOD22" i="52"/>
  <c r="HOE22" i="52"/>
  <c r="HOF22" i="52"/>
  <c r="HOG22" i="52"/>
  <c r="HOH22" i="52"/>
  <c r="HOI22" i="52"/>
  <c r="HOJ22" i="52"/>
  <c r="HOK22" i="52"/>
  <c r="HOL22" i="52"/>
  <c r="HOM22" i="52"/>
  <c r="HON22" i="52"/>
  <c r="HOO22" i="52"/>
  <c r="HOP22" i="52"/>
  <c r="HOQ22" i="52"/>
  <c r="HOR22" i="52"/>
  <c r="HOS22" i="52"/>
  <c r="HOT22" i="52"/>
  <c r="HOU22" i="52"/>
  <c r="HOV22" i="52"/>
  <c r="HOW22" i="52"/>
  <c r="HOX22" i="52"/>
  <c r="HOY22" i="52"/>
  <c r="HOZ22" i="52"/>
  <c r="HPA22" i="52"/>
  <c r="HPB22" i="52"/>
  <c r="HPC22" i="52"/>
  <c r="HPD22" i="52"/>
  <c r="HPE22" i="52"/>
  <c r="HPF22" i="52"/>
  <c r="HPG22" i="52"/>
  <c r="HPH22" i="52"/>
  <c r="HPI22" i="52"/>
  <c r="HPJ22" i="52"/>
  <c r="HPK22" i="52"/>
  <c r="HPL22" i="52"/>
  <c r="HPM22" i="52"/>
  <c r="HPN22" i="52"/>
  <c r="HPO22" i="52"/>
  <c r="HPP22" i="52"/>
  <c r="HPQ22" i="52"/>
  <c r="HPR22" i="52"/>
  <c r="HPS22" i="52"/>
  <c r="HPT22" i="52"/>
  <c r="HPU22" i="52"/>
  <c r="HPV22" i="52"/>
  <c r="HPW22" i="52"/>
  <c r="HPX22" i="52"/>
  <c r="HPY22" i="52"/>
  <c r="HPZ22" i="52"/>
  <c r="HQA22" i="52"/>
  <c r="HQB22" i="52"/>
  <c r="HQC22" i="52"/>
  <c r="HQD22" i="52"/>
  <c r="HQE22" i="52"/>
  <c r="HQF22" i="52"/>
  <c r="HQG22" i="52"/>
  <c r="HQH22" i="52"/>
  <c r="HQI22" i="52"/>
  <c r="HQJ22" i="52"/>
  <c r="HQK22" i="52"/>
  <c r="HQL22" i="52"/>
  <c r="HQM22" i="52"/>
  <c r="HQN22" i="52"/>
  <c r="HQO22" i="52"/>
  <c r="HQP22" i="52"/>
  <c r="HQQ22" i="52"/>
  <c r="HQR22" i="52"/>
  <c r="HQS22" i="52"/>
  <c r="HQT22" i="52"/>
  <c r="HQU22" i="52"/>
  <c r="HQV22" i="52"/>
  <c r="HQW22" i="52"/>
  <c r="HQX22" i="52"/>
  <c r="HQY22" i="52"/>
  <c r="HQZ22" i="52"/>
  <c r="HRA22" i="52"/>
  <c r="HRB22" i="52"/>
  <c r="HRC22" i="52"/>
  <c r="HRD22" i="52"/>
  <c r="HRE22" i="52"/>
  <c r="HRF22" i="52"/>
  <c r="HRG22" i="52"/>
  <c r="HRH22" i="52"/>
  <c r="HRI22" i="52"/>
  <c r="HRJ22" i="52"/>
  <c r="HRK22" i="52"/>
  <c r="HRL22" i="52"/>
  <c r="HRM22" i="52"/>
  <c r="HRN22" i="52"/>
  <c r="HRO22" i="52"/>
  <c r="HRP22" i="52"/>
  <c r="HRQ22" i="52"/>
  <c r="HRR22" i="52"/>
  <c r="HRS22" i="52"/>
  <c r="HRT22" i="52"/>
  <c r="HRU22" i="52"/>
  <c r="HRV22" i="52"/>
  <c r="HRW22" i="52"/>
  <c r="HRX22" i="52"/>
  <c r="HRY22" i="52"/>
  <c r="HRZ22" i="52"/>
  <c r="HSA22" i="52"/>
  <c r="HSB22" i="52"/>
  <c r="HSC22" i="52"/>
  <c r="HSD22" i="52"/>
  <c r="HSE22" i="52"/>
  <c r="HSF22" i="52"/>
  <c r="HSG22" i="52"/>
  <c r="HSH22" i="52"/>
  <c r="HSI22" i="52"/>
  <c r="HSJ22" i="52"/>
  <c r="HSK22" i="52"/>
  <c r="HSL22" i="52"/>
  <c r="HSM22" i="52"/>
  <c r="HSN22" i="52"/>
  <c r="HSO22" i="52"/>
  <c r="HSP22" i="52"/>
  <c r="HSQ22" i="52"/>
  <c r="HSR22" i="52"/>
  <c r="HSS22" i="52"/>
  <c r="HST22" i="52"/>
  <c r="HSU22" i="52"/>
  <c r="HSV22" i="52"/>
  <c r="HSW22" i="52"/>
  <c r="HSX22" i="52"/>
  <c r="HSY22" i="52"/>
  <c r="HSZ22" i="52"/>
  <c r="HTA22" i="52"/>
  <c r="HTB22" i="52"/>
  <c r="HTC22" i="52"/>
  <c r="HTD22" i="52"/>
  <c r="HTE22" i="52"/>
  <c r="HTF22" i="52"/>
  <c r="HTG22" i="52"/>
  <c r="HTH22" i="52"/>
  <c r="HTI22" i="52"/>
  <c r="HTJ22" i="52"/>
  <c r="HTK22" i="52"/>
  <c r="HTL22" i="52"/>
  <c r="HTM22" i="52"/>
  <c r="HTN22" i="52"/>
  <c r="HTO22" i="52"/>
  <c r="HTP22" i="52"/>
  <c r="HTQ22" i="52"/>
  <c r="HTR22" i="52"/>
  <c r="HTS22" i="52"/>
  <c r="HTT22" i="52"/>
  <c r="HTU22" i="52"/>
  <c r="HTV22" i="52"/>
  <c r="HTW22" i="52"/>
  <c r="HTX22" i="52"/>
  <c r="HTY22" i="52"/>
  <c r="HTZ22" i="52"/>
  <c r="HUA22" i="52"/>
  <c r="HUB22" i="52"/>
  <c r="HUC22" i="52"/>
  <c r="HUD22" i="52"/>
  <c r="HUE22" i="52"/>
  <c r="HUF22" i="52"/>
  <c r="HUG22" i="52"/>
  <c r="HUH22" i="52"/>
  <c r="HUI22" i="52"/>
  <c r="HUJ22" i="52"/>
  <c r="HUK22" i="52"/>
  <c r="HUL22" i="52"/>
  <c r="HUM22" i="52"/>
  <c r="HUN22" i="52"/>
  <c r="HUO22" i="52"/>
  <c r="HUP22" i="52"/>
  <c r="HUQ22" i="52"/>
  <c r="HUR22" i="52"/>
  <c r="HUS22" i="52"/>
  <c r="HUT22" i="52"/>
  <c r="HUU22" i="52"/>
  <c r="HUV22" i="52"/>
  <c r="HUW22" i="52"/>
  <c r="HUX22" i="52"/>
  <c r="HUY22" i="52"/>
  <c r="HUZ22" i="52"/>
  <c r="HVA22" i="52"/>
  <c r="HVB22" i="52"/>
  <c r="HVC22" i="52"/>
  <c r="HVD22" i="52"/>
  <c r="HVE22" i="52"/>
  <c r="HVF22" i="52"/>
  <c r="HVG22" i="52"/>
  <c r="HVH22" i="52"/>
  <c r="HVI22" i="52"/>
  <c r="HVJ22" i="52"/>
  <c r="HVK22" i="52"/>
  <c r="HVL22" i="52"/>
  <c r="HVM22" i="52"/>
  <c r="HVN22" i="52"/>
  <c r="HVO22" i="52"/>
  <c r="HVP22" i="52"/>
  <c r="HVQ22" i="52"/>
  <c r="HVR22" i="52"/>
  <c r="HVS22" i="52"/>
  <c r="HVT22" i="52"/>
  <c r="HVU22" i="52"/>
  <c r="HVV22" i="52"/>
  <c r="HVW22" i="52"/>
  <c r="HVX22" i="52"/>
  <c r="HVY22" i="52"/>
  <c r="HVZ22" i="52"/>
  <c r="HWA22" i="52"/>
  <c r="HWB22" i="52"/>
  <c r="HWC22" i="52"/>
  <c r="HWD22" i="52"/>
  <c r="HWE22" i="52"/>
  <c r="HWF22" i="52"/>
  <c r="HWG22" i="52"/>
  <c r="HWH22" i="52"/>
  <c r="HWI22" i="52"/>
  <c r="HWJ22" i="52"/>
  <c r="HWK22" i="52"/>
  <c r="HWL22" i="52"/>
  <c r="HWM22" i="52"/>
  <c r="HWN22" i="52"/>
  <c r="HWO22" i="52"/>
  <c r="HWP22" i="52"/>
  <c r="HWQ22" i="52"/>
  <c r="HWR22" i="52"/>
  <c r="HWS22" i="52"/>
  <c r="HWT22" i="52"/>
  <c r="HWU22" i="52"/>
  <c r="HWV22" i="52"/>
  <c r="HWW22" i="52"/>
  <c r="HWX22" i="52"/>
  <c r="HWY22" i="52"/>
  <c r="HWZ22" i="52"/>
  <c r="HXA22" i="52"/>
  <c r="HXB22" i="52"/>
  <c r="HXC22" i="52"/>
  <c r="HXD22" i="52"/>
  <c r="HXE22" i="52"/>
  <c r="HXF22" i="52"/>
  <c r="HXG22" i="52"/>
  <c r="HXH22" i="52"/>
  <c r="HXI22" i="52"/>
  <c r="HXJ22" i="52"/>
  <c r="HXK22" i="52"/>
  <c r="HXL22" i="52"/>
  <c r="HXM22" i="52"/>
  <c r="HXN22" i="52"/>
  <c r="HXO22" i="52"/>
  <c r="HXP22" i="52"/>
  <c r="HXQ22" i="52"/>
  <c r="HXR22" i="52"/>
  <c r="HXS22" i="52"/>
  <c r="HXT22" i="52"/>
  <c r="HXU22" i="52"/>
  <c r="HXV22" i="52"/>
  <c r="HXW22" i="52"/>
  <c r="HXX22" i="52"/>
  <c r="HXY22" i="52"/>
  <c r="HXZ22" i="52"/>
  <c r="HYA22" i="52"/>
  <c r="HYB22" i="52"/>
  <c r="HYC22" i="52"/>
  <c r="HYD22" i="52"/>
  <c r="HYE22" i="52"/>
  <c r="HYF22" i="52"/>
  <c r="HYG22" i="52"/>
  <c r="HYH22" i="52"/>
  <c r="HYI22" i="52"/>
  <c r="HYJ22" i="52"/>
  <c r="HYK22" i="52"/>
  <c r="HYL22" i="52"/>
  <c r="HYM22" i="52"/>
  <c r="HYN22" i="52"/>
  <c r="HYO22" i="52"/>
  <c r="HYP22" i="52"/>
  <c r="HYQ22" i="52"/>
  <c r="HYR22" i="52"/>
  <c r="HYS22" i="52"/>
  <c r="HYT22" i="52"/>
  <c r="HYU22" i="52"/>
  <c r="HYV22" i="52"/>
  <c r="HYW22" i="52"/>
  <c r="HYX22" i="52"/>
  <c r="HYY22" i="52"/>
  <c r="HYZ22" i="52"/>
  <c r="HZA22" i="52"/>
  <c r="HZB22" i="52"/>
  <c r="HZC22" i="52"/>
  <c r="HZD22" i="52"/>
  <c r="HZE22" i="52"/>
  <c r="HZF22" i="52"/>
  <c r="HZG22" i="52"/>
  <c r="HZH22" i="52"/>
  <c r="HZI22" i="52"/>
  <c r="HZJ22" i="52"/>
  <c r="HZK22" i="52"/>
  <c r="HZL22" i="52"/>
  <c r="HZM22" i="52"/>
  <c r="HZN22" i="52"/>
  <c r="HZO22" i="52"/>
  <c r="HZP22" i="52"/>
  <c r="HZQ22" i="52"/>
  <c r="HZR22" i="52"/>
  <c r="HZS22" i="52"/>
  <c r="HZT22" i="52"/>
  <c r="HZU22" i="52"/>
  <c r="HZV22" i="52"/>
  <c r="HZW22" i="52"/>
  <c r="HZX22" i="52"/>
  <c r="HZY22" i="52"/>
  <c r="HZZ22" i="52"/>
  <c r="IAA22" i="52"/>
  <c r="IAB22" i="52"/>
  <c r="IAC22" i="52"/>
  <c r="IAD22" i="52"/>
  <c r="IAE22" i="52"/>
  <c r="IAF22" i="52"/>
  <c r="IAG22" i="52"/>
  <c r="IAH22" i="52"/>
  <c r="IAI22" i="52"/>
  <c r="IAJ22" i="52"/>
  <c r="IAK22" i="52"/>
  <c r="IAL22" i="52"/>
  <c r="IAM22" i="52"/>
  <c r="IAN22" i="52"/>
  <c r="IAO22" i="52"/>
  <c r="IAP22" i="52"/>
  <c r="IAQ22" i="52"/>
  <c r="IAR22" i="52"/>
  <c r="IAS22" i="52"/>
  <c r="IAT22" i="52"/>
  <c r="IAU22" i="52"/>
  <c r="IAV22" i="52"/>
  <c r="IAW22" i="52"/>
  <c r="IAX22" i="52"/>
  <c r="IAY22" i="52"/>
  <c r="IAZ22" i="52"/>
  <c r="IBA22" i="52"/>
  <c r="IBB22" i="52"/>
  <c r="IBC22" i="52"/>
  <c r="IBD22" i="52"/>
  <c r="IBE22" i="52"/>
  <c r="IBF22" i="52"/>
  <c r="IBG22" i="52"/>
  <c r="IBH22" i="52"/>
  <c r="IBI22" i="52"/>
  <c r="IBJ22" i="52"/>
  <c r="IBK22" i="52"/>
  <c r="IBL22" i="52"/>
  <c r="IBM22" i="52"/>
  <c r="IBN22" i="52"/>
  <c r="IBO22" i="52"/>
  <c r="IBP22" i="52"/>
  <c r="IBQ22" i="52"/>
  <c r="IBR22" i="52"/>
  <c r="IBS22" i="52"/>
  <c r="IBT22" i="52"/>
  <c r="IBU22" i="52"/>
  <c r="IBV22" i="52"/>
  <c r="IBW22" i="52"/>
  <c r="IBX22" i="52"/>
  <c r="IBY22" i="52"/>
  <c r="IBZ22" i="52"/>
  <c r="ICA22" i="52"/>
  <c r="ICB22" i="52"/>
  <c r="ICC22" i="52"/>
  <c r="ICD22" i="52"/>
  <c r="ICE22" i="52"/>
  <c r="ICF22" i="52"/>
  <c r="ICG22" i="52"/>
  <c r="ICH22" i="52"/>
  <c r="ICI22" i="52"/>
  <c r="ICJ22" i="52"/>
  <c r="ICK22" i="52"/>
  <c r="ICL22" i="52"/>
  <c r="ICM22" i="52"/>
  <c r="ICN22" i="52"/>
  <c r="ICO22" i="52"/>
  <c r="ICP22" i="52"/>
  <c r="ICQ22" i="52"/>
  <c r="ICR22" i="52"/>
  <c r="ICS22" i="52"/>
  <c r="ICT22" i="52"/>
  <c r="ICU22" i="52"/>
  <c r="ICV22" i="52"/>
  <c r="ICW22" i="52"/>
  <c r="ICX22" i="52"/>
  <c r="ICY22" i="52"/>
  <c r="ICZ22" i="52"/>
  <c r="IDA22" i="52"/>
  <c r="IDB22" i="52"/>
  <c r="IDC22" i="52"/>
  <c r="IDD22" i="52"/>
  <c r="IDE22" i="52"/>
  <c r="IDF22" i="52"/>
  <c r="IDG22" i="52"/>
  <c r="IDH22" i="52"/>
  <c r="IDI22" i="52"/>
  <c r="IDJ22" i="52"/>
  <c r="IDK22" i="52"/>
  <c r="IDL22" i="52"/>
  <c r="IDM22" i="52"/>
  <c r="IDN22" i="52"/>
  <c r="IDO22" i="52"/>
  <c r="IDP22" i="52"/>
  <c r="IDQ22" i="52"/>
  <c r="IDR22" i="52"/>
  <c r="IDS22" i="52"/>
  <c r="IDT22" i="52"/>
  <c r="IDU22" i="52"/>
  <c r="IDV22" i="52"/>
  <c r="IDW22" i="52"/>
  <c r="IDX22" i="52"/>
  <c r="IDY22" i="52"/>
  <c r="IDZ22" i="52"/>
  <c r="IEA22" i="52"/>
  <c r="IEB22" i="52"/>
  <c r="IEC22" i="52"/>
  <c r="IED22" i="52"/>
  <c r="IEE22" i="52"/>
  <c r="IEF22" i="52"/>
  <c r="IEG22" i="52"/>
  <c r="IEH22" i="52"/>
  <c r="IEI22" i="52"/>
  <c r="IEJ22" i="52"/>
  <c r="IEK22" i="52"/>
  <c r="IEL22" i="52"/>
  <c r="IEM22" i="52"/>
  <c r="IEN22" i="52"/>
  <c r="IEO22" i="52"/>
  <c r="IEP22" i="52"/>
  <c r="IEQ22" i="52"/>
  <c r="IER22" i="52"/>
  <c r="IES22" i="52"/>
  <c r="IET22" i="52"/>
  <c r="IEU22" i="52"/>
  <c r="IEV22" i="52"/>
  <c r="IEW22" i="52"/>
  <c r="IEX22" i="52"/>
  <c r="IEY22" i="52"/>
  <c r="IEZ22" i="52"/>
  <c r="IFA22" i="52"/>
  <c r="IFB22" i="52"/>
  <c r="IFC22" i="52"/>
  <c r="IFD22" i="52"/>
  <c r="IFE22" i="52"/>
  <c r="IFF22" i="52"/>
  <c r="IFG22" i="52"/>
  <c r="IFH22" i="52"/>
  <c r="IFI22" i="52"/>
  <c r="IFJ22" i="52"/>
  <c r="IFK22" i="52"/>
  <c r="IFL22" i="52"/>
  <c r="IFM22" i="52"/>
  <c r="IFN22" i="52"/>
  <c r="IFO22" i="52"/>
  <c r="IFP22" i="52"/>
  <c r="IFQ22" i="52"/>
  <c r="IFR22" i="52"/>
  <c r="IFS22" i="52"/>
  <c r="IFT22" i="52"/>
  <c r="IFU22" i="52"/>
  <c r="IFV22" i="52"/>
  <c r="IFW22" i="52"/>
  <c r="IFX22" i="52"/>
  <c r="IFY22" i="52"/>
  <c r="IFZ22" i="52"/>
  <c r="IGA22" i="52"/>
  <c r="IGB22" i="52"/>
  <c r="IGC22" i="52"/>
  <c r="IGD22" i="52"/>
  <c r="IGE22" i="52"/>
  <c r="IGF22" i="52"/>
  <c r="IGG22" i="52"/>
  <c r="IGH22" i="52"/>
  <c r="IGI22" i="52"/>
  <c r="IGJ22" i="52"/>
  <c r="IGK22" i="52"/>
  <c r="IGL22" i="52"/>
  <c r="IGM22" i="52"/>
  <c r="IGN22" i="52"/>
  <c r="IGO22" i="52"/>
  <c r="IGP22" i="52"/>
  <c r="IGQ22" i="52"/>
  <c r="IGR22" i="52"/>
  <c r="IGS22" i="52"/>
  <c r="IGT22" i="52"/>
  <c r="IGU22" i="52"/>
  <c r="IGV22" i="52"/>
  <c r="IGW22" i="52"/>
  <c r="IGX22" i="52"/>
  <c r="IGY22" i="52"/>
  <c r="IGZ22" i="52"/>
  <c r="IHA22" i="52"/>
  <c r="IHB22" i="52"/>
  <c r="IHC22" i="52"/>
  <c r="IHD22" i="52"/>
  <c r="IHE22" i="52"/>
  <c r="IHF22" i="52"/>
  <c r="IHG22" i="52"/>
  <c r="IHH22" i="52"/>
  <c r="IHI22" i="52"/>
  <c r="IHJ22" i="52"/>
  <c r="IHK22" i="52"/>
  <c r="IHL22" i="52"/>
  <c r="IHM22" i="52"/>
  <c r="IHN22" i="52"/>
  <c r="IHO22" i="52"/>
  <c r="IHP22" i="52"/>
  <c r="IHQ22" i="52"/>
  <c r="IHR22" i="52"/>
  <c r="IHS22" i="52"/>
  <c r="IHT22" i="52"/>
  <c r="IHU22" i="52"/>
  <c r="IHV22" i="52"/>
  <c r="IHW22" i="52"/>
  <c r="IHX22" i="52"/>
  <c r="IHY22" i="52"/>
  <c r="IHZ22" i="52"/>
  <c r="IIA22" i="52"/>
  <c r="IIB22" i="52"/>
  <c r="IIC22" i="52"/>
  <c r="IID22" i="52"/>
  <c r="IIE22" i="52"/>
  <c r="IIF22" i="52"/>
  <c r="IIG22" i="52"/>
  <c r="IIH22" i="52"/>
  <c r="III22" i="52"/>
  <c r="IIJ22" i="52"/>
  <c r="IIK22" i="52"/>
  <c r="IIL22" i="52"/>
  <c r="IIM22" i="52"/>
  <c r="IIN22" i="52"/>
  <c r="IIO22" i="52"/>
  <c r="IIP22" i="52"/>
  <c r="IIQ22" i="52"/>
  <c r="IIR22" i="52"/>
  <c r="IIS22" i="52"/>
  <c r="IIT22" i="52"/>
  <c r="IIU22" i="52"/>
  <c r="IIV22" i="52"/>
  <c r="IIW22" i="52"/>
  <c r="IIX22" i="52"/>
  <c r="IIY22" i="52"/>
  <c r="IIZ22" i="52"/>
  <c r="IJA22" i="52"/>
  <c r="IJB22" i="52"/>
  <c r="IJC22" i="52"/>
  <c r="IJD22" i="52"/>
  <c r="IJE22" i="52"/>
  <c r="IJF22" i="52"/>
  <c r="IJG22" i="52"/>
  <c r="IJH22" i="52"/>
  <c r="IJI22" i="52"/>
  <c r="IJJ22" i="52"/>
  <c r="IJK22" i="52"/>
  <c r="IJL22" i="52"/>
  <c r="IJM22" i="52"/>
  <c r="IJN22" i="52"/>
  <c r="IJO22" i="52"/>
  <c r="IJP22" i="52"/>
  <c r="IJQ22" i="52"/>
  <c r="IJR22" i="52"/>
  <c r="IJS22" i="52"/>
  <c r="IJT22" i="52"/>
  <c r="IJU22" i="52"/>
  <c r="IJV22" i="52"/>
  <c r="IJW22" i="52"/>
  <c r="IJX22" i="52"/>
  <c r="IJY22" i="52"/>
  <c r="IJZ22" i="52"/>
  <c r="IKA22" i="52"/>
  <c r="IKB22" i="52"/>
  <c r="IKC22" i="52"/>
  <c r="IKD22" i="52"/>
  <c r="IKE22" i="52"/>
  <c r="IKF22" i="52"/>
  <c r="IKG22" i="52"/>
  <c r="IKH22" i="52"/>
  <c r="IKI22" i="52"/>
  <c r="IKJ22" i="52"/>
  <c r="IKK22" i="52"/>
  <c r="IKL22" i="52"/>
  <c r="IKM22" i="52"/>
  <c r="IKN22" i="52"/>
  <c r="IKO22" i="52"/>
  <c r="IKP22" i="52"/>
  <c r="IKQ22" i="52"/>
  <c r="IKR22" i="52"/>
  <c r="IKS22" i="52"/>
  <c r="IKT22" i="52"/>
  <c r="IKU22" i="52"/>
  <c r="IKV22" i="52"/>
  <c r="IKW22" i="52"/>
  <c r="IKX22" i="52"/>
  <c r="IKY22" i="52"/>
  <c r="IKZ22" i="52"/>
  <c r="ILA22" i="52"/>
  <c r="ILB22" i="52"/>
  <c r="ILC22" i="52"/>
  <c r="ILD22" i="52"/>
  <c r="ILE22" i="52"/>
  <c r="ILF22" i="52"/>
  <c r="ILG22" i="52"/>
  <c r="ILH22" i="52"/>
  <c r="ILI22" i="52"/>
  <c r="ILJ22" i="52"/>
  <c r="ILK22" i="52"/>
  <c r="ILL22" i="52"/>
  <c r="ILM22" i="52"/>
  <c r="ILN22" i="52"/>
  <c r="ILO22" i="52"/>
  <c r="ILP22" i="52"/>
  <c r="ILQ22" i="52"/>
  <c r="ILR22" i="52"/>
  <c r="ILS22" i="52"/>
  <c r="ILT22" i="52"/>
  <c r="ILU22" i="52"/>
  <c r="ILV22" i="52"/>
  <c r="ILW22" i="52"/>
  <c r="ILX22" i="52"/>
  <c r="ILY22" i="52"/>
  <c r="ILZ22" i="52"/>
  <c r="IMA22" i="52"/>
  <c r="IMB22" i="52"/>
  <c r="IMC22" i="52"/>
  <c r="IMD22" i="52"/>
  <c r="IME22" i="52"/>
  <c r="IMF22" i="52"/>
  <c r="IMG22" i="52"/>
  <c r="IMH22" i="52"/>
  <c r="IMI22" i="52"/>
  <c r="IMJ22" i="52"/>
  <c r="IMK22" i="52"/>
  <c r="IML22" i="52"/>
  <c r="IMM22" i="52"/>
  <c r="IMN22" i="52"/>
  <c r="IMO22" i="52"/>
  <c r="IMP22" i="52"/>
  <c r="IMQ22" i="52"/>
  <c r="IMR22" i="52"/>
  <c r="IMS22" i="52"/>
  <c r="IMT22" i="52"/>
  <c r="IMU22" i="52"/>
  <c r="IMV22" i="52"/>
  <c r="IMW22" i="52"/>
  <c r="IMX22" i="52"/>
  <c r="IMY22" i="52"/>
  <c r="IMZ22" i="52"/>
  <c r="INA22" i="52"/>
  <c r="INB22" i="52"/>
  <c r="INC22" i="52"/>
  <c r="IND22" i="52"/>
  <c r="INE22" i="52"/>
  <c r="INF22" i="52"/>
  <c r="ING22" i="52"/>
  <c r="INH22" i="52"/>
  <c r="INI22" i="52"/>
  <c r="INJ22" i="52"/>
  <c r="INK22" i="52"/>
  <c r="INL22" i="52"/>
  <c r="INM22" i="52"/>
  <c r="INN22" i="52"/>
  <c r="INO22" i="52"/>
  <c r="INP22" i="52"/>
  <c r="INQ22" i="52"/>
  <c r="INR22" i="52"/>
  <c r="INS22" i="52"/>
  <c r="INT22" i="52"/>
  <c r="INU22" i="52"/>
  <c r="INV22" i="52"/>
  <c r="INW22" i="52"/>
  <c r="INX22" i="52"/>
  <c r="INY22" i="52"/>
  <c r="INZ22" i="52"/>
  <c r="IOA22" i="52"/>
  <c r="IOB22" i="52"/>
  <c r="IOC22" i="52"/>
  <c r="IOD22" i="52"/>
  <c r="IOE22" i="52"/>
  <c r="IOF22" i="52"/>
  <c r="IOG22" i="52"/>
  <c r="IOH22" i="52"/>
  <c r="IOI22" i="52"/>
  <c r="IOJ22" i="52"/>
  <c r="IOK22" i="52"/>
  <c r="IOL22" i="52"/>
  <c r="IOM22" i="52"/>
  <c r="ION22" i="52"/>
  <c r="IOO22" i="52"/>
  <c r="IOP22" i="52"/>
  <c r="IOQ22" i="52"/>
  <c r="IOR22" i="52"/>
  <c r="IOS22" i="52"/>
  <c r="IOT22" i="52"/>
  <c r="IOU22" i="52"/>
  <c r="IOV22" i="52"/>
  <c r="IOW22" i="52"/>
  <c r="IOX22" i="52"/>
  <c r="IOY22" i="52"/>
  <c r="IOZ22" i="52"/>
  <c r="IPA22" i="52"/>
  <c r="IPB22" i="52"/>
  <c r="IPC22" i="52"/>
  <c r="IPD22" i="52"/>
  <c r="IPE22" i="52"/>
  <c r="IPF22" i="52"/>
  <c r="IPG22" i="52"/>
  <c r="IPH22" i="52"/>
  <c r="IPI22" i="52"/>
  <c r="IPJ22" i="52"/>
  <c r="IPK22" i="52"/>
  <c r="IPL22" i="52"/>
  <c r="IPM22" i="52"/>
  <c r="IPN22" i="52"/>
  <c r="IPO22" i="52"/>
  <c r="IPP22" i="52"/>
  <c r="IPQ22" i="52"/>
  <c r="IPR22" i="52"/>
  <c r="IPS22" i="52"/>
  <c r="IPT22" i="52"/>
  <c r="IPU22" i="52"/>
  <c r="IPV22" i="52"/>
  <c r="IPW22" i="52"/>
  <c r="IPX22" i="52"/>
  <c r="IPY22" i="52"/>
  <c r="IPZ22" i="52"/>
  <c r="IQA22" i="52"/>
  <c r="IQB22" i="52"/>
  <c r="IQC22" i="52"/>
  <c r="IQD22" i="52"/>
  <c r="IQE22" i="52"/>
  <c r="IQF22" i="52"/>
  <c r="IQG22" i="52"/>
  <c r="IQH22" i="52"/>
  <c r="IQI22" i="52"/>
  <c r="IQJ22" i="52"/>
  <c r="IQK22" i="52"/>
  <c r="IQL22" i="52"/>
  <c r="IQM22" i="52"/>
  <c r="IQN22" i="52"/>
  <c r="IQO22" i="52"/>
  <c r="IQP22" i="52"/>
  <c r="IQQ22" i="52"/>
  <c r="IQR22" i="52"/>
  <c r="IQS22" i="52"/>
  <c r="IQT22" i="52"/>
  <c r="IQU22" i="52"/>
  <c r="IQV22" i="52"/>
  <c r="IQW22" i="52"/>
  <c r="IQX22" i="52"/>
  <c r="IQY22" i="52"/>
  <c r="IQZ22" i="52"/>
  <c r="IRA22" i="52"/>
  <c r="IRB22" i="52"/>
  <c r="IRC22" i="52"/>
  <c r="IRD22" i="52"/>
  <c r="IRE22" i="52"/>
  <c r="IRF22" i="52"/>
  <c r="IRG22" i="52"/>
  <c r="IRH22" i="52"/>
  <c r="IRI22" i="52"/>
  <c r="IRJ22" i="52"/>
  <c r="IRK22" i="52"/>
  <c r="IRL22" i="52"/>
  <c r="IRM22" i="52"/>
  <c r="IRN22" i="52"/>
  <c r="IRO22" i="52"/>
  <c r="IRP22" i="52"/>
  <c r="IRQ22" i="52"/>
  <c r="IRR22" i="52"/>
  <c r="IRS22" i="52"/>
  <c r="IRT22" i="52"/>
  <c r="IRU22" i="52"/>
  <c r="IRV22" i="52"/>
  <c r="IRW22" i="52"/>
  <c r="IRX22" i="52"/>
  <c r="IRY22" i="52"/>
  <c r="IRZ22" i="52"/>
  <c r="ISA22" i="52"/>
  <c r="ISB22" i="52"/>
  <c r="ISC22" i="52"/>
  <c r="ISD22" i="52"/>
  <c r="ISE22" i="52"/>
  <c r="ISF22" i="52"/>
  <c r="ISG22" i="52"/>
  <c r="ISH22" i="52"/>
  <c r="ISI22" i="52"/>
  <c r="ISJ22" i="52"/>
  <c r="ISK22" i="52"/>
  <c r="ISL22" i="52"/>
  <c r="ISM22" i="52"/>
  <c r="ISN22" i="52"/>
  <c r="ISO22" i="52"/>
  <c r="ISP22" i="52"/>
  <c r="ISQ22" i="52"/>
  <c r="ISR22" i="52"/>
  <c r="ISS22" i="52"/>
  <c r="IST22" i="52"/>
  <c r="ISU22" i="52"/>
  <c r="ISV22" i="52"/>
  <c r="ISW22" i="52"/>
  <c r="ISX22" i="52"/>
  <c r="ISY22" i="52"/>
  <c r="ISZ22" i="52"/>
  <c r="ITA22" i="52"/>
  <c r="ITB22" i="52"/>
  <c r="ITC22" i="52"/>
  <c r="ITD22" i="52"/>
  <c r="ITE22" i="52"/>
  <c r="ITF22" i="52"/>
  <c r="ITG22" i="52"/>
  <c r="ITH22" i="52"/>
  <c r="ITI22" i="52"/>
  <c r="ITJ22" i="52"/>
  <c r="ITK22" i="52"/>
  <c r="ITL22" i="52"/>
  <c r="ITM22" i="52"/>
  <c r="ITN22" i="52"/>
  <c r="ITO22" i="52"/>
  <c r="ITP22" i="52"/>
  <c r="ITQ22" i="52"/>
  <c r="ITR22" i="52"/>
  <c r="ITS22" i="52"/>
  <c r="ITT22" i="52"/>
  <c r="ITU22" i="52"/>
  <c r="ITV22" i="52"/>
  <c r="ITW22" i="52"/>
  <c r="ITX22" i="52"/>
  <c r="ITY22" i="52"/>
  <c r="ITZ22" i="52"/>
  <c r="IUA22" i="52"/>
  <c r="IUB22" i="52"/>
  <c r="IUC22" i="52"/>
  <c r="IUD22" i="52"/>
  <c r="IUE22" i="52"/>
  <c r="IUF22" i="52"/>
  <c r="IUG22" i="52"/>
  <c r="IUH22" i="52"/>
  <c r="IUI22" i="52"/>
  <c r="IUJ22" i="52"/>
  <c r="IUK22" i="52"/>
  <c r="IUL22" i="52"/>
  <c r="IUM22" i="52"/>
  <c r="IUN22" i="52"/>
  <c r="IUO22" i="52"/>
  <c r="IUP22" i="52"/>
  <c r="IUQ22" i="52"/>
  <c r="IUR22" i="52"/>
  <c r="IUS22" i="52"/>
  <c r="IUT22" i="52"/>
  <c r="IUU22" i="52"/>
  <c r="IUV22" i="52"/>
  <c r="IUW22" i="52"/>
  <c r="IUX22" i="52"/>
  <c r="IUY22" i="52"/>
  <c r="IUZ22" i="52"/>
  <c r="IVA22" i="52"/>
  <c r="IVB22" i="52"/>
  <c r="IVC22" i="52"/>
  <c r="IVD22" i="52"/>
  <c r="IVE22" i="52"/>
  <c r="IVF22" i="52"/>
  <c r="IVG22" i="52"/>
  <c r="IVH22" i="52"/>
  <c r="IVI22" i="52"/>
  <c r="IVJ22" i="52"/>
  <c r="IVK22" i="52"/>
  <c r="IVL22" i="52"/>
  <c r="IVM22" i="52"/>
  <c r="IVN22" i="52"/>
  <c r="IVO22" i="52"/>
  <c r="IVP22" i="52"/>
  <c r="IVQ22" i="52"/>
  <c r="IVR22" i="52"/>
  <c r="IVS22" i="52"/>
  <c r="IVT22" i="52"/>
  <c r="IVU22" i="52"/>
  <c r="IVV22" i="52"/>
  <c r="IVW22" i="52"/>
  <c r="IVX22" i="52"/>
  <c r="IVY22" i="52"/>
  <c r="IVZ22" i="52"/>
  <c r="IWA22" i="52"/>
  <c r="IWB22" i="52"/>
  <c r="IWC22" i="52"/>
  <c r="IWD22" i="52"/>
  <c r="IWE22" i="52"/>
  <c r="IWF22" i="52"/>
  <c r="IWG22" i="52"/>
  <c r="IWH22" i="52"/>
  <c r="IWI22" i="52"/>
  <c r="IWJ22" i="52"/>
  <c r="IWK22" i="52"/>
  <c r="IWL22" i="52"/>
  <c r="IWM22" i="52"/>
  <c r="IWN22" i="52"/>
  <c r="IWO22" i="52"/>
  <c r="IWP22" i="52"/>
  <c r="IWQ22" i="52"/>
  <c r="IWR22" i="52"/>
  <c r="IWS22" i="52"/>
  <c r="IWT22" i="52"/>
  <c r="IWU22" i="52"/>
  <c r="IWV22" i="52"/>
  <c r="IWW22" i="52"/>
  <c r="IWX22" i="52"/>
  <c r="IWY22" i="52"/>
  <c r="IWZ22" i="52"/>
  <c r="IXA22" i="52"/>
  <c r="IXB22" i="52"/>
  <c r="IXC22" i="52"/>
  <c r="IXD22" i="52"/>
  <c r="IXE22" i="52"/>
  <c r="IXF22" i="52"/>
  <c r="IXG22" i="52"/>
  <c r="IXH22" i="52"/>
  <c r="IXI22" i="52"/>
  <c r="IXJ22" i="52"/>
  <c r="IXK22" i="52"/>
  <c r="IXL22" i="52"/>
  <c r="IXM22" i="52"/>
  <c r="IXN22" i="52"/>
  <c r="IXO22" i="52"/>
  <c r="IXP22" i="52"/>
  <c r="IXQ22" i="52"/>
  <c r="IXR22" i="52"/>
  <c r="IXS22" i="52"/>
  <c r="IXT22" i="52"/>
  <c r="IXU22" i="52"/>
  <c r="IXV22" i="52"/>
  <c r="IXW22" i="52"/>
  <c r="IXX22" i="52"/>
  <c r="IXY22" i="52"/>
  <c r="IXZ22" i="52"/>
  <c r="IYA22" i="52"/>
  <c r="IYB22" i="52"/>
  <c r="IYC22" i="52"/>
  <c r="IYD22" i="52"/>
  <c r="IYE22" i="52"/>
  <c r="IYF22" i="52"/>
  <c r="IYG22" i="52"/>
  <c r="IYH22" i="52"/>
  <c r="IYI22" i="52"/>
  <c r="IYJ22" i="52"/>
  <c r="IYK22" i="52"/>
  <c r="IYL22" i="52"/>
  <c r="IYM22" i="52"/>
  <c r="IYN22" i="52"/>
  <c r="IYO22" i="52"/>
  <c r="IYP22" i="52"/>
  <c r="IYQ22" i="52"/>
  <c r="IYR22" i="52"/>
  <c r="IYS22" i="52"/>
  <c r="IYT22" i="52"/>
  <c r="IYU22" i="52"/>
  <c r="IYV22" i="52"/>
  <c r="IYW22" i="52"/>
  <c r="IYX22" i="52"/>
  <c r="IYY22" i="52"/>
  <c r="IYZ22" i="52"/>
  <c r="IZA22" i="52"/>
  <c r="IZB22" i="52"/>
  <c r="IZC22" i="52"/>
  <c r="IZD22" i="52"/>
  <c r="IZE22" i="52"/>
  <c r="IZF22" i="52"/>
  <c r="IZG22" i="52"/>
  <c r="IZH22" i="52"/>
  <c r="IZI22" i="52"/>
  <c r="IZJ22" i="52"/>
  <c r="IZK22" i="52"/>
  <c r="IZL22" i="52"/>
  <c r="IZM22" i="52"/>
  <c r="IZN22" i="52"/>
  <c r="IZO22" i="52"/>
  <c r="IZP22" i="52"/>
  <c r="IZQ22" i="52"/>
  <c r="IZR22" i="52"/>
  <c r="IZS22" i="52"/>
  <c r="IZT22" i="52"/>
  <c r="IZU22" i="52"/>
  <c r="IZV22" i="52"/>
  <c r="IZW22" i="52"/>
  <c r="IZX22" i="52"/>
  <c r="IZY22" i="52"/>
  <c r="IZZ22" i="52"/>
  <c r="JAA22" i="52"/>
  <c r="JAB22" i="52"/>
  <c r="JAC22" i="52"/>
  <c r="JAD22" i="52"/>
  <c r="JAE22" i="52"/>
  <c r="JAF22" i="52"/>
  <c r="JAG22" i="52"/>
  <c r="JAH22" i="52"/>
  <c r="JAI22" i="52"/>
  <c r="JAJ22" i="52"/>
  <c r="JAK22" i="52"/>
  <c r="JAL22" i="52"/>
  <c r="JAM22" i="52"/>
  <c r="JAN22" i="52"/>
  <c r="JAO22" i="52"/>
  <c r="JAP22" i="52"/>
  <c r="JAQ22" i="52"/>
  <c r="JAR22" i="52"/>
  <c r="JAS22" i="52"/>
  <c r="JAT22" i="52"/>
  <c r="JAU22" i="52"/>
  <c r="JAV22" i="52"/>
  <c r="JAW22" i="52"/>
  <c r="JAX22" i="52"/>
  <c r="JAY22" i="52"/>
  <c r="JAZ22" i="52"/>
  <c r="JBA22" i="52"/>
  <c r="JBB22" i="52"/>
  <c r="JBC22" i="52"/>
  <c r="JBD22" i="52"/>
  <c r="JBE22" i="52"/>
  <c r="JBF22" i="52"/>
  <c r="JBG22" i="52"/>
  <c r="JBH22" i="52"/>
  <c r="JBI22" i="52"/>
  <c r="JBJ22" i="52"/>
  <c r="JBK22" i="52"/>
  <c r="JBL22" i="52"/>
  <c r="JBM22" i="52"/>
  <c r="JBN22" i="52"/>
  <c r="JBO22" i="52"/>
  <c r="JBP22" i="52"/>
  <c r="JBQ22" i="52"/>
  <c r="JBR22" i="52"/>
  <c r="JBS22" i="52"/>
  <c r="JBT22" i="52"/>
  <c r="JBU22" i="52"/>
  <c r="JBV22" i="52"/>
  <c r="JBW22" i="52"/>
  <c r="JBX22" i="52"/>
  <c r="JBY22" i="52"/>
  <c r="JBZ22" i="52"/>
  <c r="JCA22" i="52"/>
  <c r="JCB22" i="52"/>
  <c r="JCC22" i="52"/>
  <c r="JCD22" i="52"/>
  <c r="JCE22" i="52"/>
  <c r="JCF22" i="52"/>
  <c r="JCG22" i="52"/>
  <c r="JCH22" i="52"/>
  <c r="JCI22" i="52"/>
  <c r="JCJ22" i="52"/>
  <c r="JCK22" i="52"/>
  <c r="JCL22" i="52"/>
  <c r="JCM22" i="52"/>
  <c r="JCN22" i="52"/>
  <c r="JCO22" i="52"/>
  <c r="JCP22" i="52"/>
  <c r="JCQ22" i="52"/>
  <c r="JCR22" i="52"/>
  <c r="JCS22" i="52"/>
  <c r="JCT22" i="52"/>
  <c r="JCU22" i="52"/>
  <c r="JCV22" i="52"/>
  <c r="JCW22" i="52"/>
  <c r="JCX22" i="52"/>
  <c r="JCY22" i="52"/>
  <c r="JCZ22" i="52"/>
  <c r="JDA22" i="52"/>
  <c r="JDB22" i="52"/>
  <c r="JDC22" i="52"/>
  <c r="JDD22" i="52"/>
  <c r="JDE22" i="52"/>
  <c r="JDF22" i="52"/>
  <c r="JDG22" i="52"/>
  <c r="JDH22" i="52"/>
  <c r="JDI22" i="52"/>
  <c r="JDJ22" i="52"/>
  <c r="JDK22" i="52"/>
  <c r="JDL22" i="52"/>
  <c r="JDM22" i="52"/>
  <c r="JDN22" i="52"/>
  <c r="JDO22" i="52"/>
  <c r="JDP22" i="52"/>
  <c r="JDQ22" i="52"/>
  <c r="JDR22" i="52"/>
  <c r="JDS22" i="52"/>
  <c r="JDT22" i="52"/>
  <c r="JDU22" i="52"/>
  <c r="JDV22" i="52"/>
  <c r="JDW22" i="52"/>
  <c r="JDX22" i="52"/>
  <c r="JDY22" i="52"/>
  <c r="JDZ22" i="52"/>
  <c r="JEA22" i="52"/>
  <c r="JEB22" i="52"/>
  <c r="JEC22" i="52"/>
  <c r="JED22" i="52"/>
  <c r="JEE22" i="52"/>
  <c r="JEF22" i="52"/>
  <c r="JEG22" i="52"/>
  <c r="JEH22" i="52"/>
  <c r="JEI22" i="52"/>
  <c r="JEJ22" i="52"/>
  <c r="JEK22" i="52"/>
  <c r="JEL22" i="52"/>
  <c r="JEM22" i="52"/>
  <c r="JEN22" i="52"/>
  <c r="JEO22" i="52"/>
  <c r="JEP22" i="52"/>
  <c r="JEQ22" i="52"/>
  <c r="JER22" i="52"/>
  <c r="JES22" i="52"/>
  <c r="JET22" i="52"/>
  <c r="JEU22" i="52"/>
  <c r="JEV22" i="52"/>
  <c r="JEW22" i="52"/>
  <c r="JEX22" i="52"/>
  <c r="JEY22" i="52"/>
  <c r="JEZ22" i="52"/>
  <c r="JFA22" i="52"/>
  <c r="JFB22" i="52"/>
  <c r="JFC22" i="52"/>
  <c r="JFD22" i="52"/>
  <c r="JFE22" i="52"/>
  <c r="JFF22" i="52"/>
  <c r="JFG22" i="52"/>
  <c r="JFH22" i="52"/>
  <c r="JFI22" i="52"/>
  <c r="JFJ22" i="52"/>
  <c r="JFK22" i="52"/>
  <c r="JFL22" i="52"/>
  <c r="JFM22" i="52"/>
  <c r="JFN22" i="52"/>
  <c r="JFO22" i="52"/>
  <c r="JFP22" i="52"/>
  <c r="JFQ22" i="52"/>
  <c r="JFR22" i="52"/>
  <c r="JFS22" i="52"/>
  <c r="JFT22" i="52"/>
  <c r="JFU22" i="52"/>
  <c r="JFV22" i="52"/>
  <c r="JFW22" i="52"/>
  <c r="JFX22" i="52"/>
  <c r="JFY22" i="52"/>
  <c r="JFZ22" i="52"/>
  <c r="JGA22" i="52"/>
  <c r="JGB22" i="52"/>
  <c r="JGC22" i="52"/>
  <c r="JGD22" i="52"/>
  <c r="JGE22" i="52"/>
  <c r="JGF22" i="52"/>
  <c r="JGG22" i="52"/>
  <c r="JGH22" i="52"/>
  <c r="JGI22" i="52"/>
  <c r="JGJ22" i="52"/>
  <c r="JGK22" i="52"/>
  <c r="JGL22" i="52"/>
  <c r="JGM22" i="52"/>
  <c r="JGN22" i="52"/>
  <c r="JGO22" i="52"/>
  <c r="JGP22" i="52"/>
  <c r="JGQ22" i="52"/>
  <c r="JGR22" i="52"/>
  <c r="JGS22" i="52"/>
  <c r="JGT22" i="52"/>
  <c r="JGU22" i="52"/>
  <c r="JGV22" i="52"/>
  <c r="JGW22" i="52"/>
  <c r="JGX22" i="52"/>
  <c r="JGY22" i="52"/>
  <c r="JGZ22" i="52"/>
  <c r="JHA22" i="52"/>
  <c r="JHB22" i="52"/>
  <c r="JHC22" i="52"/>
  <c r="JHD22" i="52"/>
  <c r="JHE22" i="52"/>
  <c r="JHF22" i="52"/>
  <c r="JHG22" i="52"/>
  <c r="JHH22" i="52"/>
  <c r="JHI22" i="52"/>
  <c r="JHJ22" i="52"/>
  <c r="JHK22" i="52"/>
  <c r="JHL22" i="52"/>
  <c r="JHM22" i="52"/>
  <c r="JHN22" i="52"/>
  <c r="JHO22" i="52"/>
  <c r="JHP22" i="52"/>
  <c r="JHQ22" i="52"/>
  <c r="JHR22" i="52"/>
  <c r="JHS22" i="52"/>
  <c r="JHT22" i="52"/>
  <c r="JHU22" i="52"/>
  <c r="JHV22" i="52"/>
  <c r="JHW22" i="52"/>
  <c r="JHX22" i="52"/>
  <c r="JHY22" i="52"/>
  <c r="JHZ22" i="52"/>
  <c r="JIA22" i="52"/>
  <c r="JIB22" i="52"/>
  <c r="JIC22" i="52"/>
  <c r="JID22" i="52"/>
  <c r="JIE22" i="52"/>
  <c r="JIF22" i="52"/>
  <c r="JIG22" i="52"/>
  <c r="JIH22" i="52"/>
  <c r="JII22" i="52"/>
  <c r="JIJ22" i="52"/>
  <c r="JIK22" i="52"/>
  <c r="JIL22" i="52"/>
  <c r="JIM22" i="52"/>
  <c r="JIN22" i="52"/>
  <c r="JIO22" i="52"/>
  <c r="JIP22" i="52"/>
  <c r="JIQ22" i="52"/>
  <c r="JIR22" i="52"/>
  <c r="JIS22" i="52"/>
  <c r="JIT22" i="52"/>
  <c r="JIU22" i="52"/>
  <c r="JIV22" i="52"/>
  <c r="JIW22" i="52"/>
  <c r="JIX22" i="52"/>
  <c r="JIY22" i="52"/>
  <c r="JIZ22" i="52"/>
  <c r="JJA22" i="52"/>
  <c r="JJB22" i="52"/>
  <c r="JJC22" i="52"/>
  <c r="JJD22" i="52"/>
  <c r="JJE22" i="52"/>
  <c r="JJF22" i="52"/>
  <c r="JJG22" i="52"/>
  <c r="JJH22" i="52"/>
  <c r="JJI22" i="52"/>
  <c r="JJJ22" i="52"/>
  <c r="JJK22" i="52"/>
  <c r="JJL22" i="52"/>
  <c r="JJM22" i="52"/>
  <c r="JJN22" i="52"/>
  <c r="JJO22" i="52"/>
  <c r="JJP22" i="52"/>
  <c r="JJQ22" i="52"/>
  <c r="JJR22" i="52"/>
  <c r="JJS22" i="52"/>
  <c r="JJT22" i="52"/>
  <c r="JJU22" i="52"/>
  <c r="JJV22" i="52"/>
  <c r="JJW22" i="52"/>
  <c r="JJX22" i="52"/>
  <c r="JJY22" i="52"/>
  <c r="JJZ22" i="52"/>
  <c r="JKA22" i="52"/>
  <c r="JKB22" i="52"/>
  <c r="JKC22" i="52"/>
  <c r="JKD22" i="52"/>
  <c r="JKE22" i="52"/>
  <c r="JKF22" i="52"/>
  <c r="JKG22" i="52"/>
  <c r="JKH22" i="52"/>
  <c r="JKI22" i="52"/>
  <c r="JKJ22" i="52"/>
  <c r="JKK22" i="52"/>
  <c r="JKL22" i="52"/>
  <c r="JKM22" i="52"/>
  <c r="JKN22" i="52"/>
  <c r="JKO22" i="52"/>
  <c r="JKP22" i="52"/>
  <c r="JKQ22" i="52"/>
  <c r="JKR22" i="52"/>
  <c r="JKS22" i="52"/>
  <c r="JKT22" i="52"/>
  <c r="JKU22" i="52"/>
  <c r="JKV22" i="52"/>
  <c r="JKW22" i="52"/>
  <c r="JKX22" i="52"/>
  <c r="JKY22" i="52"/>
  <c r="JKZ22" i="52"/>
  <c r="JLA22" i="52"/>
  <c r="JLB22" i="52"/>
  <c r="JLC22" i="52"/>
  <c r="JLD22" i="52"/>
  <c r="JLE22" i="52"/>
  <c r="JLF22" i="52"/>
  <c r="JLG22" i="52"/>
  <c r="JLH22" i="52"/>
  <c r="JLI22" i="52"/>
  <c r="JLJ22" i="52"/>
  <c r="JLK22" i="52"/>
  <c r="JLL22" i="52"/>
  <c r="JLM22" i="52"/>
  <c r="JLN22" i="52"/>
  <c r="JLO22" i="52"/>
  <c r="JLP22" i="52"/>
  <c r="JLQ22" i="52"/>
  <c r="JLR22" i="52"/>
  <c r="JLS22" i="52"/>
  <c r="JLT22" i="52"/>
  <c r="JLU22" i="52"/>
  <c r="JLV22" i="52"/>
  <c r="JLW22" i="52"/>
  <c r="JLX22" i="52"/>
  <c r="JLY22" i="52"/>
  <c r="JLZ22" i="52"/>
  <c r="JMA22" i="52"/>
  <c r="JMB22" i="52"/>
  <c r="JMC22" i="52"/>
  <c r="JMD22" i="52"/>
  <c r="JME22" i="52"/>
  <c r="JMF22" i="52"/>
  <c r="JMG22" i="52"/>
  <c r="JMH22" i="52"/>
  <c r="JMI22" i="52"/>
  <c r="JMJ22" i="52"/>
  <c r="JMK22" i="52"/>
  <c r="JML22" i="52"/>
  <c r="JMM22" i="52"/>
  <c r="JMN22" i="52"/>
  <c r="JMO22" i="52"/>
  <c r="JMP22" i="52"/>
  <c r="JMQ22" i="52"/>
  <c r="JMR22" i="52"/>
  <c r="JMS22" i="52"/>
  <c r="JMT22" i="52"/>
  <c r="JMU22" i="52"/>
  <c r="JMV22" i="52"/>
  <c r="JMW22" i="52"/>
  <c r="JMX22" i="52"/>
  <c r="JMY22" i="52"/>
  <c r="JMZ22" i="52"/>
  <c r="JNA22" i="52"/>
  <c r="JNB22" i="52"/>
  <c r="JNC22" i="52"/>
  <c r="JND22" i="52"/>
  <c r="JNE22" i="52"/>
  <c r="JNF22" i="52"/>
  <c r="JNG22" i="52"/>
  <c r="JNH22" i="52"/>
  <c r="JNI22" i="52"/>
  <c r="JNJ22" i="52"/>
  <c r="JNK22" i="52"/>
  <c r="JNL22" i="52"/>
  <c r="JNM22" i="52"/>
  <c r="JNN22" i="52"/>
  <c r="JNO22" i="52"/>
  <c r="JNP22" i="52"/>
  <c r="JNQ22" i="52"/>
  <c r="JNR22" i="52"/>
  <c r="JNS22" i="52"/>
  <c r="JNT22" i="52"/>
  <c r="JNU22" i="52"/>
  <c r="JNV22" i="52"/>
  <c r="JNW22" i="52"/>
  <c r="JNX22" i="52"/>
  <c r="JNY22" i="52"/>
  <c r="JNZ22" i="52"/>
  <c r="JOA22" i="52"/>
  <c r="JOB22" i="52"/>
  <c r="JOC22" i="52"/>
  <c r="JOD22" i="52"/>
  <c r="JOE22" i="52"/>
  <c r="JOF22" i="52"/>
  <c r="JOG22" i="52"/>
  <c r="JOH22" i="52"/>
  <c r="JOI22" i="52"/>
  <c r="JOJ22" i="52"/>
  <c r="JOK22" i="52"/>
  <c r="JOL22" i="52"/>
  <c r="JOM22" i="52"/>
  <c r="JON22" i="52"/>
  <c r="JOO22" i="52"/>
  <c r="JOP22" i="52"/>
  <c r="JOQ22" i="52"/>
  <c r="JOR22" i="52"/>
  <c r="JOS22" i="52"/>
  <c r="JOT22" i="52"/>
  <c r="JOU22" i="52"/>
  <c r="JOV22" i="52"/>
  <c r="JOW22" i="52"/>
  <c r="JOX22" i="52"/>
  <c r="JOY22" i="52"/>
  <c r="JOZ22" i="52"/>
  <c r="JPA22" i="52"/>
  <c r="JPB22" i="52"/>
  <c r="JPC22" i="52"/>
  <c r="JPD22" i="52"/>
  <c r="JPE22" i="52"/>
  <c r="JPF22" i="52"/>
  <c r="JPG22" i="52"/>
  <c r="JPH22" i="52"/>
  <c r="JPI22" i="52"/>
  <c r="JPJ22" i="52"/>
  <c r="JPK22" i="52"/>
  <c r="JPL22" i="52"/>
  <c r="JPM22" i="52"/>
  <c r="JPN22" i="52"/>
  <c r="JPO22" i="52"/>
  <c r="JPP22" i="52"/>
  <c r="JPQ22" i="52"/>
  <c r="JPR22" i="52"/>
  <c r="JPS22" i="52"/>
  <c r="JPT22" i="52"/>
  <c r="JPU22" i="52"/>
  <c r="JPV22" i="52"/>
  <c r="JPW22" i="52"/>
  <c r="JPX22" i="52"/>
  <c r="JPY22" i="52"/>
  <c r="JPZ22" i="52"/>
  <c r="JQA22" i="52"/>
  <c r="JQB22" i="52"/>
  <c r="JQC22" i="52"/>
  <c r="JQD22" i="52"/>
  <c r="JQE22" i="52"/>
  <c r="JQF22" i="52"/>
  <c r="JQG22" i="52"/>
  <c r="JQH22" i="52"/>
  <c r="JQI22" i="52"/>
  <c r="JQJ22" i="52"/>
  <c r="JQK22" i="52"/>
  <c r="JQL22" i="52"/>
  <c r="JQM22" i="52"/>
  <c r="JQN22" i="52"/>
  <c r="JQO22" i="52"/>
  <c r="JQP22" i="52"/>
  <c r="JQQ22" i="52"/>
  <c r="JQR22" i="52"/>
  <c r="JQS22" i="52"/>
  <c r="JQT22" i="52"/>
  <c r="JQU22" i="52"/>
  <c r="JQV22" i="52"/>
  <c r="JQW22" i="52"/>
  <c r="JQX22" i="52"/>
  <c r="JQY22" i="52"/>
  <c r="JQZ22" i="52"/>
  <c r="JRA22" i="52"/>
  <c r="JRB22" i="52"/>
  <c r="JRC22" i="52"/>
  <c r="JRD22" i="52"/>
  <c r="JRE22" i="52"/>
  <c r="JRF22" i="52"/>
  <c r="JRG22" i="52"/>
  <c r="JRH22" i="52"/>
  <c r="JRI22" i="52"/>
  <c r="JRJ22" i="52"/>
  <c r="JRK22" i="52"/>
  <c r="JRL22" i="52"/>
  <c r="JRM22" i="52"/>
  <c r="JRN22" i="52"/>
  <c r="JRO22" i="52"/>
  <c r="JRP22" i="52"/>
  <c r="JRQ22" i="52"/>
  <c r="JRR22" i="52"/>
  <c r="JRS22" i="52"/>
  <c r="JRT22" i="52"/>
  <c r="JRU22" i="52"/>
  <c r="JRV22" i="52"/>
  <c r="JRW22" i="52"/>
  <c r="JRX22" i="52"/>
  <c r="JRY22" i="52"/>
  <c r="JRZ22" i="52"/>
  <c r="JSA22" i="52"/>
  <c r="JSB22" i="52"/>
  <c r="JSC22" i="52"/>
  <c r="JSD22" i="52"/>
  <c r="JSE22" i="52"/>
  <c r="JSF22" i="52"/>
  <c r="JSG22" i="52"/>
  <c r="JSH22" i="52"/>
  <c r="JSI22" i="52"/>
  <c r="JSJ22" i="52"/>
  <c r="JSK22" i="52"/>
  <c r="JSL22" i="52"/>
  <c r="JSM22" i="52"/>
  <c r="JSN22" i="52"/>
  <c r="JSO22" i="52"/>
  <c r="JSP22" i="52"/>
  <c r="JSQ22" i="52"/>
  <c r="JSR22" i="52"/>
  <c r="JSS22" i="52"/>
  <c r="JST22" i="52"/>
  <c r="JSU22" i="52"/>
  <c r="JSV22" i="52"/>
  <c r="JSW22" i="52"/>
  <c r="JSX22" i="52"/>
  <c r="JSY22" i="52"/>
  <c r="JSZ22" i="52"/>
  <c r="JTA22" i="52"/>
  <c r="JTB22" i="52"/>
  <c r="JTC22" i="52"/>
  <c r="JTD22" i="52"/>
  <c r="JTE22" i="52"/>
  <c r="JTF22" i="52"/>
  <c r="JTG22" i="52"/>
  <c r="JTH22" i="52"/>
  <c r="JTI22" i="52"/>
  <c r="JTJ22" i="52"/>
  <c r="JTK22" i="52"/>
  <c r="JTL22" i="52"/>
  <c r="JTM22" i="52"/>
  <c r="JTN22" i="52"/>
  <c r="JTO22" i="52"/>
  <c r="JTP22" i="52"/>
  <c r="JTQ22" i="52"/>
  <c r="JTR22" i="52"/>
  <c r="JTS22" i="52"/>
  <c r="JTT22" i="52"/>
  <c r="JTU22" i="52"/>
  <c r="JTV22" i="52"/>
  <c r="JTW22" i="52"/>
  <c r="JTX22" i="52"/>
  <c r="JTY22" i="52"/>
  <c r="JTZ22" i="52"/>
  <c r="JUA22" i="52"/>
  <c r="JUB22" i="52"/>
  <c r="JUC22" i="52"/>
  <c r="JUD22" i="52"/>
  <c r="JUE22" i="52"/>
  <c r="JUF22" i="52"/>
  <c r="JUG22" i="52"/>
  <c r="JUH22" i="52"/>
  <c r="JUI22" i="52"/>
  <c r="JUJ22" i="52"/>
  <c r="JUK22" i="52"/>
  <c r="JUL22" i="52"/>
  <c r="JUM22" i="52"/>
  <c r="JUN22" i="52"/>
  <c r="JUO22" i="52"/>
  <c r="JUP22" i="52"/>
  <c r="JUQ22" i="52"/>
  <c r="JUR22" i="52"/>
  <c r="JUS22" i="52"/>
  <c r="JUT22" i="52"/>
  <c r="JUU22" i="52"/>
  <c r="JUV22" i="52"/>
  <c r="JUW22" i="52"/>
  <c r="JUX22" i="52"/>
  <c r="JUY22" i="52"/>
  <c r="JUZ22" i="52"/>
  <c r="JVA22" i="52"/>
  <c r="JVB22" i="52"/>
  <c r="JVC22" i="52"/>
  <c r="JVD22" i="52"/>
  <c r="JVE22" i="52"/>
  <c r="JVF22" i="52"/>
  <c r="JVG22" i="52"/>
  <c r="JVH22" i="52"/>
  <c r="JVI22" i="52"/>
  <c r="JVJ22" i="52"/>
  <c r="JVK22" i="52"/>
  <c r="JVL22" i="52"/>
  <c r="JVM22" i="52"/>
  <c r="JVN22" i="52"/>
  <c r="JVO22" i="52"/>
  <c r="JVP22" i="52"/>
  <c r="JVQ22" i="52"/>
  <c r="JVR22" i="52"/>
  <c r="JVS22" i="52"/>
  <c r="JVT22" i="52"/>
  <c r="JVU22" i="52"/>
  <c r="JVV22" i="52"/>
  <c r="JVW22" i="52"/>
  <c r="JVX22" i="52"/>
  <c r="JVY22" i="52"/>
  <c r="JVZ22" i="52"/>
  <c r="JWA22" i="52"/>
  <c r="JWB22" i="52"/>
  <c r="JWC22" i="52"/>
  <c r="JWD22" i="52"/>
  <c r="JWE22" i="52"/>
  <c r="JWF22" i="52"/>
  <c r="JWG22" i="52"/>
  <c r="JWH22" i="52"/>
  <c r="JWI22" i="52"/>
  <c r="JWJ22" i="52"/>
  <c r="JWK22" i="52"/>
  <c r="JWL22" i="52"/>
  <c r="JWM22" i="52"/>
  <c r="JWN22" i="52"/>
  <c r="JWO22" i="52"/>
  <c r="JWP22" i="52"/>
  <c r="JWQ22" i="52"/>
  <c r="JWR22" i="52"/>
  <c r="JWS22" i="52"/>
  <c r="JWT22" i="52"/>
  <c r="JWU22" i="52"/>
  <c r="JWV22" i="52"/>
  <c r="JWW22" i="52"/>
  <c r="JWX22" i="52"/>
  <c r="JWY22" i="52"/>
  <c r="JWZ22" i="52"/>
  <c r="JXA22" i="52"/>
  <c r="JXB22" i="52"/>
  <c r="JXC22" i="52"/>
  <c r="JXD22" i="52"/>
  <c r="JXE22" i="52"/>
  <c r="JXF22" i="52"/>
  <c r="JXG22" i="52"/>
  <c r="JXH22" i="52"/>
  <c r="JXI22" i="52"/>
  <c r="JXJ22" i="52"/>
  <c r="JXK22" i="52"/>
  <c r="JXL22" i="52"/>
  <c r="JXM22" i="52"/>
  <c r="JXN22" i="52"/>
  <c r="JXO22" i="52"/>
  <c r="JXP22" i="52"/>
  <c r="JXQ22" i="52"/>
  <c r="JXR22" i="52"/>
  <c r="JXS22" i="52"/>
  <c r="JXT22" i="52"/>
  <c r="JXU22" i="52"/>
  <c r="JXV22" i="52"/>
  <c r="JXW22" i="52"/>
  <c r="JXX22" i="52"/>
  <c r="JXY22" i="52"/>
  <c r="JXZ22" i="52"/>
  <c r="JYA22" i="52"/>
  <c r="JYB22" i="52"/>
  <c r="JYC22" i="52"/>
  <c r="JYD22" i="52"/>
  <c r="JYE22" i="52"/>
  <c r="JYF22" i="52"/>
  <c r="JYG22" i="52"/>
  <c r="JYH22" i="52"/>
  <c r="JYI22" i="52"/>
  <c r="JYJ22" i="52"/>
  <c r="JYK22" i="52"/>
  <c r="JYL22" i="52"/>
  <c r="JYM22" i="52"/>
  <c r="JYN22" i="52"/>
  <c r="JYO22" i="52"/>
  <c r="JYP22" i="52"/>
  <c r="JYQ22" i="52"/>
  <c r="JYR22" i="52"/>
  <c r="JYS22" i="52"/>
  <c r="JYT22" i="52"/>
  <c r="JYU22" i="52"/>
  <c r="JYV22" i="52"/>
  <c r="JYW22" i="52"/>
  <c r="JYX22" i="52"/>
  <c r="JYY22" i="52"/>
  <c r="JYZ22" i="52"/>
  <c r="JZA22" i="52"/>
  <c r="JZB22" i="52"/>
  <c r="JZC22" i="52"/>
  <c r="JZD22" i="52"/>
  <c r="JZE22" i="52"/>
  <c r="JZF22" i="52"/>
  <c r="JZG22" i="52"/>
  <c r="JZH22" i="52"/>
  <c r="JZI22" i="52"/>
  <c r="JZJ22" i="52"/>
  <c r="JZK22" i="52"/>
  <c r="JZL22" i="52"/>
  <c r="JZM22" i="52"/>
  <c r="JZN22" i="52"/>
  <c r="JZO22" i="52"/>
  <c r="JZP22" i="52"/>
  <c r="JZQ22" i="52"/>
  <c r="JZR22" i="52"/>
  <c r="JZS22" i="52"/>
  <c r="JZT22" i="52"/>
  <c r="JZU22" i="52"/>
  <c r="JZV22" i="52"/>
  <c r="JZW22" i="52"/>
  <c r="JZX22" i="52"/>
  <c r="JZY22" i="52"/>
  <c r="JZZ22" i="52"/>
  <c r="KAA22" i="52"/>
  <c r="KAB22" i="52"/>
  <c r="KAC22" i="52"/>
  <c r="KAD22" i="52"/>
  <c r="KAE22" i="52"/>
  <c r="KAF22" i="52"/>
  <c r="KAG22" i="52"/>
  <c r="KAH22" i="52"/>
  <c r="KAI22" i="52"/>
  <c r="KAJ22" i="52"/>
  <c r="KAK22" i="52"/>
  <c r="KAL22" i="52"/>
  <c r="KAM22" i="52"/>
  <c r="KAN22" i="52"/>
  <c r="KAO22" i="52"/>
  <c r="KAP22" i="52"/>
  <c r="KAQ22" i="52"/>
  <c r="KAR22" i="52"/>
  <c r="KAS22" i="52"/>
  <c r="KAT22" i="52"/>
  <c r="KAU22" i="52"/>
  <c r="KAV22" i="52"/>
  <c r="KAW22" i="52"/>
  <c r="KAX22" i="52"/>
  <c r="KAY22" i="52"/>
  <c r="KAZ22" i="52"/>
  <c r="KBA22" i="52"/>
  <c r="KBB22" i="52"/>
  <c r="KBC22" i="52"/>
  <c r="KBD22" i="52"/>
  <c r="KBE22" i="52"/>
  <c r="KBF22" i="52"/>
  <c r="KBG22" i="52"/>
  <c r="KBH22" i="52"/>
  <c r="KBI22" i="52"/>
  <c r="KBJ22" i="52"/>
  <c r="KBK22" i="52"/>
  <c r="KBL22" i="52"/>
  <c r="KBM22" i="52"/>
  <c r="KBN22" i="52"/>
  <c r="KBO22" i="52"/>
  <c r="KBP22" i="52"/>
  <c r="KBQ22" i="52"/>
  <c r="KBR22" i="52"/>
  <c r="KBS22" i="52"/>
  <c r="KBT22" i="52"/>
  <c r="KBU22" i="52"/>
  <c r="KBV22" i="52"/>
  <c r="KBW22" i="52"/>
  <c r="KBX22" i="52"/>
  <c r="KBY22" i="52"/>
  <c r="KBZ22" i="52"/>
  <c r="KCA22" i="52"/>
  <c r="KCB22" i="52"/>
  <c r="KCC22" i="52"/>
  <c r="KCD22" i="52"/>
  <c r="KCE22" i="52"/>
  <c r="KCF22" i="52"/>
  <c r="KCG22" i="52"/>
  <c r="KCH22" i="52"/>
  <c r="KCI22" i="52"/>
  <c r="KCJ22" i="52"/>
  <c r="KCK22" i="52"/>
  <c r="KCL22" i="52"/>
  <c r="KCM22" i="52"/>
  <c r="KCN22" i="52"/>
  <c r="KCO22" i="52"/>
  <c r="KCP22" i="52"/>
  <c r="KCQ22" i="52"/>
  <c r="KCR22" i="52"/>
  <c r="KCS22" i="52"/>
  <c r="KCT22" i="52"/>
  <c r="KCU22" i="52"/>
  <c r="KCV22" i="52"/>
  <c r="KCW22" i="52"/>
  <c r="KCX22" i="52"/>
  <c r="KCY22" i="52"/>
  <c r="KCZ22" i="52"/>
  <c r="KDA22" i="52"/>
  <c r="KDB22" i="52"/>
  <c r="KDC22" i="52"/>
  <c r="KDD22" i="52"/>
  <c r="KDE22" i="52"/>
  <c r="KDF22" i="52"/>
  <c r="KDG22" i="52"/>
  <c r="KDH22" i="52"/>
  <c r="KDI22" i="52"/>
  <c r="KDJ22" i="52"/>
  <c r="KDK22" i="52"/>
  <c r="KDL22" i="52"/>
  <c r="KDM22" i="52"/>
  <c r="KDN22" i="52"/>
  <c r="KDO22" i="52"/>
  <c r="KDP22" i="52"/>
  <c r="KDQ22" i="52"/>
  <c r="KDR22" i="52"/>
  <c r="KDS22" i="52"/>
  <c r="KDT22" i="52"/>
  <c r="KDU22" i="52"/>
  <c r="KDV22" i="52"/>
  <c r="KDW22" i="52"/>
  <c r="KDX22" i="52"/>
  <c r="KDY22" i="52"/>
  <c r="KDZ22" i="52"/>
  <c r="KEA22" i="52"/>
  <c r="KEB22" i="52"/>
  <c r="KEC22" i="52"/>
  <c r="KED22" i="52"/>
  <c r="KEE22" i="52"/>
  <c r="KEF22" i="52"/>
  <c r="KEG22" i="52"/>
  <c r="KEH22" i="52"/>
  <c r="KEI22" i="52"/>
  <c r="KEJ22" i="52"/>
  <c r="KEK22" i="52"/>
  <c r="KEL22" i="52"/>
  <c r="KEM22" i="52"/>
  <c r="KEN22" i="52"/>
  <c r="KEO22" i="52"/>
  <c r="KEP22" i="52"/>
  <c r="KEQ22" i="52"/>
  <c r="KER22" i="52"/>
  <c r="KES22" i="52"/>
  <c r="KET22" i="52"/>
  <c r="KEU22" i="52"/>
  <c r="KEV22" i="52"/>
  <c r="KEW22" i="52"/>
  <c r="KEX22" i="52"/>
  <c r="KEY22" i="52"/>
  <c r="KEZ22" i="52"/>
  <c r="KFA22" i="52"/>
  <c r="KFB22" i="52"/>
  <c r="KFC22" i="52"/>
  <c r="KFD22" i="52"/>
  <c r="KFE22" i="52"/>
  <c r="KFF22" i="52"/>
  <c r="KFG22" i="52"/>
  <c r="KFH22" i="52"/>
  <c r="KFI22" i="52"/>
  <c r="KFJ22" i="52"/>
  <c r="KFK22" i="52"/>
  <c r="KFL22" i="52"/>
  <c r="KFM22" i="52"/>
  <c r="KFN22" i="52"/>
  <c r="KFO22" i="52"/>
  <c r="KFP22" i="52"/>
  <c r="KFQ22" i="52"/>
  <c r="KFR22" i="52"/>
  <c r="KFS22" i="52"/>
  <c r="KFT22" i="52"/>
  <c r="KFU22" i="52"/>
  <c r="KFV22" i="52"/>
  <c r="KFW22" i="52"/>
  <c r="KFX22" i="52"/>
  <c r="KFY22" i="52"/>
  <c r="KFZ22" i="52"/>
  <c r="KGA22" i="52"/>
  <c r="KGB22" i="52"/>
  <c r="KGC22" i="52"/>
  <c r="KGD22" i="52"/>
  <c r="KGE22" i="52"/>
  <c r="KGF22" i="52"/>
  <c r="KGG22" i="52"/>
  <c r="KGH22" i="52"/>
  <c r="KGI22" i="52"/>
  <c r="KGJ22" i="52"/>
  <c r="KGK22" i="52"/>
  <c r="KGL22" i="52"/>
  <c r="KGM22" i="52"/>
  <c r="KGN22" i="52"/>
  <c r="KGO22" i="52"/>
  <c r="KGP22" i="52"/>
  <c r="KGQ22" i="52"/>
  <c r="KGR22" i="52"/>
  <c r="KGS22" i="52"/>
  <c r="KGT22" i="52"/>
  <c r="KGU22" i="52"/>
  <c r="KGV22" i="52"/>
  <c r="KGW22" i="52"/>
  <c r="KGX22" i="52"/>
  <c r="KGY22" i="52"/>
  <c r="KGZ22" i="52"/>
  <c r="KHA22" i="52"/>
  <c r="KHB22" i="52"/>
  <c r="KHC22" i="52"/>
  <c r="KHD22" i="52"/>
  <c r="KHE22" i="52"/>
  <c r="KHF22" i="52"/>
  <c r="KHG22" i="52"/>
  <c r="KHH22" i="52"/>
  <c r="KHI22" i="52"/>
  <c r="KHJ22" i="52"/>
  <c r="KHK22" i="52"/>
  <c r="KHL22" i="52"/>
  <c r="KHM22" i="52"/>
  <c r="KHN22" i="52"/>
  <c r="KHO22" i="52"/>
  <c r="KHP22" i="52"/>
  <c r="KHQ22" i="52"/>
  <c r="KHR22" i="52"/>
  <c r="KHS22" i="52"/>
  <c r="KHT22" i="52"/>
  <c r="KHU22" i="52"/>
  <c r="KHV22" i="52"/>
  <c r="KHW22" i="52"/>
  <c r="KHX22" i="52"/>
  <c r="KHY22" i="52"/>
  <c r="KHZ22" i="52"/>
  <c r="KIA22" i="52"/>
  <c r="KIB22" i="52"/>
  <c r="KIC22" i="52"/>
  <c r="KID22" i="52"/>
  <c r="KIE22" i="52"/>
  <c r="KIF22" i="52"/>
  <c r="KIG22" i="52"/>
  <c r="KIH22" i="52"/>
  <c r="KII22" i="52"/>
  <c r="KIJ22" i="52"/>
  <c r="KIK22" i="52"/>
  <c r="KIL22" i="52"/>
  <c r="KIM22" i="52"/>
  <c r="KIN22" i="52"/>
  <c r="KIO22" i="52"/>
  <c r="KIP22" i="52"/>
  <c r="KIQ22" i="52"/>
  <c r="KIR22" i="52"/>
  <c r="KIS22" i="52"/>
  <c r="KIT22" i="52"/>
  <c r="KIU22" i="52"/>
  <c r="KIV22" i="52"/>
  <c r="KIW22" i="52"/>
  <c r="KIX22" i="52"/>
  <c r="KIY22" i="52"/>
  <c r="KIZ22" i="52"/>
  <c r="KJA22" i="52"/>
  <c r="KJB22" i="52"/>
  <c r="KJC22" i="52"/>
  <c r="KJD22" i="52"/>
  <c r="KJE22" i="52"/>
  <c r="KJF22" i="52"/>
  <c r="KJG22" i="52"/>
  <c r="KJH22" i="52"/>
  <c r="KJI22" i="52"/>
  <c r="KJJ22" i="52"/>
  <c r="KJK22" i="52"/>
  <c r="KJL22" i="52"/>
  <c r="KJM22" i="52"/>
  <c r="KJN22" i="52"/>
  <c r="KJO22" i="52"/>
  <c r="KJP22" i="52"/>
  <c r="KJQ22" i="52"/>
  <c r="KJR22" i="52"/>
  <c r="KJS22" i="52"/>
  <c r="KJT22" i="52"/>
  <c r="KJU22" i="52"/>
  <c r="KJV22" i="52"/>
  <c r="KJW22" i="52"/>
  <c r="KJX22" i="52"/>
  <c r="KJY22" i="52"/>
  <c r="KJZ22" i="52"/>
  <c r="KKA22" i="52"/>
  <c r="KKB22" i="52"/>
  <c r="KKC22" i="52"/>
  <c r="KKD22" i="52"/>
  <c r="KKE22" i="52"/>
  <c r="KKF22" i="52"/>
  <c r="KKG22" i="52"/>
  <c r="KKH22" i="52"/>
  <c r="KKI22" i="52"/>
  <c r="KKJ22" i="52"/>
  <c r="KKK22" i="52"/>
  <c r="KKL22" i="52"/>
  <c r="KKM22" i="52"/>
  <c r="KKN22" i="52"/>
  <c r="KKO22" i="52"/>
  <c r="KKP22" i="52"/>
  <c r="KKQ22" i="52"/>
  <c r="KKR22" i="52"/>
  <c r="KKS22" i="52"/>
  <c r="KKT22" i="52"/>
  <c r="KKU22" i="52"/>
  <c r="KKV22" i="52"/>
  <c r="KKW22" i="52"/>
  <c r="KKX22" i="52"/>
  <c r="KKY22" i="52"/>
  <c r="KKZ22" i="52"/>
  <c r="KLA22" i="52"/>
  <c r="KLB22" i="52"/>
  <c r="KLC22" i="52"/>
  <c r="KLD22" i="52"/>
  <c r="KLE22" i="52"/>
  <c r="KLF22" i="52"/>
  <c r="KLG22" i="52"/>
  <c r="KLH22" i="52"/>
  <c r="KLI22" i="52"/>
  <c r="KLJ22" i="52"/>
  <c r="KLK22" i="52"/>
  <c r="KLL22" i="52"/>
  <c r="KLM22" i="52"/>
  <c r="KLN22" i="52"/>
  <c r="KLO22" i="52"/>
  <c r="KLP22" i="52"/>
  <c r="KLQ22" i="52"/>
  <c r="KLR22" i="52"/>
  <c r="KLS22" i="52"/>
  <c r="KLT22" i="52"/>
  <c r="KLU22" i="52"/>
  <c r="KLV22" i="52"/>
  <c r="KLW22" i="52"/>
  <c r="KLX22" i="52"/>
  <c r="KLY22" i="52"/>
  <c r="KLZ22" i="52"/>
  <c r="KMA22" i="52"/>
  <c r="KMB22" i="52"/>
  <c r="KMC22" i="52"/>
  <c r="KMD22" i="52"/>
  <c r="KME22" i="52"/>
  <c r="KMF22" i="52"/>
  <c r="KMG22" i="52"/>
  <c r="KMH22" i="52"/>
  <c r="KMI22" i="52"/>
  <c r="KMJ22" i="52"/>
  <c r="KMK22" i="52"/>
  <c r="KML22" i="52"/>
  <c r="KMM22" i="52"/>
  <c r="KMN22" i="52"/>
  <c r="KMO22" i="52"/>
  <c r="KMP22" i="52"/>
  <c r="KMQ22" i="52"/>
  <c r="KMR22" i="52"/>
  <c r="KMS22" i="52"/>
  <c r="KMT22" i="52"/>
  <c r="KMU22" i="52"/>
  <c r="KMV22" i="52"/>
  <c r="KMW22" i="52"/>
  <c r="KMX22" i="52"/>
  <c r="KMY22" i="52"/>
  <c r="KMZ22" i="52"/>
  <c r="KNA22" i="52"/>
  <c r="KNB22" i="52"/>
  <c r="KNC22" i="52"/>
  <c r="KND22" i="52"/>
  <c r="KNE22" i="52"/>
  <c r="KNF22" i="52"/>
  <c r="KNG22" i="52"/>
  <c r="KNH22" i="52"/>
  <c r="KNI22" i="52"/>
  <c r="KNJ22" i="52"/>
  <c r="KNK22" i="52"/>
  <c r="KNL22" i="52"/>
  <c r="KNM22" i="52"/>
  <c r="KNN22" i="52"/>
  <c r="KNO22" i="52"/>
  <c r="KNP22" i="52"/>
  <c r="KNQ22" i="52"/>
  <c r="KNR22" i="52"/>
  <c r="KNS22" i="52"/>
  <c r="KNT22" i="52"/>
  <c r="KNU22" i="52"/>
  <c r="KNV22" i="52"/>
  <c r="KNW22" i="52"/>
  <c r="KNX22" i="52"/>
  <c r="KNY22" i="52"/>
  <c r="KNZ22" i="52"/>
  <c r="KOA22" i="52"/>
  <c r="KOB22" i="52"/>
  <c r="KOC22" i="52"/>
  <c r="KOD22" i="52"/>
  <c r="KOE22" i="52"/>
  <c r="KOF22" i="52"/>
  <c r="KOG22" i="52"/>
  <c r="KOH22" i="52"/>
  <c r="KOI22" i="52"/>
  <c r="KOJ22" i="52"/>
  <c r="KOK22" i="52"/>
  <c r="KOL22" i="52"/>
  <c r="KOM22" i="52"/>
  <c r="KON22" i="52"/>
  <c r="KOO22" i="52"/>
  <c r="KOP22" i="52"/>
  <c r="KOQ22" i="52"/>
  <c r="KOR22" i="52"/>
  <c r="KOS22" i="52"/>
  <c r="KOT22" i="52"/>
  <c r="KOU22" i="52"/>
  <c r="KOV22" i="52"/>
  <c r="KOW22" i="52"/>
  <c r="KOX22" i="52"/>
  <c r="KOY22" i="52"/>
  <c r="KOZ22" i="52"/>
  <c r="KPA22" i="52"/>
  <c r="KPB22" i="52"/>
  <c r="KPC22" i="52"/>
  <c r="KPD22" i="52"/>
  <c r="KPE22" i="52"/>
  <c r="KPF22" i="52"/>
  <c r="KPG22" i="52"/>
  <c r="KPH22" i="52"/>
  <c r="KPI22" i="52"/>
  <c r="KPJ22" i="52"/>
  <c r="KPK22" i="52"/>
  <c r="KPL22" i="52"/>
  <c r="KPM22" i="52"/>
  <c r="KPN22" i="52"/>
  <c r="KPO22" i="52"/>
  <c r="KPP22" i="52"/>
  <c r="KPQ22" i="52"/>
  <c r="KPR22" i="52"/>
  <c r="KPS22" i="52"/>
  <c r="KPT22" i="52"/>
  <c r="KPU22" i="52"/>
  <c r="KPV22" i="52"/>
  <c r="KPW22" i="52"/>
  <c r="KPX22" i="52"/>
  <c r="KPY22" i="52"/>
  <c r="KPZ22" i="52"/>
  <c r="KQA22" i="52"/>
  <c r="KQB22" i="52"/>
  <c r="KQC22" i="52"/>
  <c r="KQD22" i="52"/>
  <c r="KQE22" i="52"/>
  <c r="KQF22" i="52"/>
  <c r="KQG22" i="52"/>
  <c r="KQH22" i="52"/>
  <c r="KQI22" i="52"/>
  <c r="KQJ22" i="52"/>
  <c r="KQK22" i="52"/>
  <c r="KQL22" i="52"/>
  <c r="KQM22" i="52"/>
  <c r="KQN22" i="52"/>
  <c r="KQO22" i="52"/>
  <c r="KQP22" i="52"/>
  <c r="KQQ22" i="52"/>
  <c r="KQR22" i="52"/>
  <c r="KQS22" i="52"/>
  <c r="KQT22" i="52"/>
  <c r="KQU22" i="52"/>
  <c r="KQV22" i="52"/>
  <c r="KQW22" i="52"/>
  <c r="KQX22" i="52"/>
  <c r="KQY22" i="52"/>
  <c r="KQZ22" i="52"/>
  <c r="KRA22" i="52"/>
  <c r="KRB22" i="52"/>
  <c r="KRC22" i="52"/>
  <c r="KRD22" i="52"/>
  <c r="KRE22" i="52"/>
  <c r="KRF22" i="52"/>
  <c r="KRG22" i="52"/>
  <c r="KRH22" i="52"/>
  <c r="KRI22" i="52"/>
  <c r="KRJ22" i="52"/>
  <c r="KRK22" i="52"/>
  <c r="KRL22" i="52"/>
  <c r="KRM22" i="52"/>
  <c r="KRN22" i="52"/>
  <c r="KRO22" i="52"/>
  <c r="KRP22" i="52"/>
  <c r="KRQ22" i="52"/>
  <c r="KRR22" i="52"/>
  <c r="KRS22" i="52"/>
  <c r="KRT22" i="52"/>
  <c r="KRU22" i="52"/>
  <c r="KRV22" i="52"/>
  <c r="KRW22" i="52"/>
  <c r="KRX22" i="52"/>
  <c r="KRY22" i="52"/>
  <c r="KRZ22" i="52"/>
  <c r="KSA22" i="52"/>
  <c r="KSB22" i="52"/>
  <c r="KSC22" i="52"/>
  <c r="KSD22" i="52"/>
  <c r="KSE22" i="52"/>
  <c r="KSF22" i="52"/>
  <c r="KSG22" i="52"/>
  <c r="KSH22" i="52"/>
  <c r="KSI22" i="52"/>
  <c r="KSJ22" i="52"/>
  <c r="KSK22" i="52"/>
  <c r="KSL22" i="52"/>
  <c r="KSM22" i="52"/>
  <c r="KSN22" i="52"/>
  <c r="KSO22" i="52"/>
  <c r="KSP22" i="52"/>
  <c r="KSQ22" i="52"/>
  <c r="KSR22" i="52"/>
  <c r="KSS22" i="52"/>
  <c r="KST22" i="52"/>
  <c r="KSU22" i="52"/>
  <c r="KSV22" i="52"/>
  <c r="KSW22" i="52"/>
  <c r="KSX22" i="52"/>
  <c r="KSY22" i="52"/>
  <c r="KSZ22" i="52"/>
  <c r="KTA22" i="52"/>
  <c r="KTB22" i="52"/>
  <c r="KTC22" i="52"/>
  <c r="KTD22" i="52"/>
  <c r="KTE22" i="52"/>
  <c r="KTF22" i="52"/>
  <c r="KTG22" i="52"/>
  <c r="KTH22" i="52"/>
  <c r="KTI22" i="52"/>
  <c r="KTJ22" i="52"/>
  <c r="KTK22" i="52"/>
  <c r="KTL22" i="52"/>
  <c r="KTM22" i="52"/>
  <c r="KTN22" i="52"/>
  <c r="KTO22" i="52"/>
  <c r="KTP22" i="52"/>
  <c r="KTQ22" i="52"/>
  <c r="KTR22" i="52"/>
  <c r="KTS22" i="52"/>
  <c r="KTT22" i="52"/>
  <c r="KTU22" i="52"/>
  <c r="KTV22" i="52"/>
  <c r="KTW22" i="52"/>
  <c r="KTX22" i="52"/>
  <c r="KTY22" i="52"/>
  <c r="KTZ22" i="52"/>
  <c r="KUA22" i="52"/>
  <c r="KUB22" i="52"/>
  <c r="KUC22" i="52"/>
  <c r="KUD22" i="52"/>
  <c r="KUE22" i="52"/>
  <c r="KUF22" i="52"/>
  <c r="KUG22" i="52"/>
  <c r="KUH22" i="52"/>
  <c r="KUI22" i="52"/>
  <c r="KUJ22" i="52"/>
  <c r="KUK22" i="52"/>
  <c r="KUL22" i="52"/>
  <c r="KUM22" i="52"/>
  <c r="KUN22" i="52"/>
  <c r="KUO22" i="52"/>
  <c r="KUP22" i="52"/>
  <c r="KUQ22" i="52"/>
  <c r="KUR22" i="52"/>
  <c r="KUS22" i="52"/>
  <c r="KUT22" i="52"/>
  <c r="KUU22" i="52"/>
  <c r="KUV22" i="52"/>
  <c r="KUW22" i="52"/>
  <c r="KUX22" i="52"/>
  <c r="KUY22" i="52"/>
  <c r="KUZ22" i="52"/>
  <c r="KVA22" i="52"/>
  <c r="KVB22" i="52"/>
  <c r="KVC22" i="52"/>
  <c r="KVD22" i="52"/>
  <c r="KVE22" i="52"/>
  <c r="KVF22" i="52"/>
  <c r="KVG22" i="52"/>
  <c r="KVH22" i="52"/>
  <c r="KVI22" i="52"/>
  <c r="KVJ22" i="52"/>
  <c r="KVK22" i="52"/>
  <c r="KVL22" i="52"/>
  <c r="KVM22" i="52"/>
  <c r="KVN22" i="52"/>
  <c r="KVO22" i="52"/>
  <c r="KVP22" i="52"/>
  <c r="KVQ22" i="52"/>
  <c r="KVR22" i="52"/>
  <c r="KVS22" i="52"/>
  <c r="KVT22" i="52"/>
  <c r="KVU22" i="52"/>
  <c r="KVV22" i="52"/>
  <c r="KVW22" i="52"/>
  <c r="KVX22" i="52"/>
  <c r="KVY22" i="52"/>
  <c r="KVZ22" i="52"/>
  <c r="KWA22" i="52"/>
  <c r="KWB22" i="52"/>
  <c r="KWC22" i="52"/>
  <c r="KWD22" i="52"/>
  <c r="KWE22" i="52"/>
  <c r="KWF22" i="52"/>
  <c r="KWG22" i="52"/>
  <c r="KWH22" i="52"/>
  <c r="KWI22" i="52"/>
  <c r="KWJ22" i="52"/>
  <c r="KWK22" i="52"/>
  <c r="KWL22" i="52"/>
  <c r="KWM22" i="52"/>
  <c r="KWN22" i="52"/>
  <c r="KWO22" i="52"/>
  <c r="KWP22" i="52"/>
  <c r="KWQ22" i="52"/>
  <c r="KWR22" i="52"/>
  <c r="KWS22" i="52"/>
  <c r="KWT22" i="52"/>
  <c r="KWU22" i="52"/>
  <c r="KWV22" i="52"/>
  <c r="KWW22" i="52"/>
  <c r="KWX22" i="52"/>
  <c r="KWY22" i="52"/>
  <c r="KWZ22" i="52"/>
  <c r="KXA22" i="52"/>
  <c r="KXB22" i="52"/>
  <c r="KXC22" i="52"/>
  <c r="KXD22" i="52"/>
  <c r="KXE22" i="52"/>
  <c r="KXF22" i="52"/>
  <c r="KXG22" i="52"/>
  <c r="KXH22" i="52"/>
  <c r="KXI22" i="52"/>
  <c r="KXJ22" i="52"/>
  <c r="KXK22" i="52"/>
  <c r="KXL22" i="52"/>
  <c r="KXM22" i="52"/>
  <c r="KXN22" i="52"/>
  <c r="KXO22" i="52"/>
  <c r="KXP22" i="52"/>
  <c r="KXQ22" i="52"/>
  <c r="KXR22" i="52"/>
  <c r="KXS22" i="52"/>
  <c r="KXT22" i="52"/>
  <c r="KXU22" i="52"/>
  <c r="KXV22" i="52"/>
  <c r="KXW22" i="52"/>
  <c r="KXX22" i="52"/>
  <c r="KXY22" i="52"/>
  <c r="KXZ22" i="52"/>
  <c r="KYA22" i="52"/>
  <c r="KYB22" i="52"/>
  <c r="KYC22" i="52"/>
  <c r="KYD22" i="52"/>
  <c r="KYE22" i="52"/>
  <c r="KYF22" i="52"/>
  <c r="KYG22" i="52"/>
  <c r="KYH22" i="52"/>
  <c r="KYI22" i="52"/>
  <c r="KYJ22" i="52"/>
  <c r="KYK22" i="52"/>
  <c r="KYL22" i="52"/>
  <c r="KYM22" i="52"/>
  <c r="KYN22" i="52"/>
  <c r="KYO22" i="52"/>
  <c r="KYP22" i="52"/>
  <c r="KYQ22" i="52"/>
  <c r="KYR22" i="52"/>
  <c r="KYS22" i="52"/>
  <c r="KYT22" i="52"/>
  <c r="KYU22" i="52"/>
  <c r="KYV22" i="52"/>
  <c r="KYW22" i="52"/>
  <c r="KYX22" i="52"/>
  <c r="KYY22" i="52"/>
  <c r="KYZ22" i="52"/>
  <c r="KZA22" i="52"/>
  <c r="KZB22" i="52"/>
  <c r="KZC22" i="52"/>
  <c r="KZD22" i="52"/>
  <c r="KZE22" i="52"/>
  <c r="KZF22" i="52"/>
  <c r="KZG22" i="52"/>
  <c r="KZH22" i="52"/>
  <c r="KZI22" i="52"/>
  <c r="KZJ22" i="52"/>
  <c r="KZK22" i="52"/>
  <c r="KZL22" i="52"/>
  <c r="KZM22" i="52"/>
  <c r="KZN22" i="52"/>
  <c r="KZO22" i="52"/>
  <c r="KZP22" i="52"/>
  <c r="KZQ22" i="52"/>
  <c r="KZR22" i="52"/>
  <c r="KZS22" i="52"/>
  <c r="KZT22" i="52"/>
  <c r="KZU22" i="52"/>
  <c r="KZV22" i="52"/>
  <c r="KZW22" i="52"/>
  <c r="KZX22" i="52"/>
  <c r="KZY22" i="52"/>
  <c r="KZZ22" i="52"/>
  <c r="LAA22" i="52"/>
  <c r="LAB22" i="52"/>
  <c r="LAC22" i="52"/>
  <c r="LAD22" i="52"/>
  <c r="LAE22" i="52"/>
  <c r="LAF22" i="52"/>
  <c r="LAG22" i="52"/>
  <c r="LAH22" i="52"/>
  <c r="LAI22" i="52"/>
  <c r="LAJ22" i="52"/>
  <c r="LAK22" i="52"/>
  <c r="LAL22" i="52"/>
  <c r="LAM22" i="52"/>
  <c r="LAN22" i="52"/>
  <c r="LAO22" i="52"/>
  <c r="LAP22" i="52"/>
  <c r="LAQ22" i="52"/>
  <c r="LAR22" i="52"/>
  <c r="LAS22" i="52"/>
  <c r="LAT22" i="52"/>
  <c r="LAU22" i="52"/>
  <c r="LAV22" i="52"/>
  <c r="LAW22" i="52"/>
  <c r="LAX22" i="52"/>
  <c r="LAY22" i="52"/>
  <c r="LAZ22" i="52"/>
  <c r="LBA22" i="52"/>
  <c r="LBB22" i="52"/>
  <c r="LBC22" i="52"/>
  <c r="LBD22" i="52"/>
  <c r="LBE22" i="52"/>
  <c r="LBF22" i="52"/>
  <c r="LBG22" i="52"/>
  <c r="LBH22" i="52"/>
  <c r="LBI22" i="52"/>
  <c r="LBJ22" i="52"/>
  <c r="LBK22" i="52"/>
  <c r="LBL22" i="52"/>
  <c r="LBM22" i="52"/>
  <c r="LBN22" i="52"/>
  <c r="LBO22" i="52"/>
  <c r="LBP22" i="52"/>
  <c r="LBQ22" i="52"/>
  <c r="LBR22" i="52"/>
  <c r="LBS22" i="52"/>
  <c r="LBT22" i="52"/>
  <c r="LBU22" i="52"/>
  <c r="LBV22" i="52"/>
  <c r="LBW22" i="52"/>
  <c r="LBX22" i="52"/>
  <c r="LBY22" i="52"/>
  <c r="LBZ22" i="52"/>
  <c r="LCA22" i="52"/>
  <c r="LCB22" i="52"/>
  <c r="LCC22" i="52"/>
  <c r="LCD22" i="52"/>
  <c r="LCE22" i="52"/>
  <c r="LCF22" i="52"/>
  <c r="LCG22" i="52"/>
  <c r="LCH22" i="52"/>
  <c r="LCI22" i="52"/>
  <c r="LCJ22" i="52"/>
  <c r="LCK22" i="52"/>
  <c r="LCL22" i="52"/>
  <c r="LCM22" i="52"/>
  <c r="LCN22" i="52"/>
  <c r="LCO22" i="52"/>
  <c r="LCP22" i="52"/>
  <c r="LCQ22" i="52"/>
  <c r="LCR22" i="52"/>
  <c r="LCS22" i="52"/>
  <c r="LCT22" i="52"/>
  <c r="LCU22" i="52"/>
  <c r="LCV22" i="52"/>
  <c r="LCW22" i="52"/>
  <c r="LCX22" i="52"/>
  <c r="LCY22" i="52"/>
  <c r="LCZ22" i="52"/>
  <c r="LDA22" i="52"/>
  <c r="LDB22" i="52"/>
  <c r="LDC22" i="52"/>
  <c r="LDD22" i="52"/>
  <c r="LDE22" i="52"/>
  <c r="LDF22" i="52"/>
  <c r="LDG22" i="52"/>
  <c r="LDH22" i="52"/>
  <c r="LDI22" i="52"/>
  <c r="LDJ22" i="52"/>
  <c r="LDK22" i="52"/>
  <c r="LDL22" i="52"/>
  <c r="LDM22" i="52"/>
  <c r="LDN22" i="52"/>
  <c r="LDO22" i="52"/>
  <c r="LDP22" i="52"/>
  <c r="LDQ22" i="52"/>
  <c r="LDR22" i="52"/>
  <c r="LDS22" i="52"/>
  <c r="LDT22" i="52"/>
  <c r="LDU22" i="52"/>
  <c r="LDV22" i="52"/>
  <c r="LDW22" i="52"/>
  <c r="LDX22" i="52"/>
  <c r="LDY22" i="52"/>
  <c r="LDZ22" i="52"/>
  <c r="LEA22" i="52"/>
  <c r="LEB22" i="52"/>
  <c r="LEC22" i="52"/>
  <c r="LED22" i="52"/>
  <c r="LEE22" i="52"/>
  <c r="LEF22" i="52"/>
  <c r="LEG22" i="52"/>
  <c r="LEH22" i="52"/>
  <c r="LEI22" i="52"/>
  <c r="LEJ22" i="52"/>
  <c r="LEK22" i="52"/>
  <c r="LEL22" i="52"/>
  <c r="LEM22" i="52"/>
  <c r="LEN22" i="52"/>
  <c r="LEO22" i="52"/>
  <c r="LEP22" i="52"/>
  <c r="LEQ22" i="52"/>
  <c r="LER22" i="52"/>
  <c r="LES22" i="52"/>
  <c r="LET22" i="52"/>
  <c r="LEU22" i="52"/>
  <c r="LEV22" i="52"/>
  <c r="LEW22" i="52"/>
  <c r="LEX22" i="52"/>
  <c r="LEY22" i="52"/>
  <c r="LEZ22" i="52"/>
  <c r="LFA22" i="52"/>
  <c r="LFB22" i="52"/>
  <c r="LFC22" i="52"/>
  <c r="LFD22" i="52"/>
  <c r="LFE22" i="52"/>
  <c r="LFF22" i="52"/>
  <c r="LFG22" i="52"/>
  <c r="LFH22" i="52"/>
  <c r="LFI22" i="52"/>
  <c r="LFJ22" i="52"/>
  <c r="LFK22" i="52"/>
  <c r="LFL22" i="52"/>
  <c r="LFM22" i="52"/>
  <c r="LFN22" i="52"/>
  <c r="LFO22" i="52"/>
  <c r="LFP22" i="52"/>
  <c r="LFQ22" i="52"/>
  <c r="LFR22" i="52"/>
  <c r="LFS22" i="52"/>
  <c r="LFT22" i="52"/>
  <c r="LFU22" i="52"/>
  <c r="LFV22" i="52"/>
  <c r="LFW22" i="52"/>
  <c r="LFX22" i="52"/>
  <c r="LFY22" i="52"/>
  <c r="LFZ22" i="52"/>
  <c r="LGA22" i="52"/>
  <c r="LGB22" i="52"/>
  <c r="LGC22" i="52"/>
  <c r="LGD22" i="52"/>
  <c r="LGE22" i="52"/>
  <c r="LGF22" i="52"/>
  <c r="LGG22" i="52"/>
  <c r="LGH22" i="52"/>
  <c r="LGI22" i="52"/>
  <c r="LGJ22" i="52"/>
  <c r="LGK22" i="52"/>
  <c r="LGL22" i="52"/>
  <c r="LGM22" i="52"/>
  <c r="LGN22" i="52"/>
  <c r="LGO22" i="52"/>
  <c r="LGP22" i="52"/>
  <c r="LGQ22" i="52"/>
  <c r="LGR22" i="52"/>
  <c r="LGS22" i="52"/>
  <c r="LGT22" i="52"/>
  <c r="LGU22" i="52"/>
  <c r="LGV22" i="52"/>
  <c r="LGW22" i="52"/>
  <c r="LGX22" i="52"/>
  <c r="LGY22" i="52"/>
  <c r="LGZ22" i="52"/>
  <c r="LHA22" i="52"/>
  <c r="LHB22" i="52"/>
  <c r="LHC22" i="52"/>
  <c r="LHD22" i="52"/>
  <c r="LHE22" i="52"/>
  <c r="LHF22" i="52"/>
  <c r="LHG22" i="52"/>
  <c r="LHH22" i="52"/>
  <c r="LHI22" i="52"/>
  <c r="LHJ22" i="52"/>
  <c r="LHK22" i="52"/>
  <c r="LHL22" i="52"/>
  <c r="LHM22" i="52"/>
  <c r="LHN22" i="52"/>
  <c r="LHO22" i="52"/>
  <c r="LHP22" i="52"/>
  <c r="LHQ22" i="52"/>
  <c r="LHR22" i="52"/>
  <c r="LHS22" i="52"/>
  <c r="LHT22" i="52"/>
  <c r="LHU22" i="52"/>
  <c r="LHV22" i="52"/>
  <c r="LHW22" i="52"/>
  <c r="LHX22" i="52"/>
  <c r="LHY22" i="52"/>
  <c r="LHZ22" i="52"/>
  <c r="LIA22" i="52"/>
  <c r="LIB22" i="52"/>
  <c r="LIC22" i="52"/>
  <c r="LID22" i="52"/>
  <c r="LIE22" i="52"/>
  <c r="LIF22" i="52"/>
  <c r="LIG22" i="52"/>
  <c r="LIH22" i="52"/>
  <c r="LII22" i="52"/>
  <c r="LIJ22" i="52"/>
  <c r="LIK22" i="52"/>
  <c r="LIL22" i="52"/>
  <c r="LIM22" i="52"/>
  <c r="LIN22" i="52"/>
  <c r="LIO22" i="52"/>
  <c r="LIP22" i="52"/>
  <c r="LIQ22" i="52"/>
  <c r="LIR22" i="52"/>
  <c r="LIS22" i="52"/>
  <c r="LIT22" i="52"/>
  <c r="LIU22" i="52"/>
  <c r="LIV22" i="52"/>
  <c r="LIW22" i="52"/>
  <c r="LIX22" i="52"/>
  <c r="LIY22" i="52"/>
  <c r="LIZ22" i="52"/>
  <c r="LJA22" i="52"/>
  <c r="LJB22" i="52"/>
  <c r="LJC22" i="52"/>
  <c r="LJD22" i="52"/>
  <c r="LJE22" i="52"/>
  <c r="LJF22" i="52"/>
  <c r="LJG22" i="52"/>
  <c r="LJH22" i="52"/>
  <c r="LJI22" i="52"/>
  <c r="LJJ22" i="52"/>
  <c r="LJK22" i="52"/>
  <c r="LJL22" i="52"/>
  <c r="LJM22" i="52"/>
  <c r="LJN22" i="52"/>
  <c r="LJO22" i="52"/>
  <c r="LJP22" i="52"/>
  <c r="LJQ22" i="52"/>
  <c r="LJR22" i="52"/>
  <c r="LJS22" i="52"/>
  <c r="LJT22" i="52"/>
  <c r="LJU22" i="52"/>
  <c r="LJV22" i="52"/>
  <c r="LJW22" i="52"/>
  <c r="LJX22" i="52"/>
  <c r="LJY22" i="52"/>
  <c r="LJZ22" i="52"/>
  <c r="LKA22" i="52"/>
  <c r="LKB22" i="52"/>
  <c r="LKC22" i="52"/>
  <c r="LKD22" i="52"/>
  <c r="LKE22" i="52"/>
  <c r="LKF22" i="52"/>
  <c r="LKG22" i="52"/>
  <c r="LKH22" i="52"/>
  <c r="LKI22" i="52"/>
  <c r="LKJ22" i="52"/>
  <c r="LKK22" i="52"/>
  <c r="LKL22" i="52"/>
  <c r="LKM22" i="52"/>
  <c r="LKN22" i="52"/>
  <c r="LKO22" i="52"/>
  <c r="LKP22" i="52"/>
  <c r="LKQ22" i="52"/>
  <c r="LKR22" i="52"/>
  <c r="LKS22" i="52"/>
  <c r="LKT22" i="52"/>
  <c r="LKU22" i="52"/>
  <c r="LKV22" i="52"/>
  <c r="LKW22" i="52"/>
  <c r="LKX22" i="52"/>
  <c r="LKY22" i="52"/>
  <c r="LKZ22" i="52"/>
  <c r="LLA22" i="52"/>
  <c r="LLB22" i="52"/>
  <c r="LLC22" i="52"/>
  <c r="LLD22" i="52"/>
  <c r="LLE22" i="52"/>
  <c r="LLF22" i="52"/>
  <c r="LLG22" i="52"/>
  <c r="LLH22" i="52"/>
  <c r="LLI22" i="52"/>
  <c r="LLJ22" i="52"/>
  <c r="LLK22" i="52"/>
  <c r="LLL22" i="52"/>
  <c r="LLM22" i="52"/>
  <c r="LLN22" i="52"/>
  <c r="LLO22" i="52"/>
  <c r="LLP22" i="52"/>
  <c r="LLQ22" i="52"/>
  <c r="LLR22" i="52"/>
  <c r="LLS22" i="52"/>
  <c r="LLT22" i="52"/>
  <c r="LLU22" i="52"/>
  <c r="LLV22" i="52"/>
  <c r="LLW22" i="52"/>
  <c r="LLX22" i="52"/>
  <c r="LLY22" i="52"/>
  <c r="LLZ22" i="52"/>
  <c r="LMA22" i="52"/>
  <c r="LMB22" i="52"/>
  <c r="LMC22" i="52"/>
  <c r="LMD22" i="52"/>
  <c r="LME22" i="52"/>
  <c r="LMF22" i="52"/>
  <c r="LMG22" i="52"/>
  <c r="LMH22" i="52"/>
  <c r="LMI22" i="52"/>
  <c r="LMJ22" i="52"/>
  <c r="LMK22" i="52"/>
  <c r="LML22" i="52"/>
  <c r="LMM22" i="52"/>
  <c r="LMN22" i="52"/>
  <c r="LMO22" i="52"/>
  <c r="LMP22" i="52"/>
  <c r="LMQ22" i="52"/>
  <c r="LMR22" i="52"/>
  <c r="LMS22" i="52"/>
  <c r="LMT22" i="52"/>
  <c r="LMU22" i="52"/>
  <c r="LMV22" i="52"/>
  <c r="LMW22" i="52"/>
  <c r="LMX22" i="52"/>
  <c r="LMY22" i="52"/>
  <c r="LMZ22" i="52"/>
  <c r="LNA22" i="52"/>
  <c r="LNB22" i="52"/>
  <c r="LNC22" i="52"/>
  <c r="LND22" i="52"/>
  <c r="LNE22" i="52"/>
  <c r="LNF22" i="52"/>
  <c r="LNG22" i="52"/>
  <c r="LNH22" i="52"/>
  <c r="LNI22" i="52"/>
  <c r="LNJ22" i="52"/>
  <c r="LNK22" i="52"/>
  <c r="LNL22" i="52"/>
  <c r="LNM22" i="52"/>
  <c r="LNN22" i="52"/>
  <c r="LNO22" i="52"/>
  <c r="LNP22" i="52"/>
  <c r="LNQ22" i="52"/>
  <c r="LNR22" i="52"/>
  <c r="LNS22" i="52"/>
  <c r="LNT22" i="52"/>
  <c r="LNU22" i="52"/>
  <c r="LNV22" i="52"/>
  <c r="LNW22" i="52"/>
  <c r="LNX22" i="52"/>
  <c r="LNY22" i="52"/>
  <c r="LNZ22" i="52"/>
  <c r="LOA22" i="52"/>
  <c r="LOB22" i="52"/>
  <c r="LOC22" i="52"/>
  <c r="LOD22" i="52"/>
  <c r="LOE22" i="52"/>
  <c r="LOF22" i="52"/>
  <c r="LOG22" i="52"/>
  <c r="LOH22" i="52"/>
  <c r="LOI22" i="52"/>
  <c r="LOJ22" i="52"/>
  <c r="LOK22" i="52"/>
  <c r="LOL22" i="52"/>
  <c r="LOM22" i="52"/>
  <c r="LON22" i="52"/>
  <c r="LOO22" i="52"/>
  <c r="LOP22" i="52"/>
  <c r="LOQ22" i="52"/>
  <c r="LOR22" i="52"/>
  <c r="LOS22" i="52"/>
  <c r="LOT22" i="52"/>
  <c r="LOU22" i="52"/>
  <c r="LOV22" i="52"/>
  <c r="LOW22" i="52"/>
  <c r="LOX22" i="52"/>
  <c r="LOY22" i="52"/>
  <c r="LOZ22" i="52"/>
  <c r="LPA22" i="52"/>
  <c r="LPB22" i="52"/>
  <c r="LPC22" i="52"/>
  <c r="LPD22" i="52"/>
  <c r="LPE22" i="52"/>
  <c r="LPF22" i="52"/>
  <c r="LPG22" i="52"/>
  <c r="LPH22" i="52"/>
  <c r="LPI22" i="52"/>
  <c r="LPJ22" i="52"/>
  <c r="LPK22" i="52"/>
  <c r="LPL22" i="52"/>
  <c r="LPM22" i="52"/>
  <c r="LPN22" i="52"/>
  <c r="LPO22" i="52"/>
  <c r="LPP22" i="52"/>
  <c r="LPQ22" i="52"/>
  <c r="LPR22" i="52"/>
  <c r="LPS22" i="52"/>
  <c r="LPT22" i="52"/>
  <c r="LPU22" i="52"/>
  <c r="LPV22" i="52"/>
  <c r="LPW22" i="52"/>
  <c r="LPX22" i="52"/>
  <c r="LPY22" i="52"/>
  <c r="LPZ22" i="52"/>
  <c r="LQA22" i="52"/>
  <c r="LQB22" i="52"/>
  <c r="LQC22" i="52"/>
  <c r="LQD22" i="52"/>
  <c r="LQE22" i="52"/>
  <c r="LQF22" i="52"/>
  <c r="LQG22" i="52"/>
  <c r="LQH22" i="52"/>
  <c r="LQI22" i="52"/>
  <c r="LQJ22" i="52"/>
  <c r="LQK22" i="52"/>
  <c r="LQL22" i="52"/>
  <c r="LQM22" i="52"/>
  <c r="LQN22" i="52"/>
  <c r="LQO22" i="52"/>
  <c r="LQP22" i="52"/>
  <c r="LQQ22" i="52"/>
  <c r="LQR22" i="52"/>
  <c r="LQS22" i="52"/>
  <c r="LQT22" i="52"/>
  <c r="LQU22" i="52"/>
  <c r="LQV22" i="52"/>
  <c r="LQW22" i="52"/>
  <c r="LQX22" i="52"/>
  <c r="LQY22" i="52"/>
  <c r="LQZ22" i="52"/>
  <c r="LRA22" i="52"/>
  <c r="LRB22" i="52"/>
  <c r="LRC22" i="52"/>
  <c r="LRD22" i="52"/>
  <c r="LRE22" i="52"/>
  <c r="LRF22" i="52"/>
  <c r="LRG22" i="52"/>
  <c r="LRH22" i="52"/>
  <c r="LRI22" i="52"/>
  <c r="LRJ22" i="52"/>
  <c r="LRK22" i="52"/>
  <c r="LRL22" i="52"/>
  <c r="LRM22" i="52"/>
  <c r="LRN22" i="52"/>
  <c r="LRO22" i="52"/>
  <c r="LRP22" i="52"/>
  <c r="LRQ22" i="52"/>
  <c r="LRR22" i="52"/>
  <c r="LRS22" i="52"/>
  <c r="LRT22" i="52"/>
  <c r="LRU22" i="52"/>
  <c r="LRV22" i="52"/>
  <c r="LRW22" i="52"/>
  <c r="LRX22" i="52"/>
  <c r="LRY22" i="52"/>
  <c r="LRZ22" i="52"/>
  <c r="LSA22" i="52"/>
  <c r="LSB22" i="52"/>
  <c r="LSC22" i="52"/>
  <c r="LSD22" i="52"/>
  <c r="LSE22" i="52"/>
  <c r="LSF22" i="52"/>
  <c r="LSG22" i="52"/>
  <c r="LSH22" i="52"/>
  <c r="LSI22" i="52"/>
  <c r="LSJ22" i="52"/>
  <c r="LSK22" i="52"/>
  <c r="LSL22" i="52"/>
  <c r="LSM22" i="52"/>
  <c r="LSN22" i="52"/>
  <c r="LSO22" i="52"/>
  <c r="LSP22" i="52"/>
  <c r="LSQ22" i="52"/>
  <c r="LSR22" i="52"/>
  <c r="LSS22" i="52"/>
  <c r="LST22" i="52"/>
  <c r="LSU22" i="52"/>
  <c r="LSV22" i="52"/>
  <c r="LSW22" i="52"/>
  <c r="LSX22" i="52"/>
  <c r="LSY22" i="52"/>
  <c r="LSZ22" i="52"/>
  <c r="LTA22" i="52"/>
  <c r="LTB22" i="52"/>
  <c r="LTC22" i="52"/>
  <c r="LTD22" i="52"/>
  <c r="LTE22" i="52"/>
  <c r="LTF22" i="52"/>
  <c r="LTG22" i="52"/>
  <c r="LTH22" i="52"/>
  <c r="LTI22" i="52"/>
  <c r="LTJ22" i="52"/>
  <c r="LTK22" i="52"/>
  <c r="LTL22" i="52"/>
  <c r="LTM22" i="52"/>
  <c r="LTN22" i="52"/>
  <c r="LTO22" i="52"/>
  <c r="LTP22" i="52"/>
  <c r="LTQ22" i="52"/>
  <c r="LTR22" i="52"/>
  <c r="LTS22" i="52"/>
  <c r="LTT22" i="52"/>
  <c r="LTU22" i="52"/>
  <c r="LTV22" i="52"/>
  <c r="LTW22" i="52"/>
  <c r="LTX22" i="52"/>
  <c r="LTY22" i="52"/>
  <c r="LTZ22" i="52"/>
  <c r="LUA22" i="52"/>
  <c r="LUB22" i="52"/>
  <c r="LUC22" i="52"/>
  <c r="LUD22" i="52"/>
  <c r="LUE22" i="52"/>
  <c r="LUF22" i="52"/>
  <c r="LUG22" i="52"/>
  <c r="LUH22" i="52"/>
  <c r="LUI22" i="52"/>
  <c r="LUJ22" i="52"/>
  <c r="LUK22" i="52"/>
  <c r="LUL22" i="52"/>
  <c r="LUM22" i="52"/>
  <c r="LUN22" i="52"/>
  <c r="LUO22" i="52"/>
  <c r="LUP22" i="52"/>
  <c r="LUQ22" i="52"/>
  <c r="LUR22" i="52"/>
  <c r="LUS22" i="52"/>
  <c r="LUT22" i="52"/>
  <c r="LUU22" i="52"/>
  <c r="LUV22" i="52"/>
  <c r="LUW22" i="52"/>
  <c r="LUX22" i="52"/>
  <c r="LUY22" i="52"/>
  <c r="LUZ22" i="52"/>
  <c r="LVA22" i="52"/>
  <c r="LVB22" i="52"/>
  <c r="LVC22" i="52"/>
  <c r="LVD22" i="52"/>
  <c r="LVE22" i="52"/>
  <c r="LVF22" i="52"/>
  <c r="LVG22" i="52"/>
  <c r="LVH22" i="52"/>
  <c r="LVI22" i="52"/>
  <c r="LVJ22" i="52"/>
  <c r="LVK22" i="52"/>
  <c r="LVL22" i="52"/>
  <c r="LVM22" i="52"/>
  <c r="LVN22" i="52"/>
  <c r="LVO22" i="52"/>
  <c r="LVP22" i="52"/>
  <c r="LVQ22" i="52"/>
  <c r="LVR22" i="52"/>
  <c r="LVS22" i="52"/>
  <c r="LVT22" i="52"/>
  <c r="LVU22" i="52"/>
  <c r="LVV22" i="52"/>
  <c r="LVW22" i="52"/>
  <c r="LVX22" i="52"/>
  <c r="LVY22" i="52"/>
  <c r="LVZ22" i="52"/>
  <c r="LWA22" i="52"/>
  <c r="LWB22" i="52"/>
  <c r="LWC22" i="52"/>
  <c r="LWD22" i="52"/>
  <c r="LWE22" i="52"/>
  <c r="LWF22" i="52"/>
  <c r="LWG22" i="52"/>
  <c r="LWH22" i="52"/>
  <c r="LWI22" i="52"/>
  <c r="LWJ22" i="52"/>
  <c r="LWK22" i="52"/>
  <c r="LWL22" i="52"/>
  <c r="LWM22" i="52"/>
  <c r="LWN22" i="52"/>
  <c r="LWO22" i="52"/>
  <c r="LWP22" i="52"/>
  <c r="LWQ22" i="52"/>
  <c r="LWR22" i="52"/>
  <c r="LWS22" i="52"/>
  <c r="LWT22" i="52"/>
  <c r="LWU22" i="52"/>
  <c r="LWV22" i="52"/>
  <c r="LWW22" i="52"/>
  <c r="LWX22" i="52"/>
  <c r="LWY22" i="52"/>
  <c r="LWZ22" i="52"/>
  <c r="LXA22" i="52"/>
  <c r="LXB22" i="52"/>
  <c r="LXC22" i="52"/>
  <c r="LXD22" i="52"/>
  <c r="LXE22" i="52"/>
  <c r="LXF22" i="52"/>
  <c r="LXG22" i="52"/>
  <c r="LXH22" i="52"/>
  <c r="LXI22" i="52"/>
  <c r="LXJ22" i="52"/>
  <c r="LXK22" i="52"/>
  <c r="LXL22" i="52"/>
  <c r="LXM22" i="52"/>
  <c r="LXN22" i="52"/>
  <c r="LXO22" i="52"/>
  <c r="LXP22" i="52"/>
  <c r="LXQ22" i="52"/>
  <c r="LXR22" i="52"/>
  <c r="LXS22" i="52"/>
  <c r="LXT22" i="52"/>
  <c r="LXU22" i="52"/>
  <c r="LXV22" i="52"/>
  <c r="LXW22" i="52"/>
  <c r="LXX22" i="52"/>
  <c r="LXY22" i="52"/>
  <c r="LXZ22" i="52"/>
  <c r="LYA22" i="52"/>
  <c r="LYB22" i="52"/>
  <c r="LYC22" i="52"/>
  <c r="LYD22" i="52"/>
  <c r="LYE22" i="52"/>
  <c r="LYF22" i="52"/>
  <c r="LYG22" i="52"/>
  <c r="LYH22" i="52"/>
  <c r="LYI22" i="52"/>
  <c r="LYJ22" i="52"/>
  <c r="LYK22" i="52"/>
  <c r="LYL22" i="52"/>
  <c r="LYM22" i="52"/>
  <c r="LYN22" i="52"/>
  <c r="LYO22" i="52"/>
  <c r="LYP22" i="52"/>
  <c r="LYQ22" i="52"/>
  <c r="LYR22" i="52"/>
  <c r="LYS22" i="52"/>
  <c r="LYT22" i="52"/>
  <c r="LYU22" i="52"/>
  <c r="LYV22" i="52"/>
  <c r="LYW22" i="52"/>
  <c r="LYX22" i="52"/>
  <c r="LYY22" i="52"/>
  <c r="LYZ22" i="52"/>
  <c r="LZA22" i="52"/>
  <c r="LZB22" i="52"/>
  <c r="LZC22" i="52"/>
  <c r="LZD22" i="52"/>
  <c r="LZE22" i="52"/>
  <c r="LZF22" i="52"/>
  <c r="LZG22" i="52"/>
  <c r="LZH22" i="52"/>
  <c r="LZI22" i="52"/>
  <c r="LZJ22" i="52"/>
  <c r="LZK22" i="52"/>
  <c r="LZL22" i="52"/>
  <c r="LZM22" i="52"/>
  <c r="LZN22" i="52"/>
  <c r="LZO22" i="52"/>
  <c r="LZP22" i="52"/>
  <c r="LZQ22" i="52"/>
  <c r="LZR22" i="52"/>
  <c r="LZS22" i="52"/>
  <c r="LZT22" i="52"/>
  <c r="LZU22" i="52"/>
  <c r="LZV22" i="52"/>
  <c r="LZW22" i="52"/>
  <c r="LZX22" i="52"/>
  <c r="LZY22" i="52"/>
  <c r="LZZ22" i="52"/>
  <c r="MAA22" i="52"/>
  <c r="MAB22" i="52"/>
  <c r="MAC22" i="52"/>
  <c r="MAD22" i="52"/>
  <c r="MAE22" i="52"/>
  <c r="MAF22" i="52"/>
  <c r="MAG22" i="52"/>
  <c r="MAH22" i="52"/>
  <c r="MAI22" i="52"/>
  <c r="MAJ22" i="52"/>
  <c r="MAK22" i="52"/>
  <c r="MAL22" i="52"/>
  <c r="MAM22" i="52"/>
  <c r="MAN22" i="52"/>
  <c r="MAO22" i="52"/>
  <c r="MAP22" i="52"/>
  <c r="MAQ22" i="52"/>
  <c r="MAR22" i="52"/>
  <c r="MAS22" i="52"/>
  <c r="MAT22" i="52"/>
  <c r="MAU22" i="52"/>
  <c r="MAV22" i="52"/>
  <c r="MAW22" i="52"/>
  <c r="MAX22" i="52"/>
  <c r="MAY22" i="52"/>
  <c r="MAZ22" i="52"/>
  <c r="MBA22" i="52"/>
  <c r="MBB22" i="52"/>
  <c r="MBC22" i="52"/>
  <c r="MBD22" i="52"/>
  <c r="MBE22" i="52"/>
  <c r="MBF22" i="52"/>
  <c r="MBG22" i="52"/>
  <c r="MBH22" i="52"/>
  <c r="MBI22" i="52"/>
  <c r="MBJ22" i="52"/>
  <c r="MBK22" i="52"/>
  <c r="MBL22" i="52"/>
  <c r="MBM22" i="52"/>
  <c r="MBN22" i="52"/>
  <c r="MBO22" i="52"/>
  <c r="MBP22" i="52"/>
  <c r="MBQ22" i="52"/>
  <c r="MBR22" i="52"/>
  <c r="MBS22" i="52"/>
  <c r="MBT22" i="52"/>
  <c r="MBU22" i="52"/>
  <c r="MBV22" i="52"/>
  <c r="MBW22" i="52"/>
  <c r="MBX22" i="52"/>
  <c r="MBY22" i="52"/>
  <c r="MBZ22" i="52"/>
  <c r="MCA22" i="52"/>
  <c r="MCB22" i="52"/>
  <c r="MCC22" i="52"/>
  <c r="MCD22" i="52"/>
  <c r="MCE22" i="52"/>
  <c r="MCF22" i="52"/>
  <c r="MCG22" i="52"/>
  <c r="MCH22" i="52"/>
  <c r="MCI22" i="52"/>
  <c r="MCJ22" i="52"/>
  <c r="MCK22" i="52"/>
  <c r="MCL22" i="52"/>
  <c r="MCM22" i="52"/>
  <c r="MCN22" i="52"/>
  <c r="MCO22" i="52"/>
  <c r="MCP22" i="52"/>
  <c r="MCQ22" i="52"/>
  <c r="MCR22" i="52"/>
  <c r="MCS22" i="52"/>
  <c r="MCT22" i="52"/>
  <c r="MCU22" i="52"/>
  <c r="MCV22" i="52"/>
  <c r="MCW22" i="52"/>
  <c r="MCX22" i="52"/>
  <c r="MCY22" i="52"/>
  <c r="MCZ22" i="52"/>
  <c r="MDA22" i="52"/>
  <c r="MDB22" i="52"/>
  <c r="MDC22" i="52"/>
  <c r="MDD22" i="52"/>
  <c r="MDE22" i="52"/>
  <c r="MDF22" i="52"/>
  <c r="MDG22" i="52"/>
  <c r="MDH22" i="52"/>
  <c r="MDI22" i="52"/>
  <c r="MDJ22" i="52"/>
  <c r="MDK22" i="52"/>
  <c r="MDL22" i="52"/>
  <c r="MDM22" i="52"/>
  <c r="MDN22" i="52"/>
  <c r="MDO22" i="52"/>
  <c r="MDP22" i="52"/>
  <c r="MDQ22" i="52"/>
  <c r="MDR22" i="52"/>
  <c r="MDS22" i="52"/>
  <c r="MDT22" i="52"/>
  <c r="MDU22" i="52"/>
  <c r="MDV22" i="52"/>
  <c r="MDW22" i="52"/>
  <c r="MDX22" i="52"/>
  <c r="MDY22" i="52"/>
  <c r="MDZ22" i="52"/>
  <c r="MEA22" i="52"/>
  <c r="MEB22" i="52"/>
  <c r="MEC22" i="52"/>
  <c r="MED22" i="52"/>
  <c r="MEE22" i="52"/>
  <c r="MEF22" i="52"/>
  <c r="MEG22" i="52"/>
  <c r="MEH22" i="52"/>
  <c r="MEI22" i="52"/>
  <c r="MEJ22" i="52"/>
  <c r="MEK22" i="52"/>
  <c r="MEL22" i="52"/>
  <c r="MEM22" i="52"/>
  <c r="MEN22" i="52"/>
  <c r="MEO22" i="52"/>
  <c r="MEP22" i="52"/>
  <c r="MEQ22" i="52"/>
  <c r="MER22" i="52"/>
  <c r="MES22" i="52"/>
  <c r="MET22" i="52"/>
  <c r="MEU22" i="52"/>
  <c r="MEV22" i="52"/>
  <c r="MEW22" i="52"/>
  <c r="MEX22" i="52"/>
  <c r="MEY22" i="52"/>
  <c r="MEZ22" i="52"/>
  <c r="MFA22" i="52"/>
  <c r="MFB22" i="52"/>
  <c r="MFC22" i="52"/>
  <c r="MFD22" i="52"/>
  <c r="MFE22" i="52"/>
  <c r="MFF22" i="52"/>
  <c r="MFG22" i="52"/>
  <c r="MFH22" i="52"/>
  <c r="MFI22" i="52"/>
  <c r="MFJ22" i="52"/>
  <c r="MFK22" i="52"/>
  <c r="MFL22" i="52"/>
  <c r="MFM22" i="52"/>
  <c r="MFN22" i="52"/>
  <c r="MFO22" i="52"/>
  <c r="MFP22" i="52"/>
  <c r="MFQ22" i="52"/>
  <c r="MFR22" i="52"/>
  <c r="MFS22" i="52"/>
  <c r="MFT22" i="52"/>
  <c r="MFU22" i="52"/>
  <c r="MFV22" i="52"/>
  <c r="MFW22" i="52"/>
  <c r="MFX22" i="52"/>
  <c r="MFY22" i="52"/>
  <c r="MFZ22" i="52"/>
  <c r="MGA22" i="52"/>
  <c r="MGB22" i="52"/>
  <c r="MGC22" i="52"/>
  <c r="MGD22" i="52"/>
  <c r="MGE22" i="52"/>
  <c r="MGF22" i="52"/>
  <c r="MGG22" i="52"/>
  <c r="MGH22" i="52"/>
  <c r="MGI22" i="52"/>
  <c r="MGJ22" i="52"/>
  <c r="MGK22" i="52"/>
  <c r="MGL22" i="52"/>
  <c r="MGM22" i="52"/>
  <c r="MGN22" i="52"/>
  <c r="MGO22" i="52"/>
  <c r="MGP22" i="52"/>
  <c r="MGQ22" i="52"/>
  <c r="MGR22" i="52"/>
  <c r="MGS22" i="52"/>
  <c r="MGT22" i="52"/>
  <c r="MGU22" i="52"/>
  <c r="MGV22" i="52"/>
  <c r="MGW22" i="52"/>
  <c r="MGX22" i="52"/>
  <c r="MGY22" i="52"/>
  <c r="MGZ22" i="52"/>
  <c r="MHA22" i="52"/>
  <c r="MHB22" i="52"/>
  <c r="MHC22" i="52"/>
  <c r="MHD22" i="52"/>
  <c r="MHE22" i="52"/>
  <c r="MHF22" i="52"/>
  <c r="MHG22" i="52"/>
  <c r="MHH22" i="52"/>
  <c r="MHI22" i="52"/>
  <c r="MHJ22" i="52"/>
  <c r="MHK22" i="52"/>
  <c r="MHL22" i="52"/>
  <c r="MHM22" i="52"/>
  <c r="MHN22" i="52"/>
  <c r="MHO22" i="52"/>
  <c r="MHP22" i="52"/>
  <c r="MHQ22" i="52"/>
  <c r="MHR22" i="52"/>
  <c r="MHS22" i="52"/>
  <c r="MHT22" i="52"/>
  <c r="MHU22" i="52"/>
  <c r="MHV22" i="52"/>
  <c r="MHW22" i="52"/>
  <c r="MHX22" i="52"/>
  <c r="MHY22" i="52"/>
  <c r="MHZ22" i="52"/>
  <c r="MIA22" i="52"/>
  <c r="MIB22" i="52"/>
  <c r="MIC22" i="52"/>
  <c r="MID22" i="52"/>
  <c r="MIE22" i="52"/>
  <c r="MIF22" i="52"/>
  <c r="MIG22" i="52"/>
  <c r="MIH22" i="52"/>
  <c r="MII22" i="52"/>
  <c r="MIJ22" i="52"/>
  <c r="MIK22" i="52"/>
  <c r="MIL22" i="52"/>
  <c r="MIM22" i="52"/>
  <c r="MIN22" i="52"/>
  <c r="MIO22" i="52"/>
  <c r="MIP22" i="52"/>
  <c r="MIQ22" i="52"/>
  <c r="MIR22" i="52"/>
  <c r="MIS22" i="52"/>
  <c r="MIT22" i="52"/>
  <c r="MIU22" i="52"/>
  <c r="MIV22" i="52"/>
  <c r="MIW22" i="52"/>
  <c r="MIX22" i="52"/>
  <c r="MIY22" i="52"/>
  <c r="MIZ22" i="52"/>
  <c r="MJA22" i="52"/>
  <c r="MJB22" i="52"/>
  <c r="MJC22" i="52"/>
  <c r="MJD22" i="52"/>
  <c r="MJE22" i="52"/>
  <c r="MJF22" i="52"/>
  <c r="MJG22" i="52"/>
  <c r="MJH22" i="52"/>
  <c r="MJI22" i="52"/>
  <c r="MJJ22" i="52"/>
  <c r="MJK22" i="52"/>
  <c r="MJL22" i="52"/>
  <c r="MJM22" i="52"/>
  <c r="MJN22" i="52"/>
  <c r="MJO22" i="52"/>
  <c r="MJP22" i="52"/>
  <c r="MJQ22" i="52"/>
  <c r="MJR22" i="52"/>
  <c r="MJS22" i="52"/>
  <c r="MJT22" i="52"/>
  <c r="MJU22" i="52"/>
  <c r="MJV22" i="52"/>
  <c r="MJW22" i="52"/>
  <c r="MJX22" i="52"/>
  <c r="MJY22" i="52"/>
  <c r="MJZ22" i="52"/>
  <c r="MKA22" i="52"/>
  <c r="MKB22" i="52"/>
  <c r="MKC22" i="52"/>
  <c r="MKD22" i="52"/>
  <c r="MKE22" i="52"/>
  <c r="MKF22" i="52"/>
  <c r="MKG22" i="52"/>
  <c r="MKH22" i="52"/>
  <c r="MKI22" i="52"/>
  <c r="MKJ22" i="52"/>
  <c r="MKK22" i="52"/>
  <c r="MKL22" i="52"/>
  <c r="MKM22" i="52"/>
  <c r="MKN22" i="52"/>
  <c r="MKO22" i="52"/>
  <c r="MKP22" i="52"/>
  <c r="MKQ22" i="52"/>
  <c r="MKR22" i="52"/>
  <c r="MKS22" i="52"/>
  <c r="MKT22" i="52"/>
  <c r="MKU22" i="52"/>
  <c r="MKV22" i="52"/>
  <c r="MKW22" i="52"/>
  <c r="MKX22" i="52"/>
  <c r="MKY22" i="52"/>
  <c r="MKZ22" i="52"/>
  <c r="MLA22" i="52"/>
  <c r="MLB22" i="52"/>
  <c r="MLC22" i="52"/>
  <c r="MLD22" i="52"/>
  <c r="MLE22" i="52"/>
  <c r="MLF22" i="52"/>
  <c r="MLG22" i="52"/>
  <c r="MLH22" i="52"/>
  <c r="MLI22" i="52"/>
  <c r="MLJ22" i="52"/>
  <c r="MLK22" i="52"/>
  <c r="MLL22" i="52"/>
  <c r="MLM22" i="52"/>
  <c r="MLN22" i="52"/>
  <c r="MLO22" i="52"/>
  <c r="MLP22" i="52"/>
  <c r="MLQ22" i="52"/>
  <c r="MLR22" i="52"/>
  <c r="MLS22" i="52"/>
  <c r="MLT22" i="52"/>
  <c r="MLU22" i="52"/>
  <c r="MLV22" i="52"/>
  <c r="MLW22" i="52"/>
  <c r="MLX22" i="52"/>
  <c r="MLY22" i="52"/>
  <c r="MLZ22" i="52"/>
  <c r="MMA22" i="52"/>
  <c r="MMB22" i="52"/>
  <c r="MMC22" i="52"/>
  <c r="MMD22" i="52"/>
  <c r="MME22" i="52"/>
  <c r="MMF22" i="52"/>
  <c r="MMG22" i="52"/>
  <c r="MMH22" i="52"/>
  <c r="MMI22" i="52"/>
  <c r="MMJ22" i="52"/>
  <c r="MMK22" i="52"/>
  <c r="MML22" i="52"/>
  <c r="MMM22" i="52"/>
  <c r="MMN22" i="52"/>
  <c r="MMO22" i="52"/>
  <c r="MMP22" i="52"/>
  <c r="MMQ22" i="52"/>
  <c r="MMR22" i="52"/>
  <c r="MMS22" i="52"/>
  <c r="MMT22" i="52"/>
  <c r="MMU22" i="52"/>
  <c r="MMV22" i="52"/>
  <c r="MMW22" i="52"/>
  <c r="MMX22" i="52"/>
  <c r="MMY22" i="52"/>
  <c r="MMZ22" i="52"/>
  <c r="MNA22" i="52"/>
  <c r="MNB22" i="52"/>
  <c r="MNC22" i="52"/>
  <c r="MND22" i="52"/>
  <c r="MNE22" i="52"/>
  <c r="MNF22" i="52"/>
  <c r="MNG22" i="52"/>
  <c r="MNH22" i="52"/>
  <c r="MNI22" i="52"/>
  <c r="MNJ22" i="52"/>
  <c r="MNK22" i="52"/>
  <c r="MNL22" i="52"/>
  <c r="MNM22" i="52"/>
  <c r="MNN22" i="52"/>
  <c r="MNO22" i="52"/>
  <c r="MNP22" i="52"/>
  <c r="MNQ22" i="52"/>
  <c r="MNR22" i="52"/>
  <c r="MNS22" i="52"/>
  <c r="MNT22" i="52"/>
  <c r="MNU22" i="52"/>
  <c r="MNV22" i="52"/>
  <c r="MNW22" i="52"/>
  <c r="MNX22" i="52"/>
  <c r="MNY22" i="52"/>
  <c r="MNZ22" i="52"/>
  <c r="MOA22" i="52"/>
  <c r="MOB22" i="52"/>
  <c r="MOC22" i="52"/>
  <c r="MOD22" i="52"/>
  <c r="MOE22" i="52"/>
  <c r="MOF22" i="52"/>
  <c r="MOG22" i="52"/>
  <c r="MOH22" i="52"/>
  <c r="MOI22" i="52"/>
  <c r="MOJ22" i="52"/>
  <c r="MOK22" i="52"/>
  <c r="MOL22" i="52"/>
  <c r="MOM22" i="52"/>
  <c r="MON22" i="52"/>
  <c r="MOO22" i="52"/>
  <c r="MOP22" i="52"/>
  <c r="MOQ22" i="52"/>
  <c r="MOR22" i="52"/>
  <c r="MOS22" i="52"/>
  <c r="MOT22" i="52"/>
  <c r="MOU22" i="52"/>
  <c r="MOV22" i="52"/>
  <c r="MOW22" i="52"/>
  <c r="MOX22" i="52"/>
  <c r="MOY22" i="52"/>
  <c r="MOZ22" i="52"/>
  <c r="MPA22" i="52"/>
  <c r="MPB22" i="52"/>
  <c r="MPC22" i="52"/>
  <c r="MPD22" i="52"/>
  <c r="MPE22" i="52"/>
  <c r="MPF22" i="52"/>
  <c r="MPG22" i="52"/>
  <c r="MPH22" i="52"/>
  <c r="MPI22" i="52"/>
  <c r="MPJ22" i="52"/>
  <c r="MPK22" i="52"/>
  <c r="MPL22" i="52"/>
  <c r="MPM22" i="52"/>
  <c r="MPN22" i="52"/>
  <c r="MPO22" i="52"/>
  <c r="MPP22" i="52"/>
  <c r="MPQ22" i="52"/>
  <c r="MPR22" i="52"/>
  <c r="MPS22" i="52"/>
  <c r="MPT22" i="52"/>
  <c r="MPU22" i="52"/>
  <c r="MPV22" i="52"/>
  <c r="MPW22" i="52"/>
  <c r="MPX22" i="52"/>
  <c r="MPY22" i="52"/>
  <c r="MPZ22" i="52"/>
  <c r="MQA22" i="52"/>
  <c r="MQB22" i="52"/>
  <c r="MQC22" i="52"/>
  <c r="MQD22" i="52"/>
  <c r="MQE22" i="52"/>
  <c r="MQF22" i="52"/>
  <c r="MQG22" i="52"/>
  <c r="MQH22" i="52"/>
  <c r="MQI22" i="52"/>
  <c r="MQJ22" i="52"/>
  <c r="MQK22" i="52"/>
  <c r="MQL22" i="52"/>
  <c r="MQM22" i="52"/>
  <c r="MQN22" i="52"/>
  <c r="MQO22" i="52"/>
  <c r="MQP22" i="52"/>
  <c r="MQQ22" i="52"/>
  <c r="MQR22" i="52"/>
  <c r="MQS22" i="52"/>
  <c r="MQT22" i="52"/>
  <c r="MQU22" i="52"/>
  <c r="MQV22" i="52"/>
  <c r="MQW22" i="52"/>
  <c r="MQX22" i="52"/>
  <c r="MQY22" i="52"/>
  <c r="MQZ22" i="52"/>
  <c r="MRA22" i="52"/>
  <c r="MRB22" i="52"/>
  <c r="MRC22" i="52"/>
  <c r="MRD22" i="52"/>
  <c r="MRE22" i="52"/>
  <c r="MRF22" i="52"/>
  <c r="MRG22" i="52"/>
  <c r="MRH22" i="52"/>
  <c r="MRI22" i="52"/>
  <c r="MRJ22" i="52"/>
  <c r="MRK22" i="52"/>
  <c r="MRL22" i="52"/>
  <c r="MRM22" i="52"/>
  <c r="MRN22" i="52"/>
  <c r="MRO22" i="52"/>
  <c r="MRP22" i="52"/>
  <c r="MRQ22" i="52"/>
  <c r="MRR22" i="52"/>
  <c r="MRS22" i="52"/>
  <c r="MRT22" i="52"/>
  <c r="MRU22" i="52"/>
  <c r="MRV22" i="52"/>
  <c r="MRW22" i="52"/>
  <c r="MRX22" i="52"/>
  <c r="MRY22" i="52"/>
  <c r="MRZ22" i="52"/>
  <c r="MSA22" i="52"/>
  <c r="MSB22" i="52"/>
  <c r="MSC22" i="52"/>
  <c r="MSD22" i="52"/>
  <c r="MSE22" i="52"/>
  <c r="MSF22" i="52"/>
  <c r="MSG22" i="52"/>
  <c r="MSH22" i="52"/>
  <c r="MSI22" i="52"/>
  <c r="MSJ22" i="52"/>
  <c r="MSK22" i="52"/>
  <c r="MSL22" i="52"/>
  <c r="MSM22" i="52"/>
  <c r="MSN22" i="52"/>
  <c r="MSO22" i="52"/>
  <c r="MSP22" i="52"/>
  <c r="MSQ22" i="52"/>
  <c r="MSR22" i="52"/>
  <c r="MSS22" i="52"/>
  <c r="MST22" i="52"/>
  <c r="MSU22" i="52"/>
  <c r="MSV22" i="52"/>
  <c r="MSW22" i="52"/>
  <c r="MSX22" i="52"/>
  <c r="MSY22" i="52"/>
  <c r="MSZ22" i="52"/>
  <c r="MTA22" i="52"/>
  <c r="MTB22" i="52"/>
  <c r="MTC22" i="52"/>
  <c r="MTD22" i="52"/>
  <c r="MTE22" i="52"/>
  <c r="MTF22" i="52"/>
  <c r="MTG22" i="52"/>
  <c r="MTH22" i="52"/>
  <c r="MTI22" i="52"/>
  <c r="MTJ22" i="52"/>
  <c r="MTK22" i="52"/>
  <c r="MTL22" i="52"/>
  <c r="MTM22" i="52"/>
  <c r="MTN22" i="52"/>
  <c r="MTO22" i="52"/>
  <c r="MTP22" i="52"/>
  <c r="MTQ22" i="52"/>
  <c r="MTR22" i="52"/>
  <c r="MTS22" i="52"/>
  <c r="MTT22" i="52"/>
  <c r="MTU22" i="52"/>
  <c r="MTV22" i="52"/>
  <c r="MTW22" i="52"/>
  <c r="MTX22" i="52"/>
  <c r="MTY22" i="52"/>
  <c r="MTZ22" i="52"/>
  <c r="MUA22" i="52"/>
  <c r="MUB22" i="52"/>
  <c r="MUC22" i="52"/>
  <c r="MUD22" i="52"/>
  <c r="MUE22" i="52"/>
  <c r="MUF22" i="52"/>
  <c r="MUG22" i="52"/>
  <c r="MUH22" i="52"/>
  <c r="MUI22" i="52"/>
  <c r="MUJ22" i="52"/>
  <c r="MUK22" i="52"/>
  <c r="MUL22" i="52"/>
  <c r="MUM22" i="52"/>
  <c r="MUN22" i="52"/>
  <c r="MUO22" i="52"/>
  <c r="MUP22" i="52"/>
  <c r="MUQ22" i="52"/>
  <c r="MUR22" i="52"/>
  <c r="MUS22" i="52"/>
  <c r="MUT22" i="52"/>
  <c r="MUU22" i="52"/>
  <c r="MUV22" i="52"/>
  <c r="MUW22" i="52"/>
  <c r="MUX22" i="52"/>
  <c r="MUY22" i="52"/>
  <c r="MUZ22" i="52"/>
  <c r="MVA22" i="52"/>
  <c r="MVB22" i="52"/>
  <c r="MVC22" i="52"/>
  <c r="MVD22" i="52"/>
  <c r="MVE22" i="52"/>
  <c r="MVF22" i="52"/>
  <c r="MVG22" i="52"/>
  <c r="MVH22" i="52"/>
  <c r="MVI22" i="52"/>
  <c r="MVJ22" i="52"/>
  <c r="MVK22" i="52"/>
  <c r="MVL22" i="52"/>
  <c r="MVM22" i="52"/>
  <c r="MVN22" i="52"/>
  <c r="MVO22" i="52"/>
  <c r="MVP22" i="52"/>
  <c r="MVQ22" i="52"/>
  <c r="MVR22" i="52"/>
  <c r="MVS22" i="52"/>
  <c r="MVT22" i="52"/>
  <c r="MVU22" i="52"/>
  <c r="MVV22" i="52"/>
  <c r="MVW22" i="52"/>
  <c r="MVX22" i="52"/>
  <c r="MVY22" i="52"/>
  <c r="MVZ22" i="52"/>
  <c r="MWA22" i="52"/>
  <c r="MWB22" i="52"/>
  <c r="MWC22" i="52"/>
  <c r="MWD22" i="52"/>
  <c r="MWE22" i="52"/>
  <c r="MWF22" i="52"/>
  <c r="MWG22" i="52"/>
  <c r="MWH22" i="52"/>
  <c r="MWI22" i="52"/>
  <c r="MWJ22" i="52"/>
  <c r="MWK22" i="52"/>
  <c r="MWL22" i="52"/>
  <c r="MWM22" i="52"/>
  <c r="MWN22" i="52"/>
  <c r="MWO22" i="52"/>
  <c r="MWP22" i="52"/>
  <c r="MWQ22" i="52"/>
  <c r="MWR22" i="52"/>
  <c r="MWS22" i="52"/>
  <c r="MWT22" i="52"/>
  <c r="MWU22" i="52"/>
  <c r="MWV22" i="52"/>
  <c r="MWW22" i="52"/>
  <c r="MWX22" i="52"/>
  <c r="MWY22" i="52"/>
  <c r="MWZ22" i="52"/>
  <c r="MXA22" i="52"/>
  <c r="MXB22" i="52"/>
  <c r="MXC22" i="52"/>
  <c r="MXD22" i="52"/>
  <c r="MXE22" i="52"/>
  <c r="MXF22" i="52"/>
  <c r="MXG22" i="52"/>
  <c r="MXH22" i="52"/>
  <c r="MXI22" i="52"/>
  <c r="MXJ22" i="52"/>
  <c r="MXK22" i="52"/>
  <c r="MXL22" i="52"/>
  <c r="MXM22" i="52"/>
  <c r="MXN22" i="52"/>
  <c r="MXO22" i="52"/>
  <c r="MXP22" i="52"/>
  <c r="MXQ22" i="52"/>
  <c r="MXR22" i="52"/>
  <c r="MXS22" i="52"/>
  <c r="MXT22" i="52"/>
  <c r="MXU22" i="52"/>
  <c r="MXV22" i="52"/>
  <c r="MXW22" i="52"/>
  <c r="MXX22" i="52"/>
  <c r="MXY22" i="52"/>
  <c r="MXZ22" i="52"/>
  <c r="MYA22" i="52"/>
  <c r="MYB22" i="52"/>
  <c r="MYC22" i="52"/>
  <c r="MYD22" i="52"/>
  <c r="MYE22" i="52"/>
  <c r="MYF22" i="52"/>
  <c r="MYG22" i="52"/>
  <c r="MYH22" i="52"/>
  <c r="MYI22" i="52"/>
  <c r="MYJ22" i="52"/>
  <c r="MYK22" i="52"/>
  <c r="MYL22" i="52"/>
  <c r="MYM22" i="52"/>
  <c r="MYN22" i="52"/>
  <c r="MYO22" i="52"/>
  <c r="MYP22" i="52"/>
  <c r="MYQ22" i="52"/>
  <c r="MYR22" i="52"/>
  <c r="MYS22" i="52"/>
  <c r="MYT22" i="52"/>
  <c r="MYU22" i="52"/>
  <c r="MYV22" i="52"/>
  <c r="MYW22" i="52"/>
  <c r="MYX22" i="52"/>
  <c r="MYY22" i="52"/>
  <c r="MYZ22" i="52"/>
  <c r="MZA22" i="52"/>
  <c r="MZB22" i="52"/>
  <c r="MZC22" i="52"/>
  <c r="MZD22" i="52"/>
  <c r="MZE22" i="52"/>
  <c r="MZF22" i="52"/>
  <c r="MZG22" i="52"/>
  <c r="MZH22" i="52"/>
  <c r="MZI22" i="52"/>
  <c r="MZJ22" i="52"/>
  <c r="MZK22" i="52"/>
  <c r="MZL22" i="52"/>
  <c r="MZM22" i="52"/>
  <c r="MZN22" i="52"/>
  <c r="MZO22" i="52"/>
  <c r="MZP22" i="52"/>
  <c r="MZQ22" i="52"/>
  <c r="MZR22" i="52"/>
  <c r="MZS22" i="52"/>
  <c r="MZT22" i="52"/>
  <c r="MZU22" i="52"/>
  <c r="MZV22" i="52"/>
  <c r="MZW22" i="52"/>
  <c r="MZX22" i="52"/>
  <c r="MZY22" i="52"/>
  <c r="MZZ22" i="52"/>
  <c r="NAA22" i="52"/>
  <c r="NAB22" i="52"/>
  <c r="NAC22" i="52"/>
  <c r="NAD22" i="52"/>
  <c r="NAE22" i="52"/>
  <c r="NAF22" i="52"/>
  <c r="NAG22" i="52"/>
  <c r="NAH22" i="52"/>
  <c r="NAI22" i="52"/>
  <c r="NAJ22" i="52"/>
  <c r="NAK22" i="52"/>
  <c r="NAL22" i="52"/>
  <c r="NAM22" i="52"/>
  <c r="NAN22" i="52"/>
  <c r="NAO22" i="52"/>
  <c r="NAP22" i="52"/>
  <c r="NAQ22" i="52"/>
  <c r="NAR22" i="52"/>
  <c r="NAS22" i="52"/>
  <c r="NAT22" i="52"/>
  <c r="NAU22" i="52"/>
  <c r="NAV22" i="52"/>
  <c r="NAW22" i="52"/>
  <c r="NAX22" i="52"/>
  <c r="NAY22" i="52"/>
  <c r="NAZ22" i="52"/>
  <c r="NBA22" i="52"/>
  <c r="NBB22" i="52"/>
  <c r="NBC22" i="52"/>
  <c r="NBD22" i="52"/>
  <c r="NBE22" i="52"/>
  <c r="NBF22" i="52"/>
  <c r="NBG22" i="52"/>
  <c r="NBH22" i="52"/>
  <c r="NBI22" i="52"/>
  <c r="NBJ22" i="52"/>
  <c r="NBK22" i="52"/>
  <c r="NBL22" i="52"/>
  <c r="NBM22" i="52"/>
  <c r="NBN22" i="52"/>
  <c r="NBO22" i="52"/>
  <c r="NBP22" i="52"/>
  <c r="NBQ22" i="52"/>
  <c r="NBR22" i="52"/>
  <c r="NBS22" i="52"/>
  <c r="NBT22" i="52"/>
  <c r="NBU22" i="52"/>
  <c r="NBV22" i="52"/>
  <c r="NBW22" i="52"/>
  <c r="NBX22" i="52"/>
  <c r="NBY22" i="52"/>
  <c r="NBZ22" i="52"/>
  <c r="NCA22" i="52"/>
  <c r="NCB22" i="52"/>
  <c r="NCC22" i="52"/>
  <c r="NCD22" i="52"/>
  <c r="NCE22" i="52"/>
  <c r="NCF22" i="52"/>
  <c r="NCG22" i="52"/>
  <c r="NCH22" i="52"/>
  <c r="NCI22" i="52"/>
  <c r="NCJ22" i="52"/>
  <c r="NCK22" i="52"/>
  <c r="NCL22" i="52"/>
  <c r="NCM22" i="52"/>
  <c r="NCN22" i="52"/>
  <c r="NCO22" i="52"/>
  <c r="NCP22" i="52"/>
  <c r="NCQ22" i="52"/>
  <c r="NCR22" i="52"/>
  <c r="NCS22" i="52"/>
  <c r="NCT22" i="52"/>
  <c r="NCU22" i="52"/>
  <c r="NCV22" i="52"/>
  <c r="NCW22" i="52"/>
  <c r="NCX22" i="52"/>
  <c r="NCY22" i="52"/>
  <c r="NCZ22" i="52"/>
  <c r="NDA22" i="52"/>
  <c r="NDB22" i="52"/>
  <c r="NDC22" i="52"/>
  <c r="NDD22" i="52"/>
  <c r="NDE22" i="52"/>
  <c r="NDF22" i="52"/>
  <c r="NDG22" i="52"/>
  <c r="NDH22" i="52"/>
  <c r="NDI22" i="52"/>
  <c r="NDJ22" i="52"/>
  <c r="NDK22" i="52"/>
  <c r="NDL22" i="52"/>
  <c r="NDM22" i="52"/>
  <c r="NDN22" i="52"/>
  <c r="NDO22" i="52"/>
  <c r="NDP22" i="52"/>
  <c r="NDQ22" i="52"/>
  <c r="NDR22" i="52"/>
  <c r="NDS22" i="52"/>
  <c r="NDT22" i="52"/>
  <c r="NDU22" i="52"/>
  <c r="NDV22" i="52"/>
  <c r="NDW22" i="52"/>
  <c r="NDX22" i="52"/>
  <c r="NDY22" i="52"/>
  <c r="NDZ22" i="52"/>
  <c r="NEA22" i="52"/>
  <c r="NEB22" i="52"/>
  <c r="NEC22" i="52"/>
  <c r="NED22" i="52"/>
  <c r="NEE22" i="52"/>
  <c r="NEF22" i="52"/>
  <c r="NEG22" i="52"/>
  <c r="NEH22" i="52"/>
  <c r="NEI22" i="52"/>
  <c r="NEJ22" i="52"/>
  <c r="NEK22" i="52"/>
  <c r="NEL22" i="52"/>
  <c r="NEM22" i="52"/>
  <c r="NEN22" i="52"/>
  <c r="NEO22" i="52"/>
  <c r="NEP22" i="52"/>
  <c r="NEQ22" i="52"/>
  <c r="NER22" i="52"/>
  <c r="NES22" i="52"/>
  <c r="NET22" i="52"/>
  <c r="NEU22" i="52"/>
  <c r="NEV22" i="52"/>
  <c r="NEW22" i="52"/>
  <c r="NEX22" i="52"/>
  <c r="NEY22" i="52"/>
  <c r="NEZ22" i="52"/>
  <c r="NFA22" i="52"/>
  <c r="NFB22" i="52"/>
  <c r="NFC22" i="52"/>
  <c r="NFD22" i="52"/>
  <c r="NFE22" i="52"/>
  <c r="NFF22" i="52"/>
  <c r="NFG22" i="52"/>
  <c r="NFH22" i="52"/>
  <c r="NFI22" i="52"/>
  <c r="NFJ22" i="52"/>
  <c r="NFK22" i="52"/>
  <c r="NFL22" i="52"/>
  <c r="NFM22" i="52"/>
  <c r="NFN22" i="52"/>
  <c r="NFO22" i="52"/>
  <c r="NFP22" i="52"/>
  <c r="NFQ22" i="52"/>
  <c r="NFR22" i="52"/>
  <c r="NFS22" i="52"/>
  <c r="NFT22" i="52"/>
  <c r="NFU22" i="52"/>
  <c r="NFV22" i="52"/>
  <c r="NFW22" i="52"/>
  <c r="NFX22" i="52"/>
  <c r="NFY22" i="52"/>
  <c r="NFZ22" i="52"/>
  <c r="NGA22" i="52"/>
  <c r="NGB22" i="52"/>
  <c r="NGC22" i="52"/>
  <c r="NGD22" i="52"/>
  <c r="NGE22" i="52"/>
  <c r="NGF22" i="52"/>
  <c r="NGG22" i="52"/>
  <c r="NGH22" i="52"/>
  <c r="NGI22" i="52"/>
  <c r="NGJ22" i="52"/>
  <c r="NGK22" i="52"/>
  <c r="NGL22" i="52"/>
  <c r="NGM22" i="52"/>
  <c r="NGN22" i="52"/>
  <c r="NGO22" i="52"/>
  <c r="NGP22" i="52"/>
  <c r="NGQ22" i="52"/>
  <c r="NGR22" i="52"/>
  <c r="NGS22" i="52"/>
  <c r="NGT22" i="52"/>
  <c r="NGU22" i="52"/>
  <c r="NGV22" i="52"/>
  <c r="NGW22" i="52"/>
  <c r="NGX22" i="52"/>
  <c r="NGY22" i="52"/>
  <c r="NGZ22" i="52"/>
  <c r="NHA22" i="52"/>
  <c r="NHB22" i="52"/>
  <c r="NHC22" i="52"/>
  <c r="NHD22" i="52"/>
  <c r="NHE22" i="52"/>
  <c r="NHF22" i="52"/>
  <c r="NHG22" i="52"/>
  <c r="NHH22" i="52"/>
  <c r="NHI22" i="52"/>
  <c r="NHJ22" i="52"/>
  <c r="NHK22" i="52"/>
  <c r="NHL22" i="52"/>
  <c r="NHM22" i="52"/>
  <c r="NHN22" i="52"/>
  <c r="NHO22" i="52"/>
  <c r="NHP22" i="52"/>
  <c r="NHQ22" i="52"/>
  <c r="NHR22" i="52"/>
  <c r="NHS22" i="52"/>
  <c r="NHT22" i="52"/>
  <c r="NHU22" i="52"/>
  <c r="NHV22" i="52"/>
  <c r="NHW22" i="52"/>
  <c r="NHX22" i="52"/>
  <c r="NHY22" i="52"/>
  <c r="NHZ22" i="52"/>
  <c r="NIA22" i="52"/>
  <c r="NIB22" i="52"/>
  <c r="NIC22" i="52"/>
  <c r="NID22" i="52"/>
  <c r="NIE22" i="52"/>
  <c r="NIF22" i="52"/>
  <c r="NIG22" i="52"/>
  <c r="NIH22" i="52"/>
  <c r="NII22" i="52"/>
  <c r="NIJ22" i="52"/>
  <c r="NIK22" i="52"/>
  <c r="NIL22" i="52"/>
  <c r="NIM22" i="52"/>
  <c r="NIN22" i="52"/>
  <c r="NIO22" i="52"/>
  <c r="NIP22" i="52"/>
  <c r="NIQ22" i="52"/>
  <c r="NIR22" i="52"/>
  <c r="NIS22" i="52"/>
  <c r="NIT22" i="52"/>
  <c r="NIU22" i="52"/>
  <c r="NIV22" i="52"/>
  <c r="NIW22" i="52"/>
  <c r="NIX22" i="52"/>
  <c r="NIY22" i="52"/>
  <c r="NIZ22" i="52"/>
  <c r="NJA22" i="52"/>
  <c r="NJB22" i="52"/>
  <c r="NJC22" i="52"/>
  <c r="NJD22" i="52"/>
  <c r="NJE22" i="52"/>
  <c r="NJF22" i="52"/>
  <c r="NJG22" i="52"/>
  <c r="NJH22" i="52"/>
  <c r="NJI22" i="52"/>
  <c r="NJJ22" i="52"/>
  <c r="NJK22" i="52"/>
  <c r="NJL22" i="52"/>
  <c r="NJM22" i="52"/>
  <c r="NJN22" i="52"/>
  <c r="NJO22" i="52"/>
  <c r="NJP22" i="52"/>
  <c r="NJQ22" i="52"/>
  <c r="NJR22" i="52"/>
  <c r="NJS22" i="52"/>
  <c r="NJT22" i="52"/>
  <c r="NJU22" i="52"/>
  <c r="NJV22" i="52"/>
  <c r="NJW22" i="52"/>
  <c r="NJX22" i="52"/>
  <c r="NJY22" i="52"/>
  <c r="NJZ22" i="52"/>
  <c r="NKA22" i="52"/>
  <c r="NKB22" i="52"/>
  <c r="NKC22" i="52"/>
  <c r="NKD22" i="52"/>
  <c r="NKE22" i="52"/>
  <c r="NKF22" i="52"/>
  <c r="NKG22" i="52"/>
  <c r="NKH22" i="52"/>
  <c r="NKI22" i="52"/>
  <c r="NKJ22" i="52"/>
  <c r="NKK22" i="52"/>
  <c r="NKL22" i="52"/>
  <c r="NKM22" i="52"/>
  <c r="NKN22" i="52"/>
  <c r="NKO22" i="52"/>
  <c r="NKP22" i="52"/>
  <c r="NKQ22" i="52"/>
  <c r="NKR22" i="52"/>
  <c r="NKS22" i="52"/>
  <c r="NKT22" i="52"/>
  <c r="NKU22" i="52"/>
  <c r="NKV22" i="52"/>
  <c r="NKW22" i="52"/>
  <c r="NKX22" i="52"/>
  <c r="NKY22" i="52"/>
  <c r="NKZ22" i="52"/>
  <c r="NLA22" i="52"/>
  <c r="NLB22" i="52"/>
  <c r="NLC22" i="52"/>
  <c r="NLD22" i="52"/>
  <c r="NLE22" i="52"/>
  <c r="NLF22" i="52"/>
  <c r="NLG22" i="52"/>
  <c r="NLH22" i="52"/>
  <c r="NLI22" i="52"/>
  <c r="NLJ22" i="52"/>
  <c r="NLK22" i="52"/>
  <c r="NLL22" i="52"/>
  <c r="NLM22" i="52"/>
  <c r="NLN22" i="52"/>
  <c r="NLO22" i="52"/>
  <c r="NLP22" i="52"/>
  <c r="NLQ22" i="52"/>
  <c r="NLR22" i="52"/>
  <c r="NLS22" i="52"/>
  <c r="NLT22" i="52"/>
  <c r="NLU22" i="52"/>
  <c r="NLV22" i="52"/>
  <c r="NLW22" i="52"/>
  <c r="NLX22" i="52"/>
  <c r="NLY22" i="52"/>
  <c r="NLZ22" i="52"/>
  <c r="NMA22" i="52"/>
  <c r="NMB22" i="52"/>
  <c r="NMC22" i="52"/>
  <c r="NMD22" i="52"/>
  <c r="NME22" i="52"/>
  <c r="NMF22" i="52"/>
  <c r="NMG22" i="52"/>
  <c r="NMH22" i="52"/>
  <c r="NMI22" i="52"/>
  <c r="NMJ22" i="52"/>
  <c r="NMK22" i="52"/>
  <c r="NML22" i="52"/>
  <c r="NMM22" i="52"/>
  <c r="NMN22" i="52"/>
  <c r="NMO22" i="52"/>
  <c r="NMP22" i="52"/>
  <c r="NMQ22" i="52"/>
  <c r="NMR22" i="52"/>
  <c r="NMS22" i="52"/>
  <c r="NMT22" i="52"/>
  <c r="NMU22" i="52"/>
  <c r="NMV22" i="52"/>
  <c r="NMW22" i="52"/>
  <c r="NMX22" i="52"/>
  <c r="NMY22" i="52"/>
  <c r="NMZ22" i="52"/>
  <c r="NNA22" i="52"/>
  <c r="NNB22" i="52"/>
  <c r="NNC22" i="52"/>
  <c r="NND22" i="52"/>
  <c r="NNE22" i="52"/>
  <c r="NNF22" i="52"/>
  <c r="NNG22" i="52"/>
  <c r="NNH22" i="52"/>
  <c r="NNI22" i="52"/>
  <c r="NNJ22" i="52"/>
  <c r="NNK22" i="52"/>
  <c r="NNL22" i="52"/>
  <c r="NNM22" i="52"/>
  <c r="NNN22" i="52"/>
  <c r="NNO22" i="52"/>
  <c r="NNP22" i="52"/>
  <c r="NNQ22" i="52"/>
  <c r="NNR22" i="52"/>
  <c r="NNS22" i="52"/>
  <c r="NNT22" i="52"/>
  <c r="NNU22" i="52"/>
  <c r="NNV22" i="52"/>
  <c r="NNW22" i="52"/>
  <c r="NNX22" i="52"/>
  <c r="NNY22" i="52"/>
  <c r="NNZ22" i="52"/>
  <c r="NOA22" i="52"/>
  <c r="NOB22" i="52"/>
  <c r="NOC22" i="52"/>
  <c r="NOD22" i="52"/>
  <c r="NOE22" i="52"/>
  <c r="NOF22" i="52"/>
  <c r="NOG22" i="52"/>
  <c r="NOH22" i="52"/>
  <c r="NOI22" i="52"/>
  <c r="NOJ22" i="52"/>
  <c r="NOK22" i="52"/>
  <c r="NOL22" i="52"/>
  <c r="NOM22" i="52"/>
  <c r="NON22" i="52"/>
  <c r="NOO22" i="52"/>
  <c r="NOP22" i="52"/>
  <c r="NOQ22" i="52"/>
  <c r="NOR22" i="52"/>
  <c r="NOS22" i="52"/>
  <c r="NOT22" i="52"/>
  <c r="NOU22" i="52"/>
  <c r="NOV22" i="52"/>
  <c r="NOW22" i="52"/>
  <c r="NOX22" i="52"/>
  <c r="NOY22" i="52"/>
  <c r="NOZ22" i="52"/>
  <c r="NPA22" i="52"/>
  <c r="NPB22" i="52"/>
  <c r="NPC22" i="52"/>
  <c r="NPD22" i="52"/>
  <c r="NPE22" i="52"/>
  <c r="NPF22" i="52"/>
  <c r="NPG22" i="52"/>
  <c r="NPH22" i="52"/>
  <c r="NPI22" i="52"/>
  <c r="NPJ22" i="52"/>
  <c r="NPK22" i="52"/>
  <c r="NPL22" i="52"/>
  <c r="NPM22" i="52"/>
  <c r="NPN22" i="52"/>
  <c r="NPO22" i="52"/>
  <c r="NPP22" i="52"/>
  <c r="NPQ22" i="52"/>
  <c r="NPR22" i="52"/>
  <c r="NPS22" i="52"/>
  <c r="NPT22" i="52"/>
  <c r="NPU22" i="52"/>
  <c r="NPV22" i="52"/>
  <c r="NPW22" i="52"/>
  <c r="NPX22" i="52"/>
  <c r="NPY22" i="52"/>
  <c r="NPZ22" i="52"/>
  <c r="NQA22" i="52"/>
  <c r="NQB22" i="52"/>
  <c r="NQC22" i="52"/>
  <c r="NQD22" i="52"/>
  <c r="NQE22" i="52"/>
  <c r="NQF22" i="52"/>
  <c r="NQG22" i="52"/>
  <c r="NQH22" i="52"/>
  <c r="NQI22" i="52"/>
  <c r="NQJ22" i="52"/>
  <c r="NQK22" i="52"/>
  <c r="NQL22" i="52"/>
  <c r="NQM22" i="52"/>
  <c r="NQN22" i="52"/>
  <c r="NQO22" i="52"/>
  <c r="NQP22" i="52"/>
  <c r="NQQ22" i="52"/>
  <c r="NQR22" i="52"/>
  <c r="NQS22" i="52"/>
  <c r="NQT22" i="52"/>
  <c r="NQU22" i="52"/>
  <c r="NQV22" i="52"/>
  <c r="NQW22" i="52"/>
  <c r="NQX22" i="52"/>
  <c r="NQY22" i="52"/>
  <c r="NQZ22" i="52"/>
  <c r="NRA22" i="52"/>
  <c r="NRB22" i="52"/>
  <c r="NRC22" i="52"/>
  <c r="NRD22" i="52"/>
  <c r="NRE22" i="52"/>
  <c r="NRF22" i="52"/>
  <c r="NRG22" i="52"/>
  <c r="NRH22" i="52"/>
  <c r="NRI22" i="52"/>
  <c r="NRJ22" i="52"/>
  <c r="NRK22" i="52"/>
  <c r="NRL22" i="52"/>
  <c r="NRM22" i="52"/>
  <c r="NRN22" i="52"/>
  <c r="NRO22" i="52"/>
  <c r="NRP22" i="52"/>
  <c r="NRQ22" i="52"/>
  <c r="NRR22" i="52"/>
  <c r="NRS22" i="52"/>
  <c r="NRT22" i="52"/>
  <c r="NRU22" i="52"/>
  <c r="NRV22" i="52"/>
  <c r="NRW22" i="52"/>
  <c r="NRX22" i="52"/>
  <c r="NRY22" i="52"/>
  <c r="NRZ22" i="52"/>
  <c r="NSA22" i="52"/>
  <c r="NSB22" i="52"/>
  <c r="NSC22" i="52"/>
  <c r="NSD22" i="52"/>
  <c r="NSE22" i="52"/>
  <c r="NSF22" i="52"/>
  <c r="NSG22" i="52"/>
  <c r="NSH22" i="52"/>
  <c r="NSI22" i="52"/>
  <c r="NSJ22" i="52"/>
  <c r="NSK22" i="52"/>
  <c r="NSL22" i="52"/>
  <c r="NSM22" i="52"/>
  <c r="NSN22" i="52"/>
  <c r="NSO22" i="52"/>
  <c r="NSP22" i="52"/>
  <c r="NSQ22" i="52"/>
  <c r="NSR22" i="52"/>
  <c r="NSS22" i="52"/>
  <c r="NST22" i="52"/>
  <c r="NSU22" i="52"/>
  <c r="NSV22" i="52"/>
  <c r="NSW22" i="52"/>
  <c r="NSX22" i="52"/>
  <c r="NSY22" i="52"/>
  <c r="NSZ22" i="52"/>
  <c r="NTA22" i="52"/>
  <c r="NTB22" i="52"/>
  <c r="NTC22" i="52"/>
  <c r="NTD22" i="52"/>
  <c r="NTE22" i="52"/>
  <c r="NTF22" i="52"/>
  <c r="NTG22" i="52"/>
  <c r="NTH22" i="52"/>
  <c r="NTI22" i="52"/>
  <c r="NTJ22" i="52"/>
  <c r="NTK22" i="52"/>
  <c r="NTL22" i="52"/>
  <c r="NTM22" i="52"/>
  <c r="NTN22" i="52"/>
  <c r="NTO22" i="52"/>
  <c r="NTP22" i="52"/>
  <c r="NTQ22" i="52"/>
  <c r="NTR22" i="52"/>
  <c r="NTS22" i="52"/>
  <c r="NTT22" i="52"/>
  <c r="NTU22" i="52"/>
  <c r="NTV22" i="52"/>
  <c r="NTW22" i="52"/>
  <c r="NTX22" i="52"/>
  <c r="NTY22" i="52"/>
  <c r="NTZ22" i="52"/>
  <c r="NUA22" i="52"/>
  <c r="NUB22" i="52"/>
  <c r="NUC22" i="52"/>
  <c r="NUD22" i="52"/>
  <c r="NUE22" i="52"/>
  <c r="NUF22" i="52"/>
  <c r="NUG22" i="52"/>
  <c r="NUH22" i="52"/>
  <c r="NUI22" i="52"/>
  <c r="NUJ22" i="52"/>
  <c r="NUK22" i="52"/>
  <c r="NUL22" i="52"/>
  <c r="NUM22" i="52"/>
  <c r="NUN22" i="52"/>
  <c r="NUO22" i="52"/>
  <c r="NUP22" i="52"/>
  <c r="NUQ22" i="52"/>
  <c r="NUR22" i="52"/>
  <c r="NUS22" i="52"/>
  <c r="NUT22" i="52"/>
  <c r="NUU22" i="52"/>
  <c r="NUV22" i="52"/>
  <c r="NUW22" i="52"/>
  <c r="NUX22" i="52"/>
  <c r="NUY22" i="52"/>
  <c r="NUZ22" i="52"/>
  <c r="NVA22" i="52"/>
  <c r="NVB22" i="52"/>
  <c r="NVC22" i="52"/>
  <c r="NVD22" i="52"/>
  <c r="NVE22" i="52"/>
  <c r="NVF22" i="52"/>
  <c r="NVG22" i="52"/>
  <c r="NVH22" i="52"/>
  <c r="NVI22" i="52"/>
  <c r="NVJ22" i="52"/>
  <c r="NVK22" i="52"/>
  <c r="NVL22" i="52"/>
  <c r="NVM22" i="52"/>
  <c r="NVN22" i="52"/>
  <c r="NVO22" i="52"/>
  <c r="NVP22" i="52"/>
  <c r="NVQ22" i="52"/>
  <c r="NVR22" i="52"/>
  <c r="NVS22" i="52"/>
  <c r="NVT22" i="52"/>
  <c r="NVU22" i="52"/>
  <c r="NVV22" i="52"/>
  <c r="NVW22" i="52"/>
  <c r="NVX22" i="52"/>
  <c r="NVY22" i="52"/>
  <c r="NVZ22" i="52"/>
  <c r="NWA22" i="52"/>
  <c r="NWB22" i="52"/>
  <c r="NWC22" i="52"/>
  <c r="NWD22" i="52"/>
  <c r="NWE22" i="52"/>
  <c r="NWF22" i="52"/>
  <c r="NWG22" i="52"/>
  <c r="NWH22" i="52"/>
  <c r="NWI22" i="52"/>
  <c r="NWJ22" i="52"/>
  <c r="NWK22" i="52"/>
  <c r="NWL22" i="52"/>
  <c r="NWM22" i="52"/>
  <c r="NWN22" i="52"/>
  <c r="NWO22" i="52"/>
  <c r="NWP22" i="52"/>
  <c r="NWQ22" i="52"/>
  <c r="NWR22" i="52"/>
  <c r="NWS22" i="52"/>
  <c r="NWT22" i="52"/>
  <c r="NWU22" i="52"/>
  <c r="NWV22" i="52"/>
  <c r="NWW22" i="52"/>
  <c r="NWX22" i="52"/>
  <c r="NWY22" i="52"/>
  <c r="NWZ22" i="52"/>
  <c r="NXA22" i="52"/>
  <c r="NXB22" i="52"/>
  <c r="NXC22" i="52"/>
  <c r="NXD22" i="52"/>
  <c r="NXE22" i="52"/>
  <c r="NXF22" i="52"/>
  <c r="NXG22" i="52"/>
  <c r="NXH22" i="52"/>
  <c r="NXI22" i="52"/>
  <c r="NXJ22" i="52"/>
  <c r="NXK22" i="52"/>
  <c r="NXL22" i="52"/>
  <c r="NXM22" i="52"/>
  <c r="NXN22" i="52"/>
  <c r="NXO22" i="52"/>
  <c r="NXP22" i="52"/>
  <c r="NXQ22" i="52"/>
  <c r="NXR22" i="52"/>
  <c r="NXS22" i="52"/>
  <c r="NXT22" i="52"/>
  <c r="NXU22" i="52"/>
  <c r="NXV22" i="52"/>
  <c r="NXW22" i="52"/>
  <c r="NXX22" i="52"/>
  <c r="NXY22" i="52"/>
  <c r="NXZ22" i="52"/>
  <c r="NYA22" i="52"/>
  <c r="NYB22" i="52"/>
  <c r="NYC22" i="52"/>
  <c r="NYD22" i="52"/>
  <c r="NYE22" i="52"/>
  <c r="NYF22" i="52"/>
  <c r="NYG22" i="52"/>
  <c r="NYH22" i="52"/>
  <c r="NYI22" i="52"/>
  <c r="NYJ22" i="52"/>
  <c r="NYK22" i="52"/>
  <c r="NYL22" i="52"/>
  <c r="NYM22" i="52"/>
  <c r="NYN22" i="52"/>
  <c r="NYO22" i="52"/>
  <c r="NYP22" i="52"/>
  <c r="NYQ22" i="52"/>
  <c r="NYR22" i="52"/>
  <c r="NYS22" i="52"/>
  <c r="NYT22" i="52"/>
  <c r="NYU22" i="52"/>
  <c r="NYV22" i="52"/>
  <c r="NYW22" i="52"/>
  <c r="NYX22" i="52"/>
  <c r="NYY22" i="52"/>
  <c r="NYZ22" i="52"/>
  <c r="NZA22" i="52"/>
  <c r="NZB22" i="52"/>
  <c r="NZC22" i="52"/>
  <c r="NZD22" i="52"/>
  <c r="NZE22" i="52"/>
  <c r="NZF22" i="52"/>
  <c r="NZG22" i="52"/>
  <c r="NZH22" i="52"/>
  <c r="NZI22" i="52"/>
  <c r="NZJ22" i="52"/>
  <c r="NZK22" i="52"/>
  <c r="NZL22" i="52"/>
  <c r="NZM22" i="52"/>
  <c r="NZN22" i="52"/>
  <c r="NZO22" i="52"/>
  <c r="NZP22" i="52"/>
  <c r="NZQ22" i="52"/>
  <c r="NZR22" i="52"/>
  <c r="NZS22" i="52"/>
  <c r="NZT22" i="52"/>
  <c r="NZU22" i="52"/>
  <c r="NZV22" i="52"/>
  <c r="NZW22" i="52"/>
  <c r="NZX22" i="52"/>
  <c r="NZY22" i="52"/>
  <c r="NZZ22" i="52"/>
  <c r="OAA22" i="52"/>
  <c r="OAB22" i="52"/>
  <c r="OAC22" i="52"/>
  <c r="OAD22" i="52"/>
  <c r="OAE22" i="52"/>
  <c r="OAF22" i="52"/>
  <c r="OAG22" i="52"/>
  <c r="OAH22" i="52"/>
  <c r="OAI22" i="52"/>
  <c r="OAJ22" i="52"/>
  <c r="OAK22" i="52"/>
  <c r="OAL22" i="52"/>
  <c r="OAM22" i="52"/>
  <c r="OAN22" i="52"/>
  <c r="OAO22" i="52"/>
  <c r="OAP22" i="52"/>
  <c r="OAQ22" i="52"/>
  <c r="OAR22" i="52"/>
  <c r="OAS22" i="52"/>
  <c r="OAT22" i="52"/>
  <c r="OAU22" i="52"/>
  <c r="OAV22" i="52"/>
  <c r="OAW22" i="52"/>
  <c r="OAX22" i="52"/>
  <c r="OAY22" i="52"/>
  <c r="OAZ22" i="52"/>
  <c r="OBA22" i="52"/>
  <c r="OBB22" i="52"/>
  <c r="OBC22" i="52"/>
  <c r="OBD22" i="52"/>
  <c r="OBE22" i="52"/>
  <c r="OBF22" i="52"/>
  <c r="OBG22" i="52"/>
  <c r="OBH22" i="52"/>
  <c r="OBI22" i="52"/>
  <c r="OBJ22" i="52"/>
  <c r="OBK22" i="52"/>
  <c r="OBL22" i="52"/>
  <c r="OBM22" i="52"/>
  <c r="OBN22" i="52"/>
  <c r="OBO22" i="52"/>
  <c r="OBP22" i="52"/>
  <c r="OBQ22" i="52"/>
  <c r="OBR22" i="52"/>
  <c r="OBS22" i="52"/>
  <c r="OBT22" i="52"/>
  <c r="OBU22" i="52"/>
  <c r="OBV22" i="52"/>
  <c r="OBW22" i="52"/>
  <c r="OBX22" i="52"/>
  <c r="OBY22" i="52"/>
  <c r="OBZ22" i="52"/>
  <c r="OCA22" i="52"/>
  <c r="OCB22" i="52"/>
  <c r="OCC22" i="52"/>
  <c r="OCD22" i="52"/>
  <c r="OCE22" i="52"/>
  <c r="OCF22" i="52"/>
  <c r="OCG22" i="52"/>
  <c r="OCH22" i="52"/>
  <c r="OCI22" i="52"/>
  <c r="OCJ22" i="52"/>
  <c r="OCK22" i="52"/>
  <c r="OCL22" i="52"/>
  <c r="OCM22" i="52"/>
  <c r="OCN22" i="52"/>
  <c r="OCO22" i="52"/>
  <c r="OCP22" i="52"/>
  <c r="OCQ22" i="52"/>
  <c r="OCR22" i="52"/>
  <c r="OCS22" i="52"/>
  <c r="OCT22" i="52"/>
  <c r="OCU22" i="52"/>
  <c r="OCV22" i="52"/>
  <c r="OCW22" i="52"/>
  <c r="OCX22" i="52"/>
  <c r="OCY22" i="52"/>
  <c r="OCZ22" i="52"/>
  <c r="ODA22" i="52"/>
  <c r="ODB22" i="52"/>
  <c r="ODC22" i="52"/>
  <c r="ODD22" i="52"/>
  <c r="ODE22" i="52"/>
  <c r="ODF22" i="52"/>
  <c r="ODG22" i="52"/>
  <c r="ODH22" i="52"/>
  <c r="ODI22" i="52"/>
  <c r="ODJ22" i="52"/>
  <c r="ODK22" i="52"/>
  <c r="ODL22" i="52"/>
  <c r="ODM22" i="52"/>
  <c r="ODN22" i="52"/>
  <c r="ODO22" i="52"/>
  <c r="ODP22" i="52"/>
  <c r="ODQ22" i="52"/>
  <c r="ODR22" i="52"/>
  <c r="ODS22" i="52"/>
  <c r="ODT22" i="52"/>
  <c r="ODU22" i="52"/>
  <c r="ODV22" i="52"/>
  <c r="ODW22" i="52"/>
  <c r="ODX22" i="52"/>
  <c r="ODY22" i="52"/>
  <c r="ODZ22" i="52"/>
  <c r="OEA22" i="52"/>
  <c r="OEB22" i="52"/>
  <c r="OEC22" i="52"/>
  <c r="OED22" i="52"/>
  <c r="OEE22" i="52"/>
  <c r="OEF22" i="52"/>
  <c r="OEG22" i="52"/>
  <c r="OEH22" i="52"/>
  <c r="OEI22" i="52"/>
  <c r="OEJ22" i="52"/>
  <c r="OEK22" i="52"/>
  <c r="OEL22" i="52"/>
  <c r="OEM22" i="52"/>
  <c r="OEN22" i="52"/>
  <c r="OEO22" i="52"/>
  <c r="OEP22" i="52"/>
  <c r="OEQ22" i="52"/>
  <c r="OER22" i="52"/>
  <c r="OES22" i="52"/>
  <c r="OET22" i="52"/>
  <c r="OEU22" i="52"/>
  <c r="OEV22" i="52"/>
  <c r="OEW22" i="52"/>
  <c r="OEX22" i="52"/>
  <c r="OEY22" i="52"/>
  <c r="OEZ22" i="52"/>
  <c r="OFA22" i="52"/>
  <c r="OFB22" i="52"/>
  <c r="OFC22" i="52"/>
  <c r="OFD22" i="52"/>
  <c r="OFE22" i="52"/>
  <c r="OFF22" i="52"/>
  <c r="OFG22" i="52"/>
  <c r="OFH22" i="52"/>
  <c r="OFI22" i="52"/>
  <c r="OFJ22" i="52"/>
  <c r="OFK22" i="52"/>
  <c r="OFL22" i="52"/>
  <c r="OFM22" i="52"/>
  <c r="OFN22" i="52"/>
  <c r="OFO22" i="52"/>
  <c r="OFP22" i="52"/>
  <c r="OFQ22" i="52"/>
  <c r="OFR22" i="52"/>
  <c r="OFS22" i="52"/>
  <c r="OFT22" i="52"/>
  <c r="OFU22" i="52"/>
  <c r="OFV22" i="52"/>
  <c r="OFW22" i="52"/>
  <c r="OFX22" i="52"/>
  <c r="OFY22" i="52"/>
  <c r="OFZ22" i="52"/>
  <c r="OGA22" i="52"/>
  <c r="OGB22" i="52"/>
  <c r="OGC22" i="52"/>
  <c r="OGD22" i="52"/>
  <c r="OGE22" i="52"/>
  <c r="OGF22" i="52"/>
  <c r="OGG22" i="52"/>
  <c r="OGH22" i="52"/>
  <c r="OGI22" i="52"/>
  <c r="OGJ22" i="52"/>
  <c r="OGK22" i="52"/>
  <c r="OGL22" i="52"/>
  <c r="OGM22" i="52"/>
  <c r="OGN22" i="52"/>
  <c r="OGO22" i="52"/>
  <c r="OGP22" i="52"/>
  <c r="OGQ22" i="52"/>
  <c r="OGR22" i="52"/>
  <c r="OGS22" i="52"/>
  <c r="OGT22" i="52"/>
  <c r="OGU22" i="52"/>
  <c r="OGV22" i="52"/>
  <c r="OGW22" i="52"/>
  <c r="OGX22" i="52"/>
  <c r="OGY22" i="52"/>
  <c r="OGZ22" i="52"/>
  <c r="OHA22" i="52"/>
  <c r="OHB22" i="52"/>
  <c r="OHC22" i="52"/>
  <c r="OHD22" i="52"/>
  <c r="OHE22" i="52"/>
  <c r="OHF22" i="52"/>
  <c r="OHG22" i="52"/>
  <c r="OHH22" i="52"/>
  <c r="OHI22" i="52"/>
  <c r="OHJ22" i="52"/>
  <c r="OHK22" i="52"/>
  <c r="OHL22" i="52"/>
  <c r="OHM22" i="52"/>
  <c r="OHN22" i="52"/>
  <c r="OHO22" i="52"/>
  <c r="OHP22" i="52"/>
  <c r="OHQ22" i="52"/>
  <c r="OHR22" i="52"/>
  <c r="OHS22" i="52"/>
  <c r="OHT22" i="52"/>
  <c r="OHU22" i="52"/>
  <c r="OHV22" i="52"/>
  <c r="OHW22" i="52"/>
  <c r="OHX22" i="52"/>
  <c r="OHY22" i="52"/>
  <c r="OHZ22" i="52"/>
  <c r="OIA22" i="52"/>
  <c r="OIB22" i="52"/>
  <c r="OIC22" i="52"/>
  <c r="OID22" i="52"/>
  <c r="OIE22" i="52"/>
  <c r="OIF22" i="52"/>
  <c r="OIG22" i="52"/>
  <c r="OIH22" i="52"/>
  <c r="OII22" i="52"/>
  <c r="OIJ22" i="52"/>
  <c r="OIK22" i="52"/>
  <c r="OIL22" i="52"/>
  <c r="OIM22" i="52"/>
  <c r="OIN22" i="52"/>
  <c r="OIO22" i="52"/>
  <c r="OIP22" i="52"/>
  <c r="OIQ22" i="52"/>
  <c r="OIR22" i="52"/>
  <c r="OIS22" i="52"/>
  <c r="OIT22" i="52"/>
  <c r="OIU22" i="52"/>
  <c r="OIV22" i="52"/>
  <c r="OIW22" i="52"/>
  <c r="OIX22" i="52"/>
  <c r="OIY22" i="52"/>
  <c r="OIZ22" i="52"/>
  <c r="OJA22" i="52"/>
  <c r="OJB22" i="52"/>
  <c r="OJC22" i="52"/>
  <c r="OJD22" i="52"/>
  <c r="OJE22" i="52"/>
  <c r="OJF22" i="52"/>
  <c r="OJG22" i="52"/>
  <c r="OJH22" i="52"/>
  <c r="OJI22" i="52"/>
  <c r="OJJ22" i="52"/>
  <c r="OJK22" i="52"/>
  <c r="OJL22" i="52"/>
  <c r="OJM22" i="52"/>
  <c r="OJN22" i="52"/>
  <c r="OJO22" i="52"/>
  <c r="OJP22" i="52"/>
  <c r="OJQ22" i="52"/>
  <c r="OJR22" i="52"/>
  <c r="OJS22" i="52"/>
  <c r="OJT22" i="52"/>
  <c r="OJU22" i="52"/>
  <c r="OJV22" i="52"/>
  <c r="OJW22" i="52"/>
  <c r="OJX22" i="52"/>
  <c r="OJY22" i="52"/>
  <c r="OJZ22" i="52"/>
  <c r="OKA22" i="52"/>
  <c r="OKB22" i="52"/>
  <c r="OKC22" i="52"/>
  <c r="OKD22" i="52"/>
  <c r="OKE22" i="52"/>
  <c r="OKF22" i="52"/>
  <c r="OKG22" i="52"/>
  <c r="OKH22" i="52"/>
  <c r="OKI22" i="52"/>
  <c r="OKJ22" i="52"/>
  <c r="OKK22" i="52"/>
  <c r="OKL22" i="52"/>
  <c r="OKM22" i="52"/>
  <c r="OKN22" i="52"/>
  <c r="OKO22" i="52"/>
  <c r="OKP22" i="52"/>
  <c r="OKQ22" i="52"/>
  <c r="OKR22" i="52"/>
  <c r="OKS22" i="52"/>
  <c r="OKT22" i="52"/>
  <c r="OKU22" i="52"/>
  <c r="OKV22" i="52"/>
  <c r="OKW22" i="52"/>
  <c r="OKX22" i="52"/>
  <c r="OKY22" i="52"/>
  <c r="OKZ22" i="52"/>
  <c r="OLA22" i="52"/>
  <c r="OLB22" i="52"/>
  <c r="OLC22" i="52"/>
  <c r="OLD22" i="52"/>
  <c r="OLE22" i="52"/>
  <c r="OLF22" i="52"/>
  <c r="OLG22" i="52"/>
  <c r="OLH22" i="52"/>
  <c r="OLI22" i="52"/>
  <c r="OLJ22" i="52"/>
  <c r="OLK22" i="52"/>
  <c r="OLL22" i="52"/>
  <c r="OLM22" i="52"/>
  <c r="OLN22" i="52"/>
  <c r="OLO22" i="52"/>
  <c r="OLP22" i="52"/>
  <c r="OLQ22" i="52"/>
  <c r="OLR22" i="52"/>
  <c r="OLS22" i="52"/>
  <c r="OLT22" i="52"/>
  <c r="OLU22" i="52"/>
  <c r="OLV22" i="52"/>
  <c r="OLW22" i="52"/>
  <c r="OLX22" i="52"/>
  <c r="OLY22" i="52"/>
  <c r="OLZ22" i="52"/>
  <c r="OMA22" i="52"/>
  <c r="OMB22" i="52"/>
  <c r="OMC22" i="52"/>
  <c r="OMD22" i="52"/>
  <c r="OME22" i="52"/>
  <c r="OMF22" i="52"/>
  <c r="OMG22" i="52"/>
  <c r="OMH22" i="52"/>
  <c r="OMI22" i="52"/>
  <c r="OMJ22" i="52"/>
  <c r="OMK22" i="52"/>
  <c r="OML22" i="52"/>
  <c r="OMM22" i="52"/>
  <c r="OMN22" i="52"/>
  <c r="OMO22" i="52"/>
  <c r="OMP22" i="52"/>
  <c r="OMQ22" i="52"/>
  <c r="OMR22" i="52"/>
  <c r="OMS22" i="52"/>
  <c r="OMT22" i="52"/>
  <c r="OMU22" i="52"/>
  <c r="OMV22" i="52"/>
  <c r="OMW22" i="52"/>
  <c r="OMX22" i="52"/>
  <c r="OMY22" i="52"/>
  <c r="OMZ22" i="52"/>
  <c r="ONA22" i="52"/>
  <c r="ONB22" i="52"/>
  <c r="ONC22" i="52"/>
  <c r="OND22" i="52"/>
  <c r="ONE22" i="52"/>
  <c r="ONF22" i="52"/>
  <c r="ONG22" i="52"/>
  <c r="ONH22" i="52"/>
  <c r="ONI22" i="52"/>
  <c r="ONJ22" i="52"/>
  <c r="ONK22" i="52"/>
  <c r="ONL22" i="52"/>
  <c r="ONM22" i="52"/>
  <c r="ONN22" i="52"/>
  <c r="ONO22" i="52"/>
  <c r="ONP22" i="52"/>
  <c r="ONQ22" i="52"/>
  <c r="ONR22" i="52"/>
  <c r="ONS22" i="52"/>
  <c r="ONT22" i="52"/>
  <c r="ONU22" i="52"/>
  <c r="ONV22" i="52"/>
  <c r="ONW22" i="52"/>
  <c r="ONX22" i="52"/>
  <c r="ONY22" i="52"/>
  <c r="ONZ22" i="52"/>
  <c r="OOA22" i="52"/>
  <c r="OOB22" i="52"/>
  <c r="OOC22" i="52"/>
  <c r="OOD22" i="52"/>
  <c r="OOE22" i="52"/>
  <c r="OOF22" i="52"/>
  <c r="OOG22" i="52"/>
  <c r="OOH22" i="52"/>
  <c r="OOI22" i="52"/>
  <c r="OOJ22" i="52"/>
  <c r="OOK22" i="52"/>
  <c r="OOL22" i="52"/>
  <c r="OOM22" i="52"/>
  <c r="OON22" i="52"/>
  <c r="OOO22" i="52"/>
  <c r="OOP22" i="52"/>
  <c r="OOQ22" i="52"/>
  <c r="OOR22" i="52"/>
  <c r="OOS22" i="52"/>
  <c r="OOT22" i="52"/>
  <c r="OOU22" i="52"/>
  <c r="OOV22" i="52"/>
  <c r="OOW22" i="52"/>
  <c r="OOX22" i="52"/>
  <c r="OOY22" i="52"/>
  <c r="OOZ22" i="52"/>
  <c r="OPA22" i="52"/>
  <c r="OPB22" i="52"/>
  <c r="OPC22" i="52"/>
  <c r="OPD22" i="52"/>
  <c r="OPE22" i="52"/>
  <c r="OPF22" i="52"/>
  <c r="OPG22" i="52"/>
  <c r="OPH22" i="52"/>
  <c r="OPI22" i="52"/>
  <c r="OPJ22" i="52"/>
  <c r="OPK22" i="52"/>
  <c r="OPL22" i="52"/>
  <c r="OPM22" i="52"/>
  <c r="OPN22" i="52"/>
  <c r="OPO22" i="52"/>
  <c r="OPP22" i="52"/>
  <c r="OPQ22" i="52"/>
  <c r="OPR22" i="52"/>
  <c r="OPS22" i="52"/>
  <c r="OPT22" i="52"/>
  <c r="OPU22" i="52"/>
  <c r="OPV22" i="52"/>
  <c r="OPW22" i="52"/>
  <c r="OPX22" i="52"/>
  <c r="OPY22" i="52"/>
  <c r="OPZ22" i="52"/>
  <c r="OQA22" i="52"/>
  <c r="OQB22" i="52"/>
  <c r="OQC22" i="52"/>
  <c r="OQD22" i="52"/>
  <c r="OQE22" i="52"/>
  <c r="OQF22" i="52"/>
  <c r="OQG22" i="52"/>
  <c r="OQH22" i="52"/>
  <c r="OQI22" i="52"/>
  <c r="OQJ22" i="52"/>
  <c r="OQK22" i="52"/>
  <c r="OQL22" i="52"/>
  <c r="OQM22" i="52"/>
  <c r="OQN22" i="52"/>
  <c r="OQO22" i="52"/>
  <c r="OQP22" i="52"/>
  <c r="OQQ22" i="52"/>
  <c r="OQR22" i="52"/>
  <c r="OQS22" i="52"/>
  <c r="OQT22" i="52"/>
  <c r="OQU22" i="52"/>
  <c r="OQV22" i="52"/>
  <c r="OQW22" i="52"/>
  <c r="OQX22" i="52"/>
  <c r="OQY22" i="52"/>
  <c r="OQZ22" i="52"/>
  <c r="ORA22" i="52"/>
  <c r="ORB22" i="52"/>
  <c r="ORC22" i="52"/>
  <c r="ORD22" i="52"/>
  <c r="ORE22" i="52"/>
  <c r="ORF22" i="52"/>
  <c r="ORG22" i="52"/>
  <c r="ORH22" i="52"/>
  <c r="ORI22" i="52"/>
  <c r="ORJ22" i="52"/>
  <c r="ORK22" i="52"/>
  <c r="ORL22" i="52"/>
  <c r="ORM22" i="52"/>
  <c r="ORN22" i="52"/>
  <c r="ORO22" i="52"/>
  <c r="ORP22" i="52"/>
  <c r="ORQ22" i="52"/>
  <c r="ORR22" i="52"/>
  <c r="ORS22" i="52"/>
  <c r="ORT22" i="52"/>
  <c r="ORU22" i="52"/>
  <c r="ORV22" i="52"/>
  <c r="ORW22" i="52"/>
  <c r="ORX22" i="52"/>
  <c r="ORY22" i="52"/>
  <c r="ORZ22" i="52"/>
  <c r="OSA22" i="52"/>
  <c r="OSB22" i="52"/>
  <c r="OSC22" i="52"/>
  <c r="OSD22" i="52"/>
  <c r="OSE22" i="52"/>
  <c r="OSF22" i="52"/>
  <c r="OSG22" i="52"/>
  <c r="OSH22" i="52"/>
  <c r="OSI22" i="52"/>
  <c r="OSJ22" i="52"/>
  <c r="OSK22" i="52"/>
  <c r="OSL22" i="52"/>
  <c r="OSM22" i="52"/>
  <c r="OSN22" i="52"/>
  <c r="OSO22" i="52"/>
  <c r="OSP22" i="52"/>
  <c r="OSQ22" i="52"/>
  <c r="OSR22" i="52"/>
  <c r="OSS22" i="52"/>
  <c r="OST22" i="52"/>
  <c r="OSU22" i="52"/>
  <c r="OSV22" i="52"/>
  <c r="OSW22" i="52"/>
  <c r="OSX22" i="52"/>
  <c r="OSY22" i="52"/>
  <c r="OSZ22" i="52"/>
  <c r="OTA22" i="52"/>
  <c r="OTB22" i="52"/>
  <c r="OTC22" i="52"/>
  <c r="OTD22" i="52"/>
  <c r="OTE22" i="52"/>
  <c r="OTF22" i="52"/>
  <c r="OTG22" i="52"/>
  <c r="OTH22" i="52"/>
  <c r="OTI22" i="52"/>
  <c r="OTJ22" i="52"/>
  <c r="OTK22" i="52"/>
  <c r="OTL22" i="52"/>
  <c r="OTM22" i="52"/>
  <c r="OTN22" i="52"/>
  <c r="OTO22" i="52"/>
  <c r="OTP22" i="52"/>
  <c r="OTQ22" i="52"/>
  <c r="OTR22" i="52"/>
  <c r="OTS22" i="52"/>
  <c r="OTT22" i="52"/>
  <c r="OTU22" i="52"/>
  <c r="OTV22" i="52"/>
  <c r="OTW22" i="52"/>
  <c r="OTX22" i="52"/>
  <c r="OTY22" i="52"/>
  <c r="OTZ22" i="52"/>
  <c r="OUA22" i="52"/>
  <c r="OUB22" i="52"/>
  <c r="OUC22" i="52"/>
  <c r="OUD22" i="52"/>
  <c r="OUE22" i="52"/>
  <c r="OUF22" i="52"/>
  <c r="OUG22" i="52"/>
  <c r="OUH22" i="52"/>
  <c r="OUI22" i="52"/>
  <c r="OUJ22" i="52"/>
  <c r="OUK22" i="52"/>
  <c r="OUL22" i="52"/>
  <c r="OUM22" i="52"/>
  <c r="OUN22" i="52"/>
  <c r="OUO22" i="52"/>
  <c r="OUP22" i="52"/>
  <c r="OUQ22" i="52"/>
  <c r="OUR22" i="52"/>
  <c r="OUS22" i="52"/>
  <c r="OUT22" i="52"/>
  <c r="OUU22" i="52"/>
  <c r="OUV22" i="52"/>
  <c r="OUW22" i="52"/>
  <c r="OUX22" i="52"/>
  <c r="OUY22" i="52"/>
  <c r="OUZ22" i="52"/>
  <c r="OVA22" i="52"/>
  <c r="OVB22" i="52"/>
  <c r="OVC22" i="52"/>
  <c r="OVD22" i="52"/>
  <c r="OVE22" i="52"/>
  <c r="OVF22" i="52"/>
  <c r="OVG22" i="52"/>
  <c r="OVH22" i="52"/>
  <c r="OVI22" i="52"/>
  <c r="OVJ22" i="52"/>
  <c r="OVK22" i="52"/>
  <c r="OVL22" i="52"/>
  <c r="OVM22" i="52"/>
  <c r="OVN22" i="52"/>
  <c r="OVO22" i="52"/>
  <c r="OVP22" i="52"/>
  <c r="OVQ22" i="52"/>
  <c r="OVR22" i="52"/>
  <c r="OVS22" i="52"/>
  <c r="OVT22" i="52"/>
  <c r="OVU22" i="52"/>
  <c r="OVV22" i="52"/>
  <c r="OVW22" i="52"/>
  <c r="OVX22" i="52"/>
  <c r="OVY22" i="52"/>
  <c r="OVZ22" i="52"/>
  <c r="OWA22" i="52"/>
  <c r="OWB22" i="52"/>
  <c r="OWC22" i="52"/>
  <c r="OWD22" i="52"/>
  <c r="OWE22" i="52"/>
  <c r="OWF22" i="52"/>
  <c r="OWG22" i="52"/>
  <c r="OWH22" i="52"/>
  <c r="OWI22" i="52"/>
  <c r="OWJ22" i="52"/>
  <c r="OWK22" i="52"/>
  <c r="OWL22" i="52"/>
  <c r="OWM22" i="52"/>
  <c r="OWN22" i="52"/>
  <c r="OWO22" i="52"/>
  <c r="OWP22" i="52"/>
  <c r="OWQ22" i="52"/>
  <c r="OWR22" i="52"/>
  <c r="OWS22" i="52"/>
  <c r="OWT22" i="52"/>
  <c r="OWU22" i="52"/>
  <c r="OWV22" i="52"/>
  <c r="OWW22" i="52"/>
  <c r="OWX22" i="52"/>
  <c r="OWY22" i="52"/>
  <c r="OWZ22" i="52"/>
  <c r="OXA22" i="52"/>
  <c r="OXB22" i="52"/>
  <c r="OXC22" i="52"/>
  <c r="OXD22" i="52"/>
  <c r="OXE22" i="52"/>
  <c r="OXF22" i="52"/>
  <c r="OXG22" i="52"/>
  <c r="OXH22" i="52"/>
  <c r="OXI22" i="52"/>
  <c r="OXJ22" i="52"/>
  <c r="OXK22" i="52"/>
  <c r="OXL22" i="52"/>
  <c r="OXM22" i="52"/>
  <c r="OXN22" i="52"/>
  <c r="OXO22" i="52"/>
  <c r="OXP22" i="52"/>
  <c r="OXQ22" i="52"/>
  <c r="OXR22" i="52"/>
  <c r="OXS22" i="52"/>
  <c r="OXT22" i="52"/>
  <c r="OXU22" i="52"/>
  <c r="OXV22" i="52"/>
  <c r="OXW22" i="52"/>
  <c r="OXX22" i="52"/>
  <c r="OXY22" i="52"/>
  <c r="OXZ22" i="52"/>
  <c r="OYA22" i="52"/>
  <c r="OYB22" i="52"/>
  <c r="OYC22" i="52"/>
  <c r="OYD22" i="52"/>
  <c r="OYE22" i="52"/>
  <c r="OYF22" i="52"/>
  <c r="OYG22" i="52"/>
  <c r="OYH22" i="52"/>
  <c r="OYI22" i="52"/>
  <c r="OYJ22" i="52"/>
  <c r="OYK22" i="52"/>
  <c r="OYL22" i="52"/>
  <c r="OYM22" i="52"/>
  <c r="OYN22" i="52"/>
  <c r="OYO22" i="52"/>
  <c r="OYP22" i="52"/>
  <c r="OYQ22" i="52"/>
  <c r="OYR22" i="52"/>
  <c r="OYS22" i="52"/>
  <c r="OYT22" i="52"/>
  <c r="OYU22" i="52"/>
  <c r="OYV22" i="52"/>
  <c r="OYW22" i="52"/>
  <c r="OYX22" i="52"/>
  <c r="OYY22" i="52"/>
  <c r="OYZ22" i="52"/>
  <c r="OZA22" i="52"/>
  <c r="OZB22" i="52"/>
  <c r="OZC22" i="52"/>
  <c r="OZD22" i="52"/>
  <c r="OZE22" i="52"/>
  <c r="OZF22" i="52"/>
  <c r="OZG22" i="52"/>
  <c r="OZH22" i="52"/>
  <c r="OZI22" i="52"/>
  <c r="OZJ22" i="52"/>
  <c r="OZK22" i="52"/>
  <c r="OZL22" i="52"/>
  <c r="OZM22" i="52"/>
  <c r="OZN22" i="52"/>
  <c r="OZO22" i="52"/>
  <c r="OZP22" i="52"/>
  <c r="OZQ22" i="52"/>
  <c r="OZR22" i="52"/>
  <c r="OZS22" i="52"/>
  <c r="OZT22" i="52"/>
  <c r="OZU22" i="52"/>
  <c r="OZV22" i="52"/>
  <c r="OZW22" i="52"/>
  <c r="OZX22" i="52"/>
  <c r="OZY22" i="52"/>
  <c r="OZZ22" i="52"/>
  <c r="PAA22" i="52"/>
  <c r="PAB22" i="52"/>
  <c r="PAC22" i="52"/>
  <c r="PAD22" i="52"/>
  <c r="PAE22" i="52"/>
  <c r="PAF22" i="52"/>
  <c r="PAG22" i="52"/>
  <c r="PAH22" i="52"/>
  <c r="PAI22" i="52"/>
  <c r="PAJ22" i="52"/>
  <c r="PAK22" i="52"/>
  <c r="PAL22" i="52"/>
  <c r="PAM22" i="52"/>
  <c r="PAN22" i="52"/>
  <c r="PAO22" i="52"/>
  <c r="PAP22" i="52"/>
  <c r="PAQ22" i="52"/>
  <c r="PAR22" i="52"/>
  <c r="PAS22" i="52"/>
  <c r="PAT22" i="52"/>
  <c r="PAU22" i="52"/>
  <c r="PAV22" i="52"/>
  <c r="PAW22" i="52"/>
  <c r="PAX22" i="52"/>
  <c r="PAY22" i="52"/>
  <c r="PAZ22" i="52"/>
  <c r="PBA22" i="52"/>
  <c r="PBB22" i="52"/>
  <c r="PBC22" i="52"/>
  <c r="PBD22" i="52"/>
  <c r="PBE22" i="52"/>
  <c r="PBF22" i="52"/>
  <c r="PBG22" i="52"/>
  <c r="PBH22" i="52"/>
  <c r="PBI22" i="52"/>
  <c r="PBJ22" i="52"/>
  <c r="PBK22" i="52"/>
  <c r="PBL22" i="52"/>
  <c r="PBM22" i="52"/>
  <c r="PBN22" i="52"/>
  <c r="PBO22" i="52"/>
  <c r="PBP22" i="52"/>
  <c r="PBQ22" i="52"/>
  <c r="PBR22" i="52"/>
  <c r="PBS22" i="52"/>
  <c r="PBT22" i="52"/>
  <c r="PBU22" i="52"/>
  <c r="PBV22" i="52"/>
  <c r="PBW22" i="52"/>
  <c r="PBX22" i="52"/>
  <c r="PBY22" i="52"/>
  <c r="PBZ22" i="52"/>
  <c r="PCA22" i="52"/>
  <c r="PCB22" i="52"/>
  <c r="PCC22" i="52"/>
  <c r="PCD22" i="52"/>
  <c r="PCE22" i="52"/>
  <c r="PCF22" i="52"/>
  <c r="PCG22" i="52"/>
  <c r="PCH22" i="52"/>
  <c r="PCI22" i="52"/>
  <c r="PCJ22" i="52"/>
  <c r="PCK22" i="52"/>
  <c r="PCL22" i="52"/>
  <c r="PCM22" i="52"/>
  <c r="PCN22" i="52"/>
  <c r="PCO22" i="52"/>
  <c r="PCP22" i="52"/>
  <c r="PCQ22" i="52"/>
  <c r="PCR22" i="52"/>
  <c r="PCS22" i="52"/>
  <c r="PCT22" i="52"/>
  <c r="PCU22" i="52"/>
  <c r="PCV22" i="52"/>
  <c r="PCW22" i="52"/>
  <c r="PCX22" i="52"/>
  <c r="PCY22" i="52"/>
  <c r="PCZ22" i="52"/>
  <c r="PDA22" i="52"/>
  <c r="PDB22" i="52"/>
  <c r="PDC22" i="52"/>
  <c r="PDD22" i="52"/>
  <c r="PDE22" i="52"/>
  <c r="PDF22" i="52"/>
  <c r="PDG22" i="52"/>
  <c r="PDH22" i="52"/>
  <c r="PDI22" i="52"/>
  <c r="PDJ22" i="52"/>
  <c r="PDK22" i="52"/>
  <c r="PDL22" i="52"/>
  <c r="PDM22" i="52"/>
  <c r="PDN22" i="52"/>
  <c r="PDO22" i="52"/>
  <c r="PDP22" i="52"/>
  <c r="PDQ22" i="52"/>
  <c r="PDR22" i="52"/>
  <c r="PDS22" i="52"/>
  <c r="PDT22" i="52"/>
  <c r="PDU22" i="52"/>
  <c r="PDV22" i="52"/>
  <c r="PDW22" i="52"/>
  <c r="PDX22" i="52"/>
  <c r="PDY22" i="52"/>
  <c r="PDZ22" i="52"/>
  <c r="PEA22" i="52"/>
  <c r="PEB22" i="52"/>
  <c r="PEC22" i="52"/>
  <c r="PED22" i="52"/>
  <c r="PEE22" i="52"/>
  <c r="PEF22" i="52"/>
  <c r="PEG22" i="52"/>
  <c r="PEH22" i="52"/>
  <c r="PEI22" i="52"/>
  <c r="PEJ22" i="52"/>
  <c r="PEK22" i="52"/>
  <c r="PEL22" i="52"/>
  <c r="PEM22" i="52"/>
  <c r="PEN22" i="52"/>
  <c r="PEO22" i="52"/>
  <c r="PEP22" i="52"/>
  <c r="PEQ22" i="52"/>
  <c r="PER22" i="52"/>
  <c r="PES22" i="52"/>
  <c r="PET22" i="52"/>
  <c r="PEU22" i="52"/>
  <c r="PEV22" i="52"/>
  <c r="PEW22" i="52"/>
  <c r="PEX22" i="52"/>
  <c r="PEY22" i="52"/>
  <c r="PEZ22" i="52"/>
  <c r="PFA22" i="52"/>
  <c r="PFB22" i="52"/>
  <c r="PFC22" i="52"/>
  <c r="PFD22" i="52"/>
  <c r="PFE22" i="52"/>
  <c r="PFF22" i="52"/>
  <c r="PFG22" i="52"/>
  <c r="PFH22" i="52"/>
  <c r="PFI22" i="52"/>
  <c r="PFJ22" i="52"/>
  <c r="PFK22" i="52"/>
  <c r="PFL22" i="52"/>
  <c r="PFM22" i="52"/>
  <c r="PFN22" i="52"/>
  <c r="PFO22" i="52"/>
  <c r="PFP22" i="52"/>
  <c r="PFQ22" i="52"/>
  <c r="PFR22" i="52"/>
  <c r="PFS22" i="52"/>
  <c r="PFT22" i="52"/>
  <c r="PFU22" i="52"/>
  <c r="PFV22" i="52"/>
  <c r="PFW22" i="52"/>
  <c r="PFX22" i="52"/>
  <c r="PFY22" i="52"/>
  <c r="PFZ22" i="52"/>
  <c r="PGA22" i="52"/>
  <c r="PGB22" i="52"/>
  <c r="PGC22" i="52"/>
  <c r="PGD22" i="52"/>
  <c r="PGE22" i="52"/>
  <c r="PGF22" i="52"/>
  <c r="PGG22" i="52"/>
  <c r="PGH22" i="52"/>
  <c r="PGI22" i="52"/>
  <c r="PGJ22" i="52"/>
  <c r="PGK22" i="52"/>
  <c r="PGL22" i="52"/>
  <c r="PGM22" i="52"/>
  <c r="PGN22" i="52"/>
  <c r="PGO22" i="52"/>
  <c r="PGP22" i="52"/>
  <c r="PGQ22" i="52"/>
  <c r="PGR22" i="52"/>
  <c r="PGS22" i="52"/>
  <c r="PGT22" i="52"/>
  <c r="PGU22" i="52"/>
  <c r="PGV22" i="52"/>
  <c r="PGW22" i="52"/>
  <c r="PGX22" i="52"/>
  <c r="PGY22" i="52"/>
  <c r="PGZ22" i="52"/>
  <c r="PHA22" i="52"/>
  <c r="PHB22" i="52"/>
  <c r="PHC22" i="52"/>
  <c r="PHD22" i="52"/>
  <c r="PHE22" i="52"/>
  <c r="PHF22" i="52"/>
  <c r="PHG22" i="52"/>
  <c r="PHH22" i="52"/>
  <c r="PHI22" i="52"/>
  <c r="PHJ22" i="52"/>
  <c r="PHK22" i="52"/>
  <c r="PHL22" i="52"/>
  <c r="PHM22" i="52"/>
  <c r="PHN22" i="52"/>
  <c r="PHO22" i="52"/>
  <c r="PHP22" i="52"/>
  <c r="PHQ22" i="52"/>
  <c r="PHR22" i="52"/>
  <c r="PHS22" i="52"/>
  <c r="PHT22" i="52"/>
  <c r="PHU22" i="52"/>
  <c r="PHV22" i="52"/>
  <c r="PHW22" i="52"/>
  <c r="PHX22" i="52"/>
  <c r="PHY22" i="52"/>
  <c r="PHZ22" i="52"/>
  <c r="PIA22" i="52"/>
  <c r="PIB22" i="52"/>
  <c r="PIC22" i="52"/>
  <c r="PID22" i="52"/>
  <c r="PIE22" i="52"/>
  <c r="PIF22" i="52"/>
  <c r="PIG22" i="52"/>
  <c r="PIH22" i="52"/>
  <c r="PII22" i="52"/>
  <c r="PIJ22" i="52"/>
  <c r="PIK22" i="52"/>
  <c r="PIL22" i="52"/>
  <c r="PIM22" i="52"/>
  <c r="PIN22" i="52"/>
  <c r="PIO22" i="52"/>
  <c r="PIP22" i="52"/>
  <c r="PIQ22" i="52"/>
  <c r="PIR22" i="52"/>
  <c r="PIS22" i="52"/>
  <c r="PIT22" i="52"/>
  <c r="PIU22" i="52"/>
  <c r="PIV22" i="52"/>
  <c r="PIW22" i="52"/>
  <c r="PIX22" i="52"/>
  <c r="PIY22" i="52"/>
  <c r="PIZ22" i="52"/>
  <c r="PJA22" i="52"/>
  <c r="PJB22" i="52"/>
  <c r="PJC22" i="52"/>
  <c r="PJD22" i="52"/>
  <c r="PJE22" i="52"/>
  <c r="PJF22" i="52"/>
  <c r="PJG22" i="52"/>
  <c r="PJH22" i="52"/>
  <c r="PJI22" i="52"/>
  <c r="PJJ22" i="52"/>
  <c r="PJK22" i="52"/>
  <c r="PJL22" i="52"/>
  <c r="PJM22" i="52"/>
  <c r="PJN22" i="52"/>
  <c r="PJO22" i="52"/>
  <c r="PJP22" i="52"/>
  <c r="PJQ22" i="52"/>
  <c r="PJR22" i="52"/>
  <c r="PJS22" i="52"/>
  <c r="PJT22" i="52"/>
  <c r="PJU22" i="52"/>
  <c r="PJV22" i="52"/>
  <c r="PJW22" i="52"/>
  <c r="PJX22" i="52"/>
  <c r="PJY22" i="52"/>
  <c r="PJZ22" i="52"/>
  <c r="PKA22" i="52"/>
  <c r="PKB22" i="52"/>
  <c r="PKC22" i="52"/>
  <c r="PKD22" i="52"/>
  <c r="PKE22" i="52"/>
  <c r="PKF22" i="52"/>
  <c r="PKG22" i="52"/>
  <c r="PKH22" i="52"/>
  <c r="PKI22" i="52"/>
  <c r="PKJ22" i="52"/>
  <c r="PKK22" i="52"/>
  <c r="PKL22" i="52"/>
  <c r="PKM22" i="52"/>
  <c r="PKN22" i="52"/>
  <c r="PKO22" i="52"/>
  <c r="PKP22" i="52"/>
  <c r="PKQ22" i="52"/>
  <c r="PKR22" i="52"/>
  <c r="PKS22" i="52"/>
  <c r="PKT22" i="52"/>
  <c r="PKU22" i="52"/>
  <c r="PKV22" i="52"/>
  <c r="PKW22" i="52"/>
  <c r="PKX22" i="52"/>
  <c r="PKY22" i="52"/>
  <c r="PKZ22" i="52"/>
  <c r="PLA22" i="52"/>
  <c r="PLB22" i="52"/>
  <c r="PLC22" i="52"/>
  <c r="PLD22" i="52"/>
  <c r="PLE22" i="52"/>
  <c r="PLF22" i="52"/>
  <c r="PLG22" i="52"/>
  <c r="PLH22" i="52"/>
  <c r="PLI22" i="52"/>
  <c r="PLJ22" i="52"/>
  <c r="PLK22" i="52"/>
  <c r="PLL22" i="52"/>
  <c r="PLM22" i="52"/>
  <c r="PLN22" i="52"/>
  <c r="PLO22" i="52"/>
  <c r="PLP22" i="52"/>
  <c r="PLQ22" i="52"/>
  <c r="PLR22" i="52"/>
  <c r="PLS22" i="52"/>
  <c r="PLT22" i="52"/>
  <c r="PLU22" i="52"/>
  <c r="PLV22" i="52"/>
  <c r="PLW22" i="52"/>
  <c r="PLX22" i="52"/>
  <c r="PLY22" i="52"/>
  <c r="PLZ22" i="52"/>
  <c r="PMA22" i="52"/>
  <c r="PMB22" i="52"/>
  <c r="PMC22" i="52"/>
  <c r="PMD22" i="52"/>
  <c r="PME22" i="52"/>
  <c r="PMF22" i="52"/>
  <c r="PMG22" i="52"/>
  <c r="PMH22" i="52"/>
  <c r="PMI22" i="52"/>
  <c r="PMJ22" i="52"/>
  <c r="PMK22" i="52"/>
  <c r="PML22" i="52"/>
  <c r="PMM22" i="52"/>
  <c r="PMN22" i="52"/>
  <c r="PMO22" i="52"/>
  <c r="PMP22" i="52"/>
  <c r="PMQ22" i="52"/>
  <c r="PMR22" i="52"/>
  <c r="PMS22" i="52"/>
  <c r="PMT22" i="52"/>
  <c r="PMU22" i="52"/>
  <c r="PMV22" i="52"/>
  <c r="PMW22" i="52"/>
  <c r="PMX22" i="52"/>
  <c r="PMY22" i="52"/>
  <c r="PMZ22" i="52"/>
  <c r="PNA22" i="52"/>
  <c r="PNB22" i="52"/>
  <c r="PNC22" i="52"/>
  <c r="PND22" i="52"/>
  <c r="PNE22" i="52"/>
  <c r="PNF22" i="52"/>
  <c r="PNG22" i="52"/>
  <c r="PNH22" i="52"/>
  <c r="PNI22" i="52"/>
  <c r="PNJ22" i="52"/>
  <c r="PNK22" i="52"/>
  <c r="PNL22" i="52"/>
  <c r="PNM22" i="52"/>
  <c r="PNN22" i="52"/>
  <c r="PNO22" i="52"/>
  <c r="PNP22" i="52"/>
  <c r="PNQ22" i="52"/>
  <c r="PNR22" i="52"/>
  <c r="PNS22" i="52"/>
  <c r="PNT22" i="52"/>
  <c r="PNU22" i="52"/>
  <c r="PNV22" i="52"/>
  <c r="PNW22" i="52"/>
  <c r="PNX22" i="52"/>
  <c r="PNY22" i="52"/>
  <c r="PNZ22" i="52"/>
  <c r="POA22" i="52"/>
  <c r="POB22" i="52"/>
  <c r="POC22" i="52"/>
  <c r="POD22" i="52"/>
  <c r="POE22" i="52"/>
  <c r="POF22" i="52"/>
  <c r="POG22" i="52"/>
  <c r="POH22" i="52"/>
  <c r="POI22" i="52"/>
  <c r="POJ22" i="52"/>
  <c r="POK22" i="52"/>
  <c r="POL22" i="52"/>
  <c r="POM22" i="52"/>
  <c r="PON22" i="52"/>
  <c r="POO22" i="52"/>
  <c r="POP22" i="52"/>
  <c r="POQ22" i="52"/>
  <c r="POR22" i="52"/>
  <c r="POS22" i="52"/>
  <c r="POT22" i="52"/>
  <c r="POU22" i="52"/>
  <c r="POV22" i="52"/>
  <c r="POW22" i="52"/>
  <c r="POX22" i="52"/>
  <c r="POY22" i="52"/>
  <c r="POZ22" i="52"/>
  <c r="PPA22" i="52"/>
  <c r="PPB22" i="52"/>
  <c r="PPC22" i="52"/>
  <c r="PPD22" i="52"/>
  <c r="PPE22" i="52"/>
  <c r="PPF22" i="52"/>
  <c r="PPG22" i="52"/>
  <c r="PPH22" i="52"/>
  <c r="PPI22" i="52"/>
  <c r="PPJ22" i="52"/>
  <c r="PPK22" i="52"/>
  <c r="PPL22" i="52"/>
  <c r="PPM22" i="52"/>
  <c r="PPN22" i="52"/>
  <c r="PPO22" i="52"/>
  <c r="PPP22" i="52"/>
  <c r="PPQ22" i="52"/>
  <c r="PPR22" i="52"/>
  <c r="PPS22" i="52"/>
  <c r="PPT22" i="52"/>
  <c r="PPU22" i="52"/>
  <c r="PPV22" i="52"/>
  <c r="PPW22" i="52"/>
  <c r="PPX22" i="52"/>
  <c r="PPY22" i="52"/>
  <c r="PPZ22" i="52"/>
  <c r="PQA22" i="52"/>
  <c r="PQB22" i="52"/>
  <c r="PQC22" i="52"/>
  <c r="PQD22" i="52"/>
  <c r="PQE22" i="52"/>
  <c r="PQF22" i="52"/>
  <c r="PQG22" i="52"/>
  <c r="PQH22" i="52"/>
  <c r="PQI22" i="52"/>
  <c r="PQJ22" i="52"/>
  <c r="PQK22" i="52"/>
  <c r="PQL22" i="52"/>
  <c r="PQM22" i="52"/>
  <c r="PQN22" i="52"/>
  <c r="PQO22" i="52"/>
  <c r="PQP22" i="52"/>
  <c r="PQQ22" i="52"/>
  <c r="PQR22" i="52"/>
  <c r="PQS22" i="52"/>
  <c r="PQT22" i="52"/>
  <c r="PQU22" i="52"/>
  <c r="PQV22" i="52"/>
  <c r="PQW22" i="52"/>
  <c r="PQX22" i="52"/>
  <c r="PQY22" i="52"/>
  <c r="PQZ22" i="52"/>
  <c r="PRA22" i="52"/>
  <c r="PRB22" i="52"/>
  <c r="PRC22" i="52"/>
  <c r="PRD22" i="52"/>
  <c r="PRE22" i="52"/>
  <c r="PRF22" i="52"/>
  <c r="PRG22" i="52"/>
  <c r="PRH22" i="52"/>
  <c r="PRI22" i="52"/>
  <c r="PRJ22" i="52"/>
  <c r="PRK22" i="52"/>
  <c r="PRL22" i="52"/>
  <c r="PRM22" i="52"/>
  <c r="PRN22" i="52"/>
  <c r="PRO22" i="52"/>
  <c r="PRP22" i="52"/>
  <c r="PRQ22" i="52"/>
  <c r="PRR22" i="52"/>
  <c r="PRS22" i="52"/>
  <c r="PRT22" i="52"/>
  <c r="PRU22" i="52"/>
  <c r="PRV22" i="52"/>
  <c r="PRW22" i="52"/>
  <c r="PRX22" i="52"/>
  <c r="PRY22" i="52"/>
  <c r="PRZ22" i="52"/>
  <c r="PSA22" i="52"/>
  <c r="PSB22" i="52"/>
  <c r="PSC22" i="52"/>
  <c r="PSD22" i="52"/>
  <c r="PSE22" i="52"/>
  <c r="PSF22" i="52"/>
  <c r="PSG22" i="52"/>
  <c r="PSH22" i="52"/>
  <c r="PSI22" i="52"/>
  <c r="PSJ22" i="52"/>
  <c r="PSK22" i="52"/>
  <c r="PSL22" i="52"/>
  <c r="PSM22" i="52"/>
  <c r="PSN22" i="52"/>
  <c r="PSO22" i="52"/>
  <c r="PSP22" i="52"/>
  <c r="PSQ22" i="52"/>
  <c r="PSR22" i="52"/>
  <c r="PSS22" i="52"/>
  <c r="PST22" i="52"/>
  <c r="PSU22" i="52"/>
  <c r="PSV22" i="52"/>
  <c r="PSW22" i="52"/>
  <c r="PSX22" i="52"/>
  <c r="PSY22" i="52"/>
  <c r="PSZ22" i="52"/>
  <c r="PTA22" i="52"/>
  <c r="PTB22" i="52"/>
  <c r="PTC22" i="52"/>
  <c r="PTD22" i="52"/>
  <c r="PTE22" i="52"/>
  <c r="PTF22" i="52"/>
  <c r="PTG22" i="52"/>
  <c r="PTH22" i="52"/>
  <c r="PTI22" i="52"/>
  <c r="PTJ22" i="52"/>
  <c r="PTK22" i="52"/>
  <c r="PTL22" i="52"/>
  <c r="PTM22" i="52"/>
  <c r="PTN22" i="52"/>
  <c r="PTO22" i="52"/>
  <c r="PTP22" i="52"/>
  <c r="PTQ22" i="52"/>
  <c r="PTR22" i="52"/>
  <c r="PTS22" i="52"/>
  <c r="PTT22" i="52"/>
  <c r="PTU22" i="52"/>
  <c r="PTV22" i="52"/>
  <c r="PTW22" i="52"/>
  <c r="PTX22" i="52"/>
  <c r="PTY22" i="52"/>
  <c r="PTZ22" i="52"/>
  <c r="PUA22" i="52"/>
  <c r="PUB22" i="52"/>
  <c r="PUC22" i="52"/>
  <c r="PUD22" i="52"/>
  <c r="PUE22" i="52"/>
  <c r="PUF22" i="52"/>
  <c r="PUG22" i="52"/>
  <c r="PUH22" i="52"/>
  <c r="PUI22" i="52"/>
  <c r="PUJ22" i="52"/>
  <c r="PUK22" i="52"/>
  <c r="PUL22" i="52"/>
  <c r="PUM22" i="52"/>
  <c r="PUN22" i="52"/>
  <c r="PUO22" i="52"/>
  <c r="PUP22" i="52"/>
  <c r="PUQ22" i="52"/>
  <c r="PUR22" i="52"/>
  <c r="PUS22" i="52"/>
  <c r="PUT22" i="52"/>
  <c r="PUU22" i="52"/>
  <c r="PUV22" i="52"/>
  <c r="PUW22" i="52"/>
  <c r="PUX22" i="52"/>
  <c r="PUY22" i="52"/>
  <c r="PUZ22" i="52"/>
  <c r="PVA22" i="52"/>
  <c r="PVB22" i="52"/>
  <c r="PVC22" i="52"/>
  <c r="PVD22" i="52"/>
  <c r="PVE22" i="52"/>
  <c r="PVF22" i="52"/>
  <c r="PVG22" i="52"/>
  <c r="PVH22" i="52"/>
  <c r="PVI22" i="52"/>
  <c r="PVJ22" i="52"/>
  <c r="PVK22" i="52"/>
  <c r="PVL22" i="52"/>
  <c r="PVM22" i="52"/>
  <c r="PVN22" i="52"/>
  <c r="PVO22" i="52"/>
  <c r="PVP22" i="52"/>
  <c r="PVQ22" i="52"/>
  <c r="PVR22" i="52"/>
  <c r="PVS22" i="52"/>
  <c r="PVT22" i="52"/>
  <c r="PVU22" i="52"/>
  <c r="PVV22" i="52"/>
  <c r="PVW22" i="52"/>
  <c r="PVX22" i="52"/>
  <c r="PVY22" i="52"/>
  <c r="PVZ22" i="52"/>
  <c r="PWA22" i="52"/>
  <c r="PWB22" i="52"/>
  <c r="PWC22" i="52"/>
  <c r="PWD22" i="52"/>
  <c r="PWE22" i="52"/>
  <c r="PWF22" i="52"/>
  <c r="PWG22" i="52"/>
  <c r="PWH22" i="52"/>
  <c r="PWI22" i="52"/>
  <c r="PWJ22" i="52"/>
  <c r="PWK22" i="52"/>
  <c r="PWL22" i="52"/>
  <c r="PWM22" i="52"/>
  <c r="PWN22" i="52"/>
  <c r="PWO22" i="52"/>
  <c r="PWP22" i="52"/>
  <c r="PWQ22" i="52"/>
  <c r="PWR22" i="52"/>
  <c r="PWS22" i="52"/>
  <c r="PWT22" i="52"/>
  <c r="PWU22" i="52"/>
  <c r="PWV22" i="52"/>
  <c r="PWW22" i="52"/>
  <c r="PWX22" i="52"/>
  <c r="PWY22" i="52"/>
  <c r="PWZ22" i="52"/>
  <c r="PXA22" i="52"/>
  <c r="PXB22" i="52"/>
  <c r="PXC22" i="52"/>
  <c r="PXD22" i="52"/>
  <c r="PXE22" i="52"/>
  <c r="PXF22" i="52"/>
  <c r="PXG22" i="52"/>
  <c r="PXH22" i="52"/>
  <c r="PXI22" i="52"/>
  <c r="PXJ22" i="52"/>
  <c r="PXK22" i="52"/>
  <c r="PXL22" i="52"/>
  <c r="PXM22" i="52"/>
  <c r="PXN22" i="52"/>
  <c r="PXO22" i="52"/>
  <c r="PXP22" i="52"/>
  <c r="PXQ22" i="52"/>
  <c r="PXR22" i="52"/>
  <c r="PXS22" i="52"/>
  <c r="PXT22" i="52"/>
  <c r="PXU22" i="52"/>
  <c r="PXV22" i="52"/>
  <c r="PXW22" i="52"/>
  <c r="PXX22" i="52"/>
  <c r="PXY22" i="52"/>
  <c r="PXZ22" i="52"/>
  <c r="PYA22" i="52"/>
  <c r="PYB22" i="52"/>
  <c r="PYC22" i="52"/>
  <c r="PYD22" i="52"/>
  <c r="PYE22" i="52"/>
  <c r="PYF22" i="52"/>
  <c r="PYG22" i="52"/>
  <c r="PYH22" i="52"/>
  <c r="PYI22" i="52"/>
  <c r="PYJ22" i="52"/>
  <c r="PYK22" i="52"/>
  <c r="PYL22" i="52"/>
  <c r="PYM22" i="52"/>
  <c r="PYN22" i="52"/>
  <c r="PYO22" i="52"/>
  <c r="PYP22" i="52"/>
  <c r="PYQ22" i="52"/>
  <c r="PYR22" i="52"/>
  <c r="PYS22" i="52"/>
  <c r="PYT22" i="52"/>
  <c r="PYU22" i="52"/>
  <c r="PYV22" i="52"/>
  <c r="PYW22" i="52"/>
  <c r="PYX22" i="52"/>
  <c r="PYY22" i="52"/>
  <c r="PYZ22" i="52"/>
  <c r="PZA22" i="52"/>
  <c r="PZB22" i="52"/>
  <c r="PZC22" i="52"/>
  <c r="PZD22" i="52"/>
  <c r="PZE22" i="52"/>
  <c r="PZF22" i="52"/>
  <c r="PZG22" i="52"/>
  <c r="PZH22" i="52"/>
  <c r="PZI22" i="52"/>
  <c r="PZJ22" i="52"/>
  <c r="PZK22" i="52"/>
  <c r="PZL22" i="52"/>
  <c r="PZM22" i="52"/>
  <c r="PZN22" i="52"/>
  <c r="PZO22" i="52"/>
  <c r="PZP22" i="52"/>
  <c r="PZQ22" i="52"/>
  <c r="PZR22" i="52"/>
  <c r="PZS22" i="52"/>
  <c r="PZT22" i="52"/>
  <c r="PZU22" i="52"/>
  <c r="PZV22" i="52"/>
  <c r="PZW22" i="52"/>
  <c r="PZX22" i="52"/>
  <c r="PZY22" i="52"/>
  <c r="PZZ22" i="52"/>
  <c r="QAA22" i="52"/>
  <c r="QAB22" i="52"/>
  <c r="QAC22" i="52"/>
  <c r="QAD22" i="52"/>
  <c r="QAE22" i="52"/>
  <c r="QAF22" i="52"/>
  <c r="QAG22" i="52"/>
  <c r="QAH22" i="52"/>
  <c r="QAI22" i="52"/>
  <c r="QAJ22" i="52"/>
  <c r="QAK22" i="52"/>
  <c r="QAL22" i="52"/>
  <c r="QAM22" i="52"/>
  <c r="QAN22" i="52"/>
  <c r="QAO22" i="52"/>
  <c r="QAP22" i="52"/>
  <c r="QAQ22" i="52"/>
  <c r="QAR22" i="52"/>
  <c r="QAS22" i="52"/>
  <c r="QAT22" i="52"/>
  <c r="QAU22" i="52"/>
  <c r="QAV22" i="52"/>
  <c r="QAW22" i="52"/>
  <c r="QAX22" i="52"/>
  <c r="QAY22" i="52"/>
  <c r="QAZ22" i="52"/>
  <c r="QBA22" i="52"/>
  <c r="QBB22" i="52"/>
  <c r="QBC22" i="52"/>
  <c r="QBD22" i="52"/>
  <c r="QBE22" i="52"/>
  <c r="QBF22" i="52"/>
  <c r="QBG22" i="52"/>
  <c r="QBH22" i="52"/>
  <c r="QBI22" i="52"/>
  <c r="QBJ22" i="52"/>
  <c r="QBK22" i="52"/>
  <c r="QBL22" i="52"/>
  <c r="QBM22" i="52"/>
  <c r="QBN22" i="52"/>
  <c r="QBO22" i="52"/>
  <c r="QBP22" i="52"/>
  <c r="QBQ22" i="52"/>
  <c r="QBR22" i="52"/>
  <c r="QBS22" i="52"/>
  <c r="QBT22" i="52"/>
  <c r="QBU22" i="52"/>
  <c r="QBV22" i="52"/>
  <c r="QBW22" i="52"/>
  <c r="QBX22" i="52"/>
  <c r="QBY22" i="52"/>
  <c r="QBZ22" i="52"/>
  <c r="QCA22" i="52"/>
  <c r="QCB22" i="52"/>
  <c r="QCC22" i="52"/>
  <c r="QCD22" i="52"/>
  <c r="QCE22" i="52"/>
  <c r="QCF22" i="52"/>
  <c r="QCG22" i="52"/>
  <c r="QCH22" i="52"/>
  <c r="QCI22" i="52"/>
  <c r="QCJ22" i="52"/>
  <c r="QCK22" i="52"/>
  <c r="QCL22" i="52"/>
  <c r="QCM22" i="52"/>
  <c r="QCN22" i="52"/>
  <c r="QCO22" i="52"/>
  <c r="QCP22" i="52"/>
  <c r="QCQ22" i="52"/>
  <c r="QCR22" i="52"/>
  <c r="QCS22" i="52"/>
  <c r="QCT22" i="52"/>
  <c r="QCU22" i="52"/>
  <c r="QCV22" i="52"/>
  <c r="QCW22" i="52"/>
  <c r="QCX22" i="52"/>
  <c r="QCY22" i="52"/>
  <c r="QCZ22" i="52"/>
  <c r="QDA22" i="52"/>
  <c r="QDB22" i="52"/>
  <c r="QDC22" i="52"/>
  <c r="QDD22" i="52"/>
  <c r="QDE22" i="52"/>
  <c r="QDF22" i="52"/>
  <c r="QDG22" i="52"/>
  <c r="QDH22" i="52"/>
  <c r="QDI22" i="52"/>
  <c r="QDJ22" i="52"/>
  <c r="QDK22" i="52"/>
  <c r="QDL22" i="52"/>
  <c r="QDM22" i="52"/>
  <c r="QDN22" i="52"/>
  <c r="QDO22" i="52"/>
  <c r="QDP22" i="52"/>
  <c r="QDQ22" i="52"/>
  <c r="QDR22" i="52"/>
  <c r="QDS22" i="52"/>
  <c r="QDT22" i="52"/>
  <c r="QDU22" i="52"/>
  <c r="QDV22" i="52"/>
  <c r="QDW22" i="52"/>
  <c r="QDX22" i="52"/>
  <c r="QDY22" i="52"/>
  <c r="QDZ22" i="52"/>
  <c r="QEA22" i="52"/>
  <c r="QEB22" i="52"/>
  <c r="QEC22" i="52"/>
  <c r="QED22" i="52"/>
  <c r="QEE22" i="52"/>
  <c r="QEF22" i="52"/>
  <c r="QEG22" i="52"/>
  <c r="QEH22" i="52"/>
  <c r="QEI22" i="52"/>
  <c r="QEJ22" i="52"/>
  <c r="QEK22" i="52"/>
  <c r="QEL22" i="52"/>
  <c r="QEM22" i="52"/>
  <c r="QEN22" i="52"/>
  <c r="QEO22" i="52"/>
  <c r="QEP22" i="52"/>
  <c r="QEQ22" i="52"/>
  <c r="QER22" i="52"/>
  <c r="QES22" i="52"/>
  <c r="QET22" i="52"/>
  <c r="QEU22" i="52"/>
  <c r="QEV22" i="52"/>
  <c r="QEW22" i="52"/>
  <c r="QEX22" i="52"/>
  <c r="QEY22" i="52"/>
  <c r="QEZ22" i="52"/>
  <c r="QFA22" i="52"/>
  <c r="QFB22" i="52"/>
  <c r="QFC22" i="52"/>
  <c r="QFD22" i="52"/>
  <c r="QFE22" i="52"/>
  <c r="QFF22" i="52"/>
  <c r="QFG22" i="52"/>
  <c r="QFH22" i="52"/>
  <c r="QFI22" i="52"/>
  <c r="QFJ22" i="52"/>
  <c r="QFK22" i="52"/>
  <c r="QFL22" i="52"/>
  <c r="QFM22" i="52"/>
  <c r="QFN22" i="52"/>
  <c r="QFO22" i="52"/>
  <c r="QFP22" i="52"/>
  <c r="QFQ22" i="52"/>
  <c r="QFR22" i="52"/>
  <c r="QFS22" i="52"/>
  <c r="QFT22" i="52"/>
  <c r="QFU22" i="52"/>
  <c r="QFV22" i="52"/>
  <c r="QFW22" i="52"/>
  <c r="QFX22" i="52"/>
  <c r="QFY22" i="52"/>
  <c r="QFZ22" i="52"/>
  <c r="QGA22" i="52"/>
  <c r="QGB22" i="52"/>
  <c r="QGC22" i="52"/>
  <c r="QGD22" i="52"/>
  <c r="QGE22" i="52"/>
  <c r="QGF22" i="52"/>
  <c r="QGG22" i="52"/>
  <c r="QGH22" i="52"/>
  <c r="QGI22" i="52"/>
  <c r="QGJ22" i="52"/>
  <c r="QGK22" i="52"/>
  <c r="QGL22" i="52"/>
  <c r="QGM22" i="52"/>
  <c r="QGN22" i="52"/>
  <c r="QGO22" i="52"/>
  <c r="QGP22" i="52"/>
  <c r="QGQ22" i="52"/>
  <c r="QGR22" i="52"/>
  <c r="QGS22" i="52"/>
  <c r="QGT22" i="52"/>
  <c r="QGU22" i="52"/>
  <c r="QGV22" i="52"/>
  <c r="QGW22" i="52"/>
  <c r="QGX22" i="52"/>
  <c r="QGY22" i="52"/>
  <c r="QGZ22" i="52"/>
  <c r="QHA22" i="52"/>
  <c r="QHB22" i="52"/>
  <c r="QHC22" i="52"/>
  <c r="QHD22" i="52"/>
  <c r="QHE22" i="52"/>
  <c r="QHF22" i="52"/>
  <c r="QHG22" i="52"/>
  <c r="QHH22" i="52"/>
  <c r="QHI22" i="52"/>
  <c r="QHJ22" i="52"/>
  <c r="QHK22" i="52"/>
  <c r="QHL22" i="52"/>
  <c r="QHM22" i="52"/>
  <c r="QHN22" i="52"/>
  <c r="QHO22" i="52"/>
  <c r="QHP22" i="52"/>
  <c r="QHQ22" i="52"/>
  <c r="QHR22" i="52"/>
  <c r="QHS22" i="52"/>
  <c r="QHT22" i="52"/>
  <c r="QHU22" i="52"/>
  <c r="QHV22" i="52"/>
  <c r="QHW22" i="52"/>
  <c r="QHX22" i="52"/>
  <c r="QHY22" i="52"/>
  <c r="QHZ22" i="52"/>
  <c r="QIA22" i="52"/>
  <c r="QIB22" i="52"/>
  <c r="QIC22" i="52"/>
  <c r="QID22" i="52"/>
  <c r="QIE22" i="52"/>
  <c r="QIF22" i="52"/>
  <c r="QIG22" i="52"/>
  <c r="QIH22" i="52"/>
  <c r="QII22" i="52"/>
  <c r="QIJ22" i="52"/>
  <c r="QIK22" i="52"/>
  <c r="QIL22" i="52"/>
  <c r="QIM22" i="52"/>
  <c r="QIN22" i="52"/>
  <c r="QIO22" i="52"/>
  <c r="QIP22" i="52"/>
  <c r="QIQ22" i="52"/>
  <c r="QIR22" i="52"/>
  <c r="QIS22" i="52"/>
  <c r="QIT22" i="52"/>
  <c r="QIU22" i="52"/>
  <c r="QIV22" i="52"/>
  <c r="QIW22" i="52"/>
  <c r="QIX22" i="52"/>
  <c r="QIY22" i="52"/>
  <c r="QIZ22" i="52"/>
  <c r="QJA22" i="52"/>
  <c r="QJB22" i="52"/>
  <c r="QJC22" i="52"/>
  <c r="QJD22" i="52"/>
  <c r="QJE22" i="52"/>
  <c r="QJF22" i="52"/>
  <c r="QJG22" i="52"/>
  <c r="QJH22" i="52"/>
  <c r="QJI22" i="52"/>
  <c r="QJJ22" i="52"/>
  <c r="QJK22" i="52"/>
  <c r="QJL22" i="52"/>
  <c r="QJM22" i="52"/>
  <c r="QJN22" i="52"/>
  <c r="QJO22" i="52"/>
  <c r="QJP22" i="52"/>
  <c r="QJQ22" i="52"/>
  <c r="QJR22" i="52"/>
  <c r="QJS22" i="52"/>
  <c r="QJT22" i="52"/>
  <c r="QJU22" i="52"/>
  <c r="QJV22" i="52"/>
  <c r="QJW22" i="52"/>
  <c r="QJX22" i="52"/>
  <c r="QJY22" i="52"/>
  <c r="QJZ22" i="52"/>
  <c r="QKA22" i="52"/>
  <c r="QKB22" i="52"/>
  <c r="QKC22" i="52"/>
  <c r="QKD22" i="52"/>
  <c r="QKE22" i="52"/>
  <c r="QKF22" i="52"/>
  <c r="QKG22" i="52"/>
  <c r="QKH22" i="52"/>
  <c r="QKI22" i="52"/>
  <c r="QKJ22" i="52"/>
  <c r="QKK22" i="52"/>
  <c r="QKL22" i="52"/>
  <c r="QKM22" i="52"/>
  <c r="QKN22" i="52"/>
  <c r="QKO22" i="52"/>
  <c r="QKP22" i="52"/>
  <c r="QKQ22" i="52"/>
  <c r="QKR22" i="52"/>
  <c r="QKS22" i="52"/>
  <c r="QKT22" i="52"/>
  <c r="QKU22" i="52"/>
  <c r="QKV22" i="52"/>
  <c r="QKW22" i="52"/>
  <c r="QKX22" i="52"/>
  <c r="QKY22" i="52"/>
  <c r="QKZ22" i="52"/>
  <c r="QLA22" i="52"/>
  <c r="QLB22" i="52"/>
  <c r="QLC22" i="52"/>
  <c r="QLD22" i="52"/>
  <c r="QLE22" i="52"/>
  <c r="QLF22" i="52"/>
  <c r="QLG22" i="52"/>
  <c r="QLH22" i="52"/>
  <c r="QLI22" i="52"/>
  <c r="QLJ22" i="52"/>
  <c r="QLK22" i="52"/>
  <c r="QLL22" i="52"/>
  <c r="QLM22" i="52"/>
  <c r="QLN22" i="52"/>
  <c r="QLO22" i="52"/>
  <c r="QLP22" i="52"/>
  <c r="QLQ22" i="52"/>
  <c r="QLR22" i="52"/>
  <c r="QLS22" i="52"/>
  <c r="QLT22" i="52"/>
  <c r="QLU22" i="52"/>
  <c r="QLV22" i="52"/>
  <c r="QLW22" i="52"/>
  <c r="QLX22" i="52"/>
  <c r="QLY22" i="52"/>
  <c r="QLZ22" i="52"/>
  <c r="QMA22" i="52"/>
  <c r="QMB22" i="52"/>
  <c r="QMC22" i="52"/>
  <c r="QMD22" i="52"/>
  <c r="QME22" i="52"/>
  <c r="QMF22" i="52"/>
  <c r="QMG22" i="52"/>
  <c r="QMH22" i="52"/>
  <c r="QMI22" i="52"/>
  <c r="QMJ22" i="52"/>
  <c r="QMK22" i="52"/>
  <c r="QML22" i="52"/>
  <c r="QMM22" i="52"/>
  <c r="QMN22" i="52"/>
  <c r="QMO22" i="52"/>
  <c r="QMP22" i="52"/>
  <c r="QMQ22" i="52"/>
  <c r="QMR22" i="52"/>
  <c r="QMS22" i="52"/>
  <c r="QMT22" i="52"/>
  <c r="QMU22" i="52"/>
  <c r="QMV22" i="52"/>
  <c r="QMW22" i="52"/>
  <c r="QMX22" i="52"/>
  <c r="QMY22" i="52"/>
  <c r="QMZ22" i="52"/>
  <c r="QNA22" i="52"/>
  <c r="QNB22" i="52"/>
  <c r="QNC22" i="52"/>
  <c r="QND22" i="52"/>
  <c r="QNE22" i="52"/>
  <c r="QNF22" i="52"/>
  <c r="QNG22" i="52"/>
  <c r="QNH22" i="52"/>
  <c r="QNI22" i="52"/>
  <c r="QNJ22" i="52"/>
  <c r="QNK22" i="52"/>
  <c r="QNL22" i="52"/>
  <c r="QNM22" i="52"/>
  <c r="QNN22" i="52"/>
  <c r="QNO22" i="52"/>
  <c r="QNP22" i="52"/>
  <c r="QNQ22" i="52"/>
  <c r="QNR22" i="52"/>
  <c r="QNS22" i="52"/>
  <c r="QNT22" i="52"/>
  <c r="QNU22" i="52"/>
  <c r="QNV22" i="52"/>
  <c r="QNW22" i="52"/>
  <c r="QNX22" i="52"/>
  <c r="QNY22" i="52"/>
  <c r="QNZ22" i="52"/>
  <c r="QOA22" i="52"/>
  <c r="QOB22" i="52"/>
  <c r="QOC22" i="52"/>
  <c r="QOD22" i="52"/>
  <c r="QOE22" i="52"/>
  <c r="QOF22" i="52"/>
  <c r="QOG22" i="52"/>
  <c r="QOH22" i="52"/>
  <c r="QOI22" i="52"/>
  <c r="QOJ22" i="52"/>
  <c r="QOK22" i="52"/>
  <c r="QOL22" i="52"/>
  <c r="QOM22" i="52"/>
  <c r="QON22" i="52"/>
  <c r="QOO22" i="52"/>
  <c r="QOP22" i="52"/>
  <c r="QOQ22" i="52"/>
  <c r="QOR22" i="52"/>
  <c r="QOS22" i="52"/>
  <c r="QOT22" i="52"/>
  <c r="QOU22" i="52"/>
  <c r="QOV22" i="52"/>
  <c r="QOW22" i="52"/>
  <c r="QOX22" i="52"/>
  <c r="QOY22" i="52"/>
  <c r="QOZ22" i="52"/>
  <c r="QPA22" i="52"/>
  <c r="QPB22" i="52"/>
  <c r="QPC22" i="52"/>
  <c r="QPD22" i="52"/>
  <c r="QPE22" i="52"/>
  <c r="QPF22" i="52"/>
  <c r="QPG22" i="52"/>
  <c r="QPH22" i="52"/>
  <c r="QPI22" i="52"/>
  <c r="QPJ22" i="52"/>
  <c r="QPK22" i="52"/>
  <c r="QPL22" i="52"/>
  <c r="QPM22" i="52"/>
  <c r="QPN22" i="52"/>
  <c r="QPO22" i="52"/>
  <c r="QPP22" i="52"/>
  <c r="QPQ22" i="52"/>
  <c r="QPR22" i="52"/>
  <c r="QPS22" i="52"/>
  <c r="QPT22" i="52"/>
  <c r="QPU22" i="52"/>
  <c r="QPV22" i="52"/>
  <c r="QPW22" i="52"/>
  <c r="QPX22" i="52"/>
  <c r="QPY22" i="52"/>
  <c r="QPZ22" i="52"/>
  <c r="QQA22" i="52"/>
  <c r="QQB22" i="52"/>
  <c r="QQC22" i="52"/>
  <c r="QQD22" i="52"/>
  <c r="QQE22" i="52"/>
  <c r="QQF22" i="52"/>
  <c r="QQG22" i="52"/>
  <c r="QQH22" i="52"/>
  <c r="QQI22" i="52"/>
  <c r="QQJ22" i="52"/>
  <c r="QQK22" i="52"/>
  <c r="QQL22" i="52"/>
  <c r="QQM22" i="52"/>
  <c r="QQN22" i="52"/>
  <c r="QQO22" i="52"/>
  <c r="QQP22" i="52"/>
  <c r="QQQ22" i="52"/>
  <c r="QQR22" i="52"/>
  <c r="QQS22" i="52"/>
  <c r="QQT22" i="52"/>
  <c r="QQU22" i="52"/>
  <c r="QQV22" i="52"/>
  <c r="QQW22" i="52"/>
  <c r="QQX22" i="52"/>
  <c r="QQY22" i="52"/>
  <c r="QQZ22" i="52"/>
  <c r="QRA22" i="52"/>
  <c r="QRB22" i="52"/>
  <c r="QRC22" i="52"/>
  <c r="QRD22" i="52"/>
  <c r="QRE22" i="52"/>
  <c r="QRF22" i="52"/>
  <c r="QRG22" i="52"/>
  <c r="QRH22" i="52"/>
  <c r="QRI22" i="52"/>
  <c r="QRJ22" i="52"/>
  <c r="QRK22" i="52"/>
  <c r="QRL22" i="52"/>
  <c r="QRM22" i="52"/>
  <c r="QRN22" i="52"/>
  <c r="QRO22" i="52"/>
  <c r="QRP22" i="52"/>
  <c r="QRQ22" i="52"/>
  <c r="QRR22" i="52"/>
  <c r="QRS22" i="52"/>
  <c r="QRT22" i="52"/>
  <c r="QRU22" i="52"/>
  <c r="QRV22" i="52"/>
  <c r="QRW22" i="52"/>
  <c r="QRX22" i="52"/>
  <c r="QRY22" i="52"/>
  <c r="QRZ22" i="52"/>
  <c r="QSA22" i="52"/>
  <c r="QSB22" i="52"/>
  <c r="QSC22" i="52"/>
  <c r="QSD22" i="52"/>
  <c r="QSE22" i="52"/>
  <c r="QSF22" i="52"/>
  <c r="QSG22" i="52"/>
  <c r="QSH22" i="52"/>
  <c r="QSI22" i="52"/>
  <c r="QSJ22" i="52"/>
  <c r="QSK22" i="52"/>
  <c r="QSL22" i="52"/>
  <c r="QSM22" i="52"/>
  <c r="QSN22" i="52"/>
  <c r="QSO22" i="52"/>
  <c r="QSP22" i="52"/>
  <c r="QSQ22" i="52"/>
  <c r="QSR22" i="52"/>
  <c r="QSS22" i="52"/>
  <c r="QST22" i="52"/>
  <c r="QSU22" i="52"/>
  <c r="QSV22" i="52"/>
  <c r="QSW22" i="52"/>
  <c r="QSX22" i="52"/>
  <c r="QSY22" i="52"/>
  <c r="QSZ22" i="52"/>
  <c r="QTA22" i="52"/>
  <c r="QTB22" i="52"/>
  <c r="QTC22" i="52"/>
  <c r="QTD22" i="52"/>
  <c r="QTE22" i="52"/>
  <c r="QTF22" i="52"/>
  <c r="QTG22" i="52"/>
  <c r="QTH22" i="52"/>
  <c r="QTI22" i="52"/>
  <c r="QTJ22" i="52"/>
  <c r="QTK22" i="52"/>
  <c r="QTL22" i="52"/>
  <c r="QTM22" i="52"/>
  <c r="QTN22" i="52"/>
  <c r="QTO22" i="52"/>
  <c r="QTP22" i="52"/>
  <c r="QTQ22" i="52"/>
  <c r="QTR22" i="52"/>
  <c r="QTS22" i="52"/>
  <c r="QTT22" i="52"/>
  <c r="QTU22" i="52"/>
  <c r="QTV22" i="52"/>
  <c r="QTW22" i="52"/>
  <c r="QTX22" i="52"/>
  <c r="QTY22" i="52"/>
  <c r="QTZ22" i="52"/>
  <c r="QUA22" i="52"/>
  <c r="QUB22" i="52"/>
  <c r="QUC22" i="52"/>
  <c r="QUD22" i="52"/>
  <c r="QUE22" i="52"/>
  <c r="QUF22" i="52"/>
  <c r="QUG22" i="52"/>
  <c r="QUH22" i="52"/>
  <c r="QUI22" i="52"/>
  <c r="QUJ22" i="52"/>
  <c r="QUK22" i="52"/>
  <c r="QUL22" i="52"/>
  <c r="QUM22" i="52"/>
  <c r="QUN22" i="52"/>
  <c r="QUO22" i="52"/>
  <c r="QUP22" i="52"/>
  <c r="QUQ22" i="52"/>
  <c r="QUR22" i="52"/>
  <c r="QUS22" i="52"/>
  <c r="QUT22" i="52"/>
  <c r="QUU22" i="52"/>
  <c r="QUV22" i="52"/>
  <c r="QUW22" i="52"/>
  <c r="QUX22" i="52"/>
  <c r="QUY22" i="52"/>
  <c r="QUZ22" i="52"/>
  <c r="QVA22" i="52"/>
  <c r="QVB22" i="52"/>
  <c r="QVC22" i="52"/>
  <c r="QVD22" i="52"/>
  <c r="QVE22" i="52"/>
  <c r="QVF22" i="52"/>
  <c r="QVG22" i="52"/>
  <c r="QVH22" i="52"/>
  <c r="QVI22" i="52"/>
  <c r="QVJ22" i="52"/>
  <c r="QVK22" i="52"/>
  <c r="QVL22" i="52"/>
  <c r="QVM22" i="52"/>
  <c r="QVN22" i="52"/>
  <c r="QVO22" i="52"/>
  <c r="QVP22" i="52"/>
  <c r="QVQ22" i="52"/>
  <c r="QVR22" i="52"/>
  <c r="QVS22" i="52"/>
  <c r="QVT22" i="52"/>
  <c r="QVU22" i="52"/>
  <c r="QVV22" i="52"/>
  <c r="QVW22" i="52"/>
  <c r="QVX22" i="52"/>
  <c r="QVY22" i="52"/>
  <c r="QVZ22" i="52"/>
  <c r="QWA22" i="52"/>
  <c r="QWB22" i="52"/>
  <c r="QWC22" i="52"/>
  <c r="QWD22" i="52"/>
  <c r="QWE22" i="52"/>
  <c r="QWF22" i="52"/>
  <c r="QWG22" i="52"/>
  <c r="QWH22" i="52"/>
  <c r="QWI22" i="52"/>
  <c r="QWJ22" i="52"/>
  <c r="QWK22" i="52"/>
  <c r="QWL22" i="52"/>
  <c r="QWM22" i="52"/>
  <c r="QWN22" i="52"/>
  <c r="QWO22" i="52"/>
  <c r="QWP22" i="52"/>
  <c r="QWQ22" i="52"/>
  <c r="QWR22" i="52"/>
  <c r="QWS22" i="52"/>
  <c r="QWT22" i="52"/>
  <c r="QWU22" i="52"/>
  <c r="QWV22" i="52"/>
  <c r="QWW22" i="52"/>
  <c r="QWX22" i="52"/>
  <c r="QWY22" i="52"/>
  <c r="QWZ22" i="52"/>
  <c r="QXA22" i="52"/>
  <c r="QXB22" i="52"/>
  <c r="QXC22" i="52"/>
  <c r="QXD22" i="52"/>
  <c r="QXE22" i="52"/>
  <c r="QXF22" i="52"/>
  <c r="QXG22" i="52"/>
  <c r="QXH22" i="52"/>
  <c r="QXI22" i="52"/>
  <c r="QXJ22" i="52"/>
  <c r="QXK22" i="52"/>
  <c r="QXL22" i="52"/>
  <c r="QXM22" i="52"/>
  <c r="QXN22" i="52"/>
  <c r="QXO22" i="52"/>
  <c r="QXP22" i="52"/>
  <c r="QXQ22" i="52"/>
  <c r="QXR22" i="52"/>
  <c r="QXS22" i="52"/>
  <c r="QXT22" i="52"/>
  <c r="QXU22" i="52"/>
  <c r="QXV22" i="52"/>
  <c r="QXW22" i="52"/>
  <c r="QXX22" i="52"/>
  <c r="QXY22" i="52"/>
  <c r="QXZ22" i="52"/>
  <c r="QYA22" i="52"/>
  <c r="QYB22" i="52"/>
  <c r="QYC22" i="52"/>
  <c r="QYD22" i="52"/>
  <c r="QYE22" i="52"/>
  <c r="QYF22" i="52"/>
  <c r="QYG22" i="52"/>
  <c r="QYH22" i="52"/>
  <c r="QYI22" i="52"/>
  <c r="QYJ22" i="52"/>
  <c r="QYK22" i="52"/>
  <c r="QYL22" i="52"/>
  <c r="QYM22" i="52"/>
  <c r="QYN22" i="52"/>
  <c r="QYO22" i="52"/>
  <c r="QYP22" i="52"/>
  <c r="QYQ22" i="52"/>
  <c r="QYR22" i="52"/>
  <c r="QYS22" i="52"/>
  <c r="QYT22" i="52"/>
  <c r="QYU22" i="52"/>
  <c r="QYV22" i="52"/>
  <c r="QYW22" i="52"/>
  <c r="QYX22" i="52"/>
  <c r="QYY22" i="52"/>
  <c r="QYZ22" i="52"/>
  <c r="QZA22" i="52"/>
  <c r="QZB22" i="52"/>
  <c r="QZC22" i="52"/>
  <c r="QZD22" i="52"/>
  <c r="QZE22" i="52"/>
  <c r="QZF22" i="52"/>
  <c r="QZG22" i="52"/>
  <c r="QZH22" i="52"/>
  <c r="QZI22" i="52"/>
  <c r="QZJ22" i="52"/>
  <c r="QZK22" i="52"/>
  <c r="QZL22" i="52"/>
  <c r="QZM22" i="52"/>
  <c r="QZN22" i="52"/>
  <c r="QZO22" i="52"/>
  <c r="QZP22" i="52"/>
  <c r="QZQ22" i="52"/>
  <c r="QZR22" i="52"/>
  <c r="QZS22" i="52"/>
  <c r="QZT22" i="52"/>
  <c r="QZU22" i="52"/>
  <c r="QZV22" i="52"/>
  <c r="QZW22" i="52"/>
  <c r="QZX22" i="52"/>
  <c r="QZY22" i="52"/>
  <c r="QZZ22" i="52"/>
  <c r="RAA22" i="52"/>
  <c r="RAB22" i="52"/>
  <c r="RAC22" i="52"/>
  <c r="RAD22" i="52"/>
  <c r="RAE22" i="52"/>
  <c r="RAF22" i="52"/>
  <c r="RAG22" i="52"/>
  <c r="RAH22" i="52"/>
  <c r="RAI22" i="52"/>
  <c r="RAJ22" i="52"/>
  <c r="RAK22" i="52"/>
  <c r="RAL22" i="52"/>
  <c r="RAM22" i="52"/>
  <c r="RAN22" i="52"/>
  <c r="RAO22" i="52"/>
  <c r="RAP22" i="52"/>
  <c r="RAQ22" i="52"/>
  <c r="RAR22" i="52"/>
  <c r="RAS22" i="52"/>
  <c r="RAT22" i="52"/>
  <c r="RAU22" i="52"/>
  <c r="RAV22" i="52"/>
  <c r="RAW22" i="52"/>
  <c r="RAX22" i="52"/>
  <c r="RAY22" i="52"/>
  <c r="RAZ22" i="52"/>
  <c r="RBA22" i="52"/>
  <c r="RBB22" i="52"/>
  <c r="RBC22" i="52"/>
  <c r="RBD22" i="52"/>
  <c r="RBE22" i="52"/>
  <c r="RBF22" i="52"/>
  <c r="RBG22" i="52"/>
  <c r="RBH22" i="52"/>
  <c r="RBI22" i="52"/>
  <c r="RBJ22" i="52"/>
  <c r="RBK22" i="52"/>
  <c r="RBL22" i="52"/>
  <c r="RBM22" i="52"/>
  <c r="RBN22" i="52"/>
  <c r="RBO22" i="52"/>
  <c r="RBP22" i="52"/>
  <c r="RBQ22" i="52"/>
  <c r="RBR22" i="52"/>
  <c r="RBS22" i="52"/>
  <c r="RBT22" i="52"/>
  <c r="RBU22" i="52"/>
  <c r="RBV22" i="52"/>
  <c r="RBW22" i="52"/>
  <c r="RBX22" i="52"/>
  <c r="RBY22" i="52"/>
  <c r="RBZ22" i="52"/>
  <c r="RCA22" i="52"/>
  <c r="RCB22" i="52"/>
  <c r="RCC22" i="52"/>
  <c r="RCD22" i="52"/>
  <c r="RCE22" i="52"/>
  <c r="RCF22" i="52"/>
  <c r="RCG22" i="52"/>
  <c r="RCH22" i="52"/>
  <c r="RCI22" i="52"/>
  <c r="RCJ22" i="52"/>
  <c r="RCK22" i="52"/>
  <c r="RCL22" i="52"/>
  <c r="RCM22" i="52"/>
  <c r="RCN22" i="52"/>
  <c r="RCO22" i="52"/>
  <c r="RCP22" i="52"/>
  <c r="RCQ22" i="52"/>
  <c r="RCR22" i="52"/>
  <c r="RCS22" i="52"/>
  <c r="RCT22" i="52"/>
  <c r="RCU22" i="52"/>
  <c r="RCV22" i="52"/>
  <c r="RCW22" i="52"/>
  <c r="RCX22" i="52"/>
  <c r="RCY22" i="52"/>
  <c r="RCZ22" i="52"/>
  <c r="RDA22" i="52"/>
  <c r="RDB22" i="52"/>
  <c r="RDC22" i="52"/>
  <c r="RDD22" i="52"/>
  <c r="RDE22" i="52"/>
  <c r="RDF22" i="52"/>
  <c r="RDG22" i="52"/>
  <c r="RDH22" i="52"/>
  <c r="RDI22" i="52"/>
  <c r="RDJ22" i="52"/>
  <c r="RDK22" i="52"/>
  <c r="RDL22" i="52"/>
  <c r="RDM22" i="52"/>
  <c r="RDN22" i="52"/>
  <c r="RDO22" i="52"/>
  <c r="RDP22" i="52"/>
  <c r="RDQ22" i="52"/>
  <c r="RDR22" i="52"/>
  <c r="RDS22" i="52"/>
  <c r="RDT22" i="52"/>
  <c r="RDU22" i="52"/>
  <c r="RDV22" i="52"/>
  <c r="RDW22" i="52"/>
  <c r="RDX22" i="52"/>
  <c r="RDY22" i="52"/>
  <c r="RDZ22" i="52"/>
  <c r="REA22" i="52"/>
  <c r="REB22" i="52"/>
  <c r="REC22" i="52"/>
  <c r="RED22" i="52"/>
  <c r="REE22" i="52"/>
  <c r="REF22" i="52"/>
  <c r="REG22" i="52"/>
  <c r="REH22" i="52"/>
  <c r="REI22" i="52"/>
  <c r="REJ22" i="52"/>
  <c r="REK22" i="52"/>
  <c r="REL22" i="52"/>
  <c r="REM22" i="52"/>
  <c r="REN22" i="52"/>
  <c r="REO22" i="52"/>
  <c r="REP22" i="52"/>
  <c r="REQ22" i="52"/>
  <c r="RER22" i="52"/>
  <c r="RES22" i="52"/>
  <c r="RET22" i="52"/>
  <c r="REU22" i="52"/>
  <c r="REV22" i="52"/>
  <c r="REW22" i="52"/>
  <c r="REX22" i="52"/>
  <c r="REY22" i="52"/>
  <c r="REZ22" i="52"/>
  <c r="RFA22" i="52"/>
  <c r="RFB22" i="52"/>
  <c r="RFC22" i="52"/>
  <c r="RFD22" i="52"/>
  <c r="RFE22" i="52"/>
  <c r="RFF22" i="52"/>
  <c r="RFG22" i="52"/>
  <c r="RFH22" i="52"/>
  <c r="RFI22" i="52"/>
  <c r="RFJ22" i="52"/>
  <c r="RFK22" i="52"/>
  <c r="RFL22" i="52"/>
  <c r="RFM22" i="52"/>
  <c r="RFN22" i="52"/>
  <c r="RFO22" i="52"/>
  <c r="RFP22" i="52"/>
  <c r="RFQ22" i="52"/>
  <c r="RFR22" i="52"/>
  <c r="RFS22" i="52"/>
  <c r="RFT22" i="52"/>
  <c r="RFU22" i="52"/>
  <c r="RFV22" i="52"/>
  <c r="RFW22" i="52"/>
  <c r="RFX22" i="52"/>
  <c r="RFY22" i="52"/>
  <c r="RFZ22" i="52"/>
  <c r="RGA22" i="52"/>
  <c r="RGB22" i="52"/>
  <c r="RGC22" i="52"/>
  <c r="RGD22" i="52"/>
  <c r="RGE22" i="52"/>
  <c r="RGF22" i="52"/>
  <c r="RGG22" i="52"/>
  <c r="RGH22" i="52"/>
  <c r="RGI22" i="52"/>
  <c r="RGJ22" i="52"/>
  <c r="RGK22" i="52"/>
  <c r="RGL22" i="52"/>
  <c r="RGM22" i="52"/>
  <c r="RGN22" i="52"/>
  <c r="RGO22" i="52"/>
  <c r="RGP22" i="52"/>
  <c r="RGQ22" i="52"/>
  <c r="RGR22" i="52"/>
  <c r="RGS22" i="52"/>
  <c r="RGT22" i="52"/>
  <c r="RGU22" i="52"/>
  <c r="RGV22" i="52"/>
  <c r="RGW22" i="52"/>
  <c r="RGX22" i="52"/>
  <c r="RGY22" i="52"/>
  <c r="RGZ22" i="52"/>
  <c r="RHA22" i="52"/>
  <c r="RHB22" i="52"/>
  <c r="RHC22" i="52"/>
  <c r="RHD22" i="52"/>
  <c r="RHE22" i="52"/>
  <c r="RHF22" i="52"/>
  <c r="RHG22" i="52"/>
  <c r="RHH22" i="52"/>
  <c r="RHI22" i="52"/>
  <c r="RHJ22" i="52"/>
  <c r="RHK22" i="52"/>
  <c r="RHL22" i="52"/>
  <c r="RHM22" i="52"/>
  <c r="RHN22" i="52"/>
  <c r="RHO22" i="52"/>
  <c r="RHP22" i="52"/>
  <c r="RHQ22" i="52"/>
  <c r="RHR22" i="52"/>
  <c r="RHS22" i="52"/>
  <c r="RHT22" i="52"/>
  <c r="RHU22" i="52"/>
  <c r="RHV22" i="52"/>
  <c r="RHW22" i="52"/>
  <c r="RHX22" i="52"/>
  <c r="RHY22" i="52"/>
  <c r="RHZ22" i="52"/>
  <c r="RIA22" i="52"/>
  <c r="RIB22" i="52"/>
  <c r="RIC22" i="52"/>
  <c r="RID22" i="52"/>
  <c r="RIE22" i="52"/>
  <c r="RIF22" i="52"/>
  <c r="RIG22" i="52"/>
  <c r="RIH22" i="52"/>
  <c r="RII22" i="52"/>
  <c r="RIJ22" i="52"/>
  <c r="RIK22" i="52"/>
  <c r="RIL22" i="52"/>
  <c r="RIM22" i="52"/>
  <c r="RIN22" i="52"/>
  <c r="RIO22" i="52"/>
  <c r="RIP22" i="52"/>
  <c r="RIQ22" i="52"/>
  <c r="RIR22" i="52"/>
  <c r="RIS22" i="52"/>
  <c r="RIT22" i="52"/>
  <c r="RIU22" i="52"/>
  <c r="RIV22" i="52"/>
  <c r="RIW22" i="52"/>
  <c r="RIX22" i="52"/>
  <c r="RIY22" i="52"/>
  <c r="RIZ22" i="52"/>
  <c r="RJA22" i="52"/>
  <c r="RJB22" i="52"/>
  <c r="RJC22" i="52"/>
  <c r="RJD22" i="52"/>
  <c r="RJE22" i="52"/>
  <c r="RJF22" i="52"/>
  <c r="RJG22" i="52"/>
  <c r="RJH22" i="52"/>
  <c r="RJI22" i="52"/>
  <c r="RJJ22" i="52"/>
  <c r="RJK22" i="52"/>
  <c r="RJL22" i="52"/>
  <c r="RJM22" i="52"/>
  <c r="RJN22" i="52"/>
  <c r="RJO22" i="52"/>
  <c r="RJP22" i="52"/>
  <c r="RJQ22" i="52"/>
  <c r="RJR22" i="52"/>
  <c r="RJS22" i="52"/>
  <c r="RJT22" i="52"/>
  <c r="RJU22" i="52"/>
  <c r="RJV22" i="52"/>
  <c r="RJW22" i="52"/>
  <c r="RJX22" i="52"/>
  <c r="RJY22" i="52"/>
  <c r="RJZ22" i="52"/>
  <c r="RKA22" i="52"/>
  <c r="RKB22" i="52"/>
  <c r="RKC22" i="52"/>
  <c r="RKD22" i="52"/>
  <c r="RKE22" i="52"/>
  <c r="RKF22" i="52"/>
  <c r="RKG22" i="52"/>
  <c r="RKH22" i="52"/>
  <c r="RKI22" i="52"/>
  <c r="RKJ22" i="52"/>
  <c r="RKK22" i="52"/>
  <c r="RKL22" i="52"/>
  <c r="RKM22" i="52"/>
  <c r="RKN22" i="52"/>
  <c r="RKO22" i="52"/>
  <c r="RKP22" i="52"/>
  <c r="RKQ22" i="52"/>
  <c r="RKR22" i="52"/>
  <c r="RKS22" i="52"/>
  <c r="RKT22" i="52"/>
  <c r="RKU22" i="52"/>
  <c r="RKV22" i="52"/>
  <c r="RKW22" i="52"/>
  <c r="RKX22" i="52"/>
  <c r="RKY22" i="52"/>
  <c r="RKZ22" i="52"/>
  <c r="RLA22" i="52"/>
  <c r="RLB22" i="52"/>
  <c r="RLC22" i="52"/>
  <c r="RLD22" i="52"/>
  <c r="RLE22" i="52"/>
  <c r="RLF22" i="52"/>
  <c r="RLG22" i="52"/>
  <c r="RLH22" i="52"/>
  <c r="RLI22" i="52"/>
  <c r="RLJ22" i="52"/>
  <c r="RLK22" i="52"/>
  <c r="RLL22" i="52"/>
  <c r="RLM22" i="52"/>
  <c r="RLN22" i="52"/>
  <c r="RLO22" i="52"/>
  <c r="RLP22" i="52"/>
  <c r="RLQ22" i="52"/>
  <c r="RLR22" i="52"/>
  <c r="RLS22" i="52"/>
  <c r="RLT22" i="52"/>
  <c r="RLU22" i="52"/>
  <c r="RLV22" i="52"/>
  <c r="RLW22" i="52"/>
  <c r="RLX22" i="52"/>
  <c r="RLY22" i="52"/>
  <c r="RLZ22" i="52"/>
  <c r="RMA22" i="52"/>
  <c r="RMB22" i="52"/>
  <c r="RMC22" i="52"/>
  <c r="RMD22" i="52"/>
  <c r="RME22" i="52"/>
  <c r="RMF22" i="52"/>
  <c r="RMG22" i="52"/>
  <c r="RMH22" i="52"/>
  <c r="RMI22" i="52"/>
  <c r="RMJ22" i="52"/>
  <c r="RMK22" i="52"/>
  <c r="RML22" i="52"/>
  <c r="RMM22" i="52"/>
  <c r="RMN22" i="52"/>
  <c r="RMO22" i="52"/>
  <c r="RMP22" i="52"/>
  <c r="RMQ22" i="52"/>
  <c r="RMR22" i="52"/>
  <c r="RMS22" i="52"/>
  <c r="RMT22" i="52"/>
  <c r="RMU22" i="52"/>
  <c r="RMV22" i="52"/>
  <c r="RMW22" i="52"/>
  <c r="RMX22" i="52"/>
  <c r="RMY22" i="52"/>
  <c r="RMZ22" i="52"/>
  <c r="RNA22" i="52"/>
  <c r="RNB22" i="52"/>
  <c r="RNC22" i="52"/>
  <c r="RND22" i="52"/>
  <c r="RNE22" i="52"/>
  <c r="RNF22" i="52"/>
  <c r="RNG22" i="52"/>
  <c r="RNH22" i="52"/>
  <c r="RNI22" i="52"/>
  <c r="RNJ22" i="52"/>
  <c r="RNK22" i="52"/>
  <c r="RNL22" i="52"/>
  <c r="RNM22" i="52"/>
  <c r="RNN22" i="52"/>
  <c r="RNO22" i="52"/>
  <c r="RNP22" i="52"/>
  <c r="RNQ22" i="52"/>
  <c r="RNR22" i="52"/>
  <c r="RNS22" i="52"/>
  <c r="RNT22" i="52"/>
  <c r="RNU22" i="52"/>
  <c r="RNV22" i="52"/>
  <c r="RNW22" i="52"/>
  <c r="RNX22" i="52"/>
  <c r="RNY22" i="52"/>
  <c r="RNZ22" i="52"/>
  <c r="ROA22" i="52"/>
  <c r="ROB22" i="52"/>
  <c r="ROC22" i="52"/>
  <c r="ROD22" i="52"/>
  <c r="ROE22" i="52"/>
  <c r="ROF22" i="52"/>
  <c r="ROG22" i="52"/>
  <c r="ROH22" i="52"/>
  <c r="ROI22" i="52"/>
  <c r="ROJ22" i="52"/>
  <c r="ROK22" i="52"/>
  <c r="ROL22" i="52"/>
  <c r="ROM22" i="52"/>
  <c r="RON22" i="52"/>
  <c r="ROO22" i="52"/>
  <c r="ROP22" i="52"/>
  <c r="ROQ22" i="52"/>
  <c r="ROR22" i="52"/>
  <c r="ROS22" i="52"/>
  <c r="ROT22" i="52"/>
  <c r="ROU22" i="52"/>
  <c r="ROV22" i="52"/>
  <c r="ROW22" i="52"/>
  <c r="ROX22" i="52"/>
  <c r="ROY22" i="52"/>
  <c r="ROZ22" i="52"/>
  <c r="RPA22" i="52"/>
  <c r="RPB22" i="52"/>
  <c r="RPC22" i="52"/>
  <c r="RPD22" i="52"/>
  <c r="RPE22" i="52"/>
  <c r="RPF22" i="52"/>
  <c r="RPG22" i="52"/>
  <c r="RPH22" i="52"/>
  <c r="RPI22" i="52"/>
  <c r="RPJ22" i="52"/>
  <c r="RPK22" i="52"/>
  <c r="RPL22" i="52"/>
  <c r="RPM22" i="52"/>
  <c r="RPN22" i="52"/>
  <c r="RPO22" i="52"/>
  <c r="RPP22" i="52"/>
  <c r="RPQ22" i="52"/>
  <c r="RPR22" i="52"/>
  <c r="RPS22" i="52"/>
  <c r="RPT22" i="52"/>
  <c r="RPU22" i="52"/>
  <c r="RPV22" i="52"/>
  <c r="RPW22" i="52"/>
  <c r="RPX22" i="52"/>
  <c r="RPY22" i="52"/>
  <c r="RPZ22" i="52"/>
  <c r="RQA22" i="52"/>
  <c r="RQB22" i="52"/>
  <c r="RQC22" i="52"/>
  <c r="RQD22" i="52"/>
  <c r="RQE22" i="52"/>
  <c r="RQF22" i="52"/>
  <c r="RQG22" i="52"/>
  <c r="RQH22" i="52"/>
  <c r="RQI22" i="52"/>
  <c r="RQJ22" i="52"/>
  <c r="RQK22" i="52"/>
  <c r="RQL22" i="52"/>
  <c r="RQM22" i="52"/>
  <c r="RQN22" i="52"/>
  <c r="RQO22" i="52"/>
  <c r="RQP22" i="52"/>
  <c r="RQQ22" i="52"/>
  <c r="RQR22" i="52"/>
  <c r="RQS22" i="52"/>
  <c r="RQT22" i="52"/>
  <c r="RQU22" i="52"/>
  <c r="RQV22" i="52"/>
  <c r="RQW22" i="52"/>
  <c r="RQX22" i="52"/>
  <c r="RQY22" i="52"/>
  <c r="RQZ22" i="52"/>
  <c r="RRA22" i="52"/>
  <c r="RRB22" i="52"/>
  <c r="RRC22" i="52"/>
  <c r="RRD22" i="52"/>
  <c r="RRE22" i="52"/>
  <c r="RRF22" i="52"/>
  <c r="RRG22" i="52"/>
  <c r="RRH22" i="52"/>
  <c r="RRI22" i="52"/>
  <c r="RRJ22" i="52"/>
  <c r="RRK22" i="52"/>
  <c r="RRL22" i="52"/>
  <c r="RRM22" i="52"/>
  <c r="RRN22" i="52"/>
  <c r="RRO22" i="52"/>
  <c r="RRP22" i="52"/>
  <c r="RRQ22" i="52"/>
  <c r="RRR22" i="52"/>
  <c r="RRS22" i="52"/>
  <c r="RRT22" i="52"/>
  <c r="RRU22" i="52"/>
  <c r="RRV22" i="52"/>
  <c r="RRW22" i="52"/>
  <c r="RRX22" i="52"/>
  <c r="RRY22" i="52"/>
  <c r="RRZ22" i="52"/>
  <c r="RSA22" i="52"/>
  <c r="RSB22" i="52"/>
  <c r="RSC22" i="52"/>
  <c r="RSD22" i="52"/>
  <c r="RSE22" i="52"/>
  <c r="RSF22" i="52"/>
  <c r="RSG22" i="52"/>
  <c r="RSH22" i="52"/>
  <c r="RSI22" i="52"/>
  <c r="RSJ22" i="52"/>
  <c r="RSK22" i="52"/>
  <c r="RSL22" i="52"/>
  <c r="RSM22" i="52"/>
  <c r="RSN22" i="52"/>
  <c r="RSO22" i="52"/>
  <c r="RSP22" i="52"/>
  <c r="RSQ22" i="52"/>
  <c r="RSR22" i="52"/>
  <c r="RSS22" i="52"/>
  <c r="RST22" i="52"/>
  <c r="RSU22" i="52"/>
  <c r="RSV22" i="52"/>
  <c r="RSW22" i="52"/>
  <c r="RSX22" i="52"/>
  <c r="RSY22" i="52"/>
  <c r="RSZ22" i="52"/>
  <c r="RTA22" i="52"/>
  <c r="RTB22" i="52"/>
  <c r="RTC22" i="52"/>
  <c r="RTD22" i="52"/>
  <c r="RTE22" i="52"/>
  <c r="RTF22" i="52"/>
  <c r="RTG22" i="52"/>
  <c r="RTH22" i="52"/>
  <c r="RTI22" i="52"/>
  <c r="RTJ22" i="52"/>
  <c r="RTK22" i="52"/>
  <c r="RTL22" i="52"/>
  <c r="RTM22" i="52"/>
  <c r="RTN22" i="52"/>
  <c r="RTO22" i="52"/>
  <c r="RTP22" i="52"/>
  <c r="RTQ22" i="52"/>
  <c r="RTR22" i="52"/>
  <c r="RTS22" i="52"/>
  <c r="RTT22" i="52"/>
  <c r="RTU22" i="52"/>
  <c r="RTV22" i="52"/>
  <c r="RTW22" i="52"/>
  <c r="RTX22" i="52"/>
  <c r="RTY22" i="52"/>
  <c r="RTZ22" i="52"/>
  <c r="RUA22" i="52"/>
  <c r="RUB22" i="52"/>
  <c r="RUC22" i="52"/>
  <c r="RUD22" i="52"/>
  <c r="RUE22" i="52"/>
  <c r="RUF22" i="52"/>
  <c r="RUG22" i="52"/>
  <c r="RUH22" i="52"/>
  <c r="RUI22" i="52"/>
  <c r="RUJ22" i="52"/>
  <c r="RUK22" i="52"/>
  <c r="RUL22" i="52"/>
  <c r="RUM22" i="52"/>
  <c r="RUN22" i="52"/>
  <c r="RUO22" i="52"/>
  <c r="RUP22" i="52"/>
  <c r="RUQ22" i="52"/>
  <c r="RUR22" i="52"/>
  <c r="RUS22" i="52"/>
  <c r="RUT22" i="52"/>
  <c r="RUU22" i="52"/>
  <c r="RUV22" i="52"/>
  <c r="RUW22" i="52"/>
  <c r="RUX22" i="52"/>
  <c r="RUY22" i="52"/>
  <c r="RUZ22" i="52"/>
  <c r="RVA22" i="52"/>
  <c r="RVB22" i="52"/>
  <c r="RVC22" i="52"/>
  <c r="RVD22" i="52"/>
  <c r="RVE22" i="52"/>
  <c r="RVF22" i="52"/>
  <c r="RVG22" i="52"/>
  <c r="RVH22" i="52"/>
  <c r="RVI22" i="52"/>
  <c r="RVJ22" i="52"/>
  <c r="RVK22" i="52"/>
  <c r="RVL22" i="52"/>
  <c r="RVM22" i="52"/>
  <c r="RVN22" i="52"/>
  <c r="RVO22" i="52"/>
  <c r="RVP22" i="52"/>
  <c r="RVQ22" i="52"/>
  <c r="RVR22" i="52"/>
  <c r="RVS22" i="52"/>
  <c r="RVT22" i="52"/>
  <c r="RVU22" i="52"/>
  <c r="RVV22" i="52"/>
  <c r="RVW22" i="52"/>
  <c r="RVX22" i="52"/>
  <c r="RVY22" i="52"/>
  <c r="RVZ22" i="52"/>
  <c r="RWA22" i="52"/>
  <c r="RWB22" i="52"/>
  <c r="RWC22" i="52"/>
  <c r="RWD22" i="52"/>
  <c r="RWE22" i="52"/>
  <c r="RWF22" i="52"/>
  <c r="RWG22" i="52"/>
  <c r="RWH22" i="52"/>
  <c r="RWI22" i="52"/>
  <c r="RWJ22" i="52"/>
  <c r="RWK22" i="52"/>
  <c r="RWL22" i="52"/>
  <c r="RWM22" i="52"/>
  <c r="RWN22" i="52"/>
  <c r="RWO22" i="52"/>
  <c r="RWP22" i="52"/>
  <c r="RWQ22" i="52"/>
  <c r="RWR22" i="52"/>
  <c r="RWS22" i="52"/>
  <c r="RWT22" i="52"/>
  <c r="RWU22" i="52"/>
  <c r="RWV22" i="52"/>
  <c r="RWW22" i="52"/>
  <c r="RWX22" i="52"/>
  <c r="RWY22" i="52"/>
  <c r="RWZ22" i="52"/>
  <c r="RXA22" i="52"/>
  <c r="RXB22" i="52"/>
  <c r="RXC22" i="52"/>
  <c r="RXD22" i="52"/>
  <c r="RXE22" i="52"/>
  <c r="RXF22" i="52"/>
  <c r="RXG22" i="52"/>
  <c r="RXH22" i="52"/>
  <c r="RXI22" i="52"/>
  <c r="RXJ22" i="52"/>
  <c r="RXK22" i="52"/>
  <c r="RXL22" i="52"/>
  <c r="RXM22" i="52"/>
  <c r="RXN22" i="52"/>
  <c r="RXO22" i="52"/>
  <c r="RXP22" i="52"/>
  <c r="RXQ22" i="52"/>
  <c r="RXR22" i="52"/>
  <c r="RXS22" i="52"/>
  <c r="RXT22" i="52"/>
  <c r="RXU22" i="52"/>
  <c r="RXV22" i="52"/>
  <c r="RXW22" i="52"/>
  <c r="RXX22" i="52"/>
  <c r="RXY22" i="52"/>
  <c r="RXZ22" i="52"/>
  <c r="RYA22" i="52"/>
  <c r="RYB22" i="52"/>
  <c r="RYC22" i="52"/>
  <c r="RYD22" i="52"/>
  <c r="RYE22" i="52"/>
  <c r="RYF22" i="52"/>
  <c r="RYG22" i="52"/>
  <c r="RYH22" i="52"/>
  <c r="RYI22" i="52"/>
  <c r="RYJ22" i="52"/>
  <c r="RYK22" i="52"/>
  <c r="RYL22" i="52"/>
  <c r="RYM22" i="52"/>
  <c r="RYN22" i="52"/>
  <c r="RYO22" i="52"/>
  <c r="RYP22" i="52"/>
  <c r="RYQ22" i="52"/>
  <c r="RYR22" i="52"/>
  <c r="RYS22" i="52"/>
  <c r="RYT22" i="52"/>
  <c r="RYU22" i="52"/>
  <c r="RYV22" i="52"/>
  <c r="RYW22" i="52"/>
  <c r="RYX22" i="52"/>
  <c r="RYY22" i="52"/>
  <c r="RYZ22" i="52"/>
  <c r="RZA22" i="52"/>
  <c r="RZB22" i="52"/>
  <c r="RZC22" i="52"/>
  <c r="RZD22" i="52"/>
  <c r="RZE22" i="52"/>
  <c r="RZF22" i="52"/>
  <c r="RZG22" i="52"/>
  <c r="RZH22" i="52"/>
  <c r="RZI22" i="52"/>
  <c r="RZJ22" i="52"/>
  <c r="RZK22" i="52"/>
  <c r="RZL22" i="52"/>
  <c r="RZM22" i="52"/>
  <c r="RZN22" i="52"/>
  <c r="RZO22" i="52"/>
  <c r="RZP22" i="52"/>
  <c r="RZQ22" i="52"/>
  <c r="RZR22" i="52"/>
  <c r="RZS22" i="52"/>
  <c r="RZT22" i="52"/>
  <c r="RZU22" i="52"/>
  <c r="RZV22" i="52"/>
  <c r="RZW22" i="52"/>
  <c r="RZX22" i="52"/>
  <c r="RZY22" i="52"/>
  <c r="RZZ22" i="52"/>
  <c r="SAA22" i="52"/>
  <c r="SAB22" i="52"/>
  <c r="SAC22" i="52"/>
  <c r="SAD22" i="52"/>
  <c r="SAE22" i="52"/>
  <c r="SAF22" i="52"/>
  <c r="SAG22" i="52"/>
  <c r="SAH22" i="52"/>
  <c r="SAI22" i="52"/>
  <c r="SAJ22" i="52"/>
  <c r="SAK22" i="52"/>
  <c r="SAL22" i="52"/>
  <c r="SAM22" i="52"/>
  <c r="SAN22" i="52"/>
  <c r="SAO22" i="52"/>
  <c r="SAP22" i="52"/>
  <c r="SAQ22" i="52"/>
  <c r="SAR22" i="52"/>
  <c r="SAS22" i="52"/>
  <c r="SAT22" i="52"/>
  <c r="SAU22" i="52"/>
  <c r="SAV22" i="52"/>
  <c r="SAW22" i="52"/>
  <c r="SAX22" i="52"/>
  <c r="SAY22" i="52"/>
  <c r="SAZ22" i="52"/>
  <c r="SBA22" i="52"/>
  <c r="SBB22" i="52"/>
  <c r="SBC22" i="52"/>
  <c r="SBD22" i="52"/>
  <c r="SBE22" i="52"/>
  <c r="SBF22" i="52"/>
  <c r="SBG22" i="52"/>
  <c r="SBH22" i="52"/>
  <c r="SBI22" i="52"/>
  <c r="SBJ22" i="52"/>
  <c r="SBK22" i="52"/>
  <c r="SBL22" i="52"/>
  <c r="SBM22" i="52"/>
  <c r="SBN22" i="52"/>
  <c r="SBO22" i="52"/>
  <c r="SBP22" i="52"/>
  <c r="SBQ22" i="52"/>
  <c r="SBR22" i="52"/>
  <c r="SBS22" i="52"/>
  <c r="SBT22" i="52"/>
  <c r="SBU22" i="52"/>
  <c r="SBV22" i="52"/>
  <c r="SBW22" i="52"/>
  <c r="SBX22" i="52"/>
  <c r="SBY22" i="52"/>
  <c r="SBZ22" i="52"/>
  <c r="SCA22" i="52"/>
  <c r="SCB22" i="52"/>
  <c r="SCC22" i="52"/>
  <c r="SCD22" i="52"/>
  <c r="SCE22" i="52"/>
  <c r="SCF22" i="52"/>
  <c r="SCG22" i="52"/>
  <c r="SCH22" i="52"/>
  <c r="SCI22" i="52"/>
  <c r="SCJ22" i="52"/>
  <c r="SCK22" i="52"/>
  <c r="SCL22" i="52"/>
  <c r="SCM22" i="52"/>
  <c r="SCN22" i="52"/>
  <c r="SCO22" i="52"/>
  <c r="SCP22" i="52"/>
  <c r="SCQ22" i="52"/>
  <c r="SCR22" i="52"/>
  <c r="SCS22" i="52"/>
  <c r="SCT22" i="52"/>
  <c r="SCU22" i="52"/>
  <c r="SCV22" i="52"/>
  <c r="SCW22" i="52"/>
  <c r="SCX22" i="52"/>
  <c r="SCY22" i="52"/>
  <c r="SCZ22" i="52"/>
  <c r="SDA22" i="52"/>
  <c r="SDB22" i="52"/>
  <c r="SDC22" i="52"/>
  <c r="SDD22" i="52"/>
  <c r="SDE22" i="52"/>
  <c r="SDF22" i="52"/>
  <c r="SDG22" i="52"/>
  <c r="SDH22" i="52"/>
  <c r="SDI22" i="52"/>
  <c r="SDJ22" i="52"/>
  <c r="SDK22" i="52"/>
  <c r="SDL22" i="52"/>
  <c r="SDM22" i="52"/>
  <c r="SDN22" i="52"/>
  <c r="SDO22" i="52"/>
  <c r="SDP22" i="52"/>
  <c r="SDQ22" i="52"/>
  <c r="SDR22" i="52"/>
  <c r="SDS22" i="52"/>
  <c r="SDT22" i="52"/>
  <c r="SDU22" i="52"/>
  <c r="SDV22" i="52"/>
  <c r="SDW22" i="52"/>
  <c r="SDX22" i="52"/>
  <c r="SDY22" i="52"/>
  <c r="SDZ22" i="52"/>
  <c r="SEA22" i="52"/>
  <c r="SEB22" i="52"/>
  <c r="SEC22" i="52"/>
  <c r="SED22" i="52"/>
  <c r="SEE22" i="52"/>
  <c r="SEF22" i="52"/>
  <c r="SEG22" i="52"/>
  <c r="SEH22" i="52"/>
  <c r="SEI22" i="52"/>
  <c r="SEJ22" i="52"/>
  <c r="SEK22" i="52"/>
  <c r="SEL22" i="52"/>
  <c r="SEM22" i="52"/>
  <c r="SEN22" i="52"/>
  <c r="SEO22" i="52"/>
  <c r="SEP22" i="52"/>
  <c r="SEQ22" i="52"/>
  <c r="SER22" i="52"/>
  <c r="SES22" i="52"/>
  <c r="SET22" i="52"/>
  <c r="SEU22" i="52"/>
  <c r="SEV22" i="52"/>
  <c r="SEW22" i="52"/>
  <c r="SEX22" i="52"/>
  <c r="SEY22" i="52"/>
  <c r="SEZ22" i="52"/>
  <c r="SFA22" i="52"/>
  <c r="SFB22" i="52"/>
  <c r="SFC22" i="52"/>
  <c r="SFD22" i="52"/>
  <c r="SFE22" i="52"/>
  <c r="SFF22" i="52"/>
  <c r="SFG22" i="52"/>
  <c r="SFH22" i="52"/>
  <c r="SFI22" i="52"/>
  <c r="SFJ22" i="52"/>
  <c r="SFK22" i="52"/>
  <c r="SFL22" i="52"/>
  <c r="SFM22" i="52"/>
  <c r="SFN22" i="52"/>
  <c r="SFO22" i="52"/>
  <c r="SFP22" i="52"/>
  <c r="SFQ22" i="52"/>
  <c r="SFR22" i="52"/>
  <c r="SFS22" i="52"/>
  <c r="SFT22" i="52"/>
  <c r="SFU22" i="52"/>
  <c r="SFV22" i="52"/>
  <c r="SFW22" i="52"/>
  <c r="SFX22" i="52"/>
  <c r="SFY22" i="52"/>
  <c r="SFZ22" i="52"/>
  <c r="SGA22" i="52"/>
  <c r="SGB22" i="52"/>
  <c r="SGC22" i="52"/>
  <c r="SGD22" i="52"/>
  <c r="SGE22" i="52"/>
  <c r="SGF22" i="52"/>
  <c r="SGG22" i="52"/>
  <c r="SGH22" i="52"/>
  <c r="SGI22" i="52"/>
  <c r="SGJ22" i="52"/>
  <c r="SGK22" i="52"/>
  <c r="SGL22" i="52"/>
  <c r="SGM22" i="52"/>
  <c r="SGN22" i="52"/>
  <c r="SGO22" i="52"/>
  <c r="SGP22" i="52"/>
  <c r="SGQ22" i="52"/>
  <c r="SGR22" i="52"/>
  <c r="SGS22" i="52"/>
  <c r="SGT22" i="52"/>
  <c r="SGU22" i="52"/>
  <c r="SGV22" i="52"/>
  <c r="SGW22" i="52"/>
  <c r="SGX22" i="52"/>
  <c r="SGY22" i="52"/>
  <c r="SGZ22" i="52"/>
  <c r="SHA22" i="52"/>
  <c r="SHB22" i="52"/>
  <c r="SHC22" i="52"/>
  <c r="SHD22" i="52"/>
  <c r="SHE22" i="52"/>
  <c r="SHF22" i="52"/>
  <c r="SHG22" i="52"/>
  <c r="SHH22" i="52"/>
  <c r="SHI22" i="52"/>
  <c r="SHJ22" i="52"/>
  <c r="SHK22" i="52"/>
  <c r="SHL22" i="52"/>
  <c r="SHM22" i="52"/>
  <c r="SHN22" i="52"/>
  <c r="SHO22" i="52"/>
  <c r="SHP22" i="52"/>
  <c r="SHQ22" i="52"/>
  <c r="SHR22" i="52"/>
  <c r="SHS22" i="52"/>
  <c r="SHT22" i="52"/>
  <c r="SHU22" i="52"/>
  <c r="SHV22" i="52"/>
  <c r="SHW22" i="52"/>
  <c r="SHX22" i="52"/>
  <c r="SHY22" i="52"/>
  <c r="SHZ22" i="52"/>
  <c r="SIA22" i="52"/>
  <c r="SIB22" i="52"/>
  <c r="SIC22" i="52"/>
  <c r="SID22" i="52"/>
  <c r="SIE22" i="52"/>
  <c r="SIF22" i="52"/>
  <c r="SIG22" i="52"/>
  <c r="SIH22" i="52"/>
  <c r="SII22" i="52"/>
  <c r="SIJ22" i="52"/>
  <c r="SIK22" i="52"/>
  <c r="SIL22" i="52"/>
  <c r="SIM22" i="52"/>
  <c r="SIN22" i="52"/>
  <c r="SIO22" i="52"/>
  <c r="SIP22" i="52"/>
  <c r="SIQ22" i="52"/>
  <c r="SIR22" i="52"/>
  <c r="SIS22" i="52"/>
  <c r="SIT22" i="52"/>
  <c r="SIU22" i="52"/>
  <c r="SIV22" i="52"/>
  <c r="SIW22" i="52"/>
  <c r="SIX22" i="52"/>
  <c r="SIY22" i="52"/>
  <c r="SIZ22" i="52"/>
  <c r="SJA22" i="52"/>
  <c r="SJB22" i="52"/>
  <c r="SJC22" i="52"/>
  <c r="SJD22" i="52"/>
  <c r="SJE22" i="52"/>
  <c r="SJF22" i="52"/>
  <c r="SJG22" i="52"/>
  <c r="SJH22" i="52"/>
  <c r="SJI22" i="52"/>
  <c r="SJJ22" i="52"/>
  <c r="SJK22" i="52"/>
  <c r="SJL22" i="52"/>
  <c r="SJM22" i="52"/>
  <c r="SJN22" i="52"/>
  <c r="SJO22" i="52"/>
  <c r="SJP22" i="52"/>
  <c r="SJQ22" i="52"/>
  <c r="SJR22" i="52"/>
  <c r="SJS22" i="52"/>
  <c r="SJT22" i="52"/>
  <c r="SJU22" i="52"/>
  <c r="SJV22" i="52"/>
  <c r="SJW22" i="52"/>
  <c r="SJX22" i="52"/>
  <c r="SJY22" i="52"/>
  <c r="SJZ22" i="52"/>
  <c r="SKA22" i="52"/>
  <c r="SKB22" i="52"/>
  <c r="SKC22" i="52"/>
  <c r="SKD22" i="52"/>
  <c r="SKE22" i="52"/>
  <c r="SKF22" i="52"/>
  <c r="SKG22" i="52"/>
  <c r="SKH22" i="52"/>
  <c r="SKI22" i="52"/>
  <c r="SKJ22" i="52"/>
  <c r="SKK22" i="52"/>
  <c r="SKL22" i="52"/>
  <c r="SKM22" i="52"/>
  <c r="SKN22" i="52"/>
  <c r="SKO22" i="52"/>
  <c r="SKP22" i="52"/>
  <c r="SKQ22" i="52"/>
  <c r="SKR22" i="52"/>
  <c r="SKS22" i="52"/>
  <c r="SKT22" i="52"/>
  <c r="SKU22" i="52"/>
  <c r="SKV22" i="52"/>
  <c r="SKW22" i="52"/>
  <c r="SKX22" i="52"/>
  <c r="SKY22" i="52"/>
  <c r="SKZ22" i="52"/>
  <c r="SLA22" i="52"/>
  <c r="SLB22" i="52"/>
  <c r="SLC22" i="52"/>
  <c r="SLD22" i="52"/>
  <c r="SLE22" i="52"/>
  <c r="SLF22" i="52"/>
  <c r="SLG22" i="52"/>
  <c r="SLH22" i="52"/>
  <c r="SLI22" i="52"/>
  <c r="SLJ22" i="52"/>
  <c r="SLK22" i="52"/>
  <c r="SLL22" i="52"/>
  <c r="SLM22" i="52"/>
  <c r="SLN22" i="52"/>
  <c r="SLO22" i="52"/>
  <c r="SLP22" i="52"/>
  <c r="SLQ22" i="52"/>
  <c r="SLR22" i="52"/>
  <c r="SLS22" i="52"/>
  <c r="SLT22" i="52"/>
  <c r="SLU22" i="52"/>
  <c r="SLV22" i="52"/>
  <c r="SLW22" i="52"/>
  <c r="SLX22" i="52"/>
  <c r="SLY22" i="52"/>
  <c r="SLZ22" i="52"/>
  <c r="SMA22" i="52"/>
  <c r="SMB22" i="52"/>
  <c r="SMC22" i="52"/>
  <c r="SMD22" i="52"/>
  <c r="SME22" i="52"/>
  <c r="SMF22" i="52"/>
  <c r="SMG22" i="52"/>
  <c r="SMH22" i="52"/>
  <c r="SMI22" i="52"/>
  <c r="SMJ22" i="52"/>
  <c r="SMK22" i="52"/>
  <c r="SML22" i="52"/>
  <c r="SMM22" i="52"/>
  <c r="SMN22" i="52"/>
  <c r="SMO22" i="52"/>
  <c r="SMP22" i="52"/>
  <c r="SMQ22" i="52"/>
  <c r="SMR22" i="52"/>
  <c r="SMS22" i="52"/>
  <c r="SMT22" i="52"/>
  <c r="SMU22" i="52"/>
  <c r="SMV22" i="52"/>
  <c r="SMW22" i="52"/>
  <c r="SMX22" i="52"/>
  <c r="SMY22" i="52"/>
  <c r="SMZ22" i="52"/>
  <c r="SNA22" i="52"/>
  <c r="SNB22" i="52"/>
  <c r="SNC22" i="52"/>
  <c r="SND22" i="52"/>
  <c r="SNE22" i="52"/>
  <c r="SNF22" i="52"/>
  <c r="SNG22" i="52"/>
  <c r="SNH22" i="52"/>
  <c r="SNI22" i="52"/>
  <c r="SNJ22" i="52"/>
  <c r="SNK22" i="52"/>
  <c r="SNL22" i="52"/>
  <c r="SNM22" i="52"/>
  <c r="SNN22" i="52"/>
  <c r="SNO22" i="52"/>
  <c r="SNP22" i="52"/>
  <c r="SNQ22" i="52"/>
  <c r="SNR22" i="52"/>
  <c r="SNS22" i="52"/>
  <c r="SNT22" i="52"/>
  <c r="SNU22" i="52"/>
  <c r="SNV22" i="52"/>
  <c r="SNW22" i="52"/>
  <c r="SNX22" i="52"/>
  <c r="SNY22" i="52"/>
  <c r="SNZ22" i="52"/>
  <c r="SOA22" i="52"/>
  <c r="SOB22" i="52"/>
  <c r="SOC22" i="52"/>
  <c r="SOD22" i="52"/>
  <c r="SOE22" i="52"/>
  <c r="SOF22" i="52"/>
  <c r="SOG22" i="52"/>
  <c r="SOH22" i="52"/>
  <c r="SOI22" i="52"/>
  <c r="SOJ22" i="52"/>
  <c r="SOK22" i="52"/>
  <c r="SOL22" i="52"/>
  <c r="SOM22" i="52"/>
  <c r="SON22" i="52"/>
  <c r="SOO22" i="52"/>
  <c r="SOP22" i="52"/>
  <c r="SOQ22" i="52"/>
  <c r="SOR22" i="52"/>
  <c r="SOS22" i="52"/>
  <c r="SOT22" i="52"/>
  <c r="SOU22" i="52"/>
  <c r="SOV22" i="52"/>
  <c r="SOW22" i="52"/>
  <c r="SOX22" i="52"/>
  <c r="SOY22" i="52"/>
  <c r="SOZ22" i="52"/>
  <c r="SPA22" i="52"/>
  <c r="SPB22" i="52"/>
  <c r="SPC22" i="52"/>
  <c r="SPD22" i="52"/>
  <c r="SPE22" i="52"/>
  <c r="SPF22" i="52"/>
  <c r="SPG22" i="52"/>
  <c r="SPH22" i="52"/>
  <c r="SPI22" i="52"/>
  <c r="SPJ22" i="52"/>
  <c r="SPK22" i="52"/>
  <c r="SPL22" i="52"/>
  <c r="SPM22" i="52"/>
  <c r="SPN22" i="52"/>
  <c r="SPO22" i="52"/>
  <c r="SPP22" i="52"/>
  <c r="SPQ22" i="52"/>
  <c r="SPR22" i="52"/>
  <c r="SPS22" i="52"/>
  <c r="SPT22" i="52"/>
  <c r="SPU22" i="52"/>
  <c r="SPV22" i="52"/>
  <c r="SPW22" i="52"/>
  <c r="SPX22" i="52"/>
  <c r="SPY22" i="52"/>
  <c r="SPZ22" i="52"/>
  <c r="SQA22" i="52"/>
  <c r="SQB22" i="52"/>
  <c r="SQC22" i="52"/>
  <c r="SQD22" i="52"/>
  <c r="SQE22" i="52"/>
  <c r="SQF22" i="52"/>
  <c r="SQG22" i="52"/>
  <c r="SQH22" i="52"/>
  <c r="SQI22" i="52"/>
  <c r="SQJ22" i="52"/>
  <c r="SQK22" i="52"/>
  <c r="SQL22" i="52"/>
  <c r="SQM22" i="52"/>
  <c r="SQN22" i="52"/>
  <c r="SQO22" i="52"/>
  <c r="SQP22" i="52"/>
  <c r="SQQ22" i="52"/>
  <c r="SQR22" i="52"/>
  <c r="SQS22" i="52"/>
  <c r="SQT22" i="52"/>
  <c r="SQU22" i="52"/>
  <c r="SQV22" i="52"/>
  <c r="SQW22" i="52"/>
  <c r="SQX22" i="52"/>
  <c r="SQY22" i="52"/>
  <c r="SQZ22" i="52"/>
  <c r="SRA22" i="52"/>
  <c r="SRB22" i="52"/>
  <c r="SRC22" i="52"/>
  <c r="SRD22" i="52"/>
  <c r="SRE22" i="52"/>
  <c r="SRF22" i="52"/>
  <c r="SRG22" i="52"/>
  <c r="SRH22" i="52"/>
  <c r="SRI22" i="52"/>
  <c r="SRJ22" i="52"/>
  <c r="SRK22" i="52"/>
  <c r="SRL22" i="52"/>
  <c r="SRM22" i="52"/>
  <c r="SRN22" i="52"/>
  <c r="SRO22" i="52"/>
  <c r="SRP22" i="52"/>
  <c r="SRQ22" i="52"/>
  <c r="SRR22" i="52"/>
  <c r="SRS22" i="52"/>
  <c r="SRT22" i="52"/>
  <c r="SRU22" i="52"/>
  <c r="SRV22" i="52"/>
  <c r="SRW22" i="52"/>
  <c r="SRX22" i="52"/>
  <c r="SRY22" i="52"/>
  <c r="SRZ22" i="52"/>
  <c r="SSA22" i="52"/>
  <c r="SSB22" i="52"/>
  <c r="SSC22" i="52"/>
  <c r="SSD22" i="52"/>
  <c r="SSE22" i="52"/>
  <c r="SSF22" i="52"/>
  <c r="SSG22" i="52"/>
  <c r="SSH22" i="52"/>
  <c r="SSI22" i="52"/>
  <c r="SSJ22" i="52"/>
  <c r="SSK22" i="52"/>
  <c r="SSL22" i="52"/>
  <c r="SSM22" i="52"/>
  <c r="SSN22" i="52"/>
  <c r="SSO22" i="52"/>
  <c r="SSP22" i="52"/>
  <c r="SSQ22" i="52"/>
  <c r="SSR22" i="52"/>
  <c r="SSS22" i="52"/>
  <c r="SST22" i="52"/>
  <c r="SSU22" i="52"/>
  <c r="SSV22" i="52"/>
  <c r="SSW22" i="52"/>
  <c r="SSX22" i="52"/>
  <c r="SSY22" i="52"/>
  <c r="SSZ22" i="52"/>
  <c r="STA22" i="52"/>
  <c r="STB22" i="52"/>
  <c r="STC22" i="52"/>
  <c r="STD22" i="52"/>
  <c r="STE22" i="52"/>
  <c r="STF22" i="52"/>
  <c r="STG22" i="52"/>
  <c r="STH22" i="52"/>
  <c r="STI22" i="52"/>
  <c r="STJ22" i="52"/>
  <c r="STK22" i="52"/>
  <c r="STL22" i="52"/>
  <c r="STM22" i="52"/>
  <c r="STN22" i="52"/>
  <c r="STO22" i="52"/>
  <c r="STP22" i="52"/>
  <c r="STQ22" i="52"/>
  <c r="STR22" i="52"/>
  <c r="STS22" i="52"/>
  <c r="STT22" i="52"/>
  <c r="STU22" i="52"/>
  <c r="STV22" i="52"/>
  <c r="STW22" i="52"/>
  <c r="STX22" i="52"/>
  <c r="STY22" i="52"/>
  <c r="STZ22" i="52"/>
  <c r="SUA22" i="52"/>
  <c r="SUB22" i="52"/>
  <c r="SUC22" i="52"/>
  <c r="SUD22" i="52"/>
  <c r="SUE22" i="52"/>
  <c r="SUF22" i="52"/>
  <c r="SUG22" i="52"/>
  <c r="SUH22" i="52"/>
  <c r="SUI22" i="52"/>
  <c r="SUJ22" i="52"/>
  <c r="SUK22" i="52"/>
  <c r="SUL22" i="52"/>
  <c r="SUM22" i="52"/>
  <c r="SUN22" i="52"/>
  <c r="SUO22" i="52"/>
  <c r="SUP22" i="52"/>
  <c r="SUQ22" i="52"/>
  <c r="SUR22" i="52"/>
  <c r="SUS22" i="52"/>
  <c r="SUT22" i="52"/>
  <c r="SUU22" i="52"/>
  <c r="SUV22" i="52"/>
  <c r="SUW22" i="52"/>
  <c r="SUX22" i="52"/>
  <c r="SUY22" i="52"/>
  <c r="SUZ22" i="52"/>
  <c r="SVA22" i="52"/>
  <c r="SVB22" i="52"/>
  <c r="SVC22" i="52"/>
  <c r="SVD22" i="52"/>
  <c r="SVE22" i="52"/>
  <c r="SVF22" i="52"/>
  <c r="SVG22" i="52"/>
  <c r="SVH22" i="52"/>
  <c r="SVI22" i="52"/>
  <c r="SVJ22" i="52"/>
  <c r="SVK22" i="52"/>
  <c r="SVL22" i="52"/>
  <c r="SVM22" i="52"/>
  <c r="SVN22" i="52"/>
  <c r="SVO22" i="52"/>
  <c r="SVP22" i="52"/>
  <c r="SVQ22" i="52"/>
  <c r="SVR22" i="52"/>
  <c r="SVS22" i="52"/>
  <c r="SVT22" i="52"/>
  <c r="SVU22" i="52"/>
  <c r="SVV22" i="52"/>
  <c r="SVW22" i="52"/>
  <c r="SVX22" i="52"/>
  <c r="SVY22" i="52"/>
  <c r="SVZ22" i="52"/>
  <c r="SWA22" i="52"/>
  <c r="SWB22" i="52"/>
  <c r="SWC22" i="52"/>
  <c r="SWD22" i="52"/>
  <c r="SWE22" i="52"/>
  <c r="SWF22" i="52"/>
  <c r="SWG22" i="52"/>
  <c r="SWH22" i="52"/>
  <c r="SWI22" i="52"/>
  <c r="SWJ22" i="52"/>
  <c r="SWK22" i="52"/>
  <c r="SWL22" i="52"/>
  <c r="SWM22" i="52"/>
  <c r="SWN22" i="52"/>
  <c r="SWO22" i="52"/>
  <c r="SWP22" i="52"/>
  <c r="SWQ22" i="52"/>
  <c r="SWR22" i="52"/>
  <c r="SWS22" i="52"/>
  <c r="SWT22" i="52"/>
  <c r="SWU22" i="52"/>
  <c r="SWV22" i="52"/>
  <c r="SWW22" i="52"/>
  <c r="SWX22" i="52"/>
  <c r="SWY22" i="52"/>
  <c r="SWZ22" i="52"/>
  <c r="SXA22" i="52"/>
  <c r="SXB22" i="52"/>
  <c r="SXC22" i="52"/>
  <c r="SXD22" i="52"/>
  <c r="SXE22" i="52"/>
  <c r="SXF22" i="52"/>
  <c r="SXG22" i="52"/>
  <c r="SXH22" i="52"/>
  <c r="SXI22" i="52"/>
  <c r="SXJ22" i="52"/>
  <c r="SXK22" i="52"/>
  <c r="SXL22" i="52"/>
  <c r="SXM22" i="52"/>
  <c r="SXN22" i="52"/>
  <c r="SXO22" i="52"/>
  <c r="SXP22" i="52"/>
  <c r="SXQ22" i="52"/>
  <c r="SXR22" i="52"/>
  <c r="SXS22" i="52"/>
  <c r="SXT22" i="52"/>
  <c r="SXU22" i="52"/>
  <c r="SXV22" i="52"/>
  <c r="SXW22" i="52"/>
  <c r="SXX22" i="52"/>
  <c r="SXY22" i="52"/>
  <c r="SXZ22" i="52"/>
  <c r="SYA22" i="52"/>
  <c r="SYB22" i="52"/>
  <c r="SYC22" i="52"/>
  <c r="SYD22" i="52"/>
  <c r="SYE22" i="52"/>
  <c r="SYF22" i="52"/>
  <c r="SYG22" i="52"/>
  <c r="SYH22" i="52"/>
  <c r="SYI22" i="52"/>
  <c r="SYJ22" i="52"/>
  <c r="SYK22" i="52"/>
  <c r="SYL22" i="52"/>
  <c r="SYM22" i="52"/>
  <c r="SYN22" i="52"/>
  <c r="SYO22" i="52"/>
  <c r="SYP22" i="52"/>
  <c r="SYQ22" i="52"/>
  <c r="SYR22" i="52"/>
  <c r="SYS22" i="52"/>
  <c r="SYT22" i="52"/>
  <c r="SYU22" i="52"/>
  <c r="SYV22" i="52"/>
  <c r="SYW22" i="52"/>
  <c r="SYX22" i="52"/>
  <c r="SYY22" i="52"/>
  <c r="SYZ22" i="52"/>
  <c r="SZA22" i="52"/>
  <c r="SZB22" i="52"/>
  <c r="SZC22" i="52"/>
  <c r="SZD22" i="52"/>
  <c r="SZE22" i="52"/>
  <c r="SZF22" i="52"/>
  <c r="SZG22" i="52"/>
  <c r="SZH22" i="52"/>
  <c r="SZI22" i="52"/>
  <c r="SZJ22" i="52"/>
  <c r="SZK22" i="52"/>
  <c r="SZL22" i="52"/>
  <c r="SZM22" i="52"/>
  <c r="SZN22" i="52"/>
  <c r="SZO22" i="52"/>
  <c r="SZP22" i="52"/>
  <c r="SZQ22" i="52"/>
  <c r="SZR22" i="52"/>
  <c r="SZS22" i="52"/>
  <c r="SZT22" i="52"/>
  <c r="SZU22" i="52"/>
  <c r="SZV22" i="52"/>
  <c r="SZW22" i="52"/>
  <c r="SZX22" i="52"/>
  <c r="SZY22" i="52"/>
  <c r="SZZ22" i="52"/>
  <c r="TAA22" i="52"/>
  <c r="TAB22" i="52"/>
  <c r="TAC22" i="52"/>
  <c r="TAD22" i="52"/>
  <c r="TAE22" i="52"/>
  <c r="TAF22" i="52"/>
  <c r="TAG22" i="52"/>
  <c r="TAH22" i="52"/>
  <c r="TAI22" i="52"/>
  <c r="TAJ22" i="52"/>
  <c r="TAK22" i="52"/>
  <c r="TAL22" i="52"/>
  <c r="TAM22" i="52"/>
  <c r="TAN22" i="52"/>
  <c r="TAO22" i="52"/>
  <c r="TAP22" i="52"/>
  <c r="TAQ22" i="52"/>
  <c r="TAR22" i="52"/>
  <c r="TAS22" i="52"/>
  <c r="TAT22" i="52"/>
  <c r="TAU22" i="52"/>
  <c r="TAV22" i="52"/>
  <c r="TAW22" i="52"/>
  <c r="TAX22" i="52"/>
  <c r="TAY22" i="52"/>
  <c r="TAZ22" i="52"/>
  <c r="TBA22" i="52"/>
  <c r="TBB22" i="52"/>
  <c r="TBC22" i="52"/>
  <c r="TBD22" i="52"/>
  <c r="TBE22" i="52"/>
  <c r="TBF22" i="52"/>
  <c r="TBG22" i="52"/>
  <c r="TBH22" i="52"/>
  <c r="TBI22" i="52"/>
  <c r="TBJ22" i="52"/>
  <c r="TBK22" i="52"/>
  <c r="TBL22" i="52"/>
  <c r="TBM22" i="52"/>
  <c r="TBN22" i="52"/>
  <c r="TBO22" i="52"/>
  <c r="TBP22" i="52"/>
  <c r="TBQ22" i="52"/>
  <c r="TBR22" i="52"/>
  <c r="TBS22" i="52"/>
  <c r="TBT22" i="52"/>
  <c r="TBU22" i="52"/>
  <c r="TBV22" i="52"/>
  <c r="TBW22" i="52"/>
  <c r="TBX22" i="52"/>
  <c r="TBY22" i="52"/>
  <c r="TBZ22" i="52"/>
  <c r="TCA22" i="52"/>
  <c r="TCB22" i="52"/>
  <c r="TCC22" i="52"/>
  <c r="TCD22" i="52"/>
  <c r="TCE22" i="52"/>
  <c r="TCF22" i="52"/>
  <c r="TCG22" i="52"/>
  <c r="TCH22" i="52"/>
  <c r="TCI22" i="52"/>
  <c r="TCJ22" i="52"/>
  <c r="TCK22" i="52"/>
  <c r="TCL22" i="52"/>
  <c r="TCM22" i="52"/>
  <c r="TCN22" i="52"/>
  <c r="TCO22" i="52"/>
  <c r="TCP22" i="52"/>
  <c r="TCQ22" i="52"/>
  <c r="TCR22" i="52"/>
  <c r="TCS22" i="52"/>
  <c r="TCT22" i="52"/>
  <c r="TCU22" i="52"/>
  <c r="TCV22" i="52"/>
  <c r="TCW22" i="52"/>
  <c r="TCX22" i="52"/>
  <c r="TCY22" i="52"/>
  <c r="TCZ22" i="52"/>
  <c r="TDA22" i="52"/>
  <c r="TDB22" i="52"/>
  <c r="TDC22" i="52"/>
  <c r="TDD22" i="52"/>
  <c r="TDE22" i="52"/>
  <c r="TDF22" i="52"/>
  <c r="TDG22" i="52"/>
  <c r="TDH22" i="52"/>
  <c r="TDI22" i="52"/>
  <c r="TDJ22" i="52"/>
  <c r="TDK22" i="52"/>
  <c r="TDL22" i="52"/>
  <c r="TDM22" i="52"/>
  <c r="TDN22" i="52"/>
  <c r="TDO22" i="52"/>
  <c r="TDP22" i="52"/>
  <c r="TDQ22" i="52"/>
  <c r="TDR22" i="52"/>
  <c r="TDS22" i="52"/>
  <c r="TDT22" i="52"/>
  <c r="TDU22" i="52"/>
  <c r="TDV22" i="52"/>
  <c r="TDW22" i="52"/>
  <c r="TDX22" i="52"/>
  <c r="TDY22" i="52"/>
  <c r="TDZ22" i="52"/>
  <c r="TEA22" i="52"/>
  <c r="TEB22" i="52"/>
  <c r="TEC22" i="52"/>
  <c r="TED22" i="52"/>
  <c r="TEE22" i="52"/>
  <c r="TEF22" i="52"/>
  <c r="TEG22" i="52"/>
  <c r="TEH22" i="52"/>
  <c r="TEI22" i="52"/>
  <c r="TEJ22" i="52"/>
  <c r="TEK22" i="52"/>
  <c r="TEL22" i="52"/>
  <c r="TEM22" i="52"/>
  <c r="TEN22" i="52"/>
  <c r="TEO22" i="52"/>
  <c r="TEP22" i="52"/>
  <c r="TEQ22" i="52"/>
  <c r="TER22" i="52"/>
  <c r="TES22" i="52"/>
  <c r="TET22" i="52"/>
  <c r="TEU22" i="52"/>
  <c r="TEV22" i="52"/>
  <c r="TEW22" i="52"/>
  <c r="TEX22" i="52"/>
  <c r="TEY22" i="52"/>
  <c r="TEZ22" i="52"/>
  <c r="TFA22" i="52"/>
  <c r="TFB22" i="52"/>
  <c r="TFC22" i="52"/>
  <c r="TFD22" i="52"/>
  <c r="TFE22" i="52"/>
  <c r="TFF22" i="52"/>
  <c r="TFG22" i="52"/>
  <c r="TFH22" i="52"/>
  <c r="TFI22" i="52"/>
  <c r="TFJ22" i="52"/>
  <c r="TFK22" i="52"/>
  <c r="TFL22" i="52"/>
  <c r="TFM22" i="52"/>
  <c r="TFN22" i="52"/>
  <c r="TFO22" i="52"/>
  <c r="TFP22" i="52"/>
  <c r="TFQ22" i="52"/>
  <c r="TFR22" i="52"/>
  <c r="TFS22" i="52"/>
  <c r="TFT22" i="52"/>
  <c r="TFU22" i="52"/>
  <c r="TFV22" i="52"/>
  <c r="TFW22" i="52"/>
  <c r="TFX22" i="52"/>
  <c r="TFY22" i="52"/>
  <c r="TFZ22" i="52"/>
  <c r="TGA22" i="52"/>
  <c r="TGB22" i="52"/>
  <c r="TGC22" i="52"/>
  <c r="TGD22" i="52"/>
  <c r="TGE22" i="52"/>
  <c r="TGF22" i="52"/>
  <c r="TGG22" i="52"/>
  <c r="TGH22" i="52"/>
  <c r="TGI22" i="52"/>
  <c r="TGJ22" i="52"/>
  <c r="TGK22" i="52"/>
  <c r="TGL22" i="52"/>
  <c r="TGM22" i="52"/>
  <c r="TGN22" i="52"/>
  <c r="TGO22" i="52"/>
  <c r="TGP22" i="52"/>
  <c r="TGQ22" i="52"/>
  <c r="TGR22" i="52"/>
  <c r="TGS22" i="52"/>
  <c r="TGT22" i="52"/>
  <c r="TGU22" i="52"/>
  <c r="TGV22" i="52"/>
  <c r="TGW22" i="52"/>
  <c r="TGX22" i="52"/>
  <c r="TGY22" i="52"/>
  <c r="TGZ22" i="52"/>
  <c r="THA22" i="52"/>
  <c r="THB22" i="52"/>
  <c r="THC22" i="52"/>
  <c r="THD22" i="52"/>
  <c r="THE22" i="52"/>
  <c r="THF22" i="52"/>
  <c r="THG22" i="52"/>
  <c r="THH22" i="52"/>
  <c r="THI22" i="52"/>
  <c r="THJ22" i="52"/>
  <c r="THK22" i="52"/>
  <c r="THL22" i="52"/>
  <c r="THM22" i="52"/>
  <c r="THN22" i="52"/>
  <c r="THO22" i="52"/>
  <c r="THP22" i="52"/>
  <c r="THQ22" i="52"/>
  <c r="THR22" i="52"/>
  <c r="THS22" i="52"/>
  <c r="THT22" i="52"/>
  <c r="THU22" i="52"/>
  <c r="THV22" i="52"/>
  <c r="THW22" i="52"/>
  <c r="THX22" i="52"/>
  <c r="THY22" i="52"/>
  <c r="THZ22" i="52"/>
  <c r="TIA22" i="52"/>
  <c r="TIB22" i="52"/>
  <c r="TIC22" i="52"/>
  <c r="TID22" i="52"/>
  <c r="TIE22" i="52"/>
  <c r="TIF22" i="52"/>
  <c r="TIG22" i="52"/>
  <c r="TIH22" i="52"/>
  <c r="TII22" i="52"/>
  <c r="TIJ22" i="52"/>
  <c r="TIK22" i="52"/>
  <c r="TIL22" i="52"/>
  <c r="TIM22" i="52"/>
  <c r="TIN22" i="52"/>
  <c r="TIO22" i="52"/>
  <c r="TIP22" i="52"/>
  <c r="TIQ22" i="52"/>
  <c r="TIR22" i="52"/>
  <c r="TIS22" i="52"/>
  <c r="TIT22" i="52"/>
  <c r="TIU22" i="52"/>
  <c r="TIV22" i="52"/>
  <c r="TIW22" i="52"/>
  <c r="TIX22" i="52"/>
  <c r="TIY22" i="52"/>
  <c r="TIZ22" i="52"/>
  <c r="TJA22" i="52"/>
  <c r="TJB22" i="52"/>
  <c r="TJC22" i="52"/>
  <c r="TJD22" i="52"/>
  <c r="TJE22" i="52"/>
  <c r="TJF22" i="52"/>
  <c r="TJG22" i="52"/>
  <c r="TJH22" i="52"/>
  <c r="TJI22" i="52"/>
  <c r="TJJ22" i="52"/>
  <c r="TJK22" i="52"/>
  <c r="TJL22" i="52"/>
  <c r="TJM22" i="52"/>
  <c r="TJN22" i="52"/>
  <c r="TJO22" i="52"/>
  <c r="TJP22" i="52"/>
  <c r="TJQ22" i="52"/>
  <c r="TJR22" i="52"/>
  <c r="TJS22" i="52"/>
  <c r="TJT22" i="52"/>
  <c r="TJU22" i="52"/>
  <c r="TJV22" i="52"/>
  <c r="TJW22" i="52"/>
  <c r="TJX22" i="52"/>
  <c r="TJY22" i="52"/>
  <c r="TJZ22" i="52"/>
  <c r="TKA22" i="52"/>
  <c r="TKB22" i="52"/>
  <c r="TKC22" i="52"/>
  <c r="TKD22" i="52"/>
  <c r="TKE22" i="52"/>
  <c r="TKF22" i="52"/>
  <c r="TKG22" i="52"/>
  <c r="TKH22" i="52"/>
  <c r="TKI22" i="52"/>
  <c r="TKJ22" i="52"/>
  <c r="TKK22" i="52"/>
  <c r="TKL22" i="52"/>
  <c r="TKM22" i="52"/>
  <c r="TKN22" i="52"/>
  <c r="TKO22" i="52"/>
  <c r="TKP22" i="52"/>
  <c r="TKQ22" i="52"/>
  <c r="TKR22" i="52"/>
  <c r="TKS22" i="52"/>
  <c r="TKT22" i="52"/>
  <c r="TKU22" i="52"/>
  <c r="TKV22" i="52"/>
  <c r="TKW22" i="52"/>
  <c r="TKX22" i="52"/>
  <c r="TKY22" i="52"/>
  <c r="TKZ22" i="52"/>
  <c r="TLA22" i="52"/>
  <c r="TLB22" i="52"/>
  <c r="TLC22" i="52"/>
  <c r="TLD22" i="52"/>
  <c r="TLE22" i="52"/>
  <c r="TLF22" i="52"/>
  <c r="TLG22" i="52"/>
  <c r="TLH22" i="52"/>
  <c r="TLI22" i="52"/>
  <c r="TLJ22" i="52"/>
  <c r="TLK22" i="52"/>
  <c r="TLL22" i="52"/>
  <c r="TLM22" i="52"/>
  <c r="TLN22" i="52"/>
  <c r="TLO22" i="52"/>
  <c r="TLP22" i="52"/>
  <c r="TLQ22" i="52"/>
  <c r="TLR22" i="52"/>
  <c r="TLS22" i="52"/>
  <c r="TLT22" i="52"/>
  <c r="TLU22" i="52"/>
  <c r="TLV22" i="52"/>
  <c r="TLW22" i="52"/>
  <c r="TLX22" i="52"/>
  <c r="TLY22" i="52"/>
  <c r="TLZ22" i="52"/>
  <c r="TMA22" i="52"/>
  <c r="TMB22" i="52"/>
  <c r="TMC22" i="52"/>
  <c r="TMD22" i="52"/>
  <c r="TME22" i="52"/>
  <c r="TMF22" i="52"/>
  <c r="TMG22" i="52"/>
  <c r="TMH22" i="52"/>
  <c r="TMI22" i="52"/>
  <c r="TMJ22" i="52"/>
  <c r="TMK22" i="52"/>
  <c r="TML22" i="52"/>
  <c r="TMM22" i="52"/>
  <c r="TMN22" i="52"/>
  <c r="TMO22" i="52"/>
  <c r="TMP22" i="52"/>
  <c r="TMQ22" i="52"/>
  <c r="TMR22" i="52"/>
  <c r="TMS22" i="52"/>
  <c r="TMT22" i="52"/>
  <c r="TMU22" i="52"/>
  <c r="TMV22" i="52"/>
  <c r="TMW22" i="52"/>
  <c r="TMX22" i="52"/>
  <c r="TMY22" i="52"/>
  <c r="TMZ22" i="52"/>
  <c r="TNA22" i="52"/>
  <c r="TNB22" i="52"/>
  <c r="TNC22" i="52"/>
  <c r="TND22" i="52"/>
  <c r="TNE22" i="52"/>
  <c r="TNF22" i="52"/>
  <c r="TNG22" i="52"/>
  <c r="TNH22" i="52"/>
  <c r="TNI22" i="52"/>
  <c r="TNJ22" i="52"/>
  <c r="TNK22" i="52"/>
  <c r="TNL22" i="52"/>
  <c r="TNM22" i="52"/>
  <c r="TNN22" i="52"/>
  <c r="TNO22" i="52"/>
  <c r="TNP22" i="52"/>
  <c r="TNQ22" i="52"/>
  <c r="TNR22" i="52"/>
  <c r="TNS22" i="52"/>
  <c r="TNT22" i="52"/>
  <c r="TNU22" i="52"/>
  <c r="TNV22" i="52"/>
  <c r="TNW22" i="52"/>
  <c r="TNX22" i="52"/>
  <c r="TNY22" i="52"/>
  <c r="TNZ22" i="52"/>
  <c r="TOA22" i="52"/>
  <c r="TOB22" i="52"/>
  <c r="TOC22" i="52"/>
  <c r="TOD22" i="52"/>
  <c r="TOE22" i="52"/>
  <c r="TOF22" i="52"/>
  <c r="TOG22" i="52"/>
  <c r="TOH22" i="52"/>
  <c r="TOI22" i="52"/>
  <c r="TOJ22" i="52"/>
  <c r="TOK22" i="52"/>
  <c r="TOL22" i="52"/>
  <c r="TOM22" i="52"/>
  <c r="TON22" i="52"/>
  <c r="TOO22" i="52"/>
  <c r="TOP22" i="52"/>
  <c r="TOQ22" i="52"/>
  <c r="TOR22" i="52"/>
  <c r="TOS22" i="52"/>
  <c r="TOT22" i="52"/>
  <c r="TOU22" i="52"/>
  <c r="TOV22" i="52"/>
  <c r="TOW22" i="52"/>
  <c r="TOX22" i="52"/>
  <c r="TOY22" i="52"/>
  <c r="TOZ22" i="52"/>
  <c r="TPA22" i="52"/>
  <c r="TPB22" i="52"/>
  <c r="TPC22" i="52"/>
  <c r="TPD22" i="52"/>
  <c r="TPE22" i="52"/>
  <c r="TPF22" i="52"/>
  <c r="TPG22" i="52"/>
  <c r="TPH22" i="52"/>
  <c r="TPI22" i="52"/>
  <c r="TPJ22" i="52"/>
  <c r="TPK22" i="52"/>
  <c r="TPL22" i="52"/>
  <c r="TPM22" i="52"/>
  <c r="TPN22" i="52"/>
  <c r="TPO22" i="52"/>
  <c r="TPP22" i="52"/>
  <c r="TPQ22" i="52"/>
  <c r="TPR22" i="52"/>
  <c r="TPS22" i="52"/>
  <c r="TPT22" i="52"/>
  <c r="TPU22" i="52"/>
  <c r="TPV22" i="52"/>
  <c r="TPW22" i="52"/>
  <c r="TPX22" i="52"/>
  <c r="TPY22" i="52"/>
  <c r="TPZ22" i="52"/>
  <c r="TQA22" i="52"/>
  <c r="TQB22" i="52"/>
  <c r="TQC22" i="52"/>
  <c r="TQD22" i="52"/>
  <c r="TQE22" i="52"/>
  <c r="TQF22" i="52"/>
  <c r="TQG22" i="52"/>
  <c r="TQH22" i="52"/>
  <c r="TQI22" i="52"/>
  <c r="TQJ22" i="52"/>
  <c r="TQK22" i="52"/>
  <c r="TQL22" i="52"/>
  <c r="TQM22" i="52"/>
  <c r="TQN22" i="52"/>
  <c r="TQO22" i="52"/>
  <c r="TQP22" i="52"/>
  <c r="TQQ22" i="52"/>
  <c r="TQR22" i="52"/>
  <c r="TQS22" i="52"/>
  <c r="TQT22" i="52"/>
  <c r="TQU22" i="52"/>
  <c r="TQV22" i="52"/>
  <c r="TQW22" i="52"/>
  <c r="TQX22" i="52"/>
  <c r="TQY22" i="52"/>
  <c r="TQZ22" i="52"/>
  <c r="TRA22" i="52"/>
  <c r="TRB22" i="52"/>
  <c r="TRC22" i="52"/>
  <c r="TRD22" i="52"/>
  <c r="TRE22" i="52"/>
  <c r="TRF22" i="52"/>
  <c r="TRG22" i="52"/>
  <c r="TRH22" i="52"/>
  <c r="TRI22" i="52"/>
  <c r="TRJ22" i="52"/>
  <c r="TRK22" i="52"/>
  <c r="TRL22" i="52"/>
  <c r="TRM22" i="52"/>
  <c r="TRN22" i="52"/>
  <c r="TRO22" i="52"/>
  <c r="TRP22" i="52"/>
  <c r="TRQ22" i="52"/>
  <c r="TRR22" i="52"/>
  <c r="TRS22" i="52"/>
  <c r="TRT22" i="52"/>
  <c r="TRU22" i="52"/>
  <c r="TRV22" i="52"/>
  <c r="TRW22" i="52"/>
  <c r="TRX22" i="52"/>
  <c r="TRY22" i="52"/>
  <c r="TRZ22" i="52"/>
  <c r="TSA22" i="52"/>
  <c r="TSB22" i="52"/>
  <c r="TSC22" i="52"/>
  <c r="TSD22" i="52"/>
  <c r="TSE22" i="52"/>
  <c r="TSF22" i="52"/>
  <c r="TSG22" i="52"/>
  <c r="TSH22" i="52"/>
  <c r="TSI22" i="52"/>
  <c r="TSJ22" i="52"/>
  <c r="TSK22" i="52"/>
  <c r="TSL22" i="52"/>
  <c r="TSM22" i="52"/>
  <c r="TSN22" i="52"/>
  <c r="TSO22" i="52"/>
  <c r="TSP22" i="52"/>
  <c r="TSQ22" i="52"/>
  <c r="TSR22" i="52"/>
  <c r="TSS22" i="52"/>
  <c r="TST22" i="52"/>
  <c r="TSU22" i="52"/>
  <c r="TSV22" i="52"/>
  <c r="TSW22" i="52"/>
  <c r="TSX22" i="52"/>
  <c r="TSY22" i="52"/>
  <c r="TSZ22" i="52"/>
  <c r="TTA22" i="52"/>
  <c r="TTB22" i="52"/>
  <c r="TTC22" i="52"/>
  <c r="TTD22" i="52"/>
  <c r="TTE22" i="52"/>
  <c r="TTF22" i="52"/>
  <c r="TTG22" i="52"/>
  <c r="TTH22" i="52"/>
  <c r="TTI22" i="52"/>
  <c r="TTJ22" i="52"/>
  <c r="TTK22" i="52"/>
  <c r="TTL22" i="52"/>
  <c r="TTM22" i="52"/>
  <c r="TTN22" i="52"/>
  <c r="TTO22" i="52"/>
  <c r="TTP22" i="52"/>
  <c r="TTQ22" i="52"/>
  <c r="TTR22" i="52"/>
  <c r="TTS22" i="52"/>
  <c r="TTT22" i="52"/>
  <c r="TTU22" i="52"/>
  <c r="TTV22" i="52"/>
  <c r="TTW22" i="52"/>
  <c r="TTX22" i="52"/>
  <c r="TTY22" i="52"/>
  <c r="TTZ22" i="52"/>
  <c r="TUA22" i="52"/>
  <c r="TUB22" i="52"/>
  <c r="TUC22" i="52"/>
  <c r="TUD22" i="52"/>
  <c r="TUE22" i="52"/>
  <c r="TUF22" i="52"/>
  <c r="TUG22" i="52"/>
  <c r="TUH22" i="52"/>
  <c r="TUI22" i="52"/>
  <c r="TUJ22" i="52"/>
  <c r="TUK22" i="52"/>
  <c r="TUL22" i="52"/>
  <c r="TUM22" i="52"/>
  <c r="TUN22" i="52"/>
  <c r="TUO22" i="52"/>
  <c r="TUP22" i="52"/>
  <c r="TUQ22" i="52"/>
  <c r="TUR22" i="52"/>
  <c r="TUS22" i="52"/>
  <c r="TUT22" i="52"/>
  <c r="TUU22" i="52"/>
  <c r="TUV22" i="52"/>
  <c r="TUW22" i="52"/>
  <c r="TUX22" i="52"/>
  <c r="TUY22" i="52"/>
  <c r="TUZ22" i="52"/>
  <c r="TVA22" i="52"/>
  <c r="TVB22" i="52"/>
  <c r="TVC22" i="52"/>
  <c r="TVD22" i="52"/>
  <c r="TVE22" i="52"/>
  <c r="TVF22" i="52"/>
  <c r="TVG22" i="52"/>
  <c r="TVH22" i="52"/>
  <c r="TVI22" i="52"/>
  <c r="TVJ22" i="52"/>
  <c r="TVK22" i="52"/>
  <c r="TVL22" i="52"/>
  <c r="TVM22" i="52"/>
  <c r="TVN22" i="52"/>
  <c r="TVO22" i="52"/>
  <c r="TVP22" i="52"/>
  <c r="TVQ22" i="52"/>
  <c r="TVR22" i="52"/>
  <c r="TVS22" i="52"/>
  <c r="TVT22" i="52"/>
  <c r="TVU22" i="52"/>
  <c r="TVV22" i="52"/>
  <c r="TVW22" i="52"/>
  <c r="TVX22" i="52"/>
  <c r="TVY22" i="52"/>
  <c r="TVZ22" i="52"/>
  <c r="TWA22" i="52"/>
  <c r="TWB22" i="52"/>
  <c r="TWC22" i="52"/>
  <c r="TWD22" i="52"/>
  <c r="TWE22" i="52"/>
  <c r="TWF22" i="52"/>
  <c r="TWG22" i="52"/>
  <c r="TWH22" i="52"/>
  <c r="TWI22" i="52"/>
  <c r="TWJ22" i="52"/>
  <c r="TWK22" i="52"/>
  <c r="TWL22" i="52"/>
  <c r="TWM22" i="52"/>
  <c r="TWN22" i="52"/>
  <c r="TWO22" i="52"/>
  <c r="TWP22" i="52"/>
  <c r="TWQ22" i="52"/>
  <c r="TWR22" i="52"/>
  <c r="TWS22" i="52"/>
  <c r="TWT22" i="52"/>
  <c r="TWU22" i="52"/>
  <c r="TWV22" i="52"/>
  <c r="TWW22" i="52"/>
  <c r="TWX22" i="52"/>
  <c r="TWY22" i="52"/>
  <c r="TWZ22" i="52"/>
  <c r="TXA22" i="52"/>
  <c r="TXB22" i="52"/>
  <c r="TXC22" i="52"/>
  <c r="TXD22" i="52"/>
  <c r="TXE22" i="52"/>
  <c r="TXF22" i="52"/>
  <c r="TXG22" i="52"/>
  <c r="TXH22" i="52"/>
  <c r="TXI22" i="52"/>
  <c r="TXJ22" i="52"/>
  <c r="TXK22" i="52"/>
  <c r="TXL22" i="52"/>
  <c r="TXM22" i="52"/>
  <c r="TXN22" i="52"/>
  <c r="TXO22" i="52"/>
  <c r="TXP22" i="52"/>
  <c r="TXQ22" i="52"/>
  <c r="TXR22" i="52"/>
  <c r="TXS22" i="52"/>
  <c r="TXT22" i="52"/>
  <c r="TXU22" i="52"/>
  <c r="TXV22" i="52"/>
  <c r="TXW22" i="52"/>
  <c r="TXX22" i="52"/>
  <c r="TXY22" i="52"/>
  <c r="TXZ22" i="52"/>
  <c r="TYA22" i="52"/>
  <c r="TYB22" i="52"/>
  <c r="TYC22" i="52"/>
  <c r="TYD22" i="52"/>
  <c r="TYE22" i="52"/>
  <c r="TYF22" i="52"/>
  <c r="TYG22" i="52"/>
  <c r="TYH22" i="52"/>
  <c r="TYI22" i="52"/>
  <c r="TYJ22" i="52"/>
  <c r="TYK22" i="52"/>
  <c r="TYL22" i="52"/>
  <c r="TYM22" i="52"/>
  <c r="TYN22" i="52"/>
  <c r="TYO22" i="52"/>
  <c r="TYP22" i="52"/>
  <c r="TYQ22" i="52"/>
  <c r="TYR22" i="52"/>
  <c r="TYS22" i="52"/>
  <c r="TYT22" i="52"/>
  <c r="TYU22" i="52"/>
  <c r="TYV22" i="52"/>
  <c r="TYW22" i="52"/>
  <c r="TYX22" i="52"/>
  <c r="TYY22" i="52"/>
  <c r="TYZ22" i="52"/>
  <c r="TZA22" i="52"/>
  <c r="TZB22" i="52"/>
  <c r="TZC22" i="52"/>
  <c r="TZD22" i="52"/>
  <c r="TZE22" i="52"/>
  <c r="TZF22" i="52"/>
  <c r="TZG22" i="52"/>
  <c r="TZH22" i="52"/>
  <c r="TZI22" i="52"/>
  <c r="TZJ22" i="52"/>
  <c r="TZK22" i="52"/>
  <c r="TZL22" i="52"/>
  <c r="TZM22" i="52"/>
  <c r="TZN22" i="52"/>
  <c r="TZO22" i="52"/>
  <c r="TZP22" i="52"/>
  <c r="TZQ22" i="52"/>
  <c r="TZR22" i="52"/>
  <c r="TZS22" i="52"/>
  <c r="TZT22" i="52"/>
  <c r="TZU22" i="52"/>
  <c r="TZV22" i="52"/>
  <c r="TZW22" i="52"/>
  <c r="TZX22" i="52"/>
  <c r="TZY22" i="52"/>
  <c r="TZZ22" i="52"/>
  <c r="UAA22" i="52"/>
  <c r="UAB22" i="52"/>
  <c r="UAC22" i="52"/>
  <c r="UAD22" i="52"/>
  <c r="UAE22" i="52"/>
  <c r="UAF22" i="52"/>
  <c r="UAG22" i="52"/>
  <c r="UAH22" i="52"/>
  <c r="UAI22" i="52"/>
  <c r="UAJ22" i="52"/>
  <c r="UAK22" i="52"/>
  <c r="UAL22" i="52"/>
  <c r="UAM22" i="52"/>
  <c r="UAN22" i="52"/>
  <c r="UAO22" i="52"/>
  <c r="UAP22" i="52"/>
  <c r="UAQ22" i="52"/>
  <c r="UAR22" i="52"/>
  <c r="UAS22" i="52"/>
  <c r="UAT22" i="52"/>
  <c r="UAU22" i="52"/>
  <c r="UAV22" i="52"/>
  <c r="UAW22" i="52"/>
  <c r="UAX22" i="52"/>
  <c r="UAY22" i="52"/>
  <c r="UAZ22" i="52"/>
  <c r="UBA22" i="52"/>
  <c r="UBB22" i="52"/>
  <c r="UBC22" i="52"/>
  <c r="UBD22" i="52"/>
  <c r="UBE22" i="52"/>
  <c r="UBF22" i="52"/>
  <c r="UBG22" i="52"/>
  <c r="UBH22" i="52"/>
  <c r="UBI22" i="52"/>
  <c r="UBJ22" i="52"/>
  <c r="UBK22" i="52"/>
  <c r="UBL22" i="52"/>
  <c r="UBM22" i="52"/>
  <c r="UBN22" i="52"/>
  <c r="UBO22" i="52"/>
  <c r="UBP22" i="52"/>
  <c r="UBQ22" i="52"/>
  <c r="UBR22" i="52"/>
  <c r="UBS22" i="52"/>
  <c r="UBT22" i="52"/>
  <c r="UBU22" i="52"/>
  <c r="UBV22" i="52"/>
  <c r="UBW22" i="52"/>
  <c r="UBX22" i="52"/>
  <c r="UBY22" i="52"/>
  <c r="UBZ22" i="52"/>
  <c r="UCA22" i="52"/>
  <c r="UCB22" i="52"/>
  <c r="UCC22" i="52"/>
  <c r="UCD22" i="52"/>
  <c r="UCE22" i="52"/>
  <c r="UCF22" i="52"/>
  <c r="UCG22" i="52"/>
  <c r="UCH22" i="52"/>
  <c r="UCI22" i="52"/>
  <c r="UCJ22" i="52"/>
  <c r="UCK22" i="52"/>
  <c r="UCL22" i="52"/>
  <c r="UCM22" i="52"/>
  <c r="UCN22" i="52"/>
  <c r="UCO22" i="52"/>
  <c r="UCP22" i="52"/>
  <c r="UCQ22" i="52"/>
  <c r="UCR22" i="52"/>
  <c r="UCS22" i="52"/>
  <c r="UCT22" i="52"/>
  <c r="UCU22" i="52"/>
  <c r="UCV22" i="52"/>
  <c r="UCW22" i="52"/>
  <c r="UCX22" i="52"/>
  <c r="UCY22" i="52"/>
  <c r="UCZ22" i="52"/>
  <c r="UDA22" i="52"/>
  <c r="UDB22" i="52"/>
  <c r="UDC22" i="52"/>
  <c r="UDD22" i="52"/>
  <c r="UDE22" i="52"/>
  <c r="UDF22" i="52"/>
  <c r="UDG22" i="52"/>
  <c r="UDH22" i="52"/>
  <c r="UDI22" i="52"/>
  <c r="UDJ22" i="52"/>
  <c r="UDK22" i="52"/>
  <c r="UDL22" i="52"/>
  <c r="UDM22" i="52"/>
  <c r="UDN22" i="52"/>
  <c r="UDO22" i="52"/>
  <c r="UDP22" i="52"/>
  <c r="UDQ22" i="52"/>
  <c r="UDR22" i="52"/>
  <c r="UDS22" i="52"/>
  <c r="UDT22" i="52"/>
  <c r="UDU22" i="52"/>
  <c r="UDV22" i="52"/>
  <c r="UDW22" i="52"/>
  <c r="UDX22" i="52"/>
  <c r="UDY22" i="52"/>
  <c r="UDZ22" i="52"/>
  <c r="UEA22" i="52"/>
  <c r="UEB22" i="52"/>
  <c r="UEC22" i="52"/>
  <c r="UED22" i="52"/>
  <c r="UEE22" i="52"/>
  <c r="UEF22" i="52"/>
  <c r="UEG22" i="52"/>
  <c r="UEH22" i="52"/>
  <c r="UEI22" i="52"/>
  <c r="UEJ22" i="52"/>
  <c r="UEK22" i="52"/>
  <c r="UEL22" i="52"/>
  <c r="UEM22" i="52"/>
  <c r="UEN22" i="52"/>
  <c r="UEO22" i="52"/>
  <c r="UEP22" i="52"/>
  <c r="UEQ22" i="52"/>
  <c r="UER22" i="52"/>
  <c r="UES22" i="52"/>
  <c r="UET22" i="52"/>
  <c r="UEU22" i="52"/>
  <c r="UEV22" i="52"/>
  <c r="UEW22" i="52"/>
  <c r="UEX22" i="52"/>
  <c r="UEY22" i="52"/>
  <c r="UEZ22" i="52"/>
  <c r="UFA22" i="52"/>
  <c r="UFB22" i="52"/>
  <c r="UFC22" i="52"/>
  <c r="UFD22" i="52"/>
  <c r="UFE22" i="52"/>
  <c r="UFF22" i="52"/>
  <c r="UFG22" i="52"/>
  <c r="UFH22" i="52"/>
  <c r="UFI22" i="52"/>
  <c r="UFJ22" i="52"/>
  <c r="UFK22" i="52"/>
  <c r="UFL22" i="52"/>
  <c r="UFM22" i="52"/>
  <c r="UFN22" i="52"/>
  <c r="UFO22" i="52"/>
  <c r="UFP22" i="52"/>
  <c r="UFQ22" i="52"/>
  <c r="UFR22" i="52"/>
  <c r="UFS22" i="52"/>
  <c r="UFT22" i="52"/>
  <c r="UFU22" i="52"/>
  <c r="UFV22" i="52"/>
  <c r="UFW22" i="52"/>
  <c r="UFX22" i="52"/>
  <c r="UFY22" i="52"/>
  <c r="UFZ22" i="52"/>
  <c r="UGA22" i="52"/>
  <c r="UGB22" i="52"/>
  <c r="UGC22" i="52"/>
  <c r="UGD22" i="52"/>
  <c r="UGE22" i="52"/>
  <c r="UGF22" i="52"/>
  <c r="UGG22" i="52"/>
  <c r="UGH22" i="52"/>
  <c r="UGI22" i="52"/>
  <c r="UGJ22" i="52"/>
  <c r="UGK22" i="52"/>
  <c r="UGL22" i="52"/>
  <c r="UGM22" i="52"/>
  <c r="UGN22" i="52"/>
  <c r="UGO22" i="52"/>
  <c r="UGP22" i="52"/>
  <c r="UGQ22" i="52"/>
  <c r="UGR22" i="52"/>
  <c r="UGS22" i="52"/>
  <c r="UGT22" i="52"/>
  <c r="UGU22" i="52"/>
  <c r="UGV22" i="52"/>
  <c r="UGW22" i="52"/>
  <c r="UGX22" i="52"/>
  <c r="UGY22" i="52"/>
  <c r="UGZ22" i="52"/>
  <c r="UHA22" i="52"/>
  <c r="UHB22" i="52"/>
  <c r="UHC22" i="52"/>
  <c r="UHD22" i="52"/>
  <c r="UHE22" i="52"/>
  <c r="UHF22" i="52"/>
  <c r="UHG22" i="52"/>
  <c r="UHH22" i="52"/>
  <c r="UHI22" i="52"/>
  <c r="UHJ22" i="52"/>
  <c r="UHK22" i="52"/>
  <c r="UHL22" i="52"/>
  <c r="UHM22" i="52"/>
  <c r="UHN22" i="52"/>
  <c r="UHO22" i="52"/>
  <c r="UHP22" i="52"/>
  <c r="UHQ22" i="52"/>
  <c r="UHR22" i="52"/>
  <c r="UHS22" i="52"/>
  <c r="UHT22" i="52"/>
  <c r="UHU22" i="52"/>
  <c r="UHV22" i="52"/>
  <c r="UHW22" i="52"/>
  <c r="UHX22" i="52"/>
  <c r="UHY22" i="52"/>
  <c r="UHZ22" i="52"/>
  <c r="UIA22" i="52"/>
  <c r="UIB22" i="52"/>
  <c r="UIC22" i="52"/>
  <c r="UID22" i="52"/>
  <c r="UIE22" i="52"/>
  <c r="UIF22" i="52"/>
  <c r="UIG22" i="52"/>
  <c r="UIH22" i="52"/>
  <c r="UII22" i="52"/>
  <c r="UIJ22" i="52"/>
  <c r="UIK22" i="52"/>
  <c r="UIL22" i="52"/>
  <c r="UIM22" i="52"/>
  <c r="UIN22" i="52"/>
  <c r="UIO22" i="52"/>
  <c r="UIP22" i="52"/>
  <c r="UIQ22" i="52"/>
  <c r="UIR22" i="52"/>
  <c r="UIS22" i="52"/>
  <c r="UIT22" i="52"/>
  <c r="UIU22" i="52"/>
  <c r="UIV22" i="52"/>
  <c r="UIW22" i="52"/>
  <c r="UIX22" i="52"/>
  <c r="UIY22" i="52"/>
  <c r="UIZ22" i="52"/>
  <c r="UJA22" i="52"/>
  <c r="UJB22" i="52"/>
  <c r="UJC22" i="52"/>
  <c r="UJD22" i="52"/>
  <c r="UJE22" i="52"/>
  <c r="UJF22" i="52"/>
  <c r="UJG22" i="52"/>
  <c r="UJH22" i="52"/>
  <c r="UJI22" i="52"/>
  <c r="UJJ22" i="52"/>
  <c r="UJK22" i="52"/>
  <c r="UJL22" i="52"/>
  <c r="UJM22" i="52"/>
  <c r="UJN22" i="52"/>
  <c r="UJO22" i="52"/>
  <c r="UJP22" i="52"/>
  <c r="UJQ22" i="52"/>
  <c r="UJR22" i="52"/>
  <c r="UJS22" i="52"/>
  <c r="UJT22" i="52"/>
  <c r="UJU22" i="52"/>
  <c r="UJV22" i="52"/>
  <c r="UJW22" i="52"/>
  <c r="UJX22" i="52"/>
  <c r="UJY22" i="52"/>
  <c r="UJZ22" i="52"/>
  <c r="UKA22" i="52"/>
  <c r="UKB22" i="52"/>
  <c r="UKC22" i="52"/>
  <c r="UKD22" i="52"/>
  <c r="UKE22" i="52"/>
  <c r="UKF22" i="52"/>
  <c r="UKG22" i="52"/>
  <c r="UKH22" i="52"/>
  <c r="UKI22" i="52"/>
  <c r="UKJ22" i="52"/>
  <c r="UKK22" i="52"/>
  <c r="UKL22" i="52"/>
  <c r="UKM22" i="52"/>
  <c r="UKN22" i="52"/>
  <c r="UKO22" i="52"/>
  <c r="UKP22" i="52"/>
  <c r="UKQ22" i="52"/>
  <c r="UKR22" i="52"/>
  <c r="UKS22" i="52"/>
  <c r="UKT22" i="52"/>
  <c r="UKU22" i="52"/>
  <c r="UKV22" i="52"/>
  <c r="UKW22" i="52"/>
  <c r="UKX22" i="52"/>
  <c r="UKY22" i="52"/>
  <c r="UKZ22" i="52"/>
  <c r="ULA22" i="52"/>
  <c r="ULB22" i="52"/>
  <c r="ULC22" i="52"/>
  <c r="ULD22" i="52"/>
  <c r="ULE22" i="52"/>
  <c r="ULF22" i="52"/>
  <c r="ULG22" i="52"/>
  <c r="ULH22" i="52"/>
  <c r="ULI22" i="52"/>
  <c r="ULJ22" i="52"/>
  <c r="ULK22" i="52"/>
  <c r="ULL22" i="52"/>
  <c r="ULM22" i="52"/>
  <c r="ULN22" i="52"/>
  <c r="ULO22" i="52"/>
  <c r="ULP22" i="52"/>
  <c r="ULQ22" i="52"/>
  <c r="ULR22" i="52"/>
  <c r="ULS22" i="52"/>
  <c r="ULT22" i="52"/>
  <c r="ULU22" i="52"/>
  <c r="ULV22" i="52"/>
  <c r="ULW22" i="52"/>
  <c r="ULX22" i="52"/>
  <c r="ULY22" i="52"/>
  <c r="ULZ22" i="52"/>
  <c r="UMA22" i="52"/>
  <c r="UMB22" i="52"/>
  <c r="UMC22" i="52"/>
  <c r="UMD22" i="52"/>
  <c r="UME22" i="52"/>
  <c r="UMF22" i="52"/>
  <c r="UMG22" i="52"/>
  <c r="UMH22" i="52"/>
  <c r="UMI22" i="52"/>
  <c r="UMJ22" i="52"/>
  <c r="UMK22" i="52"/>
  <c r="UML22" i="52"/>
  <c r="UMM22" i="52"/>
  <c r="UMN22" i="52"/>
  <c r="UMO22" i="52"/>
  <c r="UMP22" i="52"/>
  <c r="UMQ22" i="52"/>
  <c r="UMR22" i="52"/>
  <c r="UMS22" i="52"/>
  <c r="UMT22" i="52"/>
  <c r="UMU22" i="52"/>
  <c r="UMV22" i="52"/>
  <c r="UMW22" i="52"/>
  <c r="UMX22" i="52"/>
  <c r="UMY22" i="52"/>
  <c r="UMZ22" i="52"/>
  <c r="UNA22" i="52"/>
  <c r="UNB22" i="52"/>
  <c r="UNC22" i="52"/>
  <c r="UND22" i="52"/>
  <c r="UNE22" i="52"/>
  <c r="UNF22" i="52"/>
  <c r="UNG22" i="52"/>
  <c r="UNH22" i="52"/>
  <c r="UNI22" i="52"/>
  <c r="UNJ22" i="52"/>
  <c r="UNK22" i="52"/>
  <c r="UNL22" i="52"/>
  <c r="UNM22" i="52"/>
  <c r="UNN22" i="52"/>
  <c r="UNO22" i="52"/>
  <c r="UNP22" i="52"/>
  <c r="UNQ22" i="52"/>
  <c r="UNR22" i="52"/>
  <c r="UNS22" i="52"/>
  <c r="UNT22" i="52"/>
  <c r="UNU22" i="52"/>
  <c r="UNV22" i="52"/>
  <c r="UNW22" i="52"/>
  <c r="UNX22" i="52"/>
  <c r="UNY22" i="52"/>
  <c r="UNZ22" i="52"/>
  <c r="UOA22" i="52"/>
  <c r="UOB22" i="52"/>
  <c r="UOC22" i="52"/>
  <c r="UOD22" i="52"/>
  <c r="UOE22" i="52"/>
  <c r="UOF22" i="52"/>
  <c r="UOG22" i="52"/>
  <c r="UOH22" i="52"/>
  <c r="UOI22" i="52"/>
  <c r="UOJ22" i="52"/>
  <c r="UOK22" i="52"/>
  <c r="UOL22" i="52"/>
  <c r="UOM22" i="52"/>
  <c r="UON22" i="52"/>
  <c r="UOO22" i="52"/>
  <c r="UOP22" i="52"/>
  <c r="UOQ22" i="52"/>
  <c r="UOR22" i="52"/>
  <c r="UOS22" i="52"/>
  <c r="UOT22" i="52"/>
  <c r="UOU22" i="52"/>
  <c r="UOV22" i="52"/>
  <c r="UOW22" i="52"/>
  <c r="UOX22" i="52"/>
  <c r="UOY22" i="52"/>
  <c r="UOZ22" i="52"/>
  <c r="UPA22" i="52"/>
  <c r="UPB22" i="52"/>
  <c r="UPC22" i="52"/>
  <c r="UPD22" i="52"/>
  <c r="UPE22" i="52"/>
  <c r="UPF22" i="52"/>
  <c r="UPG22" i="52"/>
  <c r="UPH22" i="52"/>
  <c r="UPI22" i="52"/>
  <c r="UPJ22" i="52"/>
  <c r="UPK22" i="52"/>
  <c r="UPL22" i="52"/>
  <c r="UPM22" i="52"/>
  <c r="UPN22" i="52"/>
  <c r="UPO22" i="52"/>
  <c r="UPP22" i="52"/>
  <c r="UPQ22" i="52"/>
  <c r="UPR22" i="52"/>
  <c r="UPS22" i="52"/>
  <c r="UPT22" i="52"/>
  <c r="UPU22" i="52"/>
  <c r="UPV22" i="52"/>
  <c r="UPW22" i="52"/>
  <c r="UPX22" i="52"/>
  <c r="UPY22" i="52"/>
  <c r="UPZ22" i="52"/>
  <c r="UQA22" i="52"/>
  <c r="UQB22" i="52"/>
  <c r="UQC22" i="52"/>
  <c r="UQD22" i="52"/>
  <c r="UQE22" i="52"/>
  <c r="UQF22" i="52"/>
  <c r="UQG22" i="52"/>
  <c r="UQH22" i="52"/>
  <c r="UQI22" i="52"/>
  <c r="UQJ22" i="52"/>
  <c r="UQK22" i="52"/>
  <c r="UQL22" i="52"/>
  <c r="UQM22" i="52"/>
  <c r="UQN22" i="52"/>
  <c r="UQO22" i="52"/>
  <c r="UQP22" i="52"/>
  <c r="UQQ22" i="52"/>
  <c r="UQR22" i="52"/>
  <c r="UQS22" i="52"/>
  <c r="UQT22" i="52"/>
  <c r="UQU22" i="52"/>
  <c r="UQV22" i="52"/>
  <c r="UQW22" i="52"/>
  <c r="UQX22" i="52"/>
  <c r="UQY22" i="52"/>
  <c r="UQZ22" i="52"/>
  <c r="URA22" i="52"/>
  <c r="URB22" i="52"/>
  <c r="URC22" i="52"/>
  <c r="URD22" i="52"/>
  <c r="URE22" i="52"/>
  <c r="URF22" i="52"/>
  <c r="URG22" i="52"/>
  <c r="URH22" i="52"/>
  <c r="URI22" i="52"/>
  <c r="URJ22" i="52"/>
  <c r="URK22" i="52"/>
  <c r="URL22" i="52"/>
  <c r="URM22" i="52"/>
  <c r="URN22" i="52"/>
  <c r="URO22" i="52"/>
  <c r="URP22" i="52"/>
  <c r="URQ22" i="52"/>
  <c r="URR22" i="52"/>
  <c r="URS22" i="52"/>
  <c r="URT22" i="52"/>
  <c r="URU22" i="52"/>
  <c r="URV22" i="52"/>
  <c r="URW22" i="52"/>
  <c r="URX22" i="52"/>
  <c r="URY22" i="52"/>
  <c r="URZ22" i="52"/>
  <c r="USA22" i="52"/>
  <c r="USB22" i="52"/>
  <c r="USC22" i="52"/>
  <c r="USD22" i="52"/>
  <c r="USE22" i="52"/>
  <c r="USF22" i="52"/>
  <c r="USG22" i="52"/>
  <c r="USH22" i="52"/>
  <c r="USI22" i="52"/>
  <c r="USJ22" i="52"/>
  <c r="USK22" i="52"/>
  <c r="USL22" i="52"/>
  <c r="USM22" i="52"/>
  <c r="USN22" i="52"/>
  <c r="USO22" i="52"/>
  <c r="USP22" i="52"/>
  <c r="USQ22" i="52"/>
  <c r="USR22" i="52"/>
  <c r="USS22" i="52"/>
  <c r="UST22" i="52"/>
  <c r="USU22" i="52"/>
  <c r="USV22" i="52"/>
  <c r="USW22" i="52"/>
  <c r="USX22" i="52"/>
  <c r="USY22" i="52"/>
  <c r="USZ22" i="52"/>
  <c r="UTA22" i="52"/>
  <c r="UTB22" i="52"/>
  <c r="UTC22" i="52"/>
  <c r="UTD22" i="52"/>
  <c r="UTE22" i="52"/>
  <c r="UTF22" i="52"/>
  <c r="UTG22" i="52"/>
  <c r="UTH22" i="52"/>
  <c r="UTI22" i="52"/>
  <c r="UTJ22" i="52"/>
  <c r="UTK22" i="52"/>
  <c r="UTL22" i="52"/>
  <c r="UTM22" i="52"/>
  <c r="UTN22" i="52"/>
  <c r="UTO22" i="52"/>
  <c r="UTP22" i="52"/>
  <c r="UTQ22" i="52"/>
  <c r="UTR22" i="52"/>
  <c r="UTS22" i="52"/>
  <c r="UTT22" i="52"/>
  <c r="UTU22" i="52"/>
  <c r="UTV22" i="52"/>
  <c r="UTW22" i="52"/>
  <c r="UTX22" i="52"/>
  <c r="UTY22" i="52"/>
  <c r="UTZ22" i="52"/>
  <c r="UUA22" i="52"/>
  <c r="UUB22" i="52"/>
  <c r="UUC22" i="52"/>
  <c r="UUD22" i="52"/>
  <c r="UUE22" i="52"/>
  <c r="UUF22" i="52"/>
  <c r="UUG22" i="52"/>
  <c r="UUH22" i="52"/>
  <c r="UUI22" i="52"/>
  <c r="UUJ22" i="52"/>
  <c r="UUK22" i="52"/>
  <c r="UUL22" i="52"/>
  <c r="UUM22" i="52"/>
  <c r="UUN22" i="52"/>
  <c r="UUO22" i="52"/>
  <c r="UUP22" i="52"/>
  <c r="UUQ22" i="52"/>
  <c r="UUR22" i="52"/>
  <c r="UUS22" i="52"/>
  <c r="UUT22" i="52"/>
  <c r="UUU22" i="52"/>
  <c r="UUV22" i="52"/>
  <c r="UUW22" i="52"/>
  <c r="UUX22" i="52"/>
  <c r="UUY22" i="52"/>
  <c r="UUZ22" i="52"/>
  <c r="UVA22" i="52"/>
  <c r="UVB22" i="52"/>
  <c r="UVC22" i="52"/>
  <c r="UVD22" i="52"/>
  <c r="UVE22" i="52"/>
  <c r="UVF22" i="52"/>
  <c r="UVG22" i="52"/>
  <c r="UVH22" i="52"/>
  <c r="UVI22" i="52"/>
  <c r="UVJ22" i="52"/>
  <c r="UVK22" i="52"/>
  <c r="UVL22" i="52"/>
  <c r="UVM22" i="52"/>
  <c r="UVN22" i="52"/>
  <c r="UVO22" i="52"/>
  <c r="UVP22" i="52"/>
  <c r="UVQ22" i="52"/>
  <c r="UVR22" i="52"/>
  <c r="UVS22" i="52"/>
  <c r="UVT22" i="52"/>
  <c r="UVU22" i="52"/>
  <c r="UVV22" i="52"/>
  <c r="UVW22" i="52"/>
  <c r="UVX22" i="52"/>
  <c r="UVY22" i="52"/>
  <c r="UVZ22" i="52"/>
  <c r="UWA22" i="52"/>
  <c r="UWB22" i="52"/>
  <c r="UWC22" i="52"/>
  <c r="UWD22" i="52"/>
  <c r="UWE22" i="52"/>
  <c r="UWF22" i="52"/>
  <c r="UWG22" i="52"/>
  <c r="UWH22" i="52"/>
  <c r="UWI22" i="52"/>
  <c r="UWJ22" i="52"/>
  <c r="UWK22" i="52"/>
  <c r="UWL22" i="52"/>
  <c r="UWM22" i="52"/>
  <c r="UWN22" i="52"/>
  <c r="UWO22" i="52"/>
  <c r="UWP22" i="52"/>
  <c r="UWQ22" i="52"/>
  <c r="UWR22" i="52"/>
  <c r="UWS22" i="52"/>
  <c r="UWT22" i="52"/>
  <c r="UWU22" i="52"/>
  <c r="UWV22" i="52"/>
  <c r="UWW22" i="52"/>
  <c r="UWX22" i="52"/>
  <c r="UWY22" i="52"/>
  <c r="UWZ22" i="52"/>
  <c r="UXA22" i="52"/>
  <c r="UXB22" i="52"/>
  <c r="UXC22" i="52"/>
  <c r="UXD22" i="52"/>
  <c r="UXE22" i="52"/>
  <c r="UXF22" i="52"/>
  <c r="UXG22" i="52"/>
  <c r="UXH22" i="52"/>
  <c r="UXI22" i="52"/>
  <c r="UXJ22" i="52"/>
  <c r="UXK22" i="52"/>
  <c r="UXL22" i="52"/>
  <c r="UXM22" i="52"/>
  <c r="UXN22" i="52"/>
  <c r="UXO22" i="52"/>
  <c r="UXP22" i="52"/>
  <c r="UXQ22" i="52"/>
  <c r="UXR22" i="52"/>
  <c r="UXS22" i="52"/>
  <c r="UXT22" i="52"/>
  <c r="UXU22" i="52"/>
  <c r="UXV22" i="52"/>
  <c r="UXW22" i="52"/>
  <c r="UXX22" i="52"/>
  <c r="UXY22" i="52"/>
  <c r="UXZ22" i="52"/>
  <c r="UYA22" i="52"/>
  <c r="UYB22" i="52"/>
  <c r="UYC22" i="52"/>
  <c r="UYD22" i="52"/>
  <c r="UYE22" i="52"/>
  <c r="UYF22" i="52"/>
  <c r="UYG22" i="52"/>
  <c r="UYH22" i="52"/>
  <c r="UYI22" i="52"/>
  <c r="UYJ22" i="52"/>
  <c r="UYK22" i="52"/>
  <c r="UYL22" i="52"/>
  <c r="UYM22" i="52"/>
  <c r="UYN22" i="52"/>
  <c r="UYO22" i="52"/>
  <c r="UYP22" i="52"/>
  <c r="UYQ22" i="52"/>
  <c r="UYR22" i="52"/>
  <c r="UYS22" i="52"/>
  <c r="UYT22" i="52"/>
  <c r="UYU22" i="52"/>
  <c r="UYV22" i="52"/>
  <c r="UYW22" i="52"/>
  <c r="UYX22" i="52"/>
  <c r="UYY22" i="52"/>
  <c r="UYZ22" i="52"/>
  <c r="UZA22" i="52"/>
  <c r="UZB22" i="52"/>
  <c r="UZC22" i="52"/>
  <c r="UZD22" i="52"/>
  <c r="UZE22" i="52"/>
  <c r="UZF22" i="52"/>
  <c r="UZG22" i="52"/>
  <c r="UZH22" i="52"/>
  <c r="UZI22" i="52"/>
  <c r="UZJ22" i="52"/>
  <c r="UZK22" i="52"/>
  <c r="UZL22" i="52"/>
  <c r="UZM22" i="52"/>
  <c r="UZN22" i="52"/>
  <c r="UZO22" i="52"/>
  <c r="UZP22" i="52"/>
  <c r="UZQ22" i="52"/>
  <c r="UZR22" i="52"/>
  <c r="UZS22" i="52"/>
  <c r="UZT22" i="52"/>
  <c r="UZU22" i="52"/>
  <c r="UZV22" i="52"/>
  <c r="UZW22" i="52"/>
  <c r="UZX22" i="52"/>
  <c r="UZY22" i="52"/>
  <c r="UZZ22" i="52"/>
  <c r="VAA22" i="52"/>
  <c r="VAB22" i="52"/>
  <c r="VAC22" i="52"/>
  <c r="VAD22" i="52"/>
  <c r="VAE22" i="52"/>
  <c r="VAF22" i="52"/>
  <c r="VAG22" i="52"/>
  <c r="VAH22" i="52"/>
  <c r="VAI22" i="52"/>
  <c r="VAJ22" i="52"/>
  <c r="VAK22" i="52"/>
  <c r="VAL22" i="52"/>
  <c r="VAM22" i="52"/>
  <c r="VAN22" i="52"/>
  <c r="VAO22" i="52"/>
  <c r="VAP22" i="52"/>
  <c r="VAQ22" i="52"/>
  <c r="VAR22" i="52"/>
  <c r="VAS22" i="52"/>
  <c r="VAT22" i="52"/>
  <c r="VAU22" i="52"/>
  <c r="VAV22" i="52"/>
  <c r="VAW22" i="52"/>
  <c r="VAX22" i="52"/>
  <c r="VAY22" i="52"/>
  <c r="VAZ22" i="52"/>
  <c r="VBA22" i="52"/>
  <c r="VBB22" i="52"/>
  <c r="VBC22" i="52"/>
  <c r="VBD22" i="52"/>
  <c r="VBE22" i="52"/>
  <c r="VBF22" i="52"/>
  <c r="VBG22" i="52"/>
  <c r="VBH22" i="52"/>
  <c r="VBI22" i="52"/>
  <c r="VBJ22" i="52"/>
  <c r="VBK22" i="52"/>
  <c r="VBL22" i="52"/>
  <c r="VBM22" i="52"/>
  <c r="VBN22" i="52"/>
  <c r="VBO22" i="52"/>
  <c r="VBP22" i="52"/>
  <c r="VBQ22" i="52"/>
  <c r="VBR22" i="52"/>
  <c r="VBS22" i="52"/>
  <c r="VBT22" i="52"/>
  <c r="VBU22" i="52"/>
  <c r="VBV22" i="52"/>
  <c r="VBW22" i="52"/>
  <c r="VBX22" i="52"/>
  <c r="VBY22" i="52"/>
  <c r="VBZ22" i="52"/>
  <c r="VCA22" i="52"/>
  <c r="VCB22" i="52"/>
  <c r="VCC22" i="52"/>
  <c r="VCD22" i="52"/>
  <c r="VCE22" i="52"/>
  <c r="VCF22" i="52"/>
  <c r="VCG22" i="52"/>
  <c r="VCH22" i="52"/>
  <c r="VCI22" i="52"/>
  <c r="VCJ22" i="52"/>
  <c r="VCK22" i="52"/>
  <c r="VCL22" i="52"/>
  <c r="VCM22" i="52"/>
  <c r="VCN22" i="52"/>
  <c r="VCO22" i="52"/>
  <c r="VCP22" i="52"/>
  <c r="VCQ22" i="52"/>
  <c r="VCR22" i="52"/>
  <c r="VCS22" i="52"/>
  <c r="VCT22" i="52"/>
  <c r="VCU22" i="52"/>
  <c r="VCV22" i="52"/>
  <c r="VCW22" i="52"/>
  <c r="VCX22" i="52"/>
  <c r="VCY22" i="52"/>
  <c r="VCZ22" i="52"/>
  <c r="VDA22" i="52"/>
  <c r="VDB22" i="52"/>
  <c r="VDC22" i="52"/>
  <c r="VDD22" i="52"/>
  <c r="VDE22" i="52"/>
  <c r="VDF22" i="52"/>
  <c r="VDG22" i="52"/>
  <c r="VDH22" i="52"/>
  <c r="VDI22" i="52"/>
  <c r="VDJ22" i="52"/>
  <c r="VDK22" i="52"/>
  <c r="VDL22" i="52"/>
  <c r="VDM22" i="52"/>
  <c r="VDN22" i="52"/>
  <c r="VDO22" i="52"/>
  <c r="VDP22" i="52"/>
  <c r="VDQ22" i="52"/>
  <c r="VDR22" i="52"/>
  <c r="VDS22" i="52"/>
  <c r="VDT22" i="52"/>
  <c r="VDU22" i="52"/>
  <c r="VDV22" i="52"/>
  <c r="VDW22" i="52"/>
  <c r="VDX22" i="52"/>
  <c r="VDY22" i="52"/>
  <c r="VDZ22" i="52"/>
  <c r="VEA22" i="52"/>
  <c r="VEB22" i="52"/>
  <c r="VEC22" i="52"/>
  <c r="VED22" i="52"/>
  <c r="VEE22" i="52"/>
  <c r="VEF22" i="52"/>
  <c r="VEG22" i="52"/>
  <c r="VEH22" i="52"/>
  <c r="VEI22" i="52"/>
  <c r="VEJ22" i="52"/>
  <c r="VEK22" i="52"/>
  <c r="VEL22" i="52"/>
  <c r="VEM22" i="52"/>
  <c r="VEN22" i="52"/>
  <c r="VEO22" i="52"/>
  <c r="VEP22" i="52"/>
  <c r="VEQ22" i="52"/>
  <c r="VER22" i="52"/>
  <c r="VES22" i="52"/>
  <c r="VET22" i="52"/>
  <c r="VEU22" i="52"/>
  <c r="VEV22" i="52"/>
  <c r="VEW22" i="52"/>
  <c r="VEX22" i="52"/>
  <c r="VEY22" i="52"/>
  <c r="VEZ22" i="52"/>
  <c r="VFA22" i="52"/>
  <c r="VFB22" i="52"/>
  <c r="VFC22" i="52"/>
  <c r="VFD22" i="52"/>
  <c r="VFE22" i="52"/>
  <c r="VFF22" i="52"/>
  <c r="VFG22" i="52"/>
  <c r="VFH22" i="52"/>
  <c r="VFI22" i="52"/>
  <c r="VFJ22" i="52"/>
  <c r="VFK22" i="52"/>
  <c r="VFL22" i="52"/>
  <c r="VFM22" i="52"/>
  <c r="VFN22" i="52"/>
  <c r="VFO22" i="52"/>
  <c r="VFP22" i="52"/>
  <c r="VFQ22" i="52"/>
  <c r="VFR22" i="52"/>
  <c r="VFS22" i="52"/>
  <c r="VFT22" i="52"/>
  <c r="VFU22" i="52"/>
  <c r="VFV22" i="52"/>
  <c r="VFW22" i="52"/>
  <c r="VFX22" i="52"/>
  <c r="VFY22" i="52"/>
  <c r="VFZ22" i="52"/>
  <c r="VGA22" i="52"/>
  <c r="VGB22" i="52"/>
  <c r="VGC22" i="52"/>
  <c r="VGD22" i="52"/>
  <c r="VGE22" i="52"/>
  <c r="VGF22" i="52"/>
  <c r="VGG22" i="52"/>
  <c r="VGH22" i="52"/>
  <c r="VGI22" i="52"/>
  <c r="VGJ22" i="52"/>
  <c r="VGK22" i="52"/>
  <c r="VGL22" i="52"/>
  <c r="VGM22" i="52"/>
  <c r="VGN22" i="52"/>
  <c r="VGO22" i="52"/>
  <c r="VGP22" i="52"/>
  <c r="VGQ22" i="52"/>
  <c r="VGR22" i="52"/>
  <c r="VGS22" i="52"/>
  <c r="VGT22" i="52"/>
  <c r="VGU22" i="52"/>
  <c r="VGV22" i="52"/>
  <c r="VGW22" i="52"/>
  <c r="VGX22" i="52"/>
  <c r="VGY22" i="52"/>
  <c r="VGZ22" i="52"/>
  <c r="VHA22" i="52"/>
  <c r="VHB22" i="52"/>
  <c r="VHC22" i="52"/>
  <c r="VHD22" i="52"/>
  <c r="VHE22" i="52"/>
  <c r="VHF22" i="52"/>
  <c r="VHG22" i="52"/>
  <c r="VHH22" i="52"/>
  <c r="VHI22" i="52"/>
  <c r="VHJ22" i="52"/>
  <c r="VHK22" i="52"/>
  <c r="VHL22" i="52"/>
  <c r="VHM22" i="52"/>
  <c r="VHN22" i="52"/>
  <c r="VHO22" i="52"/>
  <c r="VHP22" i="52"/>
  <c r="VHQ22" i="52"/>
  <c r="VHR22" i="52"/>
  <c r="VHS22" i="52"/>
  <c r="VHT22" i="52"/>
  <c r="VHU22" i="52"/>
  <c r="VHV22" i="52"/>
  <c r="VHW22" i="52"/>
  <c r="VHX22" i="52"/>
  <c r="VHY22" i="52"/>
  <c r="VHZ22" i="52"/>
  <c r="VIA22" i="52"/>
  <c r="VIB22" i="52"/>
  <c r="VIC22" i="52"/>
  <c r="VID22" i="52"/>
  <c r="VIE22" i="52"/>
  <c r="VIF22" i="52"/>
  <c r="VIG22" i="52"/>
  <c r="VIH22" i="52"/>
  <c r="VII22" i="52"/>
  <c r="VIJ22" i="52"/>
  <c r="VIK22" i="52"/>
  <c r="VIL22" i="52"/>
  <c r="VIM22" i="52"/>
  <c r="VIN22" i="52"/>
  <c r="VIO22" i="52"/>
  <c r="VIP22" i="52"/>
  <c r="VIQ22" i="52"/>
  <c r="VIR22" i="52"/>
  <c r="VIS22" i="52"/>
  <c r="VIT22" i="52"/>
  <c r="VIU22" i="52"/>
  <c r="VIV22" i="52"/>
  <c r="VIW22" i="52"/>
  <c r="VIX22" i="52"/>
  <c r="VIY22" i="52"/>
  <c r="VIZ22" i="52"/>
  <c r="VJA22" i="52"/>
  <c r="VJB22" i="52"/>
  <c r="VJC22" i="52"/>
  <c r="VJD22" i="52"/>
  <c r="VJE22" i="52"/>
  <c r="VJF22" i="52"/>
  <c r="VJG22" i="52"/>
  <c r="VJH22" i="52"/>
  <c r="VJI22" i="52"/>
  <c r="VJJ22" i="52"/>
  <c r="VJK22" i="52"/>
  <c r="VJL22" i="52"/>
  <c r="VJM22" i="52"/>
  <c r="VJN22" i="52"/>
  <c r="VJO22" i="52"/>
  <c r="VJP22" i="52"/>
  <c r="VJQ22" i="52"/>
  <c r="VJR22" i="52"/>
  <c r="VJS22" i="52"/>
  <c r="VJT22" i="52"/>
  <c r="VJU22" i="52"/>
  <c r="VJV22" i="52"/>
  <c r="VJW22" i="52"/>
  <c r="VJX22" i="52"/>
  <c r="VJY22" i="52"/>
  <c r="VJZ22" i="52"/>
  <c r="VKA22" i="52"/>
  <c r="VKB22" i="52"/>
  <c r="VKC22" i="52"/>
  <c r="VKD22" i="52"/>
  <c r="VKE22" i="52"/>
  <c r="VKF22" i="52"/>
  <c r="VKG22" i="52"/>
  <c r="VKH22" i="52"/>
  <c r="VKI22" i="52"/>
  <c r="VKJ22" i="52"/>
  <c r="VKK22" i="52"/>
  <c r="VKL22" i="52"/>
  <c r="VKM22" i="52"/>
  <c r="VKN22" i="52"/>
  <c r="VKO22" i="52"/>
  <c r="VKP22" i="52"/>
  <c r="VKQ22" i="52"/>
  <c r="VKR22" i="52"/>
  <c r="VKS22" i="52"/>
  <c r="VKT22" i="52"/>
  <c r="VKU22" i="52"/>
  <c r="VKV22" i="52"/>
  <c r="VKW22" i="52"/>
  <c r="VKX22" i="52"/>
  <c r="VKY22" i="52"/>
  <c r="VKZ22" i="52"/>
  <c r="VLA22" i="52"/>
  <c r="VLB22" i="52"/>
  <c r="VLC22" i="52"/>
  <c r="VLD22" i="52"/>
  <c r="VLE22" i="52"/>
  <c r="VLF22" i="52"/>
  <c r="VLG22" i="52"/>
  <c r="VLH22" i="52"/>
  <c r="VLI22" i="52"/>
  <c r="VLJ22" i="52"/>
  <c r="VLK22" i="52"/>
  <c r="VLL22" i="52"/>
  <c r="VLM22" i="52"/>
  <c r="VLN22" i="52"/>
  <c r="VLO22" i="52"/>
  <c r="VLP22" i="52"/>
  <c r="VLQ22" i="52"/>
  <c r="VLR22" i="52"/>
  <c r="VLS22" i="52"/>
  <c r="VLT22" i="52"/>
  <c r="VLU22" i="52"/>
  <c r="VLV22" i="52"/>
  <c r="VLW22" i="52"/>
  <c r="VLX22" i="52"/>
  <c r="VLY22" i="52"/>
  <c r="VLZ22" i="52"/>
  <c r="VMA22" i="52"/>
  <c r="VMB22" i="52"/>
  <c r="VMC22" i="52"/>
  <c r="VMD22" i="52"/>
  <c r="VME22" i="52"/>
  <c r="VMF22" i="52"/>
  <c r="VMG22" i="52"/>
  <c r="VMH22" i="52"/>
  <c r="VMI22" i="52"/>
  <c r="VMJ22" i="52"/>
  <c r="VMK22" i="52"/>
  <c r="VML22" i="52"/>
  <c r="VMM22" i="52"/>
  <c r="VMN22" i="52"/>
  <c r="VMO22" i="52"/>
  <c r="VMP22" i="52"/>
  <c r="VMQ22" i="52"/>
  <c r="VMR22" i="52"/>
  <c r="VMS22" i="52"/>
  <c r="VMT22" i="52"/>
  <c r="VMU22" i="52"/>
  <c r="VMV22" i="52"/>
  <c r="VMW22" i="52"/>
  <c r="VMX22" i="52"/>
  <c r="VMY22" i="52"/>
  <c r="VMZ22" i="52"/>
  <c r="VNA22" i="52"/>
  <c r="VNB22" i="52"/>
  <c r="VNC22" i="52"/>
  <c r="VND22" i="52"/>
  <c r="VNE22" i="52"/>
  <c r="VNF22" i="52"/>
  <c r="VNG22" i="52"/>
  <c r="VNH22" i="52"/>
  <c r="VNI22" i="52"/>
  <c r="VNJ22" i="52"/>
  <c r="VNK22" i="52"/>
  <c r="VNL22" i="52"/>
  <c r="VNM22" i="52"/>
  <c r="VNN22" i="52"/>
  <c r="VNO22" i="52"/>
  <c r="VNP22" i="52"/>
  <c r="VNQ22" i="52"/>
  <c r="VNR22" i="52"/>
  <c r="VNS22" i="52"/>
  <c r="VNT22" i="52"/>
  <c r="VNU22" i="52"/>
  <c r="VNV22" i="52"/>
  <c r="VNW22" i="52"/>
  <c r="VNX22" i="52"/>
  <c r="VNY22" i="52"/>
  <c r="VNZ22" i="52"/>
  <c r="VOA22" i="52"/>
  <c r="VOB22" i="52"/>
  <c r="VOC22" i="52"/>
  <c r="VOD22" i="52"/>
  <c r="VOE22" i="52"/>
  <c r="VOF22" i="52"/>
  <c r="VOG22" i="52"/>
  <c r="VOH22" i="52"/>
  <c r="VOI22" i="52"/>
  <c r="VOJ22" i="52"/>
  <c r="VOK22" i="52"/>
  <c r="VOL22" i="52"/>
  <c r="VOM22" i="52"/>
  <c r="VON22" i="52"/>
  <c r="VOO22" i="52"/>
  <c r="VOP22" i="52"/>
  <c r="VOQ22" i="52"/>
  <c r="VOR22" i="52"/>
  <c r="VOS22" i="52"/>
  <c r="VOT22" i="52"/>
  <c r="VOU22" i="52"/>
  <c r="VOV22" i="52"/>
  <c r="VOW22" i="52"/>
  <c r="VOX22" i="52"/>
  <c r="VOY22" i="52"/>
  <c r="VOZ22" i="52"/>
  <c r="VPA22" i="52"/>
  <c r="VPB22" i="52"/>
  <c r="VPC22" i="52"/>
  <c r="VPD22" i="52"/>
  <c r="VPE22" i="52"/>
  <c r="VPF22" i="52"/>
  <c r="VPG22" i="52"/>
  <c r="VPH22" i="52"/>
  <c r="VPI22" i="52"/>
  <c r="VPJ22" i="52"/>
  <c r="VPK22" i="52"/>
  <c r="VPL22" i="52"/>
  <c r="VPM22" i="52"/>
  <c r="VPN22" i="52"/>
  <c r="VPO22" i="52"/>
  <c r="VPP22" i="52"/>
  <c r="VPQ22" i="52"/>
  <c r="VPR22" i="52"/>
  <c r="VPS22" i="52"/>
  <c r="VPT22" i="52"/>
  <c r="VPU22" i="52"/>
  <c r="VPV22" i="52"/>
  <c r="VPW22" i="52"/>
  <c r="VPX22" i="52"/>
  <c r="VPY22" i="52"/>
  <c r="VPZ22" i="52"/>
  <c r="VQA22" i="52"/>
  <c r="VQB22" i="52"/>
  <c r="VQC22" i="52"/>
  <c r="VQD22" i="52"/>
  <c r="VQE22" i="52"/>
  <c r="VQF22" i="52"/>
  <c r="VQG22" i="52"/>
  <c r="VQH22" i="52"/>
  <c r="VQI22" i="52"/>
  <c r="VQJ22" i="52"/>
  <c r="VQK22" i="52"/>
  <c r="VQL22" i="52"/>
  <c r="VQM22" i="52"/>
  <c r="VQN22" i="52"/>
  <c r="VQO22" i="52"/>
  <c r="VQP22" i="52"/>
  <c r="VQQ22" i="52"/>
  <c r="VQR22" i="52"/>
  <c r="VQS22" i="52"/>
  <c r="VQT22" i="52"/>
  <c r="VQU22" i="52"/>
  <c r="VQV22" i="52"/>
  <c r="VQW22" i="52"/>
  <c r="VQX22" i="52"/>
  <c r="VQY22" i="52"/>
  <c r="VQZ22" i="52"/>
  <c r="VRA22" i="52"/>
  <c r="VRB22" i="52"/>
  <c r="VRC22" i="52"/>
  <c r="VRD22" i="52"/>
  <c r="VRE22" i="52"/>
  <c r="VRF22" i="52"/>
  <c r="VRG22" i="52"/>
  <c r="VRH22" i="52"/>
  <c r="VRI22" i="52"/>
  <c r="VRJ22" i="52"/>
  <c r="VRK22" i="52"/>
  <c r="VRL22" i="52"/>
  <c r="VRM22" i="52"/>
  <c r="VRN22" i="52"/>
  <c r="VRO22" i="52"/>
  <c r="VRP22" i="52"/>
  <c r="VRQ22" i="52"/>
  <c r="VRR22" i="52"/>
  <c r="VRS22" i="52"/>
  <c r="VRT22" i="52"/>
  <c r="VRU22" i="52"/>
  <c r="VRV22" i="52"/>
  <c r="VRW22" i="52"/>
  <c r="VRX22" i="52"/>
  <c r="VRY22" i="52"/>
  <c r="VRZ22" i="52"/>
  <c r="VSA22" i="52"/>
  <c r="VSB22" i="52"/>
  <c r="VSC22" i="52"/>
  <c r="VSD22" i="52"/>
  <c r="VSE22" i="52"/>
  <c r="VSF22" i="52"/>
  <c r="VSG22" i="52"/>
  <c r="VSH22" i="52"/>
  <c r="VSI22" i="52"/>
  <c r="VSJ22" i="52"/>
  <c r="VSK22" i="52"/>
  <c r="VSL22" i="52"/>
  <c r="VSM22" i="52"/>
  <c r="VSN22" i="52"/>
  <c r="VSO22" i="52"/>
  <c r="VSP22" i="52"/>
  <c r="VSQ22" i="52"/>
  <c r="VSR22" i="52"/>
  <c r="VSS22" i="52"/>
  <c r="VST22" i="52"/>
  <c r="VSU22" i="52"/>
  <c r="VSV22" i="52"/>
  <c r="VSW22" i="52"/>
  <c r="VSX22" i="52"/>
  <c r="VSY22" i="52"/>
  <c r="VSZ22" i="52"/>
  <c r="VTA22" i="52"/>
  <c r="VTB22" i="52"/>
  <c r="VTC22" i="52"/>
  <c r="VTD22" i="52"/>
  <c r="VTE22" i="52"/>
  <c r="VTF22" i="52"/>
  <c r="VTG22" i="52"/>
  <c r="VTH22" i="52"/>
  <c r="VTI22" i="52"/>
  <c r="VTJ22" i="52"/>
  <c r="VTK22" i="52"/>
  <c r="VTL22" i="52"/>
  <c r="VTM22" i="52"/>
  <c r="VTN22" i="52"/>
  <c r="VTO22" i="52"/>
  <c r="VTP22" i="52"/>
  <c r="VTQ22" i="52"/>
  <c r="VTR22" i="52"/>
  <c r="VTS22" i="52"/>
  <c r="VTT22" i="52"/>
  <c r="VTU22" i="52"/>
  <c r="VTV22" i="52"/>
  <c r="VTW22" i="52"/>
  <c r="VTX22" i="52"/>
  <c r="VTY22" i="52"/>
  <c r="VTZ22" i="52"/>
  <c r="VUA22" i="52"/>
  <c r="VUB22" i="52"/>
  <c r="VUC22" i="52"/>
  <c r="VUD22" i="52"/>
  <c r="VUE22" i="52"/>
  <c r="VUF22" i="52"/>
  <c r="VUG22" i="52"/>
  <c r="VUH22" i="52"/>
  <c r="VUI22" i="52"/>
  <c r="VUJ22" i="52"/>
  <c r="VUK22" i="52"/>
  <c r="VUL22" i="52"/>
  <c r="VUM22" i="52"/>
  <c r="VUN22" i="52"/>
  <c r="VUO22" i="52"/>
  <c r="VUP22" i="52"/>
  <c r="VUQ22" i="52"/>
  <c r="VUR22" i="52"/>
  <c r="VUS22" i="52"/>
  <c r="VUT22" i="52"/>
  <c r="VUU22" i="52"/>
  <c r="VUV22" i="52"/>
  <c r="VUW22" i="52"/>
  <c r="VUX22" i="52"/>
  <c r="VUY22" i="52"/>
  <c r="VUZ22" i="52"/>
  <c r="VVA22" i="52"/>
  <c r="VVB22" i="52"/>
  <c r="VVC22" i="52"/>
  <c r="VVD22" i="52"/>
  <c r="VVE22" i="52"/>
  <c r="VVF22" i="52"/>
  <c r="VVG22" i="52"/>
  <c r="VVH22" i="52"/>
  <c r="VVI22" i="52"/>
  <c r="VVJ22" i="52"/>
  <c r="VVK22" i="52"/>
  <c r="VVL22" i="52"/>
  <c r="VVM22" i="52"/>
  <c r="VVN22" i="52"/>
  <c r="VVO22" i="52"/>
  <c r="VVP22" i="52"/>
  <c r="VVQ22" i="52"/>
  <c r="VVR22" i="52"/>
  <c r="VVS22" i="52"/>
  <c r="VVT22" i="52"/>
  <c r="VVU22" i="52"/>
  <c r="VVV22" i="52"/>
  <c r="VVW22" i="52"/>
  <c r="VVX22" i="52"/>
  <c r="VVY22" i="52"/>
  <c r="VVZ22" i="52"/>
  <c r="VWA22" i="52"/>
  <c r="VWB22" i="52"/>
  <c r="VWC22" i="52"/>
  <c r="VWD22" i="52"/>
  <c r="VWE22" i="52"/>
  <c r="VWF22" i="52"/>
  <c r="VWG22" i="52"/>
  <c r="VWH22" i="52"/>
  <c r="VWI22" i="52"/>
  <c r="VWJ22" i="52"/>
  <c r="VWK22" i="52"/>
  <c r="VWL22" i="52"/>
  <c r="VWM22" i="52"/>
  <c r="VWN22" i="52"/>
  <c r="VWO22" i="52"/>
  <c r="VWP22" i="52"/>
  <c r="VWQ22" i="52"/>
  <c r="VWR22" i="52"/>
  <c r="VWS22" i="52"/>
  <c r="VWT22" i="52"/>
  <c r="VWU22" i="52"/>
  <c r="VWV22" i="52"/>
  <c r="VWW22" i="52"/>
  <c r="VWX22" i="52"/>
  <c r="VWY22" i="52"/>
  <c r="VWZ22" i="52"/>
  <c r="VXA22" i="52"/>
  <c r="VXB22" i="52"/>
  <c r="VXC22" i="52"/>
  <c r="VXD22" i="52"/>
  <c r="VXE22" i="52"/>
  <c r="VXF22" i="52"/>
  <c r="VXG22" i="52"/>
  <c r="VXH22" i="52"/>
  <c r="VXI22" i="52"/>
  <c r="VXJ22" i="52"/>
  <c r="VXK22" i="52"/>
  <c r="VXL22" i="52"/>
  <c r="VXM22" i="52"/>
  <c r="VXN22" i="52"/>
  <c r="VXO22" i="52"/>
  <c r="VXP22" i="52"/>
  <c r="VXQ22" i="52"/>
  <c r="VXR22" i="52"/>
  <c r="VXS22" i="52"/>
  <c r="VXT22" i="52"/>
  <c r="VXU22" i="52"/>
  <c r="VXV22" i="52"/>
  <c r="VXW22" i="52"/>
  <c r="VXX22" i="52"/>
  <c r="VXY22" i="52"/>
  <c r="VXZ22" i="52"/>
  <c r="VYA22" i="52"/>
  <c r="VYB22" i="52"/>
  <c r="VYC22" i="52"/>
  <c r="VYD22" i="52"/>
  <c r="VYE22" i="52"/>
  <c r="VYF22" i="52"/>
  <c r="VYG22" i="52"/>
  <c r="VYH22" i="52"/>
  <c r="VYI22" i="52"/>
  <c r="VYJ22" i="52"/>
  <c r="VYK22" i="52"/>
  <c r="VYL22" i="52"/>
  <c r="VYM22" i="52"/>
  <c r="VYN22" i="52"/>
  <c r="VYO22" i="52"/>
  <c r="VYP22" i="52"/>
  <c r="VYQ22" i="52"/>
  <c r="VYR22" i="52"/>
  <c r="VYS22" i="52"/>
  <c r="VYT22" i="52"/>
  <c r="VYU22" i="52"/>
  <c r="VYV22" i="52"/>
  <c r="VYW22" i="52"/>
  <c r="VYX22" i="52"/>
  <c r="VYY22" i="52"/>
  <c r="VYZ22" i="52"/>
  <c r="VZA22" i="52"/>
  <c r="VZB22" i="52"/>
  <c r="VZC22" i="52"/>
  <c r="VZD22" i="52"/>
  <c r="VZE22" i="52"/>
  <c r="VZF22" i="52"/>
  <c r="VZG22" i="52"/>
  <c r="VZH22" i="52"/>
  <c r="VZI22" i="52"/>
  <c r="VZJ22" i="52"/>
  <c r="VZK22" i="52"/>
  <c r="VZL22" i="52"/>
  <c r="VZM22" i="52"/>
  <c r="VZN22" i="52"/>
  <c r="VZO22" i="52"/>
  <c r="VZP22" i="52"/>
  <c r="VZQ22" i="52"/>
  <c r="VZR22" i="52"/>
  <c r="VZS22" i="52"/>
  <c r="VZT22" i="52"/>
  <c r="VZU22" i="52"/>
  <c r="VZV22" i="52"/>
  <c r="VZW22" i="52"/>
  <c r="VZX22" i="52"/>
  <c r="VZY22" i="52"/>
  <c r="VZZ22" i="52"/>
  <c r="WAA22" i="52"/>
  <c r="WAB22" i="52"/>
  <c r="WAC22" i="52"/>
  <c r="WAD22" i="52"/>
  <c r="WAE22" i="52"/>
  <c r="WAF22" i="52"/>
  <c r="WAG22" i="52"/>
  <c r="WAH22" i="52"/>
  <c r="WAI22" i="52"/>
  <c r="WAJ22" i="52"/>
  <c r="WAK22" i="52"/>
  <c r="WAL22" i="52"/>
  <c r="WAM22" i="52"/>
  <c r="WAN22" i="52"/>
  <c r="WAO22" i="52"/>
  <c r="WAP22" i="52"/>
  <c r="WAQ22" i="52"/>
  <c r="WAR22" i="52"/>
  <c r="WAS22" i="52"/>
  <c r="WAT22" i="52"/>
  <c r="WAU22" i="52"/>
  <c r="WAV22" i="52"/>
  <c r="WAW22" i="52"/>
  <c r="WAX22" i="52"/>
  <c r="WAY22" i="52"/>
  <c r="WAZ22" i="52"/>
  <c r="WBA22" i="52"/>
  <c r="WBB22" i="52"/>
  <c r="WBC22" i="52"/>
  <c r="WBD22" i="52"/>
  <c r="WBE22" i="52"/>
  <c r="WBF22" i="52"/>
  <c r="WBG22" i="52"/>
  <c r="WBH22" i="52"/>
  <c r="WBI22" i="52"/>
  <c r="WBJ22" i="52"/>
  <c r="WBK22" i="52"/>
  <c r="WBL22" i="52"/>
  <c r="WBM22" i="52"/>
  <c r="WBN22" i="52"/>
  <c r="WBO22" i="52"/>
  <c r="WBP22" i="52"/>
  <c r="WBQ22" i="52"/>
  <c r="WBR22" i="52"/>
  <c r="WBS22" i="52"/>
  <c r="WBT22" i="52"/>
  <c r="WBU22" i="52"/>
  <c r="WBV22" i="52"/>
  <c r="WBW22" i="52"/>
  <c r="WBX22" i="52"/>
  <c r="WBY22" i="52"/>
  <c r="WBZ22" i="52"/>
  <c r="WCA22" i="52"/>
  <c r="WCB22" i="52"/>
  <c r="WCC22" i="52"/>
  <c r="WCD22" i="52"/>
  <c r="WCE22" i="52"/>
  <c r="WCF22" i="52"/>
  <c r="WCG22" i="52"/>
  <c r="WCH22" i="52"/>
  <c r="WCI22" i="52"/>
  <c r="WCJ22" i="52"/>
  <c r="WCK22" i="52"/>
  <c r="WCL22" i="52"/>
  <c r="WCM22" i="52"/>
  <c r="WCN22" i="52"/>
  <c r="WCO22" i="52"/>
  <c r="WCP22" i="52"/>
  <c r="WCQ22" i="52"/>
  <c r="WCR22" i="52"/>
  <c r="WCS22" i="52"/>
  <c r="WCT22" i="52"/>
  <c r="WCU22" i="52"/>
  <c r="WCV22" i="52"/>
  <c r="WCW22" i="52"/>
  <c r="WCX22" i="52"/>
  <c r="WCY22" i="52"/>
  <c r="WCZ22" i="52"/>
  <c r="WDA22" i="52"/>
  <c r="WDB22" i="52"/>
  <c r="WDC22" i="52"/>
  <c r="WDD22" i="52"/>
  <c r="WDE22" i="52"/>
  <c r="WDF22" i="52"/>
  <c r="WDG22" i="52"/>
  <c r="WDH22" i="52"/>
  <c r="WDI22" i="52"/>
  <c r="WDJ22" i="52"/>
  <c r="WDK22" i="52"/>
  <c r="WDL22" i="52"/>
  <c r="WDM22" i="52"/>
  <c r="WDN22" i="52"/>
  <c r="WDO22" i="52"/>
  <c r="WDP22" i="52"/>
  <c r="WDQ22" i="52"/>
  <c r="WDR22" i="52"/>
  <c r="WDS22" i="52"/>
  <c r="WDT22" i="52"/>
  <c r="WDU22" i="52"/>
  <c r="WDV22" i="52"/>
  <c r="WDW22" i="52"/>
  <c r="WDX22" i="52"/>
  <c r="WDY22" i="52"/>
  <c r="WDZ22" i="52"/>
  <c r="WEA22" i="52"/>
  <c r="WEB22" i="52"/>
  <c r="WEC22" i="52"/>
  <c r="WED22" i="52"/>
  <c r="WEE22" i="52"/>
  <c r="WEF22" i="52"/>
  <c r="WEG22" i="52"/>
  <c r="WEH22" i="52"/>
  <c r="WEI22" i="52"/>
  <c r="WEJ22" i="52"/>
  <c r="WEK22" i="52"/>
  <c r="WEL22" i="52"/>
  <c r="WEM22" i="52"/>
  <c r="WEN22" i="52"/>
  <c r="WEO22" i="52"/>
  <c r="WEP22" i="52"/>
  <c r="WEQ22" i="52"/>
  <c r="WER22" i="52"/>
  <c r="WES22" i="52"/>
  <c r="WET22" i="52"/>
  <c r="WEU22" i="52"/>
  <c r="WEV22" i="52"/>
  <c r="WEW22" i="52"/>
  <c r="WEX22" i="52"/>
  <c r="WEY22" i="52"/>
  <c r="WEZ22" i="52"/>
  <c r="WFA22" i="52"/>
  <c r="WFB22" i="52"/>
  <c r="WFC22" i="52"/>
  <c r="WFD22" i="52"/>
  <c r="WFE22" i="52"/>
  <c r="WFF22" i="52"/>
  <c r="WFG22" i="52"/>
  <c r="WFH22" i="52"/>
  <c r="WFI22" i="52"/>
  <c r="WFJ22" i="52"/>
  <c r="WFK22" i="52"/>
  <c r="WFL22" i="52"/>
  <c r="WFM22" i="52"/>
  <c r="WFN22" i="52"/>
  <c r="WFO22" i="52"/>
  <c r="WFP22" i="52"/>
  <c r="WFQ22" i="52"/>
  <c r="WFR22" i="52"/>
  <c r="WFS22" i="52"/>
  <c r="WFT22" i="52"/>
  <c r="WFU22" i="52"/>
  <c r="WFV22" i="52"/>
  <c r="WFW22" i="52"/>
  <c r="WFX22" i="52"/>
  <c r="WFY22" i="52"/>
  <c r="WFZ22" i="52"/>
  <c r="WGA22" i="52"/>
  <c r="WGB22" i="52"/>
  <c r="WGC22" i="52"/>
  <c r="WGD22" i="52"/>
  <c r="WGE22" i="52"/>
  <c r="WGF22" i="52"/>
  <c r="WGG22" i="52"/>
  <c r="WGH22" i="52"/>
  <c r="WGI22" i="52"/>
  <c r="WGJ22" i="52"/>
  <c r="WGK22" i="52"/>
  <c r="WGL22" i="52"/>
  <c r="WGM22" i="52"/>
  <c r="WGN22" i="52"/>
  <c r="WGO22" i="52"/>
  <c r="WGP22" i="52"/>
  <c r="WGQ22" i="52"/>
  <c r="WGR22" i="52"/>
  <c r="WGS22" i="52"/>
  <c r="WGT22" i="52"/>
  <c r="WGU22" i="52"/>
  <c r="WGV22" i="52"/>
  <c r="WGW22" i="52"/>
  <c r="WGX22" i="52"/>
  <c r="WGY22" i="52"/>
  <c r="WGZ22" i="52"/>
  <c r="WHA22" i="52"/>
  <c r="WHB22" i="52"/>
  <c r="WHC22" i="52"/>
  <c r="WHD22" i="52"/>
  <c r="WHE22" i="52"/>
  <c r="WHF22" i="52"/>
  <c r="WHG22" i="52"/>
  <c r="WHH22" i="52"/>
  <c r="WHI22" i="52"/>
  <c r="WHJ22" i="52"/>
  <c r="WHK22" i="52"/>
  <c r="WHL22" i="52"/>
  <c r="WHM22" i="52"/>
  <c r="WHN22" i="52"/>
  <c r="WHO22" i="52"/>
  <c r="WHP22" i="52"/>
  <c r="WHQ22" i="52"/>
  <c r="WHR22" i="52"/>
  <c r="WHS22" i="52"/>
  <c r="WHT22" i="52"/>
  <c r="WHU22" i="52"/>
  <c r="WHV22" i="52"/>
  <c r="WHW22" i="52"/>
  <c r="WHX22" i="52"/>
  <c r="WHY22" i="52"/>
  <c r="WHZ22" i="52"/>
  <c r="WIA22" i="52"/>
  <c r="WIB22" i="52"/>
  <c r="WIC22" i="52"/>
  <c r="WID22" i="52"/>
  <c r="WIE22" i="52"/>
  <c r="WIF22" i="52"/>
  <c r="WIG22" i="52"/>
  <c r="WIH22" i="52"/>
  <c r="WII22" i="52"/>
  <c r="WIJ22" i="52"/>
  <c r="WIK22" i="52"/>
  <c r="WIL22" i="52"/>
  <c r="WIM22" i="52"/>
  <c r="WIN22" i="52"/>
  <c r="WIO22" i="52"/>
  <c r="WIP22" i="52"/>
  <c r="WIQ22" i="52"/>
  <c r="WIR22" i="52"/>
  <c r="WIS22" i="52"/>
  <c r="WIT22" i="52"/>
  <c r="WIU22" i="52"/>
  <c r="WIV22" i="52"/>
  <c r="WIW22" i="52"/>
  <c r="WIX22" i="52"/>
  <c r="WIY22" i="52"/>
  <c r="WIZ22" i="52"/>
  <c r="WJA22" i="52"/>
  <c r="WJB22" i="52"/>
  <c r="WJC22" i="52"/>
  <c r="WJD22" i="52"/>
  <c r="WJE22" i="52"/>
  <c r="WJF22" i="52"/>
  <c r="WJG22" i="52"/>
  <c r="WJH22" i="52"/>
  <c r="WJI22" i="52"/>
  <c r="WJJ22" i="52"/>
  <c r="WJK22" i="52"/>
  <c r="WJL22" i="52"/>
  <c r="WJM22" i="52"/>
  <c r="WJN22" i="52"/>
  <c r="WJO22" i="52"/>
  <c r="WJP22" i="52"/>
  <c r="WJQ22" i="52"/>
  <c r="WJR22" i="52"/>
  <c r="WJS22" i="52"/>
  <c r="WJT22" i="52"/>
  <c r="WJU22" i="52"/>
  <c r="WJV22" i="52"/>
  <c r="WJW22" i="52"/>
  <c r="WJX22" i="52"/>
  <c r="WJY22" i="52"/>
  <c r="WJZ22" i="52"/>
  <c r="WKA22" i="52"/>
  <c r="WKB22" i="52"/>
  <c r="WKC22" i="52"/>
  <c r="WKD22" i="52"/>
  <c r="WKE22" i="52"/>
  <c r="WKF22" i="52"/>
  <c r="WKG22" i="52"/>
  <c r="WKH22" i="52"/>
  <c r="WKI22" i="52"/>
  <c r="WKJ22" i="52"/>
  <c r="WKK22" i="52"/>
  <c r="WKL22" i="52"/>
  <c r="WKM22" i="52"/>
  <c r="WKN22" i="52"/>
  <c r="WKO22" i="52"/>
  <c r="WKP22" i="52"/>
  <c r="WKQ22" i="52"/>
  <c r="WKR22" i="52"/>
  <c r="WKS22" i="52"/>
  <c r="WKT22" i="52"/>
  <c r="WKU22" i="52"/>
  <c r="WKV22" i="52"/>
  <c r="WKW22" i="52"/>
  <c r="WKX22" i="52"/>
  <c r="WKY22" i="52"/>
  <c r="WKZ22" i="52"/>
  <c r="WLA22" i="52"/>
  <c r="WLB22" i="52"/>
  <c r="WLC22" i="52"/>
  <c r="WLD22" i="52"/>
  <c r="WLE22" i="52"/>
  <c r="WLF22" i="52"/>
  <c r="WLG22" i="52"/>
  <c r="WLH22" i="52"/>
  <c r="WLI22" i="52"/>
  <c r="WLJ22" i="52"/>
  <c r="WLK22" i="52"/>
  <c r="WLL22" i="52"/>
  <c r="WLM22" i="52"/>
  <c r="WLN22" i="52"/>
  <c r="WLO22" i="52"/>
  <c r="WLP22" i="52"/>
  <c r="WLQ22" i="52"/>
  <c r="WLR22" i="52"/>
  <c r="WLS22" i="52"/>
  <c r="WLT22" i="52"/>
  <c r="WLU22" i="52"/>
  <c r="WLV22" i="52"/>
  <c r="WLW22" i="52"/>
  <c r="WLX22" i="52"/>
  <c r="WLY22" i="52"/>
  <c r="WLZ22" i="52"/>
  <c r="WMA22" i="52"/>
  <c r="WMB22" i="52"/>
  <c r="WMC22" i="52"/>
  <c r="WMD22" i="52"/>
  <c r="WME22" i="52"/>
  <c r="WMF22" i="52"/>
  <c r="WMG22" i="52"/>
  <c r="WMH22" i="52"/>
  <c r="WMI22" i="52"/>
  <c r="WMJ22" i="52"/>
  <c r="WMK22" i="52"/>
  <c r="WML22" i="52"/>
  <c r="WMM22" i="52"/>
  <c r="WMN22" i="52"/>
  <c r="WMO22" i="52"/>
  <c r="WMP22" i="52"/>
  <c r="WMQ22" i="52"/>
  <c r="WMR22" i="52"/>
  <c r="WMS22" i="52"/>
  <c r="WMT22" i="52"/>
  <c r="WMU22" i="52"/>
  <c r="WMV22" i="52"/>
  <c r="WMW22" i="52"/>
  <c r="WMX22" i="52"/>
  <c r="WMY22" i="52"/>
  <c r="WMZ22" i="52"/>
  <c r="WNA22" i="52"/>
  <c r="WNB22" i="52"/>
  <c r="WNC22" i="52"/>
  <c r="WND22" i="52"/>
  <c r="WNE22" i="52"/>
  <c r="WNF22" i="52"/>
  <c r="WNG22" i="52"/>
  <c r="WNH22" i="52"/>
  <c r="WNI22" i="52"/>
  <c r="WNJ22" i="52"/>
  <c r="WNK22" i="52"/>
  <c r="WNL22" i="52"/>
  <c r="WNM22" i="52"/>
  <c r="WNN22" i="52"/>
  <c r="WNO22" i="52"/>
  <c r="WNP22" i="52"/>
  <c r="WNQ22" i="52"/>
  <c r="WNR22" i="52"/>
  <c r="WNS22" i="52"/>
  <c r="WNT22" i="52"/>
  <c r="WNU22" i="52"/>
  <c r="WNV22" i="52"/>
  <c r="WNW22" i="52"/>
  <c r="WNX22" i="52"/>
  <c r="WNY22" i="52"/>
  <c r="WNZ22" i="52"/>
  <c r="WOA22" i="52"/>
  <c r="WOB22" i="52"/>
  <c r="WOC22" i="52"/>
  <c r="WOD22" i="52"/>
  <c r="WOE22" i="52"/>
  <c r="WOF22" i="52"/>
  <c r="WOG22" i="52"/>
  <c r="WOH22" i="52"/>
  <c r="WOI22" i="52"/>
  <c r="WOJ22" i="52"/>
  <c r="WOK22" i="52"/>
  <c r="WOL22" i="52"/>
  <c r="WOM22" i="52"/>
  <c r="WON22" i="52"/>
  <c r="WOO22" i="52"/>
  <c r="WOP22" i="52"/>
  <c r="WOQ22" i="52"/>
  <c r="WOR22" i="52"/>
  <c r="WOS22" i="52"/>
  <c r="WOT22" i="52"/>
  <c r="WOU22" i="52"/>
  <c r="WOV22" i="52"/>
  <c r="WOW22" i="52"/>
  <c r="WOX22" i="52"/>
  <c r="WOY22" i="52"/>
  <c r="WOZ22" i="52"/>
  <c r="WPA22" i="52"/>
  <c r="WPB22" i="52"/>
  <c r="WPC22" i="52"/>
  <c r="WPD22" i="52"/>
  <c r="WPE22" i="52"/>
  <c r="WPF22" i="52"/>
  <c r="WPG22" i="52"/>
  <c r="WPH22" i="52"/>
  <c r="WPI22" i="52"/>
  <c r="WPJ22" i="52"/>
  <c r="WPK22" i="52"/>
  <c r="WPL22" i="52"/>
  <c r="WPM22" i="52"/>
  <c r="WPN22" i="52"/>
  <c r="WPO22" i="52"/>
  <c r="WPP22" i="52"/>
  <c r="WPQ22" i="52"/>
  <c r="WPR22" i="52"/>
  <c r="WPS22" i="52"/>
  <c r="WPT22" i="52"/>
  <c r="WPU22" i="52"/>
  <c r="WPV22" i="52"/>
  <c r="WPW22" i="52"/>
  <c r="WPX22" i="52"/>
  <c r="WPY22" i="52"/>
  <c r="WPZ22" i="52"/>
  <c r="WQA22" i="52"/>
  <c r="WQB22" i="52"/>
  <c r="WQC22" i="52"/>
  <c r="WQD22" i="52"/>
  <c r="WQE22" i="52"/>
  <c r="WQF22" i="52"/>
  <c r="WQG22" i="52"/>
  <c r="WQH22" i="52"/>
  <c r="WQI22" i="52"/>
  <c r="WQJ22" i="52"/>
  <c r="WQK22" i="52"/>
  <c r="WQL22" i="52"/>
  <c r="WQM22" i="52"/>
  <c r="WQN22" i="52"/>
  <c r="WQO22" i="52"/>
  <c r="WQP22" i="52"/>
  <c r="WQQ22" i="52"/>
  <c r="WQR22" i="52"/>
  <c r="WQS22" i="52"/>
  <c r="WQT22" i="52"/>
  <c r="WQU22" i="52"/>
  <c r="WQV22" i="52"/>
  <c r="WQW22" i="52"/>
  <c r="WQX22" i="52"/>
  <c r="WQY22" i="52"/>
  <c r="WQZ22" i="52"/>
  <c r="WRA22" i="52"/>
  <c r="WRB22" i="52"/>
  <c r="WRC22" i="52"/>
  <c r="WRD22" i="52"/>
  <c r="WRE22" i="52"/>
  <c r="WRF22" i="52"/>
  <c r="WRG22" i="52"/>
  <c r="WRH22" i="52"/>
  <c r="WRI22" i="52"/>
  <c r="WRJ22" i="52"/>
  <c r="WRK22" i="52"/>
  <c r="WRL22" i="52"/>
  <c r="WRM22" i="52"/>
  <c r="WRN22" i="52"/>
  <c r="WRO22" i="52"/>
  <c r="WRP22" i="52"/>
  <c r="WRQ22" i="52"/>
  <c r="WRR22" i="52"/>
  <c r="WRS22" i="52"/>
  <c r="WRT22" i="52"/>
  <c r="WRU22" i="52"/>
  <c r="WRV22" i="52"/>
  <c r="WRW22" i="52"/>
  <c r="WRX22" i="52"/>
  <c r="WRY22" i="52"/>
  <c r="WRZ22" i="52"/>
  <c r="WSA22" i="52"/>
  <c r="WSB22" i="52"/>
  <c r="WSC22" i="52"/>
  <c r="WSD22" i="52"/>
  <c r="WSE22" i="52"/>
  <c r="WSF22" i="52"/>
  <c r="WSG22" i="52"/>
  <c r="WSH22" i="52"/>
  <c r="WSI22" i="52"/>
  <c r="WSJ22" i="52"/>
  <c r="WSK22" i="52"/>
  <c r="WSL22" i="52"/>
  <c r="WSM22" i="52"/>
  <c r="WSN22" i="52"/>
  <c r="WSO22" i="52"/>
  <c r="WSP22" i="52"/>
  <c r="WSQ22" i="52"/>
  <c r="WSR22" i="52"/>
  <c r="WSS22" i="52"/>
  <c r="WST22" i="52"/>
  <c r="WSU22" i="52"/>
  <c r="WSV22" i="52"/>
  <c r="WSW22" i="52"/>
  <c r="WSX22" i="52"/>
  <c r="WSY22" i="52"/>
  <c r="WSZ22" i="52"/>
  <c r="WTA22" i="52"/>
  <c r="WTB22" i="52"/>
  <c r="WTC22" i="52"/>
  <c r="WTD22" i="52"/>
  <c r="WTE22" i="52"/>
  <c r="WTF22" i="52"/>
  <c r="WTG22" i="52"/>
  <c r="WTH22" i="52"/>
  <c r="WTI22" i="52"/>
  <c r="WTJ22" i="52"/>
  <c r="WTK22" i="52"/>
  <c r="WTL22" i="52"/>
  <c r="WTM22" i="52"/>
  <c r="WTN22" i="52"/>
  <c r="WTO22" i="52"/>
  <c r="WTP22" i="52"/>
  <c r="WTQ22" i="52"/>
  <c r="WTR22" i="52"/>
  <c r="WTS22" i="52"/>
  <c r="WTT22" i="52"/>
  <c r="WTU22" i="52"/>
  <c r="WTV22" i="52"/>
  <c r="WTW22" i="52"/>
  <c r="WTX22" i="52"/>
  <c r="WTY22" i="52"/>
  <c r="WTZ22" i="52"/>
  <c r="WUA22" i="52"/>
  <c r="WUB22" i="52"/>
  <c r="WUC22" i="52"/>
  <c r="WUD22" i="52"/>
  <c r="WUE22" i="52"/>
  <c r="WUF22" i="52"/>
  <c r="WUG22" i="52"/>
  <c r="WUH22" i="52"/>
  <c r="WUI22" i="52"/>
  <c r="WUJ22" i="52"/>
  <c r="WUK22" i="52"/>
  <c r="WUL22" i="52"/>
  <c r="WUM22" i="52"/>
  <c r="WUN22" i="52"/>
  <c r="WUO22" i="52"/>
  <c r="WUP22" i="52"/>
  <c r="WUQ22" i="52"/>
  <c r="WUR22" i="52"/>
  <c r="WUS22" i="52"/>
  <c r="WUT22" i="52"/>
  <c r="WUU22" i="52"/>
  <c r="WUV22" i="52"/>
  <c r="WUW22" i="52"/>
  <c r="WUX22" i="52"/>
  <c r="WUY22" i="52"/>
  <c r="WUZ22" i="52"/>
  <c r="WVA22" i="52"/>
  <c r="WVB22" i="52"/>
  <c r="WVC22" i="52"/>
  <c r="WVD22" i="52"/>
  <c r="WVE22" i="52"/>
  <c r="WVF22" i="52"/>
  <c r="WVG22" i="52"/>
  <c r="WVH22" i="52"/>
  <c r="WVI22" i="52"/>
  <c r="WVJ22" i="52"/>
  <c r="WVK22" i="52"/>
  <c r="WVL22" i="52"/>
  <c r="WVM22" i="52"/>
  <c r="WVN22" i="52"/>
  <c r="WVO22" i="52"/>
  <c r="WVP22" i="52"/>
  <c r="WVQ22" i="52"/>
  <c r="WVR22" i="52"/>
  <c r="WVS22" i="52"/>
  <c r="WVT22" i="52"/>
  <c r="WVU22" i="52"/>
  <c r="WVV22" i="52"/>
  <c r="WVW22" i="52"/>
  <c r="WVX22" i="52"/>
  <c r="WVY22" i="52"/>
  <c r="WVZ22" i="52"/>
  <c r="WWA22" i="52"/>
  <c r="WWB22" i="52"/>
  <c r="WWC22" i="52"/>
  <c r="WWD22" i="52"/>
  <c r="WWE22" i="52"/>
  <c r="WWF22" i="52"/>
  <c r="WWG22" i="52"/>
  <c r="WWH22" i="52"/>
  <c r="WWI22" i="52"/>
  <c r="WWJ22" i="52"/>
  <c r="WWK22" i="52"/>
  <c r="WWL22" i="52"/>
  <c r="WWM22" i="52"/>
  <c r="WWN22" i="52"/>
  <c r="WWO22" i="52"/>
  <c r="WWP22" i="52"/>
  <c r="WWQ22" i="52"/>
  <c r="WWR22" i="52"/>
  <c r="WWS22" i="52"/>
  <c r="WWT22" i="52"/>
  <c r="WWU22" i="52"/>
  <c r="WWV22" i="52"/>
  <c r="WWW22" i="52"/>
  <c r="WWX22" i="52"/>
  <c r="WWY22" i="52"/>
  <c r="WWZ22" i="52"/>
  <c r="WXA22" i="52"/>
  <c r="WXB22" i="52"/>
  <c r="WXC22" i="52"/>
  <c r="WXD22" i="52"/>
  <c r="WXE22" i="52"/>
  <c r="WXF22" i="52"/>
  <c r="WXG22" i="52"/>
  <c r="WXH22" i="52"/>
  <c r="WXI22" i="52"/>
  <c r="WXJ22" i="52"/>
  <c r="WXK22" i="52"/>
  <c r="WXL22" i="52"/>
  <c r="WXM22" i="52"/>
  <c r="WXN22" i="52"/>
  <c r="WXO22" i="52"/>
  <c r="WXP22" i="52"/>
  <c r="WXQ22" i="52"/>
  <c r="WXR22" i="52"/>
  <c r="WXS22" i="52"/>
  <c r="WXT22" i="52"/>
  <c r="WXU22" i="52"/>
  <c r="WXV22" i="52"/>
  <c r="WXW22" i="52"/>
  <c r="WXX22" i="52"/>
  <c r="WXY22" i="52"/>
  <c r="WXZ22" i="52"/>
  <c r="WYA22" i="52"/>
  <c r="WYB22" i="52"/>
  <c r="WYC22" i="52"/>
  <c r="WYD22" i="52"/>
  <c r="WYE22" i="52"/>
  <c r="WYF22" i="52"/>
  <c r="WYG22" i="52"/>
  <c r="WYH22" i="52"/>
  <c r="WYI22" i="52"/>
  <c r="WYJ22" i="52"/>
  <c r="WYK22" i="52"/>
  <c r="WYL22" i="52"/>
  <c r="WYM22" i="52"/>
  <c r="WYN22" i="52"/>
  <c r="WYO22" i="52"/>
  <c r="WYP22" i="52"/>
  <c r="WYQ22" i="52"/>
  <c r="WYR22" i="52"/>
  <c r="WYS22" i="52"/>
  <c r="WYT22" i="52"/>
  <c r="WYU22" i="52"/>
  <c r="WYV22" i="52"/>
  <c r="WYW22" i="52"/>
  <c r="WYX22" i="52"/>
  <c r="WYY22" i="52"/>
  <c r="WYZ22" i="52"/>
  <c r="WZA22" i="52"/>
  <c r="WZB22" i="52"/>
  <c r="WZC22" i="52"/>
  <c r="WZD22" i="52"/>
  <c r="WZE22" i="52"/>
  <c r="WZF22" i="52"/>
  <c r="WZG22" i="52"/>
  <c r="WZH22" i="52"/>
  <c r="WZI22" i="52"/>
  <c r="WZJ22" i="52"/>
  <c r="WZK22" i="52"/>
  <c r="WZL22" i="52"/>
  <c r="WZM22" i="52"/>
  <c r="WZN22" i="52"/>
  <c r="WZO22" i="52"/>
  <c r="WZP22" i="52"/>
  <c r="WZQ22" i="52"/>
  <c r="WZR22" i="52"/>
  <c r="WZS22" i="52"/>
  <c r="WZT22" i="52"/>
  <c r="WZU22" i="52"/>
  <c r="WZV22" i="52"/>
  <c r="WZW22" i="52"/>
  <c r="WZX22" i="52"/>
  <c r="WZY22" i="52"/>
  <c r="WZZ22" i="52"/>
  <c r="XAA22" i="52"/>
  <c r="XAB22" i="52"/>
  <c r="XAC22" i="52"/>
  <c r="XAD22" i="52"/>
  <c r="XAE22" i="52"/>
  <c r="XAF22" i="52"/>
  <c r="XAG22" i="52"/>
  <c r="XAH22" i="52"/>
  <c r="XAI22" i="52"/>
  <c r="XAJ22" i="52"/>
  <c r="XAK22" i="52"/>
  <c r="XAL22" i="52"/>
  <c r="XAM22" i="52"/>
  <c r="XAN22" i="52"/>
  <c r="XAO22" i="52"/>
  <c r="XAP22" i="52"/>
  <c r="XAQ22" i="52"/>
  <c r="XAR22" i="52"/>
  <c r="XAS22" i="52"/>
  <c r="XAT22" i="52"/>
  <c r="XAU22" i="52"/>
  <c r="XAV22" i="52"/>
  <c r="XAW22" i="52"/>
  <c r="XAX22" i="52"/>
  <c r="XAY22" i="52"/>
  <c r="XAZ22" i="52"/>
  <c r="XBA22" i="52"/>
  <c r="XBB22" i="52"/>
  <c r="XBC22" i="52"/>
  <c r="XBD22" i="52"/>
  <c r="XBE22" i="52"/>
  <c r="XBF22" i="52"/>
  <c r="XBG22" i="52"/>
  <c r="XBH22" i="52"/>
  <c r="XBI22" i="52"/>
  <c r="XBJ22" i="52"/>
  <c r="XBK22" i="52"/>
  <c r="XBL22" i="52"/>
  <c r="XBM22" i="52"/>
  <c r="XBN22" i="52"/>
  <c r="XBO22" i="52"/>
  <c r="XBP22" i="52"/>
  <c r="XBQ22" i="52"/>
  <c r="XBR22" i="52"/>
  <c r="XBS22" i="52"/>
  <c r="XBT22" i="52"/>
  <c r="XBU22" i="52"/>
  <c r="XBV22" i="52"/>
  <c r="XBW22" i="52"/>
  <c r="XBX22" i="52"/>
  <c r="XBY22" i="52"/>
  <c r="XBZ22" i="52"/>
  <c r="XCA22" i="52"/>
  <c r="XCB22" i="52"/>
  <c r="XCC22" i="52"/>
  <c r="XCD22" i="52"/>
  <c r="XCE22" i="52"/>
  <c r="XCF22" i="52"/>
  <c r="XCG22" i="52"/>
  <c r="XCH22" i="52"/>
  <c r="XCI22" i="52"/>
  <c r="XCJ22" i="52"/>
  <c r="XCK22" i="52"/>
  <c r="XCL22" i="52"/>
  <c r="XCM22" i="52"/>
  <c r="XCN22" i="52"/>
  <c r="XCO22" i="52"/>
  <c r="XCP22" i="52"/>
  <c r="XCQ22" i="52"/>
  <c r="XCR22" i="52"/>
  <c r="XCS22" i="52"/>
  <c r="XCT22" i="52"/>
  <c r="XCU22" i="52"/>
  <c r="XCV22" i="52"/>
  <c r="XCW22" i="52"/>
  <c r="XCX22" i="52"/>
  <c r="XCY22" i="52"/>
  <c r="XCZ22" i="52"/>
  <c r="XDA22" i="52"/>
  <c r="XDB22" i="52"/>
  <c r="XDC22" i="52"/>
  <c r="XDD22" i="52"/>
  <c r="XDE22" i="52"/>
  <c r="XDF22" i="52"/>
  <c r="XDG22" i="52"/>
  <c r="XDH22" i="52"/>
  <c r="XDI22" i="52"/>
  <c r="XDJ22" i="52"/>
  <c r="XDK22" i="52"/>
  <c r="XDL22" i="52"/>
  <c r="XDM22" i="52"/>
  <c r="XDN22" i="52"/>
  <c r="XDO22" i="52"/>
  <c r="XDP22" i="52"/>
  <c r="XDQ22" i="52"/>
  <c r="XDR22" i="52"/>
  <c r="XDS22" i="52"/>
  <c r="XDT22" i="52"/>
  <c r="XDU22" i="52"/>
  <c r="XDV22" i="52"/>
  <c r="XDW22" i="52"/>
  <c r="XDX22" i="52"/>
  <c r="XDY22" i="52"/>
  <c r="XDZ22" i="52"/>
  <c r="XEA22" i="52"/>
  <c r="XEB22" i="52"/>
  <c r="XEC22" i="52"/>
  <c r="XED22" i="52"/>
  <c r="XEE22" i="52"/>
  <c r="XEF22" i="52"/>
  <c r="XEG22" i="52"/>
  <c r="XEH22" i="52"/>
  <c r="XEI22" i="52"/>
  <c r="XEJ22" i="52"/>
  <c r="XEK22" i="52"/>
  <c r="XEL22" i="52"/>
  <c r="XEM22" i="52"/>
  <c r="XEN22" i="52"/>
  <c r="XEO22" i="52"/>
  <c r="XEP22" i="52"/>
  <c r="XEQ22" i="52"/>
  <c r="XER22" i="52"/>
  <c r="XES22" i="52"/>
  <c r="XET22" i="52"/>
  <c r="XEU22" i="52"/>
  <c r="XEV22" i="52"/>
  <c r="XEW22" i="52"/>
  <c r="XEX22" i="52"/>
  <c r="XEY22" i="52"/>
  <c r="XEZ22" i="52"/>
  <c r="XFA22" i="52"/>
  <c r="XFB22" i="52"/>
  <c r="XFC22" i="52"/>
  <c r="J127" i="41" l="1"/>
  <c r="K110" i="41"/>
  <c r="K168" i="41" s="1"/>
  <c r="F21" i="68"/>
  <c r="B11" i="93"/>
  <c r="F14" i="68"/>
  <c r="G15" i="68"/>
  <c r="G14" i="68" s="1"/>
  <c r="G22" i="68"/>
  <c r="G21" i="68" s="1"/>
  <c r="AC47" i="91" l="1"/>
  <c r="V47" i="91"/>
  <c r="O47" i="91"/>
  <c r="H47" i="91"/>
  <c r="AC46" i="91"/>
  <c r="V46" i="91"/>
  <c r="O46" i="91"/>
  <c r="H46" i="91"/>
  <c r="AC45" i="91"/>
  <c r="V45" i="91"/>
  <c r="O45" i="91"/>
  <c r="H45" i="91"/>
  <c r="AC44" i="91"/>
  <c r="V44" i="91"/>
  <c r="O44" i="91"/>
  <c r="H44" i="91"/>
  <c r="AC43" i="91"/>
  <c r="V43" i="91"/>
  <c r="O43" i="91"/>
  <c r="H43" i="91"/>
  <c r="AC42" i="91"/>
  <c r="V42" i="91"/>
  <c r="O42" i="91"/>
  <c r="H42" i="91"/>
  <c r="AC41" i="91"/>
  <c r="V41" i="91"/>
  <c r="O41" i="91"/>
  <c r="H41" i="91"/>
  <c r="AC40" i="91"/>
  <c r="V40" i="91"/>
  <c r="O40" i="91"/>
  <c r="H40" i="91"/>
  <c r="AC39" i="91"/>
  <c r="V39" i="91"/>
  <c r="O39" i="91"/>
  <c r="H39" i="91"/>
  <c r="AC38" i="91"/>
  <c r="V38" i="91"/>
  <c r="O38" i="91"/>
  <c r="H38" i="91"/>
  <c r="AC37" i="91"/>
  <c r="V37" i="91"/>
  <c r="O37" i="91"/>
  <c r="H37" i="91"/>
  <c r="AC36" i="91"/>
  <c r="V36" i="91"/>
  <c r="O36" i="91"/>
  <c r="H36" i="91"/>
  <c r="AC35" i="91"/>
  <c r="V35" i="91"/>
  <c r="O35" i="91"/>
  <c r="H35" i="91"/>
  <c r="AC34" i="91"/>
  <c r="V34" i="91"/>
  <c r="O34" i="91"/>
  <c r="H34" i="91"/>
  <c r="AC33" i="91"/>
  <c r="V33" i="91"/>
  <c r="O33" i="91"/>
  <c r="H33" i="91"/>
  <c r="AC32" i="91"/>
  <c r="V32" i="91"/>
  <c r="O32" i="91"/>
  <c r="H32" i="91"/>
  <c r="AC31" i="91"/>
  <c r="V31" i="91"/>
  <c r="O31" i="91"/>
  <c r="H31" i="91"/>
  <c r="AC30" i="91"/>
  <c r="V30" i="91"/>
  <c r="O30" i="91"/>
  <c r="H30" i="91"/>
  <c r="AC29" i="91"/>
  <c r="V29" i="91"/>
  <c r="O29" i="91"/>
  <c r="H29" i="91"/>
  <c r="AC28" i="91"/>
  <c r="V28" i="91"/>
  <c r="O28" i="91"/>
  <c r="H28" i="91"/>
  <c r="AC27" i="91"/>
  <c r="V27" i="91"/>
  <c r="O27" i="91"/>
  <c r="H27" i="91"/>
  <c r="AC26" i="91"/>
  <c r="V26" i="91"/>
  <c r="O26" i="91"/>
  <c r="H26" i="91"/>
  <c r="AC25" i="91"/>
  <c r="V25" i="91"/>
  <c r="O25" i="91"/>
  <c r="H25" i="91"/>
  <c r="AC24" i="91"/>
  <c r="V24" i="91"/>
  <c r="O24" i="91"/>
  <c r="H24" i="91"/>
  <c r="AC23" i="91"/>
  <c r="V23" i="91"/>
  <c r="O23" i="91"/>
  <c r="H23" i="91"/>
  <c r="AC22" i="91"/>
  <c r="V22" i="91"/>
  <c r="O22" i="91"/>
  <c r="H22" i="91"/>
  <c r="AC21" i="91"/>
  <c r="V21" i="91"/>
  <c r="O21" i="91"/>
  <c r="H21" i="91"/>
  <c r="AC20" i="91"/>
  <c r="V20" i="91"/>
  <c r="O20" i="91"/>
  <c r="H20" i="91"/>
  <c r="AC19" i="91"/>
  <c r="V19" i="91"/>
  <c r="O19" i="91"/>
  <c r="H19" i="91"/>
  <c r="AC18" i="91"/>
  <c r="V18" i="91"/>
  <c r="O18" i="91"/>
  <c r="H18" i="91"/>
  <c r="AC17" i="91"/>
  <c r="V17" i="91"/>
  <c r="O17" i="91"/>
  <c r="H17" i="91"/>
  <c r="AC16" i="91"/>
  <c r="V16" i="91"/>
  <c r="O16" i="91"/>
  <c r="H16" i="91"/>
  <c r="AC15" i="91"/>
  <c r="V15" i="91"/>
  <c r="O15" i="91"/>
  <c r="H15" i="91"/>
  <c r="AC14" i="91"/>
  <c r="V14" i="91"/>
  <c r="O14" i="91"/>
  <c r="H14" i="91"/>
  <c r="A14" i="91"/>
  <c r="A15" i="91" s="1"/>
  <c r="AE13" i="91"/>
  <c r="AC13" i="91"/>
  <c r="V13" i="91"/>
  <c r="O13" i="91"/>
  <c r="H13" i="91"/>
  <c r="N10" i="64"/>
  <c r="N11" i="64"/>
  <c r="N13" i="64"/>
  <c r="N14" i="64"/>
  <c r="N15" i="64"/>
  <c r="N16" i="64"/>
  <c r="N18" i="64"/>
  <c r="N19" i="64"/>
  <c r="N20" i="64"/>
  <c r="N21" i="64"/>
  <c r="N22" i="64"/>
  <c r="N9" i="64"/>
  <c r="K10" i="64"/>
  <c r="K11" i="64"/>
  <c r="K13" i="64"/>
  <c r="K14" i="64"/>
  <c r="K15" i="64"/>
  <c r="K16" i="64"/>
  <c r="K18" i="64"/>
  <c r="K19" i="64"/>
  <c r="K20" i="64"/>
  <c r="K21" i="64"/>
  <c r="K22" i="64"/>
  <c r="K9" i="64"/>
  <c r="H10" i="64"/>
  <c r="H11" i="64"/>
  <c r="H13" i="64"/>
  <c r="H14" i="64"/>
  <c r="H15" i="64"/>
  <c r="H16" i="64"/>
  <c r="H18" i="64"/>
  <c r="H19" i="64"/>
  <c r="H20" i="64"/>
  <c r="H21" i="64"/>
  <c r="H22" i="64"/>
  <c r="H9" i="64"/>
  <c r="D10" i="64"/>
  <c r="D11" i="64"/>
  <c r="D13" i="64"/>
  <c r="D14" i="64"/>
  <c r="D15" i="64"/>
  <c r="D16" i="64"/>
  <c r="D18" i="64"/>
  <c r="D19" i="64"/>
  <c r="D20" i="64"/>
  <c r="D21" i="64"/>
  <c r="D22" i="64"/>
  <c r="D9" i="64"/>
  <c r="A20" i="67"/>
  <c r="B20" i="67"/>
  <c r="A19" i="67"/>
  <c r="B19" i="67"/>
  <c r="A18" i="67"/>
  <c r="A17" i="67"/>
  <c r="B18" i="67"/>
  <c r="G12" i="41"/>
  <c r="D37" i="41"/>
  <c r="E37" i="41"/>
  <c r="G38" i="41"/>
  <c r="C9" i="77"/>
  <c r="AG13" i="91" l="1"/>
  <c r="H6" i="92" s="1"/>
  <c r="AG14" i="91"/>
  <c r="H7" i="92" s="1"/>
  <c r="AG15" i="91"/>
  <c r="H8" i="92" s="1"/>
  <c r="AG16" i="91"/>
  <c r="H9" i="92" s="1"/>
  <c r="AG17" i="91"/>
  <c r="H10" i="92" s="1"/>
  <c r="AG18" i="91"/>
  <c r="H11" i="92" s="1"/>
  <c r="AG19" i="91"/>
  <c r="H12" i="92" s="1"/>
  <c r="AG20" i="91"/>
  <c r="H13" i="92" s="1"/>
  <c r="AG21" i="91"/>
  <c r="H14" i="92" s="1"/>
  <c r="AG22" i="91"/>
  <c r="H15" i="92" s="1"/>
  <c r="AG23" i="91"/>
  <c r="H16" i="92" s="1"/>
  <c r="AG24" i="91"/>
  <c r="H17" i="92" s="1"/>
  <c r="AG25" i="91"/>
  <c r="H18" i="92" s="1"/>
  <c r="AG26" i="91"/>
  <c r="H19" i="92" s="1"/>
  <c r="AG27" i="91"/>
  <c r="H20" i="92" s="1"/>
  <c r="AG28" i="91"/>
  <c r="H21" i="92" s="1"/>
  <c r="AG29" i="91"/>
  <c r="H22" i="92" s="1"/>
  <c r="AG30" i="91"/>
  <c r="H23" i="92" s="1"/>
  <c r="AG31" i="91"/>
  <c r="H24" i="92" s="1"/>
  <c r="AG32" i="91"/>
  <c r="H25" i="92" s="1"/>
  <c r="AG33" i="91"/>
  <c r="H26" i="92" s="1"/>
  <c r="AG34" i="91"/>
  <c r="H27" i="92" s="1"/>
  <c r="AG35" i="91"/>
  <c r="H28" i="92" s="1"/>
  <c r="AG36" i="91"/>
  <c r="H29" i="92" s="1"/>
  <c r="AG37" i="91"/>
  <c r="H30" i="92" s="1"/>
  <c r="AG38" i="91"/>
  <c r="H31" i="92" s="1"/>
  <c r="AG39" i="91"/>
  <c r="H32" i="92" s="1"/>
  <c r="AG40" i="91"/>
  <c r="H33" i="92" s="1"/>
  <c r="AG41" i="91"/>
  <c r="H34" i="92" s="1"/>
  <c r="AG42" i="91"/>
  <c r="H35" i="92" s="1"/>
  <c r="AG43" i="91"/>
  <c r="H36" i="92" s="1"/>
  <c r="AG44" i="91"/>
  <c r="H37" i="92" s="1"/>
  <c r="AG45" i="91"/>
  <c r="H38" i="92" s="1"/>
  <c r="AG46" i="91"/>
  <c r="H39" i="92" s="1"/>
  <c r="AG47" i="91"/>
  <c r="H40" i="92" s="1"/>
  <c r="AF13" i="91"/>
  <c r="AF14" i="91"/>
  <c r="AF15" i="91"/>
  <c r="AF16" i="91"/>
  <c r="AF17" i="91"/>
  <c r="AF18" i="91"/>
  <c r="AF19" i="91"/>
  <c r="AF20" i="91"/>
  <c r="AF21" i="91"/>
  <c r="AF22" i="91"/>
  <c r="AF23" i="91"/>
  <c r="AF24" i="91"/>
  <c r="AF25" i="91"/>
  <c r="AF26" i="91"/>
  <c r="AF27" i="91"/>
  <c r="AF28" i="91"/>
  <c r="AF29" i="91"/>
  <c r="AF30" i="91"/>
  <c r="AF31" i="91"/>
  <c r="AF32" i="91"/>
  <c r="AF33" i="91"/>
  <c r="AF34" i="91"/>
  <c r="AF35" i="91"/>
  <c r="AF36" i="91"/>
  <c r="AF37" i="91"/>
  <c r="AF38" i="91"/>
  <c r="AF39" i="91"/>
  <c r="AF40" i="91"/>
  <c r="AF41" i="91"/>
  <c r="AF42" i="91"/>
  <c r="AF43" i="91"/>
  <c r="AF44" i="91"/>
  <c r="AF45" i="91"/>
  <c r="AF46" i="91"/>
  <c r="AF47" i="91"/>
  <c r="A16" i="91"/>
  <c r="AE15" i="91"/>
  <c r="AE14" i="91"/>
  <c r="F21" i="57"/>
  <c r="F20" i="57"/>
  <c r="F19" i="57"/>
  <c r="F18" i="57"/>
  <c r="F17" i="57"/>
  <c r="F14" i="57"/>
  <c r="F15" i="57"/>
  <c r="F13" i="57"/>
  <c r="F12" i="57"/>
  <c r="F10" i="57"/>
  <c r="F9" i="57"/>
  <c r="R21" i="57"/>
  <c r="R20" i="57"/>
  <c r="R19" i="57"/>
  <c r="R18" i="57"/>
  <c r="R17" i="57"/>
  <c r="R15" i="57"/>
  <c r="R14" i="57"/>
  <c r="R13" i="57"/>
  <c r="R12" i="57"/>
  <c r="R10" i="57"/>
  <c r="R9" i="57"/>
  <c r="R8" i="57"/>
  <c r="F8" i="57"/>
  <c r="A17" i="91" l="1"/>
  <c r="AE16" i="91"/>
  <c r="H3" i="59"/>
  <c r="B1" i="57"/>
  <c r="A18" i="91" l="1"/>
  <c r="AE17" i="91"/>
  <c r="F16" i="77"/>
  <c r="F18" i="77" s="1"/>
  <c r="A19" i="91" l="1"/>
  <c r="AE18" i="91"/>
  <c r="U20" i="57"/>
  <c r="U14" i="57"/>
  <c r="U10" i="57"/>
  <c r="I18" i="57"/>
  <c r="I19" i="57"/>
  <c r="I20" i="57"/>
  <c r="I17" i="57"/>
  <c r="I13" i="57"/>
  <c r="I14" i="57"/>
  <c r="I12" i="57"/>
  <c r="I9" i="57"/>
  <c r="I10" i="57"/>
  <c r="U21" i="57"/>
  <c r="I21" i="57"/>
  <c r="U19" i="57"/>
  <c r="U18" i="57"/>
  <c r="U17" i="57"/>
  <c r="U15" i="57"/>
  <c r="I15" i="57"/>
  <c r="U13" i="57"/>
  <c r="U12" i="57"/>
  <c r="U9" i="57"/>
  <c r="U8" i="57"/>
  <c r="A20" i="91" l="1"/>
  <c r="AE19" i="91"/>
  <c r="U23" i="57"/>
  <c r="I8" i="57"/>
  <c r="I23" i="57" s="1"/>
  <c r="A21" i="91" l="1"/>
  <c r="AE20" i="91"/>
  <c r="B6" i="75"/>
  <c r="C6" i="75"/>
  <c r="A6" i="75"/>
  <c r="A23" i="61"/>
  <c r="A22" i="61"/>
  <c r="A22" i="91" l="1"/>
  <c r="AE21" i="91"/>
  <c r="I31" i="64"/>
  <c r="E41" i="64"/>
  <c r="E42" i="64"/>
  <c r="E43" i="64"/>
  <c r="E44" i="64"/>
  <c r="E40" i="64"/>
  <c r="E36" i="64"/>
  <c r="E37" i="64"/>
  <c r="E38" i="64"/>
  <c r="E35" i="64"/>
  <c r="E32" i="64"/>
  <c r="E33" i="64"/>
  <c r="E31" i="64"/>
  <c r="A23" i="91" l="1"/>
  <c r="AE22" i="91"/>
  <c r="C45" i="64"/>
  <c r="A24" i="91" l="1"/>
  <c r="AE23" i="91"/>
  <c r="D23" i="84"/>
  <c r="E23" i="84"/>
  <c r="F23" i="84"/>
  <c r="C23" i="84"/>
  <c r="E24" i="83"/>
  <c r="F24" i="83"/>
  <c r="G24" i="83"/>
  <c r="D24" i="83"/>
  <c r="E25" i="79"/>
  <c r="E17" i="79"/>
  <c r="B3" i="59"/>
  <c r="A25" i="91" l="1"/>
  <c r="AE24" i="91"/>
  <c r="G68" i="41"/>
  <c r="G67" i="41"/>
  <c r="G66" i="41"/>
  <c r="G65" i="41"/>
  <c r="A26" i="91" l="1"/>
  <c r="AE25" i="91"/>
  <c r="G64" i="41"/>
  <c r="A27" i="91" l="1"/>
  <c r="AE26" i="91"/>
  <c r="N45" i="64"/>
  <c r="M45" i="64"/>
  <c r="K45" i="64"/>
  <c r="J45" i="64"/>
  <c r="H45" i="64"/>
  <c r="G45" i="64"/>
  <c r="F45" i="64"/>
  <c r="D45" i="64"/>
  <c r="B45" i="64"/>
  <c r="O44" i="64"/>
  <c r="S21" i="57" s="1"/>
  <c r="V21" i="57" s="1"/>
  <c r="L44" i="64"/>
  <c r="I44" i="64"/>
  <c r="J125" i="41" s="1"/>
  <c r="O43" i="64"/>
  <c r="S20" i="57" s="1"/>
  <c r="V20" i="57" s="1"/>
  <c r="L43" i="64"/>
  <c r="I43" i="64"/>
  <c r="O42" i="64"/>
  <c r="S19" i="57" s="1"/>
  <c r="V19" i="57" s="1"/>
  <c r="L42" i="64"/>
  <c r="I42" i="64"/>
  <c r="J123" i="41" s="1"/>
  <c r="O41" i="64"/>
  <c r="S18" i="57" s="1"/>
  <c r="V18" i="57" s="1"/>
  <c r="L41" i="64"/>
  <c r="I41" i="64"/>
  <c r="J122" i="41" s="1"/>
  <c r="O40" i="64"/>
  <c r="S17" i="57" s="1"/>
  <c r="V17" i="57" s="1"/>
  <c r="L40" i="64"/>
  <c r="I40" i="64"/>
  <c r="O38" i="64"/>
  <c r="S15" i="57" s="1"/>
  <c r="V15" i="57" s="1"/>
  <c r="L38" i="64"/>
  <c r="I38" i="64"/>
  <c r="O37" i="64"/>
  <c r="S14" i="57" s="1"/>
  <c r="V14" i="57" s="1"/>
  <c r="L37" i="64"/>
  <c r="I37" i="64"/>
  <c r="J118" i="41" s="1"/>
  <c r="O36" i="64"/>
  <c r="S13" i="57" s="1"/>
  <c r="V13" i="57" s="1"/>
  <c r="L36" i="64"/>
  <c r="I36" i="64"/>
  <c r="J117" i="41" s="1"/>
  <c r="O35" i="64"/>
  <c r="S12" i="57" s="1"/>
  <c r="V12" i="57" s="1"/>
  <c r="L35" i="64"/>
  <c r="I35" i="64"/>
  <c r="O33" i="64"/>
  <c r="S10" i="57" s="1"/>
  <c r="V10" i="57" s="1"/>
  <c r="L33" i="64"/>
  <c r="I33" i="64"/>
  <c r="O32" i="64"/>
  <c r="S9" i="57" s="1"/>
  <c r="V9" i="57" s="1"/>
  <c r="L32" i="64"/>
  <c r="I32" i="64"/>
  <c r="J113" i="41" s="1"/>
  <c r="O31" i="64"/>
  <c r="L31" i="64"/>
  <c r="E45" i="64"/>
  <c r="S8" i="57" l="1"/>
  <c r="V8" i="57" s="1"/>
  <c r="V23" i="57" s="1"/>
  <c r="U24" i="57" s="1"/>
  <c r="I11" i="59" s="1"/>
  <c r="J112" i="41"/>
  <c r="J116" i="41"/>
  <c r="J121" i="41"/>
  <c r="J114" i="41"/>
  <c r="J119" i="41"/>
  <c r="J124" i="41"/>
  <c r="A28" i="91"/>
  <c r="AE27" i="91"/>
  <c r="L45" i="64"/>
  <c r="I45" i="64"/>
  <c r="H32" i="66" s="1"/>
  <c r="O45" i="64"/>
  <c r="AG7" i="91" s="1"/>
  <c r="G72" i="41"/>
  <c r="G73" i="41"/>
  <c r="G75" i="41"/>
  <c r="G76" i="41"/>
  <c r="G77" i="41"/>
  <c r="G78" i="41"/>
  <c r="G79" i="41"/>
  <c r="G80" i="41"/>
  <c r="G81" i="41"/>
  <c r="G82" i="41"/>
  <c r="G84" i="41"/>
  <c r="G85" i="41"/>
  <c r="G86" i="41"/>
  <c r="G87" i="41"/>
  <c r="G89" i="41"/>
  <c r="G90" i="41"/>
  <c r="G91" i="41"/>
  <c r="G93" i="41"/>
  <c r="G94" i="41"/>
  <c r="G95" i="41"/>
  <c r="G97" i="41"/>
  <c r="G70" i="41"/>
  <c r="H36" i="76"/>
  <c r="G36" i="76"/>
  <c r="F36" i="76"/>
  <c r="E36" i="76"/>
  <c r="F22" i="76"/>
  <c r="G22" i="76"/>
  <c r="G38" i="76" s="1"/>
  <c r="H22" i="76"/>
  <c r="E22" i="76"/>
  <c r="E38" i="76" s="1"/>
  <c r="G16" i="77"/>
  <c r="G18" i="77" s="1"/>
  <c r="H16" i="77"/>
  <c r="H18" i="77" s="1"/>
  <c r="I16" i="77"/>
  <c r="I18" i="77" s="1"/>
  <c r="D16" i="78"/>
  <c r="E16" i="78"/>
  <c r="F16" i="78"/>
  <c r="C16" i="78"/>
  <c r="I32" i="88"/>
  <c r="H32" i="88"/>
  <c r="G32" i="88"/>
  <c r="F32" i="88"/>
  <c r="I27" i="88"/>
  <c r="H27" i="88"/>
  <c r="G27" i="88"/>
  <c r="F27" i="88"/>
  <c r="I20" i="88"/>
  <c r="H20" i="88"/>
  <c r="G20" i="88"/>
  <c r="F20" i="88"/>
  <c r="F15" i="88"/>
  <c r="G15" i="88"/>
  <c r="H15" i="88"/>
  <c r="I15" i="88"/>
  <c r="I34" i="88" s="1"/>
  <c r="D16" i="86"/>
  <c r="E16" i="86"/>
  <c r="F16" i="86"/>
  <c r="C16" i="86"/>
  <c r="G55" i="85"/>
  <c r="F55" i="85"/>
  <c r="E55" i="85"/>
  <c r="D55" i="85"/>
  <c r="G47" i="85"/>
  <c r="F47" i="85"/>
  <c r="E47" i="85"/>
  <c r="D47" i="85"/>
  <c r="G39" i="85"/>
  <c r="F39" i="85"/>
  <c r="E39" i="85"/>
  <c r="D39" i="85"/>
  <c r="G31" i="85"/>
  <c r="F31" i="85"/>
  <c r="E31" i="85"/>
  <c r="D31" i="85"/>
  <c r="E23" i="85"/>
  <c r="F23" i="85"/>
  <c r="G23" i="85"/>
  <c r="D23" i="85"/>
  <c r="E15" i="85"/>
  <c r="F15" i="85"/>
  <c r="F56" i="85" s="1"/>
  <c r="G15" i="85"/>
  <c r="G56" i="85" s="1"/>
  <c r="D15" i="85"/>
  <c r="D56" i="85" s="1"/>
  <c r="D19" i="90"/>
  <c r="E19" i="90"/>
  <c r="F19" i="90"/>
  <c r="C19" i="90"/>
  <c r="D17" i="84"/>
  <c r="E17" i="84"/>
  <c r="F17" i="84"/>
  <c r="C17" i="84"/>
  <c r="E16" i="83"/>
  <c r="F16" i="83"/>
  <c r="F25" i="83" s="1"/>
  <c r="G16" i="83"/>
  <c r="D16" i="83"/>
  <c r="D25" i="83" s="1"/>
  <c r="E19" i="82"/>
  <c r="F19" i="82"/>
  <c r="G19" i="82"/>
  <c r="D19" i="82"/>
  <c r="E14" i="82"/>
  <c r="E20" i="82" s="1"/>
  <c r="F14" i="82"/>
  <c r="F20" i="82" s="1"/>
  <c r="G14" i="82"/>
  <c r="D14" i="82"/>
  <c r="D20" i="82" s="1"/>
  <c r="E22" i="81"/>
  <c r="F22" i="81"/>
  <c r="G22" i="81"/>
  <c r="D22" i="81"/>
  <c r="E15" i="81"/>
  <c r="E23" i="81" s="1"/>
  <c r="F15" i="81"/>
  <c r="F23" i="81" s="1"/>
  <c r="G15" i="81"/>
  <c r="G23" i="81" s="1"/>
  <c r="D15" i="81"/>
  <c r="D23" i="81" s="1"/>
  <c r="F26" i="80"/>
  <c r="G26" i="80"/>
  <c r="H26" i="80"/>
  <c r="E26" i="80"/>
  <c r="F17" i="80"/>
  <c r="F27" i="80" s="1"/>
  <c r="G17" i="80"/>
  <c r="G27" i="80" s="1"/>
  <c r="H17" i="80"/>
  <c r="H27" i="80" s="1"/>
  <c r="E17" i="80"/>
  <c r="E27" i="80" s="1"/>
  <c r="F43" i="79"/>
  <c r="G43" i="79"/>
  <c r="H43" i="79"/>
  <c r="E43" i="79"/>
  <c r="F34" i="79"/>
  <c r="G34" i="79"/>
  <c r="H34" i="79"/>
  <c r="E34" i="79"/>
  <c r="F25" i="79"/>
  <c r="G25" i="79"/>
  <c r="H25" i="79"/>
  <c r="F17" i="79"/>
  <c r="F45" i="79" s="1"/>
  <c r="G17" i="79"/>
  <c r="H17" i="79"/>
  <c r="E45" i="79"/>
  <c r="L73" i="41"/>
  <c r="L72" i="41"/>
  <c r="E58" i="41"/>
  <c r="E30" i="41"/>
  <c r="D30" i="41"/>
  <c r="E26" i="41"/>
  <c r="D26" i="41"/>
  <c r="E22" i="41"/>
  <c r="D22" i="41"/>
  <c r="A7" i="51"/>
  <c r="A4" i="51"/>
  <c r="J115" i="41" l="1"/>
  <c r="B22" i="61"/>
  <c r="B22" i="93"/>
  <c r="H25" i="66"/>
  <c r="AF7" i="91"/>
  <c r="J111" i="41"/>
  <c r="B23" i="61"/>
  <c r="B23" i="93"/>
  <c r="H34" i="88"/>
  <c r="J120" i="41"/>
  <c r="J110" i="41" s="1"/>
  <c r="A29" i="91"/>
  <c r="AE28" i="91"/>
  <c r="F38" i="76"/>
  <c r="H45" i="79"/>
  <c r="G20" i="82"/>
  <c r="G45" i="79"/>
  <c r="E25" i="83"/>
  <c r="E56" i="85"/>
  <c r="G34" i="88"/>
  <c r="H38" i="76"/>
  <c r="F34" i="88"/>
  <c r="D24" i="84"/>
  <c r="E24" i="84"/>
  <c r="F24" i="84"/>
  <c r="C24" i="84"/>
  <c r="G25" i="83"/>
  <c r="A30" i="91" l="1"/>
  <c r="AE29" i="91"/>
  <c r="E8" i="41"/>
  <c r="D8" i="41"/>
  <c r="L97" i="41"/>
  <c r="L95" i="41"/>
  <c r="B45" i="93" s="1"/>
  <c r="L94" i="41"/>
  <c r="L93" i="41"/>
  <c r="B43" i="93" s="1"/>
  <c r="L91" i="41"/>
  <c r="L90" i="41"/>
  <c r="L89" i="41"/>
  <c r="L87" i="41"/>
  <c r="L86" i="41"/>
  <c r="L85" i="41"/>
  <c r="B35" i="93" s="1"/>
  <c r="L84" i="41"/>
  <c r="L82" i="41"/>
  <c r="L81" i="41"/>
  <c r="L80" i="41"/>
  <c r="L79" i="41"/>
  <c r="L78" i="41"/>
  <c r="L77" i="41"/>
  <c r="L76" i="41"/>
  <c r="L75" i="41"/>
  <c r="B43" i="61"/>
  <c r="B45" i="61"/>
  <c r="A21" i="61"/>
  <c r="A24" i="61"/>
  <c r="A25" i="61"/>
  <c r="A26" i="61"/>
  <c r="A27" i="61"/>
  <c r="A28" i="61"/>
  <c r="A29" i="61"/>
  <c r="A30" i="61"/>
  <c r="A31" i="61"/>
  <c r="A32" i="61"/>
  <c r="A33" i="61"/>
  <c r="A34" i="61"/>
  <c r="A35" i="61"/>
  <c r="A36" i="61"/>
  <c r="A37" i="61"/>
  <c r="A38" i="61"/>
  <c r="A39" i="61"/>
  <c r="A40" i="61"/>
  <c r="A41" i="61"/>
  <c r="A42" i="61"/>
  <c r="A43" i="61"/>
  <c r="A44" i="61"/>
  <c r="A45" i="61"/>
  <c r="A46" i="61"/>
  <c r="A47" i="61"/>
  <c r="B25" i="61" l="1"/>
  <c r="B25" i="93"/>
  <c r="B29" i="61"/>
  <c r="B29" i="93"/>
  <c r="B34" i="61"/>
  <c r="B34" i="93"/>
  <c r="B39" i="61"/>
  <c r="B39" i="93"/>
  <c r="B44" i="61"/>
  <c r="B44" i="93"/>
  <c r="B30" i="61"/>
  <c r="B30" i="93"/>
  <c r="B40" i="61"/>
  <c r="B40" i="93"/>
  <c r="B27" i="61"/>
  <c r="B27" i="93"/>
  <c r="B31" i="61"/>
  <c r="B31" i="93"/>
  <c r="B36" i="61"/>
  <c r="B36" i="93"/>
  <c r="B41" i="61"/>
  <c r="B41" i="93"/>
  <c r="B47" i="61"/>
  <c r="B47" i="93"/>
  <c r="B26" i="61"/>
  <c r="B26" i="93"/>
  <c r="B35" i="61"/>
  <c r="B28" i="61"/>
  <c r="B28" i="93"/>
  <c r="B32" i="61"/>
  <c r="B32" i="93"/>
  <c r="B37" i="61"/>
  <c r="B37" i="93"/>
  <c r="A31" i="91"/>
  <c r="AE30" i="91"/>
  <c r="E29" i="81"/>
  <c r="D29" i="81"/>
  <c r="E47" i="76"/>
  <c r="A32" i="91" l="1"/>
  <c r="AE31" i="91"/>
  <c r="B15" i="26"/>
  <c r="B14" i="26"/>
  <c r="A33" i="91" l="1"/>
  <c r="AE32" i="91"/>
  <c r="D32" i="90"/>
  <c r="D33" i="90" s="1"/>
  <c r="C32" i="90"/>
  <c r="C33" i="90" s="1"/>
  <c r="A34" i="91" l="1"/>
  <c r="AE33" i="91"/>
  <c r="E48" i="88"/>
  <c r="E49" i="88" s="1"/>
  <c r="D30" i="86"/>
  <c r="D31" i="86" s="1"/>
  <c r="C30" i="86"/>
  <c r="C31" i="86" s="1"/>
  <c r="E30" i="81"/>
  <c r="D30" i="81"/>
  <c r="A35" i="91" l="1"/>
  <c r="AE34" i="91"/>
  <c r="E70" i="85"/>
  <c r="E71" i="85" s="1"/>
  <c r="D70" i="85"/>
  <c r="D71" i="85" s="1"/>
  <c r="D37" i="84"/>
  <c r="D38" i="84" s="1"/>
  <c r="C37" i="84"/>
  <c r="C38" i="84" s="1"/>
  <c r="E35" i="82"/>
  <c r="E36" i="82" s="1"/>
  <c r="D35" i="82"/>
  <c r="D36" i="82" s="1"/>
  <c r="A36" i="91" l="1"/>
  <c r="AE35" i="91"/>
  <c r="E54" i="79"/>
  <c r="E60" i="79" s="1"/>
  <c r="D54" i="79"/>
  <c r="D60" i="79" s="1"/>
  <c r="D53" i="79"/>
  <c r="D59" i="79" s="1"/>
  <c r="E53" i="79"/>
  <c r="E59" i="79" s="1"/>
  <c r="E52" i="79"/>
  <c r="E58" i="79" s="1"/>
  <c r="D52" i="79"/>
  <c r="D58" i="79" s="1"/>
  <c r="A37" i="91" l="1"/>
  <c r="AE36" i="91"/>
  <c r="E32" i="78"/>
  <c r="E33" i="78" s="1"/>
  <c r="D32" i="78"/>
  <c r="D33" i="78" s="1"/>
  <c r="F47" i="76"/>
  <c r="F51" i="76" s="1"/>
  <c r="F48" i="76"/>
  <c r="F52" i="76" s="1"/>
  <c r="E48" i="76"/>
  <c r="E52" i="76" s="1"/>
  <c r="E51" i="76"/>
  <c r="B13" i="26"/>
  <c r="E64" i="41"/>
  <c r="D64" i="41"/>
  <c r="A38" i="91" l="1"/>
  <c r="AE37" i="91"/>
  <c r="E127" i="41"/>
  <c r="A39" i="91" l="1"/>
  <c r="AE38" i="91"/>
  <c r="C19" i="66"/>
  <c r="A40" i="91" l="1"/>
  <c r="AE39" i="91"/>
  <c r="C12" i="66"/>
  <c r="E69" i="41"/>
  <c r="K10" i="72"/>
  <c r="N10" i="72" s="1"/>
  <c r="K11" i="72"/>
  <c r="N11" i="72" s="1"/>
  <c r="K12" i="72"/>
  <c r="N12" i="72" s="1"/>
  <c r="K13" i="72"/>
  <c r="N13" i="72" s="1"/>
  <c r="K14" i="72"/>
  <c r="N14" i="72" s="1"/>
  <c r="K15" i="72"/>
  <c r="N15" i="72" s="1"/>
  <c r="K16" i="72"/>
  <c r="N16" i="72" s="1"/>
  <c r="K17" i="72"/>
  <c r="N17" i="72" s="1"/>
  <c r="K18" i="72"/>
  <c r="N18" i="72" s="1"/>
  <c r="K19" i="72"/>
  <c r="N19" i="72" s="1"/>
  <c r="K20" i="72"/>
  <c r="N20" i="72" s="1"/>
  <c r="K21" i="72"/>
  <c r="N21" i="72" s="1"/>
  <c r="K22" i="72"/>
  <c r="N22" i="72" s="1"/>
  <c r="K23" i="72"/>
  <c r="N23" i="72" s="1"/>
  <c r="K24" i="72"/>
  <c r="N24" i="72" s="1"/>
  <c r="K25" i="72"/>
  <c r="N25" i="72" s="1"/>
  <c r="K26" i="72"/>
  <c r="N26" i="72" s="1"/>
  <c r="K27" i="72"/>
  <c r="N27" i="72" s="1"/>
  <c r="K28" i="72"/>
  <c r="N28" i="72" s="1"/>
  <c r="K29" i="72"/>
  <c r="N29" i="72" s="1"/>
  <c r="K30" i="72"/>
  <c r="N30" i="72" s="1"/>
  <c r="K31" i="72"/>
  <c r="N31" i="72" s="1"/>
  <c r="K32" i="72"/>
  <c r="N32" i="72" s="1"/>
  <c r="K33" i="72"/>
  <c r="N33" i="72" s="1"/>
  <c r="K34" i="72"/>
  <c r="N34" i="72" s="1"/>
  <c r="K35" i="72"/>
  <c r="N35" i="72" s="1"/>
  <c r="K36" i="72"/>
  <c r="N36" i="72" s="1"/>
  <c r="K37" i="72"/>
  <c r="N37" i="72" s="1"/>
  <c r="K38" i="72"/>
  <c r="N38" i="72" s="1"/>
  <c r="K39" i="72"/>
  <c r="N39" i="72" s="1"/>
  <c r="K40" i="72"/>
  <c r="N40" i="72" s="1"/>
  <c r="K41" i="72"/>
  <c r="N41" i="72" s="1"/>
  <c r="K42" i="72"/>
  <c r="N42" i="72" s="1"/>
  <c r="K43" i="72"/>
  <c r="N43" i="72" s="1"/>
  <c r="K44" i="72"/>
  <c r="N44" i="72" s="1"/>
  <c r="K45" i="72"/>
  <c r="N45" i="72" s="1"/>
  <c r="K46" i="72"/>
  <c r="N46" i="72" s="1"/>
  <c r="K47" i="72"/>
  <c r="N47" i="72" s="1"/>
  <c r="K48" i="72"/>
  <c r="N48" i="72" s="1"/>
  <c r="K49" i="72"/>
  <c r="N49" i="72" s="1"/>
  <c r="K50" i="72"/>
  <c r="N50" i="72" s="1"/>
  <c r="K51" i="72"/>
  <c r="N51" i="72" s="1"/>
  <c r="K52" i="72"/>
  <c r="N52" i="72" s="1"/>
  <c r="K53" i="72"/>
  <c r="N53" i="72" s="1"/>
  <c r="K54" i="72"/>
  <c r="N54" i="72" s="1"/>
  <c r="K55" i="72"/>
  <c r="N55" i="72" s="1"/>
  <c r="K56" i="72"/>
  <c r="N56" i="72" s="1"/>
  <c r="K57" i="72"/>
  <c r="N57" i="72" s="1"/>
  <c r="K58" i="72"/>
  <c r="N58" i="72" s="1"/>
  <c r="K9" i="72"/>
  <c r="N9" i="72" s="1"/>
  <c r="J10" i="72"/>
  <c r="J11" i="72"/>
  <c r="J12" i="72"/>
  <c r="J13" i="72"/>
  <c r="J14" i="72"/>
  <c r="J15" i="72"/>
  <c r="J16" i="72"/>
  <c r="J17" i="72"/>
  <c r="J18" i="72"/>
  <c r="J19" i="72"/>
  <c r="J20" i="72"/>
  <c r="J21" i="72"/>
  <c r="J22" i="72"/>
  <c r="J23" i="72"/>
  <c r="J24" i="72"/>
  <c r="J25" i="72"/>
  <c r="J26" i="72"/>
  <c r="J27" i="72"/>
  <c r="J28" i="72"/>
  <c r="J29" i="72"/>
  <c r="J30" i="72"/>
  <c r="J31" i="72"/>
  <c r="J32" i="72"/>
  <c r="J33" i="72"/>
  <c r="J34" i="72"/>
  <c r="J35" i="72"/>
  <c r="J36" i="72"/>
  <c r="J37" i="72"/>
  <c r="J38" i="72"/>
  <c r="J39" i="72"/>
  <c r="J40" i="72"/>
  <c r="J41" i="72"/>
  <c r="J42" i="72"/>
  <c r="J43" i="72"/>
  <c r="J44" i="72"/>
  <c r="J45" i="72"/>
  <c r="J46" i="72"/>
  <c r="J47" i="72"/>
  <c r="J48" i="72"/>
  <c r="J49" i="72"/>
  <c r="J50" i="72"/>
  <c r="J51" i="72"/>
  <c r="J52" i="72"/>
  <c r="J53" i="72"/>
  <c r="J54" i="72"/>
  <c r="J55" i="72"/>
  <c r="J56" i="72"/>
  <c r="J57" i="72"/>
  <c r="J58" i="72"/>
  <c r="J9" i="72"/>
  <c r="I10" i="72"/>
  <c r="I11" i="72"/>
  <c r="I12" i="72"/>
  <c r="I13" i="72"/>
  <c r="I14" i="72"/>
  <c r="I15" i="72"/>
  <c r="I16" i="72"/>
  <c r="I17" i="72"/>
  <c r="I18" i="72"/>
  <c r="I19" i="72"/>
  <c r="I20" i="72"/>
  <c r="I21" i="72"/>
  <c r="I22" i="72"/>
  <c r="I23" i="72"/>
  <c r="I24" i="72"/>
  <c r="I25" i="72"/>
  <c r="I26" i="72"/>
  <c r="I27" i="72"/>
  <c r="I28" i="72"/>
  <c r="I29" i="72"/>
  <c r="I30" i="72"/>
  <c r="I31" i="72"/>
  <c r="I32" i="72"/>
  <c r="I33" i="72"/>
  <c r="I34" i="72"/>
  <c r="I35" i="72"/>
  <c r="I36" i="72"/>
  <c r="I37" i="72"/>
  <c r="I38" i="72"/>
  <c r="I39" i="72"/>
  <c r="I40" i="72"/>
  <c r="I41" i="72"/>
  <c r="I42" i="72"/>
  <c r="I43" i="72"/>
  <c r="I44" i="72"/>
  <c r="I45" i="72"/>
  <c r="I46" i="72"/>
  <c r="I47" i="72"/>
  <c r="I48" i="72"/>
  <c r="I49" i="72"/>
  <c r="I50" i="72"/>
  <c r="I51" i="72"/>
  <c r="I52" i="72"/>
  <c r="I53" i="72"/>
  <c r="I54" i="72"/>
  <c r="I55" i="72"/>
  <c r="I56" i="72"/>
  <c r="I57" i="72"/>
  <c r="I58" i="72"/>
  <c r="I9" i="72"/>
  <c r="M10" i="72"/>
  <c r="M11" i="72"/>
  <c r="M12" i="72"/>
  <c r="M13" i="72"/>
  <c r="M14" i="72"/>
  <c r="M15" i="72"/>
  <c r="M16" i="72"/>
  <c r="M17" i="72"/>
  <c r="M18" i="72"/>
  <c r="M19" i="72"/>
  <c r="M20" i="72"/>
  <c r="M21" i="72"/>
  <c r="M22" i="72"/>
  <c r="M23" i="72"/>
  <c r="M24" i="72"/>
  <c r="M25" i="72"/>
  <c r="M26" i="72"/>
  <c r="M27" i="72"/>
  <c r="M28" i="72"/>
  <c r="M29" i="72"/>
  <c r="M30" i="72"/>
  <c r="M31" i="72"/>
  <c r="M32" i="72"/>
  <c r="M33" i="72"/>
  <c r="M34" i="72"/>
  <c r="M35" i="72"/>
  <c r="M36" i="72"/>
  <c r="M37" i="72"/>
  <c r="M38" i="72"/>
  <c r="M39" i="72"/>
  <c r="M40" i="72"/>
  <c r="M41" i="72"/>
  <c r="M42" i="72"/>
  <c r="M43" i="72"/>
  <c r="M44" i="72"/>
  <c r="M45" i="72"/>
  <c r="M46" i="72"/>
  <c r="M47" i="72"/>
  <c r="M48" i="72"/>
  <c r="M49" i="72"/>
  <c r="M50" i="72"/>
  <c r="M51" i="72"/>
  <c r="M52" i="72"/>
  <c r="M53" i="72"/>
  <c r="M54" i="72"/>
  <c r="M55" i="72"/>
  <c r="M56" i="72"/>
  <c r="M57" i="72"/>
  <c r="M58" i="72"/>
  <c r="M9" i="72"/>
  <c r="C24" i="66"/>
  <c r="C23" i="66"/>
  <c r="C22" i="66"/>
  <c r="C21" i="66"/>
  <c r="C17" i="66"/>
  <c r="C16" i="66"/>
  <c r="C15" i="66"/>
  <c r="C14" i="66"/>
  <c r="A41" i="91" l="1"/>
  <c r="AE40" i="91"/>
  <c r="D18" i="66"/>
  <c r="C13" i="66"/>
  <c r="C20" i="66"/>
  <c r="D11" i="66"/>
  <c r="D58" i="41"/>
  <c r="A42" i="91" l="1"/>
  <c r="AE41" i="91"/>
  <c r="G58" i="41"/>
  <c r="D48" i="88"/>
  <c r="D49" i="88" s="1"/>
  <c r="E9" i="64"/>
  <c r="I9" i="64"/>
  <c r="L9" i="64"/>
  <c r="E10" i="64"/>
  <c r="I10" i="64"/>
  <c r="L10" i="64"/>
  <c r="E11" i="64"/>
  <c r="I11" i="64"/>
  <c r="L11" i="64"/>
  <c r="E13" i="64"/>
  <c r="I13" i="64"/>
  <c r="L13" i="64"/>
  <c r="E14" i="64"/>
  <c r="I14" i="64"/>
  <c r="L14" i="64"/>
  <c r="E15" i="64"/>
  <c r="I15" i="64"/>
  <c r="L15" i="64"/>
  <c r="E16" i="64"/>
  <c r="I16" i="64"/>
  <c r="L16" i="64"/>
  <c r="E18" i="64"/>
  <c r="I18" i="64"/>
  <c r="L18" i="64"/>
  <c r="E19" i="64"/>
  <c r="I19" i="64"/>
  <c r="L19" i="64"/>
  <c r="E20" i="64"/>
  <c r="I20" i="64"/>
  <c r="L20" i="64"/>
  <c r="E21" i="64"/>
  <c r="I21" i="64"/>
  <c r="L21" i="64"/>
  <c r="E22" i="64"/>
  <c r="I22" i="64"/>
  <c r="L22" i="64"/>
  <c r="E154" i="41"/>
  <c r="E150" i="41" s="1"/>
  <c r="G27" i="41"/>
  <c r="G26" i="41"/>
  <c r="A43" i="91" l="1"/>
  <c r="AE42" i="91"/>
  <c r="D132" i="41"/>
  <c r="D131" i="41"/>
  <c r="D130" i="41"/>
  <c r="D129" i="41"/>
  <c r="D128" i="41"/>
  <c r="D82" i="52"/>
  <c r="F82" i="52" s="1"/>
  <c r="D81" i="52"/>
  <c r="F81" i="52" s="1"/>
  <c r="D80" i="52"/>
  <c r="F80" i="52" s="1"/>
  <c r="D79" i="52"/>
  <c r="F79" i="52" s="1"/>
  <c r="D78" i="52"/>
  <c r="F78" i="52" s="1"/>
  <c r="B82" i="52"/>
  <c r="B81" i="52"/>
  <c r="B80" i="52"/>
  <c r="B79" i="52"/>
  <c r="B78" i="52"/>
  <c r="D77" i="52"/>
  <c r="F77" i="52" s="1"/>
  <c r="B77" i="52"/>
  <c r="C11" i="71"/>
  <c r="B43" i="52"/>
  <c r="B42" i="52"/>
  <c r="B41" i="52"/>
  <c r="C27" i="68"/>
  <c r="E27" i="68" s="1"/>
  <c r="C26" i="68"/>
  <c r="E26" i="68" s="1"/>
  <c r="C25" i="68"/>
  <c r="E25" i="68" s="1"/>
  <c r="C24" i="68"/>
  <c r="E24" i="68" s="1"/>
  <c r="C23" i="68"/>
  <c r="E23" i="68" s="1"/>
  <c r="C22" i="68"/>
  <c r="E22" i="68" s="1"/>
  <c r="C20" i="68"/>
  <c r="E20" i="68" s="1"/>
  <c r="C19" i="68"/>
  <c r="E19" i="68" s="1"/>
  <c r="C18" i="68"/>
  <c r="E18" i="68" s="1"/>
  <c r="C17" i="68"/>
  <c r="E17" i="68" s="1"/>
  <c r="C16" i="68"/>
  <c r="E16" i="68" s="1"/>
  <c r="C15" i="68"/>
  <c r="E15" i="68" s="1"/>
  <c r="C13" i="68"/>
  <c r="E13" i="68" s="1"/>
  <c r="C12" i="68"/>
  <c r="E12" i="68" s="1"/>
  <c r="C11" i="68"/>
  <c r="E11" i="68" s="1"/>
  <c r="C10" i="68"/>
  <c r="E10" i="68" s="1"/>
  <c r="C9" i="68"/>
  <c r="E9" i="68" s="1"/>
  <c r="C8" i="68"/>
  <c r="E8" i="68" s="1"/>
  <c r="C32" i="66"/>
  <c r="C25" i="66"/>
  <c r="C18" i="66"/>
  <c r="D96" i="41" s="1"/>
  <c r="C11" i="66"/>
  <c r="D56" i="41" s="1"/>
  <c r="AC47" i="50"/>
  <c r="AC46" i="50"/>
  <c r="AC45" i="50"/>
  <c r="AC44" i="50"/>
  <c r="AC43" i="50"/>
  <c r="AC42" i="50"/>
  <c r="AC41" i="50"/>
  <c r="AC40" i="50"/>
  <c r="AC39" i="50"/>
  <c r="AC38" i="50"/>
  <c r="AC37" i="50"/>
  <c r="AC36" i="50"/>
  <c r="AC35" i="50"/>
  <c r="AC34" i="50"/>
  <c r="AC33" i="50"/>
  <c r="AC32" i="50"/>
  <c r="AC31" i="50"/>
  <c r="AC30" i="50"/>
  <c r="AC29" i="50"/>
  <c r="AC28" i="50"/>
  <c r="AC27" i="50"/>
  <c r="AC26" i="50"/>
  <c r="AC25" i="50"/>
  <c r="AC24" i="50"/>
  <c r="AC23" i="50"/>
  <c r="AC22" i="50"/>
  <c r="AC21" i="50"/>
  <c r="AC20" i="50"/>
  <c r="AC19" i="50"/>
  <c r="AC18" i="50"/>
  <c r="AC17" i="50"/>
  <c r="AC16" i="50"/>
  <c r="AC15" i="50"/>
  <c r="AC14" i="50"/>
  <c r="AC13" i="50"/>
  <c r="V47" i="50"/>
  <c r="V46" i="50"/>
  <c r="V45" i="50"/>
  <c r="V44" i="50"/>
  <c r="V43" i="50"/>
  <c r="V42" i="50"/>
  <c r="V41" i="50"/>
  <c r="V40" i="50"/>
  <c r="V39" i="50"/>
  <c r="V38" i="50"/>
  <c r="V37" i="50"/>
  <c r="V36" i="50"/>
  <c r="V35" i="50"/>
  <c r="V34" i="50"/>
  <c r="V33" i="50"/>
  <c r="V32" i="50"/>
  <c r="V31" i="50"/>
  <c r="V30" i="50"/>
  <c r="V29" i="50"/>
  <c r="V28" i="50"/>
  <c r="V27" i="50"/>
  <c r="V26" i="50"/>
  <c r="V25" i="50"/>
  <c r="V24" i="50"/>
  <c r="V23" i="50"/>
  <c r="V22" i="50"/>
  <c r="V21" i="50"/>
  <c r="V20" i="50"/>
  <c r="V19" i="50"/>
  <c r="V18" i="50"/>
  <c r="V17" i="50"/>
  <c r="V16" i="50"/>
  <c r="V15" i="50"/>
  <c r="V14" i="50"/>
  <c r="V13" i="50"/>
  <c r="O47" i="50"/>
  <c r="O46" i="50"/>
  <c r="O45" i="50"/>
  <c r="O44" i="50"/>
  <c r="O43" i="50"/>
  <c r="O42" i="50"/>
  <c r="O41" i="50"/>
  <c r="O40" i="50"/>
  <c r="O39" i="50"/>
  <c r="O38" i="50"/>
  <c r="O37" i="50"/>
  <c r="O36" i="50"/>
  <c r="O35" i="50"/>
  <c r="O34" i="50"/>
  <c r="O33" i="50"/>
  <c r="O32" i="50"/>
  <c r="O31" i="50"/>
  <c r="O30" i="50"/>
  <c r="O29" i="50"/>
  <c r="O28" i="50"/>
  <c r="O27" i="50"/>
  <c r="O26" i="50"/>
  <c r="O25" i="50"/>
  <c r="O24" i="50"/>
  <c r="O23" i="50"/>
  <c r="O22" i="50"/>
  <c r="O21" i="50"/>
  <c r="O20" i="50"/>
  <c r="O19" i="50"/>
  <c r="O18" i="50"/>
  <c r="O17" i="50"/>
  <c r="O16" i="50"/>
  <c r="O15" i="50"/>
  <c r="O14" i="50"/>
  <c r="O13" i="50"/>
  <c r="M23" i="64"/>
  <c r="K23" i="64"/>
  <c r="D23" i="64"/>
  <c r="O22" i="64"/>
  <c r="G21" i="57" s="1"/>
  <c r="J21" i="57" s="1"/>
  <c r="O21" i="64"/>
  <c r="O20" i="64"/>
  <c r="G19" i="57" s="1"/>
  <c r="J19" i="57" s="1"/>
  <c r="O19" i="64"/>
  <c r="G18" i="57" s="1"/>
  <c r="J18" i="57" s="1"/>
  <c r="O18" i="64"/>
  <c r="G17" i="57" s="1"/>
  <c r="J17" i="57" s="1"/>
  <c r="O16" i="64"/>
  <c r="O15" i="64"/>
  <c r="G14" i="57" s="1"/>
  <c r="J14" i="57" s="1"/>
  <c r="O14" i="64"/>
  <c r="G13" i="57" s="1"/>
  <c r="J13" i="57" s="1"/>
  <c r="O13" i="64"/>
  <c r="G12" i="57" s="1"/>
  <c r="J12" i="57" s="1"/>
  <c r="O11" i="64"/>
  <c r="O10" i="64"/>
  <c r="G9" i="57" s="1"/>
  <c r="J9" i="57" s="1"/>
  <c r="J23" i="64"/>
  <c r="G23" i="64"/>
  <c r="F23" i="64"/>
  <c r="C23" i="64"/>
  <c r="A44" i="91" l="1"/>
  <c r="AE43" i="91"/>
  <c r="D114" i="41"/>
  <c r="G10" i="57"/>
  <c r="J10" i="57" s="1"/>
  <c r="D119" i="41"/>
  <c r="G15" i="57"/>
  <c r="J15" i="57" s="1"/>
  <c r="D124" i="41"/>
  <c r="G20" i="57"/>
  <c r="J20" i="57" s="1"/>
  <c r="AG14" i="50"/>
  <c r="H7" i="55" s="1"/>
  <c r="AG18" i="50"/>
  <c r="H11" i="55" s="1"/>
  <c r="AG22" i="50"/>
  <c r="H15" i="55" s="1"/>
  <c r="AG26" i="50"/>
  <c r="H19" i="55" s="1"/>
  <c r="AG30" i="50"/>
  <c r="H23" i="55" s="1"/>
  <c r="AG34" i="50"/>
  <c r="H27" i="55" s="1"/>
  <c r="AG38" i="50"/>
  <c r="H31" i="55" s="1"/>
  <c r="AG42" i="50"/>
  <c r="H35" i="55" s="1"/>
  <c r="AG46" i="50"/>
  <c r="H39" i="55" s="1"/>
  <c r="AG16" i="50"/>
  <c r="H9" i="55" s="1"/>
  <c r="AG20" i="50"/>
  <c r="H13" i="55" s="1"/>
  <c r="AG24" i="50"/>
  <c r="H17" i="55" s="1"/>
  <c r="AG28" i="50"/>
  <c r="H21" i="55" s="1"/>
  <c r="AG32" i="50"/>
  <c r="H25" i="55" s="1"/>
  <c r="AG36" i="50"/>
  <c r="H29" i="55" s="1"/>
  <c r="AG40" i="50"/>
  <c r="H33" i="55" s="1"/>
  <c r="AG44" i="50"/>
  <c r="H37" i="55" s="1"/>
  <c r="D69" i="41"/>
  <c r="G96" i="41"/>
  <c r="G69" i="41" s="1"/>
  <c r="AG15" i="50"/>
  <c r="H8" i="55" s="1"/>
  <c r="AG19" i="50"/>
  <c r="H12" i="55" s="1"/>
  <c r="AG23" i="50"/>
  <c r="H16" i="55" s="1"/>
  <c r="AG27" i="50"/>
  <c r="H20" i="55" s="1"/>
  <c r="AG31" i="50"/>
  <c r="H24" i="55" s="1"/>
  <c r="AG35" i="50"/>
  <c r="H28" i="55" s="1"/>
  <c r="AG39" i="50"/>
  <c r="H32" i="55" s="1"/>
  <c r="AG43" i="50"/>
  <c r="H36" i="55" s="1"/>
  <c r="AG47" i="50"/>
  <c r="H40" i="55" s="1"/>
  <c r="I59" i="72"/>
  <c r="F84" i="52"/>
  <c r="E12" i="52" s="1"/>
  <c r="F12" i="52" s="1"/>
  <c r="AG13" i="50"/>
  <c r="H6" i="55" s="1"/>
  <c r="AG17" i="50"/>
  <c r="H10" i="55" s="1"/>
  <c r="AG21" i="50"/>
  <c r="H14" i="55" s="1"/>
  <c r="AG25" i="50"/>
  <c r="H18" i="55" s="1"/>
  <c r="AG29" i="50"/>
  <c r="H22" i="55" s="1"/>
  <c r="AG33" i="50"/>
  <c r="H26" i="55" s="1"/>
  <c r="AG37" i="50"/>
  <c r="H30" i="55" s="1"/>
  <c r="AG41" i="50"/>
  <c r="H34" i="55" s="1"/>
  <c r="AG45" i="50"/>
  <c r="H38" i="55" s="1"/>
  <c r="D123" i="41"/>
  <c r="D113" i="41"/>
  <c r="D121" i="41"/>
  <c r="D127" i="41"/>
  <c r="G6" i="75" s="1"/>
  <c r="G56" i="41"/>
  <c r="D116" i="41"/>
  <c r="D125" i="41"/>
  <c r="D118" i="41"/>
  <c r="D117" i="41"/>
  <c r="D122" i="41"/>
  <c r="N23" i="64"/>
  <c r="H23" i="64"/>
  <c r="E21" i="68"/>
  <c r="E14" i="68"/>
  <c r="E7" i="68"/>
  <c r="G7" i="68" s="1"/>
  <c r="G29" i="68" s="1"/>
  <c r="I9" i="59" s="1"/>
  <c r="C21" i="68"/>
  <c r="C14" i="68"/>
  <c r="C7" i="68"/>
  <c r="L23" i="64"/>
  <c r="AF7" i="50" s="1"/>
  <c r="E23" i="64"/>
  <c r="D167" i="41"/>
  <c r="B18" i="61" s="1"/>
  <c r="D166" i="41"/>
  <c r="B17" i="61" s="1"/>
  <c r="D165" i="41"/>
  <c r="B16" i="61" s="1"/>
  <c r="D164" i="41"/>
  <c r="B15" i="61" s="1"/>
  <c r="D163" i="41"/>
  <c r="B14" i="61" s="1"/>
  <c r="D162" i="41"/>
  <c r="B13" i="61" s="1"/>
  <c r="D161" i="41"/>
  <c r="B12" i="61" s="1"/>
  <c r="D155" i="41"/>
  <c r="D153" i="41"/>
  <c r="D152" i="41"/>
  <c r="D151" i="41"/>
  <c r="H51" i="53"/>
  <c r="H52" i="53"/>
  <c r="H53" i="53"/>
  <c r="H54" i="53"/>
  <c r="H55" i="53"/>
  <c r="H56" i="53"/>
  <c r="H57" i="53"/>
  <c r="H58" i="53"/>
  <c r="H59" i="53"/>
  <c r="H60" i="53"/>
  <c r="H61" i="53"/>
  <c r="H62" i="53"/>
  <c r="H63" i="53"/>
  <c r="H64" i="53"/>
  <c r="H65" i="53"/>
  <c r="H66" i="53"/>
  <c r="H67" i="53"/>
  <c r="H68" i="53"/>
  <c r="H69" i="53"/>
  <c r="H70" i="53"/>
  <c r="H71" i="53"/>
  <c r="H72" i="53"/>
  <c r="H73" i="53"/>
  <c r="H74" i="53"/>
  <c r="H75" i="53"/>
  <c r="H76" i="53"/>
  <c r="H77" i="53"/>
  <c r="H78" i="53"/>
  <c r="H79" i="53"/>
  <c r="H80" i="53"/>
  <c r="H81" i="53"/>
  <c r="H82" i="53"/>
  <c r="H83" i="53"/>
  <c r="H84" i="53"/>
  <c r="H50" i="53"/>
  <c r="I9" i="53"/>
  <c r="I10" i="53"/>
  <c r="I11" i="53"/>
  <c r="I12" i="53"/>
  <c r="I13" i="53"/>
  <c r="I14" i="53"/>
  <c r="I15" i="53"/>
  <c r="I16" i="53"/>
  <c r="I17" i="53"/>
  <c r="I18" i="53"/>
  <c r="I19" i="53"/>
  <c r="I20" i="53"/>
  <c r="I21" i="53"/>
  <c r="I22" i="53"/>
  <c r="I23" i="53"/>
  <c r="I24" i="53"/>
  <c r="I25" i="53"/>
  <c r="I26" i="53"/>
  <c r="I27" i="53"/>
  <c r="I28" i="53"/>
  <c r="I29" i="53"/>
  <c r="I30" i="53"/>
  <c r="I31" i="53"/>
  <c r="I32" i="53"/>
  <c r="I33" i="53"/>
  <c r="I34" i="53"/>
  <c r="I35" i="53"/>
  <c r="I36" i="53"/>
  <c r="I37" i="53"/>
  <c r="I38" i="53"/>
  <c r="I39" i="53"/>
  <c r="I40" i="53"/>
  <c r="I41" i="53"/>
  <c r="I42" i="53"/>
  <c r="I8" i="53"/>
  <c r="A14" i="50"/>
  <c r="A15" i="50" s="1"/>
  <c r="A16" i="50" s="1"/>
  <c r="A17" i="50" s="1"/>
  <c r="A18" i="50" s="1"/>
  <c r="A19" i="50" s="1"/>
  <c r="A20" i="50" s="1"/>
  <c r="A21" i="50" s="1"/>
  <c r="A22" i="50" s="1"/>
  <c r="A23" i="50" s="1"/>
  <c r="A24" i="50" s="1"/>
  <c r="A25" i="50" s="1"/>
  <c r="A26" i="50" s="1"/>
  <c r="A27" i="50" s="1"/>
  <c r="A28" i="50" s="1"/>
  <c r="A29" i="50" s="1"/>
  <c r="A30" i="50" s="1"/>
  <c r="A31" i="50" s="1"/>
  <c r="A32" i="50" s="1"/>
  <c r="A33" i="50" s="1"/>
  <c r="A34" i="50" s="1"/>
  <c r="A35" i="50" s="1"/>
  <c r="A36" i="50" s="1"/>
  <c r="A37" i="50" s="1"/>
  <c r="A38" i="50" s="1"/>
  <c r="A39" i="50" s="1"/>
  <c r="A40" i="50" s="1"/>
  <c r="A41" i="50" s="1"/>
  <c r="A42" i="50" s="1"/>
  <c r="A43" i="50" s="1"/>
  <c r="A44" i="50" s="1"/>
  <c r="A45" i="50" s="1"/>
  <c r="A46" i="50" s="1"/>
  <c r="A47" i="50" s="1"/>
  <c r="F40" i="70"/>
  <c r="H42" i="53" s="1"/>
  <c r="F39" i="70"/>
  <c r="H41" i="53" s="1"/>
  <c r="F38" i="70"/>
  <c r="H40" i="53" s="1"/>
  <c r="F37" i="70"/>
  <c r="H39" i="53" s="1"/>
  <c r="F36" i="70"/>
  <c r="H38" i="53" s="1"/>
  <c r="F35" i="70"/>
  <c r="H37" i="53" s="1"/>
  <c r="F34" i="70"/>
  <c r="H36" i="53" s="1"/>
  <c r="F33" i="70"/>
  <c r="H35" i="53" s="1"/>
  <c r="F32" i="70"/>
  <c r="H34" i="53" s="1"/>
  <c r="F31" i="70"/>
  <c r="H33" i="53" s="1"/>
  <c r="F30" i="70"/>
  <c r="H32" i="53" s="1"/>
  <c r="F29" i="70"/>
  <c r="H31" i="53" s="1"/>
  <c r="F28" i="70"/>
  <c r="H30" i="53" s="1"/>
  <c r="F27" i="70"/>
  <c r="H29" i="53" s="1"/>
  <c r="F26" i="70"/>
  <c r="H28" i="53" s="1"/>
  <c r="F25" i="70"/>
  <c r="H27" i="53" s="1"/>
  <c r="F24" i="70"/>
  <c r="H26" i="53" s="1"/>
  <c r="F23" i="70"/>
  <c r="H25" i="53" s="1"/>
  <c r="F22" i="70"/>
  <c r="H24" i="53" s="1"/>
  <c r="F21" i="70"/>
  <c r="H23" i="53" s="1"/>
  <c r="F20" i="70"/>
  <c r="H22" i="53" s="1"/>
  <c r="F19" i="70"/>
  <c r="H21" i="53" s="1"/>
  <c r="F18" i="70"/>
  <c r="H20" i="53" s="1"/>
  <c r="F17" i="70"/>
  <c r="H19" i="53" s="1"/>
  <c r="F16" i="70"/>
  <c r="H18" i="53" s="1"/>
  <c r="F15" i="70"/>
  <c r="H17" i="53" s="1"/>
  <c r="F14" i="70"/>
  <c r="H16" i="53" s="1"/>
  <c r="F13" i="70"/>
  <c r="H15" i="53" s="1"/>
  <c r="F12" i="70"/>
  <c r="H14" i="53" s="1"/>
  <c r="F11" i="70"/>
  <c r="H13" i="53" s="1"/>
  <c r="F10" i="70"/>
  <c r="H12" i="53" s="1"/>
  <c r="F9" i="70"/>
  <c r="H11" i="53" s="1"/>
  <c r="F8" i="70"/>
  <c r="H10" i="53" s="1"/>
  <c r="F7" i="70"/>
  <c r="H9" i="53" s="1"/>
  <c r="B7" i="70"/>
  <c r="B8" i="70" s="1"/>
  <c r="F6" i="70"/>
  <c r="H8" i="53" s="1"/>
  <c r="G60" i="41"/>
  <c r="G59" i="41"/>
  <c r="F32" i="77"/>
  <c r="F33" i="77" s="1"/>
  <c r="G16" i="41"/>
  <c r="L96" i="41"/>
  <c r="L70" i="41"/>
  <c r="B20" i="93" s="1"/>
  <c r="G53" i="41"/>
  <c r="G52" i="41"/>
  <c r="E49" i="41"/>
  <c r="E39" i="83" s="1"/>
  <c r="E42" i="83" s="1"/>
  <c r="D49" i="41"/>
  <c r="D39" i="83" s="1"/>
  <c r="D42" i="83" s="1"/>
  <c r="G51" i="41"/>
  <c r="G50" i="41"/>
  <c r="A20" i="61"/>
  <c r="E120" i="41"/>
  <c r="E115" i="41"/>
  <c r="E111" i="41"/>
  <c r="E61" i="41"/>
  <c r="E42" i="41"/>
  <c r="E41" i="80" s="1"/>
  <c r="E40" i="80"/>
  <c r="E18" i="41"/>
  <c r="G32" i="77"/>
  <c r="G33" i="77" s="1"/>
  <c r="E110" i="41" l="1"/>
  <c r="B46" i="61"/>
  <c r="B46" i="93"/>
  <c r="B19" i="93" s="1"/>
  <c r="A45" i="91"/>
  <c r="AE44" i="91"/>
  <c r="B11" i="61"/>
  <c r="T6" i="75"/>
  <c r="E44" i="80"/>
  <c r="E17" i="41"/>
  <c r="E51" i="79"/>
  <c r="E57" i="79" s="1"/>
  <c r="E43" i="80"/>
  <c r="L69" i="41"/>
  <c r="L98" i="41" s="1"/>
  <c r="D120" i="41"/>
  <c r="E29" i="68"/>
  <c r="O9" i="64"/>
  <c r="G8" i="57" s="1"/>
  <c r="J8" i="57" s="1"/>
  <c r="J23" i="57" s="1"/>
  <c r="I24" i="57" s="1"/>
  <c r="C11" i="59" s="1"/>
  <c r="G49" i="41"/>
  <c r="B9" i="70"/>
  <c r="E36" i="41"/>
  <c r="I23" i="64"/>
  <c r="B23" i="64"/>
  <c r="AE13" i="50"/>
  <c r="H6" i="54"/>
  <c r="M6" i="54" s="1"/>
  <c r="A50" i="53" s="1"/>
  <c r="B9" i="61"/>
  <c r="B8" i="61"/>
  <c r="D61" i="41"/>
  <c r="B7" i="61"/>
  <c r="J6" i="54"/>
  <c r="J7" i="54"/>
  <c r="C7" i="92" s="1"/>
  <c r="F7" i="92" s="1"/>
  <c r="J8" i="54"/>
  <c r="J9" i="54"/>
  <c r="J10" i="54"/>
  <c r="C10" i="92" s="1"/>
  <c r="F10" i="92" s="1"/>
  <c r="J11" i="54"/>
  <c r="J12" i="54"/>
  <c r="J13" i="54"/>
  <c r="J14" i="54"/>
  <c r="J15" i="54"/>
  <c r="I6" i="54"/>
  <c r="B6" i="92" s="1"/>
  <c r="E6" i="92" s="1"/>
  <c r="I7" i="54"/>
  <c r="I8" i="54"/>
  <c r="I9" i="54"/>
  <c r="B9" i="92" s="1"/>
  <c r="E9" i="92" s="1"/>
  <c r="I10" i="54"/>
  <c r="I11" i="54"/>
  <c r="I12" i="54"/>
  <c r="I13" i="54"/>
  <c r="I14" i="54"/>
  <c r="I15" i="54"/>
  <c r="J16" i="54"/>
  <c r="C16" i="92" s="1"/>
  <c r="F16" i="92" s="1"/>
  <c r="B66" i="52"/>
  <c r="B55" i="52"/>
  <c r="B54" i="52"/>
  <c r="B8" i="52"/>
  <c r="B9" i="52" s="1"/>
  <c r="B10" i="52" s="1"/>
  <c r="B11" i="52" s="1"/>
  <c r="H13" i="50"/>
  <c r="AF13" i="50" s="1"/>
  <c r="H47" i="50"/>
  <c r="AF47" i="50" s="1"/>
  <c r="H46" i="50"/>
  <c r="AF46" i="50" s="1"/>
  <c r="H45" i="50"/>
  <c r="AF45" i="50" s="1"/>
  <c r="H44" i="50"/>
  <c r="AF44" i="50" s="1"/>
  <c r="H43" i="50"/>
  <c r="AF43" i="50" s="1"/>
  <c r="H42" i="50"/>
  <c r="AF42" i="50" s="1"/>
  <c r="H41" i="50"/>
  <c r="AF41" i="50" s="1"/>
  <c r="H40" i="50"/>
  <c r="AF40" i="50" s="1"/>
  <c r="H39" i="50"/>
  <c r="AF39" i="50" s="1"/>
  <c r="H38" i="50"/>
  <c r="AF38" i="50" s="1"/>
  <c r="H37" i="50"/>
  <c r="AF37" i="50" s="1"/>
  <c r="H36" i="50"/>
  <c r="AF36" i="50" s="1"/>
  <c r="H35" i="50"/>
  <c r="AF35" i="50" s="1"/>
  <c r="H34" i="50"/>
  <c r="AF34" i="50" s="1"/>
  <c r="H33" i="50"/>
  <c r="AF33" i="50" s="1"/>
  <c r="H32" i="50"/>
  <c r="AF32" i="50" s="1"/>
  <c r="H31" i="50"/>
  <c r="AF31" i="50" s="1"/>
  <c r="H30" i="50"/>
  <c r="AF30" i="50" s="1"/>
  <c r="H29" i="50"/>
  <c r="AF29" i="50" s="1"/>
  <c r="H28" i="50"/>
  <c r="AF28" i="50" s="1"/>
  <c r="H27" i="50"/>
  <c r="AF27" i="50" s="1"/>
  <c r="H26" i="50"/>
  <c r="AF26" i="50" s="1"/>
  <c r="H25" i="50"/>
  <c r="AF25" i="50" s="1"/>
  <c r="H24" i="50"/>
  <c r="AF24" i="50" s="1"/>
  <c r="H23" i="50"/>
  <c r="AF23" i="50" s="1"/>
  <c r="H22" i="50"/>
  <c r="AF22" i="50" s="1"/>
  <c r="H21" i="50"/>
  <c r="AF21" i="50" s="1"/>
  <c r="H20" i="50"/>
  <c r="AF20" i="50" s="1"/>
  <c r="H19" i="50"/>
  <c r="AF19" i="50" s="1"/>
  <c r="H18" i="50"/>
  <c r="AF18" i="50" s="1"/>
  <c r="H17" i="50"/>
  <c r="AF17" i="50" s="1"/>
  <c r="H16" i="50"/>
  <c r="AF16" i="50" s="1"/>
  <c r="H15" i="50"/>
  <c r="AF15" i="50" s="1"/>
  <c r="H14" i="50"/>
  <c r="AF14" i="50" s="1"/>
  <c r="AE14" i="50"/>
  <c r="D115" i="41"/>
  <c r="G25" i="41"/>
  <c r="G24" i="41"/>
  <c r="G23" i="41"/>
  <c r="D18" i="41"/>
  <c r="G10" i="41"/>
  <c r="G9" i="41"/>
  <c r="G46" i="41"/>
  <c r="D42" i="41"/>
  <c r="G62" i="41"/>
  <c r="G63" i="41"/>
  <c r="G13" i="41"/>
  <c r="G14" i="41"/>
  <c r="G15" i="41"/>
  <c r="G19" i="41"/>
  <c r="G20" i="41"/>
  <c r="G21" i="41"/>
  <c r="G29" i="41"/>
  <c r="G30" i="41"/>
  <c r="G31" i="41"/>
  <c r="G33" i="41"/>
  <c r="G34" i="41"/>
  <c r="G35" i="41"/>
  <c r="G39" i="41"/>
  <c r="G40" i="41"/>
  <c r="G41" i="41"/>
  <c r="G43" i="41"/>
  <c r="G44" i="41"/>
  <c r="G45" i="41"/>
  <c r="G47" i="41"/>
  <c r="G48" i="41"/>
  <c r="G54" i="41"/>
  <c r="G55" i="41"/>
  <c r="G57" i="41"/>
  <c r="B20" i="61"/>
  <c r="B17" i="53"/>
  <c r="C13" i="53"/>
  <c r="C9" i="53"/>
  <c r="F9" i="53" s="1"/>
  <c r="C7" i="55"/>
  <c r="F7" i="55" s="1"/>
  <c r="B9" i="55"/>
  <c r="K11" i="54"/>
  <c r="H8" i="54"/>
  <c r="M8" i="54" s="1"/>
  <c r="A52" i="53" s="1"/>
  <c r="K6" i="54"/>
  <c r="C15" i="53"/>
  <c r="J17" i="54"/>
  <c r="AE15" i="50"/>
  <c r="C17" i="55" l="1"/>
  <c r="C17" i="92"/>
  <c r="F17" i="92" s="1"/>
  <c r="D11" i="55"/>
  <c r="D11" i="92"/>
  <c r="G11" i="92" s="1"/>
  <c r="N13" i="54"/>
  <c r="B57" i="53" s="1"/>
  <c r="B13" i="92"/>
  <c r="E13" i="92" s="1"/>
  <c r="C17" i="53"/>
  <c r="C15" i="92"/>
  <c r="F15" i="92" s="1"/>
  <c r="C11" i="55"/>
  <c r="C11" i="92"/>
  <c r="F11" i="92" s="1"/>
  <c r="D8" i="53"/>
  <c r="G8" i="53" s="1"/>
  <c r="D6" i="92"/>
  <c r="G6" i="92" s="1"/>
  <c r="N15" i="54"/>
  <c r="B15" i="92"/>
  <c r="E15" i="92" s="1"/>
  <c r="N11" i="54"/>
  <c r="B11" i="92"/>
  <c r="E11" i="92" s="1"/>
  <c r="N7" i="54"/>
  <c r="B51" i="53" s="1"/>
  <c r="B7" i="92"/>
  <c r="E7" i="92" s="1"/>
  <c r="C13" i="55"/>
  <c r="C13" i="92"/>
  <c r="F13" i="92" s="1"/>
  <c r="C9" i="55"/>
  <c r="C9" i="92"/>
  <c r="F9" i="92" s="1"/>
  <c r="N12" i="54"/>
  <c r="B12" i="92"/>
  <c r="E12" i="92" s="1"/>
  <c r="N8" i="54"/>
  <c r="B8" i="92"/>
  <c r="E8" i="92" s="1"/>
  <c r="C14" i="55"/>
  <c r="C14" i="92"/>
  <c r="F14" i="92" s="1"/>
  <c r="C6" i="55"/>
  <c r="C6" i="92"/>
  <c r="F6" i="92" s="1"/>
  <c r="K14" i="54"/>
  <c r="B14" i="92"/>
  <c r="E14" i="92" s="1"/>
  <c r="K10" i="54"/>
  <c r="B10" i="92"/>
  <c r="E10" i="92" s="1"/>
  <c r="C12" i="55"/>
  <c r="C12" i="92"/>
  <c r="F12" i="92" s="1"/>
  <c r="C8" i="55"/>
  <c r="F8" i="55" s="1"/>
  <c r="C8" i="92"/>
  <c r="F8" i="92" s="1"/>
  <c r="B19" i="61"/>
  <c r="K6" i="75" s="1"/>
  <c r="A46" i="91"/>
  <c r="AE45" i="91"/>
  <c r="B8" i="55"/>
  <c r="B14" i="53"/>
  <c r="C9" i="59"/>
  <c r="V6" i="75" s="1"/>
  <c r="B10" i="53"/>
  <c r="C8" i="53"/>
  <c r="F8" i="53" s="1"/>
  <c r="B12" i="53"/>
  <c r="B9" i="53"/>
  <c r="C16" i="53"/>
  <c r="E98" i="41"/>
  <c r="K169" i="41" s="1"/>
  <c r="D17" i="41"/>
  <c r="D51" i="79"/>
  <c r="D57" i="79" s="1"/>
  <c r="G37" i="41"/>
  <c r="D40" i="80"/>
  <c r="D43" i="80" s="1"/>
  <c r="G42" i="41"/>
  <c r="D41" i="80"/>
  <c r="D44" i="80" s="1"/>
  <c r="G8" i="41"/>
  <c r="B16" i="53"/>
  <c r="C15" i="55"/>
  <c r="C14" i="53"/>
  <c r="O23" i="64"/>
  <c r="D32" i="66"/>
  <c r="C18" i="53"/>
  <c r="C16" i="55"/>
  <c r="C19" i="53"/>
  <c r="I16" i="54"/>
  <c r="I17" i="54"/>
  <c r="B15" i="55"/>
  <c r="B14" i="55"/>
  <c r="N14" i="54"/>
  <c r="B58" i="53" s="1"/>
  <c r="B15" i="53"/>
  <c r="D13" i="53"/>
  <c r="B11" i="55"/>
  <c r="B13" i="53"/>
  <c r="B10" i="55"/>
  <c r="N10" i="54"/>
  <c r="O10" i="54" s="1"/>
  <c r="C54" i="53" s="1"/>
  <c r="C11" i="53"/>
  <c r="B11" i="53"/>
  <c r="N9" i="54"/>
  <c r="B53" i="53" s="1"/>
  <c r="K9" i="54"/>
  <c r="D9" i="92" s="1"/>
  <c r="G9" i="92" s="1"/>
  <c r="C10" i="53"/>
  <c r="F10" i="53" s="1"/>
  <c r="K8" i="54"/>
  <c r="B6" i="55"/>
  <c r="E6" i="55" s="1"/>
  <c r="N6" i="54"/>
  <c r="D6" i="55"/>
  <c r="G6" i="55" s="1"/>
  <c r="B8" i="53"/>
  <c r="E8" i="53" s="1"/>
  <c r="D112" i="41"/>
  <c r="D111" i="41" s="1"/>
  <c r="D110" i="41" s="1"/>
  <c r="F6" i="55"/>
  <c r="E168" i="41"/>
  <c r="B10" i="70"/>
  <c r="E8" i="55"/>
  <c r="H7" i="54"/>
  <c r="M7" i="54" s="1"/>
  <c r="A51" i="53" s="1"/>
  <c r="E51" i="53" s="1"/>
  <c r="E10" i="53"/>
  <c r="E9" i="53"/>
  <c r="I18" i="54"/>
  <c r="D14" i="55"/>
  <c r="P7" i="54"/>
  <c r="D51" i="53" s="1"/>
  <c r="O7" i="54"/>
  <c r="C51" i="53" s="1"/>
  <c r="D12" i="53"/>
  <c r="B52" i="53"/>
  <c r="E52" i="53" s="1"/>
  <c r="O8" i="54"/>
  <c r="C52" i="53" s="1"/>
  <c r="F52" i="53" s="1"/>
  <c r="P8" i="54"/>
  <c r="D52" i="53" s="1"/>
  <c r="G52" i="53" s="1"/>
  <c r="B12" i="55"/>
  <c r="K12" i="54"/>
  <c r="D12" i="92" s="1"/>
  <c r="G12" i="92" s="1"/>
  <c r="D10" i="53"/>
  <c r="G10" i="53" s="1"/>
  <c r="K7" i="54"/>
  <c r="D7" i="92" s="1"/>
  <c r="G7" i="92" s="1"/>
  <c r="B7" i="55"/>
  <c r="E7" i="55" s="1"/>
  <c r="P13" i="54"/>
  <c r="D57" i="53" s="1"/>
  <c r="O13" i="54"/>
  <c r="C57" i="53" s="1"/>
  <c r="K15" i="54"/>
  <c r="D15" i="92" s="1"/>
  <c r="G15" i="92" s="1"/>
  <c r="C12" i="53"/>
  <c r="C10" i="55"/>
  <c r="K13" i="54"/>
  <c r="D13" i="92" s="1"/>
  <c r="G13" i="92" s="1"/>
  <c r="B13" i="55"/>
  <c r="G18" i="41"/>
  <c r="G22" i="41"/>
  <c r="G32" i="41"/>
  <c r="G28" i="41"/>
  <c r="G61" i="41"/>
  <c r="D36" i="41"/>
  <c r="G36" i="41" s="1"/>
  <c r="G11" i="41"/>
  <c r="D16" i="53" l="1"/>
  <c r="D14" i="92"/>
  <c r="G14" i="92" s="1"/>
  <c r="N18" i="54"/>
  <c r="B62" i="53" s="1"/>
  <c r="B18" i="92"/>
  <c r="E18" i="92" s="1"/>
  <c r="N17" i="54"/>
  <c r="B61" i="53" s="1"/>
  <c r="B17" i="92"/>
  <c r="E17" i="92" s="1"/>
  <c r="D8" i="55"/>
  <c r="G8" i="55" s="1"/>
  <c r="D8" i="92"/>
  <c r="G8" i="92" s="1"/>
  <c r="B16" i="55"/>
  <c r="B16" i="92"/>
  <c r="E16" i="92" s="1"/>
  <c r="D10" i="55"/>
  <c r="D10" i="92"/>
  <c r="G10" i="92" s="1"/>
  <c r="A47" i="91"/>
  <c r="AE47" i="91" s="1"/>
  <c r="AE46" i="91"/>
  <c r="D98" i="41"/>
  <c r="P14" i="54"/>
  <c r="D58" i="53" s="1"/>
  <c r="B17" i="55"/>
  <c r="D25" i="66"/>
  <c r="AG7" i="50"/>
  <c r="F6" i="75"/>
  <c r="P10" i="54"/>
  <c r="D54" i="53" s="1"/>
  <c r="B20" i="53"/>
  <c r="K17" i="54"/>
  <c r="B19" i="53"/>
  <c r="K16" i="54"/>
  <c r="J18" i="54"/>
  <c r="C18" i="92" s="1"/>
  <c r="F18" i="92" s="1"/>
  <c r="K18" i="54"/>
  <c r="N16" i="54"/>
  <c r="B60" i="53" s="1"/>
  <c r="B18" i="53"/>
  <c r="O14" i="54"/>
  <c r="C58" i="53" s="1"/>
  <c r="B54" i="53"/>
  <c r="D11" i="53"/>
  <c r="D9" i="55"/>
  <c r="P9" i="54"/>
  <c r="D53" i="53" s="1"/>
  <c r="O9" i="54"/>
  <c r="C53" i="53" s="1"/>
  <c r="B11" i="70"/>
  <c r="F51" i="53"/>
  <c r="H9" i="54"/>
  <c r="M9" i="54" s="1"/>
  <c r="A53" i="53" s="1"/>
  <c r="E53" i="53" s="1"/>
  <c r="G51" i="53"/>
  <c r="F11" i="53"/>
  <c r="AE16" i="50"/>
  <c r="P18" i="54"/>
  <c r="D62" i="53" s="1"/>
  <c r="B18" i="55"/>
  <c r="B50" i="53"/>
  <c r="E50" i="53" s="1"/>
  <c r="O6" i="54"/>
  <c r="C50" i="53" s="1"/>
  <c r="F50" i="53" s="1"/>
  <c r="P6" i="54"/>
  <c r="D50" i="53" s="1"/>
  <c r="G50" i="53" s="1"/>
  <c r="O11" i="54"/>
  <c r="C55" i="53" s="1"/>
  <c r="B55" i="53"/>
  <c r="P11" i="54"/>
  <c r="D55" i="53" s="1"/>
  <c r="D9" i="53"/>
  <c r="G9" i="53" s="1"/>
  <c r="D7" i="55"/>
  <c r="G7" i="55" s="1"/>
  <c r="B59" i="53"/>
  <c r="P15" i="54"/>
  <c r="D59" i="53" s="1"/>
  <c r="O15" i="54"/>
  <c r="C59" i="53" s="1"/>
  <c r="O12" i="54"/>
  <c r="C56" i="53" s="1"/>
  <c r="P12" i="54"/>
  <c r="D56" i="53" s="1"/>
  <c r="B56" i="53"/>
  <c r="P16" i="54"/>
  <c r="D60" i="53" s="1"/>
  <c r="D15" i="53"/>
  <c r="D13" i="55"/>
  <c r="D17" i="53"/>
  <c r="D15" i="55"/>
  <c r="D14" i="53"/>
  <c r="D12" i="55"/>
  <c r="P17" i="54"/>
  <c r="D61" i="53" s="1"/>
  <c r="O17" i="54"/>
  <c r="C61" i="53" s="1"/>
  <c r="E169" i="41"/>
  <c r="W6" i="75"/>
  <c r="G17" i="41"/>
  <c r="G98" i="41" s="1"/>
  <c r="D19" i="53" l="1"/>
  <c r="D17" i="92"/>
  <c r="G17" i="92" s="1"/>
  <c r="O18" i="54"/>
  <c r="C62" i="53" s="1"/>
  <c r="D18" i="53"/>
  <c r="D16" i="92"/>
  <c r="G16" i="92" s="1"/>
  <c r="D18" i="55"/>
  <c r="D18" i="92"/>
  <c r="G18" i="92" s="1"/>
  <c r="J154" i="41"/>
  <c r="I26" i="41"/>
  <c r="J26" i="41" s="1"/>
  <c r="I30" i="41"/>
  <c r="J30" i="41" s="1"/>
  <c r="D16" i="55"/>
  <c r="O16" i="54"/>
  <c r="C60" i="53" s="1"/>
  <c r="D17" i="55"/>
  <c r="D20" i="53"/>
  <c r="C20" i="53"/>
  <c r="C18" i="55"/>
  <c r="I19" i="54"/>
  <c r="B19" i="92" s="1"/>
  <c r="E19" i="92" s="1"/>
  <c r="J19" i="54"/>
  <c r="C19" i="92" s="1"/>
  <c r="F19" i="92" s="1"/>
  <c r="G11" i="53"/>
  <c r="B12" i="70"/>
  <c r="F53" i="53"/>
  <c r="G53" i="53"/>
  <c r="AE17" i="50"/>
  <c r="H10" i="54"/>
  <c r="M10" i="54" s="1"/>
  <c r="A54" i="53" s="1"/>
  <c r="E11" i="53"/>
  <c r="F9" i="55"/>
  <c r="E9" i="55"/>
  <c r="G9" i="55"/>
  <c r="J150" i="41" l="1"/>
  <c r="J168" i="41" s="1"/>
  <c r="J169" i="41" s="1"/>
  <c r="B10" i="93"/>
  <c r="B6" i="93" s="1"/>
  <c r="B48" i="93" s="1"/>
  <c r="G7" i="62" s="1"/>
  <c r="J33" i="41"/>
  <c r="J32" i="41"/>
  <c r="J35" i="41"/>
  <c r="J31" i="41"/>
  <c r="J34" i="41"/>
  <c r="J28" i="41"/>
  <c r="J27" i="41"/>
  <c r="J29" i="41"/>
  <c r="I20" i="54"/>
  <c r="B20" i="92" s="1"/>
  <c r="E20" i="92" s="1"/>
  <c r="J20" i="54"/>
  <c r="C20" i="92" s="1"/>
  <c r="F20" i="92" s="1"/>
  <c r="C21" i="53"/>
  <c r="C19" i="55"/>
  <c r="N19" i="54"/>
  <c r="B63" i="53" s="1"/>
  <c r="B19" i="55"/>
  <c r="B21" i="53"/>
  <c r="K19" i="54"/>
  <c r="D19" i="92" s="1"/>
  <c r="G19" i="92" s="1"/>
  <c r="B13" i="70"/>
  <c r="F54" i="53"/>
  <c r="E54" i="53"/>
  <c r="G54" i="53"/>
  <c r="AE18" i="50"/>
  <c r="H11" i="54"/>
  <c r="M11" i="54" s="1"/>
  <c r="A55" i="53" s="1"/>
  <c r="E12" i="53"/>
  <c r="F12" i="53"/>
  <c r="G12" i="53"/>
  <c r="E10" i="55"/>
  <c r="G10" i="55"/>
  <c r="F10" i="55"/>
  <c r="D21" i="53" l="1"/>
  <c r="D19" i="55"/>
  <c r="C20" i="55"/>
  <c r="C22" i="53"/>
  <c r="O19" i="54"/>
  <c r="C63" i="53" s="1"/>
  <c r="P19" i="54"/>
  <c r="D63" i="53" s="1"/>
  <c r="I21" i="54"/>
  <c r="B21" i="92" s="1"/>
  <c r="E21" i="92" s="1"/>
  <c r="J21" i="54"/>
  <c r="C21" i="92" s="1"/>
  <c r="F21" i="92" s="1"/>
  <c r="B20" i="55"/>
  <c r="N20" i="54"/>
  <c r="B22" i="53"/>
  <c r="K20" i="54"/>
  <c r="D20" i="92" s="1"/>
  <c r="G20" i="92" s="1"/>
  <c r="B14" i="70"/>
  <c r="AE19" i="50"/>
  <c r="H12" i="54"/>
  <c r="M12" i="54" s="1"/>
  <c r="A56" i="53" s="1"/>
  <c r="E11" i="55"/>
  <c r="G11" i="55"/>
  <c r="F11" i="55"/>
  <c r="E55" i="53"/>
  <c r="F55" i="53"/>
  <c r="G55" i="53"/>
  <c r="G13" i="53"/>
  <c r="F13" i="53"/>
  <c r="E13" i="53"/>
  <c r="C21" i="55" l="1"/>
  <c r="C23" i="53"/>
  <c r="P20" i="54"/>
  <c r="D64" i="53" s="1"/>
  <c r="B64" i="53"/>
  <c r="O20" i="54"/>
  <c r="C64" i="53" s="1"/>
  <c r="N21" i="54"/>
  <c r="B21" i="55"/>
  <c r="K21" i="54"/>
  <c r="D21" i="92" s="1"/>
  <c r="G21" i="92" s="1"/>
  <c r="B23" i="53"/>
  <c r="D20" i="55"/>
  <c r="D22" i="53"/>
  <c r="I22" i="54"/>
  <c r="B22" i="92" s="1"/>
  <c r="E22" i="92" s="1"/>
  <c r="J22" i="54"/>
  <c r="C22" i="92" s="1"/>
  <c r="F22" i="92" s="1"/>
  <c r="B15" i="70"/>
  <c r="E14" i="53"/>
  <c r="G14" i="53"/>
  <c r="F14" i="53"/>
  <c r="G12" i="55"/>
  <c r="E12" i="55"/>
  <c r="F12" i="55"/>
  <c r="F56" i="53"/>
  <c r="G56" i="53"/>
  <c r="E56" i="53"/>
  <c r="H13" i="54"/>
  <c r="M13" i="54" s="1"/>
  <c r="A57" i="53" s="1"/>
  <c r="AE20" i="50"/>
  <c r="J23" i="54" l="1"/>
  <c r="C23" i="92" s="1"/>
  <c r="F23" i="92" s="1"/>
  <c r="I23" i="54"/>
  <c r="B23" i="92" s="1"/>
  <c r="E23" i="92" s="1"/>
  <c r="N22" i="54"/>
  <c r="B22" i="55"/>
  <c r="K22" i="54"/>
  <c r="D22" i="92" s="1"/>
  <c r="G22" i="92" s="1"/>
  <c r="B24" i="53"/>
  <c r="D23" i="53"/>
  <c r="D21" i="55"/>
  <c r="C24" i="53"/>
  <c r="C22" i="55"/>
  <c r="P21" i="54"/>
  <c r="D65" i="53" s="1"/>
  <c r="B65" i="53"/>
  <c r="O21" i="54"/>
  <c r="C65" i="53" s="1"/>
  <c r="B16" i="70"/>
  <c r="E13" i="55"/>
  <c r="G13" i="55"/>
  <c r="F13" i="55"/>
  <c r="H14" i="54"/>
  <c r="M14" i="54" s="1"/>
  <c r="A58" i="53" s="1"/>
  <c r="AE21" i="50"/>
  <c r="F57" i="53"/>
  <c r="E57" i="53"/>
  <c r="G57" i="53"/>
  <c r="F15" i="53"/>
  <c r="E15" i="53"/>
  <c r="G15" i="53"/>
  <c r="N23" i="54" l="1"/>
  <c r="B25" i="53"/>
  <c r="B23" i="55"/>
  <c r="K23" i="54"/>
  <c r="D23" i="92" s="1"/>
  <c r="G23" i="92" s="1"/>
  <c r="B66" i="53"/>
  <c r="P22" i="54"/>
  <c r="D66" i="53" s="1"/>
  <c r="O22" i="54"/>
  <c r="C66" i="53" s="1"/>
  <c r="I24" i="54"/>
  <c r="B24" i="92" s="1"/>
  <c r="E24" i="92" s="1"/>
  <c r="J24" i="54"/>
  <c r="C24" i="92" s="1"/>
  <c r="F24" i="92" s="1"/>
  <c r="D22" i="55"/>
  <c r="D24" i="53"/>
  <c r="C23" i="55"/>
  <c r="C25" i="53"/>
  <c r="B17" i="70"/>
  <c r="F16" i="53"/>
  <c r="G16" i="53"/>
  <c r="E16" i="53"/>
  <c r="E58" i="53"/>
  <c r="F58" i="53"/>
  <c r="G58" i="53"/>
  <c r="AE22" i="50"/>
  <c r="H15" i="54"/>
  <c r="M15" i="54" s="1"/>
  <c r="A59" i="53" s="1"/>
  <c r="F14" i="55"/>
  <c r="E14" i="55"/>
  <c r="G14" i="55"/>
  <c r="N24" i="54" l="1"/>
  <c r="K24" i="54"/>
  <c r="D24" i="92" s="1"/>
  <c r="G24" i="92" s="1"/>
  <c r="B24" i="55"/>
  <c r="B26" i="53"/>
  <c r="D23" i="55"/>
  <c r="D25" i="53"/>
  <c r="I25" i="54"/>
  <c r="B25" i="92" s="1"/>
  <c r="E25" i="92" s="1"/>
  <c r="J25" i="54"/>
  <c r="C25" i="92" s="1"/>
  <c r="F25" i="92" s="1"/>
  <c r="C24" i="55"/>
  <c r="C26" i="53"/>
  <c r="P23" i="54"/>
  <c r="D67" i="53" s="1"/>
  <c r="B67" i="53"/>
  <c r="O23" i="54"/>
  <c r="C67" i="53" s="1"/>
  <c r="B18" i="70"/>
  <c r="AE23" i="50"/>
  <c r="H16" i="54"/>
  <c r="M16" i="54" s="1"/>
  <c r="A60" i="53" s="1"/>
  <c r="E15" i="55"/>
  <c r="F15" i="55"/>
  <c r="G15" i="55"/>
  <c r="G59" i="53"/>
  <c r="F59" i="53"/>
  <c r="E59" i="53"/>
  <c r="E17" i="53"/>
  <c r="F17" i="53"/>
  <c r="G17" i="53"/>
  <c r="C25" i="55" l="1"/>
  <c r="C27" i="53"/>
  <c r="D26" i="53"/>
  <c r="D24" i="55"/>
  <c r="N25" i="54"/>
  <c r="K25" i="54"/>
  <c r="D25" i="92" s="1"/>
  <c r="G25" i="92" s="1"/>
  <c r="B25" i="55"/>
  <c r="B27" i="53"/>
  <c r="P24" i="54"/>
  <c r="D68" i="53" s="1"/>
  <c r="O24" i="54"/>
  <c r="C68" i="53" s="1"/>
  <c r="B68" i="53"/>
  <c r="J26" i="54"/>
  <c r="C26" i="92" s="1"/>
  <c r="F26" i="92" s="1"/>
  <c r="I26" i="54"/>
  <c r="B26" i="92" s="1"/>
  <c r="E26" i="92" s="1"/>
  <c r="B19" i="70"/>
  <c r="F16" i="55"/>
  <c r="E16" i="55"/>
  <c r="G16" i="55"/>
  <c r="E60" i="53"/>
  <c r="F60" i="53"/>
  <c r="G60" i="53"/>
  <c r="AE24" i="50"/>
  <c r="H17" i="54"/>
  <c r="M17" i="54" s="1"/>
  <c r="A61" i="53" s="1"/>
  <c r="E18" i="53"/>
  <c r="G18" i="53"/>
  <c r="F18" i="53"/>
  <c r="N26" i="54" l="1"/>
  <c r="B26" i="55"/>
  <c r="B28" i="53"/>
  <c r="K26" i="54"/>
  <c r="D26" i="92" s="1"/>
  <c r="G26" i="92" s="1"/>
  <c r="D27" i="53"/>
  <c r="D25" i="55"/>
  <c r="I27" i="54"/>
  <c r="B27" i="92" s="1"/>
  <c r="E27" i="92" s="1"/>
  <c r="J27" i="54"/>
  <c r="C27" i="92" s="1"/>
  <c r="F27" i="92" s="1"/>
  <c r="B69" i="53"/>
  <c r="O25" i="54"/>
  <c r="C69" i="53" s="1"/>
  <c r="P25" i="54"/>
  <c r="D69" i="53" s="1"/>
  <c r="C28" i="53"/>
  <c r="C26" i="55"/>
  <c r="B20" i="70"/>
  <c r="F61" i="53"/>
  <c r="E61" i="53"/>
  <c r="G61" i="53"/>
  <c r="G17" i="55"/>
  <c r="F17" i="55"/>
  <c r="E17" i="55"/>
  <c r="AE25" i="50"/>
  <c r="H18" i="54"/>
  <c r="M18" i="54" s="1"/>
  <c r="A62" i="53" s="1"/>
  <c r="F19" i="53"/>
  <c r="E19" i="53"/>
  <c r="G19" i="53"/>
  <c r="C29" i="53" l="1"/>
  <c r="C27" i="55"/>
  <c r="O26" i="54"/>
  <c r="C70" i="53" s="1"/>
  <c r="B70" i="53"/>
  <c r="P26" i="54"/>
  <c r="D70" i="53" s="1"/>
  <c r="N27" i="54"/>
  <c r="K27" i="54"/>
  <c r="D27" i="92" s="1"/>
  <c r="G27" i="92" s="1"/>
  <c r="B27" i="55"/>
  <c r="B29" i="53"/>
  <c r="D28" i="53"/>
  <c r="D26" i="55"/>
  <c r="I28" i="54"/>
  <c r="B28" i="92" s="1"/>
  <c r="E28" i="92" s="1"/>
  <c r="J28" i="54"/>
  <c r="C28" i="92" s="1"/>
  <c r="F28" i="92" s="1"/>
  <c r="B21" i="70"/>
  <c r="H19" i="54"/>
  <c r="M19" i="54" s="1"/>
  <c r="A63" i="53" s="1"/>
  <c r="AE26" i="50"/>
  <c r="G62" i="53"/>
  <c r="F62" i="53"/>
  <c r="E62" i="53"/>
  <c r="G20" i="53"/>
  <c r="F20" i="53"/>
  <c r="E20" i="53"/>
  <c r="F18" i="55"/>
  <c r="E18" i="55"/>
  <c r="G18" i="55"/>
  <c r="C28" i="55" l="1"/>
  <c r="C30" i="53"/>
  <c r="D29" i="53"/>
  <c r="D27" i="55"/>
  <c r="I29" i="54"/>
  <c r="B29" i="92" s="1"/>
  <c r="E29" i="92" s="1"/>
  <c r="J29" i="54"/>
  <c r="C29" i="92" s="1"/>
  <c r="F29" i="92" s="1"/>
  <c r="O27" i="54"/>
  <c r="C71" i="53" s="1"/>
  <c r="B71" i="53"/>
  <c r="P27" i="54"/>
  <c r="D71" i="53" s="1"/>
  <c r="N28" i="54"/>
  <c r="B28" i="55"/>
  <c r="B30" i="53"/>
  <c r="K28" i="54"/>
  <c r="D28" i="92" s="1"/>
  <c r="G28" i="92" s="1"/>
  <c r="B22" i="70"/>
  <c r="AE27" i="50"/>
  <c r="H20" i="54"/>
  <c r="M20" i="54" s="1"/>
  <c r="A64" i="53" s="1"/>
  <c r="G63" i="53"/>
  <c r="F63" i="53"/>
  <c r="E63" i="53"/>
  <c r="F19" i="55"/>
  <c r="E19" i="55"/>
  <c r="G19" i="55"/>
  <c r="E21" i="53"/>
  <c r="G21" i="53"/>
  <c r="F21" i="53"/>
  <c r="I30" i="54" l="1"/>
  <c r="B30" i="92" s="1"/>
  <c r="E30" i="92" s="1"/>
  <c r="J30" i="54"/>
  <c r="C30" i="92" s="1"/>
  <c r="F30" i="92" s="1"/>
  <c r="C29" i="55"/>
  <c r="C31" i="53"/>
  <c r="N29" i="54"/>
  <c r="B31" i="53"/>
  <c r="K29" i="54"/>
  <c r="D29" i="92" s="1"/>
  <c r="G29" i="92" s="1"/>
  <c r="B29" i="55"/>
  <c r="B72" i="53"/>
  <c r="O28" i="54"/>
  <c r="C72" i="53" s="1"/>
  <c r="P28" i="54"/>
  <c r="D72" i="53" s="1"/>
  <c r="D30" i="53"/>
  <c r="D28" i="55"/>
  <c r="B23" i="70"/>
  <c r="F64" i="53"/>
  <c r="G64" i="53"/>
  <c r="E64" i="53"/>
  <c r="E20" i="55"/>
  <c r="F20" i="55"/>
  <c r="G20" i="55"/>
  <c r="AE28" i="50"/>
  <c r="H21" i="54"/>
  <c r="M21" i="54" s="1"/>
  <c r="A65" i="53" s="1"/>
  <c r="G22" i="53"/>
  <c r="F22" i="53"/>
  <c r="E22" i="53"/>
  <c r="D31" i="53" l="1"/>
  <c r="D29" i="55"/>
  <c r="J31" i="54"/>
  <c r="C31" i="92" s="1"/>
  <c r="F31" i="92" s="1"/>
  <c r="I31" i="54"/>
  <c r="B31" i="92" s="1"/>
  <c r="E31" i="92" s="1"/>
  <c r="B73" i="53"/>
  <c r="P29" i="54"/>
  <c r="D73" i="53" s="1"/>
  <c r="O29" i="54"/>
  <c r="C73" i="53" s="1"/>
  <c r="C32" i="53"/>
  <c r="C30" i="55"/>
  <c r="N30" i="54"/>
  <c r="B32" i="53"/>
  <c r="B30" i="55"/>
  <c r="K30" i="54"/>
  <c r="D30" i="92" s="1"/>
  <c r="G30" i="92" s="1"/>
  <c r="B24" i="70"/>
  <c r="E65" i="53"/>
  <c r="G65" i="53"/>
  <c r="F65" i="53"/>
  <c r="E21" i="55"/>
  <c r="G21" i="55"/>
  <c r="F21" i="55"/>
  <c r="F23" i="53"/>
  <c r="E23" i="53"/>
  <c r="G23" i="53"/>
  <c r="AE29" i="50"/>
  <c r="H22" i="54"/>
  <c r="M22" i="54" s="1"/>
  <c r="A66" i="53" s="1"/>
  <c r="C31" i="55" l="1"/>
  <c r="C33" i="53"/>
  <c r="D32" i="53"/>
  <c r="D30" i="55"/>
  <c r="O30" i="54"/>
  <c r="C74" i="53" s="1"/>
  <c r="B74" i="53"/>
  <c r="P30" i="54"/>
  <c r="D74" i="53" s="1"/>
  <c r="N31" i="54"/>
  <c r="K31" i="54"/>
  <c r="D31" i="92" s="1"/>
  <c r="G31" i="92" s="1"/>
  <c r="B31" i="55"/>
  <c r="B33" i="53"/>
  <c r="I32" i="54"/>
  <c r="B32" i="92" s="1"/>
  <c r="E32" i="92" s="1"/>
  <c r="J32" i="54"/>
  <c r="C32" i="92" s="1"/>
  <c r="F32" i="92" s="1"/>
  <c r="B25" i="70"/>
  <c r="F24" i="53"/>
  <c r="E24" i="53"/>
  <c r="G24" i="53"/>
  <c r="AE30" i="50"/>
  <c r="H23" i="54"/>
  <c r="M23" i="54" s="1"/>
  <c r="A67" i="53" s="1"/>
  <c r="G22" i="55"/>
  <c r="E22" i="55"/>
  <c r="F22" i="55"/>
  <c r="E66" i="53"/>
  <c r="G66" i="53"/>
  <c r="F66" i="53"/>
  <c r="I33" i="54" l="1"/>
  <c r="B33" i="92" s="1"/>
  <c r="E33" i="92" s="1"/>
  <c r="J33" i="54"/>
  <c r="C33" i="92" s="1"/>
  <c r="F33" i="92" s="1"/>
  <c r="C32" i="55"/>
  <c r="C34" i="53"/>
  <c r="P31" i="54"/>
  <c r="D75" i="53" s="1"/>
  <c r="O31" i="54"/>
  <c r="C75" i="53" s="1"/>
  <c r="B75" i="53"/>
  <c r="N32" i="54"/>
  <c r="K32" i="54"/>
  <c r="D32" i="92" s="1"/>
  <c r="G32" i="92" s="1"/>
  <c r="B34" i="53"/>
  <c r="B32" i="55"/>
  <c r="D33" i="53"/>
  <c r="D31" i="55"/>
  <c r="B26" i="70"/>
  <c r="G23" i="55"/>
  <c r="F23" i="55"/>
  <c r="E23" i="55"/>
  <c r="AE31" i="50"/>
  <c r="H24" i="54"/>
  <c r="M24" i="54" s="1"/>
  <c r="A68" i="53" s="1"/>
  <c r="E25" i="53"/>
  <c r="F25" i="53"/>
  <c r="G25" i="53"/>
  <c r="F67" i="53"/>
  <c r="G67" i="53"/>
  <c r="E67" i="53"/>
  <c r="I34" i="54" l="1"/>
  <c r="B34" i="92" s="1"/>
  <c r="E34" i="92" s="1"/>
  <c r="J34" i="54"/>
  <c r="C34" i="92" s="1"/>
  <c r="F34" i="92" s="1"/>
  <c r="C33" i="55"/>
  <c r="C35" i="53"/>
  <c r="D34" i="53"/>
  <c r="D32" i="55"/>
  <c r="P32" i="54"/>
  <c r="D76" i="53" s="1"/>
  <c r="B76" i="53"/>
  <c r="O32" i="54"/>
  <c r="C76" i="53" s="1"/>
  <c r="N33" i="54"/>
  <c r="B33" i="55"/>
  <c r="B35" i="53"/>
  <c r="K33" i="54"/>
  <c r="D33" i="92" s="1"/>
  <c r="G33" i="92" s="1"/>
  <c r="B27" i="70"/>
  <c r="AE32" i="50"/>
  <c r="H25" i="54"/>
  <c r="M25" i="54" s="1"/>
  <c r="A69" i="53" s="1"/>
  <c r="F26" i="53"/>
  <c r="E26" i="53"/>
  <c r="G26" i="53"/>
  <c r="E68" i="53"/>
  <c r="F68" i="53"/>
  <c r="G68" i="53"/>
  <c r="E24" i="55"/>
  <c r="F24" i="55"/>
  <c r="G24" i="55"/>
  <c r="B77" i="53" l="1"/>
  <c r="P33" i="54"/>
  <c r="D77" i="53" s="1"/>
  <c r="O33" i="54"/>
  <c r="C77" i="53" s="1"/>
  <c r="C34" i="55"/>
  <c r="C36" i="53"/>
  <c r="D35" i="53"/>
  <c r="D33" i="55"/>
  <c r="J35" i="54"/>
  <c r="C35" i="92" s="1"/>
  <c r="F35" i="92" s="1"/>
  <c r="I35" i="54"/>
  <c r="B35" i="92" s="1"/>
  <c r="E35" i="92" s="1"/>
  <c r="N34" i="54"/>
  <c r="K34" i="54"/>
  <c r="D34" i="92" s="1"/>
  <c r="G34" i="92" s="1"/>
  <c r="B36" i="53"/>
  <c r="B34" i="55"/>
  <c r="B28" i="70"/>
  <c r="F25" i="55"/>
  <c r="G25" i="55"/>
  <c r="E25" i="55"/>
  <c r="E27" i="53"/>
  <c r="F27" i="53"/>
  <c r="G27" i="53"/>
  <c r="H26" i="54"/>
  <c r="M26" i="54" s="1"/>
  <c r="A70" i="53" s="1"/>
  <c r="AE33" i="50"/>
  <c r="G69" i="53"/>
  <c r="F69" i="53"/>
  <c r="E69" i="53"/>
  <c r="D34" i="55" l="1"/>
  <c r="D36" i="53"/>
  <c r="C37" i="53"/>
  <c r="C35" i="55"/>
  <c r="B78" i="53"/>
  <c r="O34" i="54"/>
  <c r="C78" i="53" s="1"/>
  <c r="P34" i="54"/>
  <c r="D78" i="53" s="1"/>
  <c r="N35" i="54"/>
  <c r="B37" i="53"/>
  <c r="K35" i="54"/>
  <c r="D35" i="92" s="1"/>
  <c r="G35" i="92" s="1"/>
  <c r="B35" i="55"/>
  <c r="I36" i="54"/>
  <c r="B36" i="92" s="1"/>
  <c r="E36" i="92" s="1"/>
  <c r="J36" i="54"/>
  <c r="C36" i="92" s="1"/>
  <c r="F36" i="92" s="1"/>
  <c r="B29" i="70"/>
  <c r="AE34" i="50"/>
  <c r="H27" i="54"/>
  <c r="M27" i="54" s="1"/>
  <c r="A71" i="53" s="1"/>
  <c r="E26" i="55"/>
  <c r="F26" i="55"/>
  <c r="G26" i="55"/>
  <c r="G28" i="53"/>
  <c r="F28" i="53"/>
  <c r="E28" i="53"/>
  <c r="F70" i="53"/>
  <c r="G70" i="53"/>
  <c r="E70" i="53"/>
  <c r="D35" i="55" l="1"/>
  <c r="D37" i="53"/>
  <c r="N36" i="54"/>
  <c r="B38" i="53"/>
  <c r="K36" i="54"/>
  <c r="D36" i="92" s="1"/>
  <c r="G36" i="92" s="1"/>
  <c r="B36" i="55"/>
  <c r="P35" i="54"/>
  <c r="D79" i="53" s="1"/>
  <c r="B79" i="53"/>
  <c r="O35" i="54"/>
  <c r="C79" i="53" s="1"/>
  <c r="J37" i="54"/>
  <c r="C37" i="92" s="1"/>
  <c r="F37" i="92" s="1"/>
  <c r="I37" i="54"/>
  <c r="B37" i="92" s="1"/>
  <c r="E37" i="92" s="1"/>
  <c r="C38" i="53"/>
  <c r="C36" i="55"/>
  <c r="B30" i="70"/>
  <c r="G71" i="53"/>
  <c r="E71" i="53"/>
  <c r="F71" i="53"/>
  <c r="G27" i="55"/>
  <c r="E27" i="55"/>
  <c r="F27" i="55"/>
  <c r="E29" i="53"/>
  <c r="G29" i="53"/>
  <c r="F29" i="53"/>
  <c r="AE35" i="50"/>
  <c r="H28" i="54"/>
  <c r="M28" i="54" s="1"/>
  <c r="A72" i="53" s="1"/>
  <c r="C39" i="53" l="1"/>
  <c r="C37" i="55"/>
  <c r="J38" i="54"/>
  <c r="C38" i="92" s="1"/>
  <c r="F38" i="92" s="1"/>
  <c r="I38" i="54"/>
  <c r="B38" i="92" s="1"/>
  <c r="E38" i="92" s="1"/>
  <c r="N37" i="54"/>
  <c r="B39" i="53"/>
  <c r="B37" i="55"/>
  <c r="K37" i="54"/>
  <c r="D37" i="92" s="1"/>
  <c r="G37" i="92" s="1"/>
  <c r="O36" i="54"/>
  <c r="C80" i="53" s="1"/>
  <c r="P36" i="54"/>
  <c r="D80" i="53" s="1"/>
  <c r="B80" i="53"/>
  <c r="D36" i="55"/>
  <c r="D38" i="53"/>
  <c r="B31" i="70"/>
  <c r="F28" i="55"/>
  <c r="G28" i="55"/>
  <c r="E28" i="55"/>
  <c r="AE36" i="50"/>
  <c r="H29" i="54"/>
  <c r="M29" i="54" s="1"/>
  <c r="A73" i="53" s="1"/>
  <c r="G72" i="53"/>
  <c r="F72" i="53"/>
  <c r="E72" i="53"/>
  <c r="G30" i="53"/>
  <c r="E30" i="53"/>
  <c r="F30" i="53"/>
  <c r="C38" i="55" l="1"/>
  <c r="C40" i="53"/>
  <c r="J39" i="54"/>
  <c r="C39" i="92" s="1"/>
  <c r="F39" i="92" s="1"/>
  <c r="I39" i="54"/>
  <c r="B39" i="92" s="1"/>
  <c r="E39" i="92" s="1"/>
  <c r="O37" i="54"/>
  <c r="C81" i="53" s="1"/>
  <c r="B81" i="53"/>
  <c r="P37" i="54"/>
  <c r="D81" i="53" s="1"/>
  <c r="D39" i="53"/>
  <c r="D37" i="55"/>
  <c r="N38" i="54"/>
  <c r="K38" i="54"/>
  <c r="D38" i="92" s="1"/>
  <c r="G38" i="92" s="1"/>
  <c r="B40" i="53"/>
  <c r="B38" i="55"/>
  <c r="B32" i="70"/>
  <c r="E31" i="53"/>
  <c r="F31" i="53"/>
  <c r="G31" i="53"/>
  <c r="E29" i="55"/>
  <c r="F29" i="55"/>
  <c r="G29" i="55"/>
  <c r="H30" i="54"/>
  <c r="M30" i="54" s="1"/>
  <c r="A74" i="53" s="1"/>
  <c r="AE37" i="50"/>
  <c r="F73" i="53"/>
  <c r="E73" i="53"/>
  <c r="G73" i="53"/>
  <c r="D40" i="53" l="1"/>
  <c r="D38" i="55"/>
  <c r="N39" i="54"/>
  <c r="B41" i="53"/>
  <c r="B39" i="55"/>
  <c r="K39" i="54"/>
  <c r="D39" i="92" s="1"/>
  <c r="G39" i="92" s="1"/>
  <c r="O38" i="54"/>
  <c r="C82" i="53" s="1"/>
  <c r="P38" i="54"/>
  <c r="D82" i="53" s="1"/>
  <c r="B82" i="53"/>
  <c r="C41" i="53"/>
  <c r="C39" i="55"/>
  <c r="J40" i="54"/>
  <c r="C40" i="92" s="1"/>
  <c r="F40" i="92" s="1"/>
  <c r="K6" i="92" s="1"/>
  <c r="I40" i="54"/>
  <c r="B40" i="92" s="1"/>
  <c r="E40" i="92" s="1"/>
  <c r="B33" i="70"/>
  <c r="F30" i="55"/>
  <c r="G30" i="55"/>
  <c r="E30" i="55"/>
  <c r="F74" i="53"/>
  <c r="G74" i="53"/>
  <c r="E74" i="53"/>
  <c r="F32" i="53"/>
  <c r="G32" i="53"/>
  <c r="E32" i="53"/>
  <c r="H31" i="54"/>
  <c r="M31" i="54" s="1"/>
  <c r="A75" i="53" s="1"/>
  <c r="AE38" i="50"/>
  <c r="AF9" i="91" l="1"/>
  <c r="AG9" i="91"/>
  <c r="J6" i="92"/>
  <c r="L10" i="92" s="1"/>
  <c r="C42" i="53"/>
  <c r="C40" i="55"/>
  <c r="B83" i="53"/>
  <c r="P39" i="54"/>
  <c r="D83" i="53" s="1"/>
  <c r="O39" i="54"/>
  <c r="C83" i="53" s="1"/>
  <c r="D39" i="55"/>
  <c r="D41" i="53"/>
  <c r="N40" i="54"/>
  <c r="K40" i="54"/>
  <c r="D40" i="92" s="1"/>
  <c r="G40" i="92" s="1"/>
  <c r="L6" i="92" s="1"/>
  <c r="L11" i="92" s="1"/>
  <c r="B40" i="55"/>
  <c r="B42" i="53"/>
  <c r="B34" i="70"/>
  <c r="F31" i="55"/>
  <c r="G31" i="55"/>
  <c r="E31" i="55"/>
  <c r="G33" i="53"/>
  <c r="E33" i="53"/>
  <c r="F33" i="53"/>
  <c r="F75" i="53"/>
  <c r="G75" i="53"/>
  <c r="E75" i="53"/>
  <c r="H32" i="54"/>
  <c r="M32" i="54" s="1"/>
  <c r="A76" i="53" s="1"/>
  <c r="AE39" i="50"/>
  <c r="I21" i="52" l="1"/>
  <c r="I30" i="52"/>
  <c r="J30" i="52"/>
  <c r="J21" i="52"/>
  <c r="O40" i="54"/>
  <c r="C84" i="53" s="1"/>
  <c r="B84" i="53"/>
  <c r="P40" i="54"/>
  <c r="D84" i="53" s="1"/>
  <c r="D40" i="55"/>
  <c r="D42" i="53"/>
  <c r="B35" i="70"/>
  <c r="F76" i="53"/>
  <c r="E76" i="53"/>
  <c r="G76" i="53"/>
  <c r="F34" i="53"/>
  <c r="G34" i="53"/>
  <c r="E34" i="53"/>
  <c r="G32" i="55"/>
  <c r="F32" i="55"/>
  <c r="E32" i="55"/>
  <c r="H33" i="54"/>
  <c r="M33" i="54" s="1"/>
  <c r="A77" i="53" s="1"/>
  <c r="AE40" i="50"/>
  <c r="B36" i="70" l="1"/>
  <c r="F35" i="53"/>
  <c r="G35" i="53"/>
  <c r="E35" i="53"/>
  <c r="AE41" i="50"/>
  <c r="H34" i="54"/>
  <c r="M34" i="54" s="1"/>
  <c r="A78" i="53" s="1"/>
  <c r="F77" i="53"/>
  <c r="E77" i="53"/>
  <c r="G77" i="53"/>
  <c r="G33" i="55"/>
  <c r="E33" i="55"/>
  <c r="F33" i="55"/>
  <c r="B37" i="70" l="1"/>
  <c r="F36" i="53"/>
  <c r="G36" i="53"/>
  <c r="E36" i="53"/>
  <c r="F78" i="53"/>
  <c r="G78" i="53"/>
  <c r="E78" i="53"/>
  <c r="AE42" i="50"/>
  <c r="H35" i="54"/>
  <c r="M35" i="54" s="1"/>
  <c r="A79" i="53" s="1"/>
  <c r="E34" i="55"/>
  <c r="F34" i="55"/>
  <c r="G34" i="55"/>
  <c r="B38" i="70" l="1"/>
  <c r="G37" i="53"/>
  <c r="E37" i="53"/>
  <c r="F37" i="53"/>
  <c r="G35" i="55"/>
  <c r="E35" i="55"/>
  <c r="F35" i="55"/>
  <c r="F79" i="53"/>
  <c r="E79" i="53"/>
  <c r="G79" i="53"/>
  <c r="AE43" i="50"/>
  <c r="H36" i="54"/>
  <c r="M36" i="54" s="1"/>
  <c r="A80" i="53" s="1"/>
  <c r="B39" i="70" l="1"/>
  <c r="F38" i="53"/>
  <c r="G38" i="53"/>
  <c r="E38" i="53"/>
  <c r="F36" i="55"/>
  <c r="G36" i="55"/>
  <c r="E36" i="55"/>
  <c r="AE44" i="50"/>
  <c r="H37" i="54"/>
  <c r="M37" i="54" s="1"/>
  <c r="A81" i="53" s="1"/>
  <c r="E80" i="53"/>
  <c r="G80" i="53"/>
  <c r="F80" i="53"/>
  <c r="B40" i="70" l="1"/>
  <c r="G39" i="53"/>
  <c r="E39" i="53"/>
  <c r="F39" i="53"/>
  <c r="AE45" i="50"/>
  <c r="H38" i="54"/>
  <c r="M38" i="54" s="1"/>
  <c r="A82" i="53" s="1"/>
  <c r="G37" i="55"/>
  <c r="E37" i="55"/>
  <c r="F37" i="55"/>
  <c r="F81" i="53"/>
  <c r="E81" i="53"/>
  <c r="G81" i="53"/>
  <c r="F40" i="53" l="1"/>
  <c r="G40" i="53"/>
  <c r="E40" i="53"/>
  <c r="E82" i="53"/>
  <c r="G82" i="53"/>
  <c r="F82" i="53"/>
  <c r="AE46" i="50"/>
  <c r="H39" i="54"/>
  <c r="M39" i="54" s="1"/>
  <c r="A83" i="53" s="1"/>
  <c r="G38" i="55"/>
  <c r="E38" i="55"/>
  <c r="F38" i="55"/>
  <c r="G41" i="53" l="1"/>
  <c r="F41" i="53"/>
  <c r="E41" i="53"/>
  <c r="F83" i="53"/>
  <c r="G83" i="53"/>
  <c r="E83" i="53"/>
  <c r="E39" i="55"/>
  <c r="F39" i="55"/>
  <c r="G39" i="55"/>
  <c r="AE47" i="50"/>
  <c r="H40" i="54"/>
  <c r="M40" i="54" s="1"/>
  <c r="A84" i="53" s="1"/>
  <c r="E40" i="55" l="1"/>
  <c r="F40" i="55"/>
  <c r="K6" i="55" s="1"/>
  <c r="G40" i="55"/>
  <c r="L6" i="55" s="1"/>
  <c r="G84" i="53"/>
  <c r="E84" i="53"/>
  <c r="J6" i="70" s="1"/>
  <c r="F84" i="53"/>
  <c r="E42" i="53"/>
  <c r="I6" i="70" s="1"/>
  <c r="G42" i="53"/>
  <c r="F42" i="53"/>
  <c r="L8" i="53" s="1"/>
  <c r="AF9" i="50" l="1"/>
  <c r="AG9" i="50"/>
  <c r="L50" i="53"/>
  <c r="K6" i="70"/>
  <c r="J6" i="55"/>
  <c r="L10" i="55" s="1"/>
  <c r="D30" i="52" s="1"/>
  <c r="M50" i="53"/>
  <c r="M8" i="53"/>
  <c r="K8" i="53"/>
  <c r="M12" i="53" s="1"/>
  <c r="K50" i="53"/>
  <c r="D20" i="52" l="1"/>
  <c r="I20" i="52"/>
  <c r="I22" i="52" s="1"/>
  <c r="M54" i="53"/>
  <c r="L11" i="55"/>
  <c r="E30" i="52" s="1"/>
  <c r="D21" i="52"/>
  <c r="D22" i="52" s="1"/>
  <c r="M13" i="53"/>
  <c r="M55" i="53"/>
  <c r="E20" i="52" l="1"/>
  <c r="J20" i="52"/>
  <c r="J22" i="52" s="1"/>
  <c r="J24" i="52" s="1"/>
  <c r="F7" i="52" s="1"/>
  <c r="E29" i="52"/>
  <c r="J29" i="52"/>
  <c r="J31" i="52" s="1"/>
  <c r="D29" i="52"/>
  <c r="D31" i="52" s="1"/>
  <c r="I29" i="52"/>
  <c r="I31" i="52" s="1"/>
  <c r="E21" i="52"/>
  <c r="E31" i="52"/>
  <c r="J33" i="52" l="1"/>
  <c r="E22" i="52"/>
  <c r="E24" i="52" s="1"/>
  <c r="F24" i="52" s="1"/>
  <c r="F8" i="52"/>
  <c r="E33" i="52"/>
  <c r="E7" i="52" l="1"/>
  <c r="O6" i="75" s="1"/>
  <c r="E8" i="52"/>
  <c r="P6" i="75" s="1"/>
  <c r="F33" i="52"/>
  <c r="F8" i="74"/>
  <c r="E10" i="74" s="1"/>
  <c r="I12" i="59" s="1"/>
  <c r="C12" i="59" l="1"/>
  <c r="X6" i="75" s="1"/>
  <c r="D6" i="75"/>
  <c r="L6" i="75" s="1"/>
  <c r="D154" i="41" l="1"/>
  <c r="D150" i="41" s="1"/>
  <c r="J6" i="75"/>
  <c r="B10" i="61" l="1"/>
  <c r="B6" i="61" s="1"/>
  <c r="I6" i="75" s="1"/>
  <c r="AA6" i="75" s="1"/>
  <c r="H6" i="75"/>
  <c r="D168" i="41"/>
  <c r="D169" i="41" s="1"/>
  <c r="B48" i="61" l="1"/>
  <c r="D7" i="62" s="1"/>
  <c r="I50" i="41" l="1"/>
  <c r="J50" i="41" s="1"/>
  <c r="I54" i="41"/>
  <c r="J54" i="41" s="1"/>
  <c r="K54" i="41" s="1"/>
  <c r="I37" i="41"/>
  <c r="J37" i="41" s="1"/>
  <c r="I42" i="41"/>
  <c r="J42" i="41" s="1"/>
  <c r="I46" i="41"/>
  <c r="J46" i="41" s="1"/>
  <c r="K46" i="41" s="1"/>
  <c r="I22" i="41"/>
  <c r="J22" i="41" s="1"/>
  <c r="J25" i="41" s="1"/>
  <c r="I55" i="41"/>
  <c r="J55" i="41" s="1"/>
  <c r="K55" i="41" s="1"/>
  <c r="I11" i="41"/>
  <c r="J11" i="41" s="1"/>
  <c r="I36" i="41"/>
  <c r="I9" i="41"/>
  <c r="J9" i="41" s="1"/>
  <c r="I53" i="41"/>
  <c r="J53" i="41" s="1"/>
  <c r="K53" i="41" s="1"/>
  <c r="I47" i="41"/>
  <c r="J47" i="41" s="1"/>
  <c r="K47" i="41" s="1"/>
  <c r="I16" i="41"/>
  <c r="J16" i="41" s="1"/>
  <c r="K16" i="41" s="1"/>
  <c r="I69" i="41"/>
  <c r="J69" i="41" s="1"/>
  <c r="K69" i="41" s="1"/>
  <c r="I48" i="41"/>
  <c r="J48" i="41" s="1"/>
  <c r="K48" i="41" s="1"/>
  <c r="I10" i="41"/>
  <c r="J10" i="41" s="1"/>
  <c r="K10" i="41" s="1"/>
  <c r="I61" i="41"/>
  <c r="J61" i="41" s="1"/>
  <c r="K61" i="41" s="1"/>
  <c r="M61" i="41" s="1"/>
  <c r="C20" i="67" s="1"/>
  <c r="E20" i="67" s="1"/>
  <c r="I51" i="41"/>
  <c r="J51" i="41" s="1"/>
  <c r="I56" i="41"/>
  <c r="J56" i="41" s="1"/>
  <c r="K56" i="41" s="1"/>
  <c r="M56" i="41" s="1"/>
  <c r="C17" i="67" s="1"/>
  <c r="E17" i="67" s="1"/>
  <c r="I52" i="41"/>
  <c r="J52" i="41" s="1"/>
  <c r="K52" i="41" s="1"/>
  <c r="I18" i="41"/>
  <c r="J18" i="41" s="1"/>
  <c r="I57" i="41"/>
  <c r="J57" i="41" s="1"/>
  <c r="K57" i="41" s="1"/>
  <c r="I49" i="41"/>
  <c r="I17" i="41"/>
  <c r="I58" i="41"/>
  <c r="J58" i="41" s="1"/>
  <c r="K51" i="41" l="1"/>
  <c r="K50" i="41"/>
  <c r="K26" i="41"/>
  <c r="K18" i="41"/>
  <c r="K30" i="41"/>
  <c r="K22" i="41"/>
  <c r="J13" i="41"/>
  <c r="K13" i="41" s="1"/>
  <c r="J12" i="41"/>
  <c r="K12" i="41" s="1"/>
  <c r="J15" i="41"/>
  <c r="K15" i="41" s="1"/>
  <c r="J14" i="41"/>
  <c r="K14" i="41" s="1"/>
  <c r="J49" i="41"/>
  <c r="K37" i="41"/>
  <c r="K42" i="41"/>
  <c r="J39" i="41"/>
  <c r="J41" i="41"/>
  <c r="J38" i="41"/>
  <c r="K38" i="41" s="1"/>
  <c r="D33" i="51" s="1"/>
  <c r="J40" i="41"/>
  <c r="J36" i="41"/>
  <c r="D58" i="51"/>
  <c r="M57" i="41"/>
  <c r="C18" i="67" s="1"/>
  <c r="E18" i="67" s="1"/>
  <c r="D43" i="51"/>
  <c r="F43" i="51" s="1"/>
  <c r="M48" i="41"/>
  <c r="C55" i="52"/>
  <c r="E55" i="52" s="1"/>
  <c r="F35" i="82"/>
  <c r="F36" i="82" s="1"/>
  <c r="D42" i="51"/>
  <c r="F42" i="51" s="1"/>
  <c r="E32" i="90"/>
  <c r="E33" i="90" s="1"/>
  <c r="M53" i="41"/>
  <c r="E30" i="86"/>
  <c r="E31" i="86" s="1"/>
  <c r="M55" i="41"/>
  <c r="C16" i="67" s="1"/>
  <c r="C66" i="52"/>
  <c r="E66" i="52" s="1"/>
  <c r="E68" i="52" s="1"/>
  <c r="E11" i="52" s="1"/>
  <c r="J19" i="41"/>
  <c r="J21" i="41"/>
  <c r="J20" i="41"/>
  <c r="M54" i="41"/>
  <c r="C15" i="67" s="1"/>
  <c r="F70" i="85"/>
  <c r="F71" i="85" s="1"/>
  <c r="C12" i="71"/>
  <c r="J17" i="41"/>
  <c r="F32" i="78"/>
  <c r="F33" i="78" s="1"/>
  <c r="M16" i="41"/>
  <c r="D41" i="52"/>
  <c r="F41" i="52" s="1"/>
  <c r="D60" i="51"/>
  <c r="M46" i="41"/>
  <c r="D41" i="51"/>
  <c r="F41" i="51" s="1"/>
  <c r="J60" i="41"/>
  <c r="K60" i="41" s="1"/>
  <c r="K58" i="41"/>
  <c r="F48" i="88" s="1"/>
  <c r="F49" i="88" s="1"/>
  <c r="J59" i="41"/>
  <c r="K59" i="41" s="1"/>
  <c r="J8" i="41"/>
  <c r="K9" i="41"/>
  <c r="J24" i="41"/>
  <c r="J23" i="41"/>
  <c r="E37" i="84"/>
  <c r="E38" i="84" s="1"/>
  <c r="D43" i="52"/>
  <c r="F43" i="52" s="1"/>
  <c r="M52" i="41"/>
  <c r="C13" i="67" s="1"/>
  <c r="E13" i="67" s="1"/>
  <c r="G48" i="76"/>
  <c r="G52" i="76" s="1"/>
  <c r="D6" i="51"/>
  <c r="F6" i="51" s="1"/>
  <c r="M10" i="41"/>
  <c r="H48" i="76" s="1"/>
  <c r="H52" i="76" s="1"/>
  <c r="M47" i="41"/>
  <c r="F29" i="81"/>
  <c r="F30" i="81" s="1"/>
  <c r="C54" i="52"/>
  <c r="E54" i="52" s="1"/>
  <c r="K11" i="41"/>
  <c r="J45" i="41"/>
  <c r="J44" i="41"/>
  <c r="J43" i="41"/>
  <c r="K49" i="41" l="1"/>
  <c r="M12" i="41"/>
  <c r="D8" i="51"/>
  <c r="F8" i="51" s="1"/>
  <c r="S6" i="75"/>
  <c r="F11" i="52"/>
  <c r="K35" i="41"/>
  <c r="K33" i="41"/>
  <c r="K34" i="41"/>
  <c r="K32" i="41"/>
  <c r="D27" i="51" s="1"/>
  <c r="F27" i="51" s="1"/>
  <c r="K31" i="41"/>
  <c r="K28" i="41"/>
  <c r="M28" i="41" s="1"/>
  <c r="K29" i="41"/>
  <c r="K27" i="41"/>
  <c r="K39" i="41"/>
  <c r="D34" i="51" s="1"/>
  <c r="K25" i="41"/>
  <c r="K41" i="41"/>
  <c r="D36" i="51" s="1"/>
  <c r="F36" i="51" s="1"/>
  <c r="K40" i="41"/>
  <c r="D35" i="51" s="1"/>
  <c r="M38" i="41"/>
  <c r="E58" i="51"/>
  <c r="C14" i="67"/>
  <c r="E14" i="67" s="1"/>
  <c r="J98" i="41"/>
  <c r="D59" i="51"/>
  <c r="E57" i="52"/>
  <c r="E10" i="52" s="1"/>
  <c r="M13" i="41"/>
  <c r="D9" i="51"/>
  <c r="F9" i="51" s="1"/>
  <c r="G47" i="76"/>
  <c r="G51" i="76" s="1"/>
  <c r="M9" i="41"/>
  <c r="H47" i="76" s="1"/>
  <c r="H51" i="76" s="1"/>
  <c r="D5" i="51"/>
  <c r="E15" i="67"/>
  <c r="F32" i="90"/>
  <c r="F33" i="90" s="1"/>
  <c r="D11" i="51"/>
  <c r="F11" i="51" s="1"/>
  <c r="M15" i="41"/>
  <c r="G29" i="81"/>
  <c r="G30" i="81" s="1"/>
  <c r="C10" i="67"/>
  <c r="E10" i="67" s="1"/>
  <c r="K8" i="41"/>
  <c r="D45" i="51"/>
  <c r="M59" i="41"/>
  <c r="D32" i="51"/>
  <c r="K36" i="41"/>
  <c r="F40" i="80"/>
  <c r="F43" i="80" s="1"/>
  <c r="G32" i="78"/>
  <c r="G33" i="78" s="1"/>
  <c r="C6" i="67"/>
  <c r="E6" i="67" s="1"/>
  <c r="D17" i="51"/>
  <c r="F52" i="79"/>
  <c r="F58" i="79" s="1"/>
  <c r="K19" i="41"/>
  <c r="K21" i="41"/>
  <c r="K20" i="41"/>
  <c r="K44" i="41"/>
  <c r="K45" i="41"/>
  <c r="K43" i="41"/>
  <c r="H32" i="77"/>
  <c r="H33" i="77" s="1"/>
  <c r="D55" i="51"/>
  <c r="D7" i="51"/>
  <c r="M11" i="41"/>
  <c r="D37" i="51"/>
  <c r="F41" i="80"/>
  <c r="E16" i="67"/>
  <c r="G70" i="85"/>
  <c r="G71" i="85" s="1"/>
  <c r="F30" i="86"/>
  <c r="F31" i="86" s="1"/>
  <c r="K17" i="41"/>
  <c r="M14" i="41"/>
  <c r="D10" i="51"/>
  <c r="F10" i="51" s="1"/>
  <c r="F37" i="84"/>
  <c r="F38" i="84" s="1"/>
  <c r="K24" i="41"/>
  <c r="K23" i="41"/>
  <c r="M60" i="41"/>
  <c r="D46" i="51"/>
  <c r="F46" i="51" s="1"/>
  <c r="E60" i="51"/>
  <c r="C9" i="67"/>
  <c r="E9" i="67" s="1"/>
  <c r="D13" i="51"/>
  <c r="F51" i="79"/>
  <c r="F57" i="79" s="1"/>
  <c r="C11" i="67"/>
  <c r="E11" i="67" s="1"/>
  <c r="G35" i="82"/>
  <c r="G36" i="82" s="1"/>
  <c r="D23" i="51" l="1"/>
  <c r="F23" i="51" s="1"/>
  <c r="M32" i="41"/>
  <c r="R6" i="75"/>
  <c r="F10" i="52"/>
  <c r="J7" i="70"/>
  <c r="J8" i="70" s="1"/>
  <c r="D21" i="51"/>
  <c r="F53" i="79"/>
  <c r="F59" i="79" s="1"/>
  <c r="D19" i="51"/>
  <c r="F19" i="51" s="1"/>
  <c r="M24" i="41"/>
  <c r="D24" i="51"/>
  <c r="F24" i="51" s="1"/>
  <c r="M29" i="41"/>
  <c r="M45" i="41"/>
  <c r="D40" i="51"/>
  <c r="F40" i="51" s="1"/>
  <c r="M20" i="41"/>
  <c r="D15" i="51"/>
  <c r="F15" i="51" s="1"/>
  <c r="D31" i="51"/>
  <c r="D57" i="51"/>
  <c r="I7" i="70"/>
  <c r="I8" i="70" s="1"/>
  <c r="M8" i="41"/>
  <c r="D54" i="51"/>
  <c r="M33" i="41"/>
  <c r="D28" i="51"/>
  <c r="F28" i="51" s="1"/>
  <c r="M40" i="41"/>
  <c r="F34" i="51"/>
  <c r="M23" i="41"/>
  <c r="D18" i="51"/>
  <c r="F18" i="51" s="1"/>
  <c r="F44" i="80"/>
  <c r="M44" i="41"/>
  <c r="D39" i="51"/>
  <c r="F39" i="51" s="1"/>
  <c r="M21" i="41"/>
  <c r="D16" i="51"/>
  <c r="F16" i="51" s="1"/>
  <c r="M34" i="41"/>
  <c r="D29" i="51"/>
  <c r="F29" i="51" s="1"/>
  <c r="M25" i="41"/>
  <c r="D20" i="51"/>
  <c r="F20" i="51" s="1"/>
  <c r="D25" i="51"/>
  <c r="F54" i="79"/>
  <c r="F60" i="79" s="1"/>
  <c r="K7" i="70"/>
  <c r="K8" i="70" s="1"/>
  <c r="D14" i="51"/>
  <c r="F14" i="51" s="1"/>
  <c r="M19" i="41"/>
  <c r="M58" i="41"/>
  <c r="M35" i="41"/>
  <c r="D30" i="51"/>
  <c r="F30" i="51" s="1"/>
  <c r="M41" i="41"/>
  <c r="F35" i="51"/>
  <c r="F33" i="51"/>
  <c r="M39" i="41"/>
  <c r="M27" i="41"/>
  <c r="D22" i="51"/>
  <c r="F22" i="51" s="1"/>
  <c r="M31" i="41"/>
  <c r="D26" i="51"/>
  <c r="F26" i="51" s="1"/>
  <c r="I32" i="77"/>
  <c r="I33" i="77" s="1"/>
  <c r="C5" i="67"/>
  <c r="E5" i="67" s="1"/>
  <c r="E55" i="51"/>
  <c r="M43" i="41"/>
  <c r="D38" i="51"/>
  <c r="F38" i="51" s="1"/>
  <c r="F45" i="51"/>
  <c r="D44" i="51"/>
  <c r="F5" i="51"/>
  <c r="D4" i="51"/>
  <c r="M37" i="41" l="1"/>
  <c r="G40" i="80" s="1"/>
  <c r="G43" i="80" s="1"/>
  <c r="F48" i="51"/>
  <c r="I7" i="59" s="1"/>
  <c r="C19" i="67"/>
  <c r="E19" i="67" s="1"/>
  <c r="E59" i="51"/>
  <c r="D56" i="51"/>
  <c r="D61" i="51" s="1"/>
  <c r="M30" i="41"/>
  <c r="G54" i="79" s="1"/>
  <c r="G60" i="79" s="1"/>
  <c r="M18" i="41"/>
  <c r="G51" i="79" s="1"/>
  <c r="G57" i="79" s="1"/>
  <c r="D12" i="51"/>
  <c r="D48" i="51" s="1"/>
  <c r="M26" i="41"/>
  <c r="G53" i="79" s="1"/>
  <c r="G59" i="79" s="1"/>
  <c r="M22" i="41"/>
  <c r="G52" i="79" s="1"/>
  <c r="G58" i="79" s="1"/>
  <c r="E54" i="51"/>
  <c r="C4" i="67"/>
  <c r="M42" i="41"/>
  <c r="G41" i="80" s="1"/>
  <c r="G44" i="80" s="1"/>
  <c r="G48" i="88"/>
  <c r="G49" i="88" s="1"/>
  <c r="C7" i="59" l="1"/>
  <c r="M6" i="75" s="1"/>
  <c r="D62" i="51"/>
  <c r="M36" i="41"/>
  <c r="C8" i="67" s="1"/>
  <c r="M17" i="41"/>
  <c r="E4" i="67"/>
  <c r="E56" i="51" l="1"/>
  <c r="C7" i="67"/>
  <c r="E8" i="67"/>
  <c r="E57" i="51"/>
  <c r="E7" i="67" l="1"/>
  <c r="E61" i="51"/>
  <c r="L7" i="70"/>
  <c r="F39" i="83"/>
  <c r="F42" i="83" s="1"/>
  <c r="M51" i="41"/>
  <c r="K98" i="41"/>
  <c r="E6" i="75" s="1"/>
  <c r="D42" i="52"/>
  <c r="F42" i="52" s="1"/>
  <c r="F45" i="52" s="1"/>
  <c r="E9" i="52" s="1"/>
  <c r="M50" i="41"/>
  <c r="M49" i="41"/>
  <c r="M98" i="41" s="1"/>
  <c r="C12" i="67" l="1"/>
  <c r="C21" i="67" s="1"/>
  <c r="M7" i="70"/>
  <c r="M6" i="70" s="1"/>
  <c r="M8" i="70" s="1"/>
  <c r="Q6" i="75"/>
  <c r="E14" i="52"/>
  <c r="C10" i="59" s="1"/>
  <c r="F9" i="52"/>
  <c r="F14" i="52" s="1"/>
  <c r="I10" i="59" s="1"/>
  <c r="G39" i="83"/>
  <c r="G42" i="83" s="1"/>
  <c r="L6" i="70" l="1"/>
  <c r="L8" i="70" s="1"/>
  <c r="E12" i="67"/>
  <c r="E21" i="67" s="1"/>
  <c r="I8" i="59" s="1"/>
  <c r="U6" i="75"/>
  <c r="C8" i="59" l="1"/>
  <c r="C15" i="59" s="1"/>
  <c r="I13" i="59"/>
  <c r="I15" i="59"/>
  <c r="N6" i="75" l="1"/>
  <c r="Z6" i="75" s="1"/>
  <c r="AB6" i="75" s="1"/>
  <c r="AC6" i="75" s="1"/>
  <c r="C13" i="59"/>
  <c r="C16" i="59" s="1"/>
  <c r="D8" i="62"/>
  <c r="D10" i="62" s="1"/>
  <c r="D13" i="62" s="1"/>
  <c r="I16" i="59"/>
  <c r="G8" i="62"/>
  <c r="G10" i="62" s="1"/>
  <c r="G13" i="62" s="1"/>
  <c r="Y6" i="75" l="1"/>
  <c r="AJ6" i="75" s="1"/>
  <c r="AF6" i="75" l="1"/>
  <c r="AE6" i="75"/>
  <c r="AH6" i="75"/>
  <c r="AM6" i="75"/>
  <c r="AK6" i="75"/>
  <c r="AN6" i="75"/>
  <c r="AG6" i="75"/>
  <c r="AI6" i="75"/>
  <c r="AD6" i="75"/>
  <c r="AL6" i="75"/>
</calcChain>
</file>

<file path=xl/comments1.xml><?xml version="1.0" encoding="utf-8"?>
<comments xmlns="http://schemas.openxmlformats.org/spreadsheetml/2006/main">
  <authors>
    <author>saroja</author>
  </authors>
  <commentList>
    <comment ref="D126" authorId="0" shapeId="0">
      <text>
        <r>
          <rPr>
            <b/>
            <sz val="9"/>
            <color indexed="81"/>
            <rFont val="Tahoma"/>
            <family val="2"/>
          </rPr>
          <t>Input to be given in sheet 'Table 2A'</t>
        </r>
      </text>
    </comment>
    <comment ref="I126" authorId="0" shapeId="0">
      <text>
        <r>
          <rPr>
            <sz val="9"/>
            <color indexed="81"/>
            <rFont val="Tahoma"/>
            <family val="2"/>
          </rPr>
          <t xml:space="preserve">Input to be given in sheet 'Table 2A'
</t>
        </r>
      </text>
    </comment>
  </commentList>
</comments>
</file>

<file path=xl/comments2.xml><?xml version="1.0" encoding="utf-8"?>
<comments xmlns="http://schemas.openxmlformats.org/spreadsheetml/2006/main">
  <authors>
    <author>Hema Malini</author>
  </authors>
  <commentList>
    <comment ref="D7" authorId="0" shapeId="0">
      <text>
        <r>
          <rPr>
            <sz val="9"/>
            <color indexed="81"/>
            <rFont val="Tahoma"/>
            <family val="2"/>
          </rPr>
          <t>NITF =0
AAA to AA-=1
A+ to A-  =2
BBB+to BB-=3
Belo BB-= 4
Unrated=5</t>
        </r>
      </text>
    </comment>
  </commentList>
</comments>
</file>

<file path=xl/comments3.xml><?xml version="1.0" encoding="utf-8"?>
<comments xmlns="http://schemas.openxmlformats.org/spreadsheetml/2006/main">
  <authors>
    <author>Kelly</author>
  </authors>
  <commentList>
    <comment ref="L6" authorId="0" shapeId="0">
      <text>
        <r>
          <rPr>
            <b/>
            <sz val="9"/>
            <color indexed="81"/>
            <rFont val="Tahoma"/>
            <family val="2"/>
          </rPr>
          <t>balancing item</t>
        </r>
        <r>
          <rPr>
            <sz val="9"/>
            <color indexed="81"/>
            <rFont val="Tahoma"/>
            <family val="2"/>
          </rPr>
          <t xml:space="preserve">
</t>
        </r>
      </text>
    </comment>
  </commentList>
</comments>
</file>

<file path=xl/sharedStrings.xml><?xml version="1.0" encoding="utf-8"?>
<sst xmlns="http://schemas.openxmlformats.org/spreadsheetml/2006/main" count="1979" uniqueCount="770">
  <si>
    <t>AAA to AA-</t>
  </si>
  <si>
    <t>A+ to A-</t>
  </si>
  <si>
    <t>BBB+ to BB-</t>
  </si>
  <si>
    <t>Paid-up non-cumulative irredeemable preference shares</t>
  </si>
  <si>
    <t>Cumulative irredeemable preference shares</t>
  </si>
  <si>
    <t>Mandatory capital loan stocks and other similar capital instruments</t>
  </si>
  <si>
    <t>Irredeemable subordinated debts</t>
  </si>
  <si>
    <t>Total</t>
  </si>
  <si>
    <t xml:space="preserve">ASSET CASH FLOWS </t>
  </si>
  <si>
    <t xml:space="preserve">Year </t>
  </si>
  <si>
    <t>Government Securities</t>
  </si>
  <si>
    <t>Corporate Bonds</t>
  </si>
  <si>
    <t>TOTAL CASHFLOWS</t>
  </si>
  <si>
    <t>\</t>
  </si>
  <si>
    <t>Deferred income tax assets</t>
  </si>
  <si>
    <t>a</t>
  </si>
  <si>
    <t>b</t>
  </si>
  <si>
    <t>c</t>
  </si>
  <si>
    <t>d</t>
  </si>
  <si>
    <t>e</t>
  </si>
  <si>
    <t>Instruction for filling templates</t>
  </si>
  <si>
    <t>Worksheet</t>
  </si>
  <si>
    <t>All items shaded yellow indicate inputs, could be 0 as well</t>
  </si>
  <si>
    <t>No</t>
  </si>
  <si>
    <t xml:space="preserve">Freehold land and buildings occupied by the insurer </t>
  </si>
  <si>
    <t>Freehold land and buildings held for investment purposes</t>
  </si>
  <si>
    <t>Deposits</t>
  </si>
  <si>
    <t xml:space="preserve">Agent balances, Staff loans </t>
  </si>
  <si>
    <t>The amounts are to be given in LKR'000</t>
  </si>
  <si>
    <t>Government Debt Securities</t>
  </si>
  <si>
    <t>Debt Securities fully guaranteed by the Government of Sri Lanka</t>
  </si>
  <si>
    <t>I</t>
  </si>
  <si>
    <t>II</t>
  </si>
  <si>
    <t>III</t>
  </si>
  <si>
    <t>IV</t>
  </si>
  <si>
    <t>V</t>
  </si>
  <si>
    <t>VIII</t>
  </si>
  <si>
    <t>IX</t>
  </si>
  <si>
    <t>X</t>
  </si>
  <si>
    <t>Prepayments</t>
  </si>
  <si>
    <t>Inventory</t>
  </si>
  <si>
    <t>Claims Receivable - Co insurance</t>
  </si>
  <si>
    <t>AAA to AA- and A1/P1</t>
  </si>
  <si>
    <t>A+ to A- and A2/P2</t>
  </si>
  <si>
    <t>BBB+ to BB- and A3/P3</t>
  </si>
  <si>
    <t>Check</t>
  </si>
  <si>
    <t xml:space="preserve">Debt Securities issued by the Government of Sri Lanka </t>
  </si>
  <si>
    <t>LKR ('000)</t>
  </si>
  <si>
    <t>XI</t>
  </si>
  <si>
    <t xml:space="preserve">Value of asset as % of admissible assets </t>
  </si>
  <si>
    <t>Calculations are done here, do not make any entry</t>
  </si>
  <si>
    <t>LEGENDS USED</t>
  </si>
  <si>
    <t>Debt Securities issued by any foreign Government/fully guaranteed by any foreign government/ issued by Central Bank of any foreign country /fully Guaranteed by Central bank of any foreign country and carrying an investment grade rating to the instrument</t>
  </si>
  <si>
    <t>XII</t>
  </si>
  <si>
    <t>Admissible  limit %</t>
  </si>
  <si>
    <t>High Volatility</t>
  </si>
  <si>
    <t>Medium Volatility</t>
  </si>
  <si>
    <t>Cargo</t>
  </si>
  <si>
    <t>Engineering</t>
  </si>
  <si>
    <t>Low Volatility</t>
  </si>
  <si>
    <t>Fire</t>
  </si>
  <si>
    <t>Health</t>
  </si>
  <si>
    <t>Expenses</t>
  </si>
  <si>
    <t>Other Outgo</t>
  </si>
  <si>
    <t>Contact Details :</t>
  </si>
  <si>
    <t>Contents</t>
  </si>
  <si>
    <t>Checks</t>
  </si>
  <si>
    <t>Total Corporate Bonds</t>
  </si>
  <si>
    <t>Total Deposits</t>
  </si>
  <si>
    <t>Admissible</t>
  </si>
  <si>
    <t>Inadmissible</t>
  </si>
  <si>
    <t>Premiums o/s &lt;60 days</t>
  </si>
  <si>
    <t>Other Assets</t>
  </si>
  <si>
    <t>Components of Market Risk</t>
  </si>
  <si>
    <t>LKR</t>
  </si>
  <si>
    <t>Interest Risk Capital Charge</t>
  </si>
  <si>
    <t>Equity Risk Capital Charge</t>
  </si>
  <si>
    <t>Property Risk Capital Charge</t>
  </si>
  <si>
    <t xml:space="preserve">Gold Risk Capital Charge </t>
  </si>
  <si>
    <t>Down shock</t>
  </si>
  <si>
    <t xml:space="preserve">Interest rate risk inclusive of Credit Spread Risk </t>
  </si>
  <si>
    <t>3.Equity Risk Capital Charge</t>
  </si>
  <si>
    <t xml:space="preserve">Equity Risk Capital Charge = Equity risk exposure * Equity risk factor </t>
  </si>
  <si>
    <t xml:space="preserve">Category </t>
  </si>
  <si>
    <t>%</t>
  </si>
  <si>
    <t>Equity Risk capital Charge</t>
  </si>
  <si>
    <t>4 .Property Risk Capital Charge</t>
  </si>
  <si>
    <t>Property Risk Capital Charge = Property risk exposure * 25%</t>
  </si>
  <si>
    <t xml:space="preserve">5. Gold Risk Capital Charge </t>
  </si>
  <si>
    <t>Gold Risk Capital Charge = Gold risk exposure * 15%</t>
  </si>
  <si>
    <t>Term</t>
  </si>
  <si>
    <t>Zero Spot curve</t>
  </si>
  <si>
    <t>Base curve</t>
  </si>
  <si>
    <t>Base</t>
  </si>
  <si>
    <t>Up Shock</t>
  </si>
  <si>
    <t>Down Shock</t>
  </si>
  <si>
    <t xml:space="preserve">Determination of Operational risk capital charges (ORCC) </t>
  </si>
  <si>
    <t>Operational risk capital charges (ORCC) = 1% X Total assets</t>
  </si>
  <si>
    <t>Parameter</t>
  </si>
  <si>
    <t>Risk Factor</t>
  </si>
  <si>
    <t>Total Assets</t>
  </si>
  <si>
    <t>Operational Risk capital charge</t>
  </si>
  <si>
    <t>General Insurance</t>
  </si>
  <si>
    <t>Class of Business</t>
  </si>
  <si>
    <t xml:space="preserve">Premium Liability Risk charge </t>
  </si>
  <si>
    <t xml:space="preserve">Claim Liability Risk charge </t>
  </si>
  <si>
    <t xml:space="preserve">General Liability Risk Capital Charge (LRCC) </t>
  </si>
  <si>
    <t xml:space="preserve">Determination of Risk-based Capital Required (RCR) </t>
  </si>
  <si>
    <t>Credit risk capital charge</t>
  </si>
  <si>
    <t>Market risk capital charge</t>
  </si>
  <si>
    <t>Liability risk capital charge</t>
  </si>
  <si>
    <t>Operational risk capital charge</t>
  </si>
  <si>
    <t>Total Risk Capital Charge</t>
  </si>
  <si>
    <t>Diversification Benefit</t>
  </si>
  <si>
    <t>Total Available capital</t>
  </si>
  <si>
    <t>Deductions</t>
  </si>
  <si>
    <t>Tier 2 Capital</t>
  </si>
  <si>
    <t>Capital reserves</t>
  </si>
  <si>
    <t>Insurer Available Capital</t>
  </si>
  <si>
    <t>Determination of Total Available Capital (from Insurer Balance Sheet)</t>
  </si>
  <si>
    <t>Determination of Risk-based Capital Adequacy Ratio (RCAR)</t>
  </si>
  <si>
    <t>Total Available Capital (TAC)</t>
  </si>
  <si>
    <t xml:space="preserve">Name of Company : </t>
  </si>
  <si>
    <t>2.  Minimum Capital Requirement (MCR)</t>
  </si>
  <si>
    <t>Capital Adequacy Satisfied?</t>
  </si>
  <si>
    <t>Total Balance Sheet:  Liabilities and Equity</t>
  </si>
  <si>
    <t>Total Balance Sheet:  Assets</t>
  </si>
  <si>
    <t>Check (L + E = A)</t>
  </si>
  <si>
    <t>Base Yield Curve</t>
  </si>
  <si>
    <t>Shock Scenario Factors</t>
  </si>
  <si>
    <t>Shocked Yield Curves</t>
  </si>
  <si>
    <t>Shocked Yield Curves for Corporate Bond Spread Test</t>
  </si>
  <si>
    <t>Please briefly describe:</t>
  </si>
  <si>
    <t>Source and date of zero coupon spot rates entered above:</t>
  </si>
  <si>
    <t>Formulas/calculation approach to determine rates for terms where quoted government bond rates were not available:</t>
  </si>
  <si>
    <t>Any other adjustments or modifications to the yield curve, including justifications:</t>
  </si>
  <si>
    <t>Yield Curve assumptions</t>
  </si>
  <si>
    <t>Cash</t>
  </si>
  <si>
    <t>Determination of Credit Risk Capital Charge</t>
  </si>
  <si>
    <t>Market Risk Capital Charge (MRCC)</t>
  </si>
  <si>
    <t>Gold Risk Capital Charge</t>
  </si>
  <si>
    <t>Up shock</t>
  </si>
  <si>
    <t>Discount factors</t>
  </si>
  <si>
    <t>Yield Curves</t>
  </si>
  <si>
    <t>Zero Coupon Curve (Base)</t>
  </si>
  <si>
    <t>Liability CFs</t>
  </si>
  <si>
    <t>Present Value Calculations</t>
  </si>
  <si>
    <t>Change in Present Value of Liabilities:</t>
  </si>
  <si>
    <t>Base (L0)</t>
  </si>
  <si>
    <t>Up shock (L1)</t>
  </si>
  <si>
    <t>Down shock (L2)</t>
  </si>
  <si>
    <t>Up Shock (L1 - L0)</t>
  </si>
  <si>
    <t>Down Shock (L2 - L0)</t>
  </si>
  <si>
    <t>Change in present value of liabilities</t>
  </si>
  <si>
    <t>Change in present value of surplus (A - L)</t>
  </si>
  <si>
    <t>Change in present value of assets</t>
  </si>
  <si>
    <t>1.Interest Rate Risk (guaranteed liabilities and interest rate sensitive assets)</t>
  </si>
  <si>
    <t>2. Credit Spread Risk (interest rate shocks plus credit spread shocks on corporate bonds)</t>
  </si>
  <si>
    <t>Interest Rate risk charge</t>
  </si>
  <si>
    <t>Asset shock calculations used for Determination of Interest Rate Risk charges (Market Risk section)</t>
  </si>
  <si>
    <t xml:space="preserve">Asset CFs </t>
  </si>
  <si>
    <t>Base (A0)</t>
  </si>
  <si>
    <t>Up shock (A1)</t>
  </si>
  <si>
    <t>Down shock (A2)</t>
  </si>
  <si>
    <t>Change in Present Value of Assets</t>
  </si>
  <si>
    <t>Up Shock (A1-A0)</t>
  </si>
  <si>
    <t>Down Shock (A2 - A0)</t>
  </si>
  <si>
    <t>Part 1:  Interest Rate Risk shock without adjustment for credit spread shocks on credit-risk bearing securities</t>
  </si>
  <si>
    <t>Asset cash flows (assets with interest rate risk only)</t>
  </si>
  <si>
    <t>Total Asset Cash flow</t>
  </si>
  <si>
    <t>Part 2:  Interest Rate Risk shock INCLUDING adjustment for credit spread shocks on credit-risk bearing securities</t>
  </si>
  <si>
    <t>Yield Curves including assumed credit spread</t>
  </si>
  <si>
    <t>Zero Coupon Curve + spread</t>
  </si>
  <si>
    <t>Asset CF</t>
  </si>
  <si>
    <t>Government Bonds only</t>
  </si>
  <si>
    <t>(Government securities are discounted with risk-free rates; corporate bonds are discounted with "risky" rates)</t>
  </si>
  <si>
    <t>Change in present value of assets, including spread risk</t>
  </si>
  <si>
    <t>Credit Spread Risk Capital Charge (excess)</t>
  </si>
  <si>
    <t>Claims</t>
  </si>
  <si>
    <t>Unearned Premium Reserve</t>
  </si>
  <si>
    <t>Liability Risk Capital Charge (LRCC) = Premium Liability Risk charge + Claims Liability Risk Charge</t>
  </si>
  <si>
    <t>Revenue reserves (excluding retained earnings)</t>
  </si>
  <si>
    <t>Property</t>
  </si>
  <si>
    <t>in LKR 000s</t>
  </si>
  <si>
    <t>worksheets shaded yellow require some data input from company</t>
  </si>
  <si>
    <t>worksheets shaded red are those where calculations are performed and no additional input is required</t>
  </si>
  <si>
    <t>additional input, if indicated</t>
  </si>
  <si>
    <t>Is the asset class admissible?</t>
  </si>
  <si>
    <t>yes</t>
  </si>
  <si>
    <t>Market Consistent Value for RBC</t>
  </si>
  <si>
    <t>IFRS Value 
(for reconciliation)</t>
  </si>
  <si>
    <t>Shareholder's Equity (and adjustments)</t>
  </si>
  <si>
    <t>Value of admissible assets (before limits applied)</t>
  </si>
  <si>
    <t>Inadmissible Property, Plant and Equipment</t>
  </si>
  <si>
    <t>Inadmissible loans and advances</t>
  </si>
  <si>
    <t>Tax receivables</t>
  </si>
  <si>
    <t>Assets pledged to support credit facilities</t>
  </si>
  <si>
    <t>Claims Receivable under policies held by an insurer for its own benefit (other than reinsurance policies)</t>
  </si>
  <si>
    <t>Inadmissible investments in shares</t>
  </si>
  <si>
    <t>Inadmissible investments in related parties</t>
  </si>
  <si>
    <t>LKR 000's</t>
  </si>
  <si>
    <t>Inadmissible Assets 
(100% concentration risk charge)</t>
  </si>
  <si>
    <t>Inadmissible Assets 
(deducted from TAC)</t>
  </si>
  <si>
    <t>Inadmissible Assets</t>
  </si>
  <si>
    <t>Inadmissible Assets (not deducted from TAC)</t>
  </si>
  <si>
    <t>Deposits with a licensed commercial bank or any licensed specialised bank carrying an  investment grade rating</t>
  </si>
  <si>
    <t>Deposits with any licensed finance company listed on a licensed stock exchange carrying an  investment grade rating</t>
  </si>
  <si>
    <t>Accrued premium outstanding for no longer than 60 days from the inception of the policy</t>
  </si>
  <si>
    <t>XIV</t>
  </si>
  <si>
    <t>XV</t>
  </si>
  <si>
    <t>XVI</t>
  </si>
  <si>
    <t>XVII</t>
  </si>
  <si>
    <t>Item</t>
  </si>
  <si>
    <t>Mortgage loans on immovable property approved by the Board as at 31.12.2010, not exceeding 80% of the value of the property</t>
  </si>
  <si>
    <t>Premium outstanding for more than 60 days from the inception of the policy</t>
  </si>
  <si>
    <t>Admissible Asset Value 
(asset class sub-limits applied)</t>
  </si>
  <si>
    <t>Allowed admissible value of asset before sub-limits</t>
  </si>
  <si>
    <t>Determination of Concentration Risk Capital Charge</t>
  </si>
  <si>
    <t>Inadmissible Assets 
(subject to concentration risk charge)</t>
  </si>
  <si>
    <t>Risk Charge Factor</t>
  </si>
  <si>
    <t>Concentration Risk Charge</t>
  </si>
  <si>
    <t>Asset Class</t>
  </si>
  <si>
    <t>Concentration risk capital charge</t>
  </si>
  <si>
    <t>Additional Comments or Explanations</t>
  </si>
  <si>
    <t>Determination of Reinsurance Risk Capital Charge (General Insurance)</t>
  </si>
  <si>
    <t>Admissible Value of Asset</t>
  </si>
  <si>
    <t>Credit Risk Charge Factor</t>
  </si>
  <si>
    <t>Credit Risk Charge</t>
  </si>
  <si>
    <t>Secured by residential property</t>
  </si>
  <si>
    <t>Secured by commercial real estate</t>
  </si>
  <si>
    <t>Adjustment for Credit Risk Mitigation as provided in Rule</t>
  </si>
  <si>
    <t>manual input, only as necessary</t>
  </si>
  <si>
    <t>Input risk free interest rates and Average Corporate Bond Spread</t>
  </si>
  <si>
    <t>Average Corporate Bond Spread (basis points)</t>
  </si>
  <si>
    <t>Present Value of cashflows</t>
  </si>
  <si>
    <t>Difference</t>
  </si>
  <si>
    <t>Government securities are discounted using risk-free rates</t>
  </si>
  <si>
    <t>Corporate and other credit risk-bearing securities are discounted using average corporate spread</t>
  </si>
  <si>
    <t>Reconciliation of asset cashflows with balance sheet</t>
  </si>
  <si>
    <t xml:space="preserve"> * there may be small variations between discounted present values and actual market values</t>
  </si>
  <si>
    <t>Total Admissible Assets</t>
  </si>
  <si>
    <t>Notes:</t>
  </si>
  <si>
    <t>different categories than assumed above; it is provided to assist in completing the template only</t>
  </si>
  <si>
    <t>as they are not interest rate sensitive, and appropriate adjustments made to the reconciliation table as needed</t>
  </si>
  <si>
    <t>Issued and fully paid-up ordinary shares and share premiums</t>
  </si>
  <si>
    <t>Redeemable preference shares</t>
  </si>
  <si>
    <t>Revaluation reserves for freehold property</t>
  </si>
  <si>
    <t>Subordinated term debt that: has a min 5 year term, is unsecured, and is subject to a lock-in clause as stipulated in the Rule</t>
  </si>
  <si>
    <t>Tier 1 Capital</t>
  </si>
  <si>
    <t>Premium Liability</t>
  </si>
  <si>
    <t>Unexpired Risk Reserve - Best Estimate</t>
  </si>
  <si>
    <t>URR - Risk Margin</t>
  </si>
  <si>
    <t>Premium Liability (Max {UPR, (URR BE + URR RM)}</t>
  </si>
  <si>
    <t>Gross of Reinsurance</t>
  </si>
  <si>
    <t>Net of Reinsurance</t>
  </si>
  <si>
    <t>Claims Liability</t>
  </si>
  <si>
    <t>all figures in LKR 000's</t>
  </si>
  <si>
    <t>Claims Liability - Best Estimate</t>
  </si>
  <si>
    <t>Claims Liability - Risk Margin</t>
  </si>
  <si>
    <t>Claims Liability - Total</t>
  </si>
  <si>
    <t>Liability Risk charge - URR and Claim Liabilities</t>
  </si>
  <si>
    <t>Net Unexpired Risk Reserve (BE + RM)</t>
  </si>
  <si>
    <t>Net Claims Liability (BE + RM)</t>
  </si>
  <si>
    <t>Premium Liability risk factor</t>
  </si>
  <si>
    <t>Claim Liability risk factor</t>
  </si>
  <si>
    <t>Total Policyholder Liabilities (net of reinsurance)</t>
  </si>
  <si>
    <t>Premium Due</t>
  </si>
  <si>
    <t>Commissions</t>
  </si>
  <si>
    <t>Other Income</t>
  </si>
  <si>
    <t xml:space="preserve">Notes: </t>
  </si>
  <si>
    <t>2. Liability cashflows should include total liabilities, ie, both best estimate and risk margins</t>
  </si>
  <si>
    <t>3. Liability cashflows should be provided for the Unexpired Risk Reserve and the Claim Liability (separate tables are given below)</t>
  </si>
  <si>
    <t>4. Inflows should only include items that are projected for policies currently in force and that are included in the liability valuation</t>
  </si>
  <si>
    <t xml:space="preserve">Unexpired Risk Reserve (BE + RM) - Gross of Reinsurance </t>
  </si>
  <si>
    <t xml:space="preserve">Claims Liability (BE + RM) - Gross of Reinsurance </t>
  </si>
  <si>
    <t xml:space="preserve">Unexpired Risk Reserve (BE + RM) - NET of Reinsurance </t>
  </si>
  <si>
    <t>Total Liability - Gross</t>
  </si>
  <si>
    <t>Total Liability - Net</t>
  </si>
  <si>
    <t>Market value of Liabilities (net of reinsurance)</t>
  </si>
  <si>
    <t>Total Liability Cashflow</t>
  </si>
  <si>
    <t>1. Liability Cash flows are required to be provided both Gross and Net of Reinsurance (separate tables given below) - Net cashflows are used for interest rate risk calculations</t>
  </si>
  <si>
    <t>Market Value</t>
  </si>
  <si>
    <t>1.  Items 1 and 2 are amounts due from reinsurers offset by amounts due to reinsurers. They are recorded in the asset side of the RBC balance sheet.</t>
  </si>
  <si>
    <t xml:space="preserve">3.  The reinsurance risk exposure should be separated into exposures to each credit rating class - a separate disclosure/reconciliation </t>
  </si>
  <si>
    <t>for each reinsurance contract is not necessary, but a reasonable allocation must be made and justified</t>
  </si>
  <si>
    <t>Ceded premium liabilities (Gross - Net Premium Liabilities)</t>
  </si>
  <si>
    <t>Reinsurance Components</t>
  </si>
  <si>
    <t>Amounts receivable for more than 6 months are deducted from TAC and not included in the Reinsurance Risk charge</t>
  </si>
  <si>
    <t>Counterparty credit risk factor</t>
  </si>
  <si>
    <t>Reinsurance risk capital charge</t>
  </si>
  <si>
    <t>Reinsurance Risk Capital Charge (RRCC)</t>
  </si>
  <si>
    <t>Market Value 
(LKR 000's)</t>
  </si>
  <si>
    <t>Unit trust and mutual fund risk capital charge</t>
  </si>
  <si>
    <t>Capital Risk Charge</t>
  </si>
  <si>
    <t>Equity risk charge factor</t>
  </si>
  <si>
    <t>Equity Risk exposure</t>
  </si>
  <si>
    <t>Property Risk exposure</t>
  </si>
  <si>
    <t>Property risk charge factor</t>
  </si>
  <si>
    <t>Gold risk exposure</t>
  </si>
  <si>
    <t>Gold risk charge factor</t>
  </si>
  <si>
    <t>Unit Trusts and Mutual Funds</t>
  </si>
  <si>
    <t>Asset Category</t>
  </si>
  <si>
    <t>Money market instruments, including cash</t>
  </si>
  <si>
    <t>Ordinary shares</t>
  </si>
  <si>
    <t>Debt securities and corporate debt</t>
  </si>
  <si>
    <t>Other</t>
  </si>
  <si>
    <t>check against MC Balance Sheet</t>
  </si>
  <si>
    <t>Reinsurance Risk Exposure Component</t>
  </si>
  <si>
    <t>6.Unit Trusts and Mutual Funds risk capital charge</t>
  </si>
  <si>
    <t xml:space="preserve">Risk Capital Charge =  risk exposure * risk factor </t>
  </si>
  <si>
    <t>Risk exposure</t>
  </si>
  <si>
    <t>Risk charge factor</t>
  </si>
  <si>
    <t>Unit Trusts and Mutual Funds Risk capital Charge</t>
  </si>
  <si>
    <t xml:space="preserve">1.  This reconciliation is only an approximation, and depends on the insurer's asset portfolio as some assets may fall in </t>
  </si>
  <si>
    <t>3. These asset cashflows are used in the determination of interest rate risk, therefore all assets with interest rate risk should be included.</t>
  </si>
  <si>
    <t>4. Asset cashflows should include coupon payments and maturities, but should not include reinvestment of assets.</t>
  </si>
  <si>
    <t xml:space="preserve"> Other liabilities include all liabilities other than policyholder liabilities, shareholder equity and borrowings</t>
  </si>
  <si>
    <t>Unrated</t>
  </si>
  <si>
    <t>Investment in an admissible related party exceeding 5% of total admissible assets (single issuer)</t>
  </si>
  <si>
    <t>Ceded claims liabilities (Gross - Net Claims Liabilities), including receivables on claims outstanding (claims reported but not yet settled)</t>
  </si>
  <si>
    <t>b)   Available-for-sale reserves (adjusted for fair value losses); according to IFRS</t>
  </si>
  <si>
    <t>e)   Any other fair value losses (not already captured in a) or b))</t>
  </si>
  <si>
    <t>Adjusted Retained Earnings and/or accumulated losses</t>
  </si>
  <si>
    <t>Adjusted Retained Earnings and/or accumulated losses:</t>
  </si>
  <si>
    <t>NOTE:</t>
  </si>
  <si>
    <t>Worksheet 1 Credit Risk (shaded red) MAY require a manual input for credit risk mitigation, if required for certain assets as provided for in the Rule</t>
  </si>
  <si>
    <t>should be determined on a proportionate basis)</t>
  </si>
  <si>
    <t>2. Only admissible assets should be included in asset cashflows (for assets which are only partly admissible, appropriate asset cashflows</t>
  </si>
  <si>
    <t>Present Value of cashflows using risk free rates:</t>
  </si>
  <si>
    <t>Investments in related parties, listed on a licensed stock exchange, excluding prudentially regulated financial institutions</t>
  </si>
  <si>
    <t>over any terminology, wording or formulas used in this reporting template.</t>
  </si>
  <si>
    <t>Motor liability</t>
  </si>
  <si>
    <t>Worker's compensation</t>
  </si>
  <si>
    <t>Motor damage or loss</t>
  </si>
  <si>
    <t>Other liability (except motor)</t>
  </si>
  <si>
    <t>Aviation and marine hull</t>
  </si>
  <si>
    <t>Liability insurance (public liability, product liability, employer, professional indemnity, etc.)</t>
  </si>
  <si>
    <t>Personal accident</t>
  </si>
  <si>
    <t>Other (non-liability)</t>
  </si>
  <si>
    <t>Market risk capital charge (MRCC) = Interest risk capital charges + Credit Spread risk capital charges + Equity risk capital charges + Property risk capital charges + Gold risk capital charge + Unit Trust and Mutual Fund risk capital charge</t>
  </si>
  <si>
    <t>Risk-based Capital Requirement (RCR)</t>
  </si>
  <si>
    <t>1.  Risk-based Capital Adequacy Ratio (CAR)</t>
  </si>
  <si>
    <t>Claims Liability (BE + RM) - Net of Reinsurance</t>
  </si>
  <si>
    <t>Line</t>
  </si>
  <si>
    <t xml:space="preserve">Balance Sheet value of claims recoverable on claims paid and amounts due from Re-insurer                                 Rs. '000 </t>
  </si>
  <si>
    <t>(2)</t>
  </si>
  <si>
    <t>(3)</t>
  </si>
  <si>
    <t>(4)</t>
  </si>
  <si>
    <t>(5)</t>
  </si>
  <si>
    <t>(6)</t>
  </si>
  <si>
    <t>Name of Reinsurer</t>
  </si>
  <si>
    <t>REINSURANCE RECEIVABLE</t>
  </si>
  <si>
    <t>REINSURANCE PAYABLE</t>
  </si>
  <si>
    <t xml:space="preserve">Balance Sheet value of payables due to Re-insurer                                 Rs. '000 </t>
  </si>
  <si>
    <t xml:space="preserve">Positive Net amounts receivable from reinsurers for no longer than 6 months, after set off against amounts due from the insurer to the reinsurer </t>
  </si>
  <si>
    <t>Rating Group</t>
  </si>
  <si>
    <t>Net Payable/ receivable</t>
  </si>
  <si>
    <t>5. Certain types of assets, such as floating rate bonds or assets with maturities less than 6 months, can be excluded from the cashflows</t>
  </si>
  <si>
    <t>Positive Net amounts receivable from a reinsurer, overdue for more than 6 months</t>
  </si>
  <si>
    <t>Mortgage loans on immovable property approved by the Board as at 31.12.2010,  exceeding 80% of the value of the property</t>
  </si>
  <si>
    <t>Net payable after set off against receivable o/s for less than 6 months</t>
  </si>
  <si>
    <t xml:space="preserve">Reinsurer Rating </t>
  </si>
  <si>
    <t>Reinsurance receivable</t>
  </si>
  <si>
    <t xml:space="preserve">Positive Net amounts receivable from reinsurers for more than 6 months, </t>
  </si>
  <si>
    <t>Amounts in Column  5 that are less than 6 months Past Due</t>
  </si>
  <si>
    <t>Amounts in Column  5 that are more than 6 months Past Due</t>
  </si>
  <si>
    <t>Other Credit Risk bearing securities (including bank deposits)</t>
  </si>
  <si>
    <t>Other Credit Risk bearing securities including bank deposits</t>
  </si>
  <si>
    <t>Other Assets (not included in cashflows)</t>
  </si>
  <si>
    <t>Premium Liability risk margin</t>
  </si>
  <si>
    <t>Claim Liability risk margin</t>
  </si>
  <si>
    <t>Other inadmissible assets, not already included in TAC deductions (Section XVII)(please specify)</t>
  </si>
  <si>
    <t>Solvency determination under RBC Rules- Internal Model</t>
  </si>
  <si>
    <t>TAC components (tab II:TAC)</t>
  </si>
  <si>
    <t>Risk-based capital charges</t>
  </si>
  <si>
    <t>Percentage contributions to total risk charges (before diversification)</t>
  </si>
  <si>
    <t>Year</t>
  </si>
  <si>
    <t>Quarter</t>
  </si>
  <si>
    <t>Deducations as % of total assets</t>
  </si>
  <si>
    <t>1 Credit Risk charge</t>
  </si>
  <si>
    <t>2 Concentration Risk charge</t>
  </si>
  <si>
    <t>3.1 Interest rate risk</t>
  </si>
  <si>
    <t>3.2 Credit spread risk</t>
  </si>
  <si>
    <t>3.3 Equity risk</t>
  </si>
  <si>
    <t>3.4 Property risk</t>
  </si>
  <si>
    <t>3.5 Gold Risk</t>
  </si>
  <si>
    <t>3.6 Unit Trust/Mutual Fund Risk</t>
  </si>
  <si>
    <t xml:space="preserve">3 Market Risk Total </t>
  </si>
  <si>
    <t>4 Reinsurance Risk charge</t>
  </si>
  <si>
    <t>5 Liability Risk charge</t>
  </si>
  <si>
    <t>6 Operational Risk</t>
  </si>
  <si>
    <t>Total risk charge (before diversification)</t>
  </si>
  <si>
    <t>RCR</t>
  </si>
  <si>
    <t>TAC</t>
  </si>
  <si>
    <t>RCR (G)</t>
  </si>
  <si>
    <t>Credit Risk</t>
  </si>
  <si>
    <t>Concentration Risk</t>
  </si>
  <si>
    <t>Interest rate risk</t>
  </si>
  <si>
    <t>Credit spread risk</t>
  </si>
  <si>
    <t>Equity risk</t>
  </si>
  <si>
    <t>Property risk</t>
  </si>
  <si>
    <t>Gold Risk</t>
  </si>
  <si>
    <t>Unit Trust/Mutual Fund Risk</t>
  </si>
  <si>
    <t>Reinsurance Risk</t>
  </si>
  <si>
    <t>Liability risk</t>
  </si>
  <si>
    <t>Operational risk</t>
  </si>
  <si>
    <t xml:space="preserve">Summary </t>
  </si>
  <si>
    <t xml:space="preserve">AS OF:  </t>
  </si>
  <si>
    <t>Government / Debt Securities</t>
  </si>
  <si>
    <t xml:space="preserve">Government  Securities issued by central Bank of  Sri Lanka </t>
  </si>
  <si>
    <t xml:space="preserve">Debt Securities issued or fully guaranteed by a  foreign government or a  Central Bank of a  foreign country and carrying an investment grade rating to the instrument </t>
  </si>
  <si>
    <t>Ordinary shares of a company (that is not a related party) listed on a licensed stock exchange</t>
  </si>
  <si>
    <t xml:space="preserve">Below BB- </t>
  </si>
  <si>
    <t>Interest bearing deposits with a licensed commercial bank or a licensed specialized bank carrying an  investment grade rating</t>
  </si>
  <si>
    <t>Interest bearing deposits with a licensed finance company listed on a licensed stock exchange and carrying an  investment grade rating</t>
  </si>
  <si>
    <t>Cash and cash equivalents not included in other asset  categories</t>
  </si>
  <si>
    <t>Unlisted shares and corporate debt investments (except investments in related parties)-held in shareholders' fund</t>
  </si>
  <si>
    <t>Unit trusts and mutual funds</t>
  </si>
  <si>
    <t>Gold kept in safe custody in a licensed commercial bank or a licensed specialized bank</t>
  </si>
  <si>
    <t>Government / Debt Securities : as at …………………….. (DD/MM/YY)</t>
  </si>
  <si>
    <t>Name of the Insurer:</t>
  </si>
  <si>
    <t xml:space="preserve">                         All figures in Rs. '000</t>
  </si>
  <si>
    <t>Name of the dealer (intermediary)</t>
  </si>
  <si>
    <t>ISIN No.</t>
  </si>
  <si>
    <t xml:space="preserve">Government Securities issued by the Central Bank of Sri Lanka </t>
  </si>
  <si>
    <t xml:space="preserve">Treasury Bills </t>
  </si>
  <si>
    <t>Treasury Bonds</t>
  </si>
  <si>
    <t>Repos</t>
  </si>
  <si>
    <t xml:space="preserve">Instructions: </t>
  </si>
  <si>
    <t>Grand Total (1+2)</t>
  </si>
  <si>
    <t>Description</t>
  </si>
  <si>
    <t>(1)</t>
  </si>
  <si>
    <t>Non related</t>
  </si>
  <si>
    <t>a.</t>
  </si>
  <si>
    <t>b.</t>
  </si>
  <si>
    <t>c.</t>
  </si>
  <si>
    <t>d.</t>
  </si>
  <si>
    <t>e.</t>
  </si>
  <si>
    <t>f.</t>
  </si>
  <si>
    <t>All figures in Rs. '000</t>
  </si>
  <si>
    <t xml:space="preserve">Line </t>
  </si>
  <si>
    <t>Rating</t>
  </si>
  <si>
    <t xml:space="preserve">Value as per SLFRS Balance Sheet </t>
  </si>
  <si>
    <t>Value admissible as per RBC Rules</t>
  </si>
  <si>
    <t>Value  Inadmissible as per RBC Rules</t>
  </si>
  <si>
    <t xml:space="preserve">Value as per SLFRS Balance Sheet (including accrued  interest receivable) </t>
  </si>
  <si>
    <t>Deposits: as at …………………….. (DD/MM/YY)</t>
  </si>
  <si>
    <t>Deposits with a licensed commercial bank or any licensed specialized bank carrying an  investment grade rating</t>
  </si>
  <si>
    <t>Place/Address</t>
  </si>
  <si>
    <t xml:space="preserve">Land </t>
  </si>
  <si>
    <t>Building</t>
  </si>
  <si>
    <t>Land</t>
  </si>
  <si>
    <t xml:space="preserve">  </t>
  </si>
  <si>
    <t>Mortgage loans on immovable property approved by the Board as at 31.12.2010, not exceeding 80% of the value of the property : as at …………………….. (DD/MM/YY)</t>
  </si>
  <si>
    <t xml:space="preserve">Place/Address </t>
  </si>
  <si>
    <t>Mortgagor</t>
  </si>
  <si>
    <t>Mortgage terms</t>
  </si>
  <si>
    <t>(7)</t>
  </si>
  <si>
    <t>Buildings</t>
  </si>
  <si>
    <t>Instructions:</t>
  </si>
  <si>
    <t>Form: GI-CL</t>
  </si>
  <si>
    <t>Name of the Insurer :</t>
  </si>
  <si>
    <t>General Insurance Business</t>
  </si>
  <si>
    <t xml:space="preserve">            Fire</t>
  </si>
  <si>
    <t xml:space="preserve">        Marine</t>
  </si>
  <si>
    <t xml:space="preserve">           Motor</t>
  </si>
  <si>
    <t xml:space="preserve">          WCI</t>
  </si>
  <si>
    <t xml:space="preserve">        Miscellaneous</t>
  </si>
  <si>
    <t xml:space="preserve">           Total</t>
  </si>
  <si>
    <t xml:space="preserve">No. of </t>
  </si>
  <si>
    <t>Total  Value</t>
  </si>
  <si>
    <t>Rs '000</t>
  </si>
  <si>
    <t>Claims Received</t>
  </si>
  <si>
    <t>Gross Claims paid</t>
  </si>
  <si>
    <t>Less: Reinsurance</t>
  </si>
  <si>
    <t>Net Claims paid</t>
  </si>
  <si>
    <t>Claims outstanding</t>
  </si>
  <si>
    <t>Less than 3 Months</t>
  </si>
  <si>
    <t>3 - 6 Months</t>
  </si>
  <si>
    <t>6 - 12 Months</t>
  </si>
  <si>
    <t xml:space="preserve">More than 1 year  </t>
  </si>
  <si>
    <t>Under litigation</t>
  </si>
  <si>
    <t>Total (3.1 - 3.5)</t>
  </si>
  <si>
    <t>Claims rejected</t>
  </si>
  <si>
    <t>Not within the scope</t>
  </si>
  <si>
    <t>Of policy obtained</t>
  </si>
  <si>
    <t>Breach of condition</t>
  </si>
  <si>
    <t>Others (please specify)</t>
  </si>
  <si>
    <t xml:space="preserve">Total (4.1+4.2+4.3) </t>
  </si>
  <si>
    <t xml:space="preserve">Total Provision for  Rejected Claims  </t>
  </si>
  <si>
    <t>Instructions</t>
  </si>
  <si>
    <t>Goodwill and other intangible assets (e.g. capitalized expenditure)</t>
  </si>
  <si>
    <t xml:space="preserve">General Insurance Business </t>
  </si>
  <si>
    <t>Market Consistent Balance Sheet (Assets)for Risk Based Capital Calculations: As at ………………..(DD/MM/YYYY)</t>
  </si>
  <si>
    <t>Table 1: Balance Sheet - Assets</t>
  </si>
  <si>
    <r>
      <t xml:space="preserve">Inadmissible </t>
    </r>
    <r>
      <rPr>
        <u/>
        <sz val="10"/>
        <color indexed="8"/>
        <rFont val="Tahoma"/>
        <family val="2"/>
      </rPr>
      <t xml:space="preserve"> </t>
    </r>
    <r>
      <rPr>
        <sz val="10"/>
        <color indexed="8"/>
        <rFont val="Tahoma"/>
        <family val="2"/>
      </rPr>
      <t>assets - deducted from total available capital</t>
    </r>
  </si>
  <si>
    <r>
      <t xml:space="preserve">Other Liabilities 
</t>
    </r>
    <r>
      <rPr>
        <b/>
        <i/>
        <sz val="10"/>
        <rFont val="Tahoma"/>
        <family val="2"/>
      </rPr>
      <t>(other than policyholder liabilities, shareholder's equity and loans:  list items and provide short description; add lines if necessary)</t>
    </r>
  </si>
  <si>
    <t>Market Consistent Balance Sheet (Liabilities)for Risk Based Capital Calculations: As at ………………..(DD/MM/YYYY)</t>
  </si>
  <si>
    <t>Market Consistent Balance Sheet (Equity)for Risk Based Capital Calculations: As at ………………..(DD/MM/YYYY)</t>
  </si>
  <si>
    <t>Debt Securities : as at …………………….. (DD/MM/YY)</t>
  </si>
  <si>
    <t>Ordinary Shares other than investments in subsidiaries/related parties, listed on a licensed stock exchange:  as at …………………….. (DD/MM/YY)</t>
  </si>
  <si>
    <t>Corporate Debts (Non Related): as at …………………….. (DD/MM/YY)</t>
  </si>
  <si>
    <t xml:space="preserve"> Total</t>
  </si>
  <si>
    <t>Freehold Land and Building occupied by insurer: as at …………………….. (DD/MM/YY)</t>
  </si>
  <si>
    <t>Freehold Land and Building held for Investment purpose: as at …………………….. (DD/MM/YY)</t>
  </si>
  <si>
    <t>Investments in related parties: as at ………………………….(DD/MM/YYYYY)</t>
  </si>
  <si>
    <t>Unit Trust and Mutual Funds : as at …………………….. (DD/MM/YY)</t>
  </si>
  <si>
    <t>Grand Total (1+2+3+4+5+6)</t>
  </si>
  <si>
    <t>Gold kept in safe custody: as at …………………….. (DD/MM/YY)</t>
  </si>
  <si>
    <t>Table 1A: Breakdown of asset categories for Unit Trusts and Mutual Funds</t>
  </si>
  <si>
    <t>Table 2A:  Liability Breakdown</t>
  </si>
  <si>
    <t>Table 2B: Breakdown of Reinsurance Risk Exposure components</t>
  </si>
  <si>
    <t>check to Table 2C</t>
  </si>
  <si>
    <t>check to Table 2A</t>
  </si>
  <si>
    <t>Table2C- Reinsurance Details</t>
  </si>
  <si>
    <t>Table 4: Asset Cash Flow</t>
  </si>
  <si>
    <t>Table 5: Liability Cash Flows</t>
  </si>
  <si>
    <t>Market Consistent Balance Sheet (Assets)for Risk Based Capital Calculations</t>
  </si>
  <si>
    <t>Form No</t>
  </si>
  <si>
    <t>S. No</t>
  </si>
  <si>
    <t>Form MC-BS(A)[AR] Value</t>
  </si>
  <si>
    <t>Admissible Value</t>
  </si>
  <si>
    <t>Inadmissible value</t>
  </si>
  <si>
    <t>Summary Check</t>
  </si>
  <si>
    <t>n</t>
  </si>
  <si>
    <t>SLFRS Value</t>
  </si>
  <si>
    <t>Ordinary shares Non related</t>
  </si>
  <si>
    <t>Summary check</t>
  </si>
  <si>
    <t>o</t>
  </si>
  <si>
    <t>Unlisted shares</t>
  </si>
  <si>
    <t>Unlisted shares and Corporate debt investments (except related party) in shareholders fund: as at ……………………………… (DD/MM/YYYY)</t>
  </si>
  <si>
    <t>Unlisted shares and Corporate Debt</t>
  </si>
  <si>
    <t>Unit trusts and mutul funds</t>
  </si>
  <si>
    <t>Gold</t>
  </si>
  <si>
    <t>Market Consistent Balance sheet</t>
  </si>
  <si>
    <t xml:space="preserve">Input Cells </t>
  </si>
  <si>
    <t>Secured by Residential property</t>
  </si>
  <si>
    <t>Secured by Commercial Real estate</t>
  </si>
  <si>
    <t>Unrated Corporate Debt investments</t>
  </si>
  <si>
    <t xml:space="preserve">Unrated Corporate Debt </t>
  </si>
  <si>
    <t>Amounts are to be given in LKR 000s</t>
  </si>
  <si>
    <t>ZC Curve</t>
  </si>
  <si>
    <t>Market Consistent Balance Sheet (Liabilities)for Risk Based Capital Calculations</t>
  </si>
  <si>
    <t>Debt securities</t>
  </si>
  <si>
    <t>Corporate Debts (Non related)</t>
  </si>
  <si>
    <t>Freehold Land and Building occupied by insurer</t>
  </si>
  <si>
    <t>Freehold Land and Building held for Investment purpose</t>
  </si>
  <si>
    <t>Investments in related parties</t>
  </si>
  <si>
    <t>Unlisted shares and Corporate debt investments (except related party) in shareholders fund:</t>
  </si>
  <si>
    <t xml:space="preserve">Unrated Corporate debt investments </t>
  </si>
  <si>
    <t xml:space="preserve">Unit Trust and Mutual Funds </t>
  </si>
  <si>
    <t>Gold kept in safe custody</t>
  </si>
  <si>
    <t xml:space="preserve">Mortgage loans on immovable property approved by the Board as at 31.12.2010, not exceeding 80% of the value of the property </t>
  </si>
  <si>
    <t>Table 1A</t>
  </si>
  <si>
    <t>Unit trusts</t>
  </si>
  <si>
    <t>Table 2A</t>
  </si>
  <si>
    <t>Table 2B</t>
  </si>
  <si>
    <t>Reinsurance</t>
  </si>
  <si>
    <t>Reinsurance Details</t>
  </si>
  <si>
    <t>Table 2C</t>
  </si>
  <si>
    <t>Table 4</t>
  </si>
  <si>
    <t>Table 5</t>
  </si>
  <si>
    <t>Ins Claims</t>
  </si>
  <si>
    <t>ZC curve</t>
  </si>
  <si>
    <t>Asset Cash flows</t>
  </si>
  <si>
    <t>Insurance Claims</t>
  </si>
  <si>
    <t xml:space="preserve">Zero Coupon Curve </t>
  </si>
  <si>
    <t>VI</t>
  </si>
  <si>
    <t>VII a</t>
  </si>
  <si>
    <t>VII b</t>
  </si>
  <si>
    <t>XVIII</t>
  </si>
  <si>
    <t>Cash and cash equivalents</t>
  </si>
  <si>
    <t>Unrated corporate debt investments</t>
  </si>
  <si>
    <t>Debt Securities</t>
  </si>
  <si>
    <t>Total Government Securities</t>
  </si>
  <si>
    <t>Unlisted Corporate Debt</t>
  </si>
  <si>
    <t>SLFRS Value 
(for reconciliation)</t>
  </si>
  <si>
    <t>Total liabilities from Table 2A:</t>
  </si>
  <si>
    <t>Unrated Corporate debt investments</t>
  </si>
  <si>
    <t>Admissible Market Value</t>
  </si>
  <si>
    <t xml:space="preserve">Amounts reported in rows 3.1 - 3.4 should not include claims under litigation and same should be reported in row 3.5. </t>
  </si>
  <si>
    <t>For General  insurance business</t>
  </si>
  <si>
    <t>Total Assets - Table 1</t>
  </si>
  <si>
    <t>Policyholder Liabilities - Table 2</t>
  </si>
  <si>
    <t>Other Liabilities - Table 2</t>
  </si>
  <si>
    <t>Equity - Table 3</t>
  </si>
  <si>
    <t>Corporate Bonds, Short dated paper and maturity less than 12 months and Asset backed securities</t>
  </si>
  <si>
    <t>Market Consistent Balance Sheet (Tables 1, 2, 3)</t>
  </si>
  <si>
    <t>Admitted Assets - Table 1, Cell K96</t>
  </si>
  <si>
    <t>Table 2A- Liability Breakdown</t>
  </si>
  <si>
    <t>Table 2AA:  Liability Breakdown</t>
  </si>
  <si>
    <t xml:space="preserve">General Insurance based on </t>
  </si>
  <si>
    <t>Table 4: please input asset cash flows including coupon/interest payments and redemption amounts</t>
  </si>
  <si>
    <t>Table 2AA</t>
  </si>
  <si>
    <t>Grand Total (1+2+3+4)</t>
  </si>
  <si>
    <t>Grand Total</t>
  </si>
  <si>
    <t>(All Companies should complete Table 2A. If the Company has an internal model, you may complete Table 2AA as well)</t>
  </si>
  <si>
    <t>Positive Net amounts receivable from reinsurers for  longer than 6 months</t>
  </si>
  <si>
    <t>Month</t>
  </si>
  <si>
    <t>Quarter (1 - 4)</t>
  </si>
  <si>
    <t>Month (1 - 12)</t>
  </si>
  <si>
    <t>CAR</t>
  </si>
  <si>
    <t>Data for this calculation is input in Table 2B</t>
  </si>
  <si>
    <t>VII</t>
  </si>
  <si>
    <t>Premium and Claims Liabilities for RBC are input in Table 2A; SLFRS values are entered here for reconciliation and adjustments to RBC retained earnings</t>
  </si>
  <si>
    <t>a)   Retained earnings and/or accumulated losses, per SLFRS</t>
  </si>
  <si>
    <t>c)   Adjustments for asset valuation differences between SLFRS and RBC</t>
  </si>
  <si>
    <t>d)   Adjustments for liability valuation differences between SLFRS and RBC</t>
  </si>
  <si>
    <t>Risk Margins based on Internal model</t>
  </si>
  <si>
    <t>Total of Col (2)  should agree with the amount reported in SLFRS BS</t>
  </si>
  <si>
    <t>Worksheets</t>
  </si>
  <si>
    <t>Details of all investments should be given in the required format. Insert additional rows if necessary. Ensure that the totals and grand totals are amended suitably to reflect the additional rows inserted</t>
  </si>
  <si>
    <t>Input cash flows on an annual basis</t>
  </si>
  <si>
    <t>Liability cash flows should be included for all policyholder liabilities (including unexpired risks), both gross and net of reinsurance</t>
  </si>
  <si>
    <t>Please input the yield curve used for discounting cash flows to arrive at the policy liabilities</t>
  </si>
  <si>
    <t>Please provide an assumption for the average credit spread on corporate bonds and other credit-risk bearing securities</t>
  </si>
  <si>
    <t>Depsoits fully guaranteed by Government of Sri Lanka</t>
  </si>
  <si>
    <t>AAA</t>
  </si>
  <si>
    <t>AA+ to AA-</t>
  </si>
  <si>
    <t>5. Liabilities that are not interest rate sensitive may be excluded from the cashflow projections (with appropriate disclosure)</t>
  </si>
  <si>
    <t>6. Cash flows of the Company's Internal Model (if available) to be given in this sheet</t>
  </si>
  <si>
    <t>Comparison</t>
  </si>
  <si>
    <t>Internal Model</t>
  </si>
  <si>
    <t>Risk Charge - IM</t>
  </si>
  <si>
    <t>Premium and Claims Liabilities for RBC are input in Table 2AA; SLFRS values are entered here for reconciliation and adjustments to RBC retained earnings</t>
  </si>
  <si>
    <t>Table 2A: Balance Sheet - Liabilities - Internal Model</t>
  </si>
  <si>
    <t>Table 3A: Balance Sheet - Equity - Internal Model</t>
  </si>
  <si>
    <t>check to Table 2AA</t>
  </si>
  <si>
    <t>NITF</t>
  </si>
  <si>
    <t>Additional For Internal Model</t>
  </si>
  <si>
    <t>The "Solvency Margin (Risk Based Capital) Rules 2015" (RBC Rules) is the applicable governing legislation and takes precedence</t>
  </si>
  <si>
    <t>Form MC-BS(L)[AR] - IM</t>
  </si>
  <si>
    <t>Market Consistent Balance Sheet (Liabilities)for Risk Based Capital Calculations - Internal Model</t>
  </si>
  <si>
    <t>Liability Breakdown - Internal Model</t>
  </si>
  <si>
    <t>Table 5A</t>
  </si>
  <si>
    <t>Total of Col (4) should agree with the amount as reported under SLFRS BS.</t>
  </si>
  <si>
    <t>Total of Col (2) should agree with the amount as reported under SLFRS BS.</t>
  </si>
  <si>
    <t>Interest bearing deposits with a licensed finance company listed on a licensed stock exchange and carrying an investment grade rating</t>
  </si>
  <si>
    <t>Investment in an admissible related party not exceeding 5% of total admissible assets (single issuer)</t>
  </si>
  <si>
    <t xml:space="preserve">Investment in an admissible related party </t>
  </si>
  <si>
    <t>Unrated Corporate debt investments held in shareholders' funds as at ……………………………… (DD/MM/YYYY)</t>
  </si>
  <si>
    <t>Unrated Corporate Debt investments held in shareholders' funds</t>
  </si>
  <si>
    <t>Government securities and Debt Securities/Deposits guaranteed by Government</t>
  </si>
  <si>
    <t>Government securities and Debt Securities / Deposits guaranteed by Government</t>
  </si>
  <si>
    <t>2.  Item 3 is the difference between the Gross and Net liabilities (both Premium and Claims liabilities) and should reconcile to Table 2A and Table 2AA (if applicable).</t>
  </si>
  <si>
    <t>Positive Net amounts receivable from reinsurers for less than 6 months, after setting-off against amounts due from the insurer to the reinsurer</t>
  </si>
  <si>
    <t>Market Values from Table 1</t>
  </si>
  <si>
    <t>LIABILITY CASH FLOWS - INTERNAL MODEL</t>
  </si>
  <si>
    <t>Total liabilities from Table 2AA:</t>
  </si>
  <si>
    <t>Details of Insurance Claims : As at  …………………..</t>
  </si>
  <si>
    <t>4. If Internal Model details are being provided, please complete relevant details in Column G.</t>
  </si>
  <si>
    <t>Default RMs for BE Liability</t>
  </si>
  <si>
    <t>Positive net amounts receivable from reinsurers for less than 6 months, after setting-off against amounts due from the insurer to the reinsurer</t>
  </si>
  <si>
    <t>Liability shock calculations used for Determination of Interest Rate Risk charges (Market Risk section) - Internal  Model</t>
  </si>
  <si>
    <t>Corporate Debt and Asset backed securities</t>
  </si>
  <si>
    <t>Positive Net amounts receivable from reinsurers for no longer than 6 months, after setting-off against amounts due from the insurer to the reinsurer (input in Table 2B)</t>
  </si>
  <si>
    <t xml:space="preserve">Positive Net amounts receivable from reinsurers for no longer than 6 months, after setting-off against amounts due from the insurer to the reinsurer </t>
  </si>
  <si>
    <t>Tables 1, 2, 3 and 2A &amp; 3A (if applicable):  Market consistent balance sheet</t>
  </si>
  <si>
    <t>Rows 125 to 129 require brief description of the other liability item - additional rows can be added if necessary</t>
  </si>
  <si>
    <t>Table 2A needs to be filled appropriately by all companies</t>
  </si>
  <si>
    <t>Investment details worksheets (e.g. Government Securities)</t>
  </si>
  <si>
    <t>Tables 4 and 5 &amp; 5A: Cash flows</t>
  </si>
  <si>
    <t>If the company has an internal model, then Table 2A and 3A may be filled</t>
  </si>
  <si>
    <t>In addition, if the company has an  internal model,  then Table 2AA may be filled</t>
  </si>
  <si>
    <t>If the company has an internal model, then Table 5A may be filled</t>
  </si>
  <si>
    <t>Table 2B - Reinsurance</t>
  </si>
  <si>
    <t>Unmodelled Products &amp; Aggregate Provisions</t>
  </si>
  <si>
    <t>Aggregate Provisions</t>
  </si>
  <si>
    <t>Type</t>
  </si>
  <si>
    <t>Amount</t>
  </si>
  <si>
    <t>Unmodelled Products</t>
  </si>
  <si>
    <t>Product</t>
  </si>
  <si>
    <t xml:space="preserve">Inputs of Unmodelled Products and Aggregate Provisions to be given in this sheet </t>
  </si>
  <si>
    <t>6. The Column Other Interest bearing securities (if any) should  include bank deposits</t>
  </si>
  <si>
    <t>Table 2 (&amp;2A) policy liabilities under RBC and SLFRS should be computed on a consistent basis (e.g. both net of reinsurance, considering same provisions etc.)</t>
  </si>
  <si>
    <t>Corporate debt (that is not related party debt), (including bonds , debentures, commercial papers and similar financial instruments) listed on a licensed stock exchange</t>
  </si>
  <si>
    <t>Corporate debt (that is not related party debt) (including bonds, debentures  commercial papers and similar financial instruments  issued by a company and carrying an  investment grade rating to the instrument</t>
  </si>
  <si>
    <t xml:space="preserve">Corporate debts (including bonds , debentures  commercial papers and similar financial instruments) issued by a licensed commercial bank or a licensed specialized bank (that is not a related party), and carrying an investment grade rating to the instrument,or backed by a guarantee issued by a licensed commercial bank or licensed specialized bank carrying an investment grading (that is not a related party)/or backed by a guarantee issued by a multi lateral agency  </t>
  </si>
  <si>
    <t>Corporate debt (that is not related party debt) (including bonds , debentures,  commercial papers and similar financial instruments)listed on a licensed stock exchange</t>
  </si>
  <si>
    <t>Corporate debt (that is not related party debt), including bonds , debentures  commercial papers and similar financial instruments  issued by a company  and carrying an  investment grade rating to the instrument</t>
  </si>
  <si>
    <t>Asset backed securities (except securities issued or guaranteed by a related party) where the capital and interest or the maturity value, as the case may be, is fully guaranteed by a licensed commercial bank or licensed specialized bank which has an investment grade rating  or that are issued by a company listed on a licensed stock exchange and carrying on an investment grade rating to the instrument</t>
  </si>
  <si>
    <t>Corporate debts (including bonds , debentures  commercial papers and similar financial instruments) issued by a licensed commercial bank or a licensed specialized bank (that is not a related party) and  backed by a guarantee issued by a licensed commercial bank or licensed specialized bank carrying an investment grade rating(that is not a related party) or backed by a guarantee issued by a multilateral agency  and carrying an investment grade rating to the instrument</t>
  </si>
  <si>
    <t>Asset backed securities (except securities issued or guaranteed by a related party) where the capital and interest or the maturity value, as the case may be, is fully guaranteed by a licensed commercial bank or licensed specialized bank carrying an investment grade rating or that are issued by a company listed on a licensed stock exchange and carrying  an investment grade rating to the instrument</t>
  </si>
  <si>
    <t>Total of Col (3) should agree with the amount as reported under SLFRS BS.</t>
  </si>
  <si>
    <t xml:space="preserve"> DETAILS AS PER RBC RULES</t>
  </si>
  <si>
    <t>Total of Col (3)  should agree with the amount reported SLFRS BS</t>
  </si>
  <si>
    <t>Total of Col (3)  should agree with the amount reported in SLFRS BS</t>
  </si>
  <si>
    <t>Total of Col (2) should agree with the amount reported SLFRS BS</t>
  </si>
  <si>
    <t>Total of Col (4) should agree with the amount reported SLFRS BS</t>
  </si>
  <si>
    <r>
      <t>RCR</t>
    </r>
    <r>
      <rPr>
        <i/>
        <vertAlign val="subscript"/>
        <sz val="10"/>
        <color indexed="8"/>
        <rFont val="Tahoma"/>
        <family val="2"/>
      </rPr>
      <t>G</t>
    </r>
    <r>
      <rPr>
        <i/>
        <sz val="10"/>
        <color indexed="8"/>
        <rFont val="Tahoma"/>
        <family val="2"/>
      </rPr>
      <t xml:space="preserve"> =√((Credit risk capital charge + Concentration risk capital charge + Market risk capital charge + Reinsurance risk capital charge)^2 + Liability risk capital charge^2 + Operational risk capital charge^2)</t>
    </r>
  </si>
  <si>
    <r>
      <t>RCR</t>
    </r>
    <r>
      <rPr>
        <b/>
        <vertAlign val="subscript"/>
        <sz val="10"/>
        <color indexed="56"/>
        <rFont val="Tahoma"/>
        <family val="2"/>
      </rPr>
      <t>G</t>
    </r>
  </si>
  <si>
    <r>
      <t>RCAR = (Total Available Capital/Risk-based Capital Required) x 100</t>
    </r>
    <r>
      <rPr>
        <sz val="10"/>
        <color indexed="8"/>
        <rFont val="Tahoma"/>
        <family val="2"/>
      </rPr>
      <t xml:space="preserve">      </t>
    </r>
  </si>
  <si>
    <r>
      <t xml:space="preserve">Asset CFs:  </t>
    </r>
    <r>
      <rPr>
        <sz val="10"/>
        <color indexed="8"/>
        <rFont val="Tahoma"/>
        <family val="2"/>
      </rPr>
      <t>(assets with credit risk only)</t>
    </r>
  </si>
  <si>
    <t>Capital Adequacy</t>
  </si>
  <si>
    <t>Liability Breakdown</t>
  </si>
  <si>
    <t xml:space="preserve">Solvency </t>
  </si>
  <si>
    <t>Determination of Market Risk Capital Charge (MRCC)</t>
  </si>
  <si>
    <t>Form MC-BS(A)[QR]</t>
  </si>
  <si>
    <t>Form MC-BS(L)[QR]</t>
  </si>
  <si>
    <t>Form MC-BS(L)[QR] - IM</t>
  </si>
  <si>
    <t>Form MC-BS(A) -1 [QR]</t>
  </si>
  <si>
    <t>Form MC-BS(A) -2 [QR]</t>
  </si>
  <si>
    <t>Form MC-BS(A) -3 [QR]</t>
  </si>
  <si>
    <t>Form MC-BS(A) -4[QR]</t>
  </si>
  <si>
    <t>Form MC-BS(A) -5[QR]</t>
  </si>
  <si>
    <t>Form MC-BS(A)[QR] Value</t>
  </si>
  <si>
    <t>Form MC-BS(A) -6 [QR]</t>
  </si>
  <si>
    <t>Form MC-BS(A) -7[QR]</t>
  </si>
  <si>
    <t>Form MC-BS(A) -8 [QR]</t>
  </si>
  <si>
    <t>Form MC-BS(A) -9 [QR]</t>
  </si>
  <si>
    <t>Form MC-BS(A) -10 [QR]</t>
  </si>
  <si>
    <t>Form MC-BS(A) -11 [QR]</t>
  </si>
  <si>
    <t>Form MC-BS(A) -12 [QR]</t>
  </si>
  <si>
    <t>Form MC-BS(A) -13 [QR]</t>
  </si>
  <si>
    <t>Form MC-BS(E)[QR]</t>
  </si>
  <si>
    <t>Form MC-BS(E)[QR] - IM</t>
  </si>
  <si>
    <t>Statement of Technical Reserves: as at ......................</t>
  </si>
  <si>
    <t>See Section 26 of Act and Solvency Margin (General Insurance) Amended Rules</t>
  </si>
  <si>
    <t>1. Reserve for Unearned Premiums</t>
  </si>
  <si>
    <t>03</t>
  </si>
  <si>
    <t>Gross</t>
  </si>
  <si>
    <t>04</t>
  </si>
  <si>
    <t>05</t>
  </si>
  <si>
    <t>Net (Gross minus reinsurance)</t>
  </si>
  <si>
    <t>2. Reserve for Un-expired Risk:</t>
  </si>
  <si>
    <t>06</t>
  </si>
  <si>
    <t>07</t>
  </si>
  <si>
    <t>08</t>
  </si>
  <si>
    <t>3. Reserve for Claims</t>
  </si>
  <si>
    <t>a) Outstanding Claims</t>
  </si>
  <si>
    <t>09</t>
  </si>
  <si>
    <t>10</t>
  </si>
  <si>
    <t>11</t>
  </si>
  <si>
    <t>b) IBNR Reserves</t>
  </si>
  <si>
    <t xml:space="preserve">c) Catastrophe </t>
  </si>
  <si>
    <t>d) Contingency Reserves</t>
  </si>
  <si>
    <t>4. Deferred Acquisition Cost</t>
  </si>
  <si>
    <t>5. Total Technical Reserves</t>
  </si>
  <si>
    <r>
      <t xml:space="preserve">Gross (Sum of Lines 03, 06,09,12,15 and 18 </t>
    </r>
    <r>
      <rPr>
        <b/>
        <sz val="10"/>
        <rFont val="Tahoma"/>
        <family val="2"/>
      </rPr>
      <t>minus</t>
    </r>
    <r>
      <rPr>
        <sz val="10"/>
        <rFont val="Tahoma"/>
        <family val="2"/>
      </rPr>
      <t xml:space="preserve"> Line 21)</t>
    </r>
  </si>
  <si>
    <r>
      <t xml:space="preserve">Reinsurance (Sum of Lines 04, 07,10,13,16 and 19 </t>
    </r>
    <r>
      <rPr>
        <b/>
        <sz val="10"/>
        <rFont val="Tahoma"/>
        <family val="2"/>
      </rPr>
      <t>minus</t>
    </r>
    <r>
      <rPr>
        <sz val="10"/>
        <rFont val="Tahoma"/>
        <family val="2"/>
      </rPr>
      <t xml:space="preserve"> Line 22)</t>
    </r>
  </si>
  <si>
    <t>Insurance Provision Non-Life Total of Line 26 + Line 10 + line 13</t>
  </si>
  <si>
    <t>a)</t>
  </si>
  <si>
    <r>
      <t>Line 24: If Line 23 (Net Deferred</t>
    </r>
    <r>
      <rPr>
        <b/>
        <sz val="10"/>
        <color indexed="8"/>
        <rFont val="Tahoma"/>
        <family val="2"/>
      </rPr>
      <t xml:space="preserve"> </t>
    </r>
    <r>
      <rPr>
        <sz val="10"/>
        <color indexed="8"/>
        <rFont val="Tahoma"/>
        <family val="2"/>
      </rPr>
      <t>Acquisition Cost) is a negative amount (i.e. amount in Line 22 "Reinsurance" is higher than "Gross" amount in Line 21), disregard the amount reported in Line 21.</t>
    </r>
  </si>
  <si>
    <t xml:space="preserve">b) </t>
  </si>
  <si>
    <t>Line 25: If Line 23 (Net Deferred Acquisition Cost) is a negative amount (i.e. amount in Line 22 "Reinsurance" is higher than "Gross" amount in Line 21), disregard the amount reported in Line 22.</t>
  </si>
  <si>
    <t>The above will avoid understating Net amount of Total Technical Reserves on Line 26.</t>
  </si>
  <si>
    <t>c)</t>
  </si>
  <si>
    <t>Line 27: The amount of Insurance Provision - Non Life should agree with the amount reported in the General Insurance Balance Sheet (Form CO-BS).</t>
  </si>
  <si>
    <t>Form GI-TR (QR)</t>
  </si>
  <si>
    <t>Year: 20xx: Current quarter end amount                          (Rs. '000)</t>
  </si>
  <si>
    <t>Year 20xx: Previous quarter end amount                                        (Rs. '000)</t>
  </si>
  <si>
    <t>GI-TR</t>
  </si>
  <si>
    <t>Statement of Technical Reserve</t>
  </si>
  <si>
    <t>If the company has an internal model, then the relevant details may be filled in addition to the IRCSL prescribed method details</t>
  </si>
  <si>
    <t>Please provide comments on the source of the yield curve data (eg IRCSL) and any assumptions or adjustments</t>
  </si>
  <si>
    <t>Liability Breakdown - IRCSL Prescribed Method</t>
  </si>
  <si>
    <t>Liability Cash flows - IRCSL Prescribed Method</t>
  </si>
  <si>
    <t>Table 2: Balance Sheet - Liabilities - IRCSL Prescribed</t>
  </si>
  <si>
    <t>Table 3: Balance Sheet - Equity - IRCSL Prescribed</t>
  </si>
  <si>
    <t>IRCSL approved Internal model</t>
  </si>
  <si>
    <t>Risk Margins based on IRCSL Prescribed  Risk Margins</t>
  </si>
  <si>
    <t>IRCSL prescribed Risk Margins</t>
  </si>
  <si>
    <t>Below BB-, with prior approval from IRCSL</t>
  </si>
  <si>
    <t>Unrated with the prior approval from IRCSL</t>
  </si>
  <si>
    <t>LIABILITY CASH FLOWS - IRCSL PRESCRIBED METHOD</t>
  </si>
  <si>
    <t>6. Cash flows under the IRCSL prescribed method to be given in this sheet</t>
  </si>
  <si>
    <t>Solvency determination under RBC Rules - IRCSL prescribed</t>
  </si>
  <si>
    <t>Risk charge - IRCSL</t>
  </si>
  <si>
    <t>Liability shock calculations used for Determination of Interest Rate Risk charges (Market Risk section) - IRCSL Prescribed</t>
  </si>
  <si>
    <t xml:space="preserve">[Supplement to Form MC-BS(A)[QR]]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</si>
</sst>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0">
    <numFmt numFmtId="43" formatCode="_(* #,##0.00_);_(* \(#,##0.00\);_(* &quot;-&quot;??_);_(@_)"/>
    <numFmt numFmtId="164" formatCode="_ * #,##0.00_ ;_ * \-#,##0.00_ ;_ * &quot;-&quot;??_ ;_ @_ "/>
    <numFmt numFmtId="165" formatCode="_-* #,##0_-;\-* #,##0_-;_-* &quot;-&quot;_-;_-@_-"/>
    <numFmt numFmtId="166" formatCode="_-* #,##0.00_-;\-* #,##0.00_-;_-* &quot;-&quot;??_-;_-@_-"/>
    <numFmt numFmtId="167" formatCode="_(* #,##0_);_(* \(#,##0\);_(* &quot;-&quot;??_);_(@_)"/>
    <numFmt numFmtId="168" formatCode="#,##0.0_);\(#,##0.0\)"/>
    <numFmt numFmtId="169" formatCode="0.000000000000000%"/>
    <numFmt numFmtId="170" formatCode="0.0%"/>
    <numFmt numFmtId="171" formatCode="_(* #,##0.0_);_(* \(#,##0.0\);_(* &quot;-&quot;??_);_(@_)"/>
    <numFmt numFmtId="172" formatCode="_(* #,##0.0000_);_(* \(#,##0.0000\);_(* &quot;-&quot;??_);_(@_)"/>
    <numFmt numFmtId="173" formatCode="_-* #,##0.00_-;\-* #,##0.00_-;_-* &quot;-&quot;_-;_-@_-"/>
    <numFmt numFmtId="174" formatCode="0_);\(0\)"/>
    <numFmt numFmtId="175" formatCode="_-* #,##0_-;\-* #,##0_-;_-* &quot;-&quot;??_-;_-@_-"/>
    <numFmt numFmtId="176" formatCode="[$-14009]dd/mm/yyyy;@"/>
    <numFmt numFmtId="177" formatCode="_-&quot;$&quot;* #,##0.00_-;\-&quot;$&quot;* #,##0.00_-;_-&quot;$&quot;* &quot;-&quot;??_-;_-@_-"/>
    <numFmt numFmtId="178" formatCode="#,##0.00;\(#,##0.00\)"/>
    <numFmt numFmtId="179" formatCode="[$-C09]dd\-mmm\-yy;@"/>
    <numFmt numFmtId="180" formatCode="[$-C09]dd/mmm/yy;@"/>
    <numFmt numFmtId="181" formatCode="0.0000"/>
    <numFmt numFmtId="182" formatCode="_-&quot;£&quot;* #,##0.00_-;\-&quot;£&quot;* #,##0.00_-;_-&quot;£&quot;* &quot;-&quot;??_-;_-@_-"/>
  </numFmts>
  <fonts count="70" x14ac:knownFonts="1">
    <font>
      <sz val="11"/>
      <color theme="1"/>
      <name val="Calibri"/>
      <family val="2"/>
      <scheme val="minor"/>
    </font>
    <font>
      <sz val="10"/>
      <name val="Arial"/>
      <family val="2"/>
    </font>
    <font>
      <sz val="10"/>
      <name val="Trebuchet MS"/>
      <family val="2"/>
    </font>
    <font>
      <sz val="10"/>
      <name val="Tahoma"/>
      <family val="2"/>
    </font>
    <font>
      <sz val="9"/>
      <color indexed="81"/>
      <name val="Tahoma"/>
      <family val="2"/>
    </font>
    <font>
      <i/>
      <sz val="10"/>
      <name val="Tahoma"/>
      <family val="2"/>
    </font>
    <font>
      <b/>
      <sz val="9"/>
      <color indexed="81"/>
      <name val="Tahoma"/>
      <family val="2"/>
    </font>
    <font>
      <sz val="11"/>
      <color theme="1"/>
      <name val="Calibri"/>
      <family val="2"/>
      <scheme val="minor"/>
    </font>
    <font>
      <u/>
      <sz val="11"/>
      <color theme="10"/>
      <name val="Calibri"/>
      <family val="2"/>
      <scheme val="minor"/>
    </font>
    <font>
      <sz val="10"/>
      <color rgb="FF000000"/>
      <name val="Tahoma"/>
      <family val="2"/>
    </font>
    <font>
      <sz val="11"/>
      <color rgb="FF006100"/>
      <name val="Calibri"/>
      <family val="2"/>
      <scheme val="minor"/>
    </font>
    <font>
      <b/>
      <sz val="10"/>
      <name val="Tahoma"/>
      <family val="2"/>
    </font>
    <font>
      <sz val="11"/>
      <color indexed="8"/>
      <name val="Calibri"/>
      <family val="2"/>
    </font>
    <font>
      <b/>
      <sz val="13"/>
      <color theme="3"/>
      <name val="Calibri"/>
      <family val="2"/>
      <scheme val="minor"/>
    </font>
    <font>
      <b/>
      <sz val="11"/>
      <color theme="3"/>
      <name val="Calibri"/>
      <family val="2"/>
      <scheme val="minor"/>
    </font>
    <font>
      <b/>
      <sz val="11"/>
      <color indexed="8"/>
      <name val="Calibri"/>
      <family val="2"/>
    </font>
    <font>
      <sz val="10"/>
      <color rgb="FFFF0000"/>
      <name val="Tahoma"/>
      <family val="2"/>
    </font>
    <font>
      <b/>
      <sz val="10"/>
      <color theme="1"/>
      <name val="Tahoma"/>
      <family val="2"/>
    </font>
    <font>
      <sz val="10"/>
      <color theme="1"/>
      <name val="Tahoma"/>
      <family val="2"/>
    </font>
    <font>
      <sz val="10"/>
      <color indexed="8"/>
      <name val="Tahoma"/>
      <family val="2"/>
    </font>
    <font>
      <b/>
      <sz val="10"/>
      <color indexed="8"/>
      <name val="Tahoma"/>
      <family val="2"/>
    </font>
    <font>
      <b/>
      <sz val="10"/>
      <color rgb="FFFF0000"/>
      <name val="Tahoma"/>
      <family val="2"/>
    </font>
    <font>
      <i/>
      <sz val="10"/>
      <color theme="1"/>
      <name val="Tahoma"/>
      <family val="2"/>
    </font>
    <font>
      <b/>
      <sz val="10"/>
      <color theme="0"/>
      <name val="Tahoma"/>
      <family val="2"/>
    </font>
    <font>
      <b/>
      <i/>
      <sz val="10"/>
      <color theme="0"/>
      <name val="Tahoma"/>
      <family val="2"/>
    </font>
    <font>
      <b/>
      <u/>
      <sz val="10"/>
      <color theme="3"/>
      <name val="Tahoma"/>
      <family val="2"/>
    </font>
    <font>
      <sz val="10"/>
      <color theme="0"/>
      <name val="Tahoma"/>
      <family val="2"/>
    </font>
    <font>
      <b/>
      <sz val="10"/>
      <color rgb="FFFA7D00"/>
      <name val="Tahoma"/>
      <family val="2"/>
    </font>
    <font>
      <u/>
      <sz val="10"/>
      <color theme="3"/>
      <name val="Tahoma"/>
      <family val="2"/>
    </font>
    <font>
      <b/>
      <i/>
      <sz val="10"/>
      <color theme="1"/>
      <name val="Tahoma"/>
      <family val="2"/>
    </font>
    <font>
      <b/>
      <sz val="10"/>
      <color rgb="FF000000"/>
      <name val="Tahoma"/>
      <family val="2"/>
    </font>
    <font>
      <u/>
      <sz val="14"/>
      <color theme="3"/>
      <name val="Tahoma"/>
      <family val="2"/>
    </font>
    <font>
      <b/>
      <i/>
      <sz val="10"/>
      <name val="Tahoma"/>
      <family val="2"/>
    </font>
    <font>
      <sz val="10"/>
      <color indexed="8"/>
      <name val="Calibri"/>
      <family val="2"/>
    </font>
    <font>
      <sz val="10"/>
      <color indexed="8"/>
      <name val="Arial"/>
      <family val="2"/>
    </font>
    <font>
      <sz val="10"/>
      <name val="Century Gothic"/>
      <family val="2"/>
    </font>
    <font>
      <sz val="11"/>
      <color indexed="17"/>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1"/>
      <color theme="1"/>
      <name val="Times New Roman"/>
      <family val="2"/>
    </font>
    <font>
      <u/>
      <sz val="10"/>
      <color indexed="8"/>
      <name val="Tahoma"/>
      <family val="2"/>
    </font>
    <font>
      <sz val="10"/>
      <color theme="2"/>
      <name val="Tahoma"/>
      <family val="2"/>
    </font>
    <font>
      <b/>
      <sz val="12"/>
      <name val="Tahoma"/>
      <family val="2"/>
    </font>
    <font>
      <b/>
      <sz val="12"/>
      <color theme="1"/>
      <name val="Tahoma"/>
      <family val="2"/>
    </font>
    <font>
      <b/>
      <u/>
      <sz val="10"/>
      <color theme="1"/>
      <name val="Tahoma"/>
      <family val="2"/>
    </font>
    <font>
      <u/>
      <sz val="10"/>
      <color theme="1"/>
      <name val="Tahoma"/>
      <family val="2"/>
    </font>
    <font>
      <u/>
      <sz val="10"/>
      <color theme="4" tint="-0.249977111117893"/>
      <name val="Tahoma"/>
      <family val="2"/>
    </font>
    <font>
      <u/>
      <sz val="10"/>
      <color theme="10"/>
      <name val="Tahoma"/>
      <family val="2"/>
    </font>
    <font>
      <u val="singleAccounting"/>
      <sz val="10"/>
      <color theme="1"/>
      <name val="Tahoma"/>
      <family val="2"/>
    </font>
    <font>
      <i/>
      <vertAlign val="subscript"/>
      <sz val="10"/>
      <color indexed="8"/>
      <name val="Tahoma"/>
      <family val="2"/>
    </font>
    <font>
      <i/>
      <sz val="10"/>
      <color indexed="8"/>
      <name val="Tahoma"/>
      <family val="2"/>
    </font>
    <font>
      <sz val="10"/>
      <color rgb="FF002060"/>
      <name val="Tahoma"/>
      <family val="2"/>
    </font>
    <font>
      <b/>
      <sz val="10"/>
      <color rgb="FF002060"/>
      <name val="Tahoma"/>
      <family val="2"/>
    </font>
    <font>
      <b/>
      <vertAlign val="subscript"/>
      <sz val="10"/>
      <color indexed="56"/>
      <name val="Tahoma"/>
      <family val="2"/>
    </font>
    <font>
      <i/>
      <sz val="10"/>
      <color rgb="FFFF0000"/>
      <name val="Tahoma"/>
      <family val="2"/>
    </font>
    <font>
      <sz val="10"/>
      <color rgb="FF006100"/>
      <name val="Tahoma"/>
      <family val="2"/>
    </font>
    <font>
      <b/>
      <sz val="10"/>
      <color theme="3"/>
      <name val="Tahoma"/>
      <family val="2"/>
    </font>
    <font>
      <sz val="11"/>
      <name val="Calibri"/>
      <family val="2"/>
    </font>
  </fonts>
  <fills count="64">
    <fill>
      <patternFill patternType="none"/>
    </fill>
    <fill>
      <patternFill patternType="gray125"/>
    </fill>
    <fill>
      <patternFill patternType="solid">
        <fgColor indexed="26"/>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0"/>
        <bgColor indexed="64"/>
      </patternFill>
    </fill>
    <fill>
      <patternFill patternType="solid">
        <fgColor theme="8" tint="0.79998168889431442"/>
        <bgColor indexed="64"/>
      </patternFill>
    </fill>
    <fill>
      <patternFill patternType="solid">
        <fgColor rgb="FFFFFF99"/>
        <bgColor indexed="64"/>
      </patternFill>
    </fill>
    <fill>
      <patternFill patternType="solid">
        <fgColor theme="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bgColor indexed="64"/>
      </patternFill>
    </fill>
    <fill>
      <patternFill patternType="solid">
        <fgColor theme="9" tint="0.39997558519241921"/>
        <bgColor indexed="64"/>
      </patternFill>
    </fill>
    <fill>
      <patternFill patternType="solid">
        <fgColor rgb="FFC6EFCE"/>
      </patternFill>
    </fill>
    <fill>
      <patternFill patternType="solid">
        <fgColor rgb="FFF2F2F2"/>
      </patternFill>
    </fill>
    <fill>
      <patternFill patternType="solid">
        <fgColor theme="4" tint="0.59999389629810485"/>
        <bgColor indexed="64"/>
      </patternFill>
    </fill>
    <fill>
      <patternFill patternType="solid">
        <fgColor theme="6" tint="-0.249977111117893"/>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rgb="FFC00000"/>
        <bgColor indexed="64"/>
      </patternFill>
    </fill>
    <fill>
      <patternFill patternType="solid">
        <fgColor rgb="FF7030A0"/>
        <bgColor indexed="64"/>
      </patternFill>
    </fill>
    <fill>
      <patternFill patternType="solid">
        <fgColor theme="7" tint="0.79998168889431442"/>
        <bgColor indexed="65"/>
      </patternFill>
    </fill>
    <fill>
      <patternFill patternType="solid">
        <fgColor indexed="44"/>
        <bgColor indexed="64"/>
      </patternFill>
    </fill>
    <fill>
      <patternFill patternType="solid">
        <fgColor indexed="19"/>
        <bgColor indexed="64"/>
      </patternFill>
    </fill>
    <fill>
      <patternFill patternType="solid">
        <fgColor indexed="60"/>
        <bgColor indexed="64"/>
      </patternFill>
    </fill>
    <fill>
      <patternFill patternType="solid">
        <fgColor indexed="36"/>
        <bgColor indexed="64"/>
      </patternFill>
    </fill>
    <fill>
      <patternFill patternType="solid">
        <fgColor indexed="50"/>
        <bgColor indexed="64"/>
      </patternFill>
    </fill>
    <fill>
      <patternFill patternType="solid">
        <fgColor indexed="9"/>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rgb="FFFFFF00"/>
        <bgColor indexed="64"/>
      </patternFill>
    </fill>
    <fill>
      <patternFill patternType="solid">
        <fgColor theme="2" tint="-9.9978637043366805E-2"/>
        <bgColor indexed="64"/>
      </patternFill>
    </fill>
    <fill>
      <patternFill patternType="solid">
        <fgColor theme="2"/>
        <bgColor indexed="64"/>
      </patternFill>
    </fill>
    <fill>
      <patternFill patternType="solid">
        <fgColor rgb="FFFFC000"/>
        <bgColor indexed="64"/>
      </patternFill>
    </fill>
  </fills>
  <borders count="11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thin">
        <color theme="0" tint="-0.499984740745262"/>
      </right>
      <top/>
      <bottom/>
      <diagonal/>
    </border>
    <border>
      <left/>
      <right/>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indexed="64"/>
      </bottom>
      <diagonal/>
    </border>
    <border>
      <left style="thin">
        <color theme="0" tint="-0.499984740745262"/>
      </left>
      <right style="medium">
        <color theme="0" tint="-0.499984740745262"/>
      </right>
      <top style="thin">
        <color theme="0" tint="-0.499984740745262"/>
      </top>
      <bottom style="thin">
        <color indexed="64"/>
      </bottom>
      <diagonal/>
    </border>
    <border>
      <left style="thin">
        <color theme="0" tint="-0.499984740745262"/>
      </left>
      <right style="thin">
        <color indexed="64"/>
      </right>
      <top style="thin">
        <color indexed="64"/>
      </top>
      <bottom style="thin">
        <color theme="0" tint="-0.499984740745262"/>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top style="thin">
        <color theme="0" tint="-0.499984740745262"/>
      </top>
      <bottom style="thin">
        <color indexed="64"/>
      </bottom>
      <diagonal/>
    </border>
    <border>
      <left/>
      <right/>
      <top style="thin">
        <color theme="0" tint="-0.499984740745262"/>
      </top>
      <bottom style="thin">
        <color indexed="64"/>
      </bottom>
      <diagonal/>
    </border>
    <border>
      <left/>
      <right style="thin">
        <color indexed="64"/>
      </right>
      <top style="thin">
        <color theme="0" tint="-0.499984740745262"/>
      </top>
      <bottom style="thin">
        <color indexed="64"/>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style="thin">
        <color indexed="64"/>
      </left>
      <right/>
      <top style="thin">
        <color theme="0" tint="-0.499984740745262"/>
      </top>
      <bottom/>
      <diagonal/>
    </border>
    <border>
      <left/>
      <right style="thin">
        <color indexed="64"/>
      </right>
      <top style="thin">
        <color indexed="64"/>
      </top>
      <bottom style="thin">
        <color theme="0" tint="-0.499984740745262"/>
      </bottom>
      <diagonal/>
    </border>
    <border>
      <left style="thin">
        <color indexed="64"/>
      </left>
      <right style="thin">
        <color theme="0" tint="-0.499984740745262"/>
      </right>
      <top style="thin">
        <color indexed="64"/>
      </top>
      <bottom style="thin">
        <color theme="0" tint="-0.499984740745262"/>
      </bottom>
      <diagonal/>
    </border>
    <border>
      <left style="thin">
        <color theme="0" tint="-0.499984740745262"/>
      </left>
      <right style="thin">
        <color theme="0" tint="-0.499984740745262"/>
      </right>
      <top style="thin">
        <color indexed="64"/>
      </top>
      <bottom style="thin">
        <color theme="0" tint="-0.499984740745262"/>
      </bottom>
      <diagonal/>
    </border>
    <border>
      <left/>
      <right/>
      <top style="medium">
        <color indexed="64"/>
      </top>
      <bottom/>
      <diagonal/>
    </border>
    <border>
      <left style="medium">
        <color indexed="64"/>
      </left>
      <right/>
      <top/>
      <bottom style="thin">
        <color theme="0" tint="-0.499984740745262"/>
      </bottom>
      <diagonal/>
    </border>
    <border>
      <left/>
      <right style="medium">
        <color indexed="64"/>
      </right>
      <top/>
      <bottom style="thin">
        <color theme="0" tint="-0.499984740745262"/>
      </bottom>
      <diagonal/>
    </border>
    <border>
      <left style="thin">
        <color theme="0" tint="-0.499984740745262"/>
      </left>
      <right style="thin">
        <color theme="0" tint="-0.499984740745262"/>
      </right>
      <top/>
      <bottom/>
      <diagonal/>
    </border>
    <border>
      <left style="thin">
        <color theme="0" tint="-0.499984740745262"/>
      </left>
      <right style="medium">
        <color indexed="64"/>
      </right>
      <top style="thin">
        <color theme="0" tint="-0.499984740745262"/>
      </top>
      <bottom style="thin">
        <color theme="0" tint="-0.49998474074526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bottom style="thick">
        <color theme="4" tint="0.499984740745262"/>
      </bottom>
      <diagonal/>
    </border>
    <border>
      <left/>
      <right/>
      <top/>
      <bottom style="medium">
        <color theme="4" tint="0.39997558519241921"/>
      </bottom>
      <diagonal/>
    </border>
    <border>
      <left style="medium">
        <color indexed="62"/>
      </left>
      <right style="medium">
        <color indexed="62"/>
      </right>
      <top style="medium">
        <color indexed="62"/>
      </top>
      <bottom style="medium">
        <color indexed="62"/>
      </bottom>
      <diagonal/>
    </border>
    <border>
      <left style="thin">
        <color indexed="23"/>
      </left>
      <right style="thin">
        <color indexed="23"/>
      </right>
      <top style="thin">
        <color indexed="23"/>
      </top>
      <bottom style="thin">
        <color indexed="23"/>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8"/>
      </right>
      <top style="thin">
        <color indexed="64"/>
      </top>
      <bottom style="thin">
        <color indexed="64"/>
      </bottom>
      <diagonal/>
    </border>
    <border>
      <left style="thin">
        <color indexed="8"/>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bottom/>
      <diagonal/>
    </border>
    <border>
      <left/>
      <right style="medium">
        <color indexed="64"/>
      </right>
      <top style="thin">
        <color indexed="64"/>
      </top>
      <bottom style="thin">
        <color indexed="64"/>
      </bottom>
      <diagonal/>
    </border>
    <border>
      <left style="thin">
        <color theme="0" tint="-0.499984740745262"/>
      </left>
      <right style="medium">
        <color indexed="64"/>
      </right>
      <top/>
      <bottom style="thin">
        <color theme="0" tint="-0.499984740745262"/>
      </bottom>
      <diagonal/>
    </border>
    <border>
      <left style="medium">
        <color indexed="64"/>
      </left>
      <right/>
      <top style="thin">
        <color theme="0" tint="-0.499984740745262"/>
      </top>
      <bottom style="thin">
        <color theme="0" tint="-0.499984740745262"/>
      </bottom>
      <diagonal/>
    </border>
    <border>
      <left style="medium">
        <color indexed="64"/>
      </left>
      <right/>
      <top style="thin">
        <color indexed="64"/>
      </top>
      <bottom style="thin">
        <color indexed="64"/>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style="thin">
        <color theme="0" tint="-0.499984740745262"/>
      </left>
      <right style="medium">
        <color indexed="64"/>
      </right>
      <top style="medium">
        <color indexed="64"/>
      </top>
      <bottom style="thin">
        <color theme="0" tint="-0.499984740745262"/>
      </bottom>
      <diagonal/>
    </border>
    <border>
      <left style="medium">
        <color indexed="64"/>
      </left>
      <right style="thin">
        <color theme="0" tint="-0.499984740745262"/>
      </right>
      <top/>
      <bottom style="thin">
        <color theme="0" tint="-0.499984740745262"/>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style="medium">
        <color indexed="64"/>
      </left>
      <right style="thin">
        <color theme="0" tint="-0.499984740745262"/>
      </right>
      <top style="medium">
        <color indexed="64"/>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s>
  <cellStyleXfs count="338">
    <xf numFmtId="0" fontId="0" fillId="0" borderId="0"/>
    <xf numFmtId="0" fontId="2" fillId="0" borderId="0" applyNumberFormat="0" applyFont="0" applyFill="0" applyBorder="0" applyAlignment="0" applyProtection="0"/>
    <xf numFmtId="43" fontId="7" fillId="0" borderId="0" applyFont="0" applyFill="0" applyBorder="0" applyAlignment="0" applyProtection="0"/>
    <xf numFmtId="168" fontId="2" fillId="0" borderId="0">
      <alignment horizontal="right"/>
    </xf>
    <xf numFmtId="0" fontId="8" fillId="0" borderId="0" applyNumberFormat="0" applyFill="0" applyBorder="0" applyAlignment="0" applyProtection="0"/>
    <xf numFmtId="0" fontId="1" fillId="0" borderId="0"/>
    <xf numFmtId="0" fontId="1" fillId="0" borderId="0" applyNumberForma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0" fontId="1" fillId="2" borderId="0" applyNumberFormat="0" applyFont="0" applyBorder="0" applyAlignment="0" applyProtection="0"/>
    <xf numFmtId="165" fontId="7" fillId="0" borderId="0" applyFont="0" applyFill="0" applyBorder="0" applyAlignment="0" applyProtection="0"/>
    <xf numFmtId="0" fontId="10" fillId="23" borderId="0" applyNumberFormat="0" applyBorder="0" applyAlignment="0" applyProtection="0"/>
    <xf numFmtId="43" fontId="12" fillId="0" borderId="0" applyFont="0" applyFill="0" applyBorder="0" applyAlignment="0" applyProtection="0"/>
    <xf numFmtId="0" fontId="13" fillId="0" borderId="73" applyNumberFormat="0" applyFill="0" applyAlignment="0" applyProtection="0"/>
    <xf numFmtId="0" fontId="14" fillId="0" borderId="74" applyNumberFormat="0" applyFill="0" applyAlignment="0" applyProtection="0"/>
    <xf numFmtId="0" fontId="7" fillId="31" borderId="0" applyNumberFormat="0" applyBorder="0" applyAlignment="0" applyProtection="0"/>
    <xf numFmtId="0" fontId="1" fillId="0" borderId="0"/>
    <xf numFmtId="9" fontId="12"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166" fontId="12" fillId="0" borderId="0" applyFont="0" applyFill="0" applyBorder="0" applyAlignment="0" applyProtection="0"/>
    <xf numFmtId="43" fontId="1" fillId="0" borderId="0" applyFont="0" applyFill="0" applyBorder="0" applyAlignment="0" applyProtection="0"/>
    <xf numFmtId="166" fontId="12" fillId="0" borderId="0" applyFont="0" applyFill="0" applyBorder="0" applyAlignment="0" applyProtection="0"/>
    <xf numFmtId="43" fontId="1"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33" fillId="0" borderId="0"/>
    <xf numFmtId="0" fontId="33"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6" fontId="7" fillId="0" borderId="0" applyFont="0" applyFill="0" applyBorder="0" applyAlignment="0" applyProtection="0"/>
    <xf numFmtId="0" fontId="18" fillId="0" borderId="0"/>
    <xf numFmtId="166" fontId="19" fillId="0" borderId="0" applyFont="0" applyFill="0" applyBorder="0" applyAlignment="0" applyProtection="0"/>
    <xf numFmtId="166" fontId="1" fillId="0" borderId="0" applyFont="0" applyFill="0" applyBorder="0" applyAlignment="0" applyProtection="0"/>
    <xf numFmtId="177" fontId="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34" fillId="0" borderId="0">
      <alignment vertical="top"/>
    </xf>
    <xf numFmtId="0" fontId="1" fillId="0" borderId="0"/>
    <xf numFmtId="0" fontId="7" fillId="0" borderId="0"/>
    <xf numFmtId="0" fontId="7" fillId="0" borderId="0"/>
    <xf numFmtId="0" fontId="7" fillId="0" borderId="0"/>
    <xf numFmtId="0" fontId="7" fillId="0" borderId="0"/>
    <xf numFmtId="166" fontId="1" fillId="0" borderId="0" applyFont="0" applyFill="0" applyBorder="0" applyAlignment="0" applyProtection="0"/>
    <xf numFmtId="43" fontId="1" fillId="0" borderId="0" applyFont="0" applyFill="0" applyBorder="0" applyAlignment="0" applyProtection="0"/>
    <xf numFmtId="177" fontId="12" fillId="0" borderId="0" applyFont="0" applyFill="0" applyBorder="0" applyAlignment="0" applyProtection="0"/>
    <xf numFmtId="0" fontId="1" fillId="0" borderId="0"/>
    <xf numFmtId="180" fontId="1" fillId="0" borderId="0"/>
    <xf numFmtId="166" fontId="1" fillId="0" borderId="0" applyFont="0" applyFill="0" applyBorder="0" applyAlignment="0" applyProtection="0"/>
    <xf numFmtId="166" fontId="35" fillId="0" borderId="0" applyFont="0" applyFill="0" applyBorder="0" applyAlignment="0" applyProtection="0"/>
    <xf numFmtId="166" fontId="7" fillId="0" borderId="0" applyFont="0" applyFill="0" applyBorder="0" applyAlignment="0" applyProtection="0"/>
    <xf numFmtId="43" fontId="1" fillId="0" borderId="0" applyFont="0" applyFill="0" applyBorder="0" applyAlignment="0" applyProtection="0"/>
    <xf numFmtId="166" fontId="7" fillId="0" borderId="0" applyFont="0" applyFill="0" applyBorder="0" applyAlignment="0" applyProtection="0"/>
    <xf numFmtId="0" fontId="1" fillId="0" borderId="0"/>
    <xf numFmtId="0" fontId="7" fillId="0" borderId="0"/>
    <xf numFmtId="0" fontId="7" fillId="0" borderId="0"/>
    <xf numFmtId="0" fontId="7" fillId="0" borderId="0"/>
    <xf numFmtId="180" fontId="1" fillId="0" borderId="0"/>
    <xf numFmtId="166" fontId="7" fillId="0" borderId="0" applyFont="0" applyFill="0" applyBorder="0" applyAlignment="0" applyProtection="0"/>
    <xf numFmtId="0" fontId="1" fillId="0" borderId="0"/>
    <xf numFmtId="9" fontId="1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81" fontId="1" fillId="0" borderId="0" applyFont="0" applyFill="0" applyBorder="0" applyAlignment="0" applyProtection="0"/>
    <xf numFmtId="180" fontId="1" fillId="0" borderId="0"/>
    <xf numFmtId="0" fontId="12" fillId="39"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2" borderId="0" applyNumberFormat="0" applyBorder="0" applyAlignment="0" applyProtection="0"/>
    <xf numFmtId="0" fontId="12" fillId="43"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6" borderId="0" applyNumberFormat="0" applyBorder="0" applyAlignment="0" applyProtection="0"/>
    <xf numFmtId="0" fontId="12" fillId="47" borderId="0" applyNumberFormat="0" applyBorder="0" applyAlignment="0" applyProtection="0"/>
    <xf numFmtId="0" fontId="12" fillId="42"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37" fillId="49" borderId="0" applyNumberFormat="0" applyBorder="0" applyAlignment="0" applyProtection="0"/>
    <xf numFmtId="0" fontId="37" fillId="46" borderId="0" applyNumberFormat="0" applyBorder="0" applyAlignment="0" applyProtection="0"/>
    <xf numFmtId="0" fontId="37" fillId="47" borderId="0" applyNumberFormat="0" applyBorder="0" applyAlignment="0" applyProtection="0"/>
    <xf numFmtId="0" fontId="37" fillId="50" borderId="0" applyNumberFormat="0" applyBorder="0" applyAlignment="0" applyProtection="0"/>
    <xf numFmtId="0" fontId="37" fillId="51" borderId="0" applyNumberFormat="0" applyBorder="0" applyAlignment="0" applyProtection="0"/>
    <xf numFmtId="0" fontId="37" fillId="52" borderId="0" applyNumberFormat="0" applyBorder="0" applyAlignment="0" applyProtection="0"/>
    <xf numFmtId="0" fontId="37" fillId="53" borderId="0" applyNumberFormat="0" applyBorder="0" applyAlignment="0" applyProtection="0"/>
    <xf numFmtId="0" fontId="37" fillId="54" borderId="0" applyNumberFormat="0" applyBorder="0" applyAlignment="0" applyProtection="0"/>
    <xf numFmtId="0" fontId="37" fillId="55" borderId="0" applyNumberFormat="0" applyBorder="0" applyAlignment="0" applyProtection="0"/>
    <xf numFmtId="0" fontId="37" fillId="50" borderId="0" applyNumberFormat="0" applyBorder="0" applyAlignment="0" applyProtection="0"/>
    <xf numFmtId="0" fontId="37" fillId="51" borderId="0" applyNumberFormat="0" applyBorder="0" applyAlignment="0" applyProtection="0"/>
    <xf numFmtId="0" fontId="37" fillId="56" borderId="0" applyNumberFormat="0" applyBorder="0" applyAlignment="0" applyProtection="0"/>
    <xf numFmtId="0" fontId="38" fillId="40" borderId="0" applyNumberFormat="0" applyBorder="0" applyAlignment="0" applyProtection="0"/>
    <xf numFmtId="0" fontId="39" fillId="57" borderId="76" applyNumberFormat="0" applyAlignment="0" applyProtection="0"/>
    <xf numFmtId="0" fontId="40" fillId="58" borderId="88" applyNumberFormat="0" applyAlignment="0" applyProtection="0"/>
    <xf numFmtId="166" fontId="1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82" fontId="1" fillId="0" borderId="0" applyFont="0" applyFill="0" applyBorder="0" applyAlignment="0" applyProtection="0"/>
    <xf numFmtId="182" fontId="1" fillId="0" borderId="0" applyFont="0" applyFill="0" applyBorder="0" applyAlignment="0" applyProtection="0"/>
    <xf numFmtId="182" fontId="1" fillId="0" borderId="0" applyFont="0" applyFill="0" applyBorder="0" applyAlignment="0" applyProtection="0"/>
    <xf numFmtId="182" fontId="1" fillId="0" borderId="0" applyFont="0" applyFill="0" applyBorder="0" applyAlignment="0" applyProtection="0"/>
    <xf numFmtId="182" fontId="1" fillId="0" borderId="0" applyFont="0" applyFill="0" applyBorder="0" applyAlignment="0" applyProtection="0"/>
    <xf numFmtId="182" fontId="1" fillId="0" borderId="0" applyFont="0" applyFill="0" applyBorder="0" applyAlignment="0" applyProtection="0"/>
    <xf numFmtId="182" fontId="1" fillId="0" borderId="0" applyFont="0" applyFill="0" applyBorder="0" applyAlignment="0" applyProtection="0"/>
    <xf numFmtId="182" fontId="1" fillId="0" borderId="0" applyFont="0" applyFill="0" applyBorder="0" applyAlignment="0" applyProtection="0"/>
    <xf numFmtId="177" fontId="12" fillId="0" borderId="0" applyFont="0" applyFill="0" applyBorder="0" applyAlignment="0" applyProtection="0"/>
    <xf numFmtId="0" fontId="41" fillId="0" borderId="0" applyNumberFormat="0" applyFill="0" applyBorder="0" applyAlignment="0" applyProtection="0"/>
    <xf numFmtId="0" fontId="36" fillId="41" borderId="0" applyNumberFormat="0" applyBorder="0" applyAlignment="0" applyProtection="0"/>
    <xf numFmtId="0" fontId="42" fillId="0" borderId="89" applyNumberFormat="0" applyFill="0" applyAlignment="0" applyProtection="0"/>
    <xf numFmtId="0" fontId="43" fillId="0" borderId="90" applyNumberFormat="0" applyFill="0" applyAlignment="0" applyProtection="0"/>
    <xf numFmtId="0" fontId="44" fillId="0" borderId="91" applyNumberFormat="0" applyFill="0" applyAlignment="0" applyProtection="0"/>
    <xf numFmtId="0" fontId="44" fillId="0" borderId="0" applyNumberFormat="0" applyFill="0" applyBorder="0" applyAlignment="0" applyProtection="0"/>
    <xf numFmtId="0" fontId="45" fillId="44" borderId="76" applyNumberFormat="0" applyAlignment="0" applyProtection="0"/>
    <xf numFmtId="0" fontId="46" fillId="0" borderId="92" applyNumberFormat="0" applyFill="0" applyAlignment="0" applyProtection="0"/>
    <xf numFmtId="0" fontId="47" fillId="59" borderId="0" applyNumberFormat="0" applyBorder="0" applyAlignment="0" applyProtection="0"/>
    <xf numFmtId="179" fontId="7" fillId="0" borderId="0"/>
    <xf numFmtId="0" fontId="1" fillId="0" borderId="0"/>
    <xf numFmtId="0" fontId="7" fillId="0" borderId="0"/>
    <xf numFmtId="0" fontId="1" fillId="2" borderId="93" applyNumberFormat="0" applyFont="0" applyAlignment="0" applyProtection="0"/>
    <xf numFmtId="0" fontId="48" fillId="57" borderId="94"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0" fontId="49" fillId="0" borderId="0" applyNumberFormat="0" applyFill="0" applyBorder="0" applyAlignment="0" applyProtection="0"/>
    <xf numFmtId="0" fontId="15" fillId="0" borderId="95" applyNumberFormat="0" applyFill="0" applyAlignment="0" applyProtection="0"/>
    <xf numFmtId="0" fontId="50" fillId="0" borderId="0" applyNumberFormat="0" applyFill="0" applyBorder="0" applyAlignment="0" applyProtection="0"/>
    <xf numFmtId="180" fontId="1" fillId="0" borderId="0"/>
    <xf numFmtId="180" fontId="1" fillId="0" borderId="0"/>
    <xf numFmtId="0" fontId="1" fillId="0" borderId="0"/>
    <xf numFmtId="43" fontId="1" fillId="0" borderId="0" applyFont="0" applyFill="0" applyBorder="0" applyAlignment="0" applyProtection="0"/>
    <xf numFmtId="0" fontId="1" fillId="0" borderId="0" applyFont="0" applyFill="0" applyBorder="0" applyAlignment="0" applyProtection="0"/>
    <xf numFmtId="0" fontId="7" fillId="38" borderId="86" applyNumberFormat="0" applyFont="0" applyAlignment="0" applyProtection="0"/>
    <xf numFmtId="0" fontId="1" fillId="0" borderId="0"/>
    <xf numFmtId="0" fontId="1" fillId="0" borderId="0"/>
    <xf numFmtId="166" fontId="1" fillId="0" borderId="0" applyFont="0" applyFill="0" applyBorder="0" applyAlignment="0" applyProtection="0"/>
    <xf numFmtId="179" fontId="1" fillId="0" borderId="0"/>
    <xf numFmtId="43" fontId="1" fillId="0" borderId="0" applyFont="0" applyFill="0" applyBorder="0" applyAlignment="0" applyProtection="0"/>
    <xf numFmtId="0" fontId="7" fillId="0" borderId="0"/>
    <xf numFmtId="0" fontId="51" fillId="0" borderId="0"/>
    <xf numFmtId="43" fontId="51" fillId="0" borderId="0" applyFont="0" applyFill="0" applyBorder="0" applyAlignment="0" applyProtection="0"/>
    <xf numFmtId="179" fontId="1" fillId="0" borderId="0"/>
    <xf numFmtId="166" fontId="34" fillId="0" borderId="0" applyFont="0" applyFill="0" applyBorder="0" applyAlignment="0" applyProtection="0"/>
    <xf numFmtId="177" fontId="12" fillId="0" borderId="0" applyFont="0" applyFill="0" applyBorder="0" applyAlignment="0" applyProtection="0"/>
    <xf numFmtId="180" fontId="1" fillId="0" borderId="0"/>
    <xf numFmtId="166" fontId="12" fillId="0" borderId="0" applyFont="0" applyFill="0" applyBorder="0" applyAlignment="0" applyProtection="0"/>
    <xf numFmtId="179" fontId="1" fillId="0" borderId="0"/>
    <xf numFmtId="179" fontId="7" fillId="0" borderId="0"/>
    <xf numFmtId="0" fontId="1" fillId="0" borderId="0"/>
    <xf numFmtId="0" fontId="1" fillId="0" borderId="0"/>
    <xf numFmtId="43" fontId="1" fillId="0" borderId="0" applyFont="0" applyFill="0" applyBorder="0" applyAlignment="0" applyProtection="0"/>
    <xf numFmtId="179" fontId="1" fillId="0" borderId="0"/>
    <xf numFmtId="179" fontId="1" fillId="0" borderId="0"/>
    <xf numFmtId="0" fontId="7" fillId="0" borderId="0"/>
    <xf numFmtId="0" fontId="1" fillId="0" borderId="0"/>
    <xf numFmtId="179" fontId="1" fillId="0" borderId="0"/>
    <xf numFmtId="178" fontId="1" fillId="0" borderId="0" applyFont="0" applyFill="0" applyBorder="0" applyAlignment="0" applyProtection="0"/>
    <xf numFmtId="178" fontId="1" fillId="0" borderId="0" applyFont="0" applyFill="0" applyBorder="0" applyAlignment="0" applyProtection="0"/>
    <xf numFmtId="166" fontId="12" fillId="0" borderId="0" applyFont="0" applyFill="0" applyBorder="0" applyAlignment="0" applyProtection="0"/>
    <xf numFmtId="166" fontId="1" fillId="0" borderId="0" applyFont="0" applyFill="0" applyBorder="0" applyAlignment="0" applyProtection="0"/>
    <xf numFmtId="177" fontId="12" fillId="0" borderId="0" applyFont="0" applyFill="0" applyBorder="0" applyAlignment="0" applyProtection="0"/>
    <xf numFmtId="0" fontId="7" fillId="0" borderId="0"/>
    <xf numFmtId="0" fontId="1" fillId="0" borderId="0"/>
    <xf numFmtId="0" fontId="7" fillId="0" borderId="0"/>
    <xf numFmtId="180" fontId="1" fillId="0" borderId="0"/>
    <xf numFmtId="179" fontId="1" fillId="0" borderId="0"/>
    <xf numFmtId="180" fontId="1" fillId="0" borderId="0"/>
    <xf numFmtId="9" fontId="1"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179" fontId="1" fillId="0" borderId="0"/>
    <xf numFmtId="43" fontId="1" fillId="0" borderId="0" applyFont="0" applyFill="0" applyBorder="0" applyAlignment="0" applyProtection="0"/>
    <xf numFmtId="166" fontId="12" fillId="0" borderId="0" applyFont="0" applyFill="0" applyBorder="0" applyAlignment="0" applyProtection="0"/>
    <xf numFmtId="179" fontId="1" fillId="0" borderId="0"/>
    <xf numFmtId="43" fontId="1" fillId="0" borderId="0" applyFont="0" applyFill="0" applyBorder="0" applyAlignment="0" applyProtection="0"/>
    <xf numFmtId="0" fontId="1" fillId="0" borderId="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179" fontId="1" fillId="0" borderId="0"/>
    <xf numFmtId="179" fontId="1" fillId="0" borderId="0"/>
    <xf numFmtId="179" fontId="1" fillId="0" borderId="0"/>
    <xf numFmtId="179" fontId="1" fillId="0" borderId="0"/>
    <xf numFmtId="179" fontId="1" fillId="0" borderId="0"/>
    <xf numFmtId="179" fontId="7" fillId="0" borderId="0"/>
    <xf numFmtId="179" fontId="7" fillId="0" borderId="0"/>
    <xf numFmtId="0" fontId="7" fillId="0" borderId="0"/>
    <xf numFmtId="179" fontId="7" fillId="0" borderId="0"/>
    <xf numFmtId="0" fontId="7" fillId="0" borderId="0"/>
    <xf numFmtId="0" fontId="7" fillId="0" borderId="0"/>
    <xf numFmtId="179" fontId="7" fillId="0" borderId="0"/>
    <xf numFmtId="0" fontId="7" fillId="0" borderId="0"/>
    <xf numFmtId="179"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43" fontId="12" fillId="0" borderId="0" applyFont="0" applyFill="0" applyBorder="0" applyAlignment="0" applyProtection="0"/>
    <xf numFmtId="43" fontId="12" fillId="0" borderId="0" applyFont="0" applyFill="0" applyBorder="0" applyAlignment="0" applyProtection="0"/>
    <xf numFmtId="0" fontId="1" fillId="0" borderId="0"/>
    <xf numFmtId="166"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18" fillId="0" borderId="0"/>
    <xf numFmtId="166" fontId="19" fillId="0" borderId="0" applyFont="0" applyFill="0" applyBorder="0" applyAlignment="0" applyProtection="0"/>
    <xf numFmtId="166" fontId="1" fillId="0" borderId="0" applyFont="0" applyFill="0" applyBorder="0" applyAlignment="0" applyProtection="0"/>
    <xf numFmtId="177" fontId="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34" fillId="0" borderId="0">
      <alignment vertical="top"/>
    </xf>
    <xf numFmtId="0" fontId="1" fillId="0" borderId="0"/>
    <xf numFmtId="0" fontId="7" fillId="0" borderId="0"/>
    <xf numFmtId="0" fontId="7" fillId="0" borderId="0"/>
    <xf numFmtId="0" fontId="7" fillId="0" borderId="0"/>
    <xf numFmtId="0" fontId="7" fillId="0" borderId="0"/>
    <xf numFmtId="166" fontId="1" fillId="0" borderId="0" applyFont="0" applyFill="0" applyBorder="0" applyAlignment="0" applyProtection="0"/>
    <xf numFmtId="43" fontId="1" fillId="0" borderId="0" applyFont="0" applyFill="0" applyBorder="0" applyAlignment="0" applyProtection="0"/>
    <xf numFmtId="0" fontId="1" fillId="0" borderId="0"/>
    <xf numFmtId="180" fontId="1" fillId="0" borderId="0"/>
    <xf numFmtId="166" fontId="1"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180" fontId="1" fillId="0" borderId="0"/>
    <xf numFmtId="166" fontId="7" fillId="0" borderId="0" applyFont="0" applyFill="0" applyBorder="0" applyAlignment="0" applyProtection="0"/>
    <xf numFmtId="0" fontId="1" fillId="0" borderId="0"/>
    <xf numFmtId="180" fontId="1" fillId="0" borderId="0"/>
    <xf numFmtId="166" fontId="1" fillId="0" borderId="0" applyFont="0" applyFill="0" applyBorder="0" applyAlignment="0" applyProtection="0"/>
    <xf numFmtId="166" fontId="1" fillId="0" borderId="0" applyFont="0" applyFill="0" applyBorder="0" applyAlignment="0" applyProtection="0"/>
    <xf numFmtId="182" fontId="1" fillId="0" borderId="0" applyFont="0" applyFill="0" applyBorder="0" applyAlignment="0" applyProtection="0"/>
    <xf numFmtId="179" fontId="7" fillId="0" borderId="0"/>
    <xf numFmtId="180" fontId="1" fillId="0" borderId="0"/>
    <xf numFmtId="180" fontId="1" fillId="0" borderId="0"/>
    <xf numFmtId="0" fontId="1" fillId="0" borderId="0"/>
    <xf numFmtId="43" fontId="1" fillId="0" borderId="0" applyFont="0" applyFill="0" applyBorder="0" applyAlignment="0" applyProtection="0"/>
    <xf numFmtId="0" fontId="1" fillId="0" borderId="0" applyFont="0" applyFill="0" applyBorder="0" applyAlignment="0" applyProtection="0"/>
    <xf numFmtId="0" fontId="1" fillId="0" borderId="0"/>
    <xf numFmtId="0" fontId="7" fillId="0" borderId="0"/>
    <xf numFmtId="0" fontId="7" fillId="0" borderId="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179" fontId="7" fillId="0" borderId="0"/>
    <xf numFmtId="179" fontId="7" fillId="0" borderId="0"/>
    <xf numFmtId="0" fontId="7" fillId="0" borderId="0"/>
    <xf numFmtId="179" fontId="7" fillId="0" borderId="0"/>
    <xf numFmtId="0" fontId="7" fillId="0" borderId="0"/>
    <xf numFmtId="0" fontId="7" fillId="0" borderId="0"/>
    <xf numFmtId="179"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1" fillId="0" borderId="0"/>
    <xf numFmtId="43" fontId="1" fillId="0" borderId="0" applyFont="0" applyFill="0" applyBorder="0" applyAlignment="0" applyProtection="0"/>
    <xf numFmtId="0" fontId="12" fillId="38" borderId="86" applyNumberFormat="0" applyFont="0" applyAlignment="0" applyProtection="0"/>
  </cellStyleXfs>
  <cellXfs count="1033">
    <xf numFmtId="0" fontId="0" fillId="0" borderId="0" xfId="0"/>
    <xf numFmtId="0" fontId="3" fillId="0" borderId="0" xfId="0" applyFont="1" applyFill="1" applyBorder="1" applyAlignment="1">
      <alignment horizontal="left" vertical="center" wrapText="1"/>
    </xf>
    <xf numFmtId="0" fontId="9" fillId="9" borderId="12" xfId="0" applyFont="1" applyFill="1" applyBorder="1" applyAlignment="1">
      <alignment horizontal="left" vertical="center" wrapText="1"/>
    </xf>
    <xf numFmtId="0" fontId="9" fillId="0" borderId="0" xfId="0" applyFont="1" applyFill="1" applyBorder="1" applyAlignment="1">
      <alignment horizontal="left" vertical="center" wrapText="1"/>
    </xf>
    <xf numFmtId="0" fontId="3" fillId="0" borderId="22" xfId="0" applyFont="1" applyFill="1" applyBorder="1" applyAlignment="1">
      <alignment vertical="center" wrapText="1"/>
    </xf>
    <xf numFmtId="0" fontId="3" fillId="0" borderId="22" xfId="0" applyFont="1" applyFill="1" applyBorder="1" applyAlignment="1">
      <alignment horizontal="left" vertical="center" wrapText="1"/>
    </xf>
    <xf numFmtId="0" fontId="3" fillId="15" borderId="12" xfId="0" applyFont="1" applyFill="1" applyBorder="1" applyAlignment="1">
      <alignment horizontal="left" vertical="center" wrapText="1"/>
    </xf>
    <xf numFmtId="0" fontId="5" fillId="0" borderId="12" xfId="0" applyFont="1" applyFill="1" applyBorder="1" applyAlignment="1">
      <alignment horizontal="right" vertical="center" wrapText="1"/>
    </xf>
    <xf numFmtId="0" fontId="9" fillId="0"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0" borderId="70" xfId="0" applyFont="1" applyBorder="1" applyAlignment="1">
      <alignment vertical="top" wrapText="1"/>
    </xf>
    <xf numFmtId="0" fontId="3" fillId="0" borderId="71" xfId="0" applyFont="1" applyBorder="1" applyAlignment="1">
      <alignment horizontal="center" vertical="top" wrapText="1"/>
    </xf>
    <xf numFmtId="49" fontId="3" fillId="0" borderId="2" xfId="0" applyNumberFormat="1" applyFont="1" applyBorder="1" applyAlignment="1">
      <alignment horizontal="center" vertical="center" wrapText="1"/>
    </xf>
    <xf numFmtId="0" fontId="3" fillId="0" borderId="72" xfId="0" applyFont="1" applyBorder="1" applyAlignment="1">
      <alignment horizontal="center" vertical="top" wrapText="1"/>
    </xf>
    <xf numFmtId="174" fontId="3" fillId="0" borderId="2" xfId="0" applyNumberFormat="1" applyFont="1" applyBorder="1" applyAlignment="1">
      <alignment horizontal="center" vertical="top" wrapText="1"/>
    </xf>
    <xf numFmtId="49" fontId="3" fillId="0" borderId="2" xfId="0" applyNumberFormat="1" applyFont="1" applyBorder="1" applyAlignment="1">
      <alignment horizontal="center" vertical="top" wrapText="1"/>
    </xf>
    <xf numFmtId="174" fontId="3" fillId="0" borderId="25" xfId="0" applyNumberFormat="1" applyFont="1" applyFill="1" applyBorder="1" applyAlignment="1">
      <alignment horizontal="center" vertical="top" wrapText="1"/>
    </xf>
    <xf numFmtId="0" fontId="3" fillId="0" borderId="0" xfId="0" applyFont="1" applyAlignment="1">
      <alignment horizontal="center" vertical="center"/>
    </xf>
    <xf numFmtId="0" fontId="18" fillId="0" borderId="0" xfId="0" applyFont="1"/>
    <xf numFmtId="0" fontId="19" fillId="0" borderId="0" xfId="0" applyFont="1" applyBorder="1"/>
    <xf numFmtId="0" fontId="18" fillId="0" borderId="2" xfId="0" applyFont="1" applyBorder="1"/>
    <xf numFmtId="0" fontId="18" fillId="0" borderId="0" xfId="0" applyFont="1" applyAlignment="1">
      <alignment horizontal="right"/>
    </xf>
    <xf numFmtId="0" fontId="11" fillId="0" borderId="0" xfId="0" applyFont="1" applyBorder="1" applyAlignment="1">
      <alignment horizontal="left" vertical="top"/>
    </xf>
    <xf numFmtId="167" fontId="3" fillId="37" borderId="0" xfId="12" applyNumberFormat="1" applyFont="1" applyFill="1" applyBorder="1" applyAlignment="1">
      <alignment horizontal="left" vertical="center" wrapText="1"/>
    </xf>
    <xf numFmtId="0" fontId="18" fillId="0" borderId="0" xfId="0" applyFont="1" applyBorder="1" applyAlignment="1">
      <alignment horizontal="left" vertical="top"/>
    </xf>
    <xf numFmtId="0" fontId="21" fillId="0" borderId="0" xfId="0" applyFont="1"/>
    <xf numFmtId="0" fontId="16" fillId="0" borderId="0" xfId="0" applyFont="1" applyBorder="1"/>
    <xf numFmtId="0" fontId="17" fillId="3" borderId="2" xfId="0" applyFont="1" applyFill="1" applyBorder="1" applyAlignment="1">
      <alignment vertical="center"/>
    </xf>
    <xf numFmtId="0" fontId="18" fillId="0" borderId="0" xfId="0" applyFont="1" applyAlignment="1">
      <alignment horizontal="right" vertical="center"/>
    </xf>
    <xf numFmtId="0" fontId="20" fillId="0" borderId="0" xfId="0" applyFont="1" applyBorder="1"/>
    <xf numFmtId="0" fontId="18" fillId="0" borderId="0" xfId="0" applyFont="1" applyAlignment="1">
      <alignment horizontal="center"/>
    </xf>
    <xf numFmtId="0" fontId="18" fillId="0" borderId="0" xfId="0" applyFont="1" applyBorder="1" applyAlignment="1">
      <alignment horizontal="center"/>
    </xf>
    <xf numFmtId="0" fontId="22" fillId="0" borderId="0" xfId="0" applyFont="1" applyFill="1" applyBorder="1" applyAlignment="1">
      <alignment horizontal="right" vertical="center" wrapText="1"/>
    </xf>
    <xf numFmtId="4" fontId="18" fillId="0" borderId="0" xfId="0" applyNumberFormat="1" applyFont="1" applyFill="1" applyBorder="1"/>
    <xf numFmtId="0" fontId="11" fillId="0" borderId="0" xfId="0" applyFont="1"/>
    <xf numFmtId="0" fontId="3" fillId="0" borderId="3" xfId="0" applyFont="1" applyBorder="1"/>
    <xf numFmtId="0" fontId="3" fillId="0" borderId="17" xfId="0" applyFont="1" applyBorder="1"/>
    <xf numFmtId="0" fontId="3" fillId="0" borderId="25" xfId="0" applyFont="1" applyBorder="1"/>
    <xf numFmtId="0" fontId="3" fillId="0" borderId="23" xfId="0" applyFont="1" applyBorder="1"/>
    <xf numFmtId="0" fontId="3" fillId="0" borderId="10" xfId="0" applyFont="1" applyBorder="1"/>
    <xf numFmtId="0" fontId="3" fillId="0" borderId="9" xfId="0" applyFont="1" applyBorder="1"/>
    <xf numFmtId="0" fontId="3" fillId="0" borderId="0" xfId="0" applyFont="1" applyBorder="1"/>
    <xf numFmtId="0" fontId="3" fillId="0" borderId="16" xfId="0" applyFont="1" applyBorder="1"/>
    <xf numFmtId="0" fontId="11" fillId="0" borderId="9" xfId="0" applyFont="1" applyBorder="1"/>
    <xf numFmtId="0" fontId="3" fillId="0" borderId="2" xfId="0" applyFont="1" applyFill="1" applyBorder="1"/>
    <xf numFmtId="0" fontId="11" fillId="0" borderId="10" xfId="0" applyFont="1" applyBorder="1"/>
    <xf numFmtId="0" fontId="3" fillId="0" borderId="1" xfId="0" applyFont="1" applyBorder="1"/>
    <xf numFmtId="0" fontId="11" fillId="0" borderId="10" xfId="0" applyFont="1" applyBorder="1" applyAlignment="1">
      <alignment vertical="top"/>
    </xf>
    <xf numFmtId="0" fontId="11" fillId="0" borderId="9" xfId="0" applyFont="1" applyBorder="1" applyAlignment="1">
      <alignment wrapText="1"/>
    </xf>
    <xf numFmtId="0" fontId="11" fillId="0" borderId="0" xfId="0" applyFont="1" applyFill="1"/>
    <xf numFmtId="0" fontId="3" fillId="0" borderId="0" xfId="0" applyFont="1" applyAlignment="1">
      <alignment vertical="center"/>
    </xf>
    <xf numFmtId="0" fontId="16" fillId="0" borderId="14" xfId="0" applyFont="1" applyBorder="1" applyAlignment="1">
      <alignment horizontal="left" vertical="top"/>
    </xf>
    <xf numFmtId="0" fontId="18" fillId="0" borderId="14" xfId="0" applyFont="1" applyFill="1" applyBorder="1" applyAlignment="1">
      <alignment horizontal="left" vertical="top"/>
    </xf>
    <xf numFmtId="0" fontId="18" fillId="0" borderId="23" xfId="0" applyFont="1" applyFill="1" applyBorder="1"/>
    <xf numFmtId="0" fontId="18" fillId="0" borderId="37" xfId="0" applyFont="1" applyFill="1" applyBorder="1"/>
    <xf numFmtId="0" fontId="18" fillId="0" borderId="0" xfId="0" applyFont="1" applyFill="1" applyBorder="1"/>
    <xf numFmtId="0" fontId="22" fillId="0" borderId="0" xfId="0" applyFont="1" applyBorder="1" applyAlignment="1">
      <alignment horizontal="center"/>
    </xf>
    <xf numFmtId="0" fontId="22" fillId="0" borderId="0" xfId="0" applyFont="1" applyBorder="1" applyAlignment="1">
      <alignment horizontal="right"/>
    </xf>
    <xf numFmtId="0" fontId="17" fillId="26" borderId="0" xfId="0" applyFont="1" applyFill="1"/>
    <xf numFmtId="0" fontId="18" fillId="26" borderId="0" xfId="0" applyFont="1" applyFill="1"/>
    <xf numFmtId="0" fontId="18" fillId="0" borderId="22" xfId="0" applyFont="1" applyBorder="1"/>
    <xf numFmtId="0" fontId="18" fillId="0" borderId="23" xfId="0" applyFont="1" applyBorder="1"/>
    <xf numFmtId="0" fontId="18" fillId="0" borderId="24" xfId="0" applyFont="1" applyBorder="1"/>
    <xf numFmtId="0" fontId="18" fillId="0" borderId="1" xfId="0" applyFont="1" applyBorder="1"/>
    <xf numFmtId="0" fontId="18" fillId="0" borderId="9" xfId="0" applyFont="1" applyBorder="1"/>
    <xf numFmtId="0" fontId="18" fillId="0" borderId="24" xfId="0" applyFont="1" applyBorder="1" applyAlignment="1"/>
    <xf numFmtId="38" fontId="18" fillId="2" borderId="10" xfId="9" applyNumberFormat="1" applyFont="1" applyBorder="1"/>
    <xf numFmtId="0" fontId="17" fillId="15" borderId="2" xfId="0" applyFont="1" applyFill="1" applyBorder="1" applyAlignment="1">
      <alignment horizontal="justify" vertical="center" wrapText="1"/>
    </xf>
    <xf numFmtId="0" fontId="18" fillId="15" borderId="2" xfId="0" applyFont="1" applyFill="1" applyBorder="1"/>
    <xf numFmtId="10" fontId="18" fillId="2" borderId="2" xfId="9" applyNumberFormat="1" applyFont="1" applyBorder="1" applyAlignment="1">
      <alignment horizontal="right"/>
    </xf>
    <xf numFmtId="170" fontId="3" fillId="15" borderId="2" xfId="7" applyNumberFormat="1" applyFont="1" applyFill="1" applyBorder="1"/>
    <xf numFmtId="170" fontId="3" fillId="15" borderId="2" xfId="7" quotePrefix="1" applyNumberFormat="1" applyFont="1" applyFill="1" applyBorder="1" applyAlignment="1"/>
    <xf numFmtId="0" fontId="3" fillId="15" borderId="2" xfId="0" applyFont="1" applyFill="1" applyBorder="1"/>
    <xf numFmtId="10" fontId="3" fillId="15" borderId="2" xfId="0" applyNumberFormat="1" applyFont="1" applyFill="1" applyBorder="1"/>
    <xf numFmtId="10" fontId="3" fillId="15" borderId="2" xfId="7" applyNumberFormat="1" applyFont="1" applyFill="1" applyBorder="1"/>
    <xf numFmtId="10" fontId="18" fillId="15" borderId="2" xfId="0" applyNumberFormat="1" applyFont="1" applyFill="1" applyBorder="1"/>
    <xf numFmtId="10" fontId="18" fillId="15" borderId="2" xfId="7" applyNumberFormat="1" applyFont="1" applyFill="1" applyBorder="1"/>
    <xf numFmtId="0" fontId="17" fillId="2" borderId="15" xfId="9" applyFont="1" applyBorder="1"/>
    <xf numFmtId="0" fontId="18" fillId="2" borderId="18" xfId="9" applyFont="1" applyBorder="1"/>
    <xf numFmtId="0" fontId="18" fillId="2" borderId="17" xfId="9" applyFont="1" applyBorder="1"/>
    <xf numFmtId="0" fontId="18" fillId="2" borderId="22" xfId="9" applyFont="1" applyBorder="1"/>
    <xf numFmtId="0" fontId="18" fillId="2" borderId="0" xfId="9" applyFont="1" applyBorder="1"/>
    <xf numFmtId="0" fontId="18" fillId="2" borderId="23" xfId="9" applyFont="1" applyBorder="1"/>
    <xf numFmtId="0" fontId="18" fillId="2" borderId="24" xfId="9" applyFont="1" applyBorder="1"/>
    <xf numFmtId="0" fontId="18" fillId="2" borderId="1" xfId="9" applyFont="1" applyBorder="1"/>
    <xf numFmtId="0" fontId="18" fillId="2" borderId="9" xfId="9" applyFont="1" applyBorder="1"/>
    <xf numFmtId="0" fontId="18" fillId="12" borderId="44" xfId="0" applyFont="1" applyFill="1" applyBorder="1"/>
    <xf numFmtId="0" fontId="18" fillId="12" borderId="0" xfId="0" applyFont="1" applyFill="1"/>
    <xf numFmtId="0" fontId="22" fillId="0" borderId="37" xfId="0" applyFont="1" applyFill="1" applyBorder="1" applyAlignment="1">
      <alignment horizontal="left"/>
    </xf>
    <xf numFmtId="0" fontId="18" fillId="0" borderId="0" xfId="0" applyFont="1" applyFill="1" applyBorder="1" applyAlignment="1">
      <alignment horizontal="center"/>
    </xf>
    <xf numFmtId="0" fontId="16" fillId="0" borderId="0" xfId="0" applyFont="1" applyFill="1" applyBorder="1"/>
    <xf numFmtId="0" fontId="17" fillId="15" borderId="12" xfId="0" applyFont="1" applyFill="1" applyBorder="1"/>
    <xf numFmtId="0" fontId="18" fillId="15" borderId="11" xfId="0" applyFont="1" applyFill="1" applyBorder="1"/>
    <xf numFmtId="0" fontId="18" fillId="15" borderId="16" xfId="0" applyFont="1" applyFill="1" applyBorder="1"/>
    <xf numFmtId="0" fontId="22" fillId="0" borderId="22" xfId="0" applyFont="1" applyBorder="1"/>
    <xf numFmtId="43" fontId="18" fillId="15" borderId="12" xfId="0" applyNumberFormat="1" applyFont="1" applyFill="1" applyBorder="1"/>
    <xf numFmtId="43" fontId="18" fillId="15" borderId="16" xfId="0" applyNumberFormat="1" applyFont="1" applyFill="1" applyBorder="1"/>
    <xf numFmtId="0" fontId="22" fillId="0" borderId="24" xfId="0" applyFont="1" applyBorder="1"/>
    <xf numFmtId="0" fontId="25" fillId="0" borderId="38" xfId="0" applyFont="1" applyFill="1" applyBorder="1"/>
    <xf numFmtId="0" fontId="18" fillId="0" borderId="35" xfId="0" applyFont="1" applyFill="1" applyBorder="1" applyAlignment="1">
      <alignment horizontal="center"/>
    </xf>
    <xf numFmtId="0" fontId="5" fillId="0" borderId="0" xfId="0" applyFont="1" applyFill="1" applyBorder="1" applyAlignment="1">
      <alignment horizontal="center"/>
    </xf>
    <xf numFmtId="0" fontId="16" fillId="0" borderId="35" xfId="0" applyFont="1" applyFill="1" applyBorder="1"/>
    <xf numFmtId="0" fontId="18" fillId="0" borderId="35" xfId="0" applyFont="1" applyFill="1" applyBorder="1"/>
    <xf numFmtId="0" fontId="17" fillId="0" borderId="0" xfId="0" applyFont="1" applyFill="1"/>
    <xf numFmtId="0" fontId="18" fillId="3" borderId="2" xfId="0" applyFont="1" applyFill="1" applyBorder="1" applyAlignment="1">
      <alignment horizontal="center" vertical="top" wrapText="1"/>
    </xf>
    <xf numFmtId="0" fontId="18" fillId="0" borderId="0" xfId="0" applyFont="1" applyFill="1" applyAlignment="1">
      <alignment horizontal="center" vertical="top"/>
    </xf>
    <xf numFmtId="0" fontId="18" fillId="0" borderId="2" xfId="0" applyFont="1" applyFill="1" applyBorder="1" applyAlignment="1">
      <alignment horizontal="center"/>
    </xf>
    <xf numFmtId="43" fontId="18" fillId="0" borderId="2" xfId="2" applyFont="1" applyFill="1" applyBorder="1"/>
    <xf numFmtId="0" fontId="18" fillId="0" borderId="0" xfId="0" applyFont="1" applyFill="1" applyAlignment="1">
      <alignment horizontal="center"/>
    </xf>
    <xf numFmtId="43" fontId="18" fillId="0" borderId="0" xfId="2" applyFont="1" applyFill="1"/>
    <xf numFmtId="0" fontId="22" fillId="0" borderId="0" xfId="0" applyFont="1" applyFill="1"/>
    <xf numFmtId="0" fontId="18" fillId="0" borderId="43" xfId="0" applyFont="1" applyFill="1" applyBorder="1"/>
    <xf numFmtId="0" fontId="18" fillId="0" borderId="34" xfId="0" applyFont="1" applyFill="1" applyBorder="1" applyAlignment="1">
      <alignment horizontal="center"/>
    </xf>
    <xf numFmtId="0" fontId="18" fillId="0" borderId="39" xfId="0" applyFont="1" applyFill="1" applyBorder="1" applyAlignment="1">
      <alignment horizontal="center"/>
    </xf>
    <xf numFmtId="0" fontId="18" fillId="20" borderId="0" xfId="0" applyFont="1" applyFill="1"/>
    <xf numFmtId="0" fontId="17" fillId="0" borderId="37" xfId="0" applyFont="1" applyFill="1" applyBorder="1"/>
    <xf numFmtId="0" fontId="18" fillId="0" borderId="37" xfId="0" applyFont="1" applyFill="1" applyBorder="1" applyAlignment="1">
      <alignment horizontal="center" vertical="top"/>
    </xf>
    <xf numFmtId="0" fontId="18" fillId="0" borderId="2" xfId="0" applyFont="1" applyFill="1" applyBorder="1" applyAlignment="1">
      <alignment horizontal="center" vertical="top"/>
    </xf>
    <xf numFmtId="0" fontId="18" fillId="9" borderId="2" xfId="0" applyFont="1" applyFill="1" applyBorder="1"/>
    <xf numFmtId="0" fontId="18" fillId="9" borderId="12" xfId="0" applyFont="1" applyFill="1" applyBorder="1" applyAlignment="1">
      <alignment vertical="center" wrapText="1"/>
    </xf>
    <xf numFmtId="0" fontId="17" fillId="0" borderId="2" xfId="0" applyFont="1" applyBorder="1" applyAlignment="1"/>
    <xf numFmtId="0" fontId="9" fillId="0" borderId="0" xfId="0" applyFont="1"/>
    <xf numFmtId="0" fontId="18" fillId="11" borderId="2" xfId="0" applyFont="1" applyFill="1" applyBorder="1"/>
    <xf numFmtId="0" fontId="29" fillId="0" borderId="0" xfId="0" applyFont="1"/>
    <xf numFmtId="0" fontId="18" fillId="7" borderId="2" xfId="0" applyFont="1" applyFill="1" applyBorder="1" applyAlignment="1">
      <alignment vertical="center" wrapText="1"/>
    </xf>
    <xf numFmtId="43" fontId="18" fillId="15" borderId="2" xfId="2" applyFont="1" applyFill="1" applyBorder="1"/>
    <xf numFmtId="43" fontId="18" fillId="9" borderId="2" xfId="2" applyFont="1" applyFill="1" applyBorder="1" applyAlignment="1" applyProtection="1">
      <alignment horizontal="center" vertical="center"/>
      <protection locked="0"/>
    </xf>
    <xf numFmtId="43" fontId="18" fillId="11" borderId="2" xfId="2" applyFont="1" applyFill="1" applyBorder="1" applyAlignment="1" applyProtection="1">
      <alignment horizontal="center" vertical="center"/>
      <protection locked="0"/>
    </xf>
    <xf numFmtId="0" fontId="22" fillId="5" borderId="0" xfId="0" applyFont="1" applyFill="1" applyBorder="1" applyAlignment="1">
      <alignment horizontal="center" vertical="center" wrapText="1"/>
    </xf>
    <xf numFmtId="0" fontId="24" fillId="29"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18" fillId="5" borderId="2" xfId="0" applyFont="1" applyFill="1" applyBorder="1" applyAlignment="1">
      <alignment horizontal="center" vertical="center" wrapText="1"/>
    </xf>
    <xf numFmtId="0" fontId="18" fillId="18" borderId="2" xfId="0" applyFont="1" applyFill="1" applyBorder="1" applyAlignment="1">
      <alignment horizontal="center" vertical="center" wrapText="1"/>
    </xf>
    <xf numFmtId="167" fontId="17" fillId="10" borderId="0" xfId="2" applyNumberFormat="1" applyFont="1" applyFill="1" applyBorder="1" applyAlignment="1">
      <alignment horizontal="left"/>
    </xf>
    <xf numFmtId="43" fontId="9" fillId="0" borderId="2" xfId="2" applyFont="1" applyFill="1" applyBorder="1" applyAlignment="1">
      <alignment horizontal="left" vertical="center" wrapText="1" indent="2"/>
    </xf>
    <xf numFmtId="43" fontId="18" fillId="11" borderId="2" xfId="2" applyFont="1" applyFill="1" applyBorder="1" applyAlignment="1">
      <alignment horizontal="center"/>
    </xf>
    <xf numFmtId="43" fontId="18" fillId="11" borderId="2" xfId="2" applyFont="1" applyFill="1" applyBorder="1" applyAlignment="1"/>
    <xf numFmtId="43" fontId="18" fillId="0" borderId="2" xfId="2" applyFont="1" applyFill="1" applyBorder="1" applyAlignment="1"/>
    <xf numFmtId="43" fontId="18" fillId="0" borderId="2" xfId="2" applyFont="1" applyFill="1" applyBorder="1" applyAlignment="1">
      <alignment horizontal="center"/>
    </xf>
    <xf numFmtId="43" fontId="17" fillId="10" borderId="0" xfId="2" applyFont="1" applyFill="1" applyBorder="1" applyAlignment="1">
      <alignment horizontal="left"/>
    </xf>
    <xf numFmtId="43" fontId="9" fillId="0" borderId="2" xfId="2" applyFont="1" applyFill="1" applyBorder="1" applyAlignment="1">
      <alignment horizontal="left" vertical="center" indent="2"/>
    </xf>
    <xf numFmtId="43" fontId="30" fillId="10" borderId="0" xfId="2" applyFont="1" applyFill="1" applyBorder="1" applyAlignment="1">
      <alignment horizontal="left" vertical="center"/>
    </xf>
    <xf numFmtId="43" fontId="18" fillId="8" borderId="2" xfId="2" applyFont="1" applyFill="1" applyBorder="1"/>
    <xf numFmtId="43" fontId="18" fillId="8" borderId="2" xfId="2" applyFont="1" applyFill="1" applyBorder="1" applyAlignment="1">
      <alignment horizontal="center"/>
    </xf>
    <xf numFmtId="43" fontId="18" fillId="8" borderId="2" xfId="2" applyFont="1" applyFill="1" applyBorder="1" applyAlignment="1"/>
    <xf numFmtId="0" fontId="31" fillId="0" borderId="0" xfId="0" applyFont="1" applyFill="1" applyBorder="1"/>
    <xf numFmtId="0" fontId="3" fillId="4" borderId="12" xfId="0" applyFont="1" applyFill="1" applyBorder="1" applyAlignment="1">
      <alignment horizontal="left" vertical="center" wrapText="1"/>
    </xf>
    <xf numFmtId="0" fontId="3" fillId="0" borderId="13" xfId="0" applyFont="1" applyFill="1" applyBorder="1" applyAlignment="1">
      <alignment vertical="center"/>
    </xf>
    <xf numFmtId="0" fontId="3" fillId="0" borderId="14" xfId="0" applyFont="1" applyFill="1" applyBorder="1" applyAlignment="1">
      <alignment horizontal="left" vertical="center"/>
    </xf>
    <xf numFmtId="0" fontId="3" fillId="0" borderId="14" xfId="0" applyFont="1" applyFill="1" applyBorder="1" applyAlignment="1">
      <alignment horizontal="left" vertical="center" wrapText="1"/>
    </xf>
    <xf numFmtId="0" fontId="9" fillId="0" borderId="12" xfId="0" applyFont="1" applyFill="1" applyBorder="1" applyAlignment="1">
      <alignment horizontal="left" vertical="center" wrapText="1"/>
    </xf>
    <xf numFmtId="0" fontId="3" fillId="0" borderId="2" xfId="0" applyFont="1" applyFill="1" applyBorder="1" applyAlignment="1">
      <alignment vertical="center" wrapText="1"/>
    </xf>
    <xf numFmtId="0" fontId="3" fillId="0" borderId="17" xfId="0" applyFont="1" applyFill="1" applyBorder="1" applyAlignment="1">
      <alignment vertical="center"/>
    </xf>
    <xf numFmtId="3" fontId="3" fillId="9" borderId="9" xfId="0" applyNumberFormat="1" applyFont="1" applyFill="1" applyBorder="1" applyAlignment="1">
      <alignment horizontal="center" vertical="center" wrapText="1"/>
    </xf>
    <xf numFmtId="3" fontId="3" fillId="9" borderId="16" xfId="0" applyNumberFormat="1" applyFont="1" applyFill="1" applyBorder="1" applyAlignment="1">
      <alignment horizontal="center" vertical="center" wrapText="1"/>
    </xf>
    <xf numFmtId="0" fontId="3" fillId="0" borderId="12" xfId="0" applyFont="1" applyFill="1" applyBorder="1" applyAlignment="1">
      <alignment horizontal="left" vertical="center" wrapText="1"/>
    </xf>
    <xf numFmtId="0" fontId="3" fillId="9" borderId="12" xfId="0" applyFont="1" applyFill="1" applyBorder="1" applyAlignment="1">
      <alignment horizontal="left" vertical="center" wrapText="1"/>
    </xf>
    <xf numFmtId="0" fontId="3" fillId="0" borderId="12" xfId="0" applyFont="1" applyFill="1" applyBorder="1" applyAlignment="1">
      <alignment vertical="center" wrapText="1"/>
    </xf>
    <xf numFmtId="0" fontId="3" fillId="14" borderId="12" xfId="0" applyFont="1" applyFill="1" applyBorder="1" applyAlignment="1">
      <alignment vertical="center" wrapText="1"/>
    </xf>
    <xf numFmtId="0" fontId="16" fillId="0" borderId="0" xfId="0" applyFont="1" applyAlignment="1">
      <alignment horizontal="center" vertical="center"/>
    </xf>
    <xf numFmtId="0" fontId="16" fillId="0" borderId="0" xfId="0" applyFont="1" applyAlignment="1">
      <alignment vertical="center"/>
    </xf>
    <xf numFmtId="0" fontId="16" fillId="9" borderId="0" xfId="0" applyFont="1" applyFill="1" applyAlignment="1">
      <alignment vertical="center"/>
    </xf>
    <xf numFmtId="0" fontId="18" fillId="0" borderId="0" xfId="0" applyFont="1" applyAlignment="1">
      <alignment vertical="center" wrapText="1"/>
    </xf>
    <xf numFmtId="0" fontId="11" fillId="0" borderId="0" xfId="0" applyFont="1" applyFill="1" applyBorder="1"/>
    <xf numFmtId="0" fontId="18" fillId="0" borderId="0" xfId="0" applyFont="1" applyFill="1" applyAlignment="1">
      <alignment vertical="center"/>
    </xf>
    <xf numFmtId="0" fontId="18" fillId="0" borderId="0" xfId="0" applyFont="1" applyFill="1" applyAlignment="1">
      <alignment horizontal="center" vertical="center"/>
    </xf>
    <xf numFmtId="170" fontId="18" fillId="0" borderId="0" xfId="0" applyNumberFormat="1" applyFont="1" applyFill="1" applyAlignment="1">
      <alignment vertical="center"/>
    </xf>
    <xf numFmtId="167" fontId="18" fillId="0" borderId="0" xfId="2" applyNumberFormat="1" applyFont="1" applyFill="1" applyAlignment="1">
      <alignment vertical="center"/>
    </xf>
    <xf numFmtId="167" fontId="18" fillId="0" borderId="0" xfId="2" applyNumberFormat="1" applyFont="1" applyAlignment="1">
      <alignment vertical="center"/>
    </xf>
    <xf numFmtId="0" fontId="18" fillId="9" borderId="0" xfId="0" applyFont="1" applyFill="1" applyAlignment="1">
      <alignment vertical="center"/>
    </xf>
    <xf numFmtId="0" fontId="11" fillId="0" borderId="0" xfId="0" applyFont="1" applyFill="1" applyBorder="1" applyAlignment="1">
      <alignment vertical="center"/>
    </xf>
    <xf numFmtId="0" fontId="16" fillId="0" borderId="0" xfId="0" applyFont="1" applyBorder="1" applyAlignment="1">
      <alignment vertical="center"/>
    </xf>
    <xf numFmtId="0" fontId="16" fillId="0" borderId="0" xfId="0" applyFont="1" applyFill="1" applyBorder="1" applyAlignment="1">
      <alignment horizontal="center" vertical="center"/>
    </xf>
    <xf numFmtId="0" fontId="16" fillId="0" borderId="0" xfId="0" applyFont="1" applyFill="1" applyBorder="1" applyAlignment="1">
      <alignment vertical="center"/>
    </xf>
    <xf numFmtId="167" fontId="16" fillId="0" borderId="0" xfId="2" applyNumberFormat="1" applyFont="1" applyFill="1" applyBorder="1" applyAlignment="1">
      <alignment horizontal="center" vertical="center"/>
    </xf>
    <xf numFmtId="170" fontId="16" fillId="0" borderId="0" xfId="0" applyNumberFormat="1" applyFont="1" applyAlignment="1">
      <alignment vertical="center"/>
    </xf>
    <xf numFmtId="0" fontId="16" fillId="0" borderId="0" xfId="0" applyFont="1" applyFill="1" applyAlignment="1">
      <alignment vertical="center"/>
    </xf>
    <xf numFmtId="1" fontId="16" fillId="0" borderId="0" xfId="0" applyNumberFormat="1" applyFont="1" applyFill="1" applyAlignment="1">
      <alignment horizontal="center" vertical="center"/>
    </xf>
    <xf numFmtId="0" fontId="18" fillId="0" borderId="2" xfId="0" applyFont="1" applyFill="1" applyBorder="1" applyAlignment="1">
      <alignment vertical="center"/>
    </xf>
    <xf numFmtId="0" fontId="18" fillId="0" borderId="3" xfId="0" applyFont="1" applyFill="1" applyBorder="1" applyAlignment="1">
      <alignment vertical="center"/>
    </xf>
    <xf numFmtId="3" fontId="18" fillId="9" borderId="9" xfId="0" applyNumberFormat="1" applyFont="1" applyFill="1" applyBorder="1" applyAlignment="1">
      <alignment horizontal="center" vertical="center" wrapText="1"/>
    </xf>
    <xf numFmtId="43" fontId="18" fillId="0" borderId="2" xfId="2" applyNumberFormat="1" applyFont="1" applyFill="1" applyBorder="1" applyAlignment="1">
      <alignment horizontal="center" vertical="center" wrapText="1"/>
    </xf>
    <xf numFmtId="170" fontId="18" fillId="9" borderId="2" xfId="0" applyNumberFormat="1" applyFont="1" applyFill="1" applyBorder="1" applyAlignment="1">
      <alignment horizontal="center" vertical="center" wrapText="1"/>
    </xf>
    <xf numFmtId="10" fontId="18" fillId="9" borderId="2" xfId="7" applyNumberFormat="1" applyFont="1" applyFill="1" applyBorder="1" applyAlignment="1">
      <alignment horizontal="center" vertical="center" wrapText="1"/>
    </xf>
    <xf numFmtId="43" fontId="18" fillId="9" borderId="2" xfId="2" applyNumberFormat="1" applyFont="1" applyFill="1" applyBorder="1" applyAlignment="1">
      <alignment horizontal="center" vertical="center"/>
    </xf>
    <xf numFmtId="4" fontId="18" fillId="11" borderId="45" xfId="0" applyNumberFormat="1" applyFont="1" applyFill="1" applyBorder="1" applyAlignment="1" applyProtection="1">
      <alignment horizontal="center" vertical="center"/>
      <protection locked="0"/>
    </xf>
    <xf numFmtId="0" fontId="18" fillId="0" borderId="9" xfId="0" applyFont="1" applyFill="1" applyBorder="1" applyAlignment="1">
      <alignment vertical="center"/>
    </xf>
    <xf numFmtId="43" fontId="18" fillId="0" borderId="2" xfId="2" applyNumberFormat="1" applyFont="1" applyFill="1" applyBorder="1" applyAlignment="1">
      <alignment horizontal="center" vertical="center"/>
    </xf>
    <xf numFmtId="170" fontId="9" fillId="9" borderId="2" xfId="7" applyNumberFormat="1" applyFont="1" applyFill="1" applyBorder="1" applyAlignment="1">
      <alignment horizontal="center" vertical="center" wrapText="1"/>
    </xf>
    <xf numFmtId="9" fontId="18" fillId="9" borderId="2" xfId="0" applyNumberFormat="1" applyFont="1" applyFill="1" applyBorder="1" applyAlignment="1">
      <alignment horizontal="center" vertical="center" wrapText="1"/>
    </xf>
    <xf numFmtId="0" fontId="18" fillId="0" borderId="10" xfId="0" applyFont="1" applyFill="1" applyBorder="1" applyAlignment="1">
      <alignment vertical="center"/>
    </xf>
    <xf numFmtId="170" fontId="18" fillId="9" borderId="2" xfId="0" applyNumberFormat="1" applyFont="1" applyFill="1" applyBorder="1" applyAlignment="1">
      <alignment horizontal="center" vertical="center"/>
    </xf>
    <xf numFmtId="4" fontId="18" fillId="0" borderId="45" xfId="0" applyNumberFormat="1" applyFont="1" applyFill="1" applyBorder="1" applyAlignment="1" applyProtection="1">
      <alignment horizontal="center" vertical="center"/>
      <protection locked="0"/>
    </xf>
    <xf numFmtId="0" fontId="18" fillId="14" borderId="12" xfId="0" applyFont="1" applyFill="1" applyBorder="1" applyAlignment="1">
      <alignment vertical="center" wrapText="1"/>
    </xf>
    <xf numFmtId="4" fontId="18" fillId="9" borderId="45" xfId="0" applyNumberFormat="1" applyFont="1" applyFill="1" applyBorder="1" applyAlignment="1" applyProtection="1">
      <alignment horizontal="center" vertical="center"/>
      <protection locked="0"/>
    </xf>
    <xf numFmtId="0" fontId="18" fillId="0" borderId="2" xfId="0" applyFont="1" applyBorder="1" applyAlignment="1">
      <alignment vertical="center"/>
    </xf>
    <xf numFmtId="10" fontId="9" fillId="9" borderId="2" xfId="7" applyNumberFormat="1" applyFont="1" applyFill="1" applyBorder="1" applyAlignment="1">
      <alignment horizontal="center" vertical="center" wrapText="1"/>
    </xf>
    <xf numFmtId="0" fontId="18" fillId="0" borderId="12" xfId="0" applyFont="1" applyFill="1" applyBorder="1" applyAlignment="1">
      <alignment vertical="center"/>
    </xf>
    <xf numFmtId="0" fontId="18" fillId="9" borderId="2" xfId="0" applyFont="1" applyFill="1" applyBorder="1" applyAlignment="1">
      <alignment vertical="center"/>
    </xf>
    <xf numFmtId="0" fontId="18" fillId="9" borderId="16" xfId="0" applyFont="1" applyFill="1" applyBorder="1" applyAlignment="1">
      <alignment vertical="center"/>
    </xf>
    <xf numFmtId="4" fontId="18" fillId="11" borderId="2" xfId="0" applyNumberFormat="1" applyFont="1" applyFill="1" applyBorder="1" applyAlignment="1" applyProtection="1">
      <alignment horizontal="center" vertical="center"/>
      <protection locked="0"/>
    </xf>
    <xf numFmtId="0" fontId="18" fillId="0" borderId="16" xfId="0" applyFont="1" applyFill="1" applyBorder="1" applyAlignment="1">
      <alignment vertical="center"/>
    </xf>
    <xf numFmtId="3" fontId="18" fillId="9" borderId="16" xfId="0" applyNumberFormat="1" applyFont="1" applyFill="1" applyBorder="1" applyAlignment="1">
      <alignment horizontal="center" vertical="center" wrapText="1"/>
    </xf>
    <xf numFmtId="3" fontId="18" fillId="9" borderId="17" xfId="0" applyNumberFormat="1" applyFont="1" applyFill="1" applyBorder="1" applyAlignment="1">
      <alignment horizontal="center" vertical="center" wrapText="1"/>
    </xf>
    <xf numFmtId="167" fontId="18" fillId="0" borderId="2" xfId="2" applyNumberFormat="1" applyFont="1" applyFill="1" applyBorder="1" applyAlignment="1">
      <alignment vertical="center" wrapText="1"/>
    </xf>
    <xf numFmtId="173" fontId="18" fillId="10" borderId="32" xfId="10" applyNumberFormat="1" applyFont="1" applyFill="1" applyBorder="1" applyAlignment="1">
      <alignment horizontal="center" vertical="center"/>
    </xf>
    <xf numFmtId="167" fontId="22" fillId="0" borderId="10" xfId="2" applyNumberFormat="1" applyFont="1" applyFill="1" applyBorder="1" applyAlignment="1">
      <alignment horizontal="right" vertical="center" wrapText="1"/>
    </xf>
    <xf numFmtId="170" fontId="18" fillId="0" borderId="2" xfId="0" applyNumberFormat="1" applyFont="1" applyFill="1" applyBorder="1" applyAlignment="1">
      <alignment vertical="center"/>
    </xf>
    <xf numFmtId="167" fontId="22" fillId="0" borderId="2" xfId="2" applyNumberFormat="1" applyFont="1" applyFill="1" applyBorder="1" applyAlignment="1">
      <alignment horizontal="right" vertical="center" wrapText="1"/>
    </xf>
    <xf numFmtId="170" fontId="18" fillId="0" borderId="0" xfId="0" applyNumberFormat="1" applyFont="1" applyAlignment="1">
      <alignment vertical="center"/>
    </xf>
    <xf numFmtId="0" fontId="18" fillId="0" borderId="0" xfId="0" applyFont="1" applyBorder="1" applyAlignment="1">
      <alignment vertical="center"/>
    </xf>
    <xf numFmtId="0" fontId="18" fillId="0" borderId="0" xfId="0" applyFont="1" applyFill="1" applyBorder="1" applyAlignment="1">
      <alignment vertical="center"/>
    </xf>
    <xf numFmtId="0" fontId="9" fillId="0" borderId="41" xfId="0" applyFont="1" applyFill="1" applyBorder="1" applyAlignment="1">
      <alignment horizontal="left" vertical="center" wrapText="1"/>
    </xf>
    <xf numFmtId="43" fontId="18" fillId="9" borderId="0" xfId="0" applyNumberFormat="1" applyFont="1" applyFill="1" applyAlignment="1">
      <alignment vertical="center"/>
    </xf>
    <xf numFmtId="0" fontId="9" fillId="0" borderId="41" xfId="0" applyFont="1" applyFill="1" applyBorder="1" applyAlignment="1">
      <alignment horizontal="left" vertical="center"/>
    </xf>
    <xf numFmtId="0" fontId="18" fillId="11" borderId="40" xfId="0" applyFont="1" applyFill="1" applyBorder="1" applyAlignment="1">
      <alignment horizontal="left" vertical="center"/>
    </xf>
    <xf numFmtId="169" fontId="18" fillId="9" borderId="0" xfId="0" applyNumberFormat="1" applyFont="1" applyFill="1" applyAlignment="1">
      <alignment vertical="center"/>
    </xf>
    <xf numFmtId="0" fontId="18" fillId="0" borderId="39" xfId="0" applyFont="1" applyFill="1" applyBorder="1" applyAlignment="1">
      <alignment horizontal="left" vertical="center"/>
    </xf>
    <xf numFmtId="0" fontId="18" fillId="0" borderId="40" xfId="0" applyFont="1" applyFill="1" applyBorder="1" applyAlignment="1">
      <alignment horizontal="left" vertical="center"/>
    </xf>
    <xf numFmtId="4" fontId="18" fillId="0" borderId="41" xfId="0" applyNumberFormat="1" applyFont="1" applyFill="1" applyBorder="1" applyAlignment="1" applyProtection="1">
      <alignment horizontal="center" vertical="center"/>
      <protection locked="0"/>
    </xf>
    <xf numFmtId="0" fontId="18" fillId="0" borderId="46" xfId="0" applyFont="1" applyFill="1" applyBorder="1" applyAlignment="1">
      <alignment horizontal="left" vertical="center"/>
    </xf>
    <xf numFmtId="0" fontId="18" fillId="0" borderId="2" xfId="0" applyFont="1" applyFill="1" applyBorder="1" applyAlignment="1">
      <alignment horizontal="left" vertical="center"/>
    </xf>
    <xf numFmtId="0" fontId="18" fillId="0" borderId="2" xfId="0" applyFont="1" applyBorder="1" applyAlignment="1">
      <alignment vertical="center" wrapText="1"/>
    </xf>
    <xf numFmtId="0" fontId="53" fillId="9" borderId="19" xfId="0" applyFont="1" applyFill="1" applyBorder="1" applyAlignment="1">
      <alignment vertical="center"/>
    </xf>
    <xf numFmtId="0" fontId="18" fillId="9" borderId="7" xfId="0" applyFont="1" applyFill="1" applyBorder="1" applyAlignment="1">
      <alignment vertical="center"/>
    </xf>
    <xf numFmtId="167" fontId="18" fillId="10" borderId="21" xfId="2" applyNumberFormat="1" applyFont="1" applyFill="1" applyBorder="1" applyAlignment="1">
      <alignment horizontal="center" vertical="center"/>
    </xf>
    <xf numFmtId="0" fontId="22" fillId="0" borderId="0" xfId="0" applyFont="1" applyAlignment="1">
      <alignment horizontal="right" vertical="center"/>
    </xf>
    <xf numFmtId="167" fontId="18" fillId="9" borderId="0" xfId="0" applyNumberFormat="1" applyFont="1" applyFill="1" applyAlignment="1">
      <alignment vertical="center"/>
    </xf>
    <xf numFmtId="0" fontId="18" fillId="0" borderId="2" xfId="0" applyFont="1" applyBorder="1" applyAlignment="1">
      <alignment horizontal="left"/>
    </xf>
    <xf numFmtId="0" fontId="18" fillId="0" borderId="77" xfId="0" applyFont="1" applyFill="1" applyBorder="1" applyAlignment="1">
      <alignment vertical="top"/>
    </xf>
    <xf numFmtId="0" fontId="18" fillId="0" borderId="77" xfId="0" applyFont="1" applyBorder="1"/>
    <xf numFmtId="49" fontId="11" fillId="0" borderId="2" xfId="0" applyNumberFormat="1" applyFont="1" applyBorder="1" applyAlignment="1">
      <alignment horizontal="center" vertical="center" wrapText="1"/>
    </xf>
    <xf numFmtId="49" fontId="17" fillId="0" borderId="2" xfId="0" applyNumberFormat="1" applyFont="1" applyBorder="1" applyAlignment="1">
      <alignment horizontal="center"/>
    </xf>
    <xf numFmtId="0" fontId="18" fillId="11" borderId="16" xfId="0" applyFont="1" applyFill="1" applyBorder="1" applyAlignment="1">
      <alignment vertical="center"/>
    </xf>
    <xf numFmtId="167" fontId="17" fillId="3" borderId="2" xfId="2" applyNumberFormat="1" applyFont="1" applyFill="1" applyBorder="1" applyAlignment="1">
      <alignment horizontal="center" vertical="center" wrapText="1"/>
    </xf>
    <xf numFmtId="167" fontId="17" fillId="3" borderId="16" xfId="2" applyNumberFormat="1" applyFont="1" applyFill="1" applyBorder="1" applyAlignment="1">
      <alignment horizontal="center" vertical="center" wrapText="1"/>
    </xf>
    <xf numFmtId="49" fontId="18" fillId="0" borderId="77" xfId="0" applyNumberFormat="1" applyFont="1" applyBorder="1"/>
    <xf numFmtId="0" fontId="20" fillId="0" borderId="14" xfId="0" applyFont="1" applyBorder="1"/>
    <xf numFmtId="0" fontId="17" fillId="3" borderId="11" xfId="0" applyFont="1" applyFill="1" applyBorder="1" applyAlignment="1">
      <alignment horizontal="center" vertical="center"/>
    </xf>
    <xf numFmtId="0" fontId="18" fillId="0" borderId="10" xfId="0" applyFont="1" applyBorder="1" applyAlignment="1">
      <alignment vertical="center"/>
    </xf>
    <xf numFmtId="0" fontId="18" fillId="0" borderId="3" xfId="0" applyFont="1" applyBorder="1" applyAlignment="1">
      <alignment vertical="center"/>
    </xf>
    <xf numFmtId="170" fontId="17" fillId="3" borderId="16" xfId="2" applyNumberFormat="1" applyFont="1" applyFill="1" applyBorder="1" applyAlignment="1">
      <alignment horizontal="center" vertical="center" wrapText="1"/>
    </xf>
    <xf numFmtId="0" fontId="11" fillId="3" borderId="11" xfId="0" applyFont="1" applyFill="1" applyBorder="1" applyAlignment="1">
      <alignment horizontal="center" vertical="center" wrapText="1"/>
    </xf>
    <xf numFmtId="0" fontId="20" fillId="0" borderId="2" xfId="0" applyFont="1" applyFill="1" applyBorder="1" applyAlignment="1">
      <alignment horizontal="left" vertical="center"/>
    </xf>
    <xf numFmtId="0" fontId="18" fillId="0" borderId="25" xfId="0" applyFont="1" applyBorder="1" applyAlignment="1">
      <alignment vertical="center"/>
    </xf>
    <xf numFmtId="0" fontId="19" fillId="0" borderId="14" xfId="0" applyFont="1" applyBorder="1" applyAlignment="1">
      <alignment vertical="top"/>
    </xf>
    <xf numFmtId="174" fontId="19" fillId="0" borderId="14" xfId="0" applyNumberFormat="1" applyFont="1" applyBorder="1" applyAlignment="1">
      <alignment horizontal="center"/>
    </xf>
    <xf numFmtId="0" fontId="3" fillId="0" borderId="0" xfId="0" applyFont="1" applyFill="1" applyBorder="1" applyAlignment="1">
      <alignment vertical="center"/>
    </xf>
    <xf numFmtId="0" fontId="18" fillId="0" borderId="0" xfId="0" applyFont="1" applyAlignment="1">
      <alignment vertical="center"/>
    </xf>
    <xf numFmtId="0" fontId="18" fillId="0" borderId="0" xfId="0" applyFont="1" applyAlignment="1">
      <alignment horizontal="center" vertical="center"/>
    </xf>
    <xf numFmtId="167" fontId="11" fillId="3" borderId="2" xfId="2" applyNumberFormat="1" applyFont="1" applyFill="1" applyBorder="1" applyAlignment="1">
      <alignment horizontal="center" vertical="center" wrapText="1"/>
    </xf>
    <xf numFmtId="0" fontId="11" fillId="0" borderId="2" xfId="0" applyFont="1" applyBorder="1" applyAlignment="1">
      <alignment vertical="top" wrapText="1"/>
    </xf>
    <xf numFmtId="0" fontId="3" fillId="0" borderId="81" xfId="0" applyFont="1" applyBorder="1"/>
    <xf numFmtId="0" fontId="3" fillId="0" borderId="0" xfId="0" applyFont="1"/>
    <xf numFmtId="0" fontId="3" fillId="0" borderId="2" xfId="0" applyFont="1" applyBorder="1"/>
    <xf numFmtId="0" fontId="11" fillId="0" borderId="2" xfId="0" applyFont="1" applyBorder="1"/>
    <xf numFmtId="0" fontId="11" fillId="0" borderId="2" xfId="0" applyFont="1" applyBorder="1" applyAlignment="1">
      <alignment horizontal="left" vertical="center" wrapText="1"/>
    </xf>
    <xf numFmtId="0" fontId="3" fillId="0" borderId="2" xfId="0" applyFont="1" applyBorder="1" applyAlignment="1">
      <alignment horizontal="left" vertical="center" wrapText="1"/>
    </xf>
    <xf numFmtId="0" fontId="11" fillId="0" borderId="0" xfId="0" applyFont="1" applyBorder="1" applyAlignment="1">
      <alignment horizontal="left"/>
    </xf>
    <xf numFmtId="0" fontId="11" fillId="0" borderId="78" xfId="0" applyFont="1" applyBorder="1" applyAlignment="1">
      <alignment vertical="center"/>
    </xf>
    <xf numFmtId="37" fontId="11" fillId="0" borderId="2" xfId="12" applyNumberFormat="1" applyFont="1" applyBorder="1" applyAlignment="1">
      <alignment horizontal="center" vertical="center" wrapText="1"/>
    </xf>
    <xf numFmtId="37" fontId="11" fillId="0" borderId="2" xfId="12" applyNumberFormat="1" applyFont="1" applyBorder="1" applyAlignment="1">
      <alignment horizontal="center"/>
    </xf>
    <xf numFmtId="37" fontId="11" fillId="0" borderId="81" xfId="12" applyNumberFormat="1" applyFont="1" applyBorder="1" applyAlignment="1">
      <alignment horizontal="center"/>
    </xf>
    <xf numFmtId="37" fontId="17" fillId="0" borderId="2" xfId="12" applyNumberFormat="1" applyFont="1" applyBorder="1" applyAlignment="1">
      <alignment horizontal="center" vertical="center" wrapText="1"/>
    </xf>
    <xf numFmtId="37" fontId="17" fillId="0" borderId="81" xfId="12" applyNumberFormat="1" applyFont="1" applyBorder="1" applyAlignment="1">
      <alignment horizontal="center" vertical="center" wrapText="1"/>
    </xf>
    <xf numFmtId="0" fontId="19" fillId="0" borderId="14" xfId="0" applyFont="1" applyBorder="1"/>
    <xf numFmtId="0" fontId="11" fillId="0" borderId="78" xfId="0" applyFont="1" applyBorder="1" applyAlignment="1">
      <alignment horizontal="left" vertical="top" wrapText="1"/>
    </xf>
    <xf numFmtId="0" fontId="19" fillId="0" borderId="0" xfId="0" applyFont="1"/>
    <xf numFmtId="0" fontId="3" fillId="0" borderId="2" xfId="0" applyFont="1" applyFill="1" applyBorder="1" applyAlignment="1">
      <alignment horizontal="left" wrapText="1"/>
    </xf>
    <xf numFmtId="0" fontId="3" fillId="0" borderId="2" xfId="0" applyFont="1" applyFill="1" applyBorder="1" applyAlignment="1">
      <alignment horizontal="left" vertical="top" wrapText="1"/>
    </xf>
    <xf numFmtId="0" fontId="18" fillId="0" borderId="0" xfId="0" applyFont="1" applyFill="1" applyBorder="1" applyAlignment="1">
      <alignment vertical="top"/>
    </xf>
    <xf numFmtId="43" fontId="19" fillId="0" borderId="0" xfId="12" applyFont="1" applyBorder="1"/>
    <xf numFmtId="0" fontId="11" fillId="0" borderId="0" xfId="0" applyFont="1" applyBorder="1" applyAlignment="1">
      <alignment horizontal="left" vertical="top" wrapText="1"/>
    </xf>
    <xf numFmtId="0" fontId="19" fillId="0" borderId="81" xfId="0" applyFont="1" applyBorder="1"/>
    <xf numFmtId="0" fontId="3" fillId="0" borderId="2" xfId="0" quotePrefix="1" applyFont="1" applyBorder="1" applyAlignment="1">
      <alignment horizontal="left" vertical="top" wrapText="1"/>
    </xf>
    <xf numFmtId="174" fontId="20" fillId="0" borderId="2" xfId="0" applyNumberFormat="1" applyFont="1" applyBorder="1" applyAlignment="1">
      <alignment horizontal="center"/>
    </xf>
    <xf numFmtId="49" fontId="20" fillId="0" borderId="2" xfId="0" applyNumberFormat="1" applyFont="1" applyBorder="1" applyAlignment="1">
      <alignment horizontal="center"/>
    </xf>
    <xf numFmtId="0" fontId="18" fillId="0" borderId="77" xfId="0" applyFont="1" applyBorder="1" applyAlignment="1">
      <alignment horizontal="left" vertical="top"/>
    </xf>
    <xf numFmtId="0" fontId="11" fillId="0" borderId="2" xfId="0" applyFont="1" applyBorder="1" applyAlignment="1">
      <alignment horizontal="left" vertical="top" wrapText="1"/>
    </xf>
    <xf numFmtId="0" fontId="17" fillId="0" borderId="0" xfId="0" applyFont="1"/>
    <xf numFmtId="0" fontId="20" fillId="0" borderId="0" xfId="0" applyFont="1"/>
    <xf numFmtId="49" fontId="11" fillId="37" borderId="81" xfId="0" applyNumberFormat="1" applyFont="1" applyFill="1" applyBorder="1" applyAlignment="1">
      <alignment horizontal="center" vertical="top" wrapText="1"/>
    </xf>
    <xf numFmtId="49" fontId="20" fillId="0" borderId="2" xfId="0" applyNumberFormat="1" applyFont="1" applyBorder="1" applyAlignment="1">
      <alignment horizontal="center" vertical="center"/>
    </xf>
    <xf numFmtId="49" fontId="20" fillId="0" borderId="2" xfId="0" applyNumberFormat="1" applyFont="1" applyFill="1" applyBorder="1" applyAlignment="1">
      <alignment horizontal="center" vertical="center" wrapText="1"/>
    </xf>
    <xf numFmtId="0" fontId="20" fillId="0" borderId="2" xfId="0" applyFont="1" applyBorder="1"/>
    <xf numFmtId="0" fontId="11" fillId="3" borderId="80" xfId="0" applyFont="1" applyFill="1" applyBorder="1" applyAlignment="1">
      <alignment horizontal="center" vertical="center"/>
    </xf>
    <xf numFmtId="0" fontId="18" fillId="0" borderId="2" xfId="2" quotePrefix="1" applyNumberFormat="1" applyFont="1" applyFill="1" applyBorder="1" applyAlignment="1">
      <alignment horizontal="center" wrapText="1"/>
    </xf>
    <xf numFmtId="0" fontId="3" fillId="37" borderId="2" xfId="2" quotePrefix="1" applyNumberFormat="1" applyFont="1" applyFill="1" applyBorder="1" applyAlignment="1">
      <alignment horizontal="center" wrapText="1"/>
    </xf>
    <xf numFmtId="0" fontId="18" fillId="0" borderId="2" xfId="0" applyFont="1" applyFill="1" applyBorder="1" applyAlignment="1">
      <alignment vertical="center" wrapText="1"/>
    </xf>
    <xf numFmtId="0" fontId="17" fillId="0" borderId="2" xfId="2" quotePrefix="1" applyNumberFormat="1" applyFont="1" applyFill="1" applyBorder="1" applyAlignment="1">
      <alignment horizontal="center" wrapText="1"/>
    </xf>
    <xf numFmtId="0" fontId="11" fillId="37" borderId="2" xfId="2" quotePrefix="1" applyNumberFormat="1" applyFont="1" applyFill="1" applyBorder="1" applyAlignment="1">
      <alignment horizontal="center" wrapText="1"/>
    </xf>
    <xf numFmtId="0" fontId="17" fillId="3" borderId="80" xfId="0" applyFont="1" applyFill="1" applyBorder="1" applyAlignment="1">
      <alignment horizontal="center" vertical="center"/>
    </xf>
    <xf numFmtId="0" fontId="17" fillId="3" borderId="70" xfId="0" applyFont="1" applyFill="1" applyBorder="1" applyAlignment="1">
      <alignment vertical="center"/>
    </xf>
    <xf numFmtId="0" fontId="17" fillId="0" borderId="81" xfId="2" quotePrefix="1" applyNumberFormat="1" applyFont="1" applyFill="1" applyBorder="1" applyAlignment="1">
      <alignment horizontal="center" wrapText="1"/>
    </xf>
    <xf numFmtId="0" fontId="18" fillId="0" borderId="81" xfId="2" quotePrefix="1" applyNumberFormat="1" applyFont="1" applyFill="1" applyBorder="1" applyAlignment="1">
      <alignment horizontal="center" wrapText="1"/>
    </xf>
    <xf numFmtId="0" fontId="3" fillId="0" borderId="14" xfId="0" applyFont="1" applyBorder="1" applyAlignment="1">
      <alignment horizontal="left" vertical="top" wrapText="1"/>
    </xf>
    <xf numFmtId="0" fontId="20" fillId="0" borderId="77" xfId="0" applyFont="1" applyBorder="1"/>
    <xf numFmtId="49" fontId="17" fillId="0" borderId="14" xfId="0" quotePrefix="1" applyNumberFormat="1" applyFont="1" applyBorder="1" applyAlignment="1">
      <alignment horizontal="center"/>
    </xf>
    <xf numFmtId="37" fontId="17" fillId="0" borderId="2" xfId="12" quotePrefix="1" applyNumberFormat="1" applyFont="1" applyBorder="1" applyAlignment="1">
      <alignment horizontal="center" vertical="center" wrapText="1"/>
    </xf>
    <xf numFmtId="37" fontId="17" fillId="0" borderId="81" xfId="12" quotePrefix="1" applyNumberFormat="1" applyFont="1" applyBorder="1" applyAlignment="1">
      <alignment horizontal="center" vertical="center" wrapText="1"/>
    </xf>
    <xf numFmtId="0" fontId="11" fillId="0" borderId="0" xfId="0" applyFont="1" applyBorder="1" applyAlignment="1">
      <alignment horizontal="left" vertical="center"/>
    </xf>
    <xf numFmtId="0" fontId="16" fillId="0" borderId="0" xfId="0" applyFont="1"/>
    <xf numFmtId="49" fontId="11" fillId="0" borderId="2" xfId="0" applyNumberFormat="1" applyFont="1" applyBorder="1" applyAlignment="1">
      <alignment horizontal="center" vertical="center"/>
    </xf>
    <xf numFmtId="49" fontId="11" fillId="0" borderId="2" xfId="0" applyNumberFormat="1" applyFont="1" applyFill="1" applyBorder="1" applyAlignment="1">
      <alignment horizontal="center" vertical="center" wrapText="1"/>
    </xf>
    <xf numFmtId="0" fontId="17" fillId="0" borderId="78" xfId="0" applyFont="1" applyBorder="1"/>
    <xf numFmtId="43" fontId="18" fillId="0" borderId="2" xfId="2" applyFont="1" applyFill="1" applyBorder="1" applyAlignment="1" applyProtection="1">
      <alignment horizontal="center" vertical="center"/>
      <protection locked="0"/>
    </xf>
    <xf numFmtId="0" fontId="17" fillId="0" borderId="2" xfId="0" applyFont="1" applyFill="1" applyBorder="1" applyAlignment="1">
      <alignment vertical="center" wrapText="1"/>
    </xf>
    <xf numFmtId="43" fontId="18" fillId="0" borderId="81" xfId="2" applyFont="1" applyFill="1" applyBorder="1" applyAlignment="1" applyProtection="1">
      <alignment horizontal="center" vertical="center"/>
      <protection locked="0"/>
    </xf>
    <xf numFmtId="0" fontId="18" fillId="0" borderId="77" xfId="0" applyFont="1" applyBorder="1" applyAlignment="1">
      <alignment horizontal="center"/>
    </xf>
    <xf numFmtId="43" fontId="18" fillId="0" borderId="78" xfId="0" applyNumberFormat="1" applyFont="1" applyFill="1" applyBorder="1"/>
    <xf numFmtId="0" fontId="18" fillId="0" borderId="0" xfId="0" applyFont="1"/>
    <xf numFmtId="0" fontId="18" fillId="0" borderId="2" xfId="0" applyFont="1" applyBorder="1"/>
    <xf numFmtId="0" fontId="18" fillId="0" borderId="81" xfId="0" applyFont="1" applyBorder="1"/>
    <xf numFmtId="0" fontId="18" fillId="0" borderId="78" xfId="0" applyFont="1" applyBorder="1"/>
    <xf numFmtId="0" fontId="18" fillId="0" borderId="83" xfId="0" applyFont="1" applyBorder="1"/>
    <xf numFmtId="0" fontId="19" fillId="0" borderId="2" xfId="0" applyFont="1" applyBorder="1"/>
    <xf numFmtId="0" fontId="18" fillId="0" borderId="0" xfId="0" applyFont="1" applyBorder="1"/>
    <xf numFmtId="0" fontId="17" fillId="3" borderId="70" xfId="0" applyFont="1" applyFill="1" applyBorder="1" applyAlignment="1">
      <alignment horizontal="center" vertical="center"/>
    </xf>
    <xf numFmtId="0" fontId="18" fillId="0" borderId="81" xfId="0" applyFont="1" applyFill="1" applyBorder="1"/>
    <xf numFmtId="0" fontId="20" fillId="0" borderId="2" xfId="0" applyFont="1" applyFill="1" applyBorder="1"/>
    <xf numFmtId="0" fontId="18" fillId="0" borderId="2" xfId="0" applyFont="1" applyFill="1" applyBorder="1"/>
    <xf numFmtId="0" fontId="17" fillId="0" borderId="2" xfId="0" applyFont="1" applyBorder="1"/>
    <xf numFmtId="0" fontId="18" fillId="0" borderId="0" xfId="0" applyFont="1" applyFill="1"/>
    <xf numFmtId="0" fontId="28" fillId="0" borderId="0" xfId="0" applyFont="1" applyFill="1" applyBorder="1"/>
    <xf numFmtId="0" fontId="3" fillId="0" borderId="2" xfId="0" applyFont="1" applyBorder="1" applyAlignment="1">
      <alignment horizontal="left" vertical="top" wrapText="1"/>
    </xf>
    <xf numFmtId="0" fontId="3" fillId="0" borderId="0" xfId="0" applyFont="1" applyFill="1"/>
    <xf numFmtId="0" fontId="11" fillId="3" borderId="80" xfId="0" applyFont="1" applyFill="1" applyBorder="1" applyAlignment="1">
      <alignment horizontal="center" vertical="center" wrapText="1"/>
    </xf>
    <xf numFmtId="0" fontId="11" fillId="3" borderId="87" xfId="0" applyFont="1" applyFill="1" applyBorder="1" applyAlignment="1">
      <alignment horizontal="center" vertical="center" wrapText="1"/>
    </xf>
    <xf numFmtId="0" fontId="18" fillId="0" borderId="14" xfId="0" applyFont="1" applyBorder="1"/>
    <xf numFmtId="0" fontId="18" fillId="0" borderId="2" xfId="0" applyFont="1" applyFill="1" applyBorder="1" applyAlignment="1">
      <alignment wrapText="1"/>
    </xf>
    <xf numFmtId="0" fontId="20" fillId="3" borderId="80" xfId="0" applyFont="1" applyFill="1" applyBorder="1" applyAlignment="1">
      <alignment horizontal="center" vertical="center"/>
    </xf>
    <xf numFmtId="49" fontId="11" fillId="37" borderId="2" xfId="0" applyNumberFormat="1" applyFont="1" applyFill="1" applyBorder="1" applyAlignment="1">
      <alignment horizontal="center" vertical="top" wrapText="1"/>
    </xf>
    <xf numFmtId="0" fontId="17" fillId="0" borderId="0" xfId="0" applyFont="1" applyBorder="1" applyAlignment="1">
      <alignment horizontal="left"/>
    </xf>
    <xf numFmtId="0" fontId="11" fillId="37" borderId="2" xfId="0" quotePrefix="1" applyFont="1" applyFill="1" applyBorder="1" applyAlignment="1">
      <alignment horizontal="center" vertical="top" wrapText="1"/>
    </xf>
    <xf numFmtId="0" fontId="11" fillId="37" borderId="81" xfId="0" quotePrefix="1" applyFont="1" applyFill="1" applyBorder="1" applyAlignment="1">
      <alignment horizontal="center" vertical="top" wrapText="1"/>
    </xf>
    <xf numFmtId="0" fontId="17" fillId="0" borderId="14" xfId="0" quotePrefix="1" applyFont="1" applyFill="1" applyBorder="1" applyAlignment="1">
      <alignment horizontal="center" vertical="center" wrapText="1"/>
    </xf>
    <xf numFmtId="0" fontId="3" fillId="0" borderId="0" xfId="0" applyFont="1" applyBorder="1" applyAlignment="1">
      <alignment horizontal="left" vertical="top" wrapText="1"/>
    </xf>
    <xf numFmtId="0" fontId="3" fillId="61" borderId="0" xfId="0" applyFont="1" applyFill="1" applyBorder="1" applyAlignment="1">
      <alignment horizontal="left" vertical="top" wrapText="1"/>
    </xf>
    <xf numFmtId="0" fontId="11" fillId="61" borderId="0" xfId="0" applyFont="1" applyFill="1" applyBorder="1" applyAlignment="1">
      <alignment horizontal="left" vertical="top" wrapText="1"/>
    </xf>
    <xf numFmtId="164" fontId="11" fillId="61" borderId="0" xfId="0" applyNumberFormat="1" applyFont="1" applyFill="1" applyBorder="1" applyAlignment="1">
      <alignment horizontal="left" vertical="top" wrapText="1"/>
    </xf>
    <xf numFmtId="0" fontId="18" fillId="61" borderId="0" xfId="0" applyFont="1" applyFill="1"/>
    <xf numFmtId="2" fontId="18" fillId="61" borderId="0" xfId="0" applyNumberFormat="1" applyFont="1" applyFill="1"/>
    <xf numFmtId="0" fontId="18" fillId="61" borderId="0" xfId="0" applyFont="1" applyFill="1" applyAlignment="1">
      <alignment wrapText="1"/>
    </xf>
    <xf numFmtId="0" fontId="18" fillId="62" borderId="0" xfId="0" applyFont="1" applyFill="1"/>
    <xf numFmtId="164" fontId="18" fillId="62" borderId="0" xfId="0" applyNumberFormat="1" applyFont="1" applyFill="1"/>
    <xf numFmtId="0" fontId="18" fillId="0" borderId="0" xfId="0" applyFont="1" applyBorder="1" applyAlignment="1">
      <alignment wrapText="1"/>
    </xf>
    <xf numFmtId="0" fontId="3" fillId="0" borderId="12" xfId="0" applyFont="1" applyFill="1" applyBorder="1" applyAlignment="1">
      <alignment horizontal="right" vertical="center" wrapText="1"/>
    </xf>
    <xf numFmtId="43" fontId="19" fillId="0" borderId="2" xfId="2" applyFont="1" applyBorder="1"/>
    <xf numFmtId="43" fontId="19" fillId="0" borderId="81" xfId="2" applyFont="1" applyBorder="1"/>
    <xf numFmtId="43" fontId="18" fillId="0" borderId="78" xfId="2" applyFont="1" applyBorder="1"/>
    <xf numFmtId="43" fontId="11" fillId="0" borderId="2" xfId="2" applyFont="1" applyBorder="1" applyAlignment="1">
      <alignment horizontal="left" vertical="top" wrapText="1"/>
    </xf>
    <xf numFmtId="43" fontId="3" fillId="0" borderId="2" xfId="2" applyFont="1" applyBorder="1" applyAlignment="1">
      <alignment horizontal="left" vertical="top" wrapText="1"/>
    </xf>
    <xf numFmtId="43" fontId="3" fillId="0" borderId="2" xfId="2" quotePrefix="1" applyFont="1" applyBorder="1" applyAlignment="1">
      <alignment horizontal="left" vertical="top" wrapText="1"/>
    </xf>
    <xf numFmtId="43" fontId="3" fillId="0" borderId="2" xfId="2" applyFont="1" applyFill="1" applyBorder="1" applyAlignment="1">
      <alignment horizontal="left" wrapText="1"/>
    </xf>
    <xf numFmtId="43" fontId="11" fillId="0" borderId="78" xfId="2" applyFont="1" applyBorder="1" applyAlignment="1">
      <alignment horizontal="left" vertical="top" wrapText="1"/>
    </xf>
    <xf numFmtId="43" fontId="19" fillId="0" borderId="78" xfId="2" applyFont="1" applyBorder="1"/>
    <xf numFmtId="43" fontId="18" fillId="0" borderId="2" xfId="2" applyFont="1" applyBorder="1"/>
    <xf numFmtId="43" fontId="18" fillId="0" borderId="81" xfId="2" applyFont="1" applyBorder="1"/>
    <xf numFmtId="43" fontId="18" fillId="0" borderId="2" xfId="2" applyFont="1" applyFill="1" applyBorder="1" applyAlignment="1">
      <alignment wrapText="1"/>
    </xf>
    <xf numFmtId="43" fontId="18" fillId="0" borderId="81" xfId="2" applyFont="1" applyFill="1" applyBorder="1"/>
    <xf numFmtId="43" fontId="3" fillId="0" borderId="2" xfId="2" applyFont="1" applyBorder="1"/>
    <xf numFmtId="0" fontId="11" fillId="0" borderId="14" xfId="0" applyFont="1" applyBorder="1" applyAlignment="1">
      <alignment horizontal="left" vertical="top" wrapText="1"/>
    </xf>
    <xf numFmtId="37" fontId="17" fillId="0" borderId="16" xfId="12" quotePrefix="1" applyNumberFormat="1" applyFont="1" applyBorder="1" applyAlignment="1">
      <alignment horizontal="center" vertical="center" wrapText="1"/>
    </xf>
    <xf numFmtId="0" fontId="18" fillId="0" borderId="16" xfId="0" applyFont="1" applyBorder="1"/>
    <xf numFmtId="0" fontId="17" fillId="3" borderId="98" xfId="0" applyFont="1" applyFill="1" applyBorder="1" applyAlignment="1">
      <alignment horizontal="center" vertical="center"/>
    </xf>
    <xf numFmtId="43" fontId="18" fillId="0" borderId="16" xfId="2" applyFont="1" applyBorder="1"/>
    <xf numFmtId="43" fontId="18" fillId="0" borderId="97" xfId="0" applyNumberFormat="1" applyFont="1" applyBorder="1"/>
    <xf numFmtId="43" fontId="18" fillId="0" borderId="2" xfId="0" applyNumberFormat="1" applyFont="1" applyBorder="1"/>
    <xf numFmtId="43" fontId="11" fillId="0" borderId="78" xfId="0" applyNumberFormat="1" applyFont="1" applyBorder="1" applyAlignment="1">
      <alignment vertical="center"/>
    </xf>
    <xf numFmtId="43" fontId="3" fillId="0" borderId="81" xfId="2" applyFont="1" applyBorder="1"/>
    <xf numFmtId="43" fontId="11" fillId="0" borderId="2" xfId="2" applyFont="1" applyBorder="1"/>
    <xf numFmtId="43" fontId="11" fillId="0" borderId="81" xfId="2" applyFont="1" applyBorder="1"/>
    <xf numFmtId="43" fontId="11" fillId="0" borderId="78" xfId="2" applyFont="1" applyBorder="1" applyAlignment="1">
      <alignment vertical="center"/>
    </xf>
    <xf numFmtId="0" fontId="18" fillId="0" borderId="40" xfId="0" applyFont="1" applyFill="1" applyBorder="1" applyAlignment="1">
      <alignment horizontal="left" vertical="center" wrapText="1"/>
    </xf>
    <xf numFmtId="0" fontId="18" fillId="0" borderId="46" xfId="0" applyFont="1" applyFill="1" applyBorder="1" applyAlignment="1">
      <alignment horizontal="left" vertical="center" wrapText="1"/>
    </xf>
    <xf numFmtId="0" fontId="17" fillId="0" borderId="82" xfId="0" applyFont="1" applyFill="1" applyBorder="1" applyAlignment="1">
      <alignment horizontal="center" vertical="center"/>
    </xf>
    <xf numFmtId="0" fontId="3" fillId="9" borderId="0" xfId="0" applyFont="1" applyFill="1"/>
    <xf numFmtId="0" fontId="17" fillId="9" borderId="0" xfId="0" applyFont="1" applyFill="1" applyBorder="1" applyAlignment="1">
      <alignment horizontal="left"/>
    </xf>
    <xf numFmtId="0" fontId="3" fillId="9" borderId="12" xfId="0" applyFont="1" applyFill="1" applyBorder="1" applyAlignment="1">
      <alignment vertical="center" wrapText="1"/>
    </xf>
    <xf numFmtId="43" fontId="18" fillId="9" borderId="2" xfId="2" applyFont="1" applyFill="1" applyBorder="1" applyAlignment="1"/>
    <xf numFmtId="43" fontId="18" fillId="9" borderId="2" xfId="2" applyFont="1" applyFill="1" applyBorder="1" applyAlignment="1">
      <alignment horizontal="center"/>
    </xf>
    <xf numFmtId="0" fontId="17" fillId="0" borderId="0" xfId="0" applyFont="1" applyFill="1" applyBorder="1" applyAlignment="1">
      <alignment horizontal="left"/>
    </xf>
    <xf numFmtId="4" fontId="3" fillId="0" borderId="41" xfId="0" applyNumberFormat="1" applyFont="1" applyFill="1" applyBorder="1" applyAlignment="1" applyProtection="1">
      <alignment horizontal="center" vertical="center"/>
      <protection locked="0"/>
    </xf>
    <xf numFmtId="0" fontId="18" fillId="0" borderId="14" xfId="0" applyFont="1" applyBorder="1" applyAlignment="1">
      <alignment horizontal="left" vertical="top"/>
    </xf>
    <xf numFmtId="0" fontId="18" fillId="0" borderId="14" xfId="0" applyFont="1" applyBorder="1" applyAlignment="1">
      <alignment horizontal="center"/>
    </xf>
    <xf numFmtId="167" fontId="17" fillId="10" borderId="12" xfId="2" applyNumberFormat="1" applyFont="1" applyFill="1" applyBorder="1" applyAlignment="1">
      <alignment horizontal="left"/>
    </xf>
    <xf numFmtId="167" fontId="17" fillId="10" borderId="11" xfId="2" applyNumberFormat="1" applyFont="1" applyFill="1" applyBorder="1" applyAlignment="1">
      <alignment horizontal="left"/>
    </xf>
    <xf numFmtId="43" fontId="17" fillId="10" borderId="12" xfId="2" applyFont="1" applyFill="1" applyBorder="1" applyAlignment="1">
      <alignment horizontal="left"/>
    </xf>
    <xf numFmtId="43" fontId="17" fillId="10" borderId="11" xfId="2" applyFont="1" applyFill="1" applyBorder="1" applyAlignment="1">
      <alignment horizontal="left"/>
    </xf>
    <xf numFmtId="43" fontId="30" fillId="10" borderId="12" xfId="2" applyFont="1" applyFill="1" applyBorder="1" applyAlignment="1">
      <alignment horizontal="left" vertical="center"/>
    </xf>
    <xf numFmtId="43" fontId="30" fillId="10" borderId="11" xfId="2" applyFont="1" applyFill="1" applyBorder="1" applyAlignment="1">
      <alignment horizontal="left" vertical="center"/>
    </xf>
    <xf numFmtId="0" fontId="18" fillId="17" borderId="2" xfId="0" applyFont="1" applyFill="1" applyBorder="1" applyAlignment="1">
      <alignment horizontal="center" vertical="center" wrapText="1"/>
    </xf>
    <xf numFmtId="0" fontId="22" fillId="5" borderId="0" xfId="0" applyFont="1" applyFill="1" applyBorder="1" applyAlignment="1">
      <alignment horizontal="left" vertical="center" wrapText="1"/>
    </xf>
    <xf numFmtId="0" fontId="18" fillId="9" borderId="12" xfId="0" applyFont="1" applyFill="1" applyBorder="1" applyAlignment="1">
      <alignment horizontal="center" vertical="center" wrapText="1"/>
    </xf>
    <xf numFmtId="0" fontId="18" fillId="0" borderId="22" xfId="0" applyFont="1" applyBorder="1" applyAlignment="1">
      <alignment vertical="center"/>
    </xf>
    <xf numFmtId="0" fontId="18" fillId="0" borderId="70" xfId="0" applyFont="1" applyBorder="1" applyAlignment="1">
      <alignment vertical="center"/>
    </xf>
    <xf numFmtId="167" fontId="17" fillId="10" borderId="108" xfId="2" applyNumberFormat="1" applyFont="1" applyFill="1" applyBorder="1" applyAlignment="1">
      <alignment horizontal="left" vertical="center"/>
    </xf>
    <xf numFmtId="0" fontId="9" fillId="0" borderId="111" xfId="0" applyFont="1" applyFill="1" applyBorder="1" applyAlignment="1">
      <alignment horizontal="left" vertical="center"/>
    </xf>
    <xf numFmtId="0" fontId="9" fillId="0" borderId="107" xfId="0" applyFont="1" applyFill="1" applyBorder="1" applyAlignment="1">
      <alignment horizontal="left" vertical="center" wrapText="1"/>
    </xf>
    <xf numFmtId="0" fontId="9" fillId="0" borderId="112" xfId="0" applyFont="1" applyFill="1" applyBorder="1" applyAlignment="1">
      <alignment horizontal="left" vertical="center" wrapText="1"/>
    </xf>
    <xf numFmtId="0" fontId="9" fillId="0" borderId="113" xfId="0" applyFont="1" applyFill="1" applyBorder="1" applyAlignment="1">
      <alignment horizontal="left" vertical="center" wrapText="1"/>
    </xf>
    <xf numFmtId="167" fontId="17" fillId="10" borderId="115" xfId="2" applyNumberFormat="1" applyFont="1" applyFill="1" applyBorder="1" applyAlignment="1">
      <alignment horizontal="left" vertical="center"/>
    </xf>
    <xf numFmtId="167" fontId="17" fillId="10" borderId="109" xfId="2" applyNumberFormat="1" applyFont="1" applyFill="1" applyBorder="1" applyAlignment="1">
      <alignment horizontal="left" vertical="center"/>
    </xf>
    <xf numFmtId="0" fontId="9" fillId="0" borderId="107" xfId="0" applyFont="1" applyFill="1" applyBorder="1" applyAlignment="1">
      <alignment horizontal="left" vertical="center"/>
    </xf>
    <xf numFmtId="0" fontId="9" fillId="0" borderId="112" xfId="0" applyFont="1" applyFill="1" applyBorder="1" applyAlignment="1">
      <alignment horizontal="left" vertical="center"/>
    </xf>
    <xf numFmtId="0" fontId="9" fillId="0" borderId="113" xfId="0" applyFont="1" applyFill="1" applyBorder="1" applyAlignment="1">
      <alignment horizontal="left" vertical="center"/>
    </xf>
    <xf numFmtId="0" fontId="30" fillId="10" borderId="115" xfId="0" applyFont="1" applyFill="1" applyBorder="1" applyAlignment="1">
      <alignment horizontal="left" vertical="center"/>
    </xf>
    <xf numFmtId="0" fontId="30" fillId="10" borderId="109" xfId="0" applyFont="1" applyFill="1" applyBorder="1" applyAlignment="1">
      <alignment horizontal="left" vertical="center"/>
    </xf>
    <xf numFmtId="0" fontId="30" fillId="10" borderId="116" xfId="0" applyFont="1" applyFill="1" applyBorder="1" applyAlignment="1">
      <alignment horizontal="left" vertical="center"/>
    </xf>
    <xf numFmtId="0" fontId="30" fillId="10" borderId="117" xfId="0" applyFont="1" applyFill="1" applyBorder="1" applyAlignment="1">
      <alignment horizontal="left" vertical="center"/>
    </xf>
    <xf numFmtId="0" fontId="18" fillId="0" borderId="2" xfId="0" applyFont="1" applyBorder="1" applyAlignment="1">
      <alignment horizontal="center"/>
    </xf>
    <xf numFmtId="167" fontId="18" fillId="0" borderId="2" xfId="2" applyNumberFormat="1" applyFont="1" applyBorder="1"/>
    <xf numFmtId="0" fontId="18" fillId="9" borderId="12" xfId="0" applyFont="1" applyFill="1" applyBorder="1" applyAlignment="1">
      <alignment horizontal="center" vertical="center" wrapText="1"/>
    </xf>
    <xf numFmtId="167" fontId="3" fillId="0" borderId="81" xfId="2" applyNumberFormat="1" applyFont="1" applyBorder="1"/>
    <xf numFmtId="167" fontId="3" fillId="0" borderId="83" xfId="2" applyNumberFormat="1" applyFont="1" applyBorder="1"/>
    <xf numFmtId="0" fontId="17" fillId="0" borderId="14" xfId="0" applyFont="1" applyBorder="1"/>
    <xf numFmtId="4" fontId="18" fillId="61" borderId="0" xfId="0" applyNumberFormat="1" applyFont="1" applyFill="1"/>
    <xf numFmtId="0" fontId="56" fillId="0" borderId="37" xfId="0" applyFont="1" applyFill="1" applyBorder="1" applyAlignment="1">
      <alignment vertical="center"/>
    </xf>
    <xf numFmtId="0" fontId="18" fillId="0" borderId="14" xfId="0" applyFont="1" applyBorder="1" applyAlignment="1">
      <alignment vertical="top"/>
    </xf>
    <xf numFmtId="167" fontId="18" fillId="61" borderId="0" xfId="2" applyNumberFormat="1" applyFont="1" applyFill="1"/>
    <xf numFmtId="0" fontId="17" fillId="0" borderId="0" xfId="0" applyFont="1" applyAlignment="1">
      <alignment horizontal="center" vertical="center"/>
    </xf>
    <xf numFmtId="4" fontId="18" fillId="11" borderId="42" xfId="0" applyNumberFormat="1" applyFont="1" applyFill="1" applyBorder="1" applyAlignment="1">
      <alignment horizontal="center" vertical="center"/>
    </xf>
    <xf numFmtId="0" fontId="17" fillId="0" borderId="0" xfId="0" applyFont="1" applyAlignment="1">
      <alignment vertical="center"/>
    </xf>
    <xf numFmtId="4" fontId="18" fillId="19" borderId="42" xfId="0" applyNumberFormat="1" applyFont="1" applyFill="1" applyBorder="1" applyAlignment="1">
      <alignment horizontal="center" vertical="center"/>
    </xf>
    <xf numFmtId="4" fontId="18" fillId="0" borderId="0" xfId="0" applyNumberFormat="1" applyFont="1" applyFill="1" applyBorder="1" applyAlignment="1">
      <alignment horizontal="center"/>
    </xf>
    <xf numFmtId="0" fontId="17" fillId="0" borderId="0" xfId="0" applyFont="1" applyFill="1" applyAlignment="1"/>
    <xf numFmtId="0" fontId="18" fillId="0" borderId="0" xfId="0" applyFont="1" applyFill="1" applyAlignment="1"/>
    <xf numFmtId="4" fontId="18" fillId="0" borderId="0" xfId="0" applyNumberFormat="1" applyFont="1" applyFill="1" applyBorder="1" applyAlignment="1">
      <alignment horizontal="center" vertical="center"/>
    </xf>
    <xf numFmtId="0" fontId="17" fillId="0" borderId="0" xfId="0" applyFont="1" applyFill="1" applyAlignment="1">
      <alignment vertical="center"/>
    </xf>
    <xf numFmtId="0" fontId="18" fillId="0" borderId="26" xfId="0" applyFont="1" applyBorder="1" applyAlignment="1">
      <alignment horizontal="center" vertical="center"/>
    </xf>
    <xf numFmtId="0" fontId="18" fillId="0" borderId="7" xfId="0" applyFont="1" applyBorder="1" applyAlignment="1">
      <alignment horizontal="center" vertical="center"/>
    </xf>
    <xf numFmtId="0" fontId="17" fillId="0" borderId="26" xfId="0" applyFont="1" applyBorder="1" applyAlignment="1">
      <alignment vertical="center"/>
    </xf>
    <xf numFmtId="0" fontId="17" fillId="0" borderId="7" xfId="0" applyFont="1" applyBorder="1" applyAlignment="1">
      <alignment vertical="center"/>
    </xf>
    <xf numFmtId="0" fontId="18" fillId="0" borderId="33" xfId="0" applyFont="1" applyBorder="1" applyAlignment="1">
      <alignment vertical="center"/>
    </xf>
    <xf numFmtId="0" fontId="18" fillId="0" borderId="8" xfId="0" applyFont="1" applyBorder="1" applyAlignment="1">
      <alignment vertical="center"/>
    </xf>
    <xf numFmtId="0" fontId="18" fillId="0" borderId="4" xfId="0" applyFont="1" applyBorder="1" applyAlignment="1">
      <alignment vertical="center"/>
    </xf>
    <xf numFmtId="0" fontId="18" fillId="0" borderId="5" xfId="0" applyFont="1" applyBorder="1" applyAlignment="1">
      <alignment vertical="center" wrapText="1"/>
    </xf>
    <xf numFmtId="0" fontId="18" fillId="0" borderId="5" xfId="0" applyFont="1" applyBorder="1" applyAlignment="1">
      <alignment vertical="center"/>
    </xf>
    <xf numFmtId="0" fontId="18" fillId="0" borderId="5" xfId="0" applyFont="1" applyFill="1" applyBorder="1" applyAlignment="1">
      <alignment vertical="center"/>
    </xf>
    <xf numFmtId="4" fontId="18" fillId="16" borderId="42" xfId="0" applyNumberFormat="1" applyFont="1" applyFill="1" applyBorder="1" applyAlignment="1">
      <alignment horizontal="center" vertical="center"/>
    </xf>
    <xf numFmtId="0" fontId="17" fillId="0" borderId="99" xfId="0" applyFont="1" applyFill="1" applyBorder="1" applyAlignment="1"/>
    <xf numFmtId="0" fontId="17" fillId="0" borderId="100" xfId="0" applyFont="1" applyFill="1" applyBorder="1" applyAlignment="1">
      <alignment wrapText="1"/>
    </xf>
    <xf numFmtId="0" fontId="18" fillId="0" borderId="4" xfId="0" applyFont="1" applyFill="1" applyBorder="1" applyAlignment="1"/>
    <xf numFmtId="0" fontId="18" fillId="0" borderId="5" xfId="0" applyFont="1" applyBorder="1" applyAlignment="1">
      <alignment wrapText="1"/>
    </xf>
    <xf numFmtId="0" fontId="17" fillId="0" borderId="19" xfId="0" applyFont="1" applyBorder="1" applyAlignment="1">
      <alignment vertical="center"/>
    </xf>
    <xf numFmtId="0" fontId="17" fillId="0" borderId="20" xfId="0" applyFont="1" applyBorder="1" applyAlignment="1">
      <alignment vertical="center"/>
    </xf>
    <xf numFmtId="0" fontId="18" fillId="0" borderId="5" xfId="0" applyFont="1" applyFill="1" applyBorder="1" applyAlignment="1">
      <alignment vertical="center" wrapText="1"/>
    </xf>
    <xf numFmtId="0" fontId="18" fillId="0" borderId="4" xfId="0" applyFont="1" applyFill="1" applyBorder="1" applyAlignment="1">
      <alignment vertical="center"/>
    </xf>
    <xf numFmtId="0" fontId="3" fillId="0" borderId="4" xfId="0" applyFont="1" applyBorder="1" applyAlignment="1">
      <alignment vertical="center"/>
    </xf>
    <xf numFmtId="0" fontId="3" fillId="0" borderId="5" xfId="0" applyFont="1" applyFill="1" applyBorder="1" applyAlignment="1">
      <alignment vertical="center" wrapText="1"/>
    </xf>
    <xf numFmtId="0" fontId="3" fillId="0" borderId="5" xfId="0" applyFont="1" applyFill="1" applyBorder="1" applyAlignment="1">
      <alignment wrapText="1"/>
    </xf>
    <xf numFmtId="0" fontId="18" fillId="0" borderId="26" xfId="0" applyFont="1" applyBorder="1" applyAlignment="1">
      <alignment vertical="center"/>
    </xf>
    <xf numFmtId="0" fontId="18" fillId="0" borderId="7" xfId="0" applyFont="1" applyBorder="1" applyAlignment="1">
      <alignment vertical="center"/>
    </xf>
    <xf numFmtId="0" fontId="18" fillId="3" borderId="0" xfId="0" applyFont="1" applyFill="1"/>
    <xf numFmtId="0" fontId="18" fillId="20" borderId="0" xfId="0" applyFont="1" applyFill="1" applyAlignment="1"/>
    <xf numFmtId="176" fontId="18" fillId="3" borderId="2" xfId="0" applyNumberFormat="1" applyFont="1" applyFill="1" applyBorder="1"/>
    <xf numFmtId="0" fontId="18" fillId="9" borderId="0" xfId="0" applyFont="1" applyFill="1"/>
    <xf numFmtId="0" fontId="57" fillId="3" borderId="0" xfId="0" applyFont="1" applyFill="1"/>
    <xf numFmtId="0" fontId="58" fillId="0" borderId="0" xfId="0" applyFont="1" applyFill="1"/>
    <xf numFmtId="0" fontId="3" fillId="0" borderId="0" xfId="4" applyFont="1" applyFill="1" applyBorder="1"/>
    <xf numFmtId="0" fontId="59" fillId="0" borderId="0" xfId="4" applyFont="1" applyFill="1"/>
    <xf numFmtId="0" fontId="3" fillId="0" borderId="0" xfId="0" applyFont="1" applyFill="1" applyBorder="1"/>
    <xf numFmtId="0" fontId="3" fillId="0" borderId="0" xfId="0" quotePrefix="1" applyFont="1" applyFill="1"/>
    <xf numFmtId="0" fontId="58" fillId="3" borderId="0" xfId="0" applyFont="1" applyFill="1"/>
    <xf numFmtId="0" fontId="3" fillId="3" borderId="0" xfId="0" applyFont="1" applyFill="1"/>
    <xf numFmtId="0" fontId="59" fillId="0" borderId="0" xfId="4" applyFont="1"/>
    <xf numFmtId="37" fontId="17" fillId="0" borderId="14" xfId="12" applyNumberFormat="1" applyFont="1" applyBorder="1" applyAlignment="1">
      <alignment horizontal="center" vertical="center" wrapText="1"/>
    </xf>
    <xf numFmtId="0" fontId="20" fillId="3" borderId="70" xfId="0" applyFont="1" applyFill="1" applyBorder="1" applyAlignment="1">
      <alignment horizontal="center" vertical="center"/>
    </xf>
    <xf numFmtId="167" fontId="3" fillId="61" borderId="0" xfId="2" applyNumberFormat="1" applyFont="1" applyFill="1" applyBorder="1" applyAlignment="1">
      <alignment horizontal="left" vertical="top" wrapText="1"/>
    </xf>
    <xf numFmtId="167" fontId="19" fillId="61" borderId="0" xfId="2" applyNumberFormat="1" applyFont="1" applyFill="1" applyBorder="1"/>
    <xf numFmtId="167" fontId="11" fillId="61" borderId="0" xfId="2" applyNumberFormat="1" applyFont="1" applyFill="1" applyBorder="1" applyAlignment="1">
      <alignment horizontal="left" vertical="top" wrapText="1"/>
    </xf>
    <xf numFmtId="43" fontId="18" fillId="0" borderId="0" xfId="2" applyFont="1"/>
    <xf numFmtId="167" fontId="18" fillId="61" borderId="0" xfId="2" applyNumberFormat="1" applyFont="1" applyFill="1" applyAlignment="1">
      <alignment vertical="center"/>
    </xf>
    <xf numFmtId="167" fontId="18" fillId="0" borderId="0" xfId="2" applyNumberFormat="1" applyFont="1"/>
    <xf numFmtId="0" fontId="17" fillId="3" borderId="0" xfId="0" applyFont="1" applyFill="1"/>
    <xf numFmtId="0" fontId="18" fillId="62" borderId="0" xfId="0" applyFont="1" applyFill="1" applyAlignment="1">
      <alignment wrapText="1"/>
    </xf>
    <xf numFmtId="167" fontId="18" fillId="62" borderId="0" xfId="2" applyNumberFormat="1" applyFont="1" applyFill="1"/>
    <xf numFmtId="0" fontId="17" fillId="61" borderId="0" xfId="0" applyFont="1" applyFill="1"/>
    <xf numFmtId="0" fontId="17" fillId="62" borderId="0" xfId="0" applyFont="1" applyFill="1"/>
    <xf numFmtId="49" fontId="11" fillId="0" borderId="2" xfId="0" applyNumberFormat="1" applyFont="1" applyFill="1" applyBorder="1" applyAlignment="1">
      <alignment horizontal="left" vertical="center"/>
    </xf>
    <xf numFmtId="43" fontId="18" fillId="0" borderId="0" xfId="2" applyFont="1" applyBorder="1"/>
    <xf numFmtId="167" fontId="18" fillId="0" borderId="0" xfId="2" applyNumberFormat="1" applyFont="1" applyBorder="1"/>
    <xf numFmtId="0" fontId="17" fillId="0" borderId="0" xfId="0" applyFont="1" applyBorder="1"/>
    <xf numFmtId="0" fontId="28" fillId="0" borderId="0" xfId="0" applyFont="1" applyFill="1" applyBorder="1" applyAlignment="1">
      <alignment wrapText="1"/>
    </xf>
    <xf numFmtId="0" fontId="18" fillId="0" borderId="12" xfId="0" applyFont="1" applyBorder="1"/>
    <xf numFmtId="0" fontId="18" fillId="0" borderId="2" xfId="0" applyFont="1" applyFill="1" applyBorder="1" applyAlignment="1">
      <alignment horizontal="right" vertical="center" wrapText="1"/>
    </xf>
    <xf numFmtId="43" fontId="18" fillId="15" borderId="2" xfId="0" applyNumberFormat="1" applyFont="1" applyFill="1" applyBorder="1"/>
    <xf numFmtId="0" fontId="29" fillId="0" borderId="0" xfId="0" applyFont="1" applyFill="1"/>
    <xf numFmtId="167" fontId="18" fillId="25" borderId="2" xfId="2" applyNumberFormat="1" applyFont="1" applyFill="1" applyBorder="1"/>
    <xf numFmtId="0" fontId="55" fillId="0" borderId="0" xfId="0" applyFont="1" applyFill="1"/>
    <xf numFmtId="0" fontId="18" fillId="0" borderId="2" xfId="0" applyFont="1" applyBorder="1" applyAlignment="1">
      <alignment horizontal="center" vertical="center"/>
    </xf>
    <xf numFmtId="0" fontId="18" fillId="0" borderId="2" xfId="0" applyFont="1" applyFill="1" applyBorder="1" applyAlignment="1">
      <alignment horizontal="center" vertical="center" wrapText="1"/>
    </xf>
    <xf numFmtId="4" fontId="17" fillId="0" borderId="0" xfId="0" applyNumberFormat="1" applyFont="1" applyBorder="1"/>
    <xf numFmtId="167" fontId="17" fillId="10" borderId="21" xfId="2" applyNumberFormat="1" applyFont="1" applyFill="1" applyBorder="1" applyAlignment="1">
      <alignment horizontal="center" vertical="center"/>
    </xf>
    <xf numFmtId="167" fontId="17" fillId="0" borderId="0" xfId="2" applyNumberFormat="1" applyFont="1"/>
    <xf numFmtId="167" fontId="18" fillId="11" borderId="2" xfId="2" applyNumberFormat="1" applyFont="1" applyFill="1" applyBorder="1" applyAlignment="1" applyProtection="1">
      <alignment horizontal="center"/>
      <protection locked="0"/>
    </xf>
    <xf numFmtId="167" fontId="18" fillId="0" borderId="2" xfId="2" applyNumberFormat="1" applyFont="1" applyFill="1" applyBorder="1" applyAlignment="1">
      <alignment horizontal="center"/>
    </xf>
    <xf numFmtId="167" fontId="18" fillId="0" borderId="2" xfId="2" applyNumberFormat="1" applyFont="1" applyFill="1" applyBorder="1"/>
    <xf numFmtId="167" fontId="27" fillId="24" borderId="2" xfId="2" applyNumberFormat="1" applyFont="1" applyFill="1" applyBorder="1"/>
    <xf numFmtId="167" fontId="18" fillId="0" borderId="2" xfId="2" applyNumberFormat="1" applyFont="1" applyFill="1" applyBorder="1" applyAlignment="1" applyProtection="1">
      <alignment horizontal="center" vertical="center"/>
      <protection locked="0"/>
    </xf>
    <xf numFmtId="167" fontId="18" fillId="11" borderId="45" xfId="2" applyNumberFormat="1" applyFont="1" applyFill="1" applyBorder="1" applyAlignment="1" applyProtection="1">
      <alignment horizontal="center" vertical="center"/>
      <protection locked="0"/>
    </xf>
    <xf numFmtId="167" fontId="18" fillId="0" borderId="45" xfId="2" applyNumberFormat="1" applyFont="1" applyFill="1" applyBorder="1" applyAlignment="1" applyProtection="1">
      <alignment horizontal="center" vertical="center"/>
    </xf>
    <xf numFmtId="167" fontId="18" fillId="0" borderId="2" xfId="2" applyNumberFormat="1" applyFont="1" applyFill="1" applyBorder="1" applyAlignment="1" applyProtection="1">
      <alignment horizontal="center" vertical="center"/>
    </xf>
    <xf numFmtId="167" fontId="18" fillId="0" borderId="45" xfId="2" applyNumberFormat="1" applyFont="1" applyFill="1" applyBorder="1" applyAlignment="1" applyProtection="1">
      <alignment horizontal="center" vertical="center"/>
      <protection locked="0"/>
    </xf>
    <xf numFmtId="167" fontId="18" fillId="11" borderId="2" xfId="2" applyNumberFormat="1" applyFont="1" applyFill="1" applyBorder="1" applyAlignment="1" applyProtection="1">
      <alignment horizontal="center" vertical="center"/>
    </xf>
    <xf numFmtId="167" fontId="18" fillId="0" borderId="2" xfId="2" applyNumberFormat="1" applyFont="1" applyFill="1" applyBorder="1" applyAlignment="1" applyProtection="1">
      <alignment horizontal="center" vertical="center" wrapText="1"/>
    </xf>
    <xf numFmtId="167" fontId="18" fillId="13" borderId="2" xfId="2" applyNumberFormat="1" applyFont="1" applyFill="1" applyBorder="1" applyAlignment="1" applyProtection="1">
      <alignment horizontal="center" vertical="center"/>
    </xf>
    <xf numFmtId="167" fontId="18" fillId="9" borderId="45" xfId="2" applyNumberFormat="1" applyFont="1" applyFill="1" applyBorder="1" applyAlignment="1" applyProtection="1">
      <alignment horizontal="center" vertical="center"/>
      <protection locked="0"/>
    </xf>
    <xf numFmtId="167" fontId="18" fillId="0" borderId="68" xfId="2" applyNumberFormat="1" applyFont="1" applyFill="1" applyBorder="1" applyAlignment="1" applyProtection="1">
      <alignment horizontal="center" vertical="center"/>
      <protection locked="0"/>
    </xf>
    <xf numFmtId="167" fontId="18" fillId="11" borderId="2" xfId="2" applyNumberFormat="1" applyFont="1" applyFill="1" applyBorder="1" applyAlignment="1" applyProtection="1">
      <alignment horizontal="center" vertical="center"/>
      <protection locked="0"/>
    </xf>
    <xf numFmtId="167" fontId="18" fillId="11" borderId="68" xfId="2" applyNumberFormat="1" applyFont="1" applyFill="1" applyBorder="1" applyAlignment="1" applyProtection="1">
      <alignment horizontal="center" vertical="center"/>
      <protection locked="0"/>
    </xf>
    <xf numFmtId="167" fontId="18" fillId="13" borderId="68" xfId="2" applyNumberFormat="1" applyFont="1" applyFill="1" applyBorder="1" applyAlignment="1" applyProtection="1">
      <alignment horizontal="center" vertical="center"/>
      <protection locked="0"/>
    </xf>
    <xf numFmtId="167" fontId="18" fillId="0" borderId="42" xfId="2" applyNumberFormat="1" applyFont="1" applyFill="1" applyBorder="1" applyAlignment="1" applyProtection="1">
      <alignment horizontal="center" vertical="center"/>
    </xf>
    <xf numFmtId="167" fontId="18" fillId="0" borderId="109" xfId="2" applyNumberFormat="1" applyFont="1" applyFill="1" applyBorder="1" applyAlignment="1" applyProtection="1">
      <alignment horizontal="center" vertical="center"/>
    </xf>
    <xf numFmtId="167" fontId="18" fillId="0" borderId="110" xfId="2" applyNumberFormat="1" applyFont="1" applyFill="1" applyBorder="1" applyAlignment="1" applyProtection="1">
      <alignment horizontal="center" vertical="center"/>
    </xf>
    <xf numFmtId="167" fontId="18" fillId="5" borderId="41" xfId="2" applyNumberFormat="1" applyFont="1" applyFill="1" applyBorder="1" applyAlignment="1" applyProtection="1">
      <alignment horizontal="center" vertical="center"/>
      <protection locked="0"/>
    </xf>
    <xf numFmtId="167" fontId="18" fillId="11" borderId="69" xfId="2" applyNumberFormat="1" applyFont="1" applyFill="1" applyBorder="1" applyAlignment="1" applyProtection="1">
      <alignment horizontal="center" vertical="center"/>
      <protection locked="0"/>
    </xf>
    <xf numFmtId="167" fontId="18" fillId="5" borderId="113" xfId="2" applyNumberFormat="1" applyFont="1" applyFill="1" applyBorder="1" applyAlignment="1" applyProtection="1">
      <alignment horizontal="center" vertical="center"/>
      <protection locked="0"/>
    </xf>
    <xf numFmtId="167" fontId="18" fillId="11" borderId="114" xfId="2" applyNumberFormat="1" applyFont="1" applyFill="1" applyBorder="1" applyAlignment="1" applyProtection="1">
      <alignment horizontal="center" vertical="center"/>
      <protection locked="0"/>
    </xf>
    <xf numFmtId="167" fontId="18" fillId="0" borderId="117" xfId="2" applyNumberFormat="1" applyFont="1" applyFill="1" applyBorder="1" applyAlignment="1" applyProtection="1">
      <alignment horizontal="center" vertical="center"/>
    </xf>
    <xf numFmtId="167" fontId="18" fillId="11" borderId="118" xfId="2" applyNumberFormat="1" applyFont="1" applyFill="1" applyBorder="1" applyAlignment="1" applyProtection="1">
      <alignment horizontal="center" vertical="center"/>
      <protection locked="0"/>
    </xf>
    <xf numFmtId="167" fontId="18" fillId="0" borderId="10" xfId="2" applyNumberFormat="1" applyFont="1" applyFill="1" applyBorder="1" applyAlignment="1">
      <alignment horizontal="center" vertical="center" wrapText="1"/>
    </xf>
    <xf numFmtId="167" fontId="18" fillId="15" borderId="41" xfId="2" applyNumberFormat="1" applyFont="1" applyFill="1" applyBorder="1" applyAlignment="1" applyProtection="1">
      <alignment horizontal="center" vertical="center"/>
      <protection locked="0"/>
    </xf>
    <xf numFmtId="167" fontId="18" fillId="11" borderId="41" xfId="2" applyNumberFormat="1" applyFont="1" applyFill="1" applyBorder="1" applyAlignment="1" applyProtection="1">
      <alignment horizontal="center" vertical="center"/>
      <protection locked="0"/>
    </xf>
    <xf numFmtId="43" fontId="18" fillId="0" borderId="2" xfId="2" applyFont="1" applyFill="1" applyBorder="1" applyAlignment="1">
      <alignment horizontal="center" vertical="center" wrapText="1"/>
    </xf>
    <xf numFmtId="167" fontId="18" fillId="0" borderId="2" xfId="2" applyNumberFormat="1" applyFont="1" applyFill="1" applyBorder="1" applyAlignment="1">
      <alignment horizontal="center" vertical="center" wrapText="1"/>
    </xf>
    <xf numFmtId="167" fontId="18" fillId="5" borderId="45" xfId="2" applyNumberFormat="1" applyFont="1" applyFill="1" applyBorder="1" applyAlignment="1" applyProtection="1">
      <alignment horizontal="center" vertical="center"/>
      <protection locked="0"/>
    </xf>
    <xf numFmtId="167" fontId="18" fillId="0" borderId="41" xfId="2" applyNumberFormat="1" applyFont="1" applyFill="1" applyBorder="1" applyAlignment="1" applyProtection="1">
      <alignment horizontal="center" vertical="center"/>
      <protection locked="0"/>
    </xf>
    <xf numFmtId="167" fontId="18" fillId="5" borderId="40" xfId="2" applyNumberFormat="1" applyFont="1" applyFill="1" applyBorder="1" applyAlignment="1" applyProtection="1">
      <alignment horizontal="center" vertical="center"/>
      <protection locked="0"/>
    </xf>
    <xf numFmtId="167" fontId="18" fillId="15" borderId="12" xfId="2" applyNumberFormat="1" applyFont="1" applyFill="1" applyBorder="1"/>
    <xf numFmtId="167" fontId="18" fillId="15" borderId="16" xfId="2" applyNumberFormat="1" applyFont="1" applyFill="1" applyBorder="1"/>
    <xf numFmtId="0" fontId="3" fillId="0" borderId="0" xfId="0" applyFont="1" applyAlignment="1">
      <alignment horizontal="right"/>
    </xf>
    <xf numFmtId="0" fontId="23" fillId="12" borderId="43" xfId="0" applyFont="1" applyFill="1" applyBorder="1"/>
    <xf numFmtId="0" fontId="18" fillId="12" borderId="44" xfId="0" applyFont="1" applyFill="1" applyBorder="1" applyAlignment="1"/>
    <xf numFmtId="0" fontId="18" fillId="5" borderId="0" xfId="0" applyFont="1" applyFill="1"/>
    <xf numFmtId="0" fontId="18" fillId="0" borderId="0" xfId="0" applyFont="1" applyBorder="1" applyAlignment="1"/>
    <xf numFmtId="0" fontId="18" fillId="0" borderId="41" xfId="0" applyFont="1" applyFill="1" applyBorder="1" applyAlignment="1"/>
    <xf numFmtId="0" fontId="18" fillId="0" borderId="41" xfId="0" applyFont="1" applyFill="1" applyBorder="1" applyAlignment="1">
      <alignment horizontal="center"/>
    </xf>
    <xf numFmtId="0" fontId="17" fillId="10" borderId="41" xfId="0" applyFont="1" applyFill="1" applyBorder="1" applyAlignment="1"/>
    <xf numFmtId="167" fontId="17" fillId="10" borderId="41" xfId="2" applyNumberFormat="1" applyFont="1" applyFill="1" applyBorder="1" applyAlignment="1">
      <alignment horizontal="center"/>
    </xf>
    <xf numFmtId="167" fontId="18" fillId="13" borderId="41" xfId="2" applyNumberFormat="1" applyFont="1" applyFill="1" applyBorder="1" applyAlignment="1">
      <alignment horizontal="center"/>
    </xf>
    <xf numFmtId="1" fontId="18" fillId="0" borderId="41" xfId="0" applyNumberFormat="1" applyFont="1" applyFill="1" applyBorder="1" applyAlignment="1">
      <alignment vertical="top" wrapText="1"/>
    </xf>
    <xf numFmtId="0" fontId="18" fillId="0" borderId="41" xfId="0" applyFont="1" applyFill="1" applyBorder="1" applyAlignment="1">
      <alignment wrapText="1"/>
    </xf>
    <xf numFmtId="167" fontId="18" fillId="9" borderId="41" xfId="2" applyNumberFormat="1" applyFont="1" applyFill="1" applyBorder="1" applyAlignment="1">
      <alignment horizontal="center"/>
    </xf>
    <xf numFmtId="167" fontId="60" fillId="10" borderId="41" xfId="2" applyNumberFormat="1" applyFont="1" applyFill="1" applyBorder="1" applyAlignment="1"/>
    <xf numFmtId="167" fontId="17" fillId="10" borderId="41" xfId="2" applyNumberFormat="1" applyFont="1" applyFill="1" applyBorder="1" applyAlignment="1">
      <alignment horizontal="left" indent="2"/>
    </xf>
    <xf numFmtId="0" fontId="18" fillId="5" borderId="0" xfId="0" applyFont="1" applyFill="1" applyAlignment="1"/>
    <xf numFmtId="0" fontId="18" fillId="0" borderId="0" xfId="0" applyFont="1" applyAlignment="1"/>
    <xf numFmtId="0" fontId="22" fillId="0" borderId="37" xfId="0" applyFont="1" applyBorder="1"/>
    <xf numFmtId="0" fontId="23" fillId="21" borderId="0" xfId="0" applyFont="1" applyFill="1" applyBorder="1" applyAlignment="1"/>
    <xf numFmtId="0" fontId="23" fillId="21" borderId="34" xfId="0" applyFont="1" applyFill="1" applyBorder="1" applyAlignment="1"/>
    <xf numFmtId="0" fontId="18" fillId="0" borderId="37" xfId="0" applyFont="1" applyBorder="1"/>
    <xf numFmtId="0" fontId="29" fillId="0" borderId="0" xfId="0" applyFont="1" applyFill="1" applyBorder="1" applyAlignment="1">
      <alignment horizontal="center" vertical="center" wrapText="1"/>
    </xf>
    <xf numFmtId="0" fontId="63" fillId="0" borderId="41" xfId="0" applyFont="1" applyBorder="1" applyAlignment="1">
      <alignment horizontal="left" indent="2"/>
    </xf>
    <xf numFmtId="0" fontId="18" fillId="0" borderId="41" xfId="0" applyFont="1" applyBorder="1"/>
    <xf numFmtId="167" fontId="17" fillId="5" borderId="41" xfId="2" applyNumberFormat="1" applyFont="1" applyFill="1" applyBorder="1" applyAlignment="1">
      <alignment horizontal="center"/>
    </xf>
    <xf numFmtId="0" fontId="64" fillId="0" borderId="41" xfId="0" applyFont="1" applyBorder="1" applyAlignment="1">
      <alignment horizontal="left" indent="1"/>
    </xf>
    <xf numFmtId="167" fontId="18" fillId="10" borderId="41" xfId="2" applyNumberFormat="1" applyFont="1" applyFill="1" applyBorder="1" applyAlignment="1">
      <alignment horizontal="center"/>
    </xf>
    <xf numFmtId="0" fontId="63" fillId="0" borderId="41" xfId="0" applyFont="1" applyBorder="1" applyAlignment="1">
      <alignment horizontal="left" indent="1"/>
    </xf>
    <xf numFmtId="9" fontId="18" fillId="0" borderId="41" xfId="2" applyNumberFormat="1" applyFont="1" applyFill="1" applyBorder="1" applyAlignment="1">
      <alignment horizontal="center"/>
    </xf>
    <xf numFmtId="0" fontId="3" fillId="0" borderId="0" xfId="0" applyFont="1" applyFill="1" applyBorder="1" applyAlignment="1"/>
    <xf numFmtId="0" fontId="26" fillId="12" borderId="50" xfId="0" applyFont="1" applyFill="1" applyBorder="1" applyAlignment="1"/>
    <xf numFmtId="0" fontId="11" fillId="0" borderId="0" xfId="0" applyFont="1" applyFill="1" applyBorder="1" applyAlignment="1"/>
    <xf numFmtId="0" fontId="17" fillId="5" borderId="0" xfId="0" applyFont="1" applyFill="1"/>
    <xf numFmtId="0" fontId="29" fillId="0" borderId="0" xfId="0" applyFont="1" applyFill="1" applyBorder="1" applyAlignment="1">
      <alignment horizontal="center" vertical="center"/>
    </xf>
    <xf numFmtId="0" fontId="3" fillId="0" borderId="0" xfId="0" applyFont="1" applyFill="1" applyBorder="1" applyAlignment="1">
      <alignment horizontal="center"/>
    </xf>
    <xf numFmtId="0" fontId="18" fillId="5" borderId="41" xfId="0" applyFont="1" applyFill="1" applyBorder="1" applyAlignment="1">
      <alignment horizontal="center"/>
    </xf>
    <xf numFmtId="167" fontId="3" fillId="0" borderId="0" xfId="2" applyNumberFormat="1" applyFont="1" applyFill="1" applyBorder="1"/>
    <xf numFmtId="0" fontId="9" fillId="0" borderId="41" xfId="0" applyFont="1" applyBorder="1" applyAlignment="1">
      <alignment horizontal="left"/>
    </xf>
    <xf numFmtId="167" fontId="18" fillId="13" borderId="41" xfId="2" applyNumberFormat="1" applyFont="1" applyFill="1" applyBorder="1"/>
    <xf numFmtId="0" fontId="57" fillId="0" borderId="42" xfId="0" applyFont="1" applyFill="1" applyBorder="1"/>
    <xf numFmtId="9" fontId="18" fillId="10" borderId="42" xfId="7" applyFont="1" applyFill="1" applyBorder="1"/>
    <xf numFmtId="9" fontId="3" fillId="0" borderId="0" xfId="0" applyNumberFormat="1" applyFont="1" applyFill="1" applyBorder="1"/>
    <xf numFmtId="0" fontId="57" fillId="0" borderId="2" xfId="0" applyFont="1" applyFill="1" applyBorder="1"/>
    <xf numFmtId="167" fontId="18" fillId="13" borderId="2" xfId="2" applyNumberFormat="1" applyFont="1" applyFill="1" applyBorder="1"/>
    <xf numFmtId="0" fontId="18" fillId="5" borderId="2" xfId="0" applyFont="1" applyFill="1" applyBorder="1"/>
    <xf numFmtId="0" fontId="18" fillId="5" borderId="2" xfId="0" applyFont="1" applyFill="1" applyBorder="1" applyAlignment="1">
      <alignment horizontal="center"/>
    </xf>
    <xf numFmtId="0" fontId="18" fillId="5" borderId="0" xfId="0" applyFont="1" applyFill="1" applyBorder="1"/>
    <xf numFmtId="0" fontId="66" fillId="0" borderId="0" xfId="0" applyFont="1" applyFill="1" applyBorder="1" applyAlignment="1"/>
    <xf numFmtId="0" fontId="16" fillId="0" borderId="11" xfId="0" applyFont="1" applyFill="1" applyBorder="1" applyAlignment="1">
      <alignment vertical="center" wrapText="1"/>
    </xf>
    <xf numFmtId="167" fontId="18" fillId="5" borderId="2" xfId="2" applyNumberFormat="1" applyFont="1" applyFill="1" applyBorder="1" applyAlignment="1">
      <alignment horizontal="center" vertical="center" wrapText="1"/>
    </xf>
    <xf numFmtId="0" fontId="18" fillId="0" borderId="15" xfId="0" applyFont="1" applyFill="1" applyBorder="1" applyAlignment="1">
      <alignment horizontal="right" vertical="center"/>
    </xf>
    <xf numFmtId="0" fontId="18" fillId="7" borderId="12" xfId="0" applyFont="1" applyFill="1" applyBorder="1" applyAlignment="1">
      <alignment vertical="center" wrapText="1"/>
    </xf>
    <xf numFmtId="0" fontId="18" fillId="0" borderId="2" xfId="0" applyFont="1" applyFill="1" applyBorder="1" applyAlignment="1">
      <alignment horizontal="right" vertical="center"/>
    </xf>
    <xf numFmtId="9" fontId="18" fillId="0" borderId="2" xfId="7" applyFont="1" applyFill="1" applyBorder="1" applyAlignment="1">
      <alignment horizontal="center" vertical="center" wrapText="1"/>
    </xf>
    <xf numFmtId="10" fontId="9" fillId="0" borderId="41" xfId="0" applyNumberFormat="1" applyFont="1" applyFill="1" applyBorder="1" applyAlignment="1">
      <alignment horizontal="center" vertical="center" wrapText="1"/>
    </xf>
    <xf numFmtId="10" fontId="9" fillId="0" borderId="0" xfId="0" applyNumberFormat="1" applyFont="1" applyFill="1" applyBorder="1" applyAlignment="1">
      <alignment horizontal="center" vertical="center" wrapText="1"/>
    </xf>
    <xf numFmtId="10" fontId="18" fillId="9" borderId="2" xfId="7" applyNumberFormat="1" applyFont="1" applyFill="1" applyBorder="1" applyAlignment="1">
      <alignment horizontal="center" vertical="center"/>
    </xf>
    <xf numFmtId="0" fontId="18" fillId="0" borderId="9" xfId="0" applyFont="1" applyFill="1" applyBorder="1" applyAlignment="1">
      <alignment horizontal="right" vertical="center"/>
    </xf>
    <xf numFmtId="0" fontId="18" fillId="0" borderId="10" xfId="0" applyFont="1" applyFill="1" applyBorder="1" applyAlignment="1">
      <alignment horizontal="right" vertical="center"/>
    </xf>
    <xf numFmtId="0" fontId="67" fillId="23" borderId="2" xfId="11" applyFont="1" applyBorder="1" applyAlignment="1">
      <alignment vertical="center"/>
    </xf>
    <xf numFmtId="0" fontId="67" fillId="23" borderId="12" xfId="11" applyFont="1" applyBorder="1" applyAlignment="1">
      <alignment horizontal="left" vertical="center" wrapText="1"/>
    </xf>
    <xf numFmtId="43" fontId="67" fillId="23" borderId="2" xfId="11" applyNumberFormat="1" applyFont="1" applyBorder="1" applyAlignment="1">
      <alignment horizontal="center" vertical="center"/>
    </xf>
    <xf numFmtId="10" fontId="67" fillId="23" borderId="2" xfId="11" applyNumberFormat="1" applyFont="1" applyBorder="1" applyAlignment="1">
      <alignment horizontal="center" vertical="center"/>
    </xf>
    <xf numFmtId="43" fontId="67" fillId="2" borderId="2" xfId="9" applyNumberFormat="1" applyFont="1" applyBorder="1" applyAlignment="1">
      <alignment horizontal="center" vertical="center"/>
    </xf>
    <xf numFmtId="0" fontId="67" fillId="23" borderId="0" xfId="11" applyFont="1"/>
    <xf numFmtId="167" fontId="18" fillId="10" borderId="16" xfId="2" applyNumberFormat="1" applyFont="1" applyFill="1" applyBorder="1" applyAlignment="1">
      <alignment vertical="center" wrapText="1"/>
    </xf>
    <xf numFmtId="10" fontId="9" fillId="0" borderId="2" xfId="0" applyNumberFormat="1" applyFont="1" applyFill="1" applyBorder="1" applyAlignment="1">
      <alignment horizontal="center" vertical="center" wrapText="1"/>
    </xf>
    <xf numFmtId="0" fontId="18" fillId="0" borderId="0" xfId="0" applyFont="1" applyFill="1" applyBorder="1" applyAlignment="1">
      <alignment horizontal="right" vertical="center"/>
    </xf>
    <xf numFmtId="167" fontId="18" fillId="0" borderId="0" xfId="2" applyNumberFormat="1" applyFont="1" applyFill="1" applyBorder="1" applyAlignment="1">
      <alignment vertical="center" wrapText="1"/>
    </xf>
    <xf numFmtId="167" fontId="18" fillId="0" borderId="0" xfId="2" applyNumberFormat="1" applyFont="1" applyFill="1" applyBorder="1" applyAlignment="1">
      <alignment horizontal="center" vertical="center" wrapText="1"/>
    </xf>
    <xf numFmtId="167" fontId="18" fillId="0" borderId="16" xfId="2" applyNumberFormat="1" applyFont="1" applyFill="1" applyBorder="1" applyAlignment="1">
      <alignment horizontal="center" vertical="center" wrapText="1"/>
    </xf>
    <xf numFmtId="167" fontId="18" fillId="0" borderId="25" xfId="2" applyNumberFormat="1" applyFont="1" applyFill="1" applyBorder="1" applyAlignment="1">
      <alignment horizontal="center" vertical="center" wrapText="1"/>
    </xf>
    <xf numFmtId="167" fontId="18" fillId="15" borderId="2" xfId="2" applyNumberFormat="1" applyFont="1" applyFill="1" applyBorder="1" applyAlignment="1">
      <alignment horizontal="center" vertical="center" wrapText="1"/>
    </xf>
    <xf numFmtId="0" fontId="18" fillId="0" borderId="0" xfId="0" applyFont="1" applyAlignment="1">
      <alignment wrapText="1"/>
    </xf>
    <xf numFmtId="167" fontId="18" fillId="0" borderId="0" xfId="2" applyNumberFormat="1" applyFont="1" applyFill="1" applyBorder="1" applyAlignment="1">
      <alignment wrapText="1"/>
    </xf>
    <xf numFmtId="167" fontId="16" fillId="0" borderId="0" xfId="2" applyNumberFormat="1" applyFont="1" applyFill="1" applyBorder="1"/>
    <xf numFmtId="0" fontId="18" fillId="12" borderId="8" xfId="0" applyFont="1" applyFill="1" applyBorder="1" applyAlignment="1"/>
    <xf numFmtId="0" fontId="18" fillId="0" borderId="4" xfId="0" applyFont="1" applyBorder="1"/>
    <xf numFmtId="0" fontId="18" fillId="0" borderId="5" xfId="0" applyFont="1" applyBorder="1"/>
    <xf numFmtId="0" fontId="18" fillId="0" borderId="4" xfId="0" applyFont="1" applyFill="1" applyBorder="1"/>
    <xf numFmtId="0" fontId="18" fillId="0" borderId="5" xfId="0" applyFont="1" applyFill="1" applyBorder="1"/>
    <xf numFmtId="0" fontId="18" fillId="5" borderId="51" xfId="0" applyFont="1" applyFill="1" applyBorder="1" applyAlignment="1">
      <alignment horizontal="center" vertical="center" wrapText="1"/>
    </xf>
    <xf numFmtId="0" fontId="18" fillId="5" borderId="40" xfId="0" applyFont="1" applyFill="1" applyBorder="1" applyAlignment="1">
      <alignment horizontal="center" vertical="center" wrapText="1"/>
    </xf>
    <xf numFmtId="0" fontId="22" fillId="0" borderId="37" xfId="0" applyFont="1" applyFill="1" applyBorder="1" applyAlignment="1">
      <alignment horizontal="center" vertical="center" wrapText="1"/>
    </xf>
    <xf numFmtId="0" fontId="22" fillId="0" borderId="0" xfId="0" applyFont="1" applyFill="1" applyBorder="1" applyAlignment="1">
      <alignment horizontal="center" vertical="center" wrapText="1"/>
    </xf>
    <xf numFmtId="0" fontId="22" fillId="0" borderId="0" xfId="0" applyFont="1" applyFill="1" applyBorder="1" applyAlignment="1">
      <alignment horizontal="center"/>
    </xf>
    <xf numFmtId="0" fontId="18" fillId="0" borderId="51" xfId="0" applyFont="1" applyFill="1" applyBorder="1" applyAlignment="1">
      <alignment horizontal="center"/>
    </xf>
    <xf numFmtId="0" fontId="18" fillId="0" borderId="34" xfId="0" applyFont="1" applyFill="1" applyBorder="1"/>
    <xf numFmtId="0" fontId="16" fillId="0" borderId="34" xfId="0" applyFont="1" applyFill="1" applyBorder="1"/>
    <xf numFmtId="0" fontId="57" fillId="0" borderId="0" xfId="0" applyFont="1" applyBorder="1" applyAlignment="1">
      <alignment horizontal="right"/>
    </xf>
    <xf numFmtId="0" fontId="22" fillId="0" borderId="38" xfId="0" applyFont="1" applyFill="1" applyBorder="1" applyAlignment="1">
      <alignment horizontal="center" vertical="center" wrapText="1"/>
    </xf>
    <xf numFmtId="0" fontId="57" fillId="0" borderId="35" xfId="0" applyFont="1" applyBorder="1" applyAlignment="1">
      <alignment horizontal="right"/>
    </xf>
    <xf numFmtId="0" fontId="18" fillId="0" borderId="35" xfId="0" applyFont="1" applyBorder="1"/>
    <xf numFmtId="0" fontId="18" fillId="0" borderId="39" xfId="0" applyFont="1" applyFill="1" applyBorder="1"/>
    <xf numFmtId="0" fontId="22" fillId="0" borderId="61" xfId="0" applyFont="1" applyFill="1" applyBorder="1" applyAlignment="1">
      <alignment horizontal="center" vertical="center" wrapText="1"/>
    </xf>
    <xf numFmtId="0" fontId="18" fillId="0" borderId="44" xfId="0" applyFont="1" applyFill="1" applyBorder="1"/>
    <xf numFmtId="0" fontId="18" fillId="5" borderId="41" xfId="0" applyFont="1" applyFill="1" applyBorder="1" applyAlignment="1">
      <alignment horizontal="center" vertical="center" wrapText="1"/>
    </xf>
    <xf numFmtId="0" fontId="18" fillId="5" borderId="45" xfId="0" applyFont="1" applyFill="1" applyBorder="1" applyAlignment="1">
      <alignment horizontal="center" vertical="center" wrapText="1"/>
    </xf>
    <xf numFmtId="0" fontId="22" fillId="0" borderId="22" xfId="0" applyFont="1" applyFill="1" applyBorder="1" applyAlignment="1">
      <alignment horizontal="center" vertical="center" wrapText="1"/>
    </xf>
    <xf numFmtId="0" fontId="18" fillId="0" borderId="41" xfId="0" applyFont="1" applyFill="1" applyBorder="1" applyAlignment="1">
      <alignment vertical="center" wrapText="1"/>
    </xf>
    <xf numFmtId="43" fontId="18" fillId="0" borderId="41" xfId="2" applyFont="1" applyFill="1" applyBorder="1" applyAlignment="1">
      <alignment vertical="center" wrapText="1"/>
    </xf>
    <xf numFmtId="43" fontId="3" fillId="0" borderId="41" xfId="2" applyFont="1" applyFill="1" applyBorder="1" applyAlignment="1">
      <alignment vertical="center" wrapText="1"/>
    </xf>
    <xf numFmtId="0" fontId="18" fillId="0" borderId="41" xfId="0" applyFont="1" applyBorder="1" applyAlignment="1">
      <alignment vertical="center" wrapText="1"/>
    </xf>
    <xf numFmtId="0" fontId="18" fillId="5" borderId="41" xfId="0" applyFont="1" applyFill="1" applyBorder="1" applyAlignment="1">
      <alignment vertical="center" wrapText="1"/>
    </xf>
    <xf numFmtId="43" fontId="18" fillId="5" borderId="41" xfId="2" applyFont="1" applyFill="1" applyBorder="1" applyAlignment="1">
      <alignment vertical="center" wrapText="1"/>
    </xf>
    <xf numFmtId="1" fontId="18" fillId="0" borderId="0" xfId="0" applyNumberFormat="1" applyFont="1" applyFill="1"/>
    <xf numFmtId="0" fontId="18" fillId="0" borderId="0" xfId="0" applyFont="1" applyBorder="1" applyAlignment="1">
      <alignment vertical="center" wrapText="1"/>
    </xf>
    <xf numFmtId="43" fontId="18" fillId="0" borderId="0" xfId="2" applyFont="1" applyFill="1" applyBorder="1" applyAlignment="1">
      <alignment vertical="center" wrapText="1"/>
    </xf>
    <xf numFmtId="43" fontId="18" fillId="0" borderId="0" xfId="2" applyFont="1" applyBorder="1" applyAlignment="1">
      <alignment vertical="center" wrapText="1"/>
    </xf>
    <xf numFmtId="0" fontId="18" fillId="0" borderId="23" xfId="0" applyFont="1" applyBorder="1" applyAlignment="1">
      <alignment vertical="center" wrapText="1"/>
    </xf>
    <xf numFmtId="43" fontId="57" fillId="0" borderId="0" xfId="2" applyFont="1" applyBorder="1" applyAlignment="1">
      <alignment horizontal="right"/>
    </xf>
    <xf numFmtId="43" fontId="18" fillId="10" borderId="47" xfId="2" applyFont="1" applyFill="1" applyBorder="1" applyAlignment="1">
      <alignment horizontal="center"/>
    </xf>
    <xf numFmtId="167" fontId="18" fillId="10" borderId="47" xfId="2" applyNumberFormat="1" applyFont="1" applyFill="1" applyBorder="1" applyAlignment="1">
      <alignment horizontal="center"/>
    </xf>
    <xf numFmtId="0" fontId="22" fillId="0" borderId="24" xfId="0" applyFont="1" applyFill="1" applyBorder="1" applyAlignment="1">
      <alignment horizontal="center" vertical="center" wrapText="1"/>
    </xf>
    <xf numFmtId="0" fontId="22" fillId="0" borderId="1" xfId="0" applyFont="1" applyFill="1" applyBorder="1" applyAlignment="1">
      <alignment horizontal="center" vertical="center" wrapText="1"/>
    </xf>
    <xf numFmtId="1" fontId="22" fillId="0" borderId="1" xfId="0" applyNumberFormat="1" applyFont="1" applyFill="1" applyBorder="1" applyAlignment="1">
      <alignment horizontal="center" vertical="center" wrapText="1"/>
    </xf>
    <xf numFmtId="1" fontId="18" fillId="0" borderId="9" xfId="0" applyNumberFormat="1" applyFont="1" applyFill="1" applyBorder="1" applyAlignment="1">
      <alignment horizontal="center"/>
    </xf>
    <xf numFmtId="1" fontId="22" fillId="0" borderId="0" xfId="0" applyNumberFormat="1" applyFont="1" applyFill="1" applyBorder="1" applyAlignment="1">
      <alignment horizontal="center" vertical="center" wrapText="1"/>
    </xf>
    <xf numFmtId="1" fontId="18" fillId="0" borderId="0" xfId="0" applyNumberFormat="1" applyFont="1" applyFill="1" applyBorder="1" applyAlignment="1">
      <alignment horizontal="center"/>
    </xf>
    <xf numFmtId="0" fontId="18" fillId="0" borderId="1" xfId="0" applyFont="1" applyFill="1" applyBorder="1"/>
    <xf numFmtId="43" fontId="57" fillId="0" borderId="1" xfId="2" applyFont="1" applyBorder="1" applyAlignment="1">
      <alignment horizontal="right"/>
    </xf>
    <xf numFmtId="43" fontId="18" fillId="10" borderId="53" xfId="2" applyFont="1" applyFill="1" applyBorder="1" applyAlignment="1">
      <alignment horizontal="center"/>
    </xf>
    <xf numFmtId="171" fontId="18" fillId="0" borderId="9" xfId="2" applyNumberFormat="1" applyFont="1" applyBorder="1" applyAlignment="1">
      <alignment vertical="center" wrapText="1"/>
    </xf>
    <xf numFmtId="0" fontId="18" fillId="0" borderId="23" xfId="0" applyFont="1" applyFill="1" applyBorder="1" applyAlignment="1">
      <alignment horizontal="center"/>
    </xf>
    <xf numFmtId="43" fontId="18" fillId="0" borderId="2" xfId="2" applyFont="1" applyBorder="1" applyAlignment="1">
      <alignment vertical="center" wrapText="1"/>
    </xf>
    <xf numFmtId="9" fontId="18" fillId="0" borderId="2" xfId="0" applyNumberFormat="1" applyFont="1" applyFill="1" applyBorder="1" applyAlignment="1">
      <alignment horizontal="center" vertical="center" wrapText="1"/>
    </xf>
    <xf numFmtId="43" fontId="22" fillId="0" borderId="2" xfId="2" applyFont="1" applyFill="1" applyBorder="1" applyAlignment="1">
      <alignment horizontal="center" vertical="center" wrapText="1"/>
    </xf>
    <xf numFmtId="0" fontId="18" fillId="0" borderId="4" xfId="0" applyFont="1" applyFill="1" applyBorder="1" applyAlignment="1">
      <alignment horizontal="right" vertical="center"/>
    </xf>
    <xf numFmtId="0" fontId="18" fillId="0" borderId="22" xfId="0" applyFont="1" applyFill="1" applyBorder="1" applyAlignment="1">
      <alignment vertical="center" wrapText="1"/>
    </xf>
    <xf numFmtId="0" fontId="18" fillId="0" borderId="22" xfId="0" applyFont="1" applyFill="1" applyBorder="1"/>
    <xf numFmtId="0" fontId="57" fillId="0" borderId="0" xfId="0" applyFont="1" applyBorder="1" applyAlignment="1">
      <alignment horizontal="left"/>
    </xf>
    <xf numFmtId="0" fontId="18" fillId="0" borderId="1" xfId="0" applyFont="1" applyBorder="1" applyAlignment="1">
      <alignment horizontal="center"/>
    </xf>
    <xf numFmtId="0" fontId="18" fillId="0" borderId="9" xfId="0" applyFont="1" applyFill="1" applyBorder="1" applyAlignment="1">
      <alignment horizontal="center"/>
    </xf>
    <xf numFmtId="0" fontId="22" fillId="0" borderId="23" xfId="0" applyFont="1" applyFill="1" applyBorder="1" applyAlignment="1">
      <alignment horizontal="center" vertical="center" wrapText="1"/>
    </xf>
    <xf numFmtId="0" fontId="18" fillId="5" borderId="36" xfId="0" applyFont="1" applyFill="1" applyBorder="1" applyAlignment="1">
      <alignment horizontal="center" vertical="center" wrapText="1"/>
    </xf>
    <xf numFmtId="0" fontId="18" fillId="0" borderId="22"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8" fillId="0" borderId="23" xfId="0" applyFont="1" applyFill="1" applyBorder="1" applyAlignment="1">
      <alignment horizontal="center" vertical="center" wrapText="1"/>
    </xf>
    <xf numFmtId="0" fontId="18" fillId="0" borderId="36" xfId="0" applyFont="1" applyBorder="1" applyAlignment="1">
      <alignment vertical="center" wrapText="1"/>
    </xf>
    <xf numFmtId="43" fontId="22" fillId="0" borderId="41" xfId="2" applyFont="1" applyFill="1" applyBorder="1" applyAlignment="1">
      <alignment horizontal="center" vertical="center" wrapText="1"/>
    </xf>
    <xf numFmtId="9" fontId="18" fillId="0" borderId="41" xfId="0" applyNumberFormat="1" applyFont="1" applyFill="1" applyBorder="1" applyAlignment="1">
      <alignment horizontal="center" vertical="center" wrapText="1"/>
    </xf>
    <xf numFmtId="43" fontId="22" fillId="0" borderId="55" xfId="2" applyFont="1" applyFill="1" applyBorder="1" applyAlignment="1">
      <alignment horizontal="center" vertical="center" wrapText="1"/>
    </xf>
    <xf numFmtId="0" fontId="18" fillId="0" borderId="48" xfId="0" applyFont="1" applyBorder="1" applyAlignment="1">
      <alignment vertical="center" wrapText="1"/>
    </xf>
    <xf numFmtId="43" fontId="22" fillId="0" borderId="49" xfId="2" applyFont="1" applyFill="1" applyBorder="1" applyAlignment="1">
      <alignment horizontal="center" vertical="center" wrapText="1"/>
    </xf>
    <xf numFmtId="9" fontId="18" fillId="0" borderId="49" xfId="0" applyNumberFormat="1" applyFont="1" applyFill="1" applyBorder="1" applyAlignment="1">
      <alignment horizontal="center" vertical="center" wrapText="1"/>
    </xf>
    <xf numFmtId="43" fontId="22" fillId="0" borderId="52" xfId="2" applyFont="1" applyFill="1" applyBorder="1" applyAlignment="1">
      <alignment horizontal="center" vertical="center" wrapText="1"/>
    </xf>
    <xf numFmtId="0" fontId="18" fillId="5" borderId="63" xfId="0" applyFont="1" applyFill="1" applyBorder="1" applyAlignment="1">
      <alignment horizontal="center" vertical="center" wrapText="1"/>
    </xf>
    <xf numFmtId="0" fontId="18" fillId="5" borderId="64" xfId="0" applyFont="1" applyFill="1" applyBorder="1" applyAlignment="1">
      <alignment horizontal="center" vertical="center" wrapText="1"/>
    </xf>
    <xf numFmtId="0" fontId="18" fillId="5" borderId="54" xfId="0" applyFont="1" applyFill="1" applyBorder="1" applyAlignment="1">
      <alignment horizontal="center" vertical="center" wrapText="1"/>
    </xf>
    <xf numFmtId="0" fontId="22" fillId="0" borderId="49" xfId="0" applyFont="1" applyFill="1" applyBorder="1" applyAlignment="1">
      <alignment horizontal="center" vertical="center" wrapText="1"/>
    </xf>
    <xf numFmtId="0" fontId="22" fillId="0" borderId="52" xfId="0" applyFont="1" applyFill="1" applyBorder="1" applyAlignment="1">
      <alignment horizontal="center" vertical="center" wrapText="1"/>
    </xf>
    <xf numFmtId="0" fontId="18" fillId="0" borderId="66" xfId="0" applyFont="1" applyFill="1" applyBorder="1"/>
    <xf numFmtId="0" fontId="18" fillId="0" borderId="67" xfId="0" applyFont="1" applyFill="1" applyBorder="1"/>
    <xf numFmtId="170" fontId="18" fillId="0" borderId="2" xfId="0" applyNumberFormat="1" applyFont="1" applyFill="1" applyBorder="1" applyAlignment="1">
      <alignment horizontal="center" vertical="center" wrapText="1"/>
    </xf>
    <xf numFmtId="43" fontId="17" fillId="10" borderId="47" xfId="2" applyFont="1" applyFill="1" applyBorder="1" applyAlignment="1">
      <alignment horizontal="center"/>
    </xf>
    <xf numFmtId="0" fontId="18" fillId="0" borderId="26" xfId="0" applyFont="1" applyBorder="1"/>
    <xf numFmtId="0" fontId="18" fillId="0" borderId="6" xfId="0" applyFont="1" applyBorder="1"/>
    <xf numFmtId="0" fontId="18" fillId="0" borderId="6" xfId="0" applyFont="1" applyBorder="1" applyAlignment="1">
      <alignment horizontal="center"/>
    </xf>
    <xf numFmtId="0" fontId="18" fillId="0" borderId="7" xfId="0" applyFont="1" applyFill="1" applyBorder="1"/>
    <xf numFmtId="0" fontId="23" fillId="0" borderId="0" xfId="0" applyFont="1" applyFill="1" applyBorder="1" applyAlignment="1">
      <alignment horizontal="center" vertical="center"/>
    </xf>
    <xf numFmtId="0" fontId="11" fillId="0" borderId="0" xfId="0" applyFont="1" applyFill="1" applyBorder="1" applyAlignment="1">
      <alignment vertical="top"/>
    </xf>
    <xf numFmtId="0" fontId="3" fillId="5" borderId="2" xfId="0" applyFont="1" applyFill="1" applyBorder="1"/>
    <xf numFmtId="0" fontId="3" fillId="5" borderId="2" xfId="0" applyFont="1" applyFill="1" applyBorder="1" applyAlignment="1">
      <alignment horizontal="center"/>
    </xf>
    <xf numFmtId="0" fontId="3" fillId="5" borderId="2" xfId="0" applyFont="1" applyFill="1" applyBorder="1" applyAlignment="1">
      <alignment horizontal="center" wrapText="1"/>
    </xf>
    <xf numFmtId="0" fontId="3" fillId="5" borderId="27" xfId="0" applyFont="1" applyFill="1" applyBorder="1" applyAlignment="1">
      <alignment horizontal="center" wrapText="1"/>
    </xf>
    <xf numFmtId="0" fontId="3" fillId="5" borderId="28" xfId="0" applyFont="1" applyFill="1" applyBorder="1" applyAlignment="1">
      <alignment horizontal="center" wrapText="1"/>
    </xf>
    <xf numFmtId="0" fontId="3" fillId="5" borderId="29" xfId="0" applyFont="1" applyFill="1" applyBorder="1" applyAlignment="1">
      <alignment horizontal="center" wrapText="1"/>
    </xf>
    <xf numFmtId="10" fontId="3" fillId="0" borderId="2" xfId="0" applyNumberFormat="1" applyFont="1" applyFill="1" applyBorder="1"/>
    <xf numFmtId="43" fontId="3" fillId="0" borderId="2" xfId="2" applyFont="1" applyFill="1" applyBorder="1"/>
    <xf numFmtId="38" fontId="3" fillId="0" borderId="0" xfId="0" applyNumberFormat="1" applyFont="1" applyFill="1" applyBorder="1"/>
    <xf numFmtId="167" fontId="3" fillId="10" borderId="26" xfId="2" applyNumberFormat="1" applyFont="1" applyFill="1" applyBorder="1" applyAlignment="1">
      <alignment horizontal="center"/>
    </xf>
    <xf numFmtId="167" fontId="3" fillId="10" borderId="6" xfId="2" applyNumberFormat="1" applyFont="1" applyFill="1" applyBorder="1" applyAlignment="1">
      <alignment horizontal="center"/>
    </xf>
    <xf numFmtId="167" fontId="3" fillId="10" borderId="7" xfId="2" applyNumberFormat="1" applyFont="1" applyFill="1" applyBorder="1" applyAlignment="1">
      <alignment horizontal="center"/>
    </xf>
    <xf numFmtId="14" fontId="3" fillId="0" borderId="0" xfId="0" applyNumberFormat="1" applyFont="1" applyFill="1" applyBorder="1"/>
    <xf numFmtId="10" fontId="3" fillId="0" borderId="0" xfId="0" applyNumberFormat="1" applyFont="1" applyFill="1" applyBorder="1"/>
    <xf numFmtId="0" fontId="3" fillId="0" borderId="4" xfId="0" applyFont="1" applyFill="1" applyBorder="1"/>
    <xf numFmtId="0" fontId="3" fillId="0" borderId="5" xfId="0" applyFont="1" applyFill="1" applyBorder="1"/>
    <xf numFmtId="0" fontId="3" fillId="5" borderId="27" xfId="0" applyFont="1" applyFill="1" applyBorder="1"/>
    <xf numFmtId="0" fontId="18" fillId="5" borderId="28" xfId="0" applyFont="1" applyFill="1" applyBorder="1"/>
    <xf numFmtId="0" fontId="18" fillId="5" borderId="29" xfId="0" applyFont="1" applyFill="1" applyBorder="1"/>
    <xf numFmtId="1" fontId="3" fillId="0" borderId="0" xfId="0" applyNumberFormat="1" applyFont="1" applyFill="1" applyBorder="1"/>
    <xf numFmtId="0" fontId="3" fillId="0" borderId="30" xfId="0" applyFont="1" applyFill="1" applyBorder="1"/>
    <xf numFmtId="0" fontId="18" fillId="0" borderId="18" xfId="0" applyFont="1" applyBorder="1"/>
    <xf numFmtId="0" fontId="3" fillId="0" borderId="26" xfId="0" applyFont="1" applyFill="1" applyBorder="1"/>
    <xf numFmtId="0" fontId="18" fillId="16" borderId="2" xfId="0" applyFont="1" applyFill="1" applyBorder="1" applyAlignment="1">
      <alignment wrapText="1"/>
    </xf>
    <xf numFmtId="167" fontId="3" fillId="0" borderId="2" xfId="2" applyNumberFormat="1" applyFont="1" applyFill="1" applyBorder="1"/>
    <xf numFmtId="167" fontId="3" fillId="14" borderId="31" xfId="2" applyNumberFormat="1" applyFont="1" applyFill="1" applyBorder="1"/>
    <xf numFmtId="167" fontId="3" fillId="14" borderId="32" xfId="2" applyNumberFormat="1" applyFont="1" applyFill="1" applyBorder="1"/>
    <xf numFmtId="0" fontId="18" fillId="16" borderId="2" xfId="0" applyFont="1" applyFill="1" applyBorder="1"/>
    <xf numFmtId="0" fontId="3" fillId="0" borderId="0" xfId="0" applyFont="1" applyFill="1" applyBorder="1" applyAlignment="1">
      <alignment horizontal="center" wrapText="1"/>
    </xf>
    <xf numFmtId="172" fontId="3" fillId="0" borderId="2" xfId="2" applyNumberFormat="1" applyFont="1" applyFill="1" applyBorder="1"/>
    <xf numFmtId="0" fontId="18" fillId="16" borderId="2" xfId="0" applyFont="1" applyFill="1" applyBorder="1" applyAlignment="1">
      <alignment horizontal="center"/>
    </xf>
    <xf numFmtId="0" fontId="18" fillId="12" borderId="46" xfId="0" applyFont="1" applyFill="1" applyBorder="1" applyAlignment="1"/>
    <xf numFmtId="0" fontId="22" fillId="0" borderId="0" xfId="0" applyFont="1" applyBorder="1" applyAlignment="1">
      <alignment horizontal="left"/>
    </xf>
    <xf numFmtId="170" fontId="18" fillId="0" borderId="2" xfId="7" applyNumberFormat="1" applyFont="1" applyFill="1" applyBorder="1" applyAlignment="1" applyProtection="1">
      <alignment horizontal="center" vertical="center"/>
      <protection locked="0"/>
    </xf>
    <xf numFmtId="43" fontId="17" fillId="10" borderId="41" xfId="2" applyFont="1" applyFill="1" applyBorder="1" applyAlignment="1">
      <alignment horizontal="center"/>
    </xf>
    <xf numFmtId="0" fontId="18" fillId="0" borderId="5" xfId="0" applyFont="1" applyBorder="1" applyAlignment="1">
      <alignment horizontal="center"/>
    </xf>
    <xf numFmtId="0" fontId="18" fillId="0" borderId="4" xfId="0" applyFont="1" applyBorder="1" applyAlignment="1">
      <alignment horizontal="center"/>
    </xf>
    <xf numFmtId="0" fontId="22" fillId="0" borderId="4"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23" fillId="21" borderId="51" xfId="0" applyFont="1" applyFill="1" applyBorder="1" applyAlignment="1"/>
    <xf numFmtId="0" fontId="23" fillId="21" borderId="50" xfId="0" applyFont="1" applyFill="1" applyBorder="1" applyAlignment="1"/>
    <xf numFmtId="0" fontId="23" fillId="21" borderId="101" xfId="0" applyFont="1" applyFill="1" applyBorder="1" applyAlignment="1"/>
    <xf numFmtId="0" fontId="23" fillId="21" borderId="105" xfId="0" applyFont="1" applyFill="1" applyBorder="1" applyAlignment="1"/>
    <xf numFmtId="0" fontId="23" fillId="21" borderId="40" xfId="0" applyFont="1" applyFill="1" applyBorder="1" applyAlignment="1"/>
    <xf numFmtId="0" fontId="18" fillId="5" borderId="4" xfId="0" applyFont="1" applyFill="1" applyBorder="1" applyAlignment="1">
      <alignment horizontal="center" vertical="center" wrapText="1"/>
    </xf>
    <xf numFmtId="0" fontId="18" fillId="5" borderId="68" xfId="0" applyFont="1" applyFill="1" applyBorder="1" applyAlignment="1">
      <alignment horizontal="center" vertical="center" wrapText="1"/>
    </xf>
    <xf numFmtId="0" fontId="18" fillId="5" borderId="37" xfId="0" applyFont="1" applyFill="1" applyBorder="1" applyAlignment="1">
      <alignment horizontal="center" vertical="center" wrapText="1"/>
    </xf>
    <xf numFmtId="0" fontId="18" fillId="5" borderId="102" xfId="0" applyFont="1" applyFill="1" applyBorder="1" applyAlignment="1">
      <alignment horizontal="center" vertical="center" wrapText="1"/>
    </xf>
    <xf numFmtId="167" fontId="17" fillId="10" borderId="12" xfId="2" applyNumberFormat="1" applyFont="1" applyFill="1" applyBorder="1" applyAlignment="1"/>
    <xf numFmtId="167" fontId="17" fillId="10" borderId="11" xfId="2" applyNumberFormat="1" applyFont="1" applyFill="1" applyBorder="1" applyAlignment="1"/>
    <xf numFmtId="167" fontId="17" fillId="10" borderId="103" xfId="2" applyNumberFormat="1" applyFont="1" applyFill="1" applyBorder="1" applyAlignment="1"/>
    <xf numFmtId="167" fontId="17" fillId="10" borderId="106" xfId="2" applyNumberFormat="1" applyFont="1" applyFill="1" applyBorder="1" applyAlignment="1"/>
    <xf numFmtId="167" fontId="17" fillId="10" borderId="16" xfId="2" applyNumberFormat="1" applyFont="1" applyFill="1" applyBorder="1" applyAlignment="1"/>
    <xf numFmtId="43" fontId="9" fillId="0" borderId="14" xfId="2" applyFont="1" applyFill="1" applyBorder="1" applyAlignment="1">
      <alignment horizontal="left" vertical="center" wrapText="1" indent="2"/>
    </xf>
    <xf numFmtId="9" fontId="18" fillId="0" borderId="45" xfId="0" applyNumberFormat="1" applyFont="1" applyFill="1" applyBorder="1" applyAlignment="1">
      <alignment horizontal="center"/>
    </xf>
    <xf numFmtId="43" fontId="18" fillId="0" borderId="45" xfId="2" applyFont="1" applyFill="1" applyBorder="1" applyAlignment="1">
      <alignment horizontal="center" vertical="center" wrapText="1"/>
    </xf>
    <xf numFmtId="43" fontId="18" fillId="0" borderId="0" xfId="2" applyFont="1" applyFill="1" applyBorder="1" applyAlignment="1">
      <alignment horizontal="center" vertical="center" wrapText="1"/>
    </xf>
    <xf numFmtId="9" fontId="18" fillId="0" borderId="104" xfId="0" applyNumberFormat="1" applyFont="1" applyFill="1" applyBorder="1" applyAlignment="1">
      <alignment horizontal="center"/>
    </xf>
    <xf numFmtId="9" fontId="18" fillId="0" borderId="41" xfId="0" applyNumberFormat="1" applyFont="1" applyFill="1" applyBorder="1" applyAlignment="1">
      <alignment horizontal="center"/>
    </xf>
    <xf numFmtId="43" fontId="18" fillId="0" borderId="0" xfId="2" applyFont="1" applyFill="1" applyBorder="1"/>
    <xf numFmtId="9" fontId="18" fillId="0" borderId="42" xfId="0" applyNumberFormat="1" applyFont="1" applyFill="1" applyBorder="1" applyAlignment="1">
      <alignment horizontal="center"/>
    </xf>
    <xf numFmtId="43" fontId="9" fillId="0" borderId="14" xfId="2" applyFont="1" applyFill="1" applyBorder="1" applyAlignment="1">
      <alignment horizontal="left" vertical="center" indent="2"/>
    </xf>
    <xf numFmtId="0" fontId="30" fillId="10" borderId="12" xfId="0" applyFont="1" applyFill="1" applyBorder="1" applyAlignment="1">
      <alignment vertical="center"/>
    </xf>
    <xf numFmtId="0" fontId="30" fillId="10" borderId="11" xfId="0" applyFont="1" applyFill="1" applyBorder="1" applyAlignment="1">
      <alignment vertical="center"/>
    </xf>
    <xf numFmtId="0" fontId="30" fillId="10" borderId="103" xfId="0" applyFont="1" applyFill="1" applyBorder="1" applyAlignment="1">
      <alignment vertical="center"/>
    </xf>
    <xf numFmtId="0" fontId="30" fillId="10" borderId="106" xfId="0" applyFont="1" applyFill="1" applyBorder="1" applyAlignment="1">
      <alignment vertical="center"/>
    </xf>
    <xf numFmtId="0" fontId="30" fillId="10" borderId="16" xfId="0" applyFont="1" applyFill="1" applyBorder="1" applyAlignment="1">
      <alignment vertical="center"/>
    </xf>
    <xf numFmtId="0" fontId="9" fillId="0" borderId="4" xfId="0" applyFont="1" applyFill="1" applyBorder="1" applyAlignment="1">
      <alignment horizontal="left" vertical="center" indent="2"/>
    </xf>
    <xf numFmtId="0" fontId="22" fillId="0" borderId="0" xfId="0" applyFont="1" applyFill="1" applyBorder="1"/>
    <xf numFmtId="0" fontId="22" fillId="0" borderId="41" xfId="0" applyFont="1" applyFill="1" applyBorder="1" applyAlignment="1">
      <alignment horizontal="center" vertical="center" wrapText="1"/>
    </xf>
    <xf numFmtId="0" fontId="9" fillId="0" borderId="37" xfId="0" applyFont="1" applyFill="1" applyBorder="1" applyAlignment="1">
      <alignment horizontal="left" vertical="center" indent="2"/>
    </xf>
    <xf numFmtId="0" fontId="22" fillId="0" borderId="5" xfId="0" applyFont="1" applyFill="1" applyBorder="1" applyAlignment="1">
      <alignment horizontal="center"/>
    </xf>
    <xf numFmtId="43" fontId="22" fillId="0" borderId="0" xfId="0" applyNumberFormat="1" applyFont="1" applyFill="1" applyBorder="1"/>
    <xf numFmtId="0" fontId="18" fillId="0" borderId="4" xfId="0" applyFont="1" applyBorder="1" applyAlignment="1">
      <alignment horizontal="left" indent="2"/>
    </xf>
    <xf numFmtId="0" fontId="18" fillId="0" borderId="0" xfId="0" applyFont="1" applyBorder="1" applyAlignment="1">
      <alignment horizontal="right"/>
    </xf>
    <xf numFmtId="43" fontId="18" fillId="3" borderId="41" xfId="2" applyFont="1" applyFill="1" applyBorder="1"/>
    <xf numFmtId="0" fontId="18" fillId="0" borderId="37" xfId="0" applyFont="1" applyBorder="1" applyAlignment="1">
      <alignment horizontal="left" indent="2"/>
    </xf>
    <xf numFmtId="43" fontId="18" fillId="10" borderId="41" xfId="2" applyFont="1" applyFill="1" applyBorder="1" applyAlignment="1"/>
    <xf numFmtId="0" fontId="57" fillId="0" borderId="35" xfId="0" applyFont="1" applyFill="1" applyBorder="1" applyAlignment="1">
      <alignment horizontal="right"/>
    </xf>
    <xf numFmtId="167" fontId="18" fillId="0" borderId="35" xfId="2" applyNumberFormat="1" applyFont="1" applyFill="1" applyBorder="1" applyAlignment="1">
      <alignment horizontal="center"/>
    </xf>
    <xf numFmtId="0" fontId="18" fillId="0" borderId="38" xfId="0" applyFont="1" applyFill="1" applyBorder="1"/>
    <xf numFmtId="0" fontId="57" fillId="0" borderId="67" xfId="0" applyFont="1" applyFill="1" applyBorder="1" applyAlignment="1">
      <alignment horizontal="right"/>
    </xf>
    <xf numFmtId="0" fontId="18" fillId="0" borderId="38" xfId="0" applyFont="1" applyBorder="1"/>
    <xf numFmtId="0" fontId="18" fillId="0" borderId="7" xfId="0" applyFont="1" applyBorder="1"/>
    <xf numFmtId="0" fontId="18" fillId="0" borderId="7" xfId="0" applyFont="1" applyBorder="1" applyAlignment="1">
      <alignment horizontal="center"/>
    </xf>
    <xf numFmtId="0" fontId="18" fillId="0" borderId="26" xfId="0" applyFont="1" applyBorder="1" applyAlignment="1">
      <alignment horizontal="center"/>
    </xf>
    <xf numFmtId="0" fontId="5" fillId="0" borderId="37" xfId="0" applyFont="1" applyBorder="1"/>
    <xf numFmtId="0" fontId="18" fillId="0" borderId="34" xfId="0" applyFont="1" applyBorder="1"/>
    <xf numFmtId="0" fontId="18" fillId="0" borderId="0" xfId="0" applyFont="1" applyBorder="1" applyAlignment="1">
      <alignment horizontal="left"/>
    </xf>
    <xf numFmtId="1" fontId="18" fillId="0" borderId="41" xfId="0" applyNumberFormat="1" applyFont="1" applyFill="1" applyBorder="1" applyAlignment="1">
      <alignment horizontal="center" vertical="center" wrapText="1"/>
    </xf>
    <xf numFmtId="0" fontId="18" fillId="0" borderId="0" xfId="0" applyFont="1" applyFill="1" applyBorder="1" applyAlignment="1">
      <alignment vertical="center" wrapText="1"/>
    </xf>
    <xf numFmtId="0" fontId="18" fillId="0" borderId="35" xfId="0" applyFont="1" applyBorder="1" applyAlignment="1">
      <alignment horizontal="center"/>
    </xf>
    <xf numFmtId="0" fontId="18" fillId="0" borderId="39" xfId="0" applyFont="1" applyBorder="1"/>
    <xf numFmtId="0" fontId="68" fillId="0" borderId="75" xfId="13" applyFont="1" applyBorder="1" applyAlignment="1">
      <alignment wrapText="1"/>
    </xf>
    <xf numFmtId="0" fontId="20" fillId="0" borderId="0" xfId="0" applyFont="1" applyBorder="1" applyAlignment="1">
      <alignment horizontal="center" wrapText="1"/>
    </xf>
    <xf numFmtId="175" fontId="20" fillId="0" borderId="0" xfId="2" applyNumberFormat="1" applyFont="1" applyBorder="1" applyAlignment="1">
      <alignment wrapText="1"/>
    </xf>
    <xf numFmtId="9" fontId="20" fillId="0" borderId="0" xfId="7" applyFont="1" applyBorder="1" applyAlignment="1">
      <alignment wrapText="1"/>
    </xf>
    <xf numFmtId="0" fontId="20" fillId="0" borderId="0" xfId="0" applyFont="1" applyAlignment="1">
      <alignment wrapText="1"/>
    </xf>
    <xf numFmtId="1" fontId="18" fillId="31" borderId="2" xfId="2" applyNumberFormat="1" applyFont="1" applyFill="1" applyBorder="1"/>
    <xf numFmtId="175" fontId="18" fillId="31" borderId="2" xfId="15" applyNumberFormat="1" applyFont="1" applyBorder="1"/>
    <xf numFmtId="9" fontId="18" fillId="31" borderId="2" xfId="7" applyFont="1" applyFill="1" applyBorder="1"/>
    <xf numFmtId="0" fontId="68" fillId="0" borderId="2" xfId="14" applyFont="1" applyBorder="1" applyAlignment="1">
      <alignment horizontal="center" vertical="center" wrapText="1"/>
    </xf>
    <xf numFmtId="175" fontId="68" fillId="0" borderId="2" xfId="14" applyNumberFormat="1" applyFont="1" applyBorder="1" applyAlignment="1">
      <alignment horizontal="center" vertical="center" wrapText="1"/>
    </xf>
    <xf numFmtId="9" fontId="68" fillId="0" borderId="2" xfId="14" applyNumberFormat="1" applyFont="1" applyBorder="1" applyAlignment="1">
      <alignment horizontal="center" vertical="center" wrapText="1"/>
    </xf>
    <xf numFmtId="167" fontId="3" fillId="0" borderId="2" xfId="2" applyNumberFormat="1" applyFont="1" applyBorder="1"/>
    <xf numFmtId="167" fontId="18" fillId="0" borderId="42" xfId="2" applyNumberFormat="1" applyFont="1" applyFill="1" applyBorder="1" applyAlignment="1">
      <alignment horizontal="center" vertical="center"/>
    </xf>
    <xf numFmtId="0" fontId="11" fillId="3" borderId="70" xfId="0" applyFont="1" applyFill="1" applyBorder="1" applyAlignment="1">
      <alignment horizontal="center" vertical="center"/>
    </xf>
    <xf numFmtId="167" fontId="18" fillId="0" borderId="81" xfId="2" applyNumberFormat="1" applyFont="1" applyBorder="1"/>
    <xf numFmtId="0" fontId="3" fillId="0" borderId="2" xfId="2" applyNumberFormat="1" applyFont="1" applyBorder="1" applyAlignment="1">
      <alignment horizontal="left" vertical="center" wrapText="1"/>
    </xf>
    <xf numFmtId="167" fontId="19" fillId="0" borderId="2" xfId="2" applyNumberFormat="1" applyFont="1" applyBorder="1"/>
    <xf numFmtId="167" fontId="19" fillId="0" borderId="81" xfId="2" applyNumberFormat="1" applyFont="1" applyBorder="1"/>
    <xf numFmtId="167" fontId="18" fillId="0" borderId="16" xfId="2" applyNumberFormat="1" applyFont="1" applyBorder="1"/>
    <xf numFmtId="167" fontId="18" fillId="0" borderId="17" xfId="2" applyNumberFormat="1" applyFont="1" applyBorder="1"/>
    <xf numFmtId="167" fontId="18" fillId="0" borderId="3" xfId="2" applyNumberFormat="1" applyFont="1" applyBorder="1"/>
    <xf numFmtId="167" fontId="18" fillId="0" borderId="96" xfId="2" applyNumberFormat="1" applyFont="1" applyBorder="1"/>
    <xf numFmtId="167" fontId="18" fillId="0" borderId="81" xfId="2" applyNumberFormat="1" applyFont="1" applyFill="1" applyBorder="1" applyAlignment="1" applyProtection="1">
      <alignment horizontal="center" vertical="center"/>
      <protection locked="0"/>
    </xf>
    <xf numFmtId="0" fontId="18" fillId="0" borderId="2" xfId="0" applyFont="1" applyFill="1" applyBorder="1" applyAlignment="1">
      <alignment horizontal="center" vertical="center"/>
    </xf>
    <xf numFmtId="0" fontId="11" fillId="0" borderId="14" xfId="0" applyFont="1" applyBorder="1" applyAlignment="1">
      <alignment horizontal="center" vertical="center" wrapText="1"/>
    </xf>
    <xf numFmtId="0" fontId="18" fillId="9" borderId="2" xfId="0" applyFont="1" applyFill="1" applyBorder="1" applyAlignment="1">
      <alignment horizontal="center" vertical="center"/>
    </xf>
    <xf numFmtId="0" fontId="18" fillId="9" borderId="2" xfId="0" applyFont="1" applyFill="1" applyBorder="1" applyAlignment="1">
      <alignment horizontal="center" vertical="center" wrapText="1"/>
    </xf>
    <xf numFmtId="0" fontId="9" fillId="0" borderId="0" xfId="0" applyFont="1" applyAlignment="1">
      <alignment horizontal="center" vertical="center"/>
    </xf>
    <xf numFmtId="167" fontId="18" fillId="11" borderId="2" xfId="2" applyNumberFormat="1" applyFont="1" applyFill="1" applyBorder="1"/>
    <xf numFmtId="0" fontId="18" fillId="3" borderId="2" xfId="0" applyFont="1" applyFill="1" applyBorder="1" applyAlignment="1">
      <alignment horizontal="center" vertical="center" wrapText="1"/>
    </xf>
    <xf numFmtId="0" fontId="17" fillId="0" borderId="0" xfId="0" applyFont="1" applyFill="1" applyBorder="1" applyAlignment="1">
      <alignment horizontal="center" vertical="center"/>
    </xf>
    <xf numFmtId="0" fontId="18" fillId="3" borderId="2" xfId="0" applyFont="1" applyFill="1" applyBorder="1" applyAlignment="1">
      <alignment horizontal="center" vertical="center"/>
    </xf>
    <xf numFmtId="0" fontId="18" fillId="0" borderId="0" xfId="0" applyFont="1" applyFill="1" applyBorder="1" applyAlignment="1">
      <alignment horizontal="center" vertical="center"/>
    </xf>
    <xf numFmtId="167" fontId="3" fillId="0" borderId="9" xfId="2" applyNumberFormat="1" applyFont="1" applyBorder="1"/>
    <xf numFmtId="167" fontId="3" fillId="0" borderId="9" xfId="2" applyNumberFormat="1" applyFont="1" applyFill="1" applyBorder="1"/>
    <xf numFmtId="167" fontId="3" fillId="0" borderId="16" xfId="2" applyNumberFormat="1" applyFont="1" applyFill="1" applyBorder="1"/>
    <xf numFmtId="167" fontId="11" fillId="0" borderId="12" xfId="2" applyNumberFormat="1" applyFont="1" applyFill="1" applyBorder="1"/>
    <xf numFmtId="167" fontId="11" fillId="0" borderId="2" xfId="2" applyNumberFormat="1" applyFont="1" applyFill="1" applyBorder="1"/>
    <xf numFmtId="167" fontId="3" fillId="0" borderId="11" xfId="2" applyNumberFormat="1" applyFont="1" applyFill="1" applyBorder="1"/>
    <xf numFmtId="167" fontId="3" fillId="0" borderId="3" xfId="2" applyNumberFormat="1" applyFont="1" applyFill="1" applyBorder="1"/>
    <xf numFmtId="167" fontId="3" fillId="0" borderId="17" xfId="2" applyNumberFormat="1" applyFont="1" applyFill="1" applyBorder="1"/>
    <xf numFmtId="167" fontId="3" fillId="0" borderId="10" xfId="2" applyNumberFormat="1" applyFont="1" applyFill="1" applyBorder="1"/>
    <xf numFmtId="0" fontId="23" fillId="12" borderId="41" xfId="0" applyFont="1" applyFill="1" applyBorder="1" applyAlignment="1">
      <alignment horizontal="center"/>
    </xf>
    <xf numFmtId="0" fontId="3" fillId="0" borderId="11" xfId="0" applyFont="1" applyFill="1" applyBorder="1" applyAlignment="1">
      <alignment horizontal="center" vertical="center" wrapText="1"/>
    </xf>
    <xf numFmtId="0" fontId="18" fillId="25" borderId="12" xfId="0" applyFont="1" applyFill="1" applyBorder="1" applyAlignment="1">
      <alignment vertical="center" wrapText="1"/>
    </xf>
    <xf numFmtId="9" fontId="18" fillId="9" borderId="2" xfId="7" applyFont="1" applyFill="1" applyBorder="1" applyAlignment="1">
      <alignment horizontal="center" vertical="center"/>
    </xf>
    <xf numFmtId="173" fontId="18" fillId="10" borderId="21" xfId="10" applyNumberFormat="1" applyFont="1" applyFill="1" applyBorder="1" applyAlignment="1">
      <alignment horizontal="center" vertical="center"/>
    </xf>
    <xf numFmtId="0" fontId="8" fillId="0" borderId="0" xfId="4" applyFill="1"/>
    <xf numFmtId="0" fontId="8" fillId="9" borderId="0" xfId="4" applyFill="1"/>
    <xf numFmtId="0" fontId="18" fillId="0" borderId="0" xfId="0" applyFont="1" applyFill="1" applyBorder="1" applyAlignment="1">
      <alignment horizontal="left" vertical="center"/>
    </xf>
    <xf numFmtId="167" fontId="18" fillId="0" borderId="0" xfId="2" applyNumberFormat="1" applyFont="1" applyFill="1" applyBorder="1" applyAlignment="1" applyProtection="1">
      <alignment horizontal="center" vertical="center"/>
      <protection locked="0"/>
    </xf>
    <xf numFmtId="167" fontId="22" fillId="0" borderId="0" xfId="2" applyNumberFormat="1" applyFont="1" applyFill="1" applyBorder="1" applyAlignment="1">
      <alignment horizontal="right" vertical="center" wrapText="1"/>
    </xf>
    <xf numFmtId="170" fontId="18" fillId="0" borderId="0" xfId="0" applyNumberFormat="1" applyFont="1" applyFill="1" applyBorder="1" applyAlignment="1">
      <alignment vertical="center"/>
    </xf>
    <xf numFmtId="173" fontId="18" fillId="0" borderId="0" xfId="10" applyNumberFormat="1" applyFont="1" applyFill="1" applyBorder="1" applyAlignment="1">
      <alignment horizontal="center" vertical="center"/>
    </xf>
    <xf numFmtId="0" fontId="3" fillId="9" borderId="0" xfId="0" applyFont="1" applyFill="1" applyAlignment="1">
      <alignment vertical="center"/>
    </xf>
    <xf numFmtId="0" fontId="3" fillId="9" borderId="0" xfId="0" applyFont="1" applyFill="1" applyAlignment="1">
      <alignment horizontal="center" vertical="center"/>
    </xf>
    <xf numFmtId="0" fontId="18" fillId="5" borderId="0" xfId="0" applyFont="1" applyFill="1" applyBorder="1" applyAlignment="1">
      <alignment horizontal="center"/>
    </xf>
    <xf numFmtId="0" fontId="69" fillId="0" borderId="0" xfId="0" applyFont="1" applyFill="1"/>
    <xf numFmtId="0" fontId="3" fillId="0" borderId="70" xfId="0" applyFont="1" applyFill="1" applyBorder="1" applyAlignment="1">
      <alignment vertical="top"/>
    </xf>
    <xf numFmtId="0" fontId="3" fillId="0" borderId="80" xfId="0" applyFont="1" applyFill="1" applyBorder="1" applyAlignment="1">
      <alignment vertical="top"/>
    </xf>
    <xf numFmtId="0" fontId="3" fillId="0" borderId="80"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14" xfId="0" quotePrefix="1" applyFont="1" applyFill="1" applyBorder="1" applyAlignment="1">
      <alignment horizontal="center"/>
    </xf>
    <xf numFmtId="0" fontId="3" fillId="0" borderId="2" xfId="0" quotePrefix="1" applyFont="1" applyFill="1" applyBorder="1" applyAlignment="1">
      <alignment horizontal="center"/>
    </xf>
    <xf numFmtId="0" fontId="3" fillId="0" borderId="81" xfId="0" quotePrefix="1" applyFont="1" applyFill="1" applyBorder="1" applyAlignment="1">
      <alignment horizontal="center"/>
    </xf>
    <xf numFmtId="0" fontId="3" fillId="0" borderId="14" xfId="0" quotePrefix="1" applyFont="1" applyFill="1" applyBorder="1" applyAlignment="1">
      <alignment horizontal="right"/>
    </xf>
    <xf numFmtId="0" fontId="3" fillId="0" borderId="81" xfId="0" applyFont="1" applyFill="1" applyBorder="1"/>
    <xf numFmtId="0" fontId="11" fillId="0" borderId="14" xfId="0" applyFont="1" applyFill="1" applyBorder="1" applyAlignment="1">
      <alignment horizontal="left"/>
    </xf>
    <xf numFmtId="0" fontId="11" fillId="0" borderId="2" xfId="0" applyFont="1" applyFill="1" applyBorder="1"/>
    <xf numFmtId="0" fontId="3" fillId="0" borderId="14" xfId="0" applyFont="1" applyFill="1" applyBorder="1"/>
    <xf numFmtId="0" fontId="3" fillId="0" borderId="14" xfId="0" applyFont="1" applyFill="1" applyBorder="1" applyAlignment="1">
      <alignment vertical="center"/>
    </xf>
    <xf numFmtId="0" fontId="3" fillId="0" borderId="2" xfId="0" applyFont="1" applyFill="1" applyBorder="1" applyAlignment="1">
      <alignment wrapText="1"/>
    </xf>
    <xf numFmtId="0" fontId="3" fillId="0" borderId="77" xfId="0" applyFont="1" applyFill="1" applyBorder="1" applyAlignment="1">
      <alignment vertical="center"/>
    </xf>
    <xf numFmtId="0" fontId="3" fillId="0" borderId="78" xfId="0" applyFont="1" applyFill="1" applyBorder="1" applyAlignment="1">
      <alignment wrapText="1"/>
    </xf>
    <xf numFmtId="0" fontId="3" fillId="0" borderId="78" xfId="0" applyFont="1" applyFill="1" applyBorder="1"/>
    <xf numFmtId="0" fontId="3" fillId="0" borderId="83" xfId="0" applyFont="1" applyFill="1" applyBorder="1"/>
    <xf numFmtId="0" fontId="18" fillId="9" borderId="0" xfId="0" applyFont="1" applyFill="1" applyAlignment="1">
      <alignment horizontal="center" vertical="center"/>
    </xf>
    <xf numFmtId="0" fontId="69" fillId="9" borderId="0" xfId="0" applyFont="1" applyFill="1"/>
    <xf numFmtId="0" fontId="69" fillId="0" borderId="0" xfId="0" applyFont="1" applyFill="1" applyAlignment="1">
      <alignment vertical="center"/>
    </xf>
    <xf numFmtId="0" fontId="0" fillId="0" borderId="0" xfId="0" applyAlignment="1">
      <alignment vertical="center"/>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0" xfId="0" applyFont="1" applyAlignment="1">
      <alignment horizontal="center" vertical="center"/>
    </xf>
    <xf numFmtId="0" fontId="3" fillId="60" borderId="0" xfId="0" applyFont="1" applyFill="1" applyAlignment="1">
      <alignment horizontal="center"/>
    </xf>
    <xf numFmtId="0" fontId="3" fillId="0" borderId="0" xfId="0" applyFont="1" applyFill="1" applyAlignment="1">
      <alignment horizontal="left" wrapText="1"/>
    </xf>
    <xf numFmtId="0" fontId="11" fillId="27" borderId="18" xfId="0" applyFont="1" applyFill="1" applyBorder="1" applyAlignment="1">
      <alignment horizontal="left" vertical="center" wrapText="1"/>
    </xf>
    <xf numFmtId="0" fontId="11" fillId="27" borderId="17" xfId="0" applyFont="1" applyFill="1" applyBorder="1" applyAlignment="1">
      <alignment horizontal="left" vertical="center" wrapText="1"/>
    </xf>
    <xf numFmtId="0" fontId="3" fillId="27" borderId="12" xfId="0" applyFont="1" applyFill="1" applyBorder="1" applyAlignment="1">
      <alignment horizontal="center" vertical="center"/>
    </xf>
    <xf numFmtId="0" fontId="3" fillId="27" borderId="16" xfId="0" applyFont="1" applyFill="1" applyBorder="1" applyAlignment="1">
      <alignment horizontal="center" vertical="center"/>
    </xf>
    <xf numFmtId="167" fontId="16" fillId="16" borderId="12" xfId="2" applyNumberFormat="1" applyFont="1" applyFill="1" applyBorder="1" applyAlignment="1">
      <alignment horizontal="center" vertical="center"/>
    </xf>
    <xf numFmtId="167" fontId="16" fillId="16" borderId="16" xfId="2" applyNumberFormat="1" applyFont="1" applyFill="1" applyBorder="1" applyAlignment="1">
      <alignment horizontal="center" vertical="center"/>
    </xf>
    <xf numFmtId="0" fontId="11" fillId="27" borderId="1" xfId="0" applyFont="1" applyFill="1" applyBorder="1" applyAlignment="1">
      <alignment horizontal="left" vertical="center" wrapText="1"/>
    </xf>
    <xf numFmtId="0" fontId="11" fillId="27" borderId="9" xfId="0" applyFont="1" applyFill="1" applyBorder="1" applyAlignment="1">
      <alignment horizontal="left" vertical="center" wrapText="1"/>
    </xf>
    <xf numFmtId="0" fontId="11" fillId="0" borderId="0" xfId="0" applyFont="1" applyFill="1" applyBorder="1" applyAlignment="1">
      <alignment horizontal="left" vertical="justify"/>
    </xf>
    <xf numFmtId="0" fontId="29" fillId="0" borderId="1" xfId="0" applyFont="1" applyBorder="1" applyAlignment="1">
      <alignment horizontal="left" vertical="justify"/>
    </xf>
    <xf numFmtId="0" fontId="11" fillId="27" borderId="11" xfId="0" applyFont="1" applyFill="1" applyBorder="1" applyAlignment="1">
      <alignment horizontal="left" vertical="center" wrapText="1"/>
    </xf>
    <xf numFmtId="0" fontId="11" fillId="27" borderId="16" xfId="0" applyFont="1" applyFill="1" applyBorder="1" applyAlignment="1">
      <alignment horizontal="left" vertical="center" wrapText="1"/>
    </xf>
    <xf numFmtId="0" fontId="17" fillId="0" borderId="22" xfId="0" applyFont="1" applyFill="1" applyBorder="1" applyAlignment="1">
      <alignment horizontal="left" vertical="center" wrapText="1"/>
    </xf>
    <xf numFmtId="0" fontId="17" fillId="0" borderId="0" xfId="0" applyFont="1" applyFill="1" applyBorder="1" applyAlignment="1">
      <alignment horizontal="left" vertical="center" wrapText="1"/>
    </xf>
    <xf numFmtId="0" fontId="18" fillId="0" borderId="14" xfId="0" applyFont="1" applyBorder="1" applyAlignment="1">
      <alignment horizontal="left" vertical="top"/>
    </xf>
    <xf numFmtId="0" fontId="3" fillId="0" borderId="14" xfId="0" applyFont="1" applyBorder="1" applyAlignment="1">
      <alignment horizontal="center" vertical="top"/>
    </xf>
    <xf numFmtId="0" fontId="18" fillId="0" borderId="14" xfId="0" applyFont="1" applyBorder="1" applyAlignment="1">
      <alignment horizontal="center" vertical="top"/>
    </xf>
    <xf numFmtId="0" fontId="18" fillId="0" borderId="13" xfId="0" applyFont="1" applyBorder="1" applyAlignment="1">
      <alignment horizontal="center"/>
    </xf>
    <xf numFmtId="0" fontId="18" fillId="0" borderId="79" xfId="0" applyFont="1" applyBorder="1" applyAlignment="1">
      <alignment horizontal="center"/>
    </xf>
    <xf numFmtId="0" fontId="18" fillId="0" borderId="82" xfId="0" applyFont="1" applyBorder="1" applyAlignment="1">
      <alignment horizontal="center"/>
    </xf>
    <xf numFmtId="0" fontId="18" fillId="0" borderId="14" xfId="0" applyFont="1" applyBorder="1" applyAlignment="1">
      <alignment horizontal="center"/>
    </xf>
    <xf numFmtId="0" fontId="3" fillId="0" borderId="0" xfId="0" applyFont="1" applyFill="1" applyAlignment="1">
      <alignment horizontal="left" vertical="center" wrapText="1"/>
    </xf>
    <xf numFmtId="0" fontId="24" fillId="6" borderId="0" xfId="0" applyFont="1" applyFill="1" applyBorder="1" applyAlignment="1">
      <alignment horizontal="center"/>
    </xf>
    <xf numFmtId="0" fontId="18" fillId="17" borderId="2" xfId="0" applyFont="1" applyFill="1" applyBorder="1" applyAlignment="1">
      <alignment horizontal="center" vertical="center" wrapText="1"/>
    </xf>
    <xf numFmtId="0" fontId="18" fillId="18" borderId="12" xfId="0" applyFont="1" applyFill="1" applyBorder="1" applyAlignment="1">
      <alignment horizontal="center" vertical="center" wrapText="1"/>
    </xf>
    <xf numFmtId="0" fontId="18" fillId="18" borderId="11" xfId="0" applyFont="1" applyFill="1" applyBorder="1" applyAlignment="1">
      <alignment horizontal="center" vertical="center" wrapText="1"/>
    </xf>
    <xf numFmtId="0" fontId="18" fillId="18" borderId="16" xfId="0" applyFont="1" applyFill="1" applyBorder="1" applyAlignment="1">
      <alignment horizontal="center" vertical="center" wrapText="1"/>
    </xf>
    <xf numFmtId="0" fontId="24" fillId="29" borderId="1" xfId="0" applyFont="1" applyFill="1" applyBorder="1" applyAlignment="1">
      <alignment horizontal="center" vertical="center" wrapText="1"/>
    </xf>
    <xf numFmtId="0" fontId="23" fillId="6" borderId="0" xfId="0" applyFont="1" applyFill="1" applyBorder="1" applyAlignment="1">
      <alignment horizontal="center"/>
    </xf>
    <xf numFmtId="0" fontId="54" fillId="3" borderId="0" xfId="0" applyFont="1" applyFill="1" applyBorder="1" applyAlignment="1">
      <alignment horizontal="center"/>
    </xf>
    <xf numFmtId="0" fontId="24" fillId="28" borderId="1" xfId="0" applyFont="1" applyFill="1" applyBorder="1" applyAlignment="1">
      <alignment horizontal="center" vertical="center" wrapText="1"/>
    </xf>
    <xf numFmtId="167" fontId="17" fillId="10" borderId="12" xfId="2" applyNumberFormat="1" applyFont="1" applyFill="1" applyBorder="1" applyAlignment="1">
      <alignment horizontal="left"/>
    </xf>
    <xf numFmtId="167" fontId="17" fillId="10" borderId="11" xfId="2" applyNumberFormat="1" applyFont="1" applyFill="1" applyBorder="1" applyAlignment="1">
      <alignment horizontal="left"/>
    </xf>
    <xf numFmtId="43" fontId="17" fillId="10" borderId="12" xfId="2" applyFont="1" applyFill="1" applyBorder="1" applyAlignment="1">
      <alignment horizontal="left"/>
    </xf>
    <xf numFmtId="43" fontId="17" fillId="10" borderId="11" xfId="2" applyFont="1" applyFill="1" applyBorder="1" applyAlignment="1">
      <alignment horizontal="left"/>
    </xf>
    <xf numFmtId="43" fontId="30" fillId="10" borderId="12" xfId="2" applyFont="1" applyFill="1" applyBorder="1" applyAlignment="1">
      <alignment horizontal="left" vertical="center"/>
    </xf>
    <xf numFmtId="43" fontId="30" fillId="10" borderId="11" xfId="2" applyFont="1" applyFill="1" applyBorder="1" applyAlignment="1">
      <alignment horizontal="left" vertical="center"/>
    </xf>
    <xf numFmtId="0" fontId="55" fillId="3" borderId="0" xfId="0" applyFont="1" applyFill="1" applyBorder="1" applyAlignment="1">
      <alignment horizontal="center" vertical="center" wrapText="1"/>
    </xf>
    <xf numFmtId="0" fontId="22" fillId="5" borderId="0" xfId="0" applyFont="1" applyFill="1" applyBorder="1" applyAlignment="1">
      <alignment horizontal="left" vertical="center" wrapText="1"/>
    </xf>
    <xf numFmtId="0" fontId="18" fillId="17" borderId="12" xfId="0" applyFont="1" applyFill="1" applyBorder="1" applyAlignment="1">
      <alignment horizontal="center" vertical="center" wrapText="1"/>
    </xf>
    <xf numFmtId="0" fontId="18" fillId="17" borderId="11" xfId="0" applyFont="1" applyFill="1" applyBorder="1" applyAlignment="1">
      <alignment horizontal="center" vertical="center" wrapText="1"/>
    </xf>
    <xf numFmtId="0" fontId="18" fillId="17" borderId="16" xfId="0" applyFont="1" applyFill="1" applyBorder="1" applyAlignment="1">
      <alignment horizontal="center" vertical="center" wrapText="1"/>
    </xf>
    <xf numFmtId="0" fontId="18" fillId="9" borderId="12" xfId="0" applyFont="1" applyFill="1" applyBorder="1" applyAlignment="1">
      <alignment horizontal="center" vertical="center" wrapText="1"/>
    </xf>
    <xf numFmtId="0" fontId="18" fillId="9" borderId="11" xfId="0" applyFont="1" applyFill="1" applyBorder="1" applyAlignment="1">
      <alignment horizontal="center" vertical="center" wrapText="1"/>
    </xf>
    <xf numFmtId="0" fontId="18" fillId="9" borderId="16" xfId="0" applyFont="1" applyFill="1" applyBorder="1" applyAlignment="1">
      <alignment horizontal="center" vertical="center" wrapText="1"/>
    </xf>
    <xf numFmtId="0" fontId="23" fillId="6" borderId="51" xfId="0" applyFont="1" applyFill="1" applyBorder="1" applyAlignment="1">
      <alignment horizontal="center"/>
    </xf>
    <xf numFmtId="0" fontId="23" fillId="6" borderId="50" xfId="0" applyFont="1" applyFill="1" applyBorder="1" applyAlignment="1">
      <alignment horizontal="center"/>
    </xf>
    <xf numFmtId="0" fontId="23" fillId="6" borderId="40" xfId="0" applyFont="1" applyFill="1" applyBorder="1" applyAlignment="1">
      <alignment horizontal="center"/>
    </xf>
    <xf numFmtId="0" fontId="18" fillId="3" borderId="10" xfId="0" applyFont="1" applyFill="1" applyBorder="1" applyAlignment="1">
      <alignment horizontal="center" vertical="center"/>
    </xf>
    <xf numFmtId="0" fontId="18" fillId="3" borderId="2" xfId="0" applyFont="1" applyFill="1" applyBorder="1" applyAlignment="1">
      <alignment horizontal="center" vertical="center"/>
    </xf>
    <xf numFmtId="0" fontId="17" fillId="3" borderId="56" xfId="0" applyFont="1" applyFill="1" applyBorder="1" applyAlignment="1">
      <alignment horizontal="center" vertical="center"/>
    </xf>
    <xf numFmtId="0" fontId="17" fillId="3" borderId="57" xfId="0" applyFont="1" applyFill="1" applyBorder="1" applyAlignment="1">
      <alignment horizontal="center" vertical="center"/>
    </xf>
    <xf numFmtId="0" fontId="17" fillId="3" borderId="58" xfId="0" applyFont="1" applyFill="1" applyBorder="1" applyAlignment="1">
      <alignment horizontal="center" vertical="center"/>
    </xf>
    <xf numFmtId="43" fontId="18" fillId="3" borderId="25" xfId="2" applyFont="1" applyFill="1" applyBorder="1" applyAlignment="1">
      <alignment horizontal="center" vertical="center" wrapText="1"/>
    </xf>
    <xf numFmtId="43" fontId="18" fillId="3" borderId="10" xfId="2" applyFont="1" applyFill="1" applyBorder="1" applyAlignment="1">
      <alignment horizontal="center" vertical="center" wrapText="1"/>
    </xf>
    <xf numFmtId="0" fontId="17" fillId="0" borderId="12" xfId="0" applyFont="1" applyFill="1" applyBorder="1" applyAlignment="1">
      <alignment horizontal="center"/>
    </xf>
    <xf numFmtId="0" fontId="17" fillId="0" borderId="11" xfId="0" applyFont="1" applyFill="1" applyBorder="1" applyAlignment="1">
      <alignment horizontal="center"/>
    </xf>
    <xf numFmtId="0" fontId="17" fillId="0" borderId="16" xfId="0" applyFont="1" applyFill="1" applyBorder="1" applyAlignment="1">
      <alignment horizontal="center"/>
    </xf>
    <xf numFmtId="0" fontId="24" fillId="12" borderId="43" xfId="0" applyFont="1" applyFill="1" applyBorder="1" applyAlignment="1">
      <alignment horizontal="center"/>
    </xf>
    <xf numFmtId="0" fontId="24" fillId="12" borderId="44" xfId="0" applyFont="1" applyFill="1" applyBorder="1" applyAlignment="1">
      <alignment horizontal="center"/>
    </xf>
    <xf numFmtId="0" fontId="24" fillId="12" borderId="46" xfId="0" applyFont="1" applyFill="1" applyBorder="1" applyAlignment="1">
      <alignment horizontal="center"/>
    </xf>
    <xf numFmtId="0" fontId="18" fillId="3" borderId="25" xfId="0" applyFont="1" applyFill="1" applyBorder="1" applyAlignment="1">
      <alignment horizontal="center" vertical="center"/>
    </xf>
    <xf numFmtId="0" fontId="23" fillId="30" borderId="24" xfId="0" applyFont="1" applyFill="1" applyBorder="1" applyAlignment="1">
      <alignment horizontal="center" vertical="center"/>
    </xf>
    <xf numFmtId="0" fontId="23" fillId="30" borderId="1" xfId="0" applyFont="1" applyFill="1" applyBorder="1" applyAlignment="1">
      <alignment horizontal="center" vertical="center"/>
    </xf>
    <xf numFmtId="0" fontId="23" fillId="30" borderId="9" xfId="0" applyFont="1" applyFill="1" applyBorder="1" applyAlignment="1">
      <alignment horizontal="center" vertical="center"/>
    </xf>
    <xf numFmtId="0" fontId="23" fillId="29" borderId="24" xfId="0" applyFont="1" applyFill="1" applyBorder="1" applyAlignment="1">
      <alignment horizontal="center" vertical="center"/>
    </xf>
    <xf numFmtId="0" fontId="23" fillId="29" borderId="1" xfId="0" applyFont="1" applyFill="1" applyBorder="1" applyAlignment="1">
      <alignment horizontal="center" vertical="center"/>
    </xf>
    <xf numFmtId="0" fontId="23" fillId="29" borderId="9" xfId="0" applyFont="1" applyFill="1" applyBorder="1" applyAlignment="1">
      <alignment horizontal="center" vertical="center"/>
    </xf>
    <xf numFmtId="0" fontId="11" fillId="0" borderId="85" xfId="0" applyFont="1" applyBorder="1"/>
    <xf numFmtId="0" fontId="11" fillId="0" borderId="84" xfId="0" applyFont="1" applyBorder="1"/>
    <xf numFmtId="0" fontId="11" fillId="0" borderId="12" xfId="0" applyFont="1" applyBorder="1"/>
    <xf numFmtId="0" fontId="11" fillId="0" borderId="16" xfId="0" applyFont="1" applyBorder="1"/>
    <xf numFmtId="0" fontId="11" fillId="0" borderId="85" xfId="0" applyFont="1" applyBorder="1" applyAlignment="1">
      <alignment vertical="center"/>
    </xf>
    <xf numFmtId="0" fontId="11" fillId="0" borderId="84" xfId="0" applyFont="1" applyBorder="1" applyAlignment="1">
      <alignment vertical="center"/>
    </xf>
    <xf numFmtId="0" fontId="11" fillId="14" borderId="12" xfId="0" applyFont="1" applyFill="1" applyBorder="1" applyAlignment="1">
      <alignment horizontal="center"/>
    </xf>
    <xf numFmtId="0" fontId="11" fillId="14" borderId="11" xfId="0" applyFont="1" applyFill="1" applyBorder="1" applyAlignment="1">
      <alignment horizontal="center"/>
    </xf>
    <xf numFmtId="0" fontId="11" fillId="14" borderId="16" xfId="0" applyFont="1" applyFill="1" applyBorder="1" applyAlignment="1">
      <alignment horizontal="center"/>
    </xf>
    <xf numFmtId="0" fontId="17" fillId="14" borderId="12" xfId="0" applyFont="1" applyFill="1" applyBorder="1" applyAlignment="1">
      <alignment horizontal="center"/>
    </xf>
    <xf numFmtId="0" fontId="17" fillId="14" borderId="16" xfId="0" applyFont="1" applyFill="1" applyBorder="1" applyAlignment="1">
      <alignment horizontal="center"/>
    </xf>
    <xf numFmtId="0" fontId="23" fillId="12" borderId="37" xfId="0" applyFont="1" applyFill="1" applyBorder="1" applyAlignment="1">
      <alignment horizontal="center"/>
    </xf>
    <xf numFmtId="0" fontId="23" fillId="12" borderId="0" xfId="0" applyFont="1" applyFill="1" applyBorder="1" applyAlignment="1">
      <alignment horizontal="center"/>
    </xf>
    <xf numFmtId="0" fontId="18" fillId="0" borderId="0" xfId="0" applyFont="1" applyAlignment="1">
      <alignment horizontal="left" vertical="center" wrapText="1"/>
    </xf>
    <xf numFmtId="0" fontId="11" fillId="0" borderId="0" xfId="0" applyFont="1" applyFill="1"/>
    <xf numFmtId="0" fontId="3" fillId="0" borderId="0" xfId="0" applyFont="1" applyFill="1"/>
    <xf numFmtId="0" fontId="11" fillId="0" borderId="14" xfId="0" applyFont="1" applyFill="1" applyBorder="1"/>
    <xf numFmtId="0" fontId="11" fillId="0" borderId="2" xfId="0" applyFont="1" applyFill="1" applyBorder="1"/>
    <xf numFmtId="0" fontId="11" fillId="0" borderId="81" xfId="0" applyFont="1" applyFill="1" applyBorder="1"/>
    <xf numFmtId="0" fontId="11" fillId="0" borderId="14" xfId="0" applyFont="1" applyFill="1" applyBorder="1" applyAlignment="1">
      <alignment horizontal="left"/>
    </xf>
    <xf numFmtId="0" fontId="11" fillId="0" borderId="2" xfId="0" applyFont="1" applyFill="1" applyBorder="1" applyAlignment="1">
      <alignment horizontal="left"/>
    </xf>
    <xf numFmtId="0" fontId="11" fillId="0" borderId="81" xfId="0" applyFont="1" applyFill="1" applyBorder="1" applyAlignment="1">
      <alignment horizontal="left"/>
    </xf>
    <xf numFmtId="0" fontId="18" fillId="9" borderId="0" xfId="0" applyFont="1" applyFill="1" applyAlignment="1">
      <alignment horizontal="left" vertical="center" wrapText="1"/>
    </xf>
    <xf numFmtId="0" fontId="22" fillId="5" borderId="41" xfId="0" applyFont="1" applyFill="1" applyBorder="1" applyAlignment="1">
      <alignment horizontal="center" vertical="center"/>
    </xf>
    <xf numFmtId="0" fontId="17" fillId="5" borderId="41" xfId="0" applyFont="1" applyFill="1" applyBorder="1" applyAlignment="1">
      <alignment horizontal="center" vertical="center" wrapText="1"/>
    </xf>
    <xf numFmtId="0" fontId="23" fillId="21" borderId="41" xfId="0" applyFont="1" applyFill="1" applyBorder="1" applyAlignment="1">
      <alignment horizontal="center"/>
    </xf>
    <xf numFmtId="0" fontId="23" fillId="12" borderId="43" xfId="0" applyFont="1" applyFill="1" applyBorder="1" applyAlignment="1">
      <alignment horizontal="center"/>
    </xf>
    <xf numFmtId="0" fontId="23" fillId="12" borderId="44" xfId="0" applyFont="1" applyFill="1" applyBorder="1" applyAlignment="1">
      <alignment horizontal="center"/>
    </xf>
    <xf numFmtId="0" fontId="22" fillId="5" borderId="51" xfId="0" applyFont="1" applyFill="1" applyBorder="1" applyAlignment="1">
      <alignment horizontal="center" vertical="center" wrapText="1"/>
    </xf>
    <xf numFmtId="0" fontId="22" fillId="5" borderId="50" xfId="0" applyFont="1" applyFill="1" applyBorder="1" applyAlignment="1">
      <alignment horizontal="center" vertical="center" wrapText="1"/>
    </xf>
    <xf numFmtId="0" fontId="22" fillId="5" borderId="40" xfId="0" applyFont="1" applyFill="1" applyBorder="1" applyAlignment="1">
      <alignment horizontal="center" vertical="center" wrapText="1"/>
    </xf>
    <xf numFmtId="0" fontId="23" fillId="21" borderId="0" xfId="0" applyFont="1" applyFill="1" applyBorder="1" applyAlignment="1">
      <alignment horizontal="left"/>
    </xf>
    <xf numFmtId="0" fontId="23" fillId="21" borderId="0" xfId="0" applyFont="1" applyFill="1" applyBorder="1" applyAlignment="1">
      <alignment horizontal="center"/>
    </xf>
    <xf numFmtId="0" fontId="23" fillId="12" borderId="37" xfId="0" applyFont="1" applyFill="1" applyBorder="1" applyAlignment="1">
      <alignment horizontal="center" vertical="center"/>
    </xf>
    <xf numFmtId="0" fontId="23" fillId="12" borderId="0" xfId="0" applyFont="1" applyFill="1" applyBorder="1" applyAlignment="1">
      <alignment horizontal="center" vertical="center"/>
    </xf>
    <xf numFmtId="0" fontId="18" fillId="0" borderId="2" xfId="0" applyFont="1" applyBorder="1" applyAlignment="1">
      <alignment horizontal="left" vertical="center" wrapText="1"/>
    </xf>
    <xf numFmtId="0" fontId="22" fillId="5" borderId="12" xfId="0" applyFont="1" applyFill="1" applyBorder="1" applyAlignment="1">
      <alignment horizontal="center" vertical="center" wrapText="1"/>
    </xf>
    <xf numFmtId="0" fontId="22" fillId="5" borderId="11" xfId="0" applyFont="1" applyFill="1" applyBorder="1" applyAlignment="1">
      <alignment horizontal="center" vertical="center" wrapText="1"/>
    </xf>
    <xf numFmtId="0" fontId="22" fillId="5" borderId="16" xfId="0" applyFont="1" applyFill="1" applyBorder="1" applyAlignment="1">
      <alignment horizontal="center" vertical="center" wrapText="1"/>
    </xf>
    <xf numFmtId="0" fontId="22" fillId="5" borderId="41" xfId="0" applyFont="1" applyFill="1" applyBorder="1" applyAlignment="1">
      <alignment horizontal="center" vertical="center" wrapText="1"/>
    </xf>
    <xf numFmtId="0" fontId="22" fillId="5" borderId="69" xfId="0" applyFont="1" applyFill="1" applyBorder="1" applyAlignment="1">
      <alignment horizontal="center" vertical="center" wrapText="1"/>
    </xf>
    <xf numFmtId="0" fontId="18" fillId="22" borderId="59" xfId="0" applyFont="1" applyFill="1" applyBorder="1" applyAlignment="1">
      <alignment horizontal="left" vertical="center" wrapText="1"/>
    </xf>
    <xf numFmtId="0" fontId="18" fillId="22" borderId="60" xfId="0" applyFont="1" applyFill="1" applyBorder="1" applyAlignment="1">
      <alignment horizontal="left" vertical="center" wrapText="1"/>
    </xf>
    <xf numFmtId="0" fontId="18" fillId="22" borderId="62" xfId="0" applyFont="1" applyFill="1" applyBorder="1" applyAlignment="1">
      <alignment horizontal="left" vertical="center" wrapText="1"/>
    </xf>
    <xf numFmtId="0" fontId="18" fillId="5" borderId="12" xfId="0" applyFont="1" applyFill="1" applyBorder="1" applyAlignment="1">
      <alignment horizontal="left" vertical="center" wrapText="1"/>
    </xf>
    <xf numFmtId="0" fontId="18" fillId="5" borderId="16" xfId="0" applyFont="1" applyFill="1" applyBorder="1" applyAlignment="1">
      <alignment horizontal="left" vertical="center" wrapText="1"/>
    </xf>
    <xf numFmtId="0" fontId="18" fillId="0" borderId="2" xfId="0" applyFont="1" applyFill="1" applyBorder="1" applyAlignment="1">
      <alignment horizontal="left"/>
    </xf>
    <xf numFmtId="0" fontId="18" fillId="0" borderId="12" xfId="0" applyFont="1" applyFill="1" applyBorder="1" applyAlignment="1">
      <alignment horizontal="left"/>
    </xf>
    <xf numFmtId="0" fontId="18" fillId="0" borderId="16" xfId="0" applyFont="1" applyFill="1" applyBorder="1" applyAlignment="1">
      <alignment horizontal="left"/>
    </xf>
    <xf numFmtId="0" fontId="23" fillId="12" borderId="33" xfId="0" applyFont="1" applyFill="1" applyBorder="1" applyAlignment="1">
      <alignment horizontal="center"/>
    </xf>
    <xf numFmtId="0" fontId="23" fillId="12" borderId="65" xfId="0" applyFont="1" applyFill="1" applyBorder="1" applyAlignment="1">
      <alignment horizontal="center"/>
    </xf>
    <xf numFmtId="0" fontId="18" fillId="22" borderId="15" xfId="0" applyFont="1" applyFill="1" applyBorder="1" applyAlignment="1">
      <alignment horizontal="left" vertical="center" wrapText="1"/>
    </xf>
    <xf numFmtId="0" fontId="18" fillId="22" borderId="18" xfId="0" applyFont="1" applyFill="1" applyBorder="1" applyAlignment="1">
      <alignment horizontal="left" vertical="center" wrapText="1"/>
    </xf>
    <xf numFmtId="0" fontId="18" fillId="22" borderId="17" xfId="0" applyFont="1" applyFill="1" applyBorder="1" applyAlignment="1">
      <alignment horizontal="left" vertical="center" wrapText="1"/>
    </xf>
    <xf numFmtId="0" fontId="18" fillId="5" borderId="2" xfId="0" applyFont="1" applyFill="1" applyBorder="1" applyAlignment="1">
      <alignment horizontal="left" vertical="center" wrapText="1"/>
    </xf>
    <xf numFmtId="0" fontId="18" fillId="0" borderId="2" xfId="0" applyFont="1" applyFill="1" applyBorder="1" applyAlignment="1">
      <alignment horizontal="left" vertical="center" wrapText="1"/>
    </xf>
    <xf numFmtId="0" fontId="18" fillId="0" borderId="12" xfId="0" applyFont="1" applyBorder="1" applyAlignment="1">
      <alignment horizontal="left" vertical="center" wrapText="1"/>
    </xf>
    <xf numFmtId="0" fontId="18" fillId="0" borderId="16" xfId="0" applyFont="1" applyBorder="1" applyAlignment="1">
      <alignment horizontal="left" vertical="center" wrapText="1"/>
    </xf>
    <xf numFmtId="0" fontId="17" fillId="63" borderId="12" xfId="0" applyFont="1" applyFill="1" applyBorder="1" applyAlignment="1">
      <alignment horizontal="left"/>
    </xf>
    <xf numFmtId="0" fontId="17" fillId="63" borderId="16" xfId="0" applyFont="1" applyFill="1" applyBorder="1" applyAlignment="1">
      <alignment horizontal="left"/>
    </xf>
    <xf numFmtId="0" fontId="18" fillId="8" borderId="12" xfId="0" applyFont="1" applyFill="1" applyBorder="1" applyAlignment="1">
      <alignment horizontal="center"/>
    </xf>
    <xf numFmtId="0" fontId="18" fillId="8" borderId="11" xfId="0" applyFont="1" applyFill="1" applyBorder="1" applyAlignment="1">
      <alignment horizontal="center"/>
    </xf>
    <xf numFmtId="0" fontId="18" fillId="8" borderId="16" xfId="0" applyFont="1" applyFill="1" applyBorder="1" applyAlignment="1">
      <alignment horizontal="center"/>
    </xf>
    <xf numFmtId="0" fontId="18" fillId="10" borderId="12" xfId="0" applyFont="1" applyFill="1" applyBorder="1" applyAlignment="1">
      <alignment horizontal="center"/>
    </xf>
    <xf numFmtId="0" fontId="18" fillId="10" borderId="11" xfId="0" applyFont="1" applyFill="1" applyBorder="1" applyAlignment="1">
      <alignment horizontal="center"/>
    </xf>
    <xf numFmtId="0" fontId="18" fillId="10" borderId="16" xfId="0" applyFont="1" applyFill="1" applyBorder="1" applyAlignment="1">
      <alignment horizontal="center"/>
    </xf>
    <xf numFmtId="0" fontId="18" fillId="5" borderId="12" xfId="0" applyFont="1" applyFill="1" applyBorder="1" applyAlignment="1">
      <alignment horizontal="center"/>
    </xf>
    <xf numFmtId="0" fontId="18" fillId="5" borderId="11" xfId="0" applyFont="1" applyFill="1" applyBorder="1" applyAlignment="1">
      <alignment horizontal="center"/>
    </xf>
    <xf numFmtId="0" fontId="18" fillId="5" borderId="16" xfId="0" applyFont="1" applyFill="1" applyBorder="1" applyAlignment="1">
      <alignment horizontal="center"/>
    </xf>
    <xf numFmtId="0" fontId="18" fillId="16" borderId="12" xfId="0" applyFont="1" applyFill="1" applyBorder="1" applyAlignment="1">
      <alignment horizontal="center"/>
    </xf>
    <xf numFmtId="0" fontId="18" fillId="16" borderId="16" xfId="0" applyFont="1" applyFill="1" applyBorder="1" applyAlignment="1">
      <alignment horizontal="center"/>
    </xf>
    <xf numFmtId="0" fontId="18" fillId="0" borderId="1" xfId="0" applyFont="1" applyFill="1" applyBorder="1" applyAlignment="1">
      <alignment horizontal="center"/>
    </xf>
    <xf numFmtId="0" fontId="18" fillId="0" borderId="0" xfId="0" applyFont="1" applyFill="1" applyBorder="1" applyAlignment="1">
      <alignment horizontal="center"/>
    </xf>
    <xf numFmtId="0" fontId="22" fillId="0" borderId="1" xfId="0" applyFont="1" applyFill="1" applyBorder="1" applyAlignment="1">
      <alignment horizontal="center"/>
    </xf>
    <xf numFmtId="0" fontId="23" fillId="12" borderId="8" xfId="0" applyFont="1" applyFill="1" applyBorder="1" applyAlignment="1">
      <alignment horizontal="center"/>
    </xf>
    <xf numFmtId="0" fontId="30" fillId="10" borderId="106" xfId="0" applyFont="1" applyFill="1" applyBorder="1" applyAlignment="1">
      <alignment horizontal="left" vertical="center"/>
    </xf>
    <xf numFmtId="0" fontId="30" fillId="10" borderId="11" xfId="0" applyFont="1" applyFill="1" applyBorder="1" applyAlignment="1">
      <alignment horizontal="left" vertical="center"/>
    </xf>
    <xf numFmtId="0" fontId="30" fillId="10" borderId="16" xfId="0" applyFont="1" applyFill="1" applyBorder="1" applyAlignment="1">
      <alignment horizontal="left" vertical="center"/>
    </xf>
    <xf numFmtId="0" fontId="22" fillId="5" borderId="4" xfId="0" applyFont="1" applyFill="1" applyBorder="1" applyAlignment="1">
      <alignment horizontal="center" vertical="center" wrapText="1"/>
    </xf>
    <xf numFmtId="0" fontId="22" fillId="5" borderId="0" xfId="0" applyFont="1" applyFill="1" applyBorder="1" applyAlignment="1">
      <alignment horizontal="center" vertical="center" wrapText="1"/>
    </xf>
    <xf numFmtId="0" fontId="22" fillId="5" borderId="5" xfId="0" applyFont="1" applyFill="1" applyBorder="1" applyAlignment="1">
      <alignment horizontal="center" vertical="center" wrapText="1"/>
    </xf>
    <xf numFmtId="0" fontId="22" fillId="5" borderId="107" xfId="0" applyFont="1" applyFill="1" applyBorder="1" applyAlignment="1">
      <alignment horizontal="center" vertical="center" wrapText="1"/>
    </xf>
    <xf numFmtId="0" fontId="23" fillId="21" borderId="105" xfId="0" applyFont="1" applyFill="1" applyBorder="1" applyAlignment="1">
      <alignment horizontal="left"/>
    </xf>
    <xf numFmtId="0" fontId="23" fillId="21" borderId="50" xfId="0" applyFont="1" applyFill="1" applyBorder="1" applyAlignment="1">
      <alignment horizontal="left"/>
    </xf>
    <xf numFmtId="0" fontId="23" fillId="21" borderId="40" xfId="0" applyFont="1" applyFill="1" applyBorder="1" applyAlignment="1">
      <alignment horizontal="left"/>
    </xf>
    <xf numFmtId="167" fontId="17" fillId="10" borderId="106" xfId="2" applyNumberFormat="1" applyFont="1" applyFill="1" applyBorder="1" applyAlignment="1">
      <alignment horizontal="left"/>
    </xf>
    <xf numFmtId="167" fontId="17" fillId="10" borderId="16" xfId="2" applyNumberFormat="1" applyFont="1" applyFill="1" applyBorder="1" applyAlignment="1">
      <alignment horizontal="left"/>
    </xf>
    <xf numFmtId="167" fontId="18" fillId="0" borderId="51" xfId="2" applyNumberFormat="1" applyFont="1" applyFill="1" applyBorder="1" applyAlignment="1"/>
    <xf numFmtId="167" fontId="18" fillId="0" borderId="40" xfId="2" applyNumberFormat="1" applyFont="1" applyFill="1" applyBorder="1" applyAlignment="1"/>
    <xf numFmtId="0" fontId="23" fillId="12" borderId="46" xfId="0" applyFont="1" applyFill="1" applyBorder="1" applyAlignment="1">
      <alignment horizontal="center"/>
    </xf>
    <xf numFmtId="175" fontId="20" fillId="34" borderId="2" xfId="2" applyNumberFormat="1" applyFont="1" applyFill="1" applyBorder="1" applyAlignment="1">
      <alignment horizontal="center"/>
    </xf>
    <xf numFmtId="0" fontId="20" fillId="36" borderId="2" xfId="0" applyFont="1" applyFill="1" applyBorder="1" applyAlignment="1">
      <alignment horizontal="center"/>
    </xf>
    <xf numFmtId="175" fontId="20" fillId="33" borderId="2" xfId="2" applyNumberFormat="1" applyFont="1" applyFill="1" applyBorder="1" applyAlignment="1">
      <alignment horizontal="center"/>
    </xf>
    <xf numFmtId="175" fontId="20" fillId="32" borderId="2" xfId="2" applyNumberFormat="1" applyFont="1" applyFill="1" applyBorder="1" applyAlignment="1">
      <alignment horizontal="center"/>
    </xf>
    <xf numFmtId="0" fontId="20" fillId="35" borderId="2" xfId="0" applyFont="1" applyFill="1" applyBorder="1" applyAlignment="1">
      <alignment horizontal="center"/>
    </xf>
  </cellXfs>
  <cellStyles count="338">
    <cellStyle name="******************************************" xfId="1"/>
    <cellStyle name="20% - Accent1 2" xfId="77"/>
    <cellStyle name="20% - Accent2 2" xfId="78"/>
    <cellStyle name="20% - Accent3 2" xfId="79"/>
    <cellStyle name="20% - Accent4" xfId="15" builtinId="42"/>
    <cellStyle name="20% - Accent4 2" xfId="80"/>
    <cellStyle name="20% - Accent5 2" xfId="81"/>
    <cellStyle name="20% - Accent6 2" xfId="82"/>
    <cellStyle name="40% - Accent1 2" xfId="83"/>
    <cellStyle name="40% - Accent2 2" xfId="84"/>
    <cellStyle name="40% - Accent3 2" xfId="85"/>
    <cellStyle name="40% - Accent4 2" xfId="86"/>
    <cellStyle name="40% - Accent5 2" xfId="87"/>
    <cellStyle name="40% - Accent6 2" xfId="88"/>
    <cellStyle name="60% - Accent1 2" xfId="89"/>
    <cellStyle name="60% - Accent2 2" xfId="90"/>
    <cellStyle name="60% - Accent3 2" xfId="91"/>
    <cellStyle name="60% - Accent4 2" xfId="92"/>
    <cellStyle name="60% - Accent5 2" xfId="93"/>
    <cellStyle name="60% - Accent6 2" xfId="94"/>
    <cellStyle name="Accent1 2" xfId="95"/>
    <cellStyle name="Accent2 2" xfId="96"/>
    <cellStyle name="Accent3 2" xfId="97"/>
    <cellStyle name="Accent4 2" xfId="98"/>
    <cellStyle name="Accent5 2" xfId="99"/>
    <cellStyle name="Accent6 2" xfId="100"/>
    <cellStyle name="Bad 2" xfId="101"/>
    <cellStyle name="Calculation 2" xfId="102"/>
    <cellStyle name="Check Cell 2" xfId="103"/>
    <cellStyle name="Comma" xfId="2" builtinId="3"/>
    <cellStyle name="Comma [0]" xfId="10" builtinId="6"/>
    <cellStyle name="Comma 10" xfId="21"/>
    <cellStyle name="Comma 10 2" xfId="185"/>
    <cellStyle name="Comma 11" xfId="143"/>
    <cellStyle name="Comma 11 2" xfId="290"/>
    <cellStyle name="Comma 12" xfId="239"/>
    <cellStyle name="Comma 13" xfId="336"/>
    <cellStyle name="Comma 14" xfId="184"/>
    <cellStyle name="Comma 2" xfId="12"/>
    <cellStyle name="Comma 2 10" xfId="61"/>
    <cellStyle name="Comma 2 2" xfId="22"/>
    <cellStyle name="Comma 2 2 2" xfId="60"/>
    <cellStyle name="Comma 2 2 2 2" xfId="169"/>
    <cellStyle name="Comma 2 2 2 3" xfId="273"/>
    <cellStyle name="Comma 2 2 3" xfId="163"/>
    <cellStyle name="Comma 2 2 4" xfId="73"/>
    <cellStyle name="Comma 2 29" xfId="23"/>
    <cellStyle name="Comma 2 3" xfId="18"/>
    <cellStyle name="Comma 2 3 2" xfId="144"/>
    <cellStyle name="Comma 2 3 2 2" xfId="170"/>
    <cellStyle name="Comma 2 3 2 3" xfId="291"/>
    <cellStyle name="Comma 2 3 3" xfId="242"/>
    <cellStyle name="Comma 2 4" xfId="70"/>
    <cellStyle name="Comma 2 4 2" xfId="189"/>
    <cellStyle name="Comma 2 4 2 2" xfId="295"/>
    <cellStyle name="Comma 2 4 3" xfId="280"/>
    <cellStyle name="Comma 2 5" xfId="74"/>
    <cellStyle name="Comma 2 6" xfId="240"/>
    <cellStyle name="Comma 2_MA LIFE - 12 December 2009 - Stage 01A " xfId="24"/>
    <cellStyle name="Comma 26" xfId="25"/>
    <cellStyle name="Comma 3" xfId="20"/>
    <cellStyle name="Comma 3 2" xfId="36"/>
    <cellStyle name="Comma 3 2 2" xfId="104"/>
    <cellStyle name="Comma 3 2 3" xfId="150"/>
    <cellStyle name="Comma 3 2 4" xfId="250"/>
    <cellStyle name="Comma 3 3" xfId="56"/>
    <cellStyle name="Comma 3 3 2" xfId="171"/>
    <cellStyle name="Comma 3 3 3" xfId="158"/>
    <cellStyle name="Comma 3 3 4" xfId="270"/>
    <cellStyle name="Comma 3 4" xfId="148"/>
    <cellStyle name="Comma 3 5" xfId="243"/>
    <cellStyle name="Comma 4" xfId="26"/>
    <cellStyle name="Comma 4 2" xfId="55"/>
    <cellStyle name="Comma 4 2 2" xfId="105"/>
    <cellStyle name="Comma 4 2 3" xfId="269"/>
    <cellStyle name="Comma 4 3" xfId="62"/>
    <cellStyle name="Comma 4 3 2" xfId="190"/>
    <cellStyle name="Comma 4 3 2 2" xfId="296"/>
    <cellStyle name="Comma 4 3 3" xfId="191"/>
    <cellStyle name="Comma 4 3 3 2" xfId="297"/>
    <cellStyle name="Comma 4 3 4" xfId="192"/>
    <cellStyle name="Comma 4 3 4 2" xfId="298"/>
    <cellStyle name="Comma 4 3 5" xfId="274"/>
    <cellStyle name="Comma 4 4" xfId="193"/>
    <cellStyle name="Comma 4 4 2" xfId="299"/>
    <cellStyle name="Comma 4 5" xfId="194"/>
    <cellStyle name="Comma 4 5 2" xfId="300"/>
    <cellStyle name="Comma 4 6" xfId="195"/>
    <cellStyle name="Comma 4 6 2" xfId="301"/>
    <cellStyle name="Comma 5" xfId="27"/>
    <cellStyle name="Comma 5 2" xfId="28"/>
    <cellStyle name="Comma 5 2 2" xfId="196"/>
    <cellStyle name="Comma 5 2 2 2" xfId="302"/>
    <cellStyle name="Comma 5 2 3" xfId="244"/>
    <cellStyle name="Comma 5 3" xfId="172"/>
    <cellStyle name="Comma 5 4" xfId="197"/>
    <cellStyle name="Comma 5 4 2" xfId="303"/>
    <cellStyle name="Comma 5 5" xfId="198"/>
    <cellStyle name="Comma 5 5 2" xfId="304"/>
    <cellStyle name="Comma 6" xfId="34"/>
    <cellStyle name="Comma 6 2" xfId="63"/>
    <cellStyle name="Comma 6 3" xfId="153"/>
    <cellStyle name="Comma 6 4" xfId="248"/>
    <cellStyle name="Comma 7" xfId="37"/>
    <cellStyle name="Comma 7 2" xfId="155"/>
    <cellStyle name="Comma 7 3" xfId="251"/>
    <cellStyle name="Comma 8" xfId="64"/>
    <cellStyle name="Comma 8 2" xfId="106"/>
    <cellStyle name="Comma 8 2 2" xfId="199"/>
    <cellStyle name="Comma 8 2 3" xfId="283"/>
    <cellStyle name="Comma 8 3" xfId="200"/>
    <cellStyle name="Comma 8 3 2" xfId="305"/>
    <cellStyle name="Comma 8 4" xfId="201"/>
    <cellStyle name="Comma 8 4 2" xfId="306"/>
    <cellStyle name="Comma 8 5" xfId="275"/>
    <cellStyle name="Comma 9" xfId="75"/>
    <cellStyle name="Comma 9 2" xfId="107"/>
    <cellStyle name="Comma 9 2 2" xfId="187"/>
    <cellStyle name="Comma 9 2 3" xfId="284"/>
    <cellStyle name="Currency 2" xfId="38"/>
    <cellStyle name="Currency 2 2" xfId="108"/>
    <cellStyle name="Currency 2 2 2" xfId="109"/>
    <cellStyle name="Currency 2 2 3" xfId="173"/>
    <cellStyle name="Currency 2 2 4" xfId="285"/>
    <cellStyle name="Currency 2 3" xfId="110"/>
    <cellStyle name="Currency 2 4" xfId="156"/>
    <cellStyle name="Currency 2 5" xfId="252"/>
    <cellStyle name="Currency 3" xfId="57"/>
    <cellStyle name="Currency 3 2" xfId="111"/>
    <cellStyle name="Currency 4" xfId="112"/>
    <cellStyle name="Currency 4 2" xfId="113"/>
    <cellStyle name="Currency 5" xfId="114"/>
    <cellStyle name="Currency 5 2" xfId="115"/>
    <cellStyle name="Currency 6" xfId="116"/>
    <cellStyle name="Explanatory Text 2" xfId="117"/>
    <cellStyle name="Formula" xfId="3"/>
    <cellStyle name="Good" xfId="11" builtinId="26"/>
    <cellStyle name="Good 2" xfId="118"/>
    <cellStyle name="Heading 1 2" xfId="119"/>
    <cellStyle name="Heading 2" xfId="13" builtinId="17"/>
    <cellStyle name="Heading 2 2" xfId="120"/>
    <cellStyle name="Heading 3" xfId="14" builtinId="18"/>
    <cellStyle name="Heading 3 2" xfId="121"/>
    <cellStyle name="Heading 4 2" xfId="122"/>
    <cellStyle name="Hyperlink" xfId="4" builtinId="8"/>
    <cellStyle name="Input 2" xfId="123"/>
    <cellStyle name="Linked Cell 2" xfId="124"/>
    <cellStyle name="Neutral 2" xfId="125"/>
    <cellStyle name="Normal" xfId="0" builtinId="0"/>
    <cellStyle name="Normal 10" xfId="39"/>
    <cellStyle name="Normal 10 2" xfId="174"/>
    <cellStyle name="Normal 10 2 2" xfId="202"/>
    <cellStyle name="Normal 10 2 2 2" xfId="307"/>
    <cellStyle name="Normal 10 2 3" xfId="293"/>
    <cellStyle name="Normal 10 3" xfId="203"/>
    <cellStyle name="Normal 10 3 2" xfId="308"/>
    <cellStyle name="Normal 10 4" xfId="204"/>
    <cellStyle name="Normal 10 4 2" xfId="309"/>
    <cellStyle name="Normal 10 5" xfId="161"/>
    <cellStyle name="Normal 10 6" xfId="253"/>
    <cellStyle name="Normal 11" xfId="40"/>
    <cellStyle name="Normal 11 2" xfId="65"/>
    <cellStyle name="Normal 11 3" xfId="164"/>
    <cellStyle name="Normal 11 4" xfId="254"/>
    <cellStyle name="Normal 12" xfId="58"/>
    <cellStyle name="Normal 12 2" xfId="205"/>
    <cellStyle name="Normal 12 2 2" xfId="310"/>
    <cellStyle name="Normal 12 3" xfId="206"/>
    <cellStyle name="Normal 12 3 2" xfId="311"/>
    <cellStyle name="Normal 12 4" xfId="207"/>
    <cellStyle name="Normal 12 4 2" xfId="312"/>
    <cellStyle name="Normal 12 5" xfId="166"/>
    <cellStyle name="Normal 12 6" xfId="271"/>
    <cellStyle name="Normal 13" xfId="41"/>
    <cellStyle name="Normal 13 2" xfId="167"/>
    <cellStyle name="Normal 13 3" xfId="255"/>
    <cellStyle name="Normal 14" xfId="59"/>
    <cellStyle name="Normal 14 2" xfId="188"/>
    <cellStyle name="Normal 14 3" xfId="168"/>
    <cellStyle name="Normal 14 4" xfId="272"/>
    <cellStyle name="Normal 15" xfId="29"/>
    <cellStyle name="Normal 15 2" xfId="208"/>
    <cellStyle name="Normal 16" xfId="30"/>
    <cellStyle name="Normal 17" xfId="42"/>
    <cellStyle name="Normal 17 2" xfId="183"/>
    <cellStyle name="Normal 17 3" xfId="256"/>
    <cellStyle name="Normal 18" xfId="43"/>
    <cellStyle name="Normal 18 2" xfId="186"/>
    <cellStyle name="Normal 18 3" xfId="257"/>
    <cellStyle name="Normal 19" xfId="69"/>
    <cellStyle name="Normal 19 2" xfId="209"/>
    <cellStyle name="Normal 19 3" xfId="279"/>
    <cellStyle name="Normal 2" xfId="5"/>
    <cellStyle name="Normal 2 2" xfId="35"/>
    <cellStyle name="Normal 2 2 2" xfId="44"/>
    <cellStyle name="Normal 2 2 2 2" xfId="165"/>
    <cellStyle name="Normal 2 2 2 3" xfId="258"/>
    <cellStyle name="Normal 2 2 3" xfId="159"/>
    <cellStyle name="Normal 2 2 4" xfId="249"/>
    <cellStyle name="Normal 2 3" xfId="45"/>
    <cellStyle name="Normal 2 3 2" xfId="175"/>
    <cellStyle name="Normal 2 3 3" xfId="162"/>
    <cellStyle name="Normal 2 3 4" xfId="259"/>
    <cellStyle name="Normal 2 4" xfId="146"/>
    <cellStyle name="Normal 20" xfId="46"/>
    <cellStyle name="Normal 20 2" xfId="210"/>
    <cellStyle name="Normal 20 3" xfId="260"/>
    <cellStyle name="Normal 21" xfId="47"/>
    <cellStyle name="Normal 21 2" xfId="211"/>
    <cellStyle name="Normal 21 3" xfId="261"/>
    <cellStyle name="Normal 22" xfId="142"/>
    <cellStyle name="Normal 22 2" xfId="212"/>
    <cellStyle name="Normal 22 3" xfId="289"/>
    <cellStyle name="Normal 23" xfId="147"/>
    <cellStyle name="Normal 23 2" xfId="292"/>
    <cellStyle name="Normal 24" xfId="238"/>
    <cellStyle name="Normal 25" xfId="335"/>
    <cellStyle name="Normal 3" xfId="6"/>
    <cellStyle name="Normal 3 2" xfId="48"/>
    <cellStyle name="Normal 3 2 2" xfId="126"/>
    <cellStyle name="Normal 3 2 2 2" xfId="213"/>
    <cellStyle name="Normal 3 2 2 2 2" xfId="313"/>
    <cellStyle name="Normal 3 2 2 3" xfId="286"/>
    <cellStyle name="Normal 3 2 3" xfId="214"/>
    <cellStyle name="Normal 3 2 3 2" xfId="314"/>
    <cellStyle name="Normal 3 2 4" xfId="215"/>
    <cellStyle name="Normal 3 2 4 2" xfId="315"/>
    <cellStyle name="Normal 3 2 5" xfId="216"/>
    <cellStyle name="Normal 3 2 5 2" xfId="316"/>
    <cellStyle name="Normal 3 2 6" xfId="151"/>
    <cellStyle name="Normal 3 2 7" xfId="262"/>
    <cellStyle name="Normal 3 3" xfId="66"/>
    <cellStyle name="Normal 3 3 2" xfId="176"/>
    <cellStyle name="Normal 3 3 2 2" xfId="217"/>
    <cellStyle name="Normal 3 3 2 2 2" xfId="317"/>
    <cellStyle name="Normal 3 3 2 3" xfId="294"/>
    <cellStyle name="Normal 3 3 3" xfId="218"/>
    <cellStyle name="Normal 3 3 3 2" xfId="318"/>
    <cellStyle name="Normal 3 3 4" xfId="219"/>
    <cellStyle name="Normal 3 3 4 2" xfId="319"/>
    <cellStyle name="Normal 3 3 5" xfId="220"/>
    <cellStyle name="Normal 3 3 5 2" xfId="320"/>
    <cellStyle name="Normal 3 3 6" xfId="160"/>
    <cellStyle name="Normal 3 3 7" xfId="276"/>
    <cellStyle name="Normal 3 4" xfId="76"/>
    <cellStyle name="Normal 3 4 2" xfId="221"/>
    <cellStyle name="Normal 3 4 3" xfId="282"/>
    <cellStyle name="Normal 3 5" xfId="140"/>
    <cellStyle name="Normal 3 5 2" xfId="222"/>
    <cellStyle name="Normal 3 5 3" xfId="287"/>
    <cellStyle name="Normal 3 6" xfId="141"/>
    <cellStyle name="Normal 3 6 2" xfId="223"/>
    <cellStyle name="Normal 3 6 3" xfId="288"/>
    <cellStyle name="Normal 3 7" xfId="241"/>
    <cellStyle name="Normal 3 8" xfId="16"/>
    <cellStyle name="Normal 4" xfId="49"/>
    <cellStyle name="Normal 4 2" xfId="71"/>
    <cellStyle name="Normal 4 2 2" xfId="281"/>
    <cellStyle name="Normal 4 3" xfId="177"/>
    <cellStyle name="Normal 4 4" xfId="149"/>
    <cellStyle name="Normal 4 5" xfId="263"/>
    <cellStyle name="Normal 5" xfId="50"/>
    <cellStyle name="Normal 5 2" xfId="127"/>
    <cellStyle name="Normal 5 3" xfId="152"/>
    <cellStyle name="Normal 5 4" xfId="264"/>
    <cellStyle name="Normal 6" xfId="51"/>
    <cellStyle name="Normal 6 2" xfId="128"/>
    <cellStyle name="Normal 6 3" xfId="154"/>
    <cellStyle name="Normal 6 4" xfId="265"/>
    <cellStyle name="Normal 7" xfId="52"/>
    <cellStyle name="Normal 7 2" xfId="67"/>
    <cellStyle name="Normal 7 2 2" xfId="224"/>
    <cellStyle name="Normal 7 2 2 2" xfId="321"/>
    <cellStyle name="Normal 7 2 3" xfId="225"/>
    <cellStyle name="Normal 7 2 3 2" xfId="322"/>
    <cellStyle name="Normal 7 2 4" xfId="226"/>
    <cellStyle name="Normal 7 2 4 2" xfId="323"/>
    <cellStyle name="Normal 7 2 5" xfId="277"/>
    <cellStyle name="Normal 7 3" xfId="227"/>
    <cellStyle name="Normal 7 3 2" xfId="324"/>
    <cellStyle name="Normal 7 4" xfId="228"/>
    <cellStyle name="Normal 7 4 2" xfId="325"/>
    <cellStyle name="Normal 7 5" xfId="229"/>
    <cellStyle name="Normal 7 5 2" xfId="326"/>
    <cellStyle name="Normal 7 6" xfId="266"/>
    <cellStyle name="Normal 8" xfId="53"/>
    <cellStyle name="Normal 8 2" xfId="68"/>
    <cellStyle name="Normal 8 2 2" xfId="230"/>
    <cellStyle name="Normal 8 2 2 2" xfId="327"/>
    <cellStyle name="Normal 8 2 3" xfId="231"/>
    <cellStyle name="Normal 8 2 3 2" xfId="328"/>
    <cellStyle name="Normal 8 2 4" xfId="232"/>
    <cellStyle name="Normal 8 2 4 2" xfId="329"/>
    <cellStyle name="Normal 8 2 5" xfId="278"/>
    <cellStyle name="Normal 8 3" xfId="233"/>
    <cellStyle name="Normal 8 3 2" xfId="330"/>
    <cellStyle name="Normal 8 4" xfId="234"/>
    <cellStyle name="Normal 8 4 2" xfId="331"/>
    <cellStyle name="Normal 8 5" xfId="235"/>
    <cellStyle name="Normal 8 5 2" xfId="332"/>
    <cellStyle name="Normal 8 6" xfId="267"/>
    <cellStyle name="Normal 9" xfId="54"/>
    <cellStyle name="Normal 9 2" xfId="178"/>
    <cellStyle name="Normal 9 2 2" xfId="179"/>
    <cellStyle name="Normal 9 3" xfId="157"/>
    <cellStyle name="Normal 9 4" xfId="268"/>
    <cellStyle name="Note 2" xfId="129"/>
    <cellStyle name="Note 3" xfId="145"/>
    <cellStyle name="Note 4" xfId="337"/>
    <cellStyle name="Output 2" xfId="130"/>
    <cellStyle name="Percent" xfId="7" builtinId="5"/>
    <cellStyle name="Percent 2" xfId="8"/>
    <cellStyle name="Percent 2 2" xfId="19"/>
    <cellStyle name="Percent 2 2 2" xfId="180"/>
    <cellStyle name="Percent 2 2 3" xfId="236"/>
    <cellStyle name="Percent 2 2 3 2" xfId="333"/>
    <cellStyle name="Percent 2 3" xfId="72"/>
    <cellStyle name="Percent 2 3 2" xfId="181"/>
    <cellStyle name="Percent 2 4" xfId="182"/>
    <cellStyle name="Percent 2 5" xfId="237"/>
    <cellStyle name="Percent 2 5 2" xfId="334"/>
    <cellStyle name="Percent 2 6" xfId="17"/>
    <cellStyle name="Percent 3" xfId="31"/>
    <cellStyle name="Percent 3 2" xfId="131"/>
    <cellStyle name="Percent 3 2 2" xfId="132"/>
    <cellStyle name="Percent 3 3" xfId="133"/>
    <cellStyle name="Percent 4" xfId="32"/>
    <cellStyle name="Percent 4 2" xfId="33"/>
    <cellStyle name="Percent 4 2 2" xfId="246"/>
    <cellStyle name="Percent 4 3" xfId="245"/>
    <cellStyle name="Percent 5" xfId="134"/>
    <cellStyle name="Percent 5 2" xfId="135"/>
    <cellStyle name="Percent 6" xfId="136"/>
    <cellStyle name="Percent 7" xfId="247"/>
    <cellStyle name="Title 2" xfId="137"/>
    <cellStyle name="Total 2" xfId="138"/>
    <cellStyle name="Warning Text 2" xfId="139"/>
    <cellStyle name="Yellow" xfId="9"/>
  </cellStyles>
  <dxfs count="1">
    <dxf>
      <font>
        <color rgb="FF9C0006"/>
      </font>
      <fill>
        <patternFill>
          <bgColor rgb="FFFFC7CE"/>
        </patternFill>
      </fill>
    </dxf>
  </dxfs>
  <tableStyles count="0" defaultTableStyle="TableStyleMedium9" defaultPivotStyle="PivotStyleLight16"/>
  <colors>
    <mruColors>
      <color rgb="FFFFFF99"/>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205740</xdr:colOff>
      <xdr:row>0</xdr:row>
      <xdr:rowOff>38100</xdr:rowOff>
    </xdr:from>
    <xdr:to>
      <xdr:col>9</xdr:col>
      <xdr:colOff>533400</xdr:colOff>
      <xdr:row>2</xdr:row>
      <xdr:rowOff>45720</xdr:rowOff>
    </xdr:to>
    <xdr:pic>
      <xdr:nvPicPr>
        <xdr:cNvPr id="17575" name="Picture 1" descr="http://www.ibsl.gov.lk/images/Top_Banner_lef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54309"/>
        <a:stretch>
          <a:fillRect/>
        </a:stretch>
      </xdr:blipFill>
      <xdr:spPr bwMode="auto">
        <a:xfrm>
          <a:off x="6850380" y="38100"/>
          <a:ext cx="9525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57151</xdr:colOff>
      <xdr:row>5</xdr:row>
      <xdr:rowOff>47626</xdr:rowOff>
    </xdr:from>
    <xdr:to>
      <xdr:col>3</xdr:col>
      <xdr:colOff>592520</xdr:colOff>
      <xdr:row>14</xdr:row>
      <xdr:rowOff>118209</xdr:rowOff>
    </xdr:to>
    <xdr:cxnSp macro="">
      <xdr:nvCxnSpPr>
        <xdr:cNvPr id="2" name="Elbow Connector 1"/>
        <xdr:cNvCxnSpPr/>
      </xdr:nvCxnSpPr>
      <xdr:spPr>
        <a:xfrm rot="5400000">
          <a:off x="3336667" y="1768735"/>
          <a:ext cx="1621151" cy="529704"/>
        </a:xfrm>
        <a:prstGeom prst="bentConnector3">
          <a:avLst>
            <a:gd name="adj1" fmla="val 99758"/>
          </a:avLst>
        </a:prstGeom>
        <a:ln w="19050">
          <a:solidFill>
            <a:srgbClr val="FF0000"/>
          </a:solidFill>
          <a:prstDash val="lg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57151</xdr:colOff>
      <xdr:row>5</xdr:row>
      <xdr:rowOff>47626</xdr:rowOff>
    </xdr:from>
    <xdr:to>
      <xdr:col>9</xdr:col>
      <xdr:colOff>592520</xdr:colOff>
      <xdr:row>14</xdr:row>
      <xdr:rowOff>118209</xdr:rowOff>
    </xdr:to>
    <xdr:cxnSp macro="">
      <xdr:nvCxnSpPr>
        <xdr:cNvPr id="3" name="Elbow Connector 2"/>
        <xdr:cNvCxnSpPr/>
      </xdr:nvCxnSpPr>
      <xdr:spPr>
        <a:xfrm rot="5400000">
          <a:off x="3127994" y="2339358"/>
          <a:ext cx="2127983" cy="535369"/>
        </a:xfrm>
        <a:prstGeom prst="bentConnector3">
          <a:avLst>
            <a:gd name="adj1" fmla="val 99758"/>
          </a:avLst>
        </a:prstGeom>
        <a:ln w="19050">
          <a:solidFill>
            <a:srgbClr val="FF0000"/>
          </a:solidFill>
          <a:prstDash val="lg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51"/>
  <sheetViews>
    <sheetView tabSelected="1" workbookViewId="0">
      <selection activeCell="B51" sqref="B51"/>
    </sheetView>
  </sheetViews>
  <sheetFormatPr defaultColWidth="0" defaultRowHeight="12.75" zeroHeight="1" x14ac:dyDescent="0.2"/>
  <cols>
    <col min="1" max="1" width="11.7109375" style="248" customWidth="1"/>
    <col min="2" max="2" width="142.5703125" style="248" customWidth="1"/>
    <col min="3" max="16383" width="9.140625" style="310" hidden="1"/>
    <col min="16384" max="16384" width="14.140625" style="310" hidden="1" customWidth="1"/>
  </cols>
  <sheetData>
    <row r="1" spans="1:2" x14ac:dyDescent="0.2">
      <c r="A1" s="867" t="s">
        <v>51</v>
      </c>
      <c r="B1" s="867"/>
    </row>
    <row r="2" spans="1:2" x14ac:dyDescent="0.2">
      <c r="A2" s="420"/>
      <c r="B2" s="420"/>
    </row>
    <row r="3" spans="1:2" x14ac:dyDescent="0.2">
      <c r="A3" s="421"/>
      <c r="B3" s="422" t="s">
        <v>184</v>
      </c>
    </row>
    <row r="4" spans="1:2" x14ac:dyDescent="0.2">
      <c r="A4" s="423"/>
      <c r="B4" s="422" t="s">
        <v>185</v>
      </c>
    </row>
    <row r="5" spans="1:2" s="426" customFormat="1" x14ac:dyDescent="0.2">
      <c r="A5" s="424" t="s">
        <v>324</v>
      </c>
      <c r="B5" s="425" t="s">
        <v>325</v>
      </c>
    </row>
    <row r="6" spans="1:2" s="322" customFormat="1" x14ac:dyDescent="0.2">
      <c r="A6" s="427"/>
      <c r="B6" s="428"/>
    </row>
    <row r="7" spans="1:2" x14ac:dyDescent="0.2">
      <c r="A7" s="310"/>
      <c r="B7" s="310"/>
    </row>
    <row r="8" spans="1:2" ht="13.5" thickBot="1" x14ac:dyDescent="0.25"/>
    <row r="9" spans="1:2" ht="13.5" thickBot="1" x14ac:dyDescent="0.25">
      <c r="A9" s="865" t="s">
        <v>20</v>
      </c>
      <c r="B9" s="866"/>
    </row>
    <row r="10" spans="1:2" ht="13.5" thickBot="1" x14ac:dyDescent="0.25">
      <c r="A10" s="429"/>
      <c r="B10" s="430"/>
    </row>
    <row r="11" spans="1:2" ht="13.5" thickBot="1" x14ac:dyDescent="0.25">
      <c r="A11" s="431" t="s">
        <v>21</v>
      </c>
      <c r="B11" s="432" t="s">
        <v>657</v>
      </c>
    </row>
    <row r="12" spans="1:2" x14ac:dyDescent="0.2">
      <c r="A12" s="433">
        <v>1</v>
      </c>
      <c r="B12" s="434" t="s">
        <v>22</v>
      </c>
    </row>
    <row r="13" spans="1:2" x14ac:dyDescent="0.2">
      <c r="A13" s="435">
        <v>2</v>
      </c>
      <c r="B13" s="436" t="s">
        <v>316</v>
      </c>
    </row>
    <row r="14" spans="1:2" x14ac:dyDescent="0.2">
      <c r="A14" s="435">
        <v>3</v>
      </c>
      <c r="B14" s="437" t="s">
        <v>658</v>
      </c>
    </row>
    <row r="15" spans="1:2" x14ac:dyDescent="0.2">
      <c r="A15" s="435">
        <v>4</v>
      </c>
      <c r="B15" s="438" t="s">
        <v>28</v>
      </c>
    </row>
    <row r="16" spans="1:2" x14ac:dyDescent="0.2">
      <c r="A16" s="210">
        <v>5</v>
      </c>
      <c r="B16" s="211" t="s">
        <v>662</v>
      </c>
    </row>
    <row r="17" spans="1:2" x14ac:dyDescent="0.2">
      <c r="A17" s="420"/>
      <c r="B17" s="422" t="s">
        <v>534</v>
      </c>
    </row>
    <row r="18" spans="1:2" x14ac:dyDescent="0.2">
      <c r="A18" s="421"/>
      <c r="B18" s="422" t="s">
        <v>535</v>
      </c>
    </row>
    <row r="19" spans="1:2" x14ac:dyDescent="0.2">
      <c r="A19" s="439"/>
      <c r="B19" s="422" t="s">
        <v>186</v>
      </c>
    </row>
    <row r="20" spans="1:2" x14ac:dyDescent="0.2">
      <c r="A20" s="195"/>
      <c r="B20" s="422" t="s">
        <v>50</v>
      </c>
    </row>
    <row r="21" spans="1:2" x14ac:dyDescent="0.2">
      <c r="A21" s="210">
        <v>6</v>
      </c>
      <c r="B21" s="248" t="s">
        <v>674</v>
      </c>
    </row>
    <row r="22" spans="1:2" ht="13.5" thickBot="1" x14ac:dyDescent="0.25">
      <c r="A22" s="210"/>
    </row>
    <row r="23" spans="1:2" ht="13.5" thickBot="1" x14ac:dyDescent="0.25">
      <c r="A23" s="440" t="s">
        <v>610</v>
      </c>
      <c r="B23" s="441" t="s">
        <v>660</v>
      </c>
    </row>
    <row r="24" spans="1:2" ht="25.5" x14ac:dyDescent="0.2">
      <c r="A24" s="442">
        <v>1</v>
      </c>
      <c r="B24" s="443" t="s">
        <v>611</v>
      </c>
    </row>
    <row r="25" spans="1:2" ht="13.5" thickBot="1" x14ac:dyDescent="0.25">
      <c r="A25" s="210"/>
      <c r="B25" s="422"/>
    </row>
    <row r="26" spans="1:2" ht="13.5" thickBot="1" x14ac:dyDescent="0.25">
      <c r="A26" s="444" t="s">
        <v>21</v>
      </c>
      <c r="B26" s="445" t="s">
        <v>589</v>
      </c>
    </row>
    <row r="27" spans="1:2" x14ac:dyDescent="0.2">
      <c r="A27" s="248">
        <v>1</v>
      </c>
      <c r="B27" s="248" t="s">
        <v>659</v>
      </c>
    </row>
    <row r="28" spans="1:2" x14ac:dyDescent="0.2">
      <c r="A28" s="248">
        <v>2</v>
      </c>
      <c r="B28" s="248" t="s">
        <v>663</v>
      </c>
    </row>
    <row r="29" spans="1:2" x14ac:dyDescent="0.2">
      <c r="A29" s="248">
        <v>3</v>
      </c>
      <c r="B29" s="248" t="s">
        <v>672</v>
      </c>
    </row>
    <row r="30" spans="1:2" ht="13.5" thickBot="1" x14ac:dyDescent="0.25"/>
    <row r="31" spans="1:2" ht="13.5" thickBot="1" x14ac:dyDescent="0.25">
      <c r="A31" s="444" t="s">
        <v>21</v>
      </c>
      <c r="B31" s="445" t="s">
        <v>665</v>
      </c>
    </row>
    <row r="32" spans="1:2" x14ac:dyDescent="0.2">
      <c r="A32" s="310">
        <v>1</v>
      </c>
      <c r="B32" s="211" t="s">
        <v>753</v>
      </c>
    </row>
    <row r="33" spans="1:2" ht="13.5" thickBot="1" x14ac:dyDescent="0.25">
      <c r="A33" s="310"/>
      <c r="B33" s="310"/>
    </row>
    <row r="34" spans="1:2" ht="13.5" thickBot="1" x14ac:dyDescent="0.25">
      <c r="A34" s="444" t="s">
        <v>21</v>
      </c>
      <c r="B34" s="445" t="s">
        <v>661</v>
      </c>
    </row>
    <row r="35" spans="1:2" x14ac:dyDescent="0.2">
      <c r="A35" s="435">
        <v>1</v>
      </c>
      <c r="B35" s="446" t="s">
        <v>592</v>
      </c>
    </row>
    <row r="36" spans="1:2" x14ac:dyDescent="0.2">
      <c r="A36" s="447">
        <v>2</v>
      </c>
      <c r="B36" s="446" t="s">
        <v>612</v>
      </c>
    </row>
    <row r="37" spans="1:2" x14ac:dyDescent="0.2">
      <c r="A37" s="448">
        <v>3</v>
      </c>
      <c r="B37" s="449" t="s">
        <v>613</v>
      </c>
    </row>
    <row r="38" spans="1:2" x14ac:dyDescent="0.2">
      <c r="A38" s="448">
        <v>4</v>
      </c>
      <c r="B38" s="449" t="s">
        <v>540</v>
      </c>
    </row>
    <row r="39" spans="1:2" x14ac:dyDescent="0.2">
      <c r="A39" s="435">
        <v>5</v>
      </c>
      <c r="B39" s="211" t="s">
        <v>664</v>
      </c>
    </row>
    <row r="40" spans="1:2" ht="13.5" thickBot="1" x14ac:dyDescent="0.25">
      <c r="A40" s="435"/>
      <c r="B40" s="211"/>
    </row>
    <row r="41" spans="1:2" ht="13.5" thickBot="1" x14ac:dyDescent="0.25">
      <c r="A41" s="444" t="s">
        <v>21</v>
      </c>
      <c r="B41" s="445" t="s">
        <v>541</v>
      </c>
    </row>
    <row r="42" spans="1:2" x14ac:dyDescent="0.2">
      <c r="A42" s="435">
        <v>1</v>
      </c>
      <c r="B42" s="446" t="s">
        <v>614</v>
      </c>
    </row>
    <row r="43" spans="1:2" x14ac:dyDescent="0.2">
      <c r="A43" s="448">
        <v>2</v>
      </c>
      <c r="B43" s="449" t="s">
        <v>754</v>
      </c>
    </row>
    <row r="44" spans="1:2" x14ac:dyDescent="0.2">
      <c r="A44" s="448">
        <v>3</v>
      </c>
      <c r="B44" s="450" t="s">
        <v>615</v>
      </c>
    </row>
    <row r="45" spans="1:2" ht="13.5" hidden="1" thickBot="1" x14ac:dyDescent="0.25">
      <c r="A45" s="451"/>
      <c r="B45" s="452"/>
    </row>
    <row r="46" spans="1:2" x14ac:dyDescent="0.2"/>
    <row r="47" spans="1:2" x14ac:dyDescent="0.2"/>
    <row r="48" spans="1:2" x14ac:dyDescent="0.2"/>
    <row r="49" x14ac:dyDescent="0.2"/>
    <row r="50" x14ac:dyDescent="0.2"/>
    <row r="51" x14ac:dyDescent="0.2"/>
  </sheetData>
  <mergeCells count="2">
    <mergeCell ref="A9:B9"/>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4"/>
  <sheetViews>
    <sheetView showGridLines="0" zoomScaleNormal="100" workbookViewId="0">
      <selection activeCell="B16" sqref="B16"/>
    </sheetView>
  </sheetViews>
  <sheetFormatPr defaultColWidth="0" defaultRowHeight="12.75" x14ac:dyDescent="0.2"/>
  <cols>
    <col min="1" max="1" width="10.28515625" style="453" customWidth="1"/>
    <col min="2" max="2" width="26.42578125" style="453" customWidth="1"/>
    <col min="3" max="3" width="19.28515625" style="453" customWidth="1"/>
    <col min="4" max="4" width="17" style="453" customWidth="1"/>
    <col min="5" max="10" width="9.140625" style="453" customWidth="1"/>
    <col min="11" max="16384" width="0" style="453" hidden="1"/>
  </cols>
  <sheetData>
    <row r="1" spans="1:10" x14ac:dyDescent="0.2">
      <c r="A1" s="322"/>
      <c r="B1" s="322"/>
      <c r="C1" s="322"/>
      <c r="D1" s="322"/>
      <c r="E1" s="322"/>
      <c r="F1" s="322"/>
      <c r="G1" s="322"/>
      <c r="H1" s="322"/>
      <c r="I1" s="322"/>
      <c r="J1" s="322"/>
    </row>
    <row r="2" spans="1:10" x14ac:dyDescent="0.2">
      <c r="A2" s="322"/>
      <c r="B2" s="322"/>
      <c r="C2" s="322"/>
      <c r="D2" s="322"/>
      <c r="E2" s="322"/>
      <c r="F2" s="322"/>
      <c r="G2" s="322"/>
      <c r="H2" s="322"/>
      <c r="I2" s="322"/>
      <c r="J2" s="322"/>
    </row>
    <row r="3" spans="1:10" x14ac:dyDescent="0.2">
      <c r="A3" s="868" t="s">
        <v>684</v>
      </c>
      <c r="B3" s="868"/>
      <c r="C3" s="868"/>
      <c r="D3" s="868"/>
      <c r="E3" s="868"/>
      <c r="F3" s="868"/>
      <c r="G3" s="868"/>
      <c r="H3" s="868"/>
      <c r="I3" s="868"/>
      <c r="J3" s="868"/>
    </row>
    <row r="4" spans="1:10" x14ac:dyDescent="0.2">
      <c r="A4" s="322"/>
      <c r="B4" s="322" t="s">
        <v>376</v>
      </c>
      <c r="C4" s="322" t="s">
        <v>599</v>
      </c>
      <c r="D4" s="322" t="s">
        <v>600</v>
      </c>
      <c r="E4" s="322"/>
      <c r="F4" s="322"/>
      <c r="G4" s="322"/>
      <c r="H4" s="322"/>
      <c r="I4" s="322"/>
      <c r="J4" s="322"/>
    </row>
    <row r="5" spans="1:10" ht="21" customHeight="1" x14ac:dyDescent="0.2">
      <c r="A5" s="454" t="s">
        <v>407</v>
      </c>
      <c r="B5" s="455"/>
      <c r="C5" s="455"/>
      <c r="D5" s="455"/>
      <c r="E5" s="454"/>
      <c r="F5" s="454"/>
      <c r="G5" s="454"/>
      <c r="H5" s="454"/>
      <c r="I5" s="454"/>
      <c r="J5" s="454"/>
    </row>
    <row r="6" spans="1:10" x14ac:dyDescent="0.2">
      <c r="A6" s="322"/>
      <c r="B6" s="322"/>
      <c r="C6" s="322"/>
      <c r="D6" s="322"/>
      <c r="E6" s="322"/>
      <c r="F6" s="322"/>
      <c r="G6" s="322"/>
      <c r="H6" s="322"/>
      <c r="I6" s="322"/>
      <c r="J6" s="322"/>
    </row>
    <row r="7" spans="1:10" x14ac:dyDescent="0.2">
      <c r="A7" s="456" t="s">
        <v>122</v>
      </c>
      <c r="B7" s="456"/>
      <c r="C7" s="456"/>
      <c r="D7" s="456"/>
      <c r="E7" s="322"/>
      <c r="F7" s="322"/>
      <c r="G7" s="322"/>
      <c r="H7" s="322"/>
      <c r="I7" s="322"/>
      <c r="J7" s="322"/>
    </row>
    <row r="8" spans="1:10" x14ac:dyDescent="0.2">
      <c r="A8" s="322"/>
      <c r="B8" s="322"/>
      <c r="C8" s="322"/>
      <c r="D8" s="322"/>
      <c r="E8" s="322"/>
      <c r="F8" s="322"/>
      <c r="G8" s="322"/>
      <c r="H8" s="322"/>
      <c r="I8" s="322"/>
      <c r="J8" s="322"/>
    </row>
    <row r="9" spans="1:10" ht="14.45" customHeight="1" x14ac:dyDescent="0.2">
      <c r="A9" s="322" t="s">
        <v>64</v>
      </c>
      <c r="B9" s="322"/>
      <c r="C9" s="322"/>
      <c r="D9" s="322"/>
      <c r="E9" s="322"/>
      <c r="F9" s="322"/>
      <c r="G9" s="322"/>
      <c r="H9" s="322"/>
      <c r="I9" s="322"/>
      <c r="J9" s="322"/>
    </row>
    <row r="10" spans="1:10" ht="14.45" customHeight="1" x14ac:dyDescent="0.2">
      <c r="A10" s="322" t="s">
        <v>65</v>
      </c>
      <c r="B10" s="457"/>
      <c r="D10" s="322"/>
      <c r="E10" s="322"/>
      <c r="F10" s="322"/>
      <c r="G10" s="322"/>
      <c r="H10" s="322"/>
      <c r="I10" s="322"/>
      <c r="J10" s="322"/>
    </row>
    <row r="11" spans="1:10" x14ac:dyDescent="0.2">
      <c r="A11" s="453" t="s">
        <v>519</v>
      </c>
      <c r="B11" s="458" t="s">
        <v>518</v>
      </c>
      <c r="C11" s="322" t="s">
        <v>430</v>
      </c>
      <c r="D11" s="322"/>
      <c r="E11" s="322"/>
      <c r="F11" s="322"/>
      <c r="G11" s="322"/>
      <c r="H11" s="322"/>
      <c r="I11" s="322"/>
      <c r="J11" s="322"/>
    </row>
    <row r="12" spans="1:10" ht="15" x14ac:dyDescent="0.25">
      <c r="A12" s="459">
        <v>1</v>
      </c>
      <c r="B12" s="832" t="s">
        <v>697</v>
      </c>
      <c r="C12" s="461" t="s">
        <v>517</v>
      </c>
      <c r="D12" s="325"/>
      <c r="E12" s="325"/>
      <c r="F12" s="325"/>
      <c r="G12" s="325"/>
      <c r="H12" s="325"/>
      <c r="I12" s="325"/>
      <c r="J12" s="325"/>
    </row>
    <row r="13" spans="1:10" x14ac:dyDescent="0.2">
      <c r="A13" s="459">
        <v>2</v>
      </c>
      <c r="B13" s="460" t="str">
        <f>'Market Consistent Balance Sheet'!B102</f>
        <v>Form MC-BS(L)[QR]</v>
      </c>
      <c r="C13" s="461" t="s">
        <v>542</v>
      </c>
      <c r="D13" s="325"/>
      <c r="E13" s="325"/>
      <c r="F13" s="325"/>
      <c r="G13" s="325"/>
      <c r="H13" s="325"/>
      <c r="I13" s="325"/>
      <c r="J13" s="325"/>
    </row>
    <row r="14" spans="1:10" x14ac:dyDescent="0.2">
      <c r="A14" s="459">
        <v>3</v>
      </c>
      <c r="B14" s="460" t="str">
        <f>'Note 1 Government Securities'!B1</f>
        <v>Form MC-BS(A) -1 [QR]</v>
      </c>
      <c r="C14" s="325" t="s">
        <v>408</v>
      </c>
      <c r="D14" s="325"/>
      <c r="E14" s="325"/>
      <c r="F14" s="325"/>
      <c r="G14" s="325"/>
      <c r="H14" s="325"/>
      <c r="I14" s="325"/>
      <c r="J14" s="325"/>
    </row>
    <row r="15" spans="1:10" ht="14.45" customHeight="1" x14ac:dyDescent="0.2">
      <c r="A15" s="459">
        <v>4</v>
      </c>
      <c r="B15" s="460" t="str">
        <f>'Note 2 Debt securities'!B1</f>
        <v>Form MC-BS(A) -2 [QR]</v>
      </c>
      <c r="C15" s="459" t="s">
        <v>543</v>
      </c>
      <c r="D15" s="325"/>
      <c r="E15" s="325"/>
      <c r="F15" s="325"/>
      <c r="G15" s="325"/>
      <c r="H15" s="325"/>
      <c r="I15" s="325"/>
      <c r="J15" s="325"/>
    </row>
    <row r="16" spans="1:10" ht="15" x14ac:dyDescent="0.25">
      <c r="A16" s="459">
        <v>5</v>
      </c>
      <c r="B16" s="832" t="s">
        <v>702</v>
      </c>
      <c r="C16" s="462" t="s">
        <v>303</v>
      </c>
      <c r="D16" s="325"/>
      <c r="E16" s="325"/>
      <c r="F16" s="325"/>
      <c r="G16" s="325"/>
      <c r="H16" s="325"/>
      <c r="I16" s="325"/>
      <c r="J16" s="325"/>
    </row>
    <row r="17" spans="1:10" ht="15" x14ac:dyDescent="0.25">
      <c r="A17" s="459">
        <v>6</v>
      </c>
      <c r="B17" s="832" t="s">
        <v>703</v>
      </c>
      <c r="C17" s="462" t="s">
        <v>544</v>
      </c>
      <c r="D17" s="325"/>
      <c r="E17" s="325"/>
      <c r="F17" s="325"/>
      <c r="G17" s="325"/>
      <c r="H17" s="325"/>
      <c r="I17" s="325"/>
      <c r="J17" s="325"/>
    </row>
    <row r="18" spans="1:10" ht="15" x14ac:dyDescent="0.25">
      <c r="A18" s="459">
        <v>7</v>
      </c>
      <c r="B18" s="832" t="s">
        <v>704</v>
      </c>
      <c r="C18" s="325" t="s">
        <v>26</v>
      </c>
      <c r="D18" s="325"/>
      <c r="E18" s="325"/>
      <c r="F18" s="325"/>
      <c r="G18" s="325"/>
      <c r="H18" s="325"/>
      <c r="I18" s="325"/>
      <c r="J18" s="325"/>
    </row>
    <row r="19" spans="1:10" ht="15" x14ac:dyDescent="0.25">
      <c r="A19" s="459">
        <v>8</v>
      </c>
      <c r="B19" s="832" t="s">
        <v>706</v>
      </c>
      <c r="C19" s="325" t="s">
        <v>545</v>
      </c>
      <c r="D19" s="325"/>
      <c r="E19" s="325"/>
      <c r="F19" s="325"/>
      <c r="G19" s="325"/>
      <c r="H19" s="325"/>
      <c r="I19" s="325"/>
      <c r="J19" s="325"/>
    </row>
    <row r="20" spans="1:10" ht="15" x14ac:dyDescent="0.25">
      <c r="A20" s="459">
        <v>9</v>
      </c>
      <c r="B20" s="832" t="s">
        <v>707</v>
      </c>
      <c r="C20" s="325" t="s">
        <v>546</v>
      </c>
      <c r="D20" s="325"/>
      <c r="E20" s="325"/>
      <c r="F20" s="325"/>
      <c r="G20" s="325"/>
      <c r="H20" s="325"/>
      <c r="I20" s="325"/>
      <c r="J20" s="325"/>
    </row>
    <row r="21" spans="1:10" hidden="1" x14ac:dyDescent="0.2">
      <c r="A21" s="459">
        <v>10</v>
      </c>
      <c r="B21" s="463"/>
      <c r="C21" s="464"/>
      <c r="D21" s="464"/>
      <c r="E21" s="464"/>
      <c r="F21" s="464"/>
      <c r="G21" s="464"/>
      <c r="H21" s="464"/>
      <c r="I21" s="464"/>
      <c r="J21" s="464"/>
    </row>
    <row r="22" spans="1:10" hidden="1" x14ac:dyDescent="0.2">
      <c r="A22" s="459">
        <v>11</v>
      </c>
      <c r="B22" s="463"/>
      <c r="C22" s="464"/>
      <c r="D22" s="464"/>
      <c r="E22" s="464"/>
      <c r="F22" s="464"/>
      <c r="G22" s="464"/>
      <c r="H22" s="464"/>
      <c r="I22" s="464"/>
      <c r="J22" s="464"/>
    </row>
    <row r="23" spans="1:10" hidden="1" x14ac:dyDescent="0.2">
      <c r="A23" s="459">
        <v>12</v>
      </c>
      <c r="B23" s="463"/>
      <c r="C23" s="464"/>
      <c r="D23" s="464"/>
      <c r="E23" s="464" t="s">
        <v>13</v>
      </c>
      <c r="F23" s="464"/>
      <c r="G23" s="464"/>
      <c r="H23" s="464"/>
      <c r="I23" s="464"/>
      <c r="J23" s="464"/>
    </row>
    <row r="24" spans="1:10" s="456" customFormat="1" ht="15" x14ac:dyDescent="0.25">
      <c r="A24" s="459">
        <v>13</v>
      </c>
      <c r="B24" s="833" t="s">
        <v>708</v>
      </c>
      <c r="C24" s="376" t="s">
        <v>547</v>
      </c>
      <c r="D24" s="376"/>
      <c r="E24" s="376"/>
      <c r="F24" s="376"/>
      <c r="G24" s="376"/>
      <c r="H24" s="376"/>
      <c r="I24" s="376"/>
      <c r="J24" s="376"/>
    </row>
    <row r="25" spans="1:10" s="456" customFormat="1" ht="15" x14ac:dyDescent="0.25">
      <c r="A25" s="459">
        <v>14</v>
      </c>
      <c r="B25" s="833" t="s">
        <v>709</v>
      </c>
      <c r="C25" s="376" t="s">
        <v>548</v>
      </c>
      <c r="D25" s="376"/>
      <c r="E25" s="376"/>
      <c r="F25" s="376"/>
      <c r="G25" s="376"/>
      <c r="H25" s="376"/>
      <c r="I25" s="376"/>
      <c r="J25" s="376"/>
    </row>
    <row r="26" spans="1:10" s="456" customFormat="1" ht="15" x14ac:dyDescent="0.25">
      <c r="A26" s="459">
        <v>15</v>
      </c>
      <c r="B26" s="833" t="s">
        <v>710</v>
      </c>
      <c r="C26" s="376" t="s">
        <v>549</v>
      </c>
      <c r="D26" s="376"/>
      <c r="E26" s="376"/>
      <c r="F26" s="376"/>
      <c r="G26" s="376"/>
      <c r="H26" s="376"/>
      <c r="I26" s="376"/>
      <c r="J26" s="376"/>
    </row>
    <row r="27" spans="1:10" ht="15" x14ac:dyDescent="0.25">
      <c r="A27" s="459">
        <v>16</v>
      </c>
      <c r="B27" s="833" t="s">
        <v>711</v>
      </c>
      <c r="C27" s="325" t="s">
        <v>550</v>
      </c>
      <c r="D27" s="325"/>
      <c r="E27" s="325"/>
      <c r="F27" s="325"/>
      <c r="G27" s="325"/>
      <c r="H27" s="325"/>
      <c r="I27" s="325"/>
      <c r="J27" s="325"/>
    </row>
    <row r="28" spans="1:10" ht="15" x14ac:dyDescent="0.25">
      <c r="A28" s="459">
        <v>17</v>
      </c>
      <c r="B28" s="833" t="s">
        <v>712</v>
      </c>
      <c r="C28" s="325" t="s">
        <v>551</v>
      </c>
      <c r="D28" s="325"/>
      <c r="E28" s="325"/>
      <c r="F28" s="325"/>
      <c r="G28" s="325"/>
      <c r="H28" s="325"/>
      <c r="I28" s="325"/>
      <c r="J28" s="325"/>
    </row>
    <row r="29" spans="1:10" ht="30" customHeight="1" x14ac:dyDescent="0.25">
      <c r="A29" s="459">
        <v>18</v>
      </c>
      <c r="B29" s="833" t="s">
        <v>713</v>
      </c>
      <c r="C29" s="869" t="s">
        <v>552</v>
      </c>
      <c r="D29" s="869"/>
      <c r="E29" s="869"/>
      <c r="F29" s="869"/>
      <c r="G29" s="869"/>
      <c r="H29" s="869"/>
      <c r="I29" s="869"/>
      <c r="J29" s="869"/>
    </row>
    <row r="30" spans="1:10" s="322" customFormat="1" x14ac:dyDescent="0.2">
      <c r="A30" s="459">
        <v>19</v>
      </c>
      <c r="B30" s="460" t="s">
        <v>553</v>
      </c>
      <c r="C30" s="322" t="s">
        <v>554</v>
      </c>
    </row>
    <row r="31" spans="1:10" s="322" customFormat="1" x14ac:dyDescent="0.2">
      <c r="A31" s="459">
        <v>20</v>
      </c>
      <c r="B31" s="460" t="s">
        <v>555</v>
      </c>
      <c r="C31" s="322" t="s">
        <v>755</v>
      </c>
    </row>
    <row r="32" spans="1:10" s="322" customFormat="1" x14ac:dyDescent="0.2">
      <c r="A32" s="459">
        <v>21</v>
      </c>
      <c r="B32" s="465" t="s">
        <v>556</v>
      </c>
      <c r="C32" s="322" t="s">
        <v>557</v>
      </c>
    </row>
    <row r="33" spans="1:4" s="322" customFormat="1" x14ac:dyDescent="0.2">
      <c r="A33" s="459">
        <v>22</v>
      </c>
      <c r="B33" s="460" t="s">
        <v>559</v>
      </c>
      <c r="C33" s="322" t="s">
        <v>558</v>
      </c>
    </row>
    <row r="34" spans="1:4" s="322" customFormat="1" x14ac:dyDescent="0.2">
      <c r="A34" s="459">
        <v>23</v>
      </c>
      <c r="B34" s="460" t="s">
        <v>560</v>
      </c>
      <c r="C34" s="322" t="s">
        <v>564</v>
      </c>
    </row>
    <row r="35" spans="1:4" s="322" customFormat="1" x14ac:dyDescent="0.2">
      <c r="A35" s="459">
        <v>24</v>
      </c>
      <c r="B35" s="460" t="s">
        <v>561</v>
      </c>
      <c r="C35" s="322" t="s">
        <v>756</v>
      </c>
    </row>
    <row r="36" spans="1:4" s="322" customFormat="1" x14ac:dyDescent="0.2">
      <c r="A36" s="459">
        <v>25</v>
      </c>
      <c r="B36" s="460" t="s">
        <v>562</v>
      </c>
      <c r="C36" s="322" t="s">
        <v>565</v>
      </c>
    </row>
    <row r="37" spans="1:4" s="322" customFormat="1" x14ac:dyDescent="0.2">
      <c r="A37" s="459">
        <v>26</v>
      </c>
      <c r="B37" s="460" t="s">
        <v>563</v>
      </c>
      <c r="C37" s="322" t="s">
        <v>566</v>
      </c>
    </row>
    <row r="38" spans="1:4" s="322" customFormat="1" ht="15" x14ac:dyDescent="0.25">
      <c r="A38" s="459">
        <v>27</v>
      </c>
      <c r="B38" s="832" t="s">
        <v>751</v>
      </c>
      <c r="C38" s="322" t="s">
        <v>752</v>
      </c>
    </row>
    <row r="39" spans="1:4" s="322" customFormat="1" x14ac:dyDescent="0.2">
      <c r="A39" s="459"/>
      <c r="B39" s="460"/>
    </row>
    <row r="40" spans="1:4" s="322" customFormat="1" x14ac:dyDescent="0.2">
      <c r="A40" s="459"/>
      <c r="B40" s="460"/>
    </row>
    <row r="41" spans="1:4" s="322" customFormat="1" x14ac:dyDescent="0.2">
      <c r="A41" s="459"/>
      <c r="B41" s="460"/>
      <c r="D41" s="456"/>
    </row>
    <row r="42" spans="1:4" s="322" customFormat="1" x14ac:dyDescent="0.2">
      <c r="A42" s="322" t="s">
        <v>629</v>
      </c>
    </row>
    <row r="43" spans="1:4" s="322" customFormat="1" x14ac:dyDescent="0.2">
      <c r="A43" s="322">
        <v>27</v>
      </c>
      <c r="B43" s="460" t="s">
        <v>631</v>
      </c>
      <c r="C43" s="461" t="s">
        <v>632</v>
      </c>
    </row>
    <row r="44" spans="1:4" s="322" customFormat="1" x14ac:dyDescent="0.2">
      <c r="A44" s="322">
        <v>28</v>
      </c>
      <c r="B44" s="460" t="s">
        <v>593</v>
      </c>
      <c r="C44" s="322" t="s">
        <v>633</v>
      </c>
    </row>
    <row r="45" spans="1:4" s="322" customFormat="1" x14ac:dyDescent="0.2">
      <c r="A45" s="322">
        <v>29</v>
      </c>
      <c r="B45" s="460" t="s">
        <v>634</v>
      </c>
      <c r="C45" s="322" t="s">
        <v>756</v>
      </c>
    </row>
    <row r="46" spans="1:4" s="322" customFormat="1" x14ac:dyDescent="0.2"/>
    <row r="47" spans="1:4" s="322" customFormat="1" x14ac:dyDescent="0.2"/>
    <row r="48" spans="1:4" s="322" customFormat="1" x14ac:dyDescent="0.2"/>
    <row r="49" spans="1:1" s="322" customFormat="1" x14ac:dyDescent="0.2"/>
    <row r="50" spans="1:1" s="322" customFormat="1" x14ac:dyDescent="0.2"/>
    <row r="51" spans="1:1" s="322" customFormat="1" x14ac:dyDescent="0.2"/>
    <row r="52" spans="1:1" s="322" customFormat="1" x14ac:dyDescent="0.2"/>
    <row r="53" spans="1:1" s="322" customFormat="1" x14ac:dyDescent="0.2"/>
    <row r="54" spans="1:1" s="322" customFormat="1" x14ac:dyDescent="0.2"/>
    <row r="55" spans="1:1" s="322" customFormat="1" x14ac:dyDescent="0.2"/>
    <row r="56" spans="1:1" s="322" customFormat="1" x14ac:dyDescent="0.2">
      <c r="A56" s="322" t="s">
        <v>630</v>
      </c>
    </row>
    <row r="57" spans="1:1" s="322" customFormat="1" x14ac:dyDescent="0.2">
      <c r="A57" s="322" t="s">
        <v>330</v>
      </c>
    </row>
    <row r="58" spans="1:1" s="322" customFormat="1" x14ac:dyDescent="0.2"/>
    <row r="59" spans="1:1" s="322" customFormat="1" x14ac:dyDescent="0.2"/>
    <row r="60" spans="1:1" s="322" customFormat="1" x14ac:dyDescent="0.2"/>
    <row r="61" spans="1:1" s="322" customFormat="1" x14ac:dyDescent="0.2"/>
    <row r="62" spans="1:1" s="322" customFormat="1" x14ac:dyDescent="0.2"/>
    <row r="63" spans="1:1" s="322" customFormat="1" x14ac:dyDescent="0.2"/>
    <row r="64" spans="1:1" s="322" customFormat="1" x14ac:dyDescent="0.2"/>
    <row r="65" s="322" customFormat="1" x14ac:dyDescent="0.2"/>
    <row r="66" s="322" customFormat="1" x14ac:dyDescent="0.2"/>
    <row r="67" s="322" customFormat="1" x14ac:dyDescent="0.2"/>
    <row r="68" s="322" customFormat="1" x14ac:dyDescent="0.2"/>
    <row r="69" s="322" customFormat="1" x14ac:dyDescent="0.2"/>
    <row r="70" s="322" customFormat="1" x14ac:dyDescent="0.2"/>
    <row r="71" s="322" customFormat="1" x14ac:dyDescent="0.2"/>
    <row r="72" s="322" customFormat="1" x14ac:dyDescent="0.2"/>
    <row r="73" s="322" customFormat="1" x14ac:dyDescent="0.2"/>
    <row r="74" s="322" customFormat="1" x14ac:dyDescent="0.2"/>
    <row r="75" s="322" customFormat="1" x14ac:dyDescent="0.2"/>
    <row r="76" s="322" customFormat="1" x14ac:dyDescent="0.2"/>
    <row r="77" s="322" customFormat="1" x14ac:dyDescent="0.2"/>
    <row r="78" s="322" customFormat="1" x14ac:dyDescent="0.2"/>
    <row r="79" s="322" customFormat="1" x14ac:dyDescent="0.2"/>
    <row r="80" s="322" customFormat="1" x14ac:dyDescent="0.2"/>
    <row r="81" s="322" customFormat="1" x14ac:dyDescent="0.2"/>
    <row r="82" s="322" customFormat="1" x14ac:dyDescent="0.2"/>
    <row r="83" s="322" customFormat="1" x14ac:dyDescent="0.2"/>
    <row r="84" s="322" customFormat="1" x14ac:dyDescent="0.2"/>
    <row r="85" s="322" customFormat="1" x14ac:dyDescent="0.2"/>
    <row r="86" s="322" customFormat="1" x14ac:dyDescent="0.2"/>
    <row r="87" s="322" customFormat="1" x14ac:dyDescent="0.2"/>
    <row r="88" s="322" customFormat="1" x14ac:dyDescent="0.2"/>
    <row r="89" s="322" customFormat="1" x14ac:dyDescent="0.2"/>
    <row r="90" s="322" customFormat="1" x14ac:dyDescent="0.2"/>
    <row r="91" s="322" customFormat="1" x14ac:dyDescent="0.2"/>
    <row r="92" s="322" customFormat="1" x14ac:dyDescent="0.2"/>
    <row r="93" s="322" customFormat="1" x14ac:dyDescent="0.2"/>
    <row r="94" s="322" customFormat="1" x14ac:dyDescent="0.2"/>
    <row r="95" s="322" customFormat="1" x14ac:dyDescent="0.2"/>
    <row r="96" s="322" customFormat="1" x14ac:dyDescent="0.2"/>
    <row r="97" s="322" customFormat="1" x14ac:dyDescent="0.2"/>
    <row r="98" s="322" customFormat="1" x14ac:dyDescent="0.2"/>
    <row r="99" s="322" customFormat="1" x14ac:dyDescent="0.2"/>
    <row r="100" s="322" customFormat="1" x14ac:dyDescent="0.2"/>
    <row r="101" s="322" customFormat="1" x14ac:dyDescent="0.2"/>
    <row r="102" s="322" customFormat="1" x14ac:dyDescent="0.2"/>
    <row r="103" s="322" customFormat="1" x14ac:dyDescent="0.2"/>
    <row r="104" s="322" customFormat="1" x14ac:dyDescent="0.2"/>
    <row r="105" s="322" customFormat="1" x14ac:dyDescent="0.2"/>
    <row r="106" s="322" customFormat="1" x14ac:dyDescent="0.2"/>
    <row r="107" s="322" customFormat="1" x14ac:dyDescent="0.2"/>
    <row r="108" s="322" customFormat="1" x14ac:dyDescent="0.2"/>
    <row r="109" s="322" customFormat="1" x14ac:dyDescent="0.2"/>
    <row r="110" s="322" customFormat="1" x14ac:dyDescent="0.2"/>
    <row r="111" s="322" customFormat="1" x14ac:dyDescent="0.2"/>
    <row r="112" s="322" customFormat="1" x14ac:dyDescent="0.2"/>
    <row r="113" s="322" customFormat="1" x14ac:dyDescent="0.2"/>
    <row r="114" s="322" customFormat="1" x14ac:dyDescent="0.2"/>
    <row r="115" s="322" customFormat="1" x14ac:dyDescent="0.2"/>
    <row r="116" s="322" customFormat="1" x14ac:dyDescent="0.2"/>
    <row r="117" s="322" customFormat="1" x14ac:dyDescent="0.2"/>
    <row r="118" s="322" customFormat="1" x14ac:dyDescent="0.2"/>
    <row r="119" s="322" customFormat="1" x14ac:dyDescent="0.2"/>
    <row r="120" s="322" customFormat="1" x14ac:dyDescent="0.2"/>
    <row r="121" s="322" customFormat="1" x14ac:dyDescent="0.2"/>
    <row r="122" s="322" customFormat="1" x14ac:dyDescent="0.2"/>
    <row r="123" s="322" customFormat="1" x14ac:dyDescent="0.2"/>
    <row r="124" s="322" customFormat="1" x14ac:dyDescent="0.2"/>
    <row r="125" s="322" customFormat="1" x14ac:dyDescent="0.2"/>
    <row r="126" s="322" customFormat="1" x14ac:dyDescent="0.2"/>
    <row r="127" s="322" customFormat="1" x14ac:dyDescent="0.2"/>
    <row r="128" s="322" customFormat="1" x14ac:dyDescent="0.2"/>
    <row r="129" s="322" customFormat="1" x14ac:dyDescent="0.2"/>
    <row r="130" s="322" customFormat="1" x14ac:dyDescent="0.2"/>
    <row r="131" s="322" customFormat="1" x14ac:dyDescent="0.2"/>
    <row r="132" s="322" customFormat="1" x14ac:dyDescent="0.2"/>
    <row r="133" s="322" customFormat="1" x14ac:dyDescent="0.2"/>
    <row r="134" s="322" customFormat="1" x14ac:dyDescent="0.2"/>
    <row r="135" s="322" customFormat="1" x14ac:dyDescent="0.2"/>
    <row r="136" s="322" customFormat="1" x14ac:dyDescent="0.2"/>
    <row r="137" s="322" customFormat="1" x14ac:dyDescent="0.2"/>
    <row r="138" s="322" customFormat="1" x14ac:dyDescent="0.2"/>
    <row r="139" s="322" customFormat="1" x14ac:dyDescent="0.2"/>
    <row r="140" s="322" customFormat="1" x14ac:dyDescent="0.2"/>
    <row r="141" s="322" customFormat="1" x14ac:dyDescent="0.2"/>
    <row r="142" s="322" customFormat="1" x14ac:dyDescent="0.2"/>
    <row r="143" s="322" customFormat="1" x14ac:dyDescent="0.2"/>
    <row r="144" s="322" customFormat="1" x14ac:dyDescent="0.2"/>
    <row r="145" s="322" customFormat="1" x14ac:dyDescent="0.2"/>
    <row r="146" s="322" customFormat="1" x14ac:dyDescent="0.2"/>
    <row r="147" s="322" customFormat="1" x14ac:dyDescent="0.2"/>
    <row r="148" s="322" customFormat="1" x14ac:dyDescent="0.2"/>
    <row r="149" s="322" customFormat="1" x14ac:dyDescent="0.2"/>
    <row r="150" s="322" customFormat="1" x14ac:dyDescent="0.2"/>
    <row r="151" s="322" customFormat="1" x14ac:dyDescent="0.2"/>
    <row r="152" s="322" customFormat="1" x14ac:dyDescent="0.2"/>
    <row r="153" s="322" customFormat="1" x14ac:dyDescent="0.2"/>
    <row r="154" s="322" customFormat="1" x14ac:dyDescent="0.2"/>
    <row r="155" s="322" customFormat="1" x14ac:dyDescent="0.2"/>
    <row r="156" s="322" customFormat="1" x14ac:dyDescent="0.2"/>
    <row r="157" s="322" customFormat="1" x14ac:dyDescent="0.2"/>
    <row r="158" s="322" customFormat="1" x14ac:dyDescent="0.2"/>
    <row r="159" s="322" customFormat="1" x14ac:dyDescent="0.2"/>
    <row r="160" s="322" customFormat="1" x14ac:dyDescent="0.2"/>
    <row r="161" s="322" customFormat="1" x14ac:dyDescent="0.2"/>
    <row r="162" s="322" customFormat="1" x14ac:dyDescent="0.2"/>
    <row r="163" s="322" customFormat="1" x14ac:dyDescent="0.2"/>
    <row r="164" s="322" customFormat="1" x14ac:dyDescent="0.2"/>
    <row r="165" s="322" customFormat="1" x14ac:dyDescent="0.2"/>
    <row r="166" s="322" customFormat="1" x14ac:dyDescent="0.2"/>
    <row r="167" s="322" customFormat="1" x14ac:dyDescent="0.2"/>
    <row r="168" s="322" customFormat="1" x14ac:dyDescent="0.2"/>
    <row r="169" s="322" customFormat="1" x14ac:dyDescent="0.2"/>
    <row r="170" s="322" customFormat="1" x14ac:dyDescent="0.2"/>
    <row r="171" s="322" customFormat="1" x14ac:dyDescent="0.2"/>
    <row r="172" s="322" customFormat="1" x14ac:dyDescent="0.2"/>
    <row r="173" s="322" customFormat="1" x14ac:dyDescent="0.2"/>
    <row r="174" s="322" customFormat="1" x14ac:dyDescent="0.2"/>
    <row r="175" s="322" customFormat="1" x14ac:dyDescent="0.2"/>
    <row r="176" s="322" customFormat="1" x14ac:dyDescent="0.2"/>
    <row r="177" s="322" customFormat="1" x14ac:dyDescent="0.2"/>
    <row r="178" s="322" customFormat="1" x14ac:dyDescent="0.2"/>
    <row r="179" s="322" customFormat="1" x14ac:dyDescent="0.2"/>
    <row r="180" s="322" customFormat="1" x14ac:dyDescent="0.2"/>
    <row r="181" s="322" customFormat="1" x14ac:dyDescent="0.2"/>
    <row r="182" s="322" customFormat="1" x14ac:dyDescent="0.2"/>
    <row r="183" s="322" customFormat="1" x14ac:dyDescent="0.2"/>
    <row r="184" s="322" customFormat="1" x14ac:dyDescent="0.2"/>
    <row r="185" s="322" customFormat="1" x14ac:dyDescent="0.2"/>
    <row r="186" s="322" customFormat="1" x14ac:dyDescent="0.2"/>
    <row r="187" s="322" customFormat="1" x14ac:dyDescent="0.2"/>
    <row r="188" s="322" customFormat="1" x14ac:dyDescent="0.2"/>
    <row r="189" s="322" customFormat="1" x14ac:dyDescent="0.2"/>
    <row r="190" s="322" customFormat="1" x14ac:dyDescent="0.2"/>
    <row r="191" s="322" customFormat="1" x14ac:dyDescent="0.2"/>
    <row r="192" s="322" customFormat="1" x14ac:dyDescent="0.2"/>
    <row r="193" s="322" customFormat="1" x14ac:dyDescent="0.2"/>
    <row r="194" s="322" customFormat="1" x14ac:dyDescent="0.2"/>
    <row r="195" s="322" customFormat="1" x14ac:dyDescent="0.2"/>
    <row r="196" s="322" customFormat="1" x14ac:dyDescent="0.2"/>
    <row r="197" s="322" customFormat="1" x14ac:dyDescent="0.2"/>
    <row r="198" s="322" customFormat="1" x14ac:dyDescent="0.2"/>
    <row r="199" s="322" customFormat="1" x14ac:dyDescent="0.2"/>
    <row r="200" s="322" customFormat="1" x14ac:dyDescent="0.2"/>
    <row r="201" s="322" customFormat="1" x14ac:dyDescent="0.2"/>
    <row r="202" s="322" customFormat="1" x14ac:dyDescent="0.2"/>
    <row r="203" s="322" customFormat="1" x14ac:dyDescent="0.2"/>
    <row r="204" s="322" customFormat="1" x14ac:dyDescent="0.2"/>
    <row r="205" s="322" customFormat="1" x14ac:dyDescent="0.2"/>
    <row r="206" s="322" customFormat="1" x14ac:dyDescent="0.2"/>
    <row r="207" s="322" customFormat="1" x14ac:dyDescent="0.2"/>
    <row r="208" s="322" customFormat="1" x14ac:dyDescent="0.2"/>
    <row r="209" s="322" customFormat="1" x14ac:dyDescent="0.2"/>
    <row r="210" s="322" customFormat="1" x14ac:dyDescent="0.2"/>
    <row r="211" s="322" customFormat="1" x14ac:dyDescent="0.2"/>
    <row r="212" s="322" customFormat="1" x14ac:dyDescent="0.2"/>
    <row r="213" s="322" customFormat="1" x14ac:dyDescent="0.2"/>
    <row r="214" s="322" customFormat="1" x14ac:dyDescent="0.2"/>
    <row r="215" s="322" customFormat="1" x14ac:dyDescent="0.2"/>
    <row r="216" s="322" customFormat="1" x14ac:dyDescent="0.2"/>
    <row r="217" s="322" customFormat="1" x14ac:dyDescent="0.2"/>
    <row r="218" s="322" customFormat="1" x14ac:dyDescent="0.2"/>
    <row r="219" s="322" customFormat="1" x14ac:dyDescent="0.2"/>
    <row r="220" s="322" customFormat="1" x14ac:dyDescent="0.2"/>
    <row r="221" s="322" customFormat="1" x14ac:dyDescent="0.2"/>
    <row r="222" s="322" customFormat="1" x14ac:dyDescent="0.2"/>
    <row r="223" s="322" customFormat="1" x14ac:dyDescent="0.2"/>
    <row r="224" s="322" customFormat="1" x14ac:dyDescent="0.2"/>
    <row r="225" s="322" customFormat="1" x14ac:dyDescent="0.2"/>
    <row r="226" s="322" customFormat="1" x14ac:dyDescent="0.2"/>
    <row r="227" s="322" customFormat="1" x14ac:dyDescent="0.2"/>
    <row r="228" s="322" customFormat="1" x14ac:dyDescent="0.2"/>
    <row r="229" s="322" customFormat="1" x14ac:dyDescent="0.2"/>
    <row r="230" s="322" customFormat="1" x14ac:dyDescent="0.2"/>
    <row r="231" s="322" customFormat="1" x14ac:dyDescent="0.2"/>
    <row r="232" s="322" customFormat="1" x14ac:dyDescent="0.2"/>
    <row r="233" s="322" customFormat="1" x14ac:dyDescent="0.2"/>
    <row r="234" s="322" customFormat="1" x14ac:dyDescent="0.2"/>
    <row r="235" s="322" customFormat="1" x14ac:dyDescent="0.2"/>
    <row r="236" s="322" customFormat="1" x14ac:dyDescent="0.2"/>
    <row r="237" s="322" customFormat="1" x14ac:dyDescent="0.2"/>
    <row r="238" s="322" customFormat="1" x14ac:dyDescent="0.2"/>
    <row r="239" s="322" customFormat="1" x14ac:dyDescent="0.2"/>
    <row r="240" s="322" customFormat="1" x14ac:dyDescent="0.2"/>
    <row r="241" s="322" customFormat="1" x14ac:dyDescent="0.2"/>
    <row r="242" s="322" customFormat="1" x14ac:dyDescent="0.2"/>
    <row r="243" s="322" customFormat="1" x14ac:dyDescent="0.2"/>
    <row r="244" s="322" customFormat="1" x14ac:dyDescent="0.2"/>
    <row r="245" s="322" customFormat="1" x14ac:dyDescent="0.2"/>
    <row r="246" s="322" customFormat="1" x14ac:dyDescent="0.2"/>
    <row r="247" s="322" customFormat="1" x14ac:dyDescent="0.2"/>
    <row r="248" s="322" customFormat="1" x14ac:dyDescent="0.2"/>
    <row r="249" s="322" customFormat="1" x14ac:dyDescent="0.2"/>
    <row r="250" s="322" customFormat="1" x14ac:dyDescent="0.2"/>
    <row r="251" s="322" customFormat="1" x14ac:dyDescent="0.2"/>
    <row r="252" s="322" customFormat="1" x14ac:dyDescent="0.2"/>
    <row r="253" s="322" customFormat="1" x14ac:dyDescent="0.2"/>
    <row r="254" s="322" customFormat="1" x14ac:dyDescent="0.2"/>
    <row r="255" s="322" customFormat="1" x14ac:dyDescent="0.2"/>
    <row r="256" s="322" customFormat="1" x14ac:dyDescent="0.2"/>
    <row r="257" s="322" customFormat="1" x14ac:dyDescent="0.2"/>
    <row r="258" s="322" customFormat="1" x14ac:dyDescent="0.2"/>
    <row r="259" s="322" customFormat="1" x14ac:dyDescent="0.2"/>
    <row r="260" s="322" customFormat="1" x14ac:dyDescent="0.2"/>
    <row r="261" s="322" customFormat="1" x14ac:dyDescent="0.2"/>
    <row r="262" s="322" customFormat="1" x14ac:dyDescent="0.2"/>
    <row r="263" s="322" customFormat="1" x14ac:dyDescent="0.2"/>
    <row r="264" s="322" customFormat="1" x14ac:dyDescent="0.2"/>
  </sheetData>
  <mergeCells count="2">
    <mergeCell ref="A3:J3"/>
    <mergeCell ref="C29:J29"/>
  </mergeCells>
  <hyperlinks>
    <hyperlink ref="B12" location="'Market Consistent Balance Sheet'!A1" display="Form MC-BS(A)[QR]"/>
    <hyperlink ref="B13" location="Form_MC_BS_L__AR" display="Form_MC_BS_L__AR"/>
    <hyperlink ref="B14" location="'Government Securities'!A1" display="'Government Securities'!A1"/>
    <hyperlink ref="B15" location="'Debt securities'!A1" display="'Debt securities'!A1"/>
    <hyperlink ref="B16" location="'Ordinary shares'!A1" display="Form MC-BS(A) -3 [QR]"/>
    <hyperlink ref="B17" location="'Corporate Debts'!A1" display="Form MC-BS(A) -4[QR]"/>
    <hyperlink ref="B18" location="Deposits!A1" display="Form MC-BS(A) -5[QR]"/>
    <hyperlink ref="B19" location="'Freehold - Occupied'!A1" display="Form MC-BS(A) -6 [QR]"/>
    <hyperlink ref="B20" location="'Free Hold - Investment'!A1" display="Form MC-BS(A) -7[QR]"/>
    <hyperlink ref="B24" location="'Investments - Related parties'!A1" display="Form MC-BS(A) -8 [QR]"/>
    <hyperlink ref="B25" location="'Unlisted Shares &amp; Corp debt inv'!A1" display="Form MC-BS(A) -9 [QR]"/>
    <hyperlink ref="B26" location="'Unrated Corporate Debt '!A1" display="Form MC-BS(A) -10 [QR]"/>
    <hyperlink ref="B27" location="'Unit Trust and MF'!A1" display="Form MC-BS(A) -11 [QR]"/>
    <hyperlink ref="B28" location="Gold!A1" display="Form MC-BS(A) -12 [QR]"/>
    <hyperlink ref="B29" location="'Morgage loan'!A1" display="Form MC-BS(A) -13 [QR]"/>
    <hyperlink ref="B30" location="'Table 1A Unit Trusts'!A1" display="Table 1A"/>
    <hyperlink ref="B31" location="'Table 2A - Liability Breakdown'!A1" display="Table 2A"/>
    <hyperlink ref="B32" location="'Table 2B - Reinsurance'!A1" display="Table 2B"/>
    <hyperlink ref="B33" location="'Table 2C - Reinsurance Details'!A1" display="Table 2C"/>
    <hyperlink ref="B34" location="'Table 4 - Asset Cashflows'!A1" display="Table 4"/>
    <hyperlink ref="B35" location="'Table 5 - Liability Cashflows'!A1" display="Table 5"/>
    <hyperlink ref="B36" location="'Ins Claims '!A1" display="Ins Claims"/>
    <hyperlink ref="B37" location="'ZC Curve'!A1" display="ZC curve"/>
    <hyperlink ref="B43" location="'Market Consistent Balance Sheet'!H100" display="Form MC-BS(L)[AR] - IM"/>
    <hyperlink ref="B44" location="'Table 2A - Liability Breakdown'!A25" display="Table 2AA"/>
    <hyperlink ref="B45" location="'Table 5A - Liability Cfs_IM'!A1" display="Table 5A"/>
    <hyperlink ref="B38" location="'GI-TR '!A1" display="ZC curve"/>
  </hyperlinks>
  <pageMargins left="0.75" right="0.75" top="1" bottom="1" header="0.5" footer="0.5"/>
  <pageSetup orientation="portrait" horizontalDpi="4294967293"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99"/>
  </sheetPr>
  <dimension ref="A1:S196"/>
  <sheetViews>
    <sheetView zoomScaleNormal="100" workbookViewId="0">
      <selection activeCell="C6" sqref="C6"/>
    </sheetView>
  </sheetViews>
  <sheetFormatPr defaultColWidth="0" defaultRowHeight="12.75" zeroHeight="1" x14ac:dyDescent="0.25"/>
  <cols>
    <col min="1" max="1" width="5" style="248" customWidth="1"/>
    <col min="2" max="2" width="4.42578125" style="248" customWidth="1"/>
    <col min="3" max="3" width="48.28515625" style="248" customWidth="1"/>
    <col min="4" max="4" width="14.5703125" style="249" customWidth="1"/>
    <col min="5" max="5" width="14.7109375" style="249" customWidth="1"/>
    <col min="6" max="6" width="11" style="164" customWidth="1"/>
    <col min="7" max="7" width="13" style="165" customWidth="1"/>
    <col min="8" max="8" width="10.85546875" style="166" customWidth="1"/>
    <col min="9" max="9" width="63.7109375" style="164" bestFit="1" customWidth="1"/>
    <col min="10" max="10" width="11.5703125" style="164" customWidth="1"/>
    <col min="11" max="11" width="13.42578125" style="167" customWidth="1"/>
    <col min="12" max="12" width="13.42578125" style="168" customWidth="1"/>
    <col min="13" max="13" width="13.7109375" style="168" customWidth="1"/>
    <col min="14" max="14" width="8.5703125" style="168" customWidth="1"/>
    <col min="15" max="15" width="20.28515625" style="169" hidden="1" customWidth="1"/>
    <col min="16" max="17" width="9.140625" style="248" hidden="1" customWidth="1"/>
    <col min="18" max="19" width="20.28515625" style="248" hidden="1" customWidth="1"/>
    <col min="20" max="16384" width="9.140625" style="248" hidden="1"/>
  </cols>
  <sheetData>
    <row r="1" spans="1:15" x14ac:dyDescent="0.2">
      <c r="B1" s="325" t="s">
        <v>697</v>
      </c>
      <c r="C1" s="247"/>
    </row>
    <row r="2" spans="1:15" x14ac:dyDescent="0.2">
      <c r="B2" s="163" t="s">
        <v>493</v>
      </c>
      <c r="C2" s="170"/>
    </row>
    <row r="3" spans="1:15" x14ac:dyDescent="0.2">
      <c r="B3" s="325" t="s">
        <v>420</v>
      </c>
      <c r="C3" s="247"/>
    </row>
    <row r="4" spans="1:15" x14ac:dyDescent="0.2">
      <c r="B4" s="325" t="s">
        <v>492</v>
      </c>
      <c r="C4" s="247"/>
    </row>
    <row r="5" spans="1:15" x14ac:dyDescent="0.2">
      <c r="B5" s="325"/>
      <c r="C5" s="247"/>
      <c r="L5" s="310" t="s">
        <v>421</v>
      </c>
    </row>
    <row r="6" spans="1:15" s="160" customFormat="1" x14ac:dyDescent="0.25">
      <c r="A6" s="171"/>
      <c r="B6" s="417" t="s">
        <v>494</v>
      </c>
      <c r="D6" s="172"/>
      <c r="E6" s="173"/>
      <c r="F6" s="171"/>
      <c r="G6" s="174"/>
      <c r="H6" s="175"/>
      <c r="J6" s="176"/>
      <c r="K6" s="177"/>
      <c r="L6" s="874" t="s">
        <v>203</v>
      </c>
      <c r="M6" s="875"/>
    </row>
    <row r="7" spans="1:15" ht="78.75" customHeight="1" x14ac:dyDescent="0.25">
      <c r="A7" s="27" t="s">
        <v>23</v>
      </c>
      <c r="B7" s="234" t="s">
        <v>212</v>
      </c>
      <c r="C7" s="242" t="s">
        <v>430</v>
      </c>
      <c r="D7" s="234" t="s">
        <v>189</v>
      </c>
      <c r="E7" s="235" t="s">
        <v>576</v>
      </c>
      <c r="F7" s="235" t="s">
        <v>187</v>
      </c>
      <c r="G7" s="235" t="s">
        <v>192</v>
      </c>
      <c r="H7" s="241" t="s">
        <v>54</v>
      </c>
      <c r="I7" s="235" t="s">
        <v>49</v>
      </c>
      <c r="J7" s="235" t="s">
        <v>216</v>
      </c>
      <c r="K7" s="235" t="s">
        <v>215</v>
      </c>
      <c r="L7" s="234" t="s">
        <v>202</v>
      </c>
      <c r="M7" s="234" t="s">
        <v>201</v>
      </c>
      <c r="N7" s="248"/>
      <c r="O7" s="248"/>
    </row>
    <row r="8" spans="1:15" ht="20.45" customHeight="1" x14ac:dyDescent="0.25">
      <c r="A8" s="179" t="s">
        <v>31</v>
      </c>
      <c r="B8" s="178"/>
      <c r="C8" s="158" t="s">
        <v>408</v>
      </c>
      <c r="D8" s="499">
        <f>SUM(D9:D10)</f>
        <v>0</v>
      </c>
      <c r="E8" s="499">
        <f>SUM(E9:E10)</f>
        <v>0</v>
      </c>
      <c r="F8" s="180"/>
      <c r="G8" s="181">
        <f>SUM(G9:G10)</f>
        <v>0</v>
      </c>
      <c r="H8" s="182"/>
      <c r="I8" s="183"/>
      <c r="J8" s="181">
        <f>SUM(J9:J10)</f>
        <v>0</v>
      </c>
      <c r="K8" s="181">
        <f>J8</f>
        <v>0</v>
      </c>
      <c r="L8" s="184"/>
      <c r="M8" s="184">
        <f>D8-K8</f>
        <v>0</v>
      </c>
      <c r="N8" s="248"/>
      <c r="O8" s="248"/>
    </row>
    <row r="9" spans="1:15" ht="27" customHeight="1" x14ac:dyDescent="0.25">
      <c r="A9" s="178"/>
      <c r="B9" s="178">
        <v>1</v>
      </c>
      <c r="C9" s="146" t="s">
        <v>409</v>
      </c>
      <c r="D9" s="500">
        <v>0</v>
      </c>
      <c r="E9" s="500">
        <v>0</v>
      </c>
      <c r="F9" s="180" t="s">
        <v>188</v>
      </c>
      <c r="G9" s="181">
        <f t="shared" ref="G9:G16" si="0">D9*IF(F9="NO",0,1)</f>
        <v>0</v>
      </c>
      <c r="H9" s="182">
        <v>1</v>
      </c>
      <c r="I9" s="183">
        <f>IF($G$98=0,0,G9/$G$98)</f>
        <v>0</v>
      </c>
      <c r="J9" s="181">
        <f>IF(I9&lt;=H9,G9,$G$98*H9)</f>
        <v>0</v>
      </c>
      <c r="K9" s="181">
        <f t="shared" ref="K9:K15" si="1">J9</f>
        <v>0</v>
      </c>
      <c r="L9" s="184"/>
      <c r="M9" s="184">
        <f t="shared" ref="M9:M57" si="2">D9-K9</f>
        <v>0</v>
      </c>
      <c r="N9" s="248"/>
      <c r="O9" s="248"/>
    </row>
    <row r="10" spans="1:15" ht="27.75" customHeight="1" x14ac:dyDescent="0.25">
      <c r="A10" s="178"/>
      <c r="B10" s="178">
        <v>2</v>
      </c>
      <c r="C10" s="146" t="s">
        <v>30</v>
      </c>
      <c r="D10" s="500">
        <v>0</v>
      </c>
      <c r="E10" s="500">
        <v>0</v>
      </c>
      <c r="F10" s="180" t="s">
        <v>188</v>
      </c>
      <c r="G10" s="181">
        <f t="shared" si="0"/>
        <v>0</v>
      </c>
      <c r="H10" s="182">
        <v>1</v>
      </c>
      <c r="I10" s="183">
        <f>IF($G$98=0,0,G10/$G$98)</f>
        <v>0</v>
      </c>
      <c r="J10" s="181">
        <f>IF(I10&lt;=H10,G10,$G$98*H10)</f>
        <v>0</v>
      </c>
      <c r="K10" s="181">
        <f t="shared" si="1"/>
        <v>0</v>
      </c>
      <c r="L10" s="184"/>
      <c r="M10" s="184">
        <f t="shared" si="2"/>
        <v>0</v>
      </c>
      <c r="N10" s="248"/>
      <c r="O10" s="248"/>
    </row>
    <row r="11" spans="1:15" ht="44.25" customHeight="1" x14ac:dyDescent="0.25">
      <c r="A11" s="178" t="s">
        <v>32</v>
      </c>
      <c r="B11" s="178">
        <v>1</v>
      </c>
      <c r="C11" s="158" t="s">
        <v>410</v>
      </c>
      <c r="D11" s="501">
        <f>SUM(D12:D15)</f>
        <v>0</v>
      </c>
      <c r="E11" s="501">
        <f>SUM(E12:E15)</f>
        <v>0</v>
      </c>
      <c r="F11" s="180" t="s">
        <v>188</v>
      </c>
      <c r="G11" s="181">
        <f t="shared" si="0"/>
        <v>0</v>
      </c>
      <c r="H11" s="182">
        <v>0.2</v>
      </c>
      <c r="I11" s="183">
        <f>IF($G$98=0,0,G11/$G$98)</f>
        <v>0</v>
      </c>
      <c r="J11" s="181">
        <f>IF(I11&lt;=H11,G11,$G$98*H11)</f>
        <v>0</v>
      </c>
      <c r="K11" s="181">
        <f>J11</f>
        <v>0</v>
      </c>
      <c r="L11" s="184"/>
      <c r="M11" s="184">
        <f t="shared" si="2"/>
        <v>0</v>
      </c>
      <c r="N11" s="248"/>
      <c r="O11" s="248"/>
    </row>
    <row r="12" spans="1:15" x14ac:dyDescent="0.25">
      <c r="A12" s="178"/>
      <c r="B12" s="178"/>
      <c r="C12" s="378" t="s">
        <v>617</v>
      </c>
      <c r="D12" s="500">
        <v>0</v>
      </c>
      <c r="E12" s="500">
        <v>0</v>
      </c>
      <c r="F12" s="180" t="s">
        <v>188</v>
      </c>
      <c r="G12" s="181">
        <f t="shared" si="0"/>
        <v>0</v>
      </c>
      <c r="H12" s="182"/>
      <c r="I12" s="183"/>
      <c r="J12" s="181">
        <f>IF(G12&gt;J11,J11,G12)</f>
        <v>0</v>
      </c>
      <c r="K12" s="181">
        <f t="shared" si="1"/>
        <v>0</v>
      </c>
      <c r="L12" s="184"/>
      <c r="M12" s="184">
        <f t="shared" si="2"/>
        <v>0</v>
      </c>
      <c r="N12" s="248"/>
      <c r="O12" s="248"/>
    </row>
    <row r="13" spans="1:15" ht="21.6" customHeight="1" x14ac:dyDescent="0.25">
      <c r="A13" s="178"/>
      <c r="B13" s="178"/>
      <c r="C13" s="155" t="s">
        <v>618</v>
      </c>
      <c r="D13" s="500">
        <v>0</v>
      </c>
      <c r="E13" s="500">
        <v>0</v>
      </c>
      <c r="F13" s="180" t="s">
        <v>188</v>
      </c>
      <c r="G13" s="181">
        <f t="shared" si="0"/>
        <v>0</v>
      </c>
      <c r="H13" s="182"/>
      <c r="I13" s="183"/>
      <c r="J13" s="181">
        <f>IF(SUM(G12:G12)&gt;=J11,0,MIN(G13,J11-SUM(G12:G12)))</f>
        <v>0</v>
      </c>
      <c r="K13" s="181">
        <f t="shared" si="1"/>
        <v>0</v>
      </c>
      <c r="L13" s="184"/>
      <c r="M13" s="184">
        <f t="shared" si="2"/>
        <v>0</v>
      </c>
      <c r="N13" s="248"/>
      <c r="O13" s="248"/>
    </row>
    <row r="14" spans="1:15" ht="22.15" customHeight="1" x14ac:dyDescent="0.25">
      <c r="A14" s="178"/>
      <c r="B14" s="178"/>
      <c r="C14" s="155" t="s">
        <v>1</v>
      </c>
      <c r="D14" s="500">
        <v>0</v>
      </c>
      <c r="E14" s="500">
        <v>0</v>
      </c>
      <c r="F14" s="180" t="s">
        <v>188</v>
      </c>
      <c r="G14" s="181">
        <f t="shared" si="0"/>
        <v>0</v>
      </c>
      <c r="H14" s="182"/>
      <c r="I14" s="183"/>
      <c r="J14" s="181">
        <f>IF(SUM(G12:G13)&gt;=J11,0,MIN(G14,J11-SUM(G12:G13)))</f>
        <v>0</v>
      </c>
      <c r="K14" s="181">
        <f t="shared" si="1"/>
        <v>0</v>
      </c>
      <c r="L14" s="184"/>
      <c r="M14" s="184">
        <f t="shared" si="2"/>
        <v>0</v>
      </c>
      <c r="N14" s="248"/>
      <c r="O14" s="248"/>
    </row>
    <row r="15" spans="1:15" ht="23.45" customHeight="1" x14ac:dyDescent="0.25">
      <c r="A15" s="178"/>
      <c r="B15" s="178"/>
      <c r="C15" s="155" t="s">
        <v>2</v>
      </c>
      <c r="D15" s="500">
        <v>0</v>
      </c>
      <c r="E15" s="500">
        <v>0</v>
      </c>
      <c r="F15" s="180" t="s">
        <v>188</v>
      </c>
      <c r="G15" s="181">
        <f t="shared" si="0"/>
        <v>0</v>
      </c>
      <c r="H15" s="182"/>
      <c r="I15" s="183"/>
      <c r="J15" s="181">
        <f>IF(SUM(G12:G14)&gt;=J11,0,MIN(G15,J11-SUM(G12:G14)))</f>
        <v>0</v>
      </c>
      <c r="K15" s="181">
        <f t="shared" si="1"/>
        <v>0</v>
      </c>
      <c r="L15" s="184"/>
      <c r="M15" s="184">
        <f t="shared" si="2"/>
        <v>0</v>
      </c>
      <c r="N15" s="248"/>
      <c r="O15" s="248"/>
    </row>
    <row r="16" spans="1:15" ht="29.45" customHeight="1" x14ac:dyDescent="0.25">
      <c r="A16" s="178" t="s">
        <v>33</v>
      </c>
      <c r="B16" s="186"/>
      <c r="C16" s="158" t="s">
        <v>411</v>
      </c>
      <c r="D16" s="500">
        <v>0</v>
      </c>
      <c r="E16" s="500">
        <v>0</v>
      </c>
      <c r="F16" s="180" t="s">
        <v>188</v>
      </c>
      <c r="G16" s="181">
        <f t="shared" si="0"/>
        <v>0</v>
      </c>
      <c r="H16" s="182">
        <v>0.3</v>
      </c>
      <c r="I16" s="183">
        <f>IF($G$98=0,0,G16/$G$98)</f>
        <v>0</v>
      </c>
      <c r="J16" s="181">
        <f>IF(I16&lt;=H16,G16,$G$98*H16)</f>
        <v>0</v>
      </c>
      <c r="K16" s="181">
        <f>J16</f>
        <v>0</v>
      </c>
      <c r="L16" s="184"/>
      <c r="M16" s="184">
        <f>D16-K16</f>
        <v>0</v>
      </c>
      <c r="N16" s="248"/>
      <c r="O16" s="248"/>
    </row>
    <row r="17" spans="1:15" ht="53.25" customHeight="1" x14ac:dyDescent="0.25">
      <c r="A17" s="178" t="s">
        <v>34</v>
      </c>
      <c r="B17" s="178"/>
      <c r="C17" s="158" t="s">
        <v>586</v>
      </c>
      <c r="D17" s="502">
        <f>SUM(D18,D22,D26,D30)</f>
        <v>0</v>
      </c>
      <c r="E17" s="502">
        <f>SUM(E18,E22,E26,E30)</f>
        <v>0</v>
      </c>
      <c r="F17" s="180" t="s">
        <v>188</v>
      </c>
      <c r="G17" s="181">
        <f t="shared" ref="G17:G35" si="3">D17*IF(F17="NO",0,1)</f>
        <v>0</v>
      </c>
      <c r="H17" s="182">
        <v>0.6</v>
      </c>
      <c r="I17" s="183">
        <f>IF($G$98=0,0,G17/$G$98)</f>
        <v>0</v>
      </c>
      <c r="J17" s="181">
        <f>IF(I17&lt;=H17,G17,$G$98*H17)</f>
        <v>0</v>
      </c>
      <c r="K17" s="187">
        <f>SUM(K18,K22,K26,K30)</f>
        <v>0</v>
      </c>
      <c r="L17" s="184"/>
      <c r="M17" s="184">
        <f>M18+M22+M26+M30</f>
        <v>0</v>
      </c>
      <c r="N17" s="248"/>
      <c r="O17" s="248"/>
    </row>
    <row r="18" spans="1:15" ht="127.5" x14ac:dyDescent="0.25">
      <c r="A18" s="178"/>
      <c r="B18" s="186">
        <v>1</v>
      </c>
      <c r="C18" s="146" t="s">
        <v>681</v>
      </c>
      <c r="D18" s="502">
        <f>SUM(D19:D21)</f>
        <v>0</v>
      </c>
      <c r="E18" s="502">
        <f>SUM(E19:E21)</f>
        <v>0</v>
      </c>
      <c r="F18" s="180" t="s">
        <v>188</v>
      </c>
      <c r="G18" s="181">
        <f t="shared" si="3"/>
        <v>0</v>
      </c>
      <c r="H18" s="188">
        <v>0.6</v>
      </c>
      <c r="I18" s="183">
        <f>IF($G$98=0,0,G18/$G$98)</f>
        <v>0</v>
      </c>
      <c r="J18" s="181">
        <f>IF(I18&lt;=H18,G18,$G$98*H18)</f>
        <v>0</v>
      </c>
      <c r="K18" s="181">
        <f>IF($I$17&gt;$H$17,MIN(J18*$H$17*$G$98/SUM($J$18,$J$22,$J$30,$J$26),J18),J18)</f>
        <v>0</v>
      </c>
      <c r="L18" s="184"/>
      <c r="M18" s="184">
        <f>SUM(M19:M21)</f>
        <v>0</v>
      </c>
      <c r="N18" s="248"/>
      <c r="O18" s="248"/>
    </row>
    <row r="19" spans="1:15" x14ac:dyDescent="0.25">
      <c r="A19" s="178"/>
      <c r="B19" s="178"/>
      <c r="C19" s="155" t="s">
        <v>42</v>
      </c>
      <c r="D19" s="500">
        <v>0</v>
      </c>
      <c r="E19" s="500">
        <v>0</v>
      </c>
      <c r="F19" s="180" t="s">
        <v>188</v>
      </c>
      <c r="G19" s="181">
        <f t="shared" si="3"/>
        <v>0</v>
      </c>
      <c r="H19" s="182"/>
      <c r="I19" s="189"/>
      <c r="J19" s="181">
        <f>IF(G19&gt;J18,J18,G19)</f>
        <v>0</v>
      </c>
      <c r="K19" s="181">
        <f>IF(J19&gt;K18,K18,J19)</f>
        <v>0</v>
      </c>
      <c r="L19" s="184"/>
      <c r="M19" s="184">
        <f t="shared" si="2"/>
        <v>0</v>
      </c>
      <c r="N19" s="248"/>
      <c r="O19" s="248"/>
    </row>
    <row r="20" spans="1:15" x14ac:dyDescent="0.25">
      <c r="A20" s="178"/>
      <c r="B20" s="178"/>
      <c r="C20" s="155" t="s">
        <v>43</v>
      </c>
      <c r="D20" s="500">
        <v>0</v>
      </c>
      <c r="E20" s="500">
        <v>0</v>
      </c>
      <c r="F20" s="180" t="s">
        <v>188</v>
      </c>
      <c r="G20" s="181">
        <f t="shared" si="3"/>
        <v>0</v>
      </c>
      <c r="H20" s="182"/>
      <c r="I20" s="189"/>
      <c r="J20" s="181">
        <f>IF(SUM(G19:G19)&gt;=J18,0,MIN(G20,J18-SUM(G19:G19)))</f>
        <v>0</v>
      </c>
      <c r="K20" s="181">
        <f>IF(SUM(J19:J19)&gt;=K18,0,MIN(J20,K18-SUM(J19:J19)))</f>
        <v>0</v>
      </c>
      <c r="L20" s="184"/>
      <c r="M20" s="184">
        <f t="shared" si="2"/>
        <v>0</v>
      </c>
      <c r="N20" s="248"/>
      <c r="O20" s="248"/>
    </row>
    <row r="21" spans="1:15" x14ac:dyDescent="0.25">
      <c r="A21" s="178"/>
      <c r="B21" s="178"/>
      <c r="C21" s="155" t="s">
        <v>44</v>
      </c>
      <c r="D21" s="500">
        <v>0</v>
      </c>
      <c r="E21" s="500">
        <v>0</v>
      </c>
      <c r="F21" s="180" t="s">
        <v>188</v>
      </c>
      <c r="G21" s="181">
        <f t="shared" si="3"/>
        <v>0</v>
      </c>
      <c r="H21" s="182"/>
      <c r="I21" s="189"/>
      <c r="J21" s="181">
        <f>IF(SUM(G19:G20)&gt;=J18,0,MIN(G21,J18-SUM(G19:G20)))</f>
        <v>0</v>
      </c>
      <c r="K21" s="181">
        <f>IF(SUM(J19:J20)&gt;=K18,0,MIN(J21,K18-SUM(J19:J20)))</f>
        <v>0</v>
      </c>
      <c r="L21" s="184"/>
      <c r="M21" s="184">
        <f t="shared" si="2"/>
        <v>0</v>
      </c>
      <c r="N21" s="248"/>
      <c r="O21" s="248"/>
    </row>
    <row r="22" spans="1:15" ht="51" x14ac:dyDescent="0.25">
      <c r="A22" s="178"/>
      <c r="B22" s="186">
        <v>2</v>
      </c>
      <c r="C22" s="146" t="s">
        <v>675</v>
      </c>
      <c r="D22" s="502">
        <f>SUM(D23:D25)</f>
        <v>0</v>
      </c>
      <c r="E22" s="502">
        <f>SUM(E23:E25)</f>
        <v>0</v>
      </c>
      <c r="F22" s="180" t="s">
        <v>188</v>
      </c>
      <c r="G22" s="181">
        <f t="shared" ref="G22:G27" si="4">D22*IF(F22="NO",0,1)</f>
        <v>0</v>
      </c>
      <c r="H22" s="188">
        <v>0.1</v>
      </c>
      <c r="I22" s="183">
        <f>IF($G$98=0,0,G22/$G$98)</f>
        <v>0</v>
      </c>
      <c r="J22" s="181">
        <f>IF(I22&lt;=H22,G22,$G$98*H22)</f>
        <v>0</v>
      </c>
      <c r="K22" s="181">
        <f>IF($I$17&gt;$H$17,MIN(J22*$H$17*$G$98/SUM($J$18,$J$22,$J$30,$J$26),J22),J22)</f>
        <v>0</v>
      </c>
      <c r="L22" s="184"/>
      <c r="M22" s="184">
        <f>SUM(M23:M25)</f>
        <v>0</v>
      </c>
      <c r="N22" s="248"/>
      <c r="O22" s="248"/>
    </row>
    <row r="23" spans="1:15" x14ac:dyDescent="0.25">
      <c r="A23" s="178"/>
      <c r="B23" s="178"/>
      <c r="C23" s="155" t="s">
        <v>42</v>
      </c>
      <c r="D23" s="500">
        <v>0</v>
      </c>
      <c r="E23" s="500">
        <v>0</v>
      </c>
      <c r="F23" s="180" t="s">
        <v>188</v>
      </c>
      <c r="G23" s="181">
        <f t="shared" si="4"/>
        <v>0</v>
      </c>
      <c r="H23" s="182"/>
      <c r="I23" s="189"/>
      <c r="J23" s="181">
        <f>IF(G23&gt;J22,J22,G23)</f>
        <v>0</v>
      </c>
      <c r="K23" s="181">
        <f>IF(J23&gt;K22,K22,J23)</f>
        <v>0</v>
      </c>
      <c r="L23" s="184"/>
      <c r="M23" s="184">
        <f t="shared" si="2"/>
        <v>0</v>
      </c>
      <c r="N23" s="248"/>
      <c r="O23" s="248"/>
    </row>
    <row r="24" spans="1:15" x14ac:dyDescent="0.25">
      <c r="A24" s="178"/>
      <c r="B24" s="178"/>
      <c r="C24" s="156" t="s">
        <v>43</v>
      </c>
      <c r="D24" s="500">
        <v>0</v>
      </c>
      <c r="E24" s="500">
        <v>0</v>
      </c>
      <c r="F24" s="180" t="s">
        <v>188</v>
      </c>
      <c r="G24" s="181">
        <f t="shared" si="4"/>
        <v>0</v>
      </c>
      <c r="H24" s="182"/>
      <c r="I24" s="189"/>
      <c r="J24" s="181">
        <f>IF(SUM(G23:G23)&gt;=J22,0,MIN(G24,J22-SUM(G23:G23)))</f>
        <v>0</v>
      </c>
      <c r="K24" s="181">
        <f>IF(SUM(J23:J23)&gt;=K22,0,MIN(J24,K22-SUM(J23:J23)))</f>
        <v>0</v>
      </c>
      <c r="L24" s="184"/>
      <c r="M24" s="184">
        <f t="shared" si="2"/>
        <v>0</v>
      </c>
      <c r="N24" s="248"/>
      <c r="O24" s="248"/>
    </row>
    <row r="25" spans="1:15" x14ac:dyDescent="0.25">
      <c r="A25" s="178"/>
      <c r="B25" s="178"/>
      <c r="C25" s="156" t="s">
        <v>44</v>
      </c>
      <c r="D25" s="500">
        <v>0</v>
      </c>
      <c r="E25" s="500">
        <v>0</v>
      </c>
      <c r="F25" s="180" t="s">
        <v>188</v>
      </c>
      <c r="G25" s="181">
        <f t="shared" si="4"/>
        <v>0</v>
      </c>
      <c r="H25" s="182"/>
      <c r="I25" s="189"/>
      <c r="J25" s="181">
        <f>IF(SUM(G$23:G24)&gt;=J$22,0,MIN(G25,J$22-SUM(G23:G24)))</f>
        <v>0</v>
      </c>
      <c r="K25" s="181">
        <f>IF(SUM(J23:J24)&gt;=K$22,0,MIN(J25,K$22-SUM(J23:J24)))</f>
        <v>0</v>
      </c>
      <c r="L25" s="184"/>
      <c r="M25" s="184">
        <f t="shared" si="2"/>
        <v>0</v>
      </c>
      <c r="N25" s="248"/>
      <c r="O25" s="248"/>
    </row>
    <row r="26" spans="1:15" ht="51.75" customHeight="1" x14ac:dyDescent="0.25">
      <c r="A26" s="178"/>
      <c r="B26" s="186">
        <v>3</v>
      </c>
      <c r="C26" s="146" t="s">
        <v>676</v>
      </c>
      <c r="D26" s="503">
        <f>SUM(D27:D29)</f>
        <v>0</v>
      </c>
      <c r="E26" s="503">
        <f>SUM(E27:E29)</f>
        <v>0</v>
      </c>
      <c r="F26" s="180" t="s">
        <v>188</v>
      </c>
      <c r="G26" s="181">
        <f t="shared" si="4"/>
        <v>0</v>
      </c>
      <c r="H26" s="188">
        <v>0.1</v>
      </c>
      <c r="I26" s="183">
        <f t="shared" ref="I26" si="5">IF($G$98=0,0,G26/$G$98)</f>
        <v>0</v>
      </c>
      <c r="J26" s="181">
        <f>IF(I26&lt;=H26,G26,$G$98*H26)</f>
        <v>0</v>
      </c>
      <c r="K26" s="181">
        <f>IF($I$17&gt;$H$17,MIN(J26*$H$17*$G$98/SUM($J$18,$J$22,$J$30,$J$26),J26),J26)</f>
        <v>0</v>
      </c>
      <c r="L26" s="184"/>
      <c r="M26" s="184">
        <f>SUM(M27:M29)</f>
        <v>0</v>
      </c>
      <c r="N26" s="248"/>
      <c r="O26" s="248"/>
    </row>
    <row r="27" spans="1:15" x14ac:dyDescent="0.25">
      <c r="A27" s="178"/>
      <c r="B27" s="186"/>
      <c r="C27" s="155" t="s">
        <v>42</v>
      </c>
      <c r="D27" s="500">
        <v>0</v>
      </c>
      <c r="E27" s="500">
        <v>0</v>
      </c>
      <c r="F27" s="180" t="s">
        <v>188</v>
      </c>
      <c r="G27" s="181">
        <f t="shared" si="4"/>
        <v>0</v>
      </c>
      <c r="H27" s="182"/>
      <c r="I27" s="183"/>
      <c r="J27" s="181">
        <f>IF(G27&gt;J26,J26,G27)</f>
        <v>0</v>
      </c>
      <c r="K27" s="181">
        <f>IF(J27&gt;K26,K26,J27)</f>
        <v>0</v>
      </c>
      <c r="L27" s="184"/>
      <c r="M27" s="184">
        <f t="shared" si="2"/>
        <v>0</v>
      </c>
      <c r="N27" s="248"/>
      <c r="O27" s="248"/>
    </row>
    <row r="28" spans="1:15" x14ac:dyDescent="0.25">
      <c r="A28" s="178"/>
      <c r="B28" s="186"/>
      <c r="C28" s="155" t="s">
        <v>43</v>
      </c>
      <c r="D28" s="504">
        <v>0</v>
      </c>
      <c r="E28" s="504">
        <v>0</v>
      </c>
      <c r="F28" s="180" t="s">
        <v>188</v>
      </c>
      <c r="G28" s="181">
        <f t="shared" si="3"/>
        <v>0</v>
      </c>
      <c r="I28" s="183"/>
      <c r="J28" s="181">
        <f>IF(SUM(G27:G27)&gt;=J26,0,MIN(G28,J26-SUM(G27:G27)))</f>
        <v>0</v>
      </c>
      <c r="K28" s="181">
        <f>IF(SUM(J27:J27)&gt;=K26,0,MIN(J28,K26-SUM(J27:J27)))</f>
        <v>0</v>
      </c>
      <c r="L28" s="184"/>
      <c r="M28" s="184">
        <f>D28-K28</f>
        <v>0</v>
      </c>
      <c r="N28" s="248"/>
      <c r="O28" s="248"/>
    </row>
    <row r="29" spans="1:15" x14ac:dyDescent="0.25">
      <c r="A29" s="178"/>
      <c r="B29" s="178"/>
      <c r="C29" s="155" t="s">
        <v>44</v>
      </c>
      <c r="D29" s="500">
        <v>0</v>
      </c>
      <c r="E29" s="500">
        <v>0</v>
      </c>
      <c r="F29" s="180" t="s">
        <v>188</v>
      </c>
      <c r="G29" s="181">
        <f t="shared" si="3"/>
        <v>0</v>
      </c>
      <c r="H29" s="182"/>
      <c r="I29" s="189"/>
      <c r="J29" s="181">
        <f>IF(SUM(G27:G28)&gt;=J$26,0,MIN(G29,J$22-SUM(G27:G28)))</f>
        <v>0</v>
      </c>
      <c r="K29" s="181">
        <f>IF(SUM(J27:J28)&gt;=K26,0,MIN(J29,K26-SUM(J27:J28)))</f>
        <v>0</v>
      </c>
      <c r="L29" s="184"/>
      <c r="M29" s="184">
        <f t="shared" si="2"/>
        <v>0</v>
      </c>
      <c r="N29" s="248"/>
      <c r="O29" s="248"/>
    </row>
    <row r="30" spans="1:15" ht="102.75" customHeight="1" x14ac:dyDescent="0.25">
      <c r="A30" s="178"/>
      <c r="B30" s="178">
        <v>4</v>
      </c>
      <c r="C30" s="146" t="s">
        <v>682</v>
      </c>
      <c r="D30" s="503">
        <f>SUM(D31:D35)</f>
        <v>0</v>
      </c>
      <c r="E30" s="503">
        <f>SUM(E31:E35)</f>
        <v>0</v>
      </c>
      <c r="F30" s="180" t="s">
        <v>188</v>
      </c>
      <c r="G30" s="181">
        <f t="shared" si="3"/>
        <v>0</v>
      </c>
      <c r="H30" s="188">
        <v>0.1</v>
      </c>
      <c r="I30" s="183">
        <f t="shared" ref="I30" si="6">IF($G$98=0,0,G30/$G$98)</f>
        <v>0</v>
      </c>
      <c r="J30" s="181">
        <f>IF(I30&lt;=H30,G30,$G$98*H30)</f>
        <v>0</v>
      </c>
      <c r="K30" s="181">
        <f>IF($I$17&gt;$H$17,MIN(J30*$H$17*$G$98/SUM($J$18,$J$22,$J$32,$J$28),J30),J30)</f>
        <v>0</v>
      </c>
      <c r="L30" s="184"/>
      <c r="M30" s="184">
        <f>SUM(M31:M35)</f>
        <v>0</v>
      </c>
      <c r="N30" s="248"/>
      <c r="O30" s="248"/>
    </row>
    <row r="31" spans="1:15" x14ac:dyDescent="0.25">
      <c r="A31" s="178"/>
      <c r="B31" s="178"/>
      <c r="C31" s="155" t="s">
        <v>42</v>
      </c>
      <c r="D31" s="500">
        <v>0</v>
      </c>
      <c r="E31" s="500">
        <v>0</v>
      </c>
      <c r="F31" s="180" t="s">
        <v>188</v>
      </c>
      <c r="G31" s="181">
        <f t="shared" si="3"/>
        <v>0</v>
      </c>
      <c r="H31" s="182"/>
      <c r="I31" s="183"/>
      <c r="J31" s="181">
        <f>IF(G31&gt;J30,J30,G31)</f>
        <v>0</v>
      </c>
      <c r="K31" s="181">
        <f>IF(J31&gt;K30,K30,J31)</f>
        <v>0</v>
      </c>
      <c r="L31" s="184"/>
      <c r="M31" s="184">
        <f t="shared" si="2"/>
        <v>0</v>
      </c>
      <c r="N31" s="248"/>
      <c r="O31" s="248"/>
    </row>
    <row r="32" spans="1:15" x14ac:dyDescent="0.25">
      <c r="A32" s="178"/>
      <c r="B32" s="190"/>
      <c r="C32" s="155" t="s">
        <v>43</v>
      </c>
      <c r="D32" s="504">
        <v>0</v>
      </c>
      <c r="E32" s="504">
        <v>0</v>
      </c>
      <c r="F32" s="180" t="s">
        <v>188</v>
      </c>
      <c r="G32" s="181">
        <f t="shared" si="3"/>
        <v>0</v>
      </c>
      <c r="I32" s="183"/>
      <c r="J32" s="181">
        <f>IF(SUM(G31:G31)&gt;=J30,0,MIN(G32,J30-SUM(G31:G31)))</f>
        <v>0</v>
      </c>
      <c r="K32" s="181">
        <f>IF(SUM(J31:J31)&gt;=K30,0,MIN(J32,K30-SUM(J31:J31)))</f>
        <v>0</v>
      </c>
      <c r="L32" s="184"/>
      <c r="M32" s="184">
        <f t="shared" si="2"/>
        <v>0</v>
      </c>
      <c r="N32" s="248"/>
      <c r="O32" s="248"/>
    </row>
    <row r="33" spans="1:15" x14ac:dyDescent="0.25">
      <c r="A33" s="178"/>
      <c r="B33" s="178"/>
      <c r="C33" s="155" t="s">
        <v>44</v>
      </c>
      <c r="D33" s="500">
        <v>0</v>
      </c>
      <c r="E33" s="500">
        <v>0</v>
      </c>
      <c r="F33" s="180" t="s">
        <v>188</v>
      </c>
      <c r="G33" s="181">
        <f t="shared" si="3"/>
        <v>0</v>
      </c>
      <c r="H33" s="182"/>
      <c r="I33" s="189"/>
      <c r="J33" s="181">
        <f>IF(SUM(G31:G32)&gt;=J30,0,MIN(G33,J30-SUM(G31:G32)))</f>
        <v>0</v>
      </c>
      <c r="K33" s="181">
        <f>IF(SUM(J31:J32)&gt;=K30,0,MIN(J33,K30-SUM(J31:J32)))</f>
        <v>0</v>
      </c>
      <c r="L33" s="184"/>
      <c r="M33" s="184">
        <f t="shared" si="2"/>
        <v>0</v>
      </c>
      <c r="N33" s="248"/>
      <c r="O33" s="248"/>
    </row>
    <row r="34" spans="1:15" x14ac:dyDescent="0.25">
      <c r="A34" s="178"/>
      <c r="B34" s="178"/>
      <c r="C34" s="156" t="s">
        <v>412</v>
      </c>
      <c r="D34" s="500">
        <v>0</v>
      </c>
      <c r="E34" s="500">
        <v>0</v>
      </c>
      <c r="F34" s="180" t="s">
        <v>188</v>
      </c>
      <c r="G34" s="181">
        <f t="shared" si="3"/>
        <v>0</v>
      </c>
      <c r="H34" s="182"/>
      <c r="I34" s="189"/>
      <c r="J34" s="181">
        <f>IF(SUM(G31:G33)&gt;=J30,0,MIN(G34,J30-SUM(G31:G33)))</f>
        <v>0</v>
      </c>
      <c r="K34" s="181">
        <f>IF(SUM(J31:J33)&gt;=K30,0,MIN(J34,K30-SUM(J31:J33)))</f>
        <v>0</v>
      </c>
      <c r="L34" s="184"/>
      <c r="M34" s="184">
        <f t="shared" si="2"/>
        <v>0</v>
      </c>
      <c r="N34" s="248"/>
      <c r="O34" s="248"/>
    </row>
    <row r="35" spans="1:15" x14ac:dyDescent="0.25">
      <c r="A35" s="178"/>
      <c r="B35" s="178"/>
      <c r="C35" s="156" t="s">
        <v>317</v>
      </c>
      <c r="D35" s="500">
        <v>0</v>
      </c>
      <c r="E35" s="500">
        <v>0</v>
      </c>
      <c r="F35" s="180" t="s">
        <v>188</v>
      </c>
      <c r="G35" s="181">
        <f t="shared" si="3"/>
        <v>0</v>
      </c>
      <c r="H35" s="182"/>
      <c r="I35" s="189"/>
      <c r="J35" s="181">
        <f>IF(SUM(G31:G34)&gt;=J30,0,MIN(G35,J30-SUM(G31:G34)))</f>
        <v>0</v>
      </c>
      <c r="K35" s="181">
        <f>IF(SUM(J31:J34)&gt;=K30,0,MIN(J35,K30-SUM(J31:J34)))</f>
        <v>0</v>
      </c>
      <c r="L35" s="184"/>
      <c r="M35" s="184">
        <f t="shared" si="2"/>
        <v>0</v>
      </c>
      <c r="N35" s="248"/>
      <c r="O35" s="248"/>
    </row>
    <row r="36" spans="1:15" ht="21" customHeight="1" x14ac:dyDescent="0.25">
      <c r="A36" s="178" t="s">
        <v>35</v>
      </c>
      <c r="B36" s="178"/>
      <c r="C36" s="158" t="s">
        <v>26</v>
      </c>
      <c r="D36" s="505">
        <f>SUM(D37,D42)</f>
        <v>0</v>
      </c>
      <c r="E36" s="505">
        <f>SUM(E37,E42)</f>
        <v>0</v>
      </c>
      <c r="F36" s="180" t="s">
        <v>188</v>
      </c>
      <c r="G36" s="181">
        <f t="shared" ref="G36:G97" si="7">D36*IF(F36="NO",0,1)</f>
        <v>0</v>
      </c>
      <c r="H36" s="182">
        <v>0.4</v>
      </c>
      <c r="I36" s="183">
        <f>IF($G$98=0,0,G36/$G$98)</f>
        <v>0</v>
      </c>
      <c r="J36" s="181">
        <f>MIN(H36*G98,IF(I36&lt;=H36,G36,$G$98*H36))</f>
        <v>0</v>
      </c>
      <c r="K36" s="181">
        <f>SUM(K37,K42)</f>
        <v>0</v>
      </c>
      <c r="L36" s="184"/>
      <c r="M36" s="184">
        <f>M37+M42</f>
        <v>0</v>
      </c>
      <c r="N36" s="248"/>
      <c r="O36" s="248"/>
    </row>
    <row r="37" spans="1:15" ht="41.25" customHeight="1" x14ac:dyDescent="0.25">
      <c r="A37" s="178"/>
      <c r="B37" s="178">
        <v>1</v>
      </c>
      <c r="C37" s="146" t="s">
        <v>413</v>
      </c>
      <c r="D37" s="502">
        <f>SUM(D38:D41)</f>
        <v>0</v>
      </c>
      <c r="E37" s="502">
        <f>SUM(E38:E41)</f>
        <v>0</v>
      </c>
      <c r="F37" s="180" t="s">
        <v>188</v>
      </c>
      <c r="G37" s="181">
        <f t="shared" si="7"/>
        <v>0</v>
      </c>
      <c r="H37" s="182">
        <v>0.4</v>
      </c>
      <c r="I37" s="183">
        <f>IF($G$98=0,0,G37/$G$98)</f>
        <v>0</v>
      </c>
      <c r="J37" s="181">
        <f>IF(I37&lt;=H37,G37,$G$98*H37)</f>
        <v>0</v>
      </c>
      <c r="K37" s="181">
        <f>IF($I$36&gt;$H$36,MIN(J37*$H$36*$G$98/SUM($J$37,$J$42),J37),J37)</f>
        <v>0</v>
      </c>
      <c r="L37" s="184"/>
      <c r="M37" s="184">
        <f>M39+M40+M41+M38</f>
        <v>0</v>
      </c>
      <c r="N37" s="248"/>
      <c r="O37" s="248"/>
    </row>
    <row r="38" spans="1:15" x14ac:dyDescent="0.25">
      <c r="A38" s="178"/>
      <c r="B38" s="178"/>
      <c r="C38" s="155" t="s">
        <v>616</v>
      </c>
      <c r="D38" s="500">
        <v>0</v>
      </c>
      <c r="E38" s="500">
        <v>0</v>
      </c>
      <c r="F38" s="180" t="s">
        <v>188</v>
      </c>
      <c r="G38" s="181">
        <f t="shared" si="7"/>
        <v>0</v>
      </c>
      <c r="H38" s="182"/>
      <c r="I38" s="183"/>
      <c r="J38" s="181">
        <f>IF(G38&gt;J37,J37,G38)</f>
        <v>0</v>
      </c>
      <c r="K38" s="181">
        <f>IF(J38&gt;K37,K37,J38)</f>
        <v>0</v>
      </c>
      <c r="L38" s="184"/>
      <c r="M38" s="184">
        <f t="shared" si="2"/>
        <v>0</v>
      </c>
      <c r="N38" s="248"/>
      <c r="O38" s="248"/>
    </row>
    <row r="39" spans="1:15" x14ac:dyDescent="0.25">
      <c r="A39" s="178"/>
      <c r="B39" s="178"/>
      <c r="C39" s="155" t="s">
        <v>0</v>
      </c>
      <c r="D39" s="500">
        <v>0</v>
      </c>
      <c r="E39" s="500">
        <v>0</v>
      </c>
      <c r="F39" s="180" t="s">
        <v>188</v>
      </c>
      <c r="G39" s="181">
        <f t="shared" si="7"/>
        <v>0</v>
      </c>
      <c r="H39" s="182"/>
      <c r="I39" s="189"/>
      <c r="J39" s="181">
        <f>IF(SUM(G38:G38)&gt;=J37,0,MIN(G39,J37-SUM(G38:G38)))</f>
        <v>0</v>
      </c>
      <c r="K39" s="181">
        <f>IF(SUM(J38:J38)&gt;=K37,0,MIN(J39,K37-SUM(J38:J38)))</f>
        <v>0</v>
      </c>
      <c r="L39" s="184"/>
      <c r="M39" s="184">
        <f t="shared" si="2"/>
        <v>0</v>
      </c>
      <c r="N39" s="248"/>
      <c r="O39" s="248"/>
    </row>
    <row r="40" spans="1:15" x14ac:dyDescent="0.25">
      <c r="A40" s="178"/>
      <c r="B40" s="178"/>
      <c r="C40" s="155" t="s">
        <v>1</v>
      </c>
      <c r="D40" s="500">
        <v>0</v>
      </c>
      <c r="E40" s="500">
        <v>0</v>
      </c>
      <c r="F40" s="180" t="s">
        <v>188</v>
      </c>
      <c r="G40" s="181">
        <f t="shared" si="7"/>
        <v>0</v>
      </c>
      <c r="H40" s="182"/>
      <c r="I40" s="189"/>
      <c r="J40" s="181">
        <f>IF(SUM(G38:G39)&gt;=J37,0,MIN(G40,J37-SUM(G38:G39)))</f>
        <v>0</v>
      </c>
      <c r="K40" s="181">
        <f>IF(SUM(J38:J39)&gt;=K37,0,MIN(J40,K37-SUM(J38:J39)))</f>
        <v>0</v>
      </c>
      <c r="L40" s="184"/>
      <c r="M40" s="184">
        <f t="shared" si="2"/>
        <v>0</v>
      </c>
      <c r="N40" s="248"/>
      <c r="O40" s="248"/>
    </row>
    <row r="41" spans="1:15" x14ac:dyDescent="0.25">
      <c r="A41" s="178"/>
      <c r="B41" s="178"/>
      <c r="C41" s="155" t="s">
        <v>2</v>
      </c>
      <c r="D41" s="500">
        <v>0</v>
      </c>
      <c r="E41" s="500">
        <v>0</v>
      </c>
      <c r="F41" s="180" t="s">
        <v>188</v>
      </c>
      <c r="G41" s="181">
        <f>D41*IF(F41="NO",0,1)</f>
        <v>0</v>
      </c>
      <c r="H41" s="182"/>
      <c r="I41" s="189"/>
      <c r="J41" s="181">
        <f>IF(SUM(G38:G40)&gt;=J37,0,MIN(G41,J37-SUM(G38:G40)))</f>
        <v>0</v>
      </c>
      <c r="K41" s="181">
        <f>IF(SUM(J38:J40)&gt;=K37,0,MIN(J41,K37-SUM(J38:J40)))</f>
        <v>0</v>
      </c>
      <c r="L41" s="184"/>
      <c r="M41" s="184">
        <f t="shared" si="2"/>
        <v>0</v>
      </c>
      <c r="N41" s="248"/>
      <c r="O41" s="248"/>
    </row>
    <row r="42" spans="1:15" ht="41.25" customHeight="1" x14ac:dyDescent="0.25">
      <c r="A42" s="178"/>
      <c r="B42" s="178">
        <v>2</v>
      </c>
      <c r="C42" s="146" t="s">
        <v>414</v>
      </c>
      <c r="D42" s="502">
        <f>SUM(D43:D45)</f>
        <v>0</v>
      </c>
      <c r="E42" s="502">
        <f>SUM(E43:E45)</f>
        <v>0</v>
      </c>
      <c r="F42" s="180" t="s">
        <v>188</v>
      </c>
      <c r="G42" s="181">
        <f t="shared" si="7"/>
        <v>0</v>
      </c>
      <c r="H42" s="182">
        <v>0.1</v>
      </c>
      <c r="I42" s="183">
        <f>IF($G$98=0,0,G42/$G$98)</f>
        <v>0</v>
      </c>
      <c r="J42" s="181">
        <f>IF(I42&lt;=H42,G42,$G$98*H42)</f>
        <v>0</v>
      </c>
      <c r="K42" s="181">
        <f>IF($I$36&gt;$H$36,MIN(J42*$H$36*$G$98/SUM($J$37,$J$42),J42),J42)</f>
        <v>0</v>
      </c>
      <c r="L42" s="184"/>
      <c r="M42" s="184">
        <f>M43+M44+M45</f>
        <v>0</v>
      </c>
      <c r="N42" s="248"/>
      <c r="O42" s="248"/>
    </row>
    <row r="43" spans="1:15" x14ac:dyDescent="0.25">
      <c r="A43" s="178"/>
      <c r="B43" s="178"/>
      <c r="C43" s="155" t="s">
        <v>0</v>
      </c>
      <c r="D43" s="500">
        <v>0</v>
      </c>
      <c r="E43" s="500">
        <v>0</v>
      </c>
      <c r="F43" s="180" t="s">
        <v>188</v>
      </c>
      <c r="G43" s="181">
        <f t="shared" si="7"/>
        <v>0</v>
      </c>
      <c r="H43" s="182"/>
      <c r="I43" s="189"/>
      <c r="J43" s="181">
        <f>IF(G43&gt;J42,J42,G43)</f>
        <v>0</v>
      </c>
      <c r="K43" s="181">
        <f>IF(J43&gt;K42,K42,J43)</f>
        <v>0</v>
      </c>
      <c r="L43" s="184"/>
      <c r="M43" s="184">
        <f t="shared" si="2"/>
        <v>0</v>
      </c>
      <c r="N43" s="248"/>
      <c r="O43" s="248"/>
    </row>
    <row r="44" spans="1:15" x14ac:dyDescent="0.25">
      <c r="A44" s="178"/>
      <c r="B44" s="178"/>
      <c r="C44" s="155" t="s">
        <v>1</v>
      </c>
      <c r="D44" s="500">
        <v>0</v>
      </c>
      <c r="E44" s="500">
        <v>0</v>
      </c>
      <c r="F44" s="180" t="s">
        <v>188</v>
      </c>
      <c r="G44" s="181">
        <f t="shared" si="7"/>
        <v>0</v>
      </c>
      <c r="H44" s="182"/>
      <c r="I44" s="189"/>
      <c r="J44" s="181">
        <f>IF(SUM(G43:G43)&gt;=J42,0,MIN(G44,J42-SUM(G43:G43)))</f>
        <v>0</v>
      </c>
      <c r="K44" s="181">
        <f>IF(SUM(J43:J43)&gt;=K42,0,MIN(J44,K42-SUM(J43:J43)))</f>
        <v>0</v>
      </c>
      <c r="L44" s="184"/>
      <c r="M44" s="184">
        <f t="shared" si="2"/>
        <v>0</v>
      </c>
      <c r="N44" s="248"/>
      <c r="O44" s="248"/>
    </row>
    <row r="45" spans="1:15" x14ac:dyDescent="0.25">
      <c r="A45" s="178"/>
      <c r="B45" s="178"/>
      <c r="C45" s="155" t="s">
        <v>2</v>
      </c>
      <c r="D45" s="500">
        <v>0</v>
      </c>
      <c r="E45" s="500">
        <v>0</v>
      </c>
      <c r="F45" s="180" t="s">
        <v>188</v>
      </c>
      <c r="G45" s="181">
        <f t="shared" si="7"/>
        <v>0</v>
      </c>
      <c r="H45" s="182"/>
      <c r="I45" s="189"/>
      <c r="J45" s="181">
        <f>IF(SUM(G43:G44)&gt;=J42,0,MIN(G45,J42-SUM(G43:G44)))</f>
        <v>0</v>
      </c>
      <c r="K45" s="181">
        <f>IF(SUM(J43:J44)&gt;=K42,0,MIN(J45,K42-SUM(J43:J44)))</f>
        <v>0</v>
      </c>
      <c r="L45" s="184"/>
      <c r="M45" s="184">
        <f t="shared" si="2"/>
        <v>0</v>
      </c>
      <c r="N45" s="248"/>
      <c r="O45" s="248"/>
    </row>
    <row r="46" spans="1:15" ht="27" customHeight="1" x14ac:dyDescent="0.25">
      <c r="A46" s="178" t="s">
        <v>567</v>
      </c>
      <c r="B46" s="178"/>
      <c r="C46" s="158" t="s">
        <v>415</v>
      </c>
      <c r="D46" s="500">
        <v>0</v>
      </c>
      <c r="E46" s="500">
        <v>0</v>
      </c>
      <c r="F46" s="153" t="s">
        <v>188</v>
      </c>
      <c r="G46" s="181">
        <f>D46*IF(F46="NO",0,1)</f>
        <v>0</v>
      </c>
      <c r="H46" s="191">
        <v>0.04</v>
      </c>
      <c r="I46" s="183">
        <f t="shared" ref="I46:I61" si="8">IF($G$98=0,0,G46/$G$98)</f>
        <v>0</v>
      </c>
      <c r="J46" s="181">
        <f t="shared" ref="J46:J69" si="9">IF(I46&lt;=H46,G46,$G$98*H46)</f>
        <v>0</v>
      </c>
      <c r="K46" s="181">
        <f t="shared" ref="K46:K56" si="10">J46</f>
        <v>0</v>
      </c>
      <c r="L46" s="184"/>
      <c r="M46" s="184">
        <f>D46-K46</f>
        <v>0</v>
      </c>
      <c r="N46" s="248"/>
      <c r="O46" s="248"/>
    </row>
    <row r="47" spans="1:15" ht="21" customHeight="1" x14ac:dyDescent="0.25">
      <c r="A47" s="178" t="s">
        <v>568</v>
      </c>
      <c r="B47" s="178"/>
      <c r="C47" s="158" t="s">
        <v>24</v>
      </c>
      <c r="D47" s="500">
        <v>0</v>
      </c>
      <c r="E47" s="500">
        <v>0</v>
      </c>
      <c r="F47" s="180" t="s">
        <v>188</v>
      </c>
      <c r="G47" s="181">
        <f t="shared" si="7"/>
        <v>0</v>
      </c>
      <c r="H47" s="182">
        <v>0.1</v>
      </c>
      <c r="I47" s="183">
        <f t="shared" si="8"/>
        <v>0</v>
      </c>
      <c r="J47" s="181">
        <f t="shared" si="9"/>
        <v>0</v>
      </c>
      <c r="K47" s="181">
        <f t="shared" si="10"/>
        <v>0</v>
      </c>
      <c r="L47" s="184"/>
      <c r="M47" s="184">
        <f t="shared" si="2"/>
        <v>0</v>
      </c>
      <c r="N47" s="248"/>
      <c r="O47" s="248"/>
    </row>
    <row r="48" spans="1:15" ht="21.75" customHeight="1" x14ac:dyDescent="0.25">
      <c r="A48" s="178" t="s">
        <v>569</v>
      </c>
      <c r="B48" s="178"/>
      <c r="C48" s="158" t="s">
        <v>25</v>
      </c>
      <c r="D48" s="500">
        <v>0</v>
      </c>
      <c r="E48" s="500">
        <v>0</v>
      </c>
      <c r="F48" s="180" t="s">
        <v>188</v>
      </c>
      <c r="G48" s="181">
        <f t="shared" si="7"/>
        <v>0</v>
      </c>
      <c r="H48" s="182">
        <v>0.1</v>
      </c>
      <c r="I48" s="183">
        <f t="shared" si="8"/>
        <v>0</v>
      </c>
      <c r="J48" s="181">
        <f t="shared" si="9"/>
        <v>0</v>
      </c>
      <c r="K48" s="181">
        <f t="shared" si="10"/>
        <v>0</v>
      </c>
      <c r="L48" s="184"/>
      <c r="M48" s="184">
        <f t="shared" si="2"/>
        <v>0</v>
      </c>
      <c r="N48" s="248"/>
      <c r="O48" s="248"/>
    </row>
    <row r="49" spans="1:15" ht="35.25" customHeight="1" x14ac:dyDescent="0.25">
      <c r="A49" s="178" t="s">
        <v>36</v>
      </c>
      <c r="B49" s="178"/>
      <c r="C49" s="158" t="s">
        <v>329</v>
      </c>
      <c r="D49" s="503">
        <f>SUM(D50:D51)</f>
        <v>0</v>
      </c>
      <c r="E49" s="503">
        <f>SUM(E50:E51)</f>
        <v>0</v>
      </c>
      <c r="F49" s="180" t="s">
        <v>188</v>
      </c>
      <c r="G49" s="181">
        <f>D49*IF(F49="NO",0,1)</f>
        <v>0</v>
      </c>
      <c r="H49" s="182">
        <v>7.4999999999999997E-2</v>
      </c>
      <c r="I49" s="183">
        <f t="shared" si="8"/>
        <v>0</v>
      </c>
      <c r="J49" s="181">
        <f>IF(I49&lt;=H49,G49,$G$98*H49)</f>
        <v>0</v>
      </c>
      <c r="K49" s="181">
        <f>K50+K51</f>
        <v>0</v>
      </c>
      <c r="L49" s="184"/>
      <c r="M49" s="184">
        <f>D49-K49</f>
        <v>0</v>
      </c>
      <c r="N49" s="248"/>
      <c r="O49" s="248"/>
    </row>
    <row r="50" spans="1:15" ht="30" customHeight="1" x14ac:dyDescent="0.25">
      <c r="A50" s="178"/>
      <c r="B50" s="178"/>
      <c r="C50" s="157" t="s">
        <v>433</v>
      </c>
      <c r="D50" s="500">
        <v>0</v>
      </c>
      <c r="E50" s="500">
        <v>0</v>
      </c>
      <c r="F50" s="180" t="s">
        <v>188</v>
      </c>
      <c r="G50" s="181">
        <f>D50*IF(F50="NO",0,1)</f>
        <v>0</v>
      </c>
      <c r="H50" s="182">
        <v>0.05</v>
      </c>
      <c r="I50" s="183">
        <f t="shared" si="8"/>
        <v>0</v>
      </c>
      <c r="J50" s="181">
        <f t="shared" ref="J50:J51" si="11">IF(I50&lt;=H50,G50,$G$98*H50)</f>
        <v>0</v>
      </c>
      <c r="K50" s="181">
        <f t="shared" ref="K50:K51" si="12">IF($I$49&gt;$H$49,MIN(J50*$H$49*$G$98/SUM($J$50,$J$51),J50),J50)</f>
        <v>0</v>
      </c>
      <c r="L50" s="184"/>
      <c r="M50" s="184">
        <f>D50-K50</f>
        <v>0</v>
      </c>
      <c r="N50" s="248"/>
      <c r="O50" s="248"/>
    </row>
    <row r="51" spans="1:15" ht="32.25" customHeight="1" x14ac:dyDescent="0.25">
      <c r="A51" s="178"/>
      <c r="B51" s="178"/>
      <c r="C51" s="157" t="s">
        <v>434</v>
      </c>
      <c r="D51" s="500">
        <v>0</v>
      </c>
      <c r="E51" s="500">
        <v>0</v>
      </c>
      <c r="F51" s="180" t="s">
        <v>188</v>
      </c>
      <c r="G51" s="181">
        <f>D51*IF(F51="NO",0,1)</f>
        <v>0</v>
      </c>
      <c r="H51" s="182">
        <v>0.05</v>
      </c>
      <c r="I51" s="183">
        <f t="shared" si="8"/>
        <v>0</v>
      </c>
      <c r="J51" s="181">
        <f t="shared" si="11"/>
        <v>0</v>
      </c>
      <c r="K51" s="181">
        <f t="shared" si="12"/>
        <v>0</v>
      </c>
      <c r="L51" s="184"/>
      <c r="M51" s="184">
        <f>D51-K51</f>
        <v>0</v>
      </c>
      <c r="N51" s="248"/>
      <c r="O51" s="248"/>
    </row>
    <row r="52" spans="1:15" ht="29.25" customHeight="1" x14ac:dyDescent="0.25">
      <c r="A52" s="178" t="s">
        <v>37</v>
      </c>
      <c r="B52" s="178"/>
      <c r="C52" s="158" t="s">
        <v>416</v>
      </c>
      <c r="D52" s="500">
        <v>0</v>
      </c>
      <c r="E52" s="500">
        <v>0</v>
      </c>
      <c r="F52" s="180" t="s">
        <v>188</v>
      </c>
      <c r="G52" s="181">
        <f>D52*IF(F52="NO",0,1)</f>
        <v>0</v>
      </c>
      <c r="H52" s="182">
        <v>0.05</v>
      </c>
      <c r="I52" s="183">
        <f t="shared" si="8"/>
        <v>0</v>
      </c>
      <c r="J52" s="181">
        <f t="shared" si="9"/>
        <v>0</v>
      </c>
      <c r="K52" s="181">
        <f t="shared" si="10"/>
        <v>0</v>
      </c>
      <c r="L52" s="184"/>
      <c r="M52" s="184">
        <f>D52-K52</f>
        <v>0</v>
      </c>
      <c r="N52" s="248"/>
      <c r="O52" s="248"/>
    </row>
    <row r="53" spans="1:15" ht="28.9" customHeight="1" x14ac:dyDescent="0.25">
      <c r="A53" s="178" t="s">
        <v>38</v>
      </c>
      <c r="B53" s="178"/>
      <c r="C53" s="158" t="s">
        <v>641</v>
      </c>
      <c r="D53" s="500">
        <v>0</v>
      </c>
      <c r="E53" s="500">
        <v>0</v>
      </c>
      <c r="F53" s="180" t="s">
        <v>188</v>
      </c>
      <c r="G53" s="181">
        <f>D53*IF(F53="NO",0,1)</f>
        <v>0</v>
      </c>
      <c r="H53" s="182">
        <v>0.05</v>
      </c>
      <c r="I53" s="183">
        <f t="shared" si="8"/>
        <v>0</v>
      </c>
      <c r="J53" s="181">
        <f t="shared" si="9"/>
        <v>0</v>
      </c>
      <c r="K53" s="181">
        <f t="shared" si="10"/>
        <v>0</v>
      </c>
      <c r="L53" s="184"/>
      <c r="M53" s="184">
        <f>D53-K53</f>
        <v>0</v>
      </c>
      <c r="N53" s="248"/>
      <c r="O53" s="248"/>
    </row>
    <row r="54" spans="1:15" ht="21" customHeight="1" x14ac:dyDescent="0.25">
      <c r="A54" s="178" t="s">
        <v>48</v>
      </c>
      <c r="B54" s="178"/>
      <c r="C54" s="158" t="s">
        <v>417</v>
      </c>
      <c r="D54" s="500">
        <v>0</v>
      </c>
      <c r="E54" s="500">
        <v>0</v>
      </c>
      <c r="F54" s="180" t="s">
        <v>188</v>
      </c>
      <c r="G54" s="181">
        <f t="shared" si="7"/>
        <v>0</v>
      </c>
      <c r="H54" s="182">
        <v>0.25</v>
      </c>
      <c r="I54" s="183">
        <f t="shared" si="8"/>
        <v>0</v>
      </c>
      <c r="J54" s="181">
        <f t="shared" si="9"/>
        <v>0</v>
      </c>
      <c r="K54" s="181">
        <f t="shared" si="10"/>
        <v>0</v>
      </c>
      <c r="L54" s="184"/>
      <c r="M54" s="184">
        <f t="shared" si="2"/>
        <v>0</v>
      </c>
      <c r="N54" s="248"/>
      <c r="O54" s="248"/>
    </row>
    <row r="55" spans="1:15" ht="29.25" customHeight="1" x14ac:dyDescent="0.25">
      <c r="A55" s="178" t="s">
        <v>53</v>
      </c>
      <c r="B55" s="178"/>
      <c r="C55" s="158" t="s">
        <v>418</v>
      </c>
      <c r="D55" s="500">
        <v>0</v>
      </c>
      <c r="E55" s="500">
        <v>0</v>
      </c>
      <c r="F55" s="180" t="s">
        <v>188</v>
      </c>
      <c r="G55" s="181">
        <f t="shared" si="7"/>
        <v>0</v>
      </c>
      <c r="H55" s="182">
        <v>0.2</v>
      </c>
      <c r="I55" s="183">
        <f t="shared" si="8"/>
        <v>0</v>
      </c>
      <c r="J55" s="181">
        <f t="shared" si="9"/>
        <v>0</v>
      </c>
      <c r="K55" s="181">
        <f t="shared" si="10"/>
        <v>0</v>
      </c>
      <c r="L55" s="184"/>
      <c r="M55" s="184">
        <f t="shared" si="2"/>
        <v>0</v>
      </c>
      <c r="N55" s="248"/>
      <c r="O55" s="248"/>
    </row>
    <row r="56" spans="1:15" ht="40.5" customHeight="1" x14ac:dyDescent="0.25">
      <c r="A56" s="178" t="s">
        <v>208</v>
      </c>
      <c r="B56" s="178"/>
      <c r="C56" s="158" t="s">
        <v>655</v>
      </c>
      <c r="D56" s="506">
        <f>'Table 2B - Reinsurance'!C11</f>
        <v>0</v>
      </c>
      <c r="E56" s="500">
        <v>0</v>
      </c>
      <c r="F56" s="180" t="s">
        <v>188</v>
      </c>
      <c r="G56" s="181">
        <f t="shared" si="7"/>
        <v>0</v>
      </c>
      <c r="H56" s="182">
        <v>1</v>
      </c>
      <c r="I56" s="183">
        <f t="shared" si="8"/>
        <v>0</v>
      </c>
      <c r="J56" s="181">
        <f t="shared" si="9"/>
        <v>0</v>
      </c>
      <c r="K56" s="181">
        <f t="shared" si="10"/>
        <v>0</v>
      </c>
      <c r="L56" s="184"/>
      <c r="M56" s="184">
        <f t="shared" si="2"/>
        <v>0</v>
      </c>
      <c r="N56" s="248"/>
      <c r="O56" s="248"/>
    </row>
    <row r="57" spans="1:15" ht="30.75" customHeight="1" x14ac:dyDescent="0.25">
      <c r="A57" s="178" t="s">
        <v>209</v>
      </c>
      <c r="B57" s="178"/>
      <c r="C57" s="193" t="s">
        <v>207</v>
      </c>
      <c r="D57" s="500">
        <v>0</v>
      </c>
      <c r="E57" s="500">
        <v>0</v>
      </c>
      <c r="F57" s="180" t="s">
        <v>188</v>
      </c>
      <c r="G57" s="181">
        <f t="shared" si="7"/>
        <v>0</v>
      </c>
      <c r="H57" s="182">
        <v>1</v>
      </c>
      <c r="I57" s="183">
        <f t="shared" si="8"/>
        <v>0</v>
      </c>
      <c r="J57" s="181">
        <f t="shared" si="9"/>
        <v>0</v>
      </c>
      <c r="K57" s="181">
        <f>J57</f>
        <v>0</v>
      </c>
      <c r="L57" s="184"/>
      <c r="M57" s="184">
        <f t="shared" si="2"/>
        <v>0</v>
      </c>
      <c r="N57" s="248"/>
      <c r="O57" s="248"/>
    </row>
    <row r="58" spans="1:15" ht="39" customHeight="1" x14ac:dyDescent="0.25">
      <c r="A58" s="195" t="s">
        <v>210</v>
      </c>
      <c r="B58" s="178"/>
      <c r="C58" s="193" t="s">
        <v>213</v>
      </c>
      <c r="D58" s="507">
        <f>SUM(D59:D60)</f>
        <v>0</v>
      </c>
      <c r="E58" s="507">
        <f>SUM(E59:E60)</f>
        <v>0</v>
      </c>
      <c r="F58" s="180" t="s">
        <v>188</v>
      </c>
      <c r="G58" s="181">
        <f>D58*IF(F58="NO",0,1)</f>
        <v>0</v>
      </c>
      <c r="H58" s="182">
        <v>0.2</v>
      </c>
      <c r="I58" s="183">
        <f>IF($G$98=0,0,G58/$G$98)</f>
        <v>0</v>
      </c>
      <c r="J58" s="181">
        <f>IF(I58&lt;=H58,G58,$G$98*H58)</f>
        <v>0</v>
      </c>
      <c r="K58" s="181">
        <f>J58</f>
        <v>0</v>
      </c>
      <c r="L58" s="184"/>
      <c r="M58" s="184">
        <f>M59+M60</f>
        <v>0</v>
      </c>
    </row>
    <row r="59" spans="1:15" ht="18" customHeight="1" x14ac:dyDescent="0.25">
      <c r="A59" s="178"/>
      <c r="B59" s="178">
        <v>1</v>
      </c>
      <c r="C59" s="150" t="s">
        <v>228</v>
      </c>
      <c r="D59" s="500">
        <v>0</v>
      </c>
      <c r="E59" s="500">
        <v>0</v>
      </c>
      <c r="F59" s="180" t="s">
        <v>188</v>
      </c>
      <c r="G59" s="181">
        <f>D59*IF(F59="NO",0,1)</f>
        <v>0</v>
      </c>
      <c r="H59" s="182"/>
      <c r="I59" s="183"/>
      <c r="J59" s="181">
        <f>IF(G59&gt;J58,J58,G59)</f>
        <v>0</v>
      </c>
      <c r="K59" s="181">
        <f>J59</f>
        <v>0</v>
      </c>
      <c r="L59" s="184"/>
      <c r="M59" s="184">
        <f>D59-K59</f>
        <v>0</v>
      </c>
    </row>
    <row r="60" spans="1:15" ht="18.600000000000001" customHeight="1" x14ac:dyDescent="0.25">
      <c r="A60" s="178"/>
      <c r="B60" s="178">
        <v>2</v>
      </c>
      <c r="C60" s="150" t="s">
        <v>229</v>
      </c>
      <c r="D60" s="500">
        <v>0</v>
      </c>
      <c r="E60" s="500">
        <v>0</v>
      </c>
      <c r="F60" s="180" t="s">
        <v>188</v>
      </c>
      <c r="G60" s="181">
        <f>D60*IF(F60="NO",0,1)</f>
        <v>0</v>
      </c>
      <c r="H60" s="182"/>
      <c r="I60" s="183"/>
      <c r="J60" s="181">
        <f>IF(SUM(G59:G59)&gt;=J58,0,MIN(G60,J58-SUM(G59:G59)))</f>
        <v>0</v>
      </c>
      <c r="K60" s="181">
        <f>J60</f>
        <v>0</v>
      </c>
      <c r="L60" s="184"/>
      <c r="M60" s="184">
        <f>D60-K60</f>
        <v>0</v>
      </c>
    </row>
    <row r="61" spans="1:15" ht="24" customHeight="1" x14ac:dyDescent="0.25">
      <c r="A61" s="248" t="s">
        <v>211</v>
      </c>
      <c r="B61" s="178"/>
      <c r="C61" s="193" t="s">
        <v>204</v>
      </c>
      <c r="D61" s="502">
        <f>SUM(D62:D64)</f>
        <v>0</v>
      </c>
      <c r="E61" s="502">
        <f>SUM(E62:E64)</f>
        <v>0</v>
      </c>
      <c r="F61" s="154" t="s">
        <v>23</v>
      </c>
      <c r="G61" s="181">
        <f>SUM(G62:G64)</f>
        <v>0</v>
      </c>
      <c r="H61" s="191">
        <v>0</v>
      </c>
      <c r="I61" s="183">
        <f t="shared" si="8"/>
        <v>0</v>
      </c>
      <c r="J61" s="181">
        <f t="shared" si="9"/>
        <v>0</v>
      </c>
      <c r="K61" s="181">
        <f>J61</f>
        <v>0</v>
      </c>
      <c r="L61" s="184"/>
      <c r="M61" s="184">
        <f>D61-K61</f>
        <v>0</v>
      </c>
      <c r="N61" s="248"/>
      <c r="O61" s="248"/>
    </row>
    <row r="62" spans="1:15" ht="18.75" customHeight="1" x14ac:dyDescent="0.25">
      <c r="A62" s="178"/>
      <c r="B62" s="178">
        <v>1</v>
      </c>
      <c r="C62" s="147" t="s">
        <v>27</v>
      </c>
      <c r="D62" s="500">
        <v>0</v>
      </c>
      <c r="E62" s="500">
        <v>0</v>
      </c>
      <c r="F62" s="154" t="s">
        <v>23</v>
      </c>
      <c r="G62" s="181">
        <f t="shared" si="7"/>
        <v>0</v>
      </c>
      <c r="H62" s="191"/>
      <c r="I62" s="196"/>
      <c r="J62" s="181"/>
      <c r="K62" s="181"/>
      <c r="L62" s="184"/>
      <c r="M62" s="184"/>
      <c r="N62" s="248"/>
      <c r="O62" s="248"/>
    </row>
    <row r="63" spans="1:15" ht="27.75" customHeight="1" x14ac:dyDescent="0.25">
      <c r="A63" s="178"/>
      <c r="B63" s="197">
        <v>2</v>
      </c>
      <c r="C63" s="151" t="s">
        <v>214</v>
      </c>
      <c r="D63" s="500">
        <v>0</v>
      </c>
      <c r="E63" s="500">
        <v>0</v>
      </c>
      <c r="F63" s="154" t="s">
        <v>23</v>
      </c>
      <c r="G63" s="181">
        <f t="shared" si="7"/>
        <v>0</v>
      </c>
      <c r="H63" s="191"/>
      <c r="I63" s="189"/>
      <c r="J63" s="181"/>
      <c r="K63" s="181"/>
      <c r="L63" s="184"/>
      <c r="M63" s="184"/>
      <c r="N63" s="248"/>
      <c r="O63" s="248"/>
    </row>
    <row r="64" spans="1:15" ht="30" customHeight="1" x14ac:dyDescent="0.25">
      <c r="A64" s="198"/>
      <c r="B64" s="198">
        <v>3</v>
      </c>
      <c r="C64" s="151" t="s">
        <v>371</v>
      </c>
      <c r="D64" s="508">
        <f>SUM(D65:D68)</f>
        <v>0</v>
      </c>
      <c r="E64" s="508">
        <f>SUM(E65:E68)</f>
        <v>0</v>
      </c>
      <c r="F64" s="154" t="s">
        <v>23</v>
      </c>
      <c r="G64" s="181">
        <f>SUM(G65:G68)</f>
        <v>0</v>
      </c>
      <c r="H64" s="191"/>
      <c r="I64" s="183"/>
      <c r="J64" s="181"/>
      <c r="K64" s="181"/>
      <c r="L64" s="184"/>
      <c r="M64" s="184"/>
      <c r="N64" s="248"/>
      <c r="O64" s="248"/>
    </row>
    <row r="65" spans="1:15" ht="24" customHeight="1" x14ac:dyDescent="0.25">
      <c r="A65" s="198"/>
      <c r="B65" s="199"/>
      <c r="C65" s="157" t="s">
        <v>15</v>
      </c>
      <c r="D65" s="509">
        <v>0</v>
      </c>
      <c r="E65" s="509">
        <v>0</v>
      </c>
      <c r="F65" s="154" t="s">
        <v>23</v>
      </c>
      <c r="G65" s="181">
        <f t="shared" si="7"/>
        <v>0</v>
      </c>
      <c r="H65" s="191"/>
      <c r="I65" s="183"/>
      <c r="J65" s="181"/>
      <c r="K65" s="181"/>
      <c r="L65" s="184"/>
      <c r="M65" s="184"/>
      <c r="N65" s="248"/>
      <c r="O65" s="248"/>
    </row>
    <row r="66" spans="1:15" ht="24" customHeight="1" x14ac:dyDescent="0.25">
      <c r="A66" s="198"/>
      <c r="B66" s="199"/>
      <c r="C66" s="157" t="s">
        <v>16</v>
      </c>
      <c r="D66" s="509">
        <v>0</v>
      </c>
      <c r="E66" s="509">
        <v>0</v>
      </c>
      <c r="F66" s="154" t="s">
        <v>23</v>
      </c>
      <c r="G66" s="181">
        <f t="shared" si="7"/>
        <v>0</v>
      </c>
      <c r="H66" s="191"/>
      <c r="I66" s="183"/>
      <c r="J66" s="181"/>
      <c r="K66" s="181"/>
      <c r="L66" s="184"/>
      <c r="M66" s="184"/>
      <c r="N66" s="248"/>
      <c r="O66" s="248"/>
    </row>
    <row r="67" spans="1:15" ht="24" customHeight="1" x14ac:dyDescent="0.25">
      <c r="A67" s="198"/>
      <c r="B67" s="199"/>
      <c r="C67" s="157" t="s">
        <v>17</v>
      </c>
      <c r="D67" s="509">
        <v>0</v>
      </c>
      <c r="E67" s="509">
        <v>0</v>
      </c>
      <c r="F67" s="154" t="s">
        <v>23</v>
      </c>
      <c r="G67" s="181">
        <f t="shared" si="7"/>
        <v>0</v>
      </c>
      <c r="H67" s="191"/>
      <c r="I67" s="183"/>
      <c r="J67" s="181"/>
      <c r="K67" s="181"/>
      <c r="L67" s="184"/>
      <c r="M67" s="184"/>
      <c r="N67" s="248"/>
      <c r="O67" s="248"/>
    </row>
    <row r="68" spans="1:15" ht="24" customHeight="1" x14ac:dyDescent="0.25">
      <c r="A68" s="198"/>
      <c r="B68" s="199"/>
      <c r="C68" s="157" t="s">
        <v>18</v>
      </c>
      <c r="D68" s="509">
        <v>0</v>
      </c>
      <c r="E68" s="509">
        <v>0</v>
      </c>
      <c r="F68" s="154" t="s">
        <v>23</v>
      </c>
      <c r="G68" s="181">
        <f t="shared" si="7"/>
        <v>0</v>
      </c>
      <c r="H68" s="191"/>
      <c r="I68" s="183"/>
      <c r="J68" s="181"/>
      <c r="K68" s="181"/>
      <c r="L68" s="184"/>
      <c r="M68" s="184"/>
      <c r="N68" s="248"/>
      <c r="O68" s="248"/>
    </row>
    <row r="69" spans="1:15" ht="21.75" customHeight="1" x14ac:dyDescent="0.25">
      <c r="A69" s="195" t="s">
        <v>570</v>
      </c>
      <c r="B69" s="201"/>
      <c r="C69" s="193" t="s">
        <v>495</v>
      </c>
      <c r="D69" s="499">
        <f>SUM(D70:D97)</f>
        <v>0</v>
      </c>
      <c r="E69" s="499">
        <f>SUM(E70:E97)</f>
        <v>0</v>
      </c>
      <c r="F69" s="154" t="s">
        <v>23</v>
      </c>
      <c r="G69" s="181">
        <f>SUM(G70:G97)</f>
        <v>0</v>
      </c>
      <c r="H69" s="191">
        <v>0</v>
      </c>
      <c r="I69" s="183">
        <f>IF($G$98=0,0,G69/$G$98)</f>
        <v>0</v>
      </c>
      <c r="J69" s="181">
        <f t="shared" si="9"/>
        <v>0</v>
      </c>
      <c r="K69" s="181">
        <f>J69</f>
        <v>0</v>
      </c>
      <c r="L69" s="184">
        <f>SUM(L70:L97)</f>
        <v>0</v>
      </c>
      <c r="M69" s="184"/>
      <c r="N69" s="248"/>
      <c r="O69" s="248"/>
    </row>
    <row r="70" spans="1:15" ht="18" customHeight="1" x14ac:dyDescent="0.25">
      <c r="A70" s="178"/>
      <c r="B70" s="152">
        <v>1</v>
      </c>
      <c r="C70" s="149" t="s">
        <v>491</v>
      </c>
      <c r="D70" s="500">
        <v>0</v>
      </c>
      <c r="E70" s="500">
        <v>0</v>
      </c>
      <c r="F70" s="202" t="s">
        <v>23</v>
      </c>
      <c r="G70" s="181">
        <f t="shared" si="7"/>
        <v>0</v>
      </c>
      <c r="H70" s="191"/>
      <c r="I70" s="196"/>
      <c r="J70" s="181"/>
      <c r="K70" s="181"/>
      <c r="L70" s="184">
        <f>D70</f>
        <v>0</v>
      </c>
      <c r="M70" s="184"/>
      <c r="N70" s="248"/>
      <c r="O70" s="248"/>
    </row>
    <row r="71" spans="1:15" ht="19.5" customHeight="1" x14ac:dyDescent="0.25">
      <c r="A71" s="178"/>
      <c r="B71" s="152">
        <v>2</v>
      </c>
      <c r="C71" s="147" t="s">
        <v>193</v>
      </c>
      <c r="D71" s="192"/>
      <c r="E71" s="192"/>
      <c r="F71" s="202"/>
      <c r="G71" s="181"/>
      <c r="H71" s="191"/>
      <c r="I71" s="196"/>
      <c r="J71" s="181"/>
      <c r="K71" s="181"/>
      <c r="L71" s="184"/>
      <c r="M71" s="184"/>
      <c r="N71" s="248"/>
      <c r="O71" s="248"/>
    </row>
    <row r="72" spans="1:15" ht="19.5" customHeight="1" x14ac:dyDescent="0.25">
      <c r="A72" s="178"/>
      <c r="B72" s="152"/>
      <c r="C72" s="147" t="s">
        <v>15</v>
      </c>
      <c r="D72" s="185"/>
      <c r="E72" s="185"/>
      <c r="F72" s="202" t="s">
        <v>23</v>
      </c>
      <c r="G72" s="181">
        <f t="shared" si="7"/>
        <v>0</v>
      </c>
      <c r="H72" s="191"/>
      <c r="I72" s="196"/>
      <c r="J72" s="181"/>
      <c r="K72" s="181"/>
      <c r="L72" s="184">
        <f>D72</f>
        <v>0</v>
      </c>
      <c r="M72" s="184"/>
      <c r="N72" s="248"/>
      <c r="O72" s="248"/>
    </row>
    <row r="73" spans="1:15" ht="19.5" customHeight="1" x14ac:dyDescent="0.25">
      <c r="A73" s="178"/>
      <c r="B73" s="152"/>
      <c r="C73" s="147" t="s">
        <v>16</v>
      </c>
      <c r="D73" s="185"/>
      <c r="E73" s="185"/>
      <c r="F73" s="202" t="s">
        <v>23</v>
      </c>
      <c r="G73" s="181">
        <f t="shared" si="7"/>
        <v>0</v>
      </c>
      <c r="H73" s="191"/>
      <c r="I73" s="196"/>
      <c r="J73" s="181"/>
      <c r="K73" s="181"/>
      <c r="L73" s="184">
        <f>D73</f>
        <v>0</v>
      </c>
      <c r="M73" s="184"/>
      <c r="N73" s="248"/>
      <c r="O73" s="248"/>
    </row>
    <row r="74" spans="1:15" ht="19.5" customHeight="1" x14ac:dyDescent="0.25">
      <c r="A74" s="178"/>
      <c r="B74" s="152">
        <v>3</v>
      </c>
      <c r="C74" s="147" t="s">
        <v>194</v>
      </c>
      <c r="D74" s="194"/>
      <c r="E74" s="194"/>
      <c r="F74" s="202"/>
      <c r="G74" s="181"/>
      <c r="H74" s="191"/>
      <c r="I74" s="196"/>
      <c r="J74" s="181"/>
      <c r="K74" s="181"/>
      <c r="L74" s="184"/>
      <c r="M74" s="184"/>
      <c r="N74" s="248"/>
      <c r="O74" s="248"/>
    </row>
    <row r="75" spans="1:15" ht="19.5" customHeight="1" x14ac:dyDescent="0.25">
      <c r="A75" s="178"/>
      <c r="B75" s="152"/>
      <c r="C75" s="147" t="s">
        <v>15</v>
      </c>
      <c r="D75" s="185"/>
      <c r="E75" s="185"/>
      <c r="F75" s="202" t="s">
        <v>23</v>
      </c>
      <c r="G75" s="181">
        <f t="shared" si="7"/>
        <v>0</v>
      </c>
      <c r="H75" s="191"/>
      <c r="I75" s="196"/>
      <c r="J75" s="181"/>
      <c r="K75" s="181"/>
      <c r="L75" s="184">
        <f>D75</f>
        <v>0</v>
      </c>
      <c r="M75" s="184"/>
      <c r="N75" s="248"/>
      <c r="O75" s="248"/>
    </row>
    <row r="76" spans="1:15" ht="19.5" customHeight="1" x14ac:dyDescent="0.25">
      <c r="A76" s="178"/>
      <c r="B76" s="152"/>
      <c r="C76" s="147" t="s">
        <v>16</v>
      </c>
      <c r="D76" s="185"/>
      <c r="E76" s="185"/>
      <c r="F76" s="202" t="s">
        <v>23</v>
      </c>
      <c r="G76" s="181">
        <f t="shared" si="7"/>
        <v>0</v>
      </c>
      <c r="H76" s="191"/>
      <c r="I76" s="196"/>
      <c r="J76" s="181"/>
      <c r="K76" s="181"/>
      <c r="L76" s="184">
        <f>D76</f>
        <v>0</v>
      </c>
      <c r="M76" s="184"/>
      <c r="N76" s="248"/>
      <c r="O76" s="248"/>
    </row>
    <row r="77" spans="1:15" ht="19.5" customHeight="1" x14ac:dyDescent="0.25">
      <c r="A77" s="178"/>
      <c r="B77" s="152"/>
      <c r="C77" s="147" t="s">
        <v>17</v>
      </c>
      <c r="D77" s="185"/>
      <c r="E77" s="185"/>
      <c r="F77" s="202" t="s">
        <v>23</v>
      </c>
      <c r="G77" s="181">
        <f t="shared" si="7"/>
        <v>0</v>
      </c>
      <c r="H77" s="191"/>
      <c r="I77" s="196"/>
      <c r="J77" s="181"/>
      <c r="K77" s="181"/>
      <c r="L77" s="184">
        <f>D77</f>
        <v>0</v>
      </c>
      <c r="M77" s="184"/>
      <c r="N77" s="248"/>
      <c r="O77" s="248"/>
    </row>
    <row r="78" spans="1:15" ht="21" customHeight="1" x14ac:dyDescent="0.25">
      <c r="A78" s="178"/>
      <c r="B78" s="152">
        <v>4</v>
      </c>
      <c r="C78" s="148" t="s">
        <v>14</v>
      </c>
      <c r="D78" s="500">
        <v>0</v>
      </c>
      <c r="E78" s="500">
        <v>0</v>
      </c>
      <c r="F78" s="202" t="s">
        <v>23</v>
      </c>
      <c r="G78" s="181">
        <f t="shared" si="7"/>
        <v>0</v>
      </c>
      <c r="H78" s="191"/>
      <c r="I78" s="196"/>
      <c r="J78" s="181"/>
      <c r="K78" s="181"/>
      <c r="L78" s="184">
        <f t="shared" ref="L78:L82" si="13">D78</f>
        <v>0</v>
      </c>
      <c r="M78" s="184"/>
      <c r="N78" s="248"/>
      <c r="O78" s="248"/>
    </row>
    <row r="79" spans="1:15" ht="21" customHeight="1" x14ac:dyDescent="0.25">
      <c r="A79" s="178"/>
      <c r="B79" s="152">
        <v>5</v>
      </c>
      <c r="C79" s="148" t="s">
        <v>39</v>
      </c>
      <c r="D79" s="500">
        <v>0</v>
      </c>
      <c r="E79" s="500">
        <v>0</v>
      </c>
      <c r="F79" s="202" t="s">
        <v>23</v>
      </c>
      <c r="G79" s="181">
        <f t="shared" si="7"/>
        <v>0</v>
      </c>
      <c r="H79" s="191"/>
      <c r="I79" s="196"/>
      <c r="J79" s="181"/>
      <c r="K79" s="181"/>
      <c r="L79" s="184">
        <f t="shared" si="13"/>
        <v>0</v>
      </c>
      <c r="M79" s="184"/>
      <c r="N79" s="248"/>
      <c r="O79" s="248"/>
    </row>
    <row r="80" spans="1:15" x14ac:dyDescent="0.25">
      <c r="A80" s="178"/>
      <c r="B80" s="152">
        <v>6</v>
      </c>
      <c r="C80" s="148" t="s">
        <v>40</v>
      </c>
      <c r="D80" s="500">
        <v>0</v>
      </c>
      <c r="E80" s="500">
        <v>0</v>
      </c>
      <c r="F80" s="202" t="s">
        <v>23</v>
      </c>
      <c r="G80" s="181">
        <f t="shared" si="7"/>
        <v>0</v>
      </c>
      <c r="H80" s="191"/>
      <c r="I80" s="196"/>
      <c r="J80" s="181"/>
      <c r="K80" s="181"/>
      <c r="L80" s="184">
        <f t="shared" si="13"/>
        <v>0</v>
      </c>
      <c r="M80" s="184"/>
      <c r="N80" s="248"/>
      <c r="O80" s="248"/>
    </row>
    <row r="81" spans="1:15" x14ac:dyDescent="0.25">
      <c r="A81" s="178"/>
      <c r="B81" s="152">
        <v>7</v>
      </c>
      <c r="C81" s="148" t="s">
        <v>195</v>
      </c>
      <c r="D81" s="500">
        <v>0</v>
      </c>
      <c r="E81" s="500">
        <v>0</v>
      </c>
      <c r="F81" s="202" t="s">
        <v>23</v>
      </c>
      <c r="G81" s="181">
        <f t="shared" si="7"/>
        <v>0</v>
      </c>
      <c r="H81" s="191"/>
      <c r="I81" s="196"/>
      <c r="J81" s="181"/>
      <c r="K81" s="181"/>
      <c r="L81" s="184">
        <f t="shared" si="13"/>
        <v>0</v>
      </c>
      <c r="M81" s="184"/>
      <c r="N81" s="248"/>
      <c r="O81" s="248"/>
    </row>
    <row r="82" spans="1:15" x14ac:dyDescent="0.25">
      <c r="A82" s="178"/>
      <c r="B82" s="152">
        <v>8</v>
      </c>
      <c r="C82" s="148" t="s">
        <v>196</v>
      </c>
      <c r="D82" s="500">
        <v>0</v>
      </c>
      <c r="E82" s="500">
        <v>0</v>
      </c>
      <c r="F82" s="202" t="s">
        <v>23</v>
      </c>
      <c r="G82" s="181">
        <f t="shared" si="7"/>
        <v>0</v>
      </c>
      <c r="H82" s="191"/>
      <c r="I82" s="196"/>
      <c r="J82" s="181"/>
      <c r="K82" s="181"/>
      <c r="L82" s="184">
        <f t="shared" si="13"/>
        <v>0</v>
      </c>
      <c r="M82" s="184"/>
      <c r="N82" s="248"/>
      <c r="O82" s="248"/>
    </row>
    <row r="83" spans="1:15" x14ac:dyDescent="0.25">
      <c r="A83" s="178"/>
      <c r="B83" s="152">
        <v>9</v>
      </c>
      <c r="C83" s="148" t="s">
        <v>41</v>
      </c>
      <c r="D83" s="507"/>
      <c r="E83" s="507"/>
      <c r="F83" s="202"/>
      <c r="G83" s="181"/>
      <c r="H83" s="191"/>
      <c r="I83" s="196"/>
      <c r="J83" s="181"/>
      <c r="K83" s="181"/>
      <c r="L83" s="184"/>
      <c r="M83" s="184"/>
      <c r="N83" s="248"/>
      <c r="O83" s="248"/>
    </row>
    <row r="84" spans="1:15" x14ac:dyDescent="0.25">
      <c r="A84" s="178"/>
      <c r="B84" s="152"/>
      <c r="C84" s="148" t="s">
        <v>15</v>
      </c>
      <c r="D84" s="500"/>
      <c r="E84" s="500"/>
      <c r="F84" s="202" t="s">
        <v>23</v>
      </c>
      <c r="G84" s="181">
        <f t="shared" si="7"/>
        <v>0</v>
      </c>
      <c r="H84" s="191"/>
      <c r="I84" s="196"/>
      <c r="J84" s="181"/>
      <c r="K84" s="181"/>
      <c r="L84" s="184">
        <f t="shared" ref="L84:L87" si="14">D84</f>
        <v>0</v>
      </c>
      <c r="M84" s="184"/>
      <c r="N84" s="248"/>
      <c r="O84" s="248"/>
    </row>
    <row r="85" spans="1:15" x14ac:dyDescent="0.25">
      <c r="A85" s="178"/>
      <c r="B85" s="152"/>
      <c r="C85" s="148" t="s">
        <v>16</v>
      </c>
      <c r="D85" s="500"/>
      <c r="E85" s="500"/>
      <c r="F85" s="202" t="s">
        <v>23</v>
      </c>
      <c r="G85" s="181">
        <f t="shared" si="7"/>
        <v>0</v>
      </c>
      <c r="H85" s="191"/>
      <c r="I85" s="196"/>
      <c r="J85" s="181"/>
      <c r="K85" s="181"/>
      <c r="L85" s="184">
        <f t="shared" si="14"/>
        <v>0</v>
      </c>
      <c r="M85" s="184"/>
      <c r="N85" s="248"/>
      <c r="O85" s="248"/>
    </row>
    <row r="86" spans="1:15" x14ac:dyDescent="0.25">
      <c r="A86" s="178"/>
      <c r="B86" s="152"/>
      <c r="C86" s="148" t="s">
        <v>17</v>
      </c>
      <c r="D86" s="500"/>
      <c r="E86" s="500"/>
      <c r="F86" s="202" t="s">
        <v>23</v>
      </c>
      <c r="G86" s="181">
        <f t="shared" si="7"/>
        <v>0</v>
      </c>
      <c r="H86" s="191"/>
      <c r="I86" s="196"/>
      <c r="J86" s="181"/>
      <c r="K86" s="181"/>
      <c r="L86" s="184">
        <f t="shared" si="14"/>
        <v>0</v>
      </c>
      <c r="M86" s="184"/>
      <c r="N86" s="248"/>
      <c r="O86" s="248"/>
    </row>
    <row r="87" spans="1:15" ht="39.75" customHeight="1" x14ac:dyDescent="0.25">
      <c r="A87" s="178"/>
      <c r="B87" s="152">
        <v>10</v>
      </c>
      <c r="C87" s="149" t="s">
        <v>197</v>
      </c>
      <c r="D87" s="500">
        <v>0</v>
      </c>
      <c r="E87" s="500">
        <v>0</v>
      </c>
      <c r="F87" s="202" t="s">
        <v>23</v>
      </c>
      <c r="G87" s="181">
        <f t="shared" si="7"/>
        <v>0</v>
      </c>
      <c r="H87" s="191"/>
      <c r="I87" s="196"/>
      <c r="J87" s="181"/>
      <c r="K87" s="181"/>
      <c r="L87" s="184">
        <f t="shared" si="14"/>
        <v>0</v>
      </c>
      <c r="M87" s="184"/>
      <c r="N87" s="248"/>
      <c r="O87" s="248"/>
    </row>
    <row r="88" spans="1:15" ht="20.25" customHeight="1" x14ac:dyDescent="0.25">
      <c r="A88" s="178"/>
      <c r="B88" s="152">
        <v>11</v>
      </c>
      <c r="C88" s="148" t="s">
        <v>198</v>
      </c>
      <c r="D88" s="507"/>
      <c r="E88" s="507"/>
      <c r="F88" s="202"/>
      <c r="G88" s="181"/>
      <c r="H88" s="191"/>
      <c r="I88" s="196"/>
      <c r="J88" s="181"/>
      <c r="K88" s="181"/>
      <c r="L88" s="184"/>
      <c r="M88" s="184"/>
      <c r="N88" s="248"/>
      <c r="O88" s="248"/>
    </row>
    <row r="89" spans="1:15" ht="20.25" customHeight="1" x14ac:dyDescent="0.25">
      <c r="A89" s="178"/>
      <c r="B89" s="152"/>
      <c r="C89" s="148" t="s">
        <v>15</v>
      </c>
      <c r="D89" s="500"/>
      <c r="E89" s="500"/>
      <c r="F89" s="202" t="s">
        <v>23</v>
      </c>
      <c r="G89" s="181">
        <f t="shared" si="7"/>
        <v>0</v>
      </c>
      <c r="H89" s="191"/>
      <c r="I89" s="196"/>
      <c r="J89" s="181"/>
      <c r="K89" s="181"/>
      <c r="L89" s="184">
        <f t="shared" ref="L89:L91" si="15">D89</f>
        <v>0</v>
      </c>
      <c r="M89" s="184"/>
      <c r="N89" s="248"/>
      <c r="O89" s="248"/>
    </row>
    <row r="90" spans="1:15" ht="20.25" customHeight="1" x14ac:dyDescent="0.25">
      <c r="A90" s="178"/>
      <c r="B90" s="152"/>
      <c r="C90" s="148" t="s">
        <v>16</v>
      </c>
      <c r="D90" s="500"/>
      <c r="E90" s="500"/>
      <c r="F90" s="202" t="s">
        <v>23</v>
      </c>
      <c r="G90" s="181">
        <f t="shared" si="7"/>
        <v>0</v>
      </c>
      <c r="H90" s="191"/>
      <c r="I90" s="196"/>
      <c r="J90" s="181"/>
      <c r="K90" s="181"/>
      <c r="L90" s="184">
        <f t="shared" si="15"/>
        <v>0</v>
      </c>
      <c r="M90" s="184"/>
      <c r="N90" s="248"/>
      <c r="O90" s="248"/>
    </row>
    <row r="91" spans="1:15" ht="20.25" customHeight="1" x14ac:dyDescent="0.25">
      <c r="A91" s="178"/>
      <c r="B91" s="152"/>
      <c r="C91" s="148" t="s">
        <v>17</v>
      </c>
      <c r="D91" s="500"/>
      <c r="E91" s="500"/>
      <c r="F91" s="202" t="s">
        <v>23</v>
      </c>
      <c r="G91" s="181">
        <f t="shared" si="7"/>
        <v>0</v>
      </c>
      <c r="H91" s="191"/>
      <c r="I91" s="196"/>
      <c r="J91" s="181"/>
      <c r="K91" s="181"/>
      <c r="L91" s="184">
        <f t="shared" si="15"/>
        <v>0</v>
      </c>
      <c r="M91" s="184"/>
      <c r="N91" s="248"/>
      <c r="O91" s="248"/>
    </row>
    <row r="92" spans="1:15" x14ac:dyDescent="0.25">
      <c r="A92" s="178"/>
      <c r="B92" s="152">
        <v>12</v>
      </c>
      <c r="C92" s="148" t="s">
        <v>199</v>
      </c>
      <c r="D92" s="507"/>
      <c r="E92" s="507"/>
      <c r="F92" s="202"/>
      <c r="G92" s="181"/>
      <c r="H92" s="191"/>
      <c r="I92" s="196"/>
      <c r="J92" s="181"/>
      <c r="K92" s="181"/>
      <c r="L92" s="184"/>
      <c r="M92" s="184"/>
      <c r="N92" s="248"/>
      <c r="O92" s="248"/>
    </row>
    <row r="93" spans="1:15" ht="20.25" customHeight="1" x14ac:dyDescent="0.25">
      <c r="A93" s="178"/>
      <c r="B93" s="152"/>
      <c r="C93" s="148" t="s">
        <v>15</v>
      </c>
      <c r="D93" s="510"/>
      <c r="E93" s="510"/>
      <c r="F93" s="202" t="s">
        <v>23</v>
      </c>
      <c r="G93" s="181">
        <f t="shared" si="7"/>
        <v>0</v>
      </c>
      <c r="H93" s="191"/>
      <c r="I93" s="196"/>
      <c r="J93" s="181"/>
      <c r="K93" s="181"/>
      <c r="L93" s="184">
        <f t="shared" ref="L93:L95" si="16">D93</f>
        <v>0</v>
      </c>
      <c r="M93" s="184"/>
      <c r="N93" s="248"/>
      <c r="O93" s="248"/>
    </row>
    <row r="94" spans="1:15" x14ac:dyDescent="0.25">
      <c r="A94" s="178"/>
      <c r="B94" s="152"/>
      <c r="C94" s="148" t="s">
        <v>16</v>
      </c>
      <c r="D94" s="510"/>
      <c r="E94" s="510"/>
      <c r="F94" s="202" t="s">
        <v>23</v>
      </c>
      <c r="G94" s="181">
        <f t="shared" si="7"/>
        <v>0</v>
      </c>
      <c r="H94" s="191"/>
      <c r="I94" s="196"/>
      <c r="J94" s="181"/>
      <c r="K94" s="181"/>
      <c r="L94" s="184">
        <f t="shared" si="16"/>
        <v>0</v>
      </c>
      <c r="M94" s="184"/>
      <c r="N94" s="248"/>
      <c r="O94" s="248"/>
    </row>
    <row r="95" spans="1:15" x14ac:dyDescent="0.25">
      <c r="A95" s="178"/>
      <c r="B95" s="152"/>
      <c r="C95" s="148" t="s">
        <v>17</v>
      </c>
      <c r="D95" s="510"/>
      <c r="E95" s="510"/>
      <c r="F95" s="202" t="s">
        <v>23</v>
      </c>
      <c r="G95" s="181">
        <f t="shared" si="7"/>
        <v>0</v>
      </c>
      <c r="H95" s="191"/>
      <c r="I95" s="196"/>
      <c r="J95" s="181"/>
      <c r="K95" s="181"/>
      <c r="L95" s="184">
        <f t="shared" si="16"/>
        <v>0</v>
      </c>
      <c r="M95" s="184"/>
      <c r="N95" s="248"/>
      <c r="O95" s="248"/>
    </row>
    <row r="96" spans="1:15" ht="25.5" x14ac:dyDescent="0.25">
      <c r="A96" s="178"/>
      <c r="B96" s="152">
        <v>13</v>
      </c>
      <c r="C96" s="149" t="s">
        <v>358</v>
      </c>
      <c r="D96" s="511">
        <f>'Table 2B - Reinsurance'!C18</f>
        <v>0</v>
      </c>
      <c r="E96" s="510">
        <v>0</v>
      </c>
      <c r="F96" s="203" t="s">
        <v>23</v>
      </c>
      <c r="G96" s="181">
        <f t="shared" si="7"/>
        <v>0</v>
      </c>
      <c r="H96" s="191"/>
      <c r="I96" s="196"/>
      <c r="J96" s="181"/>
      <c r="K96" s="181"/>
      <c r="L96" s="184">
        <f t="shared" ref="L96:L97" si="17">D96</f>
        <v>0</v>
      </c>
      <c r="M96" s="184"/>
      <c r="N96" s="248"/>
      <c r="O96" s="248"/>
    </row>
    <row r="97" spans="1:15" ht="38.25" x14ac:dyDescent="0.25">
      <c r="A97" s="178"/>
      <c r="B97" s="152">
        <v>14</v>
      </c>
      <c r="C97" s="149" t="s">
        <v>359</v>
      </c>
      <c r="D97" s="200"/>
      <c r="E97" s="200"/>
      <c r="F97" s="202" t="s">
        <v>23</v>
      </c>
      <c r="G97" s="181">
        <f t="shared" si="7"/>
        <v>0</v>
      </c>
      <c r="H97" s="191"/>
      <c r="I97" s="196"/>
      <c r="J97" s="181"/>
      <c r="K97" s="181"/>
      <c r="L97" s="184">
        <f t="shared" si="17"/>
        <v>0</v>
      </c>
      <c r="M97" s="184"/>
      <c r="N97" s="248"/>
      <c r="O97" s="248"/>
    </row>
    <row r="98" spans="1:15" ht="24.6" customHeight="1" thickBot="1" x14ac:dyDescent="0.3">
      <c r="A98" s="178"/>
      <c r="B98" s="178"/>
      <c r="C98" s="204" t="s">
        <v>126</v>
      </c>
      <c r="D98" s="205">
        <f>SUM(D8,D16,D17,D11,D36,D47,D48,D49,D52,D53,D54,D55,D56,D57,D58,D61,D46,D69)</f>
        <v>0</v>
      </c>
      <c r="E98" s="205">
        <f>SUM(E8,E11,E16,E17,E36,E47,E48,E49,E52,E53,E54,E55,E56,E57,E58,E61,E46,E69)</f>
        <v>0</v>
      </c>
      <c r="F98" s="206"/>
      <c r="G98" s="205">
        <f>SUM(G8,G11,G16,G17,G36,G47,G48,G49,G52,G53,G54,G55,G56,G57,G58,G61,G46,G69)</f>
        <v>0</v>
      </c>
      <c r="H98" s="207"/>
      <c r="I98" s="208"/>
      <c r="J98" s="205">
        <f>SUM(J8,J11,J16,J17,J36,J47,J48,J49,J52,J53,J54,J55,J56,J57,J58,J61,J46,J69)</f>
        <v>0</v>
      </c>
      <c r="K98" s="205">
        <f>SUM(K8,K11,K16,K17,K36,K47,K48,K49,K52,K53,K54,K55,K56,K57,K58,K61,K46,K69)</f>
        <v>0</v>
      </c>
      <c r="L98" s="205">
        <f>SUM(L8,L11,L16,L17,L36,L47,L48,L49,L52,L53,L54,L55,L56,L57,L58,L61,L46,L69)</f>
        <v>0</v>
      </c>
      <c r="M98" s="205">
        <f>SUM(M8,M11,M16,M17,M36,M47,M48,M49,M52,M53,M54,M55,M56,M57,M58,M61,M46,M69)</f>
        <v>0</v>
      </c>
      <c r="N98" s="248"/>
      <c r="O98" s="248"/>
    </row>
    <row r="99" spans="1:15" s="164" customFormat="1" ht="24.6" customHeight="1" x14ac:dyDescent="0.25">
      <c r="A99" s="211"/>
      <c r="B99" s="211"/>
      <c r="C99" s="599"/>
      <c r="D99" s="838"/>
      <c r="E99" s="838"/>
      <c r="F99" s="836"/>
      <c r="G99" s="838"/>
      <c r="H99" s="837"/>
      <c r="I99" s="836"/>
      <c r="J99" s="838"/>
      <c r="K99" s="838"/>
      <c r="L99" s="838"/>
      <c r="M99" s="838"/>
    </row>
    <row r="100" spans="1:15" s="164" customFormat="1" ht="24.6" customHeight="1" x14ac:dyDescent="0.25">
      <c r="A100" s="211"/>
      <c r="B100" s="211"/>
      <c r="C100" s="599"/>
      <c r="D100" s="838"/>
      <c r="E100" s="838"/>
      <c r="F100" s="836"/>
      <c r="G100" s="838"/>
      <c r="H100" s="837"/>
      <c r="I100" s="836"/>
      <c r="J100" s="838"/>
      <c r="K100" s="838"/>
      <c r="L100" s="838"/>
      <c r="M100" s="838"/>
    </row>
    <row r="101" spans="1:15" s="164" customFormat="1" ht="24.6" customHeight="1" x14ac:dyDescent="0.25">
      <c r="A101" s="211"/>
      <c r="B101" s="211"/>
      <c r="C101" s="599"/>
      <c r="D101" s="838"/>
      <c r="E101" s="838"/>
      <c r="F101" s="836"/>
      <c r="G101" s="838"/>
      <c r="H101" s="837"/>
      <c r="I101" s="836"/>
      <c r="J101" s="838"/>
      <c r="K101" s="838"/>
      <c r="L101" s="838"/>
      <c r="M101" s="838"/>
    </row>
    <row r="102" spans="1:15" ht="22.15" customHeight="1" x14ac:dyDescent="0.2">
      <c r="B102" s="325" t="s">
        <v>698</v>
      </c>
      <c r="C102" s="247"/>
      <c r="E102" s="248"/>
      <c r="F102" s="248"/>
      <c r="G102" s="249"/>
      <c r="H102" s="325" t="s">
        <v>699</v>
      </c>
      <c r="I102" s="247"/>
      <c r="J102" s="249"/>
      <c r="K102" s="248"/>
      <c r="L102" s="310"/>
      <c r="M102" s="310"/>
      <c r="N102" s="248"/>
      <c r="O102" s="248"/>
    </row>
    <row r="103" spans="1:15" ht="27" customHeight="1" x14ac:dyDescent="0.2">
      <c r="B103" s="878" t="s">
        <v>497</v>
      </c>
      <c r="C103" s="878"/>
      <c r="D103" s="878"/>
      <c r="E103" s="878"/>
      <c r="F103" s="248"/>
      <c r="G103" s="249"/>
      <c r="H103" s="878" t="s">
        <v>497</v>
      </c>
      <c r="I103" s="878"/>
      <c r="J103" s="878"/>
      <c r="K103" s="878"/>
      <c r="L103" s="310"/>
      <c r="M103" s="310"/>
      <c r="N103" s="248"/>
      <c r="O103" s="248"/>
    </row>
    <row r="104" spans="1:15" x14ac:dyDescent="0.2">
      <c r="B104" s="325" t="s">
        <v>420</v>
      </c>
      <c r="C104" s="247"/>
      <c r="E104" s="248"/>
      <c r="F104" s="248"/>
      <c r="G104" s="249"/>
      <c r="H104" s="325" t="s">
        <v>420</v>
      </c>
      <c r="I104" s="247"/>
      <c r="J104" s="249"/>
      <c r="K104" s="248"/>
      <c r="L104" s="310"/>
      <c r="M104" s="310"/>
      <c r="N104" s="248"/>
      <c r="O104" s="248"/>
    </row>
    <row r="105" spans="1:15" x14ac:dyDescent="0.2">
      <c r="B105" s="325" t="s">
        <v>492</v>
      </c>
      <c r="C105" s="247"/>
      <c r="E105" s="248"/>
      <c r="F105" s="248"/>
      <c r="G105" s="249"/>
      <c r="H105" s="325" t="s">
        <v>492</v>
      </c>
      <c r="I105" s="247"/>
      <c r="J105" s="249"/>
      <c r="K105" s="248"/>
      <c r="L105" s="310"/>
      <c r="M105" s="310"/>
      <c r="N105" s="248"/>
      <c r="O105" s="248"/>
    </row>
    <row r="106" spans="1:15" x14ac:dyDescent="0.2">
      <c r="B106" s="325"/>
      <c r="C106" s="247"/>
      <c r="E106" s="248"/>
      <c r="F106" s="248"/>
      <c r="G106" s="249"/>
      <c r="H106" s="209"/>
      <c r="I106" s="248"/>
      <c r="J106" s="168"/>
      <c r="K106" s="310"/>
      <c r="L106" s="310"/>
      <c r="M106" s="310"/>
      <c r="N106" s="248"/>
      <c r="O106" s="248"/>
    </row>
    <row r="107" spans="1:15" s="160" customFormat="1" x14ac:dyDescent="0.2">
      <c r="B107" s="417" t="s">
        <v>757</v>
      </c>
      <c r="D107" s="159"/>
      <c r="F107" s="171"/>
      <c r="H107" s="417" t="s">
        <v>625</v>
      </c>
      <c r="J107" s="159"/>
      <c r="L107" s="171"/>
      <c r="M107" s="301"/>
      <c r="O107" s="161"/>
    </row>
    <row r="108" spans="1:15" ht="27.6" customHeight="1" x14ac:dyDescent="0.25">
      <c r="B108" s="879" t="s">
        <v>604</v>
      </c>
      <c r="C108" s="879"/>
      <c r="D108" s="879"/>
      <c r="E108" s="879"/>
      <c r="F108" s="210"/>
      <c r="G108" s="248"/>
      <c r="H108" s="879" t="s">
        <v>624</v>
      </c>
      <c r="I108" s="879"/>
      <c r="J108" s="879"/>
      <c r="K108" s="879"/>
      <c r="L108" s="210"/>
      <c r="M108" s="248"/>
      <c r="N108" s="248"/>
    </row>
    <row r="109" spans="1:15" ht="41.45" customHeight="1" x14ac:dyDescent="0.2">
      <c r="A109" s="27" t="s">
        <v>23</v>
      </c>
      <c r="B109" s="234" t="s">
        <v>212</v>
      </c>
      <c r="C109" s="238" t="s">
        <v>430</v>
      </c>
      <c r="D109" s="234" t="s">
        <v>189</v>
      </c>
      <c r="E109" s="235" t="s">
        <v>576</v>
      </c>
      <c r="F109" s="210"/>
      <c r="G109" s="27" t="s">
        <v>23</v>
      </c>
      <c r="H109" s="234" t="s">
        <v>212</v>
      </c>
      <c r="I109" s="238" t="s">
        <v>430</v>
      </c>
      <c r="J109" s="234" t="s">
        <v>189</v>
      </c>
      <c r="K109" s="235" t="s">
        <v>576</v>
      </c>
      <c r="L109" s="210"/>
      <c r="M109" s="310"/>
      <c r="N109" s="248"/>
    </row>
    <row r="110" spans="1:15" ht="31.9" customHeight="1" thickBot="1" x14ac:dyDescent="0.3">
      <c r="A110" s="240">
        <v>1</v>
      </c>
      <c r="B110" s="870" t="s">
        <v>265</v>
      </c>
      <c r="C110" s="871"/>
      <c r="D110" s="512">
        <f>D111+D120+D115+D126</f>
        <v>0</v>
      </c>
      <c r="E110" s="512">
        <f>E111+E120+E115+E126</f>
        <v>0</v>
      </c>
      <c r="F110" s="211"/>
      <c r="G110" s="240">
        <v>1</v>
      </c>
      <c r="H110" s="870" t="s">
        <v>265</v>
      </c>
      <c r="I110" s="871"/>
      <c r="J110" s="512">
        <f>J111+J120+J115+J126</f>
        <v>0</v>
      </c>
      <c r="K110" s="512">
        <f>K111+K120+K115+K126</f>
        <v>0</v>
      </c>
      <c r="L110" s="211"/>
      <c r="M110" s="248"/>
      <c r="N110" s="248"/>
    </row>
    <row r="111" spans="1:15" ht="22.15" customHeight="1" x14ac:dyDescent="0.25">
      <c r="A111" s="394"/>
      <c r="B111" s="395" t="s">
        <v>15</v>
      </c>
      <c r="C111" s="396" t="s">
        <v>55</v>
      </c>
      <c r="D111" s="513">
        <f>SUM(D112:D114)</f>
        <v>0</v>
      </c>
      <c r="E111" s="514">
        <f>SUM(E112:E114)</f>
        <v>0</v>
      </c>
      <c r="F111" s="211"/>
      <c r="G111" s="394"/>
      <c r="H111" s="395" t="s">
        <v>15</v>
      </c>
      <c r="I111" s="396" t="s">
        <v>55</v>
      </c>
      <c r="J111" s="513">
        <f>SUM(J112:J114)</f>
        <v>0</v>
      </c>
      <c r="K111" s="514">
        <f>SUM(K112:K114)</f>
        <v>0</v>
      </c>
      <c r="L111" s="211"/>
      <c r="M111" s="248"/>
      <c r="N111" s="248"/>
    </row>
    <row r="112" spans="1:15" ht="30.6" customHeight="1" x14ac:dyDescent="0.25">
      <c r="A112" s="394"/>
      <c r="B112" s="397"/>
      <c r="C112" s="212" t="s">
        <v>336</v>
      </c>
      <c r="D112" s="515">
        <f>'Table 2A - Liability Breakdown'!I9+'Table 2A - Liability Breakdown'!O9</f>
        <v>0</v>
      </c>
      <c r="E112" s="516">
        <v>0</v>
      </c>
      <c r="F112" s="211"/>
      <c r="G112" s="394"/>
      <c r="H112" s="397"/>
      <c r="I112" s="212" t="s">
        <v>336</v>
      </c>
      <c r="J112" s="515">
        <f>'Table 2A - Liability Breakdown'!I31+'Table 2A - Liability Breakdown'!O31</f>
        <v>0</v>
      </c>
      <c r="K112" s="516">
        <v>0</v>
      </c>
      <c r="L112" s="211"/>
      <c r="M112" s="248"/>
      <c r="N112" s="248"/>
    </row>
    <row r="113" spans="1:15" ht="16.899999999999999" customHeight="1" x14ac:dyDescent="0.25">
      <c r="A113" s="394"/>
      <c r="B113" s="398"/>
      <c r="C113" s="212" t="s">
        <v>335</v>
      </c>
      <c r="D113" s="515">
        <f>'Table 2A - Liability Breakdown'!I10+'Table 2A - Liability Breakdown'!O10</f>
        <v>0</v>
      </c>
      <c r="E113" s="516">
        <v>0</v>
      </c>
      <c r="F113" s="211"/>
      <c r="G113" s="394"/>
      <c r="H113" s="398"/>
      <c r="I113" s="212" t="s">
        <v>335</v>
      </c>
      <c r="J113" s="515">
        <f>'Table 2A - Liability Breakdown'!I32+'Table 2A - Liability Breakdown'!O32</f>
        <v>0</v>
      </c>
      <c r="K113" s="516">
        <v>0</v>
      </c>
      <c r="L113" s="211"/>
      <c r="M113" s="248"/>
      <c r="N113" s="248"/>
    </row>
    <row r="114" spans="1:15" ht="13.5" thickBot="1" x14ac:dyDescent="0.3">
      <c r="A114" s="394"/>
      <c r="B114" s="399"/>
      <c r="C114" s="400" t="s">
        <v>334</v>
      </c>
      <c r="D114" s="517">
        <f>'Table 2A - Liability Breakdown'!I11+'Table 2A - Liability Breakdown'!O11</f>
        <v>0</v>
      </c>
      <c r="E114" s="518">
        <v>0</v>
      </c>
      <c r="F114" s="211"/>
      <c r="G114" s="394"/>
      <c r="H114" s="399"/>
      <c r="I114" s="400" t="s">
        <v>334</v>
      </c>
      <c r="J114" s="517">
        <f>'Table 2A - Liability Breakdown'!I33+'Table 2A - Liability Breakdown'!O33</f>
        <v>0</v>
      </c>
      <c r="K114" s="518">
        <v>0</v>
      </c>
      <c r="L114" s="211"/>
      <c r="M114" s="248"/>
      <c r="N114" s="248"/>
    </row>
    <row r="115" spans="1:15" ht="22.15" customHeight="1" x14ac:dyDescent="0.25">
      <c r="A115" s="394"/>
      <c r="B115" s="401" t="s">
        <v>16</v>
      </c>
      <c r="C115" s="402" t="s">
        <v>56</v>
      </c>
      <c r="D115" s="513">
        <f>SUM(D116:D119)</f>
        <v>0</v>
      </c>
      <c r="E115" s="514">
        <f>SUM(E116:E119)</f>
        <v>0</v>
      </c>
      <c r="F115" s="211"/>
      <c r="G115" s="394"/>
      <c r="H115" s="401" t="s">
        <v>16</v>
      </c>
      <c r="I115" s="402" t="s">
        <v>56</v>
      </c>
      <c r="J115" s="513">
        <f>SUM(J116:J119)</f>
        <v>0</v>
      </c>
      <c r="K115" s="514">
        <f>SUM(K116:K119)</f>
        <v>0</v>
      </c>
      <c r="L115" s="211"/>
      <c r="M115" s="248"/>
      <c r="N115" s="248"/>
      <c r="O115" s="213"/>
    </row>
    <row r="116" spans="1:15" x14ac:dyDescent="0.25">
      <c r="A116" s="394"/>
      <c r="B116" s="403"/>
      <c r="C116" s="214" t="s">
        <v>57</v>
      </c>
      <c r="D116" s="515">
        <f>'Table 2A - Liability Breakdown'!I13+'Table 2A - Liability Breakdown'!O13</f>
        <v>0</v>
      </c>
      <c r="E116" s="516">
        <v>0</v>
      </c>
      <c r="F116" s="211"/>
      <c r="G116" s="394"/>
      <c r="H116" s="403"/>
      <c r="I116" s="214" t="s">
        <v>57</v>
      </c>
      <c r="J116" s="515">
        <f>'Table 2A - Liability Breakdown'!I35+'Table 2A - Liability Breakdown'!O35</f>
        <v>0</v>
      </c>
      <c r="K116" s="516">
        <v>0</v>
      </c>
      <c r="L116" s="211"/>
      <c r="M116" s="248"/>
      <c r="N116" s="248"/>
    </row>
    <row r="117" spans="1:15" x14ac:dyDescent="0.25">
      <c r="A117" s="394"/>
      <c r="B117" s="403"/>
      <c r="C117" s="214" t="s">
        <v>58</v>
      </c>
      <c r="D117" s="515">
        <f>'Table 2A - Liability Breakdown'!I14+'Table 2A - Liability Breakdown'!O14</f>
        <v>0</v>
      </c>
      <c r="E117" s="516">
        <v>0</v>
      </c>
      <c r="F117" s="211"/>
      <c r="G117" s="394"/>
      <c r="H117" s="403"/>
      <c r="I117" s="214" t="s">
        <v>58</v>
      </c>
      <c r="J117" s="515">
        <f>'Table 2A - Liability Breakdown'!I36+'Table 2A - Liability Breakdown'!O36</f>
        <v>0</v>
      </c>
      <c r="K117" s="516">
        <v>0</v>
      </c>
      <c r="L117" s="211"/>
      <c r="M117" s="248"/>
      <c r="N117" s="248"/>
    </row>
    <row r="118" spans="1:15" x14ac:dyDescent="0.25">
      <c r="A118" s="394"/>
      <c r="B118" s="403"/>
      <c r="C118" s="214" t="s">
        <v>331</v>
      </c>
      <c r="D118" s="515">
        <f>'Table 2A - Liability Breakdown'!I15+'Table 2A - Liability Breakdown'!O15</f>
        <v>0</v>
      </c>
      <c r="E118" s="516">
        <v>0</v>
      </c>
      <c r="F118" s="211"/>
      <c r="G118" s="394"/>
      <c r="H118" s="403"/>
      <c r="I118" s="214" t="s">
        <v>331</v>
      </c>
      <c r="J118" s="515">
        <f>'Table 2A - Liability Breakdown'!I37+'Table 2A - Liability Breakdown'!O37</f>
        <v>0</v>
      </c>
      <c r="K118" s="516">
        <v>0</v>
      </c>
      <c r="L118" s="211"/>
      <c r="M118" s="248"/>
      <c r="N118" s="248"/>
    </row>
    <row r="119" spans="1:15" ht="13.5" thickBot="1" x14ac:dyDescent="0.3">
      <c r="A119" s="394"/>
      <c r="B119" s="404"/>
      <c r="C119" s="405" t="s">
        <v>332</v>
      </c>
      <c r="D119" s="517">
        <f>'Table 2A - Liability Breakdown'!I16+'Table 2A - Liability Breakdown'!O16</f>
        <v>0</v>
      </c>
      <c r="E119" s="518">
        <v>0</v>
      </c>
      <c r="F119" s="211"/>
      <c r="G119" s="394"/>
      <c r="H119" s="404"/>
      <c r="I119" s="405" t="s">
        <v>332</v>
      </c>
      <c r="J119" s="517">
        <f>'Table 2A - Liability Breakdown'!I38+'Table 2A - Liability Breakdown'!O38</f>
        <v>0</v>
      </c>
      <c r="K119" s="518">
        <v>0</v>
      </c>
      <c r="L119" s="211"/>
      <c r="M119" s="248"/>
      <c r="N119" s="248"/>
    </row>
    <row r="120" spans="1:15" ht="22.15" customHeight="1" x14ac:dyDescent="0.25">
      <c r="A120" s="394"/>
      <c r="B120" s="406" t="s">
        <v>17</v>
      </c>
      <c r="C120" s="407" t="s">
        <v>59</v>
      </c>
      <c r="D120" s="513">
        <f>SUM(D121:D125)</f>
        <v>0</v>
      </c>
      <c r="E120" s="514">
        <f>SUM(E121:E125)</f>
        <v>0</v>
      </c>
      <c r="F120" s="211"/>
      <c r="G120" s="394"/>
      <c r="H120" s="406" t="s">
        <v>17</v>
      </c>
      <c r="I120" s="407" t="s">
        <v>59</v>
      </c>
      <c r="J120" s="513">
        <f>SUM(J121:J125)</f>
        <v>0</v>
      </c>
      <c r="K120" s="514">
        <f>SUM(K121:K125)</f>
        <v>0</v>
      </c>
      <c r="L120" s="211"/>
      <c r="M120" s="248"/>
      <c r="N120" s="248"/>
    </row>
    <row r="121" spans="1:15" x14ac:dyDescent="0.25">
      <c r="A121" s="394"/>
      <c r="B121" s="403"/>
      <c r="C121" s="214" t="s">
        <v>60</v>
      </c>
      <c r="D121" s="515">
        <f>'Table 2A - Liability Breakdown'!I18+'Table 2A - Liability Breakdown'!O18</f>
        <v>0</v>
      </c>
      <c r="E121" s="516">
        <v>0</v>
      </c>
      <c r="F121" s="211"/>
      <c r="G121" s="394"/>
      <c r="H121" s="403"/>
      <c r="I121" s="214" t="s">
        <v>60</v>
      </c>
      <c r="J121" s="515">
        <f>'Table 2A - Liability Breakdown'!I40+'Table 2A - Liability Breakdown'!O40</f>
        <v>0</v>
      </c>
      <c r="K121" s="516">
        <v>0</v>
      </c>
      <c r="L121" s="211"/>
      <c r="M121" s="248"/>
      <c r="N121" s="248"/>
    </row>
    <row r="122" spans="1:15" x14ac:dyDescent="0.25">
      <c r="A122" s="394"/>
      <c r="B122" s="403"/>
      <c r="C122" s="214" t="s">
        <v>333</v>
      </c>
      <c r="D122" s="515">
        <f>'Table 2A - Liability Breakdown'!I19+'Table 2A - Liability Breakdown'!O19</f>
        <v>0</v>
      </c>
      <c r="E122" s="516">
        <v>0</v>
      </c>
      <c r="F122" s="211"/>
      <c r="G122" s="394"/>
      <c r="H122" s="403"/>
      <c r="I122" s="214" t="s">
        <v>333</v>
      </c>
      <c r="J122" s="515">
        <f>'Table 2A - Liability Breakdown'!I41+'Table 2A - Liability Breakdown'!O41</f>
        <v>0</v>
      </c>
      <c r="K122" s="516">
        <v>0</v>
      </c>
      <c r="L122" s="211"/>
      <c r="M122" s="248"/>
      <c r="N122" s="248"/>
    </row>
    <row r="123" spans="1:15" x14ac:dyDescent="0.25">
      <c r="A123" s="394"/>
      <c r="B123" s="403"/>
      <c r="C123" s="214" t="s">
        <v>337</v>
      </c>
      <c r="D123" s="515">
        <f>'Table 2A - Liability Breakdown'!I20+'Table 2A - Liability Breakdown'!O20</f>
        <v>0</v>
      </c>
      <c r="E123" s="516">
        <v>0</v>
      </c>
      <c r="F123" s="211"/>
      <c r="G123" s="394"/>
      <c r="H123" s="403"/>
      <c r="I123" s="214" t="s">
        <v>337</v>
      </c>
      <c r="J123" s="515">
        <f>'Table 2A - Liability Breakdown'!I42+'Table 2A - Liability Breakdown'!O42</f>
        <v>0</v>
      </c>
      <c r="K123" s="516">
        <v>0</v>
      </c>
      <c r="L123" s="211"/>
      <c r="M123" s="248"/>
      <c r="N123" s="248"/>
    </row>
    <row r="124" spans="1:15" x14ac:dyDescent="0.25">
      <c r="A124" s="394"/>
      <c r="B124" s="403"/>
      <c r="C124" s="214" t="s">
        <v>61</v>
      </c>
      <c r="D124" s="515">
        <f>'Table 2A - Liability Breakdown'!I21+'Table 2A - Liability Breakdown'!O21</f>
        <v>0</v>
      </c>
      <c r="E124" s="516">
        <v>0</v>
      </c>
      <c r="F124" s="211"/>
      <c r="G124" s="394"/>
      <c r="H124" s="403"/>
      <c r="I124" s="214" t="s">
        <v>61</v>
      </c>
      <c r="J124" s="515">
        <f>'Table 2A - Liability Breakdown'!I43+'Table 2A - Liability Breakdown'!O43</f>
        <v>0</v>
      </c>
      <c r="K124" s="516">
        <v>0</v>
      </c>
      <c r="L124" s="211"/>
      <c r="M124" s="248"/>
      <c r="N124" s="248"/>
    </row>
    <row r="125" spans="1:15" ht="13.5" thickBot="1" x14ac:dyDescent="0.3">
      <c r="A125" s="394"/>
      <c r="B125" s="404"/>
      <c r="C125" s="405" t="s">
        <v>338</v>
      </c>
      <c r="D125" s="517">
        <f>'Table 2A - Liability Breakdown'!I22+'Table 2A - Liability Breakdown'!O22</f>
        <v>0</v>
      </c>
      <c r="E125" s="518">
        <v>0</v>
      </c>
      <c r="F125" s="211"/>
      <c r="G125" s="394"/>
      <c r="H125" s="404"/>
      <c r="I125" s="405" t="s">
        <v>338</v>
      </c>
      <c r="J125" s="517">
        <f>'Table 2A - Liability Breakdown'!I44+'Table 2A - Liability Breakdown'!O44</f>
        <v>0</v>
      </c>
      <c r="K125" s="518">
        <v>0</v>
      </c>
      <c r="L125" s="211"/>
      <c r="M125" s="248"/>
      <c r="N125" s="248"/>
    </row>
    <row r="126" spans="1:15" ht="13.5" thickBot="1" x14ac:dyDescent="0.3">
      <c r="A126" s="394"/>
      <c r="B126" s="408" t="s">
        <v>18</v>
      </c>
      <c r="C126" s="409" t="s">
        <v>666</v>
      </c>
      <c r="D126" s="519">
        <f>'Table 2A - Liability Breakdown'!R15+'Table 2A - Liability Breakdown'!R23</f>
        <v>0</v>
      </c>
      <c r="E126" s="520">
        <v>0</v>
      </c>
      <c r="F126" s="211"/>
      <c r="G126" s="244"/>
      <c r="H126" s="408" t="s">
        <v>18</v>
      </c>
      <c r="I126" s="409" t="s">
        <v>666</v>
      </c>
      <c r="J126" s="519">
        <f>'Table 2A - Liability Breakdown'!R37+'Table 2A - Liability Breakdown'!R45</f>
        <v>0</v>
      </c>
      <c r="K126" s="520">
        <v>0</v>
      </c>
      <c r="L126" s="211"/>
      <c r="M126" s="248"/>
      <c r="N126" s="248"/>
    </row>
    <row r="127" spans="1:15" ht="52.15" customHeight="1" x14ac:dyDescent="0.25">
      <c r="A127" s="244">
        <v>2</v>
      </c>
      <c r="B127" s="876" t="s">
        <v>496</v>
      </c>
      <c r="C127" s="877"/>
      <c r="D127" s="521">
        <f>SUM(D128:D132)</f>
        <v>0</v>
      </c>
      <c r="E127" s="521">
        <f>SUM(E128:E132)</f>
        <v>0</v>
      </c>
      <c r="F127" s="211"/>
      <c r="G127" s="244">
        <v>2</v>
      </c>
      <c r="H127" s="880" t="s">
        <v>496</v>
      </c>
      <c r="I127" s="881"/>
      <c r="J127" s="525">
        <f>SUM(J128:J132)</f>
        <v>0</v>
      </c>
      <c r="K127" s="525">
        <f>SUM(K128:K132)</f>
        <v>0</v>
      </c>
      <c r="L127" s="211"/>
      <c r="M127" s="248"/>
      <c r="N127" s="248"/>
    </row>
    <row r="128" spans="1:15" x14ac:dyDescent="0.25">
      <c r="A128" s="244"/>
      <c r="B128" s="233" t="s">
        <v>15</v>
      </c>
      <c r="C128" s="215"/>
      <c r="D128" s="522">
        <f>E128</f>
        <v>0</v>
      </c>
      <c r="E128" s="523">
        <v>0</v>
      </c>
      <c r="F128" s="211"/>
      <c r="G128" s="244"/>
      <c r="H128" s="233" t="s">
        <v>15</v>
      </c>
      <c r="I128" s="215"/>
      <c r="J128" s="522">
        <f>K128</f>
        <v>0</v>
      </c>
      <c r="K128" s="523">
        <v>0</v>
      </c>
      <c r="L128" s="211"/>
      <c r="M128" s="248"/>
      <c r="N128" s="248"/>
    </row>
    <row r="129" spans="1:15" x14ac:dyDescent="0.25">
      <c r="A129" s="244"/>
      <c r="B129" s="233" t="s">
        <v>16</v>
      </c>
      <c r="C129" s="215"/>
      <c r="D129" s="522">
        <f>E129</f>
        <v>0</v>
      </c>
      <c r="E129" s="523">
        <v>0</v>
      </c>
      <c r="F129" s="211"/>
      <c r="G129" s="244"/>
      <c r="H129" s="233" t="s">
        <v>16</v>
      </c>
      <c r="I129" s="215"/>
      <c r="J129" s="522">
        <f>K129</f>
        <v>0</v>
      </c>
      <c r="K129" s="523">
        <v>0</v>
      </c>
      <c r="L129" s="211"/>
      <c r="M129" s="248"/>
      <c r="N129" s="248"/>
    </row>
    <row r="130" spans="1:15" x14ac:dyDescent="0.25">
      <c r="A130" s="244"/>
      <c r="B130" s="233" t="s">
        <v>17</v>
      </c>
      <c r="C130" s="215"/>
      <c r="D130" s="522">
        <f>E130</f>
        <v>0</v>
      </c>
      <c r="E130" s="523">
        <v>0</v>
      </c>
      <c r="F130" s="211"/>
      <c r="G130" s="244"/>
      <c r="H130" s="233" t="s">
        <v>17</v>
      </c>
      <c r="I130" s="215"/>
      <c r="J130" s="522">
        <f>K130</f>
        <v>0</v>
      </c>
      <c r="K130" s="523">
        <v>0</v>
      </c>
      <c r="L130" s="211"/>
      <c r="M130" s="248"/>
      <c r="N130" s="248"/>
    </row>
    <row r="131" spans="1:15" x14ac:dyDescent="0.25">
      <c r="A131" s="244"/>
      <c r="B131" s="233" t="s">
        <v>18</v>
      </c>
      <c r="C131" s="215"/>
      <c r="D131" s="522">
        <f>E131</f>
        <v>0</v>
      </c>
      <c r="E131" s="523">
        <v>0</v>
      </c>
      <c r="F131" s="211"/>
      <c r="G131" s="244"/>
      <c r="H131" s="233" t="s">
        <v>18</v>
      </c>
      <c r="I131" s="215"/>
      <c r="J131" s="522">
        <f>K131</f>
        <v>0</v>
      </c>
      <c r="K131" s="523">
        <v>0</v>
      </c>
      <c r="L131" s="211"/>
      <c r="M131" s="248"/>
      <c r="N131" s="248"/>
      <c r="O131" s="216"/>
    </row>
    <row r="132" spans="1:15" x14ac:dyDescent="0.25">
      <c r="A132" s="239"/>
      <c r="B132" s="233" t="s">
        <v>19</v>
      </c>
      <c r="C132" s="215"/>
      <c r="D132" s="522">
        <f>E132</f>
        <v>0</v>
      </c>
      <c r="E132" s="523">
        <v>0</v>
      </c>
      <c r="F132" s="211"/>
      <c r="G132" s="239"/>
      <c r="H132" s="233" t="s">
        <v>19</v>
      </c>
      <c r="I132" s="215"/>
      <c r="J132" s="522">
        <f>K132</f>
        <v>0</v>
      </c>
      <c r="K132" s="523">
        <v>0</v>
      </c>
      <c r="L132" s="211"/>
      <c r="M132" s="248"/>
      <c r="N132" s="248"/>
    </row>
    <row r="133" spans="1:15" s="164" customFormat="1" x14ac:dyDescent="0.25">
      <c r="A133" s="211"/>
      <c r="B133" s="211"/>
      <c r="C133" s="834"/>
      <c r="D133" s="835"/>
      <c r="E133" s="835"/>
      <c r="F133" s="211"/>
      <c r="G133" s="211"/>
      <c r="H133" s="211"/>
      <c r="I133" s="834"/>
      <c r="J133" s="835"/>
      <c r="K133" s="835"/>
      <c r="L133" s="211"/>
    </row>
    <row r="134" spans="1:15" s="164" customFormat="1" x14ac:dyDescent="0.25">
      <c r="A134" s="211"/>
      <c r="B134" s="211"/>
      <c r="C134" s="834"/>
      <c r="D134" s="835"/>
      <c r="E134" s="835"/>
      <c r="F134" s="211"/>
      <c r="G134" s="211"/>
      <c r="H134" s="211"/>
      <c r="I134" s="834"/>
      <c r="J134" s="835"/>
      <c r="K134" s="835"/>
      <c r="L134" s="211"/>
    </row>
    <row r="135" spans="1:15" s="164" customFormat="1" x14ac:dyDescent="0.25">
      <c r="A135" s="211"/>
      <c r="B135" s="211"/>
      <c r="C135" s="834"/>
      <c r="D135" s="835"/>
      <c r="E135" s="835"/>
      <c r="F135" s="211"/>
      <c r="G135" s="211"/>
      <c r="H135" s="211"/>
      <c r="I135" s="834"/>
      <c r="J135" s="835"/>
      <c r="K135" s="835"/>
      <c r="L135" s="211"/>
    </row>
    <row r="136" spans="1:15" s="164" customFormat="1" x14ac:dyDescent="0.25">
      <c r="A136" s="211"/>
      <c r="B136" s="211"/>
      <c r="C136" s="834"/>
      <c r="D136" s="835"/>
      <c r="E136" s="835"/>
      <c r="F136" s="211"/>
      <c r="G136" s="211"/>
      <c r="H136" s="211"/>
      <c r="I136" s="834"/>
      <c r="J136" s="835"/>
      <c r="K136" s="835"/>
      <c r="L136" s="211"/>
    </row>
    <row r="137" spans="1:15" s="164" customFormat="1" x14ac:dyDescent="0.25">
      <c r="A137" s="211"/>
      <c r="B137" s="211"/>
      <c r="C137" s="834"/>
      <c r="D137" s="835"/>
      <c r="E137" s="835"/>
      <c r="F137" s="211"/>
      <c r="G137" s="211"/>
      <c r="H137" s="211"/>
      <c r="I137" s="834"/>
      <c r="J137" s="835"/>
      <c r="K137" s="835"/>
      <c r="L137" s="211"/>
    </row>
    <row r="138" spans="1:15" s="164" customFormat="1" x14ac:dyDescent="0.25">
      <c r="A138" s="211"/>
      <c r="B138" s="211"/>
      <c r="C138" s="834"/>
      <c r="D138" s="835"/>
      <c r="E138" s="835"/>
      <c r="F138" s="211"/>
      <c r="G138" s="211"/>
      <c r="H138" s="211"/>
      <c r="I138" s="834"/>
      <c r="J138" s="835"/>
      <c r="K138" s="835"/>
      <c r="L138" s="211"/>
    </row>
    <row r="139" spans="1:15" s="164" customFormat="1" x14ac:dyDescent="0.25">
      <c r="A139" s="211"/>
      <c r="B139" s="211"/>
      <c r="C139" s="834"/>
      <c r="D139" s="835"/>
      <c r="E139" s="835"/>
      <c r="F139" s="211"/>
      <c r="G139" s="211"/>
      <c r="H139" s="211"/>
      <c r="I139" s="834"/>
      <c r="J139" s="835"/>
      <c r="K139" s="835"/>
      <c r="L139" s="211"/>
    </row>
    <row r="140" spans="1:15" s="164" customFormat="1" x14ac:dyDescent="0.25">
      <c r="A140" s="211"/>
      <c r="B140" s="211"/>
      <c r="C140" s="834"/>
      <c r="D140" s="835"/>
      <c r="E140" s="835"/>
      <c r="F140" s="211"/>
      <c r="G140" s="211"/>
      <c r="H140" s="211"/>
      <c r="I140" s="834"/>
      <c r="J140" s="835"/>
      <c r="K140" s="835"/>
      <c r="L140" s="211"/>
    </row>
    <row r="141" spans="1:15" s="164" customFormat="1" x14ac:dyDescent="0.25">
      <c r="A141" s="211"/>
      <c r="B141" s="211"/>
      <c r="C141" s="834"/>
      <c r="D141" s="835"/>
      <c r="E141" s="835"/>
      <c r="F141" s="211"/>
      <c r="G141" s="211"/>
      <c r="H141" s="211"/>
      <c r="I141" s="834"/>
      <c r="J141" s="835"/>
      <c r="K141" s="835"/>
      <c r="L141" s="211"/>
    </row>
    <row r="142" spans="1:15" x14ac:dyDescent="0.25">
      <c r="E142" s="248"/>
      <c r="F142" s="248"/>
      <c r="G142" s="248"/>
      <c r="H142" s="248"/>
      <c r="I142" s="248"/>
      <c r="J142" s="249"/>
      <c r="K142" s="248"/>
      <c r="L142" s="248"/>
      <c r="M142" s="248"/>
      <c r="N142" s="248"/>
      <c r="O142" s="248"/>
    </row>
    <row r="143" spans="1:15" x14ac:dyDescent="0.2">
      <c r="C143" s="325" t="s">
        <v>714</v>
      </c>
      <c r="E143" s="248"/>
      <c r="F143" s="248"/>
      <c r="G143" s="248"/>
      <c r="H143" s="248"/>
      <c r="I143" s="325" t="s">
        <v>715</v>
      </c>
      <c r="J143" s="249"/>
      <c r="K143" s="248"/>
      <c r="L143" s="248"/>
      <c r="M143" s="248"/>
      <c r="N143" s="248"/>
      <c r="O143" s="248"/>
    </row>
    <row r="144" spans="1:15" ht="24.75" customHeight="1" x14ac:dyDescent="0.25">
      <c r="C144" s="878" t="s">
        <v>498</v>
      </c>
      <c r="D144" s="878"/>
      <c r="E144" s="878"/>
      <c r="F144" s="878"/>
      <c r="G144" s="248"/>
      <c r="H144" s="248"/>
      <c r="I144" s="878" t="s">
        <v>498</v>
      </c>
      <c r="J144" s="878"/>
      <c r="K144" s="878"/>
      <c r="L144" s="878"/>
      <c r="M144" s="248"/>
      <c r="N144" s="248"/>
      <c r="O144" s="248"/>
    </row>
    <row r="145" spans="2:15" x14ac:dyDescent="0.2">
      <c r="C145" s="325" t="s">
        <v>420</v>
      </c>
      <c r="E145" s="248"/>
      <c r="F145" s="248"/>
      <c r="G145" s="248"/>
      <c r="H145" s="248"/>
      <c r="I145" s="325" t="s">
        <v>420</v>
      </c>
      <c r="J145" s="249"/>
      <c r="K145" s="248"/>
      <c r="L145" s="248"/>
      <c r="M145" s="248"/>
      <c r="N145" s="248"/>
      <c r="O145" s="248"/>
    </row>
    <row r="146" spans="2:15" x14ac:dyDescent="0.2">
      <c r="C146" s="325" t="s">
        <v>492</v>
      </c>
      <c r="E146" s="248"/>
      <c r="F146" s="248"/>
      <c r="G146" s="248"/>
      <c r="H146" s="248"/>
      <c r="I146" s="325" t="s">
        <v>492</v>
      </c>
      <c r="J146" s="249"/>
      <c r="K146" s="248"/>
      <c r="L146" s="248"/>
      <c r="M146" s="248"/>
      <c r="N146" s="248"/>
      <c r="O146" s="248"/>
    </row>
    <row r="147" spans="2:15" x14ac:dyDescent="0.2">
      <c r="C147" s="325"/>
      <c r="E147" s="248"/>
      <c r="F147" s="248"/>
      <c r="G147" s="248"/>
      <c r="H147" s="248"/>
      <c r="I147" s="325"/>
      <c r="J147" s="249"/>
      <c r="K147" s="248"/>
      <c r="L147" s="248"/>
      <c r="M147" s="248"/>
      <c r="N147" s="248"/>
      <c r="O147" s="248"/>
    </row>
    <row r="148" spans="2:15" x14ac:dyDescent="0.25">
      <c r="C148" s="417" t="s">
        <v>758</v>
      </c>
      <c r="E148" s="248"/>
      <c r="F148" s="248"/>
      <c r="G148" s="248"/>
      <c r="H148" s="248"/>
      <c r="I148" s="417" t="s">
        <v>626</v>
      </c>
      <c r="J148" s="249"/>
      <c r="K148" s="248"/>
      <c r="L148" s="248"/>
      <c r="M148" s="248"/>
      <c r="N148" s="248"/>
      <c r="O148" s="248"/>
    </row>
    <row r="149" spans="2:15" s="160" customFormat="1" ht="38.450000000000003" customHeight="1" x14ac:dyDescent="0.25">
      <c r="B149" s="250" t="s">
        <v>212</v>
      </c>
      <c r="C149" s="238" t="s">
        <v>430</v>
      </c>
      <c r="D149" s="234" t="s">
        <v>189</v>
      </c>
      <c r="E149" s="235" t="s">
        <v>190</v>
      </c>
      <c r="H149" s="250" t="s">
        <v>212</v>
      </c>
      <c r="I149" s="238" t="s">
        <v>430</v>
      </c>
      <c r="J149" s="234" t="s">
        <v>189</v>
      </c>
      <c r="K149" s="235" t="s">
        <v>190</v>
      </c>
    </row>
    <row r="150" spans="2:15" ht="21.6" customHeight="1" x14ac:dyDescent="0.25">
      <c r="B150" s="872" t="s">
        <v>191</v>
      </c>
      <c r="C150" s="873"/>
      <c r="D150" s="525">
        <f>SUM(D151:D154)+SUM(D160:D167)</f>
        <v>0</v>
      </c>
      <c r="E150" s="525">
        <f>SUM(E151:E154)+SUM(E160:E167)</f>
        <v>0</v>
      </c>
      <c r="F150" s="211"/>
      <c r="G150" s="248"/>
      <c r="H150" s="872" t="s">
        <v>191</v>
      </c>
      <c r="I150" s="873"/>
      <c r="J150" s="525">
        <f>SUM(J151:J154)+SUM(J160:J167)</f>
        <v>0</v>
      </c>
      <c r="K150" s="525">
        <f>SUM(K151:K154)+SUM(K160:K167)</f>
        <v>0</v>
      </c>
      <c r="L150" s="211"/>
      <c r="M150" s="248"/>
      <c r="N150" s="248"/>
    </row>
    <row r="151" spans="2:15" ht="18" customHeight="1" x14ac:dyDescent="0.25">
      <c r="B151" s="195">
        <v>1</v>
      </c>
      <c r="C151" s="217" t="s">
        <v>244</v>
      </c>
      <c r="D151" s="526">
        <f>E151</f>
        <v>0</v>
      </c>
      <c r="E151" s="500">
        <v>0</v>
      </c>
      <c r="F151" s="211"/>
      <c r="G151" s="248"/>
      <c r="H151" s="195">
        <v>1</v>
      </c>
      <c r="I151" s="217" t="s">
        <v>244</v>
      </c>
      <c r="J151" s="526">
        <f>K151</f>
        <v>0</v>
      </c>
      <c r="K151" s="500">
        <v>0</v>
      </c>
      <c r="L151" s="211"/>
      <c r="M151" s="248"/>
      <c r="N151" s="248"/>
    </row>
    <row r="152" spans="2:15" x14ac:dyDescent="0.25">
      <c r="B152" s="195">
        <v>2</v>
      </c>
      <c r="C152" s="214" t="s">
        <v>117</v>
      </c>
      <c r="D152" s="515">
        <f>E152</f>
        <v>0</v>
      </c>
      <c r="E152" s="523">
        <v>0</v>
      </c>
      <c r="F152" s="211"/>
      <c r="G152" s="248"/>
      <c r="H152" s="195">
        <v>2</v>
      </c>
      <c r="I152" s="214" t="s">
        <v>117</v>
      </c>
      <c r="J152" s="515">
        <f>K152</f>
        <v>0</v>
      </c>
      <c r="K152" s="523">
        <v>0</v>
      </c>
      <c r="L152" s="211"/>
      <c r="M152" s="248"/>
      <c r="N152" s="248"/>
    </row>
    <row r="153" spans="2:15" x14ac:dyDescent="0.25">
      <c r="B153" s="195">
        <v>3</v>
      </c>
      <c r="C153" s="218" t="s">
        <v>3</v>
      </c>
      <c r="D153" s="515">
        <f>E153</f>
        <v>0</v>
      </c>
      <c r="E153" s="523">
        <v>0</v>
      </c>
      <c r="F153" s="211"/>
      <c r="G153" s="248"/>
      <c r="H153" s="195">
        <v>3</v>
      </c>
      <c r="I153" s="218" t="s">
        <v>3</v>
      </c>
      <c r="J153" s="515">
        <f>K153</f>
        <v>0</v>
      </c>
      <c r="K153" s="523">
        <v>0</v>
      </c>
      <c r="L153" s="211"/>
      <c r="M153" s="248"/>
      <c r="N153" s="248"/>
    </row>
    <row r="154" spans="2:15" ht="19.899999999999999" customHeight="1" x14ac:dyDescent="0.25">
      <c r="B154" s="195">
        <v>4</v>
      </c>
      <c r="C154" s="218" t="s">
        <v>323</v>
      </c>
      <c r="D154" s="527">
        <f>SUM(D155:D159)</f>
        <v>0</v>
      </c>
      <c r="E154" s="527">
        <f>SUM(E155:E159)</f>
        <v>0</v>
      </c>
      <c r="F154" s="211"/>
      <c r="G154" s="248"/>
      <c r="H154" s="195">
        <v>4</v>
      </c>
      <c r="I154" s="218" t="s">
        <v>323</v>
      </c>
      <c r="J154" s="527">
        <f>SUM(J155:J159)</f>
        <v>0</v>
      </c>
      <c r="K154" s="527">
        <f>SUM(K155:K159)</f>
        <v>0</v>
      </c>
      <c r="L154" s="211"/>
      <c r="M154" s="248"/>
      <c r="N154" s="248"/>
    </row>
    <row r="155" spans="2:15" x14ac:dyDescent="0.25">
      <c r="B155" s="195"/>
      <c r="C155" s="218" t="s">
        <v>605</v>
      </c>
      <c r="D155" s="515">
        <f>E155</f>
        <v>0</v>
      </c>
      <c r="E155" s="523">
        <v>0</v>
      </c>
      <c r="F155" s="211"/>
      <c r="G155" s="248"/>
      <c r="H155" s="195"/>
      <c r="I155" s="218" t="s">
        <v>605</v>
      </c>
      <c r="J155" s="515">
        <f>K155</f>
        <v>0</v>
      </c>
      <c r="K155" s="523">
        <v>0</v>
      </c>
      <c r="L155" s="211"/>
      <c r="M155" s="248"/>
      <c r="N155" s="248"/>
    </row>
    <row r="156" spans="2:15" ht="25.5" x14ac:dyDescent="0.25">
      <c r="B156" s="195"/>
      <c r="C156" s="373" t="s">
        <v>320</v>
      </c>
      <c r="D156" s="523">
        <v>0</v>
      </c>
      <c r="E156" s="523">
        <v>0</v>
      </c>
      <c r="F156" s="211"/>
      <c r="G156" s="248"/>
      <c r="H156" s="195"/>
      <c r="I156" s="373" t="s">
        <v>320</v>
      </c>
      <c r="J156" s="523">
        <v>0</v>
      </c>
      <c r="K156" s="523">
        <v>0</v>
      </c>
      <c r="L156" s="211"/>
      <c r="M156" s="248"/>
      <c r="N156" s="248"/>
    </row>
    <row r="157" spans="2:15" x14ac:dyDescent="0.25">
      <c r="B157" s="195"/>
      <c r="C157" s="218" t="s">
        <v>606</v>
      </c>
      <c r="D157" s="523">
        <v>0</v>
      </c>
      <c r="E157" s="523">
        <v>0</v>
      </c>
      <c r="F157" s="211"/>
      <c r="G157" s="248"/>
      <c r="H157" s="195"/>
      <c r="I157" s="218" t="s">
        <v>606</v>
      </c>
      <c r="J157" s="523">
        <v>0</v>
      </c>
      <c r="K157" s="523">
        <v>0</v>
      </c>
      <c r="L157" s="211"/>
      <c r="M157" s="248"/>
      <c r="N157" s="248"/>
    </row>
    <row r="158" spans="2:15" ht="23.25" customHeight="1" x14ac:dyDescent="0.25">
      <c r="B158" s="195"/>
      <c r="C158" s="374" t="s">
        <v>607</v>
      </c>
      <c r="D158" s="523">
        <v>0</v>
      </c>
      <c r="E158" s="523">
        <v>0</v>
      </c>
      <c r="F158" s="211"/>
      <c r="G158" s="248"/>
      <c r="H158" s="195"/>
      <c r="I158" s="374" t="s">
        <v>607</v>
      </c>
      <c r="J158" s="523">
        <v>0</v>
      </c>
      <c r="K158" s="523">
        <v>0</v>
      </c>
      <c r="L158" s="211"/>
      <c r="M158" s="248"/>
      <c r="N158" s="248"/>
    </row>
    <row r="159" spans="2:15" x14ac:dyDescent="0.25">
      <c r="B159" s="195"/>
      <c r="C159" s="221" t="s">
        <v>321</v>
      </c>
      <c r="D159" s="523">
        <v>0</v>
      </c>
      <c r="E159" s="523">
        <v>0</v>
      </c>
      <c r="F159" s="211"/>
      <c r="G159" s="248"/>
      <c r="H159" s="195"/>
      <c r="I159" s="221" t="s">
        <v>321</v>
      </c>
      <c r="J159" s="523">
        <v>0</v>
      </c>
      <c r="K159" s="523">
        <v>0</v>
      </c>
      <c r="L159" s="211"/>
      <c r="M159" s="248"/>
      <c r="N159" s="248"/>
    </row>
    <row r="160" spans="2:15" x14ac:dyDescent="0.25">
      <c r="B160" s="195"/>
      <c r="C160" s="162"/>
      <c r="D160" s="219"/>
      <c r="E160" s="219"/>
      <c r="F160" s="211"/>
      <c r="G160" s="248"/>
      <c r="H160" s="195"/>
      <c r="I160" s="162"/>
      <c r="J160" s="382"/>
      <c r="K160" s="382"/>
      <c r="L160" s="211"/>
      <c r="M160" s="248"/>
      <c r="N160" s="248"/>
    </row>
    <row r="161" spans="2:15" x14ac:dyDescent="0.25">
      <c r="B161" s="195">
        <v>6</v>
      </c>
      <c r="C161" s="218" t="s">
        <v>4</v>
      </c>
      <c r="D161" s="515">
        <f>E161</f>
        <v>0</v>
      </c>
      <c r="E161" s="523">
        <v>0</v>
      </c>
      <c r="F161" s="211"/>
      <c r="G161" s="248"/>
      <c r="H161" s="195">
        <v>6</v>
      </c>
      <c r="I161" s="218" t="s">
        <v>4</v>
      </c>
      <c r="J161" s="515">
        <f>K161</f>
        <v>0</v>
      </c>
      <c r="K161" s="523">
        <v>0</v>
      </c>
      <c r="L161" s="211"/>
      <c r="M161" s="248"/>
      <c r="N161" s="248"/>
    </row>
    <row r="162" spans="2:15" x14ac:dyDescent="0.25">
      <c r="B162" s="195">
        <v>7</v>
      </c>
      <c r="C162" s="218" t="s">
        <v>245</v>
      </c>
      <c r="D162" s="515">
        <f t="shared" ref="D162:D167" si="18">E162</f>
        <v>0</v>
      </c>
      <c r="E162" s="523">
        <v>0</v>
      </c>
      <c r="F162" s="211"/>
      <c r="G162" s="248"/>
      <c r="H162" s="195">
        <v>7</v>
      </c>
      <c r="I162" s="218" t="s">
        <v>245</v>
      </c>
      <c r="J162" s="515">
        <f t="shared" ref="J162:J167" si="19">K162</f>
        <v>0</v>
      </c>
      <c r="K162" s="523">
        <v>0</v>
      </c>
      <c r="L162" s="211"/>
      <c r="M162" s="248"/>
      <c r="N162" s="248"/>
    </row>
    <row r="163" spans="2:15" x14ac:dyDescent="0.25">
      <c r="B163" s="195">
        <v>8</v>
      </c>
      <c r="C163" s="218" t="s">
        <v>5</v>
      </c>
      <c r="D163" s="515">
        <f t="shared" si="18"/>
        <v>0</v>
      </c>
      <c r="E163" s="523">
        <v>0</v>
      </c>
      <c r="F163" s="211"/>
      <c r="G163" s="248"/>
      <c r="H163" s="195">
        <v>8</v>
      </c>
      <c r="I163" s="218" t="s">
        <v>5</v>
      </c>
      <c r="J163" s="515">
        <f t="shared" si="19"/>
        <v>0</v>
      </c>
      <c r="K163" s="523">
        <v>0</v>
      </c>
      <c r="L163" s="211"/>
      <c r="M163" s="248"/>
      <c r="N163" s="248"/>
    </row>
    <row r="164" spans="2:15" x14ac:dyDescent="0.25">
      <c r="B164" s="195">
        <v>9</v>
      </c>
      <c r="C164" s="218" t="s">
        <v>246</v>
      </c>
      <c r="D164" s="515">
        <f t="shared" si="18"/>
        <v>0</v>
      </c>
      <c r="E164" s="523">
        <v>0</v>
      </c>
      <c r="F164" s="211"/>
      <c r="G164" s="248"/>
      <c r="H164" s="195">
        <v>9</v>
      </c>
      <c r="I164" s="218" t="s">
        <v>246</v>
      </c>
      <c r="J164" s="515">
        <f t="shared" si="19"/>
        <v>0</v>
      </c>
      <c r="K164" s="523">
        <v>0</v>
      </c>
      <c r="L164" s="211"/>
      <c r="M164" s="248"/>
      <c r="N164" s="248"/>
    </row>
    <row r="165" spans="2:15" x14ac:dyDescent="0.25">
      <c r="B165" s="195">
        <v>10</v>
      </c>
      <c r="C165" s="218" t="s">
        <v>181</v>
      </c>
      <c r="D165" s="515">
        <f t="shared" si="18"/>
        <v>0</v>
      </c>
      <c r="E165" s="523">
        <v>0</v>
      </c>
      <c r="F165" s="211"/>
      <c r="G165" s="248"/>
      <c r="H165" s="195">
        <v>10</v>
      </c>
      <c r="I165" s="218" t="s">
        <v>181</v>
      </c>
      <c r="J165" s="515">
        <f t="shared" si="19"/>
        <v>0</v>
      </c>
      <c r="K165" s="523">
        <v>0</v>
      </c>
      <c r="L165" s="211"/>
      <c r="M165" s="248"/>
      <c r="N165" s="248"/>
    </row>
    <row r="166" spans="2:15" ht="13.9" customHeight="1" x14ac:dyDescent="0.25">
      <c r="B166" s="195">
        <v>11</v>
      </c>
      <c r="C166" s="220" t="s">
        <v>6</v>
      </c>
      <c r="D166" s="515">
        <f t="shared" si="18"/>
        <v>0</v>
      </c>
      <c r="E166" s="523">
        <v>0</v>
      </c>
      <c r="F166" s="211"/>
      <c r="G166" s="248"/>
      <c r="H166" s="195">
        <v>11</v>
      </c>
      <c r="I166" s="220" t="s">
        <v>6</v>
      </c>
      <c r="J166" s="515">
        <f t="shared" si="19"/>
        <v>0</v>
      </c>
      <c r="K166" s="523">
        <v>0</v>
      </c>
      <c r="L166" s="211"/>
      <c r="M166" s="248"/>
      <c r="N166" s="248"/>
    </row>
    <row r="167" spans="2:15" ht="39" thickBot="1" x14ac:dyDescent="0.3">
      <c r="B167" s="195">
        <v>12</v>
      </c>
      <c r="C167" s="222" t="s">
        <v>247</v>
      </c>
      <c r="D167" s="528">
        <f t="shared" si="18"/>
        <v>0</v>
      </c>
      <c r="E167" s="523">
        <v>0</v>
      </c>
      <c r="F167" s="211"/>
      <c r="G167" s="248"/>
      <c r="H167" s="195">
        <v>12</v>
      </c>
      <c r="I167" s="222" t="s">
        <v>247</v>
      </c>
      <c r="J167" s="528">
        <f t="shared" si="19"/>
        <v>0</v>
      </c>
      <c r="K167" s="523">
        <v>0</v>
      </c>
      <c r="L167" s="211"/>
      <c r="M167" s="248"/>
      <c r="N167" s="248"/>
    </row>
    <row r="168" spans="2:15" ht="25.9" customHeight="1" thickBot="1" x14ac:dyDescent="0.3">
      <c r="B168" s="223"/>
      <c r="C168" s="224" t="s">
        <v>125</v>
      </c>
      <c r="D168" s="225">
        <f>D110+D127+D150</f>
        <v>0</v>
      </c>
      <c r="E168" s="225">
        <f>E110+E127+E150</f>
        <v>0</v>
      </c>
      <c r="F168" s="248"/>
      <c r="G168" s="248"/>
      <c r="H168" s="223"/>
      <c r="I168" s="224" t="s">
        <v>125</v>
      </c>
      <c r="J168" s="225">
        <f>J110+J127+J150</f>
        <v>0</v>
      </c>
      <c r="K168" s="225">
        <f>K110+K127+K150</f>
        <v>0</v>
      </c>
      <c r="L168" s="248"/>
      <c r="M168" s="248"/>
      <c r="N168" s="248"/>
    </row>
    <row r="169" spans="2:15" ht="20.45" customHeight="1" thickBot="1" x14ac:dyDescent="0.3">
      <c r="C169" s="226" t="s">
        <v>127</v>
      </c>
      <c r="D169" s="493" t="b">
        <f>(D168=D98)</f>
        <v>1</v>
      </c>
      <c r="E169" s="493" t="b">
        <f>(E168=E98)</f>
        <v>1</v>
      </c>
      <c r="G169" s="248"/>
      <c r="H169" s="248"/>
      <c r="I169" s="226" t="s">
        <v>127</v>
      </c>
      <c r="J169" s="493" t="b">
        <f>(J168=D98)</f>
        <v>1</v>
      </c>
      <c r="K169" s="493" t="b">
        <f>(K168=E98)</f>
        <v>1</v>
      </c>
      <c r="L169" s="164"/>
      <c r="O169" s="248"/>
    </row>
    <row r="170" spans="2:15" x14ac:dyDescent="0.25">
      <c r="B170" s="210"/>
      <c r="E170" s="248"/>
      <c r="F170" s="211"/>
      <c r="G170" s="248"/>
      <c r="H170" s="210"/>
      <c r="I170" s="248"/>
      <c r="J170" s="249"/>
      <c r="K170" s="248"/>
      <c r="L170" s="211"/>
      <c r="M170" s="248"/>
      <c r="N170" s="248"/>
      <c r="O170" s="227"/>
    </row>
    <row r="171" spans="2:15" x14ac:dyDescent="0.25">
      <c r="G171" s="248"/>
      <c r="H171" s="248"/>
      <c r="I171" s="248"/>
      <c r="J171" s="249"/>
      <c r="K171" s="249"/>
      <c r="L171" s="164"/>
    </row>
    <row r="172" spans="2:15" x14ac:dyDescent="0.25"/>
    <row r="173" spans="2:15" x14ac:dyDescent="0.25"/>
    <row r="174" spans="2:15" x14ac:dyDescent="0.25"/>
    <row r="175" spans="2:15" x14ac:dyDescent="0.25"/>
    <row r="176" spans="2:15"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sheetData>
  <sheetProtection selectLockedCells="1"/>
  <mergeCells count="13">
    <mergeCell ref="B110:C110"/>
    <mergeCell ref="B150:C150"/>
    <mergeCell ref="L6:M6"/>
    <mergeCell ref="B127:C127"/>
    <mergeCell ref="B103:E103"/>
    <mergeCell ref="B108:E108"/>
    <mergeCell ref="C144:F144"/>
    <mergeCell ref="H108:K108"/>
    <mergeCell ref="H110:I110"/>
    <mergeCell ref="H127:I127"/>
    <mergeCell ref="I144:L144"/>
    <mergeCell ref="H150:I150"/>
    <mergeCell ref="H103:K103"/>
  </mergeCells>
  <pageMargins left="0.7" right="0.7" top="0.75" bottom="0.75" header="0.3" footer="0.3"/>
  <pageSetup scale="60"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H52"/>
  <sheetViews>
    <sheetView zoomScale="85" zoomScaleNormal="85" workbookViewId="0">
      <selection activeCell="M5" sqref="M5"/>
    </sheetView>
  </sheetViews>
  <sheetFormatPr defaultRowHeight="12.75" x14ac:dyDescent="0.2"/>
  <cols>
    <col min="1" max="1" width="9.140625" style="310"/>
    <col min="2" max="2" width="4.7109375" style="310" customWidth="1"/>
    <col min="3" max="3" width="33.85546875" style="310" customWidth="1"/>
    <col min="4" max="4" width="16.28515625" style="310" customWidth="1"/>
    <col min="5" max="5" width="24.28515625" style="310" bestFit="1" customWidth="1"/>
    <col min="6" max="8" width="17.42578125" style="310" customWidth="1"/>
    <col min="9" max="16384" width="9.140625" style="310"/>
  </cols>
  <sheetData>
    <row r="1" spans="1:8" s="301" customFormat="1" x14ac:dyDescent="0.2">
      <c r="A1" s="159"/>
      <c r="B1" s="325" t="s">
        <v>700</v>
      </c>
    </row>
    <row r="2" spans="1:8" s="301" customFormat="1" x14ac:dyDescent="0.2">
      <c r="A2" s="159"/>
      <c r="B2" s="310" t="s">
        <v>769</v>
      </c>
    </row>
    <row r="3" spans="1:8" x14ac:dyDescent="0.2">
      <c r="A3" s="17"/>
      <c r="B3" s="258" t="s">
        <v>419</v>
      </c>
      <c r="C3" s="258"/>
      <c r="D3" s="253"/>
    </row>
    <row r="4" spans="1:8" x14ac:dyDescent="0.2">
      <c r="A4" s="17"/>
      <c r="B4" s="253" t="s">
        <v>420</v>
      </c>
      <c r="C4" s="253"/>
      <c r="D4" s="253"/>
    </row>
    <row r="5" spans="1:8" x14ac:dyDescent="0.2">
      <c r="A5" s="17"/>
      <c r="B5" s="325" t="s">
        <v>492</v>
      </c>
      <c r="C5" s="253"/>
      <c r="D5" s="253"/>
    </row>
    <row r="6" spans="1:8" ht="13.5" thickBot="1" x14ac:dyDescent="0.25">
      <c r="A6" s="17"/>
      <c r="B6" s="253"/>
      <c r="C6" s="253"/>
      <c r="D6" s="253"/>
      <c r="G6" s="253" t="s">
        <v>421</v>
      </c>
    </row>
    <row r="7" spans="1:8" ht="67.5" customHeight="1" x14ac:dyDescent="0.2">
      <c r="B7" s="798" t="s">
        <v>343</v>
      </c>
      <c r="C7" s="326" t="s">
        <v>422</v>
      </c>
      <c r="D7" s="326" t="s">
        <v>423</v>
      </c>
      <c r="E7" s="326" t="s">
        <v>442</v>
      </c>
      <c r="F7" s="326" t="s">
        <v>189</v>
      </c>
      <c r="G7" s="326" t="s">
        <v>443</v>
      </c>
      <c r="H7" s="327" t="s">
        <v>444</v>
      </c>
    </row>
    <row r="8" spans="1:8" x14ac:dyDescent="0.2">
      <c r="B8" s="328"/>
      <c r="C8" s="260">
        <v>-1</v>
      </c>
      <c r="D8" s="261">
        <v>-2</v>
      </c>
      <c r="E8" s="261">
        <v>-3</v>
      </c>
      <c r="F8" s="261">
        <v>-4</v>
      </c>
      <c r="G8" s="261">
        <v>-5</v>
      </c>
      <c r="H8" s="262">
        <v>-6</v>
      </c>
    </row>
    <row r="9" spans="1:8" ht="25.5" x14ac:dyDescent="0.2">
      <c r="B9" s="415">
        <v>1</v>
      </c>
      <c r="C9" s="251" t="s">
        <v>424</v>
      </c>
      <c r="D9" s="254"/>
      <c r="E9" s="254"/>
      <c r="F9" s="254"/>
      <c r="G9" s="254"/>
      <c r="H9" s="252"/>
    </row>
    <row r="10" spans="1:8" x14ac:dyDescent="0.2">
      <c r="B10" s="328"/>
      <c r="C10" s="257" t="s">
        <v>425</v>
      </c>
      <c r="D10" s="254"/>
      <c r="E10" s="796"/>
      <c r="F10" s="796"/>
      <c r="G10" s="796"/>
      <c r="H10" s="413"/>
    </row>
    <row r="11" spans="1:8" x14ac:dyDescent="0.2">
      <c r="B11" s="328"/>
      <c r="C11" s="257" t="s">
        <v>15</v>
      </c>
      <c r="D11" s="254"/>
      <c r="E11" s="796"/>
      <c r="F11" s="796"/>
      <c r="G11" s="796"/>
      <c r="H11" s="413"/>
    </row>
    <row r="12" spans="1:8" x14ac:dyDescent="0.2">
      <c r="B12" s="328"/>
      <c r="C12" s="257" t="s">
        <v>16</v>
      </c>
      <c r="D12" s="254"/>
      <c r="E12" s="796"/>
      <c r="F12" s="796"/>
      <c r="G12" s="796"/>
      <c r="H12" s="413"/>
    </row>
    <row r="13" spans="1:8" x14ac:dyDescent="0.2">
      <c r="B13" s="328"/>
      <c r="C13" s="257" t="s">
        <v>17</v>
      </c>
      <c r="D13" s="254"/>
      <c r="E13" s="796"/>
      <c r="F13" s="796"/>
      <c r="G13" s="796"/>
      <c r="H13" s="413"/>
    </row>
    <row r="14" spans="1:8" x14ac:dyDescent="0.2">
      <c r="B14" s="328"/>
      <c r="C14" s="257" t="s">
        <v>426</v>
      </c>
      <c r="D14" s="254"/>
      <c r="E14" s="796"/>
      <c r="F14" s="796"/>
      <c r="G14" s="796"/>
      <c r="H14" s="413"/>
    </row>
    <row r="15" spans="1:8" x14ac:dyDescent="0.2">
      <c r="B15" s="328"/>
      <c r="C15" s="257" t="s">
        <v>15</v>
      </c>
      <c r="D15" s="254"/>
      <c r="E15" s="796"/>
      <c r="F15" s="796"/>
      <c r="G15" s="796"/>
      <c r="H15" s="413"/>
    </row>
    <row r="16" spans="1:8" x14ac:dyDescent="0.2">
      <c r="B16" s="328"/>
      <c r="C16" s="257" t="s">
        <v>16</v>
      </c>
      <c r="D16" s="254"/>
      <c r="E16" s="796"/>
      <c r="F16" s="796"/>
      <c r="G16" s="796"/>
      <c r="H16" s="413"/>
    </row>
    <row r="17" spans="2:8" x14ac:dyDescent="0.2">
      <c r="B17" s="328"/>
      <c r="C17" s="257" t="s">
        <v>17</v>
      </c>
      <c r="D17" s="254"/>
      <c r="E17" s="796"/>
      <c r="F17" s="796"/>
      <c r="G17" s="796"/>
      <c r="H17" s="413"/>
    </row>
    <row r="18" spans="2:8" x14ac:dyDescent="0.2">
      <c r="B18" s="328"/>
      <c r="C18" s="257" t="s">
        <v>427</v>
      </c>
      <c r="D18" s="254"/>
      <c r="E18" s="796"/>
      <c r="F18" s="796"/>
      <c r="G18" s="796"/>
      <c r="H18" s="413"/>
    </row>
    <row r="19" spans="2:8" x14ac:dyDescent="0.2">
      <c r="B19" s="328"/>
      <c r="C19" s="257" t="s">
        <v>15</v>
      </c>
      <c r="D19" s="254"/>
      <c r="E19" s="796"/>
      <c r="F19" s="796"/>
      <c r="G19" s="796"/>
      <c r="H19" s="413"/>
    </row>
    <row r="20" spans="2:8" x14ac:dyDescent="0.2">
      <c r="B20" s="328"/>
      <c r="C20" s="257" t="s">
        <v>16</v>
      </c>
      <c r="D20" s="254"/>
      <c r="E20" s="796"/>
      <c r="F20" s="796"/>
      <c r="G20" s="796"/>
      <c r="H20" s="413"/>
    </row>
    <row r="21" spans="2:8" x14ac:dyDescent="0.2">
      <c r="B21" s="328"/>
      <c r="C21" s="257" t="s">
        <v>17</v>
      </c>
      <c r="D21" s="254"/>
      <c r="E21" s="796"/>
      <c r="F21" s="796"/>
      <c r="G21" s="796"/>
      <c r="H21" s="413"/>
    </row>
    <row r="22" spans="2:8" x14ac:dyDescent="0.2">
      <c r="B22" s="328"/>
      <c r="C22" s="256" t="s">
        <v>7</v>
      </c>
      <c r="D22" s="254"/>
      <c r="E22" s="360">
        <f>SUM(E10:E21)</f>
        <v>0</v>
      </c>
      <c r="F22" s="360">
        <f t="shared" ref="F22:H22" si="0">SUM(F10:F21)</f>
        <v>0</v>
      </c>
      <c r="G22" s="360">
        <f t="shared" si="0"/>
        <v>0</v>
      </c>
      <c r="H22" s="413">
        <f t="shared" si="0"/>
        <v>0</v>
      </c>
    </row>
    <row r="23" spans="2:8" ht="25.5" x14ac:dyDescent="0.2">
      <c r="B23" s="328">
        <v>2</v>
      </c>
      <c r="C23" s="256" t="s">
        <v>30</v>
      </c>
      <c r="D23" s="254"/>
      <c r="E23" s="360"/>
      <c r="F23" s="360"/>
      <c r="G23" s="360"/>
      <c r="H23" s="369"/>
    </row>
    <row r="24" spans="2:8" x14ac:dyDescent="0.2">
      <c r="B24" s="328"/>
      <c r="C24" s="257" t="s">
        <v>425</v>
      </c>
      <c r="D24" s="254"/>
      <c r="E24" s="796"/>
      <c r="F24" s="796"/>
      <c r="G24" s="796"/>
      <c r="H24" s="413"/>
    </row>
    <row r="25" spans="2:8" x14ac:dyDescent="0.2">
      <c r="B25" s="328"/>
      <c r="C25" s="257" t="s">
        <v>15</v>
      </c>
      <c r="D25" s="254"/>
      <c r="E25" s="796"/>
      <c r="F25" s="796"/>
      <c r="G25" s="796"/>
      <c r="H25" s="413"/>
    </row>
    <row r="26" spans="2:8" x14ac:dyDescent="0.2">
      <c r="B26" s="328"/>
      <c r="C26" s="257" t="s">
        <v>16</v>
      </c>
      <c r="D26" s="254"/>
      <c r="E26" s="796"/>
      <c r="F26" s="796"/>
      <c r="G26" s="796"/>
      <c r="H26" s="413"/>
    </row>
    <row r="27" spans="2:8" x14ac:dyDescent="0.2">
      <c r="B27" s="328"/>
      <c r="C27" s="257" t="s">
        <v>17</v>
      </c>
      <c r="D27" s="254"/>
      <c r="E27" s="796"/>
      <c r="F27" s="796"/>
      <c r="G27" s="796"/>
      <c r="H27" s="413"/>
    </row>
    <row r="28" spans="2:8" x14ac:dyDescent="0.2">
      <c r="B28" s="328"/>
      <c r="C28" s="257" t="s">
        <v>426</v>
      </c>
      <c r="D28" s="254"/>
      <c r="E28" s="796"/>
      <c r="F28" s="796"/>
      <c r="G28" s="796"/>
      <c r="H28" s="413"/>
    </row>
    <row r="29" spans="2:8" x14ac:dyDescent="0.2">
      <c r="B29" s="328"/>
      <c r="C29" s="257" t="s">
        <v>15</v>
      </c>
      <c r="D29" s="254"/>
      <c r="E29" s="796"/>
      <c r="F29" s="796"/>
      <c r="G29" s="796"/>
      <c r="H29" s="413"/>
    </row>
    <row r="30" spans="2:8" x14ac:dyDescent="0.2">
      <c r="B30" s="328"/>
      <c r="C30" s="257" t="s">
        <v>16</v>
      </c>
      <c r="D30" s="254"/>
      <c r="E30" s="796"/>
      <c r="F30" s="796"/>
      <c r="G30" s="796"/>
      <c r="H30" s="413"/>
    </row>
    <row r="31" spans="2:8" x14ac:dyDescent="0.2">
      <c r="B31" s="328"/>
      <c r="C31" s="257" t="s">
        <v>17</v>
      </c>
      <c r="D31" s="254"/>
      <c r="E31" s="796"/>
      <c r="F31" s="796"/>
      <c r="G31" s="796"/>
      <c r="H31" s="413"/>
    </row>
    <row r="32" spans="2:8" x14ac:dyDescent="0.2">
      <c r="B32" s="328"/>
      <c r="C32" s="257" t="s">
        <v>427</v>
      </c>
      <c r="D32" s="254"/>
      <c r="E32" s="797"/>
      <c r="F32" s="796"/>
      <c r="G32" s="796"/>
      <c r="H32" s="413"/>
    </row>
    <row r="33" spans="1:8" x14ac:dyDescent="0.2">
      <c r="B33" s="328"/>
      <c r="C33" s="257" t="s">
        <v>15</v>
      </c>
      <c r="D33" s="254"/>
      <c r="E33" s="796"/>
      <c r="F33" s="796"/>
      <c r="G33" s="796"/>
      <c r="H33" s="413"/>
    </row>
    <row r="34" spans="1:8" x14ac:dyDescent="0.2">
      <c r="B34" s="328"/>
      <c r="C34" s="257" t="s">
        <v>16</v>
      </c>
      <c r="D34" s="254"/>
      <c r="E34" s="796"/>
      <c r="F34" s="796"/>
      <c r="G34" s="796"/>
      <c r="H34" s="413"/>
    </row>
    <row r="35" spans="1:8" x14ac:dyDescent="0.2">
      <c r="B35" s="328"/>
      <c r="C35" s="257" t="s">
        <v>17</v>
      </c>
      <c r="D35" s="254"/>
      <c r="E35" s="796"/>
      <c r="F35" s="796"/>
      <c r="G35" s="796"/>
      <c r="H35" s="413"/>
    </row>
    <row r="36" spans="1:8" x14ac:dyDescent="0.2">
      <c r="B36" s="328"/>
      <c r="C36" s="256" t="s">
        <v>7</v>
      </c>
      <c r="D36" s="254"/>
      <c r="E36" s="360">
        <f>SUM(E24:E35)</f>
        <v>0</v>
      </c>
      <c r="F36" s="360">
        <f t="shared" ref="F36" si="1">SUM(F24:F35)</f>
        <v>0</v>
      </c>
      <c r="G36" s="360">
        <f t="shared" ref="G36" si="2">SUM(G24:G35)</f>
        <v>0</v>
      </c>
      <c r="H36" s="413">
        <f t="shared" ref="H36" si="3">SUM(H24:H35)</f>
        <v>0</v>
      </c>
    </row>
    <row r="37" spans="1:8" x14ac:dyDescent="0.2">
      <c r="B37" s="328"/>
      <c r="C37" s="256"/>
      <c r="D37" s="255"/>
      <c r="E37" s="370"/>
      <c r="F37" s="370"/>
      <c r="G37" s="370"/>
      <c r="H37" s="371"/>
    </row>
    <row r="38" spans="1:8" ht="13.5" thickBot="1" x14ac:dyDescent="0.25">
      <c r="B38" s="230"/>
      <c r="C38" s="259" t="s">
        <v>429</v>
      </c>
      <c r="D38" s="259"/>
      <c r="E38" s="372">
        <f>E22+E36</f>
        <v>0</v>
      </c>
      <c r="F38" s="372">
        <f t="shared" ref="F38:H38" si="4">F22+F36</f>
        <v>0</v>
      </c>
      <c r="G38" s="372">
        <f t="shared" si="4"/>
        <v>0</v>
      </c>
      <c r="H38" s="414">
        <f t="shared" si="4"/>
        <v>0</v>
      </c>
    </row>
    <row r="40" spans="1:8" x14ac:dyDescent="0.2">
      <c r="A40" s="279" t="s">
        <v>428</v>
      </c>
    </row>
    <row r="41" spans="1:8" x14ac:dyDescent="0.2">
      <c r="A41" s="325" t="s">
        <v>683</v>
      </c>
      <c r="B41" s="322"/>
    </row>
    <row r="46" spans="1:8" x14ac:dyDescent="0.2">
      <c r="C46" s="477" t="s">
        <v>523</v>
      </c>
      <c r="D46" s="340"/>
      <c r="E46" s="340" t="s">
        <v>705</v>
      </c>
      <c r="F46" s="340" t="s">
        <v>525</v>
      </c>
      <c r="G46" s="340" t="s">
        <v>521</v>
      </c>
      <c r="H46" s="340" t="s">
        <v>522</v>
      </c>
    </row>
    <row r="47" spans="1:8" ht="25.5" x14ac:dyDescent="0.2">
      <c r="C47" s="342" t="s">
        <v>424</v>
      </c>
      <c r="D47" s="340"/>
      <c r="E47" s="419">
        <f>'Market Consistent Balance Sheet'!D9</f>
        <v>0</v>
      </c>
      <c r="F47" s="419">
        <f>'Market Consistent Balance Sheet'!E9</f>
        <v>0</v>
      </c>
      <c r="G47" s="419">
        <f>'Market Consistent Balance Sheet'!K9</f>
        <v>0</v>
      </c>
      <c r="H47" s="419">
        <f>'Market Consistent Balance Sheet'!M9</f>
        <v>0</v>
      </c>
    </row>
    <row r="48" spans="1:8" ht="25.5" x14ac:dyDescent="0.2">
      <c r="C48" s="342" t="s">
        <v>30</v>
      </c>
      <c r="D48" s="340"/>
      <c r="E48" s="419">
        <f>'Market Consistent Balance Sheet'!D10</f>
        <v>0</v>
      </c>
      <c r="F48" s="419">
        <f>'Market Consistent Balance Sheet'!E10</f>
        <v>0</v>
      </c>
      <c r="G48" s="419">
        <f>'Market Consistent Balance Sheet'!K10</f>
        <v>0</v>
      </c>
      <c r="H48" s="419">
        <f>'Market Consistent Balance Sheet'!M10</f>
        <v>0</v>
      </c>
    </row>
    <row r="49" spans="3:8" x14ac:dyDescent="0.2">
      <c r="C49" s="340"/>
      <c r="D49" s="340"/>
      <c r="E49" s="419"/>
      <c r="F49" s="419"/>
      <c r="G49" s="419"/>
      <c r="H49" s="419"/>
    </row>
    <row r="50" spans="3:8" x14ac:dyDescent="0.2">
      <c r="C50" s="340" t="s">
        <v>45</v>
      </c>
      <c r="D50" s="340"/>
      <c r="E50" s="419"/>
      <c r="F50" s="419"/>
      <c r="G50" s="419"/>
      <c r="H50" s="419"/>
    </row>
    <row r="51" spans="3:8" ht="25.5" x14ac:dyDescent="0.2">
      <c r="C51" s="342" t="s">
        <v>424</v>
      </c>
      <c r="D51" s="340"/>
      <c r="E51" s="419">
        <f>E47-F22</f>
        <v>0</v>
      </c>
      <c r="F51" s="419">
        <f>F47-E22</f>
        <v>0</v>
      </c>
      <c r="G51" s="419">
        <f>G47-G22</f>
        <v>0</v>
      </c>
      <c r="H51" s="419">
        <f>H47-H22</f>
        <v>0</v>
      </c>
    </row>
    <row r="52" spans="3:8" ht="25.5" x14ac:dyDescent="0.2">
      <c r="C52" s="342" t="s">
        <v>30</v>
      </c>
      <c r="D52" s="340"/>
      <c r="E52" s="419">
        <f>E48-F36</f>
        <v>0</v>
      </c>
      <c r="F52" s="419">
        <f>F48-E36</f>
        <v>0</v>
      </c>
      <c r="G52" s="419">
        <f>G48-G36</f>
        <v>0</v>
      </c>
      <c r="H52" s="419">
        <f>H48-H36</f>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XFD38"/>
  <sheetViews>
    <sheetView workbookViewId="0">
      <selection activeCell="D8" sqref="D8"/>
    </sheetView>
  </sheetViews>
  <sheetFormatPr defaultRowHeight="12.75" x14ac:dyDescent="0.2"/>
  <cols>
    <col min="1" max="1" width="9.140625" style="310"/>
    <col min="2" max="2" width="4.7109375" style="310" customWidth="1"/>
    <col min="3" max="3" width="43.85546875" style="310" customWidth="1"/>
    <col min="4" max="4" width="19.85546875" style="310" customWidth="1"/>
    <col min="5" max="5" width="17.7109375" style="310" customWidth="1"/>
    <col min="6" max="6" width="24.28515625" style="310" bestFit="1" customWidth="1"/>
    <col min="7" max="7" width="17.85546875" style="310" customWidth="1"/>
    <col min="8" max="8" width="17.42578125" style="310" customWidth="1"/>
    <col min="9" max="9" width="16.28515625" style="310" customWidth="1"/>
    <col min="10" max="16384" width="9.140625" style="310"/>
  </cols>
  <sheetData>
    <row r="1" spans="1:9" s="301" customFormat="1" x14ac:dyDescent="0.2">
      <c r="A1" s="159"/>
      <c r="B1" s="325" t="s">
        <v>701</v>
      </c>
    </row>
    <row r="2" spans="1:9" s="301" customFormat="1" x14ac:dyDescent="0.2">
      <c r="A2" s="159"/>
      <c r="B2" s="310" t="s">
        <v>769</v>
      </c>
    </row>
    <row r="3" spans="1:9" x14ac:dyDescent="0.2">
      <c r="A3" s="17"/>
      <c r="B3" s="258" t="s">
        <v>499</v>
      </c>
      <c r="C3" s="258"/>
      <c r="D3" s="258"/>
      <c r="E3" s="253"/>
      <c r="F3" s="253"/>
    </row>
    <row r="4" spans="1:9" x14ac:dyDescent="0.2">
      <c r="A4" s="17"/>
      <c r="B4" s="253" t="s">
        <v>420</v>
      </c>
      <c r="C4" s="253"/>
      <c r="D4" s="253"/>
      <c r="E4" s="253"/>
      <c r="F4" s="253"/>
    </row>
    <row r="5" spans="1:9" x14ac:dyDescent="0.2">
      <c r="A5" s="17"/>
      <c r="B5" s="325" t="s">
        <v>492</v>
      </c>
      <c r="C5" s="253"/>
      <c r="D5" s="253"/>
      <c r="E5" s="253"/>
      <c r="F5" s="253"/>
    </row>
    <row r="6" spans="1:9" ht="13.5" thickBot="1" x14ac:dyDescent="0.25">
      <c r="A6" s="17"/>
      <c r="B6" s="253"/>
      <c r="C6" s="253"/>
      <c r="D6" s="253"/>
      <c r="E6" s="253"/>
      <c r="F6" s="253"/>
      <c r="H6" s="310" t="s">
        <v>421</v>
      </c>
    </row>
    <row r="7" spans="1:9" ht="53.25" customHeight="1" x14ac:dyDescent="0.2">
      <c r="B7" s="798" t="s">
        <v>343</v>
      </c>
      <c r="C7" s="326" t="s">
        <v>422</v>
      </c>
      <c r="D7" s="326" t="s">
        <v>441</v>
      </c>
      <c r="E7" s="326" t="s">
        <v>423</v>
      </c>
      <c r="F7" s="326" t="s">
        <v>442</v>
      </c>
      <c r="G7" s="326" t="s">
        <v>189</v>
      </c>
      <c r="H7" s="326" t="s">
        <v>443</v>
      </c>
      <c r="I7" s="327" t="s">
        <v>444</v>
      </c>
    </row>
    <row r="8" spans="1:9" x14ac:dyDescent="0.2">
      <c r="B8" s="328"/>
      <c r="C8" s="260">
        <v>-1</v>
      </c>
      <c r="D8" s="261">
        <v>-2</v>
      </c>
      <c r="E8" s="261">
        <v>-3</v>
      </c>
      <c r="F8" s="261">
        <v>-4</v>
      </c>
      <c r="G8" s="261">
        <v>-5</v>
      </c>
      <c r="H8" s="261">
        <v>-6</v>
      </c>
      <c r="I8" s="262">
        <v>-7</v>
      </c>
    </row>
    <row r="9" spans="1:9" ht="84.75" customHeight="1" x14ac:dyDescent="0.2">
      <c r="B9" s="418">
        <v>1</v>
      </c>
      <c r="C9" s="256" t="str">
        <f>'Market Consistent Balance Sheet'!C11</f>
        <v xml:space="preserve">Debt Securities issued or fully guaranteed by a  foreign government or a  Central Bank of a  foreign country and carrying an investment grade rating to the instrument </v>
      </c>
      <c r="D9" s="256"/>
      <c r="E9" s="257"/>
      <c r="F9" s="254"/>
      <c r="G9" s="254"/>
      <c r="H9" s="254"/>
      <c r="I9" s="312"/>
    </row>
    <row r="10" spans="1:9" x14ac:dyDescent="0.2">
      <c r="B10" s="328"/>
      <c r="C10" s="257"/>
      <c r="D10" s="257"/>
      <c r="E10" s="257"/>
      <c r="F10" s="254"/>
      <c r="G10" s="254"/>
      <c r="H10" s="254"/>
      <c r="I10" s="312"/>
    </row>
    <row r="11" spans="1:9" x14ac:dyDescent="0.2">
      <c r="B11" s="328"/>
      <c r="C11" s="257" t="s">
        <v>15</v>
      </c>
      <c r="D11" s="800"/>
      <c r="E11" s="800"/>
      <c r="F11" s="796"/>
      <c r="G11" s="796"/>
      <c r="H11" s="796"/>
      <c r="I11" s="799"/>
    </row>
    <row r="12" spans="1:9" x14ac:dyDescent="0.2">
      <c r="B12" s="328"/>
      <c r="C12" s="257" t="s">
        <v>16</v>
      </c>
      <c r="D12" s="800"/>
      <c r="E12" s="800"/>
      <c r="F12" s="796"/>
      <c r="G12" s="796"/>
      <c r="H12" s="796"/>
      <c r="I12" s="799"/>
    </row>
    <row r="13" spans="1:9" x14ac:dyDescent="0.2">
      <c r="B13" s="328"/>
      <c r="C13" s="257" t="s">
        <v>17</v>
      </c>
      <c r="D13" s="800"/>
      <c r="E13" s="800"/>
      <c r="F13" s="796"/>
      <c r="G13" s="796"/>
      <c r="H13" s="796"/>
      <c r="I13" s="799"/>
    </row>
    <row r="14" spans="1:9" x14ac:dyDescent="0.2">
      <c r="B14" s="328"/>
      <c r="C14" s="257" t="s">
        <v>18</v>
      </c>
      <c r="D14" s="800"/>
      <c r="E14" s="800"/>
      <c r="F14" s="796"/>
      <c r="G14" s="796"/>
      <c r="H14" s="796"/>
      <c r="I14" s="799"/>
    </row>
    <row r="15" spans="1:9" x14ac:dyDescent="0.2">
      <c r="B15" s="328"/>
      <c r="C15" s="257" t="s">
        <v>19</v>
      </c>
      <c r="D15" s="800"/>
      <c r="E15" s="800"/>
      <c r="F15" s="796"/>
      <c r="G15" s="796"/>
      <c r="H15" s="796"/>
      <c r="I15" s="799"/>
    </row>
    <row r="16" spans="1:9" x14ac:dyDescent="0.2">
      <c r="B16" s="328"/>
      <c r="C16" s="256" t="s">
        <v>7</v>
      </c>
      <c r="D16" s="256"/>
      <c r="E16" s="256"/>
      <c r="F16" s="360">
        <f>SUM(F11:F15)</f>
        <v>0</v>
      </c>
      <c r="G16" s="360">
        <f t="shared" ref="G16:I16" si="0">SUM(G11:G15)</f>
        <v>0</v>
      </c>
      <c r="H16" s="360">
        <f t="shared" si="0"/>
        <v>0</v>
      </c>
      <c r="I16" s="413">
        <f t="shared" si="0"/>
        <v>0</v>
      </c>
    </row>
    <row r="17" spans="1:16384" x14ac:dyDescent="0.2">
      <c r="B17" s="328"/>
      <c r="C17" s="256"/>
      <c r="D17" s="256"/>
      <c r="E17" s="256"/>
      <c r="F17" s="255"/>
      <c r="G17" s="255"/>
      <c r="H17" s="255"/>
      <c r="I17" s="312"/>
    </row>
    <row r="18" spans="1:16384" ht="13.5" thickBot="1" x14ac:dyDescent="0.25">
      <c r="B18" s="230"/>
      <c r="C18" s="259" t="s">
        <v>595</v>
      </c>
      <c r="D18" s="259"/>
      <c r="E18" s="259"/>
      <c r="F18" s="368">
        <f>F16</f>
        <v>0</v>
      </c>
      <c r="G18" s="368">
        <f t="shared" ref="G18:I18" si="1">G16</f>
        <v>0</v>
      </c>
      <c r="H18" s="368">
        <f t="shared" si="1"/>
        <v>0</v>
      </c>
      <c r="I18" s="414">
        <f t="shared" si="1"/>
        <v>0</v>
      </c>
    </row>
    <row r="20" spans="1:16384" x14ac:dyDescent="0.2">
      <c r="A20" s="279" t="s">
        <v>428</v>
      </c>
    </row>
    <row r="21" spans="1:16384" x14ac:dyDescent="0.2">
      <c r="A21" s="376" t="s">
        <v>635</v>
      </c>
      <c r="B21" s="376"/>
      <c r="C21" s="253"/>
      <c r="D21" s="253"/>
      <c r="E21" s="253"/>
    </row>
    <row r="22" spans="1:16384" s="376" customFormat="1" ht="18.75" customHeight="1" x14ac:dyDescent="0.2">
      <c r="A22" s="310"/>
      <c r="B22" s="310"/>
      <c r="C22" s="310"/>
      <c r="D22" s="310"/>
      <c r="E22" s="310"/>
      <c r="F22" s="310"/>
      <c r="G22" s="310"/>
      <c r="H22" s="310"/>
      <c r="I22" s="310"/>
      <c r="J22" s="310"/>
      <c r="K22" s="310"/>
      <c r="L22" s="310"/>
      <c r="M22" s="310"/>
      <c r="N22" s="310"/>
      <c r="O22" s="310"/>
      <c r="P22" s="310"/>
      <c r="Q22" s="310"/>
      <c r="R22" s="310"/>
      <c r="S22" s="310"/>
      <c r="T22" s="310"/>
      <c r="U22" s="310"/>
      <c r="V22" s="310"/>
      <c r="W22" s="310"/>
      <c r="X22" s="310"/>
      <c r="Y22" s="310"/>
      <c r="Z22" s="310"/>
      <c r="AA22" s="310"/>
      <c r="AB22" s="310"/>
      <c r="AC22" s="310"/>
      <c r="AD22" s="310"/>
      <c r="AE22" s="310"/>
      <c r="AF22" s="310"/>
      <c r="AG22" s="310"/>
      <c r="AH22" s="310"/>
      <c r="AI22" s="310"/>
      <c r="AJ22" s="310"/>
      <c r="AK22" s="310"/>
      <c r="AL22" s="310"/>
      <c r="AM22" s="310"/>
      <c r="AN22" s="310"/>
      <c r="AO22" s="310"/>
      <c r="AP22" s="310"/>
      <c r="AQ22" s="310"/>
      <c r="AR22" s="310"/>
      <c r="AS22" s="310"/>
      <c r="AT22" s="310"/>
      <c r="AU22" s="310"/>
      <c r="AV22" s="310"/>
      <c r="AW22" s="310"/>
      <c r="AX22" s="310"/>
      <c r="AY22" s="310"/>
      <c r="AZ22" s="310"/>
      <c r="BA22" s="310"/>
      <c r="BB22" s="310"/>
      <c r="BC22" s="310"/>
      <c r="BD22" s="310"/>
      <c r="BE22" s="310"/>
      <c r="BF22" s="310"/>
      <c r="BG22" s="310"/>
      <c r="BH22" s="310"/>
      <c r="BI22" s="310"/>
      <c r="BJ22" s="310"/>
      <c r="BK22" s="310"/>
      <c r="BL22" s="310"/>
      <c r="BM22" s="310"/>
      <c r="BN22" s="310"/>
      <c r="BO22" s="310"/>
      <c r="BP22" s="310"/>
      <c r="BQ22" s="310"/>
      <c r="BR22" s="310"/>
      <c r="BS22" s="310"/>
      <c r="BT22" s="310"/>
      <c r="BU22" s="310"/>
      <c r="BV22" s="310"/>
      <c r="BW22" s="310"/>
      <c r="BX22" s="310"/>
      <c r="BY22" s="310"/>
      <c r="BZ22" s="310"/>
      <c r="CA22" s="310"/>
      <c r="CB22" s="310"/>
      <c r="CC22" s="310"/>
      <c r="CD22" s="310"/>
      <c r="CE22" s="310"/>
      <c r="CF22" s="310"/>
      <c r="CG22" s="310"/>
      <c r="CH22" s="310"/>
      <c r="CI22" s="310"/>
      <c r="CJ22" s="310"/>
      <c r="CK22" s="310"/>
      <c r="CL22" s="310"/>
      <c r="CM22" s="310"/>
      <c r="CN22" s="310"/>
      <c r="CO22" s="310"/>
      <c r="CP22" s="310"/>
      <c r="CQ22" s="310"/>
      <c r="CR22" s="310"/>
      <c r="CS22" s="310"/>
      <c r="CT22" s="310"/>
      <c r="CU22" s="310"/>
      <c r="CV22" s="310"/>
      <c r="CW22" s="310"/>
      <c r="CX22" s="310"/>
      <c r="CY22" s="310"/>
      <c r="CZ22" s="310"/>
      <c r="DA22" s="310"/>
      <c r="DB22" s="310"/>
      <c r="DC22" s="310"/>
      <c r="DD22" s="310"/>
      <c r="DE22" s="310"/>
      <c r="DF22" s="310"/>
      <c r="DG22" s="310"/>
      <c r="DH22" s="310"/>
      <c r="DI22" s="310"/>
      <c r="DJ22" s="310"/>
      <c r="DK22" s="310"/>
      <c r="DL22" s="310"/>
      <c r="DM22" s="310"/>
      <c r="DN22" s="310"/>
      <c r="DO22" s="310"/>
      <c r="DP22" s="310"/>
      <c r="DQ22" s="310"/>
      <c r="DR22" s="310"/>
      <c r="DS22" s="310"/>
      <c r="DT22" s="310"/>
      <c r="DU22" s="310"/>
      <c r="DV22" s="310"/>
      <c r="DW22" s="310"/>
      <c r="DX22" s="310"/>
      <c r="DY22" s="310"/>
      <c r="DZ22" s="310"/>
      <c r="EA22" s="310"/>
      <c r="EB22" s="310"/>
      <c r="EC22" s="310"/>
      <c r="ED22" s="310"/>
      <c r="EE22" s="310"/>
      <c r="EF22" s="310"/>
      <c r="EG22" s="310"/>
      <c r="EH22" s="310"/>
      <c r="EI22" s="310"/>
      <c r="EJ22" s="310"/>
      <c r="EK22" s="310"/>
      <c r="EL22" s="310"/>
      <c r="EM22" s="310"/>
      <c r="EN22" s="310"/>
      <c r="EO22" s="310"/>
      <c r="EP22" s="310"/>
      <c r="EQ22" s="310"/>
      <c r="ER22" s="310"/>
      <c r="ES22" s="310"/>
      <c r="ET22" s="310"/>
      <c r="EU22" s="310"/>
      <c r="EV22" s="310"/>
      <c r="EW22" s="310"/>
      <c r="EX22" s="310"/>
      <c r="EY22" s="310"/>
      <c r="EZ22" s="310"/>
      <c r="FA22" s="310"/>
      <c r="FB22" s="310"/>
      <c r="FC22" s="310"/>
      <c r="FD22" s="310"/>
      <c r="FE22" s="310"/>
      <c r="FF22" s="310"/>
      <c r="FG22" s="310"/>
      <c r="FH22" s="310"/>
      <c r="FI22" s="310"/>
      <c r="FJ22" s="310"/>
      <c r="FK22" s="310"/>
      <c r="FL22" s="310"/>
      <c r="FM22" s="310"/>
      <c r="FN22" s="310"/>
      <c r="FO22" s="310"/>
      <c r="FP22" s="310"/>
      <c r="FQ22" s="310"/>
      <c r="FR22" s="310"/>
      <c r="FS22" s="310"/>
      <c r="FT22" s="310"/>
      <c r="FU22" s="310"/>
      <c r="FV22" s="310"/>
      <c r="FW22" s="310"/>
      <c r="FX22" s="310"/>
      <c r="FY22" s="310"/>
      <c r="FZ22" s="310"/>
      <c r="GA22" s="310"/>
      <c r="GB22" s="310"/>
      <c r="GC22" s="310"/>
      <c r="GD22" s="310"/>
      <c r="GE22" s="310"/>
      <c r="GF22" s="310"/>
      <c r="GG22" s="310"/>
      <c r="GH22" s="310"/>
      <c r="GI22" s="310"/>
      <c r="GJ22" s="310"/>
      <c r="GK22" s="310"/>
      <c r="GL22" s="310"/>
      <c r="GM22" s="310"/>
      <c r="GN22" s="310"/>
      <c r="GO22" s="310"/>
      <c r="GP22" s="310"/>
      <c r="GQ22" s="310"/>
      <c r="GR22" s="310"/>
      <c r="GS22" s="310"/>
      <c r="GT22" s="310"/>
      <c r="GU22" s="310"/>
      <c r="GV22" s="310"/>
      <c r="GW22" s="310"/>
      <c r="GX22" s="310"/>
      <c r="GY22" s="310"/>
      <c r="GZ22" s="310"/>
      <c r="HA22" s="310"/>
      <c r="HB22" s="310"/>
      <c r="HC22" s="310"/>
      <c r="HD22" s="310"/>
      <c r="HE22" s="310"/>
      <c r="HF22" s="310"/>
      <c r="HG22" s="310"/>
      <c r="HH22" s="310"/>
      <c r="HI22" s="310"/>
      <c r="HJ22" s="310"/>
      <c r="HK22" s="310"/>
      <c r="HL22" s="310"/>
      <c r="HM22" s="310"/>
      <c r="HN22" s="310"/>
      <c r="HO22" s="310"/>
      <c r="HP22" s="310"/>
      <c r="HQ22" s="310"/>
      <c r="HR22" s="310"/>
      <c r="HS22" s="310"/>
      <c r="HT22" s="310"/>
      <c r="HU22" s="310"/>
      <c r="HV22" s="310"/>
      <c r="HW22" s="310"/>
      <c r="HX22" s="310"/>
      <c r="HY22" s="310"/>
      <c r="HZ22" s="310"/>
      <c r="IA22" s="310"/>
      <c r="IB22" s="310"/>
      <c r="IC22" s="310"/>
      <c r="ID22" s="310"/>
      <c r="IE22" s="310"/>
      <c r="IF22" s="310"/>
      <c r="IG22" s="310"/>
      <c r="IH22" s="310"/>
      <c r="II22" s="310"/>
      <c r="IJ22" s="310"/>
      <c r="IK22" s="310"/>
      <c r="IL22" s="310"/>
      <c r="IM22" s="310"/>
      <c r="IN22" s="310"/>
      <c r="IO22" s="310"/>
      <c r="IP22" s="310"/>
      <c r="IQ22" s="310"/>
      <c r="IR22" s="310"/>
      <c r="IS22" s="310"/>
      <c r="IT22" s="310"/>
      <c r="IU22" s="310"/>
      <c r="IV22" s="310"/>
      <c r="IW22" s="310"/>
      <c r="IX22" s="310"/>
      <c r="IY22" s="310"/>
      <c r="IZ22" s="310"/>
      <c r="JA22" s="310"/>
      <c r="JB22" s="310"/>
      <c r="JC22" s="310"/>
      <c r="JD22" s="310"/>
      <c r="JE22" s="310"/>
      <c r="JF22" s="310"/>
      <c r="JG22" s="310"/>
      <c r="JH22" s="310"/>
      <c r="JI22" s="310"/>
      <c r="JJ22" s="310"/>
      <c r="JK22" s="310"/>
      <c r="JL22" s="310"/>
      <c r="JM22" s="310"/>
      <c r="JN22" s="310"/>
      <c r="JO22" s="310"/>
      <c r="JP22" s="310"/>
      <c r="JQ22" s="310"/>
      <c r="JR22" s="310"/>
      <c r="JS22" s="310"/>
      <c r="JT22" s="310"/>
      <c r="JU22" s="310"/>
      <c r="JV22" s="310"/>
      <c r="JW22" s="310"/>
      <c r="JX22" s="310"/>
      <c r="JY22" s="310"/>
      <c r="JZ22" s="310"/>
      <c r="KA22" s="310"/>
      <c r="KB22" s="310"/>
      <c r="KC22" s="310"/>
      <c r="KD22" s="310"/>
      <c r="KE22" s="310"/>
      <c r="KF22" s="310"/>
      <c r="KG22" s="310"/>
      <c r="KH22" s="310"/>
      <c r="KI22" s="310"/>
      <c r="KJ22" s="310"/>
      <c r="KK22" s="310"/>
      <c r="KL22" s="310"/>
      <c r="KM22" s="310"/>
      <c r="KN22" s="310"/>
      <c r="KO22" s="310"/>
      <c r="KP22" s="310"/>
      <c r="KQ22" s="310"/>
      <c r="KR22" s="310"/>
      <c r="KS22" s="310"/>
      <c r="KT22" s="310"/>
      <c r="KU22" s="310"/>
      <c r="KV22" s="310"/>
      <c r="KW22" s="310"/>
      <c r="KX22" s="310"/>
      <c r="KY22" s="310"/>
      <c r="KZ22" s="310"/>
      <c r="LA22" s="310"/>
      <c r="LB22" s="310"/>
      <c r="LC22" s="310"/>
      <c r="LD22" s="310"/>
      <c r="LE22" s="310"/>
      <c r="LF22" s="310"/>
      <c r="LG22" s="310"/>
      <c r="LH22" s="310"/>
      <c r="LI22" s="310"/>
      <c r="LJ22" s="310"/>
      <c r="LK22" s="310"/>
      <c r="LL22" s="310"/>
      <c r="LM22" s="310"/>
      <c r="LN22" s="310"/>
      <c r="LO22" s="310"/>
      <c r="LP22" s="310"/>
      <c r="LQ22" s="310"/>
      <c r="LR22" s="310"/>
      <c r="LS22" s="310"/>
      <c r="LT22" s="310"/>
      <c r="LU22" s="310"/>
      <c r="LV22" s="310"/>
      <c r="LW22" s="310"/>
      <c r="LX22" s="310"/>
      <c r="LY22" s="310"/>
      <c r="LZ22" s="310"/>
      <c r="MA22" s="310"/>
      <c r="MB22" s="310"/>
      <c r="MC22" s="310"/>
      <c r="MD22" s="310"/>
      <c r="ME22" s="310"/>
      <c r="MF22" s="310"/>
      <c r="MG22" s="310"/>
      <c r="MH22" s="310"/>
      <c r="MI22" s="310"/>
      <c r="MJ22" s="310"/>
      <c r="MK22" s="310"/>
      <c r="ML22" s="310"/>
      <c r="MM22" s="310"/>
      <c r="MN22" s="310"/>
      <c r="MO22" s="310"/>
      <c r="MP22" s="310"/>
      <c r="MQ22" s="310"/>
      <c r="MR22" s="310"/>
      <c r="MS22" s="310"/>
      <c r="MT22" s="310"/>
      <c r="MU22" s="310"/>
      <c r="MV22" s="310"/>
      <c r="MW22" s="310"/>
      <c r="MX22" s="310"/>
      <c r="MY22" s="310"/>
      <c r="MZ22" s="310"/>
      <c r="NA22" s="310"/>
      <c r="NB22" s="310"/>
      <c r="NC22" s="310"/>
      <c r="ND22" s="310"/>
      <c r="NE22" s="310"/>
      <c r="NF22" s="310"/>
      <c r="NG22" s="310"/>
      <c r="NH22" s="310"/>
      <c r="NI22" s="310"/>
      <c r="NJ22" s="310"/>
      <c r="NK22" s="310"/>
      <c r="NL22" s="310"/>
      <c r="NM22" s="310"/>
      <c r="NN22" s="310"/>
      <c r="NO22" s="310"/>
      <c r="NP22" s="310"/>
      <c r="NQ22" s="310"/>
      <c r="NR22" s="310"/>
      <c r="NS22" s="310"/>
      <c r="NT22" s="310"/>
      <c r="NU22" s="310"/>
      <c r="NV22" s="310"/>
      <c r="NW22" s="310"/>
      <c r="NX22" s="310"/>
      <c r="NY22" s="310"/>
      <c r="NZ22" s="310"/>
      <c r="OA22" s="310"/>
      <c r="OB22" s="310"/>
      <c r="OC22" s="310"/>
      <c r="OD22" s="310"/>
      <c r="OE22" s="310"/>
      <c r="OF22" s="310"/>
      <c r="OG22" s="310"/>
      <c r="OH22" s="310"/>
      <c r="OI22" s="310"/>
      <c r="OJ22" s="310"/>
      <c r="OK22" s="310"/>
      <c r="OL22" s="310"/>
      <c r="OM22" s="310"/>
      <c r="ON22" s="310"/>
      <c r="OO22" s="310"/>
      <c r="OP22" s="310"/>
      <c r="OQ22" s="310"/>
      <c r="OR22" s="310"/>
      <c r="OS22" s="310"/>
      <c r="OT22" s="310"/>
      <c r="OU22" s="310"/>
      <c r="OV22" s="310"/>
      <c r="OW22" s="310"/>
      <c r="OX22" s="310"/>
      <c r="OY22" s="310"/>
      <c r="OZ22" s="310"/>
      <c r="PA22" s="310"/>
      <c r="PB22" s="310"/>
      <c r="PC22" s="310"/>
      <c r="PD22" s="310"/>
      <c r="PE22" s="310"/>
      <c r="PF22" s="310"/>
      <c r="PG22" s="310"/>
      <c r="PH22" s="310"/>
      <c r="PI22" s="310"/>
      <c r="PJ22" s="310"/>
      <c r="PK22" s="310"/>
      <c r="PL22" s="310"/>
      <c r="PM22" s="310"/>
      <c r="PN22" s="310"/>
      <c r="PO22" s="310"/>
      <c r="PP22" s="310"/>
      <c r="PQ22" s="310"/>
      <c r="PR22" s="310"/>
      <c r="PS22" s="310"/>
      <c r="PT22" s="310"/>
      <c r="PU22" s="310"/>
      <c r="PV22" s="310"/>
      <c r="PW22" s="310"/>
      <c r="PX22" s="310"/>
      <c r="PY22" s="310"/>
      <c r="PZ22" s="310"/>
      <c r="QA22" s="310"/>
      <c r="QB22" s="310"/>
      <c r="QC22" s="310"/>
      <c r="QD22" s="310"/>
      <c r="QE22" s="310"/>
      <c r="QF22" s="310"/>
      <c r="QG22" s="310"/>
      <c r="QH22" s="310"/>
      <c r="QI22" s="310"/>
      <c r="QJ22" s="310"/>
      <c r="QK22" s="310"/>
      <c r="QL22" s="310"/>
      <c r="QM22" s="310"/>
      <c r="QN22" s="310"/>
      <c r="QO22" s="310"/>
      <c r="QP22" s="310"/>
      <c r="QQ22" s="310"/>
      <c r="QR22" s="310"/>
      <c r="QS22" s="310"/>
      <c r="QT22" s="310"/>
      <c r="QU22" s="310"/>
      <c r="QV22" s="310"/>
      <c r="QW22" s="310"/>
      <c r="QX22" s="310"/>
      <c r="QY22" s="310"/>
      <c r="QZ22" s="310"/>
      <c r="RA22" s="310"/>
      <c r="RB22" s="310"/>
      <c r="RC22" s="310"/>
      <c r="RD22" s="310"/>
      <c r="RE22" s="310"/>
      <c r="RF22" s="310"/>
      <c r="RG22" s="310"/>
      <c r="RH22" s="310"/>
      <c r="RI22" s="310"/>
      <c r="RJ22" s="310"/>
      <c r="RK22" s="310"/>
      <c r="RL22" s="310"/>
      <c r="RM22" s="310"/>
      <c r="RN22" s="310"/>
      <c r="RO22" s="310"/>
      <c r="RP22" s="310"/>
      <c r="RQ22" s="310"/>
      <c r="RR22" s="310"/>
      <c r="RS22" s="310"/>
      <c r="RT22" s="310"/>
      <c r="RU22" s="310"/>
      <c r="RV22" s="310"/>
      <c r="RW22" s="310"/>
      <c r="RX22" s="310"/>
      <c r="RY22" s="310"/>
      <c r="RZ22" s="310"/>
      <c r="SA22" s="310"/>
      <c r="SB22" s="310"/>
      <c r="SC22" s="310"/>
      <c r="SD22" s="310"/>
      <c r="SE22" s="310"/>
      <c r="SF22" s="310"/>
      <c r="SG22" s="310"/>
      <c r="SH22" s="310"/>
      <c r="SI22" s="310"/>
      <c r="SJ22" s="310"/>
      <c r="SK22" s="310"/>
      <c r="SL22" s="310"/>
      <c r="SM22" s="310"/>
      <c r="SN22" s="310"/>
      <c r="SO22" s="310"/>
      <c r="SP22" s="310"/>
      <c r="SQ22" s="310"/>
      <c r="SR22" s="310"/>
      <c r="SS22" s="310"/>
      <c r="ST22" s="310"/>
      <c r="SU22" s="310"/>
      <c r="SV22" s="310"/>
      <c r="SW22" s="310"/>
      <c r="SX22" s="310"/>
      <c r="SY22" s="310"/>
      <c r="SZ22" s="310"/>
      <c r="TA22" s="310"/>
      <c r="TB22" s="310"/>
      <c r="TC22" s="310"/>
      <c r="TD22" s="310"/>
      <c r="TE22" s="310"/>
      <c r="TF22" s="310"/>
      <c r="TG22" s="310"/>
      <c r="TH22" s="310"/>
      <c r="TI22" s="310"/>
      <c r="TJ22" s="310"/>
      <c r="TK22" s="310"/>
      <c r="TL22" s="310"/>
      <c r="TM22" s="310"/>
      <c r="TN22" s="310"/>
      <c r="TO22" s="310"/>
      <c r="TP22" s="310"/>
      <c r="TQ22" s="310"/>
      <c r="TR22" s="310"/>
      <c r="TS22" s="310"/>
      <c r="TT22" s="310"/>
      <c r="TU22" s="310"/>
      <c r="TV22" s="310"/>
      <c r="TW22" s="310"/>
      <c r="TX22" s="310"/>
      <c r="TY22" s="310"/>
      <c r="TZ22" s="310"/>
      <c r="UA22" s="310"/>
      <c r="UB22" s="310"/>
      <c r="UC22" s="310"/>
      <c r="UD22" s="310"/>
      <c r="UE22" s="310"/>
      <c r="UF22" s="310"/>
      <c r="UG22" s="310"/>
      <c r="UH22" s="310"/>
      <c r="UI22" s="310"/>
      <c r="UJ22" s="310"/>
      <c r="UK22" s="310"/>
      <c r="UL22" s="310"/>
      <c r="UM22" s="310"/>
      <c r="UN22" s="310"/>
      <c r="UO22" s="310"/>
      <c r="UP22" s="310"/>
      <c r="UQ22" s="310"/>
      <c r="UR22" s="310"/>
      <c r="US22" s="310"/>
      <c r="UT22" s="310"/>
      <c r="UU22" s="310"/>
      <c r="UV22" s="310"/>
      <c r="UW22" s="310"/>
      <c r="UX22" s="310"/>
      <c r="UY22" s="310"/>
      <c r="UZ22" s="310"/>
      <c r="VA22" s="310"/>
      <c r="VB22" s="310"/>
      <c r="VC22" s="310"/>
      <c r="VD22" s="310"/>
      <c r="VE22" s="310"/>
      <c r="VF22" s="310"/>
      <c r="VG22" s="310"/>
      <c r="VH22" s="310"/>
      <c r="VI22" s="310"/>
      <c r="VJ22" s="310"/>
      <c r="VK22" s="310"/>
      <c r="VL22" s="310"/>
      <c r="VM22" s="310"/>
      <c r="VN22" s="310"/>
      <c r="VO22" s="310"/>
      <c r="VP22" s="310"/>
      <c r="VQ22" s="310"/>
      <c r="VR22" s="310"/>
      <c r="VS22" s="310"/>
      <c r="VT22" s="310"/>
      <c r="VU22" s="310"/>
      <c r="VV22" s="310"/>
      <c r="VW22" s="310"/>
      <c r="VX22" s="310"/>
      <c r="VY22" s="310"/>
      <c r="VZ22" s="310"/>
      <c r="WA22" s="310"/>
      <c r="WB22" s="310"/>
      <c r="WC22" s="310"/>
      <c r="WD22" s="310"/>
      <c r="WE22" s="310"/>
      <c r="WF22" s="310"/>
      <c r="WG22" s="310"/>
      <c r="WH22" s="310"/>
      <c r="WI22" s="310"/>
      <c r="WJ22" s="310"/>
      <c r="WK22" s="310"/>
      <c r="WL22" s="310"/>
      <c r="WM22" s="310"/>
      <c r="WN22" s="310"/>
      <c r="WO22" s="310"/>
      <c r="WP22" s="310"/>
      <c r="WQ22" s="310"/>
      <c r="WR22" s="310"/>
      <c r="WS22" s="310"/>
      <c r="WT22" s="310"/>
      <c r="WU22" s="310"/>
      <c r="WV22" s="310"/>
      <c r="WW22" s="310"/>
      <c r="WX22" s="310"/>
      <c r="WY22" s="310"/>
      <c r="WZ22" s="310"/>
      <c r="XA22" s="310"/>
      <c r="XB22" s="310"/>
      <c r="XC22" s="310"/>
      <c r="XD22" s="310"/>
      <c r="XE22" s="310"/>
      <c r="XF22" s="310"/>
      <c r="XG22" s="310"/>
      <c r="XH22" s="310"/>
      <c r="XI22" s="310"/>
      <c r="XJ22" s="310"/>
      <c r="XK22" s="310"/>
      <c r="XL22" s="310"/>
      <c r="XM22" s="310"/>
      <c r="XN22" s="310"/>
      <c r="XO22" s="310"/>
      <c r="XP22" s="310"/>
      <c r="XQ22" s="310"/>
      <c r="XR22" s="310"/>
      <c r="XS22" s="310"/>
      <c r="XT22" s="310"/>
      <c r="XU22" s="310"/>
      <c r="XV22" s="310"/>
      <c r="XW22" s="310"/>
      <c r="XX22" s="310"/>
      <c r="XY22" s="310"/>
      <c r="XZ22" s="310"/>
      <c r="YA22" s="310"/>
      <c r="YB22" s="310"/>
      <c r="YC22" s="310"/>
      <c r="YD22" s="310"/>
      <c r="YE22" s="310"/>
      <c r="YF22" s="310"/>
      <c r="YG22" s="310"/>
      <c r="YH22" s="310"/>
      <c r="YI22" s="310"/>
      <c r="YJ22" s="310"/>
      <c r="YK22" s="310"/>
      <c r="YL22" s="310"/>
      <c r="YM22" s="310"/>
      <c r="YN22" s="310"/>
      <c r="YO22" s="310"/>
      <c r="YP22" s="310"/>
      <c r="YQ22" s="310"/>
      <c r="YR22" s="310"/>
      <c r="YS22" s="310"/>
      <c r="YT22" s="310"/>
      <c r="YU22" s="310"/>
      <c r="YV22" s="310"/>
      <c r="YW22" s="310"/>
      <c r="YX22" s="310"/>
      <c r="YY22" s="310"/>
      <c r="YZ22" s="310"/>
      <c r="ZA22" s="310"/>
      <c r="ZB22" s="310"/>
      <c r="ZC22" s="310"/>
      <c r="ZD22" s="310"/>
      <c r="ZE22" s="310"/>
      <c r="ZF22" s="310"/>
      <c r="ZG22" s="310"/>
      <c r="ZH22" s="310"/>
      <c r="ZI22" s="310"/>
      <c r="ZJ22" s="310"/>
      <c r="ZK22" s="310"/>
      <c r="ZL22" s="310"/>
      <c r="ZM22" s="310"/>
      <c r="ZN22" s="310"/>
      <c r="ZO22" s="310"/>
      <c r="ZP22" s="310"/>
      <c r="ZQ22" s="310"/>
      <c r="ZR22" s="310"/>
      <c r="ZS22" s="310"/>
      <c r="ZT22" s="310"/>
      <c r="ZU22" s="310"/>
      <c r="ZV22" s="310"/>
      <c r="ZW22" s="310"/>
      <c r="ZX22" s="310"/>
      <c r="ZY22" s="310"/>
      <c r="ZZ22" s="310"/>
      <c r="AAA22" s="310"/>
      <c r="AAB22" s="310"/>
      <c r="AAC22" s="310"/>
      <c r="AAD22" s="310"/>
      <c r="AAE22" s="310"/>
      <c r="AAF22" s="310"/>
      <c r="AAG22" s="310"/>
      <c r="AAH22" s="310"/>
      <c r="AAI22" s="310"/>
      <c r="AAJ22" s="310"/>
      <c r="AAK22" s="310"/>
      <c r="AAL22" s="310"/>
      <c r="AAM22" s="310"/>
      <c r="AAN22" s="310"/>
      <c r="AAO22" s="310"/>
      <c r="AAP22" s="310"/>
      <c r="AAQ22" s="310"/>
      <c r="AAR22" s="310"/>
      <c r="AAS22" s="310"/>
      <c r="AAT22" s="310"/>
      <c r="AAU22" s="310"/>
      <c r="AAV22" s="310"/>
      <c r="AAW22" s="310"/>
      <c r="AAX22" s="310"/>
      <c r="AAY22" s="310"/>
      <c r="AAZ22" s="310"/>
      <c r="ABA22" s="310"/>
      <c r="ABB22" s="310"/>
      <c r="ABC22" s="310"/>
      <c r="ABD22" s="310"/>
      <c r="ABE22" s="310"/>
      <c r="ABF22" s="310"/>
      <c r="ABG22" s="310"/>
      <c r="ABH22" s="310"/>
      <c r="ABI22" s="310"/>
      <c r="ABJ22" s="310"/>
      <c r="ABK22" s="310"/>
      <c r="ABL22" s="310"/>
      <c r="ABM22" s="310"/>
      <c r="ABN22" s="310"/>
      <c r="ABO22" s="310"/>
      <c r="ABP22" s="310"/>
      <c r="ABQ22" s="310"/>
      <c r="ABR22" s="310"/>
      <c r="ABS22" s="310"/>
      <c r="ABT22" s="310"/>
      <c r="ABU22" s="310"/>
      <c r="ABV22" s="310"/>
      <c r="ABW22" s="310"/>
      <c r="ABX22" s="310"/>
      <c r="ABY22" s="310"/>
      <c r="ABZ22" s="310"/>
      <c r="ACA22" s="310"/>
      <c r="ACB22" s="310"/>
      <c r="ACC22" s="310"/>
      <c r="ACD22" s="310"/>
      <c r="ACE22" s="310"/>
      <c r="ACF22" s="310"/>
      <c r="ACG22" s="310"/>
      <c r="ACH22" s="310"/>
      <c r="ACI22" s="310"/>
      <c r="ACJ22" s="310"/>
      <c r="ACK22" s="310"/>
      <c r="ACL22" s="310"/>
      <c r="ACM22" s="310"/>
      <c r="ACN22" s="310"/>
      <c r="ACO22" s="310"/>
      <c r="ACP22" s="310"/>
      <c r="ACQ22" s="310"/>
      <c r="ACR22" s="310"/>
      <c r="ACS22" s="310"/>
      <c r="ACT22" s="310"/>
      <c r="ACU22" s="310"/>
      <c r="ACV22" s="310"/>
      <c r="ACW22" s="310"/>
      <c r="ACX22" s="310"/>
      <c r="ACY22" s="310"/>
      <c r="ACZ22" s="310"/>
      <c r="ADA22" s="310"/>
      <c r="ADB22" s="310"/>
      <c r="ADC22" s="310"/>
      <c r="ADD22" s="310"/>
      <c r="ADE22" s="310"/>
      <c r="ADF22" s="310"/>
      <c r="ADG22" s="310"/>
      <c r="ADH22" s="310"/>
      <c r="ADI22" s="310"/>
      <c r="ADJ22" s="310"/>
      <c r="ADK22" s="310"/>
      <c r="ADL22" s="310"/>
      <c r="ADM22" s="310"/>
      <c r="ADN22" s="310"/>
      <c r="ADO22" s="310"/>
      <c r="ADP22" s="310"/>
      <c r="ADQ22" s="310"/>
      <c r="ADR22" s="310"/>
      <c r="ADS22" s="310"/>
      <c r="ADT22" s="310"/>
      <c r="ADU22" s="310"/>
      <c r="ADV22" s="310"/>
      <c r="ADW22" s="310"/>
      <c r="ADX22" s="310"/>
      <c r="ADY22" s="310"/>
      <c r="ADZ22" s="310"/>
      <c r="AEA22" s="310"/>
      <c r="AEB22" s="310"/>
      <c r="AEC22" s="310"/>
      <c r="AED22" s="310"/>
      <c r="AEE22" s="310"/>
      <c r="AEF22" s="310"/>
      <c r="AEG22" s="310"/>
      <c r="AEH22" s="310"/>
      <c r="AEI22" s="310"/>
      <c r="AEJ22" s="310"/>
      <c r="AEK22" s="310"/>
      <c r="AEL22" s="310"/>
      <c r="AEM22" s="310"/>
      <c r="AEN22" s="310"/>
      <c r="AEO22" s="310"/>
      <c r="AEP22" s="310"/>
      <c r="AEQ22" s="310"/>
      <c r="AER22" s="310"/>
      <c r="AES22" s="310"/>
      <c r="AET22" s="310"/>
      <c r="AEU22" s="310"/>
      <c r="AEV22" s="310"/>
      <c r="AEW22" s="310"/>
      <c r="AEX22" s="310"/>
      <c r="AEY22" s="310"/>
      <c r="AEZ22" s="310"/>
      <c r="AFA22" s="310"/>
      <c r="AFB22" s="310"/>
      <c r="AFC22" s="310"/>
      <c r="AFD22" s="310"/>
      <c r="AFE22" s="310"/>
      <c r="AFF22" s="310"/>
      <c r="AFG22" s="310"/>
      <c r="AFH22" s="310"/>
      <c r="AFI22" s="310"/>
      <c r="AFJ22" s="310"/>
      <c r="AFK22" s="310"/>
      <c r="AFL22" s="310"/>
      <c r="AFM22" s="310"/>
      <c r="AFN22" s="310"/>
      <c r="AFO22" s="310"/>
      <c r="AFP22" s="310"/>
      <c r="AFQ22" s="310"/>
      <c r="AFR22" s="310"/>
      <c r="AFS22" s="310"/>
      <c r="AFT22" s="310"/>
      <c r="AFU22" s="310"/>
      <c r="AFV22" s="310"/>
      <c r="AFW22" s="310"/>
      <c r="AFX22" s="310"/>
      <c r="AFY22" s="310"/>
      <c r="AFZ22" s="310"/>
      <c r="AGA22" s="310"/>
      <c r="AGB22" s="310"/>
      <c r="AGC22" s="310"/>
      <c r="AGD22" s="310"/>
      <c r="AGE22" s="310"/>
      <c r="AGF22" s="310"/>
      <c r="AGG22" s="310"/>
      <c r="AGH22" s="310"/>
      <c r="AGI22" s="310"/>
      <c r="AGJ22" s="310"/>
      <c r="AGK22" s="310"/>
      <c r="AGL22" s="310"/>
      <c r="AGM22" s="310"/>
      <c r="AGN22" s="310"/>
      <c r="AGO22" s="310"/>
      <c r="AGP22" s="310"/>
      <c r="AGQ22" s="310"/>
      <c r="AGR22" s="310"/>
      <c r="AGS22" s="310"/>
      <c r="AGT22" s="310"/>
      <c r="AGU22" s="310"/>
      <c r="AGV22" s="310"/>
      <c r="AGW22" s="310"/>
      <c r="AGX22" s="310"/>
      <c r="AGY22" s="310"/>
      <c r="AGZ22" s="310"/>
      <c r="AHA22" s="310"/>
      <c r="AHB22" s="310"/>
      <c r="AHC22" s="310"/>
      <c r="AHD22" s="310"/>
      <c r="AHE22" s="310"/>
      <c r="AHF22" s="310"/>
      <c r="AHG22" s="310"/>
      <c r="AHH22" s="310"/>
      <c r="AHI22" s="310"/>
      <c r="AHJ22" s="310"/>
      <c r="AHK22" s="310"/>
      <c r="AHL22" s="310"/>
      <c r="AHM22" s="310"/>
      <c r="AHN22" s="310"/>
      <c r="AHO22" s="310"/>
      <c r="AHP22" s="310"/>
      <c r="AHQ22" s="310"/>
      <c r="AHR22" s="310"/>
      <c r="AHS22" s="310"/>
      <c r="AHT22" s="310"/>
      <c r="AHU22" s="310"/>
      <c r="AHV22" s="310"/>
      <c r="AHW22" s="310"/>
      <c r="AHX22" s="310"/>
      <c r="AHY22" s="310"/>
      <c r="AHZ22" s="310"/>
      <c r="AIA22" s="310"/>
      <c r="AIB22" s="310"/>
      <c r="AIC22" s="310"/>
      <c r="AID22" s="310"/>
      <c r="AIE22" s="310"/>
      <c r="AIF22" s="310"/>
      <c r="AIG22" s="310"/>
      <c r="AIH22" s="310"/>
      <c r="AII22" s="310"/>
      <c r="AIJ22" s="310"/>
      <c r="AIK22" s="310"/>
      <c r="AIL22" s="310"/>
      <c r="AIM22" s="310"/>
      <c r="AIN22" s="310"/>
      <c r="AIO22" s="310"/>
      <c r="AIP22" s="310"/>
      <c r="AIQ22" s="310"/>
      <c r="AIR22" s="310"/>
      <c r="AIS22" s="310"/>
      <c r="AIT22" s="310"/>
      <c r="AIU22" s="310"/>
      <c r="AIV22" s="310"/>
      <c r="AIW22" s="310"/>
      <c r="AIX22" s="310"/>
      <c r="AIY22" s="310"/>
      <c r="AIZ22" s="310"/>
      <c r="AJA22" s="310"/>
      <c r="AJB22" s="310"/>
      <c r="AJC22" s="310"/>
      <c r="AJD22" s="310"/>
      <c r="AJE22" s="310"/>
      <c r="AJF22" s="310"/>
      <c r="AJG22" s="310"/>
      <c r="AJH22" s="310"/>
      <c r="AJI22" s="310"/>
      <c r="AJJ22" s="310"/>
      <c r="AJK22" s="310"/>
      <c r="AJL22" s="310"/>
      <c r="AJM22" s="310"/>
      <c r="AJN22" s="310"/>
      <c r="AJO22" s="310"/>
      <c r="AJP22" s="310"/>
      <c r="AJQ22" s="310"/>
      <c r="AJR22" s="310"/>
      <c r="AJS22" s="310"/>
      <c r="AJT22" s="310"/>
      <c r="AJU22" s="310"/>
      <c r="AJV22" s="310"/>
      <c r="AJW22" s="310"/>
      <c r="AJX22" s="310"/>
      <c r="AJY22" s="310"/>
      <c r="AJZ22" s="310"/>
      <c r="AKA22" s="310"/>
      <c r="AKB22" s="310"/>
      <c r="AKC22" s="310"/>
      <c r="AKD22" s="310"/>
      <c r="AKE22" s="310"/>
      <c r="AKF22" s="310"/>
      <c r="AKG22" s="310"/>
      <c r="AKH22" s="310"/>
      <c r="AKI22" s="310"/>
      <c r="AKJ22" s="310"/>
      <c r="AKK22" s="310"/>
      <c r="AKL22" s="310"/>
      <c r="AKM22" s="310"/>
      <c r="AKN22" s="310"/>
      <c r="AKO22" s="310"/>
      <c r="AKP22" s="310"/>
      <c r="AKQ22" s="310"/>
      <c r="AKR22" s="310"/>
      <c r="AKS22" s="310"/>
      <c r="AKT22" s="310"/>
      <c r="AKU22" s="310"/>
      <c r="AKV22" s="310"/>
      <c r="AKW22" s="310"/>
      <c r="AKX22" s="310"/>
      <c r="AKY22" s="310"/>
      <c r="AKZ22" s="310"/>
      <c r="ALA22" s="310"/>
      <c r="ALB22" s="310"/>
      <c r="ALC22" s="310"/>
      <c r="ALD22" s="310"/>
      <c r="ALE22" s="310"/>
      <c r="ALF22" s="310"/>
      <c r="ALG22" s="310"/>
      <c r="ALH22" s="310"/>
      <c r="ALI22" s="310"/>
      <c r="ALJ22" s="310"/>
      <c r="ALK22" s="310"/>
      <c r="ALL22" s="310"/>
      <c r="ALM22" s="310"/>
      <c r="ALN22" s="310"/>
      <c r="ALO22" s="310"/>
      <c r="ALP22" s="310"/>
      <c r="ALQ22" s="310"/>
      <c r="ALR22" s="310"/>
      <c r="ALS22" s="310"/>
      <c r="ALT22" s="310"/>
      <c r="ALU22" s="310"/>
      <c r="ALV22" s="310"/>
      <c r="ALW22" s="310"/>
      <c r="ALX22" s="310"/>
      <c r="ALY22" s="310"/>
      <c r="ALZ22" s="310"/>
      <c r="AMA22" s="310"/>
      <c r="AMB22" s="310"/>
      <c r="AMC22" s="310"/>
      <c r="AMD22" s="310"/>
      <c r="AME22" s="310"/>
      <c r="AMF22" s="310"/>
      <c r="AMG22" s="310"/>
      <c r="AMH22" s="310"/>
      <c r="AMI22" s="310"/>
      <c r="AMJ22" s="310"/>
      <c r="AMK22" s="310"/>
      <c r="AML22" s="310"/>
      <c r="AMM22" s="310"/>
      <c r="AMN22" s="310"/>
      <c r="AMO22" s="310"/>
      <c r="AMP22" s="310"/>
      <c r="AMQ22" s="310"/>
      <c r="AMR22" s="310"/>
      <c r="AMS22" s="310"/>
      <c r="AMT22" s="310"/>
      <c r="AMU22" s="310"/>
      <c r="AMV22" s="310"/>
      <c r="AMW22" s="310"/>
      <c r="AMX22" s="310"/>
      <c r="AMY22" s="310"/>
      <c r="AMZ22" s="310"/>
      <c r="ANA22" s="310"/>
      <c r="ANB22" s="310"/>
      <c r="ANC22" s="310"/>
      <c r="AND22" s="310"/>
      <c r="ANE22" s="310"/>
      <c r="ANF22" s="310"/>
      <c r="ANG22" s="310"/>
      <c r="ANH22" s="310"/>
      <c r="ANI22" s="310"/>
      <c r="ANJ22" s="310"/>
      <c r="ANK22" s="310"/>
      <c r="ANL22" s="310"/>
      <c r="ANM22" s="310"/>
      <c r="ANN22" s="310"/>
      <c r="ANO22" s="310"/>
      <c r="ANP22" s="310"/>
      <c r="ANQ22" s="310"/>
      <c r="ANR22" s="310"/>
      <c r="ANS22" s="310"/>
      <c r="ANT22" s="310"/>
      <c r="ANU22" s="310"/>
      <c r="ANV22" s="310"/>
      <c r="ANW22" s="310"/>
      <c r="ANX22" s="310"/>
      <c r="ANY22" s="310"/>
      <c r="ANZ22" s="310"/>
      <c r="AOA22" s="310"/>
      <c r="AOB22" s="310"/>
      <c r="AOC22" s="310"/>
      <c r="AOD22" s="310"/>
      <c r="AOE22" s="310"/>
      <c r="AOF22" s="310"/>
      <c r="AOG22" s="310"/>
      <c r="AOH22" s="310"/>
      <c r="AOI22" s="310"/>
      <c r="AOJ22" s="310"/>
      <c r="AOK22" s="310"/>
      <c r="AOL22" s="310"/>
      <c r="AOM22" s="310"/>
      <c r="AON22" s="310"/>
      <c r="AOO22" s="310"/>
      <c r="AOP22" s="310"/>
      <c r="AOQ22" s="310"/>
      <c r="AOR22" s="310"/>
      <c r="AOS22" s="310"/>
      <c r="AOT22" s="310"/>
      <c r="AOU22" s="310"/>
      <c r="AOV22" s="310"/>
      <c r="AOW22" s="310"/>
      <c r="AOX22" s="310"/>
      <c r="AOY22" s="310"/>
      <c r="AOZ22" s="310"/>
      <c r="APA22" s="310"/>
      <c r="APB22" s="310"/>
      <c r="APC22" s="310"/>
      <c r="APD22" s="310"/>
      <c r="APE22" s="310"/>
      <c r="APF22" s="310"/>
      <c r="APG22" s="310"/>
      <c r="APH22" s="310"/>
      <c r="API22" s="310"/>
      <c r="APJ22" s="310"/>
      <c r="APK22" s="310"/>
      <c r="APL22" s="310"/>
      <c r="APM22" s="310"/>
      <c r="APN22" s="310"/>
      <c r="APO22" s="310"/>
      <c r="APP22" s="310"/>
      <c r="APQ22" s="310"/>
      <c r="APR22" s="310"/>
      <c r="APS22" s="310"/>
      <c r="APT22" s="310"/>
      <c r="APU22" s="310"/>
      <c r="APV22" s="310"/>
      <c r="APW22" s="310"/>
      <c r="APX22" s="310"/>
      <c r="APY22" s="310"/>
      <c r="APZ22" s="310"/>
      <c r="AQA22" s="310"/>
      <c r="AQB22" s="310"/>
      <c r="AQC22" s="310"/>
      <c r="AQD22" s="310"/>
      <c r="AQE22" s="310"/>
      <c r="AQF22" s="310"/>
      <c r="AQG22" s="310"/>
      <c r="AQH22" s="310"/>
      <c r="AQI22" s="310"/>
      <c r="AQJ22" s="310"/>
      <c r="AQK22" s="310"/>
      <c r="AQL22" s="310"/>
      <c r="AQM22" s="310"/>
      <c r="AQN22" s="310"/>
      <c r="AQO22" s="310"/>
      <c r="AQP22" s="310"/>
      <c r="AQQ22" s="310"/>
      <c r="AQR22" s="310"/>
      <c r="AQS22" s="310"/>
      <c r="AQT22" s="310"/>
      <c r="AQU22" s="310"/>
      <c r="AQV22" s="310"/>
      <c r="AQW22" s="310"/>
      <c r="AQX22" s="310"/>
      <c r="AQY22" s="310"/>
      <c r="AQZ22" s="310"/>
      <c r="ARA22" s="310"/>
      <c r="ARB22" s="310"/>
      <c r="ARC22" s="310"/>
      <c r="ARD22" s="310"/>
      <c r="ARE22" s="310"/>
      <c r="ARF22" s="310"/>
      <c r="ARG22" s="310"/>
      <c r="ARH22" s="310"/>
      <c r="ARI22" s="310"/>
      <c r="ARJ22" s="310"/>
      <c r="ARK22" s="310"/>
      <c r="ARL22" s="310"/>
      <c r="ARM22" s="310"/>
      <c r="ARN22" s="310"/>
      <c r="ARO22" s="310"/>
      <c r="ARP22" s="310"/>
      <c r="ARQ22" s="310"/>
      <c r="ARR22" s="310"/>
      <c r="ARS22" s="310"/>
      <c r="ART22" s="310"/>
      <c r="ARU22" s="310"/>
      <c r="ARV22" s="310"/>
      <c r="ARW22" s="310"/>
      <c r="ARX22" s="310"/>
      <c r="ARY22" s="310"/>
      <c r="ARZ22" s="310"/>
      <c r="ASA22" s="310"/>
      <c r="ASB22" s="310"/>
      <c r="ASC22" s="310"/>
      <c r="ASD22" s="310"/>
      <c r="ASE22" s="310"/>
      <c r="ASF22" s="310"/>
      <c r="ASG22" s="310"/>
      <c r="ASH22" s="310"/>
      <c r="ASI22" s="310"/>
      <c r="ASJ22" s="310"/>
      <c r="ASK22" s="310"/>
      <c r="ASL22" s="310"/>
      <c r="ASM22" s="310"/>
      <c r="ASN22" s="310"/>
      <c r="ASO22" s="310"/>
      <c r="ASP22" s="310"/>
      <c r="ASQ22" s="310"/>
      <c r="ASR22" s="310"/>
      <c r="ASS22" s="310"/>
      <c r="AST22" s="310"/>
      <c r="ASU22" s="310"/>
      <c r="ASV22" s="310"/>
      <c r="ASW22" s="310"/>
      <c r="ASX22" s="310"/>
      <c r="ASY22" s="310"/>
      <c r="ASZ22" s="310"/>
      <c r="ATA22" s="310"/>
      <c r="ATB22" s="310"/>
      <c r="ATC22" s="310"/>
      <c r="ATD22" s="310"/>
      <c r="ATE22" s="310"/>
      <c r="ATF22" s="310"/>
      <c r="ATG22" s="310"/>
      <c r="ATH22" s="310"/>
      <c r="ATI22" s="310"/>
      <c r="ATJ22" s="310"/>
      <c r="ATK22" s="310"/>
      <c r="ATL22" s="310"/>
      <c r="ATM22" s="310"/>
      <c r="ATN22" s="310"/>
      <c r="ATO22" s="310"/>
      <c r="ATP22" s="310"/>
      <c r="ATQ22" s="310"/>
      <c r="ATR22" s="310"/>
      <c r="ATS22" s="310"/>
      <c r="ATT22" s="310"/>
      <c r="ATU22" s="310"/>
      <c r="ATV22" s="310"/>
      <c r="ATW22" s="310"/>
      <c r="ATX22" s="310"/>
      <c r="ATY22" s="310"/>
      <c r="ATZ22" s="310"/>
      <c r="AUA22" s="310"/>
      <c r="AUB22" s="310"/>
      <c r="AUC22" s="310"/>
      <c r="AUD22" s="310"/>
      <c r="AUE22" s="310"/>
      <c r="AUF22" s="310"/>
      <c r="AUG22" s="310"/>
      <c r="AUH22" s="310"/>
      <c r="AUI22" s="310"/>
      <c r="AUJ22" s="310"/>
      <c r="AUK22" s="310"/>
      <c r="AUL22" s="310"/>
      <c r="AUM22" s="310"/>
      <c r="AUN22" s="310"/>
      <c r="AUO22" s="310"/>
      <c r="AUP22" s="310"/>
      <c r="AUQ22" s="310"/>
      <c r="AUR22" s="310"/>
      <c r="AUS22" s="310"/>
      <c r="AUT22" s="310"/>
      <c r="AUU22" s="310"/>
      <c r="AUV22" s="310"/>
      <c r="AUW22" s="310"/>
      <c r="AUX22" s="310"/>
      <c r="AUY22" s="310"/>
      <c r="AUZ22" s="310"/>
      <c r="AVA22" s="310"/>
      <c r="AVB22" s="310"/>
      <c r="AVC22" s="310"/>
      <c r="AVD22" s="310"/>
      <c r="AVE22" s="310"/>
      <c r="AVF22" s="310"/>
      <c r="AVG22" s="310"/>
      <c r="AVH22" s="310"/>
      <c r="AVI22" s="310"/>
      <c r="AVJ22" s="310"/>
      <c r="AVK22" s="310"/>
      <c r="AVL22" s="310"/>
      <c r="AVM22" s="310"/>
      <c r="AVN22" s="310"/>
      <c r="AVO22" s="310"/>
      <c r="AVP22" s="310"/>
      <c r="AVQ22" s="310"/>
      <c r="AVR22" s="310"/>
      <c r="AVS22" s="310"/>
      <c r="AVT22" s="310"/>
      <c r="AVU22" s="310"/>
      <c r="AVV22" s="310"/>
      <c r="AVW22" s="310"/>
      <c r="AVX22" s="310"/>
      <c r="AVY22" s="310"/>
      <c r="AVZ22" s="310"/>
      <c r="AWA22" s="310"/>
      <c r="AWB22" s="310"/>
      <c r="AWC22" s="310"/>
      <c r="AWD22" s="310"/>
      <c r="AWE22" s="310"/>
      <c r="AWF22" s="310"/>
      <c r="AWG22" s="310"/>
      <c r="AWH22" s="310"/>
      <c r="AWI22" s="310"/>
      <c r="AWJ22" s="310"/>
      <c r="AWK22" s="310"/>
      <c r="AWL22" s="310"/>
      <c r="AWM22" s="310"/>
      <c r="AWN22" s="310"/>
      <c r="AWO22" s="310"/>
      <c r="AWP22" s="310"/>
      <c r="AWQ22" s="310"/>
      <c r="AWR22" s="310"/>
      <c r="AWS22" s="310"/>
      <c r="AWT22" s="310"/>
      <c r="AWU22" s="310"/>
      <c r="AWV22" s="310"/>
      <c r="AWW22" s="310"/>
      <c r="AWX22" s="310"/>
      <c r="AWY22" s="310"/>
      <c r="AWZ22" s="310"/>
      <c r="AXA22" s="310"/>
      <c r="AXB22" s="310"/>
      <c r="AXC22" s="310"/>
      <c r="AXD22" s="310"/>
      <c r="AXE22" s="310"/>
      <c r="AXF22" s="310"/>
      <c r="AXG22" s="310"/>
      <c r="AXH22" s="310"/>
      <c r="AXI22" s="310"/>
      <c r="AXJ22" s="310"/>
      <c r="AXK22" s="310"/>
      <c r="AXL22" s="310"/>
      <c r="AXM22" s="310"/>
      <c r="AXN22" s="310"/>
      <c r="AXO22" s="310"/>
      <c r="AXP22" s="310"/>
      <c r="AXQ22" s="310"/>
      <c r="AXR22" s="310"/>
      <c r="AXS22" s="310"/>
      <c r="AXT22" s="310"/>
      <c r="AXU22" s="310"/>
      <c r="AXV22" s="310"/>
      <c r="AXW22" s="310"/>
      <c r="AXX22" s="310"/>
      <c r="AXY22" s="310"/>
      <c r="AXZ22" s="310"/>
      <c r="AYA22" s="310"/>
      <c r="AYB22" s="310"/>
      <c r="AYC22" s="310"/>
      <c r="AYD22" s="310"/>
      <c r="AYE22" s="310"/>
      <c r="AYF22" s="310"/>
      <c r="AYG22" s="310"/>
      <c r="AYH22" s="310"/>
      <c r="AYI22" s="310"/>
      <c r="AYJ22" s="310"/>
      <c r="AYK22" s="310"/>
      <c r="AYL22" s="310"/>
      <c r="AYM22" s="310"/>
      <c r="AYN22" s="310"/>
      <c r="AYO22" s="310"/>
      <c r="AYP22" s="310"/>
      <c r="AYQ22" s="310"/>
      <c r="AYR22" s="310"/>
      <c r="AYS22" s="310"/>
      <c r="AYT22" s="310"/>
      <c r="AYU22" s="310"/>
      <c r="AYV22" s="310"/>
      <c r="AYW22" s="310"/>
      <c r="AYX22" s="310"/>
      <c r="AYY22" s="310"/>
      <c r="AYZ22" s="310"/>
      <c r="AZA22" s="310"/>
      <c r="AZB22" s="310"/>
      <c r="AZC22" s="310"/>
      <c r="AZD22" s="310"/>
      <c r="AZE22" s="310"/>
      <c r="AZF22" s="310"/>
      <c r="AZG22" s="310"/>
      <c r="AZH22" s="310"/>
      <c r="AZI22" s="310"/>
      <c r="AZJ22" s="310"/>
      <c r="AZK22" s="310"/>
      <c r="AZL22" s="310"/>
      <c r="AZM22" s="310"/>
      <c r="AZN22" s="310"/>
      <c r="AZO22" s="310"/>
      <c r="AZP22" s="310"/>
      <c r="AZQ22" s="310"/>
      <c r="AZR22" s="310"/>
      <c r="AZS22" s="310"/>
      <c r="AZT22" s="310"/>
      <c r="AZU22" s="310"/>
      <c r="AZV22" s="310"/>
      <c r="AZW22" s="310"/>
      <c r="AZX22" s="310"/>
      <c r="AZY22" s="310"/>
      <c r="AZZ22" s="310"/>
      <c r="BAA22" s="310"/>
      <c r="BAB22" s="310"/>
      <c r="BAC22" s="310"/>
      <c r="BAD22" s="310"/>
      <c r="BAE22" s="310"/>
      <c r="BAF22" s="310"/>
      <c r="BAG22" s="310"/>
      <c r="BAH22" s="310"/>
      <c r="BAI22" s="310"/>
      <c r="BAJ22" s="310"/>
      <c r="BAK22" s="310"/>
      <c r="BAL22" s="310"/>
      <c r="BAM22" s="310"/>
      <c r="BAN22" s="310"/>
      <c r="BAO22" s="310"/>
      <c r="BAP22" s="310"/>
      <c r="BAQ22" s="310"/>
      <c r="BAR22" s="310"/>
      <c r="BAS22" s="310"/>
      <c r="BAT22" s="310"/>
      <c r="BAU22" s="310"/>
      <c r="BAV22" s="310"/>
      <c r="BAW22" s="310"/>
      <c r="BAX22" s="310"/>
      <c r="BAY22" s="310"/>
      <c r="BAZ22" s="310"/>
      <c r="BBA22" s="310"/>
      <c r="BBB22" s="310"/>
      <c r="BBC22" s="310"/>
      <c r="BBD22" s="310"/>
      <c r="BBE22" s="310"/>
      <c r="BBF22" s="310"/>
      <c r="BBG22" s="310"/>
      <c r="BBH22" s="310"/>
      <c r="BBI22" s="310"/>
      <c r="BBJ22" s="310"/>
      <c r="BBK22" s="310"/>
      <c r="BBL22" s="310"/>
      <c r="BBM22" s="310"/>
      <c r="BBN22" s="310"/>
      <c r="BBO22" s="310"/>
      <c r="BBP22" s="310"/>
      <c r="BBQ22" s="310"/>
      <c r="BBR22" s="310"/>
      <c r="BBS22" s="310"/>
      <c r="BBT22" s="310"/>
      <c r="BBU22" s="310"/>
      <c r="BBV22" s="310"/>
      <c r="BBW22" s="310"/>
      <c r="BBX22" s="310"/>
      <c r="BBY22" s="310"/>
      <c r="BBZ22" s="310"/>
      <c r="BCA22" s="310"/>
      <c r="BCB22" s="310"/>
      <c r="BCC22" s="310"/>
      <c r="BCD22" s="310"/>
      <c r="BCE22" s="310"/>
      <c r="BCF22" s="310"/>
      <c r="BCG22" s="310"/>
      <c r="BCH22" s="310"/>
      <c r="BCI22" s="310"/>
      <c r="BCJ22" s="310"/>
      <c r="BCK22" s="310"/>
      <c r="BCL22" s="310"/>
      <c r="BCM22" s="310"/>
      <c r="BCN22" s="310"/>
      <c r="BCO22" s="310"/>
      <c r="BCP22" s="310"/>
      <c r="BCQ22" s="310"/>
      <c r="BCR22" s="310"/>
      <c r="BCS22" s="310"/>
      <c r="BCT22" s="310"/>
      <c r="BCU22" s="310"/>
      <c r="BCV22" s="310"/>
      <c r="BCW22" s="310"/>
      <c r="BCX22" s="310"/>
      <c r="BCY22" s="310"/>
      <c r="BCZ22" s="310"/>
      <c r="BDA22" s="310"/>
      <c r="BDB22" s="310"/>
      <c r="BDC22" s="310"/>
      <c r="BDD22" s="310"/>
      <c r="BDE22" s="310"/>
      <c r="BDF22" s="310"/>
      <c r="BDG22" s="310"/>
      <c r="BDH22" s="310"/>
      <c r="BDI22" s="310"/>
      <c r="BDJ22" s="310"/>
      <c r="BDK22" s="310"/>
      <c r="BDL22" s="310"/>
      <c r="BDM22" s="310"/>
      <c r="BDN22" s="310"/>
      <c r="BDO22" s="310"/>
      <c r="BDP22" s="310"/>
      <c r="BDQ22" s="310"/>
      <c r="BDR22" s="310"/>
      <c r="BDS22" s="310"/>
      <c r="BDT22" s="310"/>
      <c r="BDU22" s="310"/>
      <c r="BDV22" s="310"/>
      <c r="BDW22" s="310"/>
      <c r="BDX22" s="310"/>
      <c r="BDY22" s="310"/>
      <c r="BDZ22" s="310"/>
      <c r="BEA22" s="310"/>
      <c r="BEB22" s="310"/>
      <c r="BEC22" s="310"/>
      <c r="BED22" s="310"/>
      <c r="BEE22" s="310"/>
      <c r="BEF22" s="310"/>
      <c r="BEG22" s="310"/>
      <c r="BEH22" s="310"/>
      <c r="BEI22" s="310"/>
      <c r="BEJ22" s="310"/>
      <c r="BEK22" s="310"/>
      <c r="BEL22" s="310"/>
      <c r="BEM22" s="310"/>
      <c r="BEN22" s="310"/>
      <c r="BEO22" s="310"/>
      <c r="BEP22" s="310"/>
      <c r="BEQ22" s="310"/>
      <c r="BER22" s="310"/>
      <c r="BES22" s="310"/>
      <c r="BET22" s="310"/>
      <c r="BEU22" s="310"/>
      <c r="BEV22" s="310"/>
      <c r="BEW22" s="310"/>
      <c r="BEX22" s="310"/>
      <c r="BEY22" s="310"/>
      <c r="BEZ22" s="310"/>
      <c r="BFA22" s="310"/>
      <c r="BFB22" s="310"/>
      <c r="BFC22" s="310"/>
      <c r="BFD22" s="310"/>
      <c r="BFE22" s="310"/>
      <c r="BFF22" s="310"/>
      <c r="BFG22" s="310"/>
      <c r="BFH22" s="310"/>
      <c r="BFI22" s="310"/>
      <c r="BFJ22" s="310"/>
      <c r="BFK22" s="310"/>
      <c r="BFL22" s="310"/>
      <c r="BFM22" s="310"/>
      <c r="BFN22" s="310"/>
      <c r="BFO22" s="310"/>
      <c r="BFP22" s="310"/>
      <c r="BFQ22" s="310"/>
      <c r="BFR22" s="310"/>
      <c r="BFS22" s="310"/>
      <c r="BFT22" s="310"/>
      <c r="BFU22" s="310"/>
      <c r="BFV22" s="310"/>
      <c r="BFW22" s="310"/>
      <c r="BFX22" s="310"/>
      <c r="BFY22" s="310"/>
      <c r="BFZ22" s="310"/>
      <c r="BGA22" s="310"/>
      <c r="BGB22" s="310"/>
      <c r="BGC22" s="310"/>
      <c r="BGD22" s="310"/>
      <c r="BGE22" s="310"/>
      <c r="BGF22" s="310"/>
      <c r="BGG22" s="310"/>
      <c r="BGH22" s="310"/>
      <c r="BGI22" s="310"/>
      <c r="BGJ22" s="310"/>
      <c r="BGK22" s="310"/>
      <c r="BGL22" s="310"/>
      <c r="BGM22" s="310"/>
      <c r="BGN22" s="310"/>
      <c r="BGO22" s="310"/>
      <c r="BGP22" s="310"/>
      <c r="BGQ22" s="310"/>
      <c r="BGR22" s="310"/>
      <c r="BGS22" s="310"/>
      <c r="BGT22" s="310"/>
      <c r="BGU22" s="310"/>
      <c r="BGV22" s="310"/>
      <c r="BGW22" s="310"/>
      <c r="BGX22" s="310"/>
      <c r="BGY22" s="310"/>
      <c r="BGZ22" s="310"/>
      <c r="BHA22" s="310"/>
      <c r="BHB22" s="310"/>
      <c r="BHC22" s="310"/>
      <c r="BHD22" s="310"/>
      <c r="BHE22" s="310"/>
      <c r="BHF22" s="310"/>
      <c r="BHG22" s="310"/>
      <c r="BHH22" s="310"/>
      <c r="BHI22" s="310"/>
      <c r="BHJ22" s="310"/>
      <c r="BHK22" s="310"/>
      <c r="BHL22" s="310"/>
      <c r="BHM22" s="310"/>
      <c r="BHN22" s="310"/>
      <c r="BHO22" s="310"/>
      <c r="BHP22" s="310"/>
      <c r="BHQ22" s="310"/>
      <c r="BHR22" s="310"/>
      <c r="BHS22" s="310"/>
      <c r="BHT22" s="310"/>
      <c r="BHU22" s="310"/>
      <c r="BHV22" s="310"/>
      <c r="BHW22" s="310"/>
      <c r="BHX22" s="310"/>
      <c r="BHY22" s="310"/>
      <c r="BHZ22" s="310"/>
      <c r="BIA22" s="310"/>
      <c r="BIB22" s="310"/>
      <c r="BIC22" s="310"/>
      <c r="BID22" s="310"/>
      <c r="BIE22" s="310"/>
      <c r="BIF22" s="310"/>
      <c r="BIG22" s="310"/>
      <c r="BIH22" s="310"/>
      <c r="BII22" s="310"/>
      <c r="BIJ22" s="310"/>
      <c r="BIK22" s="310"/>
      <c r="BIL22" s="310"/>
      <c r="BIM22" s="310"/>
      <c r="BIN22" s="310"/>
      <c r="BIO22" s="310"/>
      <c r="BIP22" s="310"/>
      <c r="BIQ22" s="310"/>
      <c r="BIR22" s="310"/>
      <c r="BIS22" s="310"/>
      <c r="BIT22" s="310"/>
      <c r="BIU22" s="310"/>
      <c r="BIV22" s="310"/>
      <c r="BIW22" s="310"/>
      <c r="BIX22" s="310"/>
      <c r="BIY22" s="310"/>
      <c r="BIZ22" s="310"/>
      <c r="BJA22" s="310"/>
      <c r="BJB22" s="310"/>
      <c r="BJC22" s="310"/>
      <c r="BJD22" s="310"/>
      <c r="BJE22" s="310"/>
      <c r="BJF22" s="310"/>
      <c r="BJG22" s="310"/>
      <c r="BJH22" s="310"/>
      <c r="BJI22" s="310"/>
      <c r="BJJ22" s="310"/>
      <c r="BJK22" s="310"/>
      <c r="BJL22" s="310"/>
      <c r="BJM22" s="310"/>
      <c r="BJN22" s="310"/>
      <c r="BJO22" s="310"/>
      <c r="BJP22" s="310"/>
      <c r="BJQ22" s="310"/>
      <c r="BJR22" s="310"/>
      <c r="BJS22" s="310"/>
      <c r="BJT22" s="310"/>
      <c r="BJU22" s="310"/>
      <c r="BJV22" s="310"/>
      <c r="BJW22" s="310"/>
      <c r="BJX22" s="310"/>
      <c r="BJY22" s="310"/>
      <c r="BJZ22" s="310"/>
      <c r="BKA22" s="310"/>
      <c r="BKB22" s="310"/>
      <c r="BKC22" s="310"/>
      <c r="BKD22" s="310"/>
      <c r="BKE22" s="310"/>
      <c r="BKF22" s="310"/>
      <c r="BKG22" s="310"/>
      <c r="BKH22" s="310"/>
      <c r="BKI22" s="310"/>
      <c r="BKJ22" s="310"/>
      <c r="BKK22" s="310"/>
      <c r="BKL22" s="310"/>
      <c r="BKM22" s="310"/>
      <c r="BKN22" s="310"/>
      <c r="BKO22" s="310"/>
      <c r="BKP22" s="310"/>
      <c r="BKQ22" s="310"/>
      <c r="BKR22" s="310"/>
      <c r="BKS22" s="310"/>
      <c r="BKT22" s="310"/>
      <c r="BKU22" s="310"/>
      <c r="BKV22" s="310"/>
      <c r="BKW22" s="310"/>
      <c r="BKX22" s="310"/>
      <c r="BKY22" s="310"/>
      <c r="BKZ22" s="310"/>
      <c r="BLA22" s="310"/>
      <c r="BLB22" s="310"/>
      <c r="BLC22" s="310"/>
      <c r="BLD22" s="310"/>
      <c r="BLE22" s="310"/>
      <c r="BLF22" s="310"/>
      <c r="BLG22" s="310"/>
      <c r="BLH22" s="310"/>
      <c r="BLI22" s="310"/>
      <c r="BLJ22" s="310"/>
      <c r="BLK22" s="310"/>
      <c r="BLL22" s="310"/>
      <c r="BLM22" s="310"/>
      <c r="BLN22" s="310"/>
      <c r="BLO22" s="310"/>
      <c r="BLP22" s="310"/>
      <c r="BLQ22" s="310"/>
      <c r="BLR22" s="310"/>
      <c r="BLS22" s="310"/>
      <c r="BLT22" s="310"/>
      <c r="BLU22" s="310"/>
      <c r="BLV22" s="310"/>
      <c r="BLW22" s="310"/>
      <c r="BLX22" s="310"/>
      <c r="BLY22" s="310"/>
      <c r="BLZ22" s="310"/>
      <c r="BMA22" s="310"/>
      <c r="BMB22" s="310"/>
      <c r="BMC22" s="310"/>
      <c r="BMD22" s="310"/>
      <c r="BME22" s="310"/>
      <c r="BMF22" s="310"/>
      <c r="BMG22" s="310"/>
      <c r="BMH22" s="310"/>
      <c r="BMI22" s="310"/>
      <c r="BMJ22" s="310"/>
      <c r="BMK22" s="310"/>
      <c r="BML22" s="310"/>
      <c r="BMM22" s="310"/>
      <c r="BMN22" s="310"/>
      <c r="BMO22" s="310"/>
      <c r="BMP22" s="310"/>
      <c r="BMQ22" s="310"/>
      <c r="BMR22" s="310"/>
      <c r="BMS22" s="310"/>
      <c r="BMT22" s="310"/>
      <c r="BMU22" s="310"/>
      <c r="BMV22" s="310"/>
      <c r="BMW22" s="310"/>
      <c r="BMX22" s="310"/>
      <c r="BMY22" s="310"/>
      <c r="BMZ22" s="310"/>
      <c r="BNA22" s="310"/>
      <c r="BNB22" s="310"/>
      <c r="BNC22" s="310"/>
      <c r="BND22" s="310"/>
      <c r="BNE22" s="310"/>
      <c r="BNF22" s="310"/>
      <c r="BNG22" s="310"/>
      <c r="BNH22" s="310"/>
      <c r="BNI22" s="310"/>
      <c r="BNJ22" s="310"/>
      <c r="BNK22" s="310"/>
      <c r="BNL22" s="310"/>
      <c r="BNM22" s="310"/>
      <c r="BNN22" s="310"/>
      <c r="BNO22" s="310"/>
      <c r="BNP22" s="310"/>
      <c r="BNQ22" s="310"/>
      <c r="BNR22" s="310"/>
      <c r="BNS22" s="310"/>
      <c r="BNT22" s="310"/>
      <c r="BNU22" s="310"/>
      <c r="BNV22" s="310"/>
      <c r="BNW22" s="310"/>
      <c r="BNX22" s="310"/>
      <c r="BNY22" s="310"/>
      <c r="BNZ22" s="310"/>
      <c r="BOA22" s="310"/>
      <c r="BOB22" s="310"/>
      <c r="BOC22" s="310"/>
      <c r="BOD22" s="310"/>
      <c r="BOE22" s="310"/>
      <c r="BOF22" s="310"/>
      <c r="BOG22" s="310"/>
      <c r="BOH22" s="310"/>
      <c r="BOI22" s="310"/>
      <c r="BOJ22" s="310"/>
      <c r="BOK22" s="310"/>
      <c r="BOL22" s="310"/>
      <c r="BOM22" s="310"/>
      <c r="BON22" s="310"/>
      <c r="BOO22" s="310"/>
      <c r="BOP22" s="310"/>
      <c r="BOQ22" s="310"/>
      <c r="BOR22" s="310"/>
      <c r="BOS22" s="310"/>
      <c r="BOT22" s="310"/>
      <c r="BOU22" s="310"/>
      <c r="BOV22" s="310"/>
      <c r="BOW22" s="310"/>
      <c r="BOX22" s="310"/>
      <c r="BOY22" s="310"/>
      <c r="BOZ22" s="310"/>
      <c r="BPA22" s="310"/>
      <c r="BPB22" s="310"/>
      <c r="BPC22" s="310"/>
      <c r="BPD22" s="310"/>
      <c r="BPE22" s="310"/>
      <c r="BPF22" s="310"/>
      <c r="BPG22" s="310"/>
      <c r="BPH22" s="310"/>
      <c r="BPI22" s="310"/>
      <c r="BPJ22" s="310"/>
      <c r="BPK22" s="310"/>
      <c r="BPL22" s="310"/>
      <c r="BPM22" s="310"/>
      <c r="BPN22" s="310"/>
      <c r="BPO22" s="310"/>
      <c r="BPP22" s="310"/>
      <c r="BPQ22" s="310"/>
      <c r="BPR22" s="310"/>
      <c r="BPS22" s="310"/>
      <c r="BPT22" s="310"/>
      <c r="BPU22" s="310"/>
      <c r="BPV22" s="310"/>
      <c r="BPW22" s="310"/>
      <c r="BPX22" s="310"/>
      <c r="BPY22" s="310"/>
      <c r="BPZ22" s="310"/>
      <c r="BQA22" s="310"/>
      <c r="BQB22" s="310"/>
      <c r="BQC22" s="310"/>
      <c r="BQD22" s="310"/>
      <c r="BQE22" s="310"/>
      <c r="BQF22" s="310"/>
      <c r="BQG22" s="310"/>
      <c r="BQH22" s="310"/>
      <c r="BQI22" s="310"/>
      <c r="BQJ22" s="310"/>
      <c r="BQK22" s="310"/>
      <c r="BQL22" s="310"/>
      <c r="BQM22" s="310"/>
      <c r="BQN22" s="310"/>
      <c r="BQO22" s="310"/>
      <c r="BQP22" s="310"/>
      <c r="BQQ22" s="310"/>
      <c r="BQR22" s="310"/>
      <c r="BQS22" s="310"/>
      <c r="BQT22" s="310"/>
      <c r="BQU22" s="310"/>
      <c r="BQV22" s="310"/>
      <c r="BQW22" s="310"/>
      <c r="BQX22" s="310"/>
      <c r="BQY22" s="310"/>
      <c r="BQZ22" s="310"/>
      <c r="BRA22" s="310"/>
      <c r="BRB22" s="310"/>
      <c r="BRC22" s="310"/>
      <c r="BRD22" s="310"/>
      <c r="BRE22" s="310"/>
      <c r="BRF22" s="310"/>
      <c r="BRG22" s="310"/>
      <c r="BRH22" s="310"/>
      <c r="BRI22" s="310"/>
      <c r="BRJ22" s="310"/>
      <c r="BRK22" s="310"/>
      <c r="BRL22" s="310"/>
      <c r="BRM22" s="310"/>
      <c r="BRN22" s="310"/>
      <c r="BRO22" s="310"/>
      <c r="BRP22" s="310"/>
      <c r="BRQ22" s="310"/>
      <c r="BRR22" s="310"/>
      <c r="BRS22" s="310"/>
      <c r="BRT22" s="310"/>
      <c r="BRU22" s="310"/>
      <c r="BRV22" s="310"/>
      <c r="BRW22" s="310"/>
      <c r="BRX22" s="310"/>
      <c r="BRY22" s="310"/>
      <c r="BRZ22" s="310"/>
      <c r="BSA22" s="310"/>
      <c r="BSB22" s="310"/>
      <c r="BSC22" s="310"/>
      <c r="BSD22" s="310"/>
      <c r="BSE22" s="310"/>
      <c r="BSF22" s="310"/>
      <c r="BSG22" s="310"/>
      <c r="BSH22" s="310"/>
      <c r="BSI22" s="310"/>
      <c r="BSJ22" s="310"/>
      <c r="BSK22" s="310"/>
      <c r="BSL22" s="310"/>
      <c r="BSM22" s="310"/>
      <c r="BSN22" s="310"/>
      <c r="BSO22" s="310"/>
      <c r="BSP22" s="310"/>
      <c r="BSQ22" s="310"/>
      <c r="BSR22" s="310"/>
      <c r="BSS22" s="310"/>
      <c r="BST22" s="310"/>
      <c r="BSU22" s="310"/>
      <c r="BSV22" s="310"/>
      <c r="BSW22" s="310"/>
      <c r="BSX22" s="310"/>
      <c r="BSY22" s="310"/>
      <c r="BSZ22" s="310"/>
      <c r="BTA22" s="310"/>
      <c r="BTB22" s="310"/>
      <c r="BTC22" s="310"/>
      <c r="BTD22" s="310"/>
      <c r="BTE22" s="310"/>
      <c r="BTF22" s="310"/>
      <c r="BTG22" s="310"/>
      <c r="BTH22" s="310"/>
      <c r="BTI22" s="310"/>
      <c r="BTJ22" s="310"/>
      <c r="BTK22" s="310"/>
      <c r="BTL22" s="310"/>
      <c r="BTM22" s="310"/>
      <c r="BTN22" s="310"/>
      <c r="BTO22" s="310"/>
      <c r="BTP22" s="310"/>
      <c r="BTQ22" s="310"/>
      <c r="BTR22" s="310"/>
      <c r="BTS22" s="310"/>
      <c r="BTT22" s="310"/>
      <c r="BTU22" s="310"/>
      <c r="BTV22" s="310"/>
      <c r="BTW22" s="310"/>
      <c r="BTX22" s="310"/>
      <c r="BTY22" s="310"/>
      <c r="BTZ22" s="310"/>
      <c r="BUA22" s="310"/>
      <c r="BUB22" s="310"/>
      <c r="BUC22" s="310"/>
      <c r="BUD22" s="310"/>
      <c r="BUE22" s="310"/>
      <c r="BUF22" s="310"/>
      <c r="BUG22" s="310"/>
      <c r="BUH22" s="310"/>
      <c r="BUI22" s="310"/>
      <c r="BUJ22" s="310"/>
      <c r="BUK22" s="310"/>
      <c r="BUL22" s="310"/>
      <c r="BUM22" s="310"/>
      <c r="BUN22" s="310"/>
      <c r="BUO22" s="310"/>
      <c r="BUP22" s="310"/>
      <c r="BUQ22" s="310"/>
      <c r="BUR22" s="310"/>
      <c r="BUS22" s="310"/>
      <c r="BUT22" s="310"/>
      <c r="BUU22" s="310"/>
      <c r="BUV22" s="310"/>
      <c r="BUW22" s="310"/>
      <c r="BUX22" s="310"/>
      <c r="BUY22" s="310"/>
      <c r="BUZ22" s="310"/>
      <c r="BVA22" s="310"/>
      <c r="BVB22" s="310"/>
      <c r="BVC22" s="310"/>
      <c r="BVD22" s="310"/>
      <c r="BVE22" s="310"/>
      <c r="BVF22" s="310"/>
      <c r="BVG22" s="310"/>
      <c r="BVH22" s="310"/>
      <c r="BVI22" s="310"/>
      <c r="BVJ22" s="310"/>
      <c r="BVK22" s="310"/>
      <c r="BVL22" s="310"/>
      <c r="BVM22" s="310"/>
      <c r="BVN22" s="310"/>
      <c r="BVO22" s="310"/>
      <c r="BVP22" s="310"/>
      <c r="BVQ22" s="310"/>
      <c r="BVR22" s="310"/>
      <c r="BVS22" s="310"/>
      <c r="BVT22" s="310"/>
      <c r="BVU22" s="310"/>
      <c r="BVV22" s="310"/>
      <c r="BVW22" s="310"/>
      <c r="BVX22" s="310"/>
      <c r="BVY22" s="310"/>
      <c r="BVZ22" s="310"/>
      <c r="BWA22" s="310"/>
      <c r="BWB22" s="310"/>
      <c r="BWC22" s="310"/>
      <c r="BWD22" s="310"/>
      <c r="BWE22" s="310"/>
      <c r="BWF22" s="310"/>
      <c r="BWG22" s="310"/>
      <c r="BWH22" s="310"/>
      <c r="BWI22" s="310"/>
      <c r="BWJ22" s="310"/>
      <c r="BWK22" s="310"/>
      <c r="BWL22" s="310"/>
      <c r="BWM22" s="310"/>
      <c r="BWN22" s="310"/>
      <c r="BWO22" s="310"/>
      <c r="BWP22" s="310"/>
      <c r="BWQ22" s="310"/>
      <c r="BWR22" s="310"/>
      <c r="BWS22" s="310"/>
      <c r="BWT22" s="310"/>
      <c r="BWU22" s="310"/>
      <c r="BWV22" s="310"/>
      <c r="BWW22" s="310"/>
      <c r="BWX22" s="310"/>
      <c r="BWY22" s="310"/>
      <c r="BWZ22" s="310"/>
      <c r="BXA22" s="310"/>
      <c r="BXB22" s="310"/>
      <c r="BXC22" s="310"/>
      <c r="BXD22" s="310"/>
      <c r="BXE22" s="310"/>
      <c r="BXF22" s="310"/>
      <c r="BXG22" s="310"/>
      <c r="BXH22" s="310"/>
      <c r="BXI22" s="310"/>
      <c r="BXJ22" s="310"/>
      <c r="BXK22" s="310"/>
      <c r="BXL22" s="310"/>
      <c r="BXM22" s="310"/>
      <c r="BXN22" s="310"/>
      <c r="BXO22" s="310"/>
      <c r="BXP22" s="310"/>
      <c r="BXQ22" s="310"/>
      <c r="BXR22" s="310"/>
      <c r="BXS22" s="310"/>
      <c r="BXT22" s="310"/>
      <c r="BXU22" s="310"/>
      <c r="BXV22" s="310"/>
      <c r="BXW22" s="310"/>
      <c r="BXX22" s="310"/>
      <c r="BXY22" s="310"/>
      <c r="BXZ22" s="310"/>
      <c r="BYA22" s="310"/>
      <c r="BYB22" s="310"/>
      <c r="BYC22" s="310"/>
      <c r="BYD22" s="310"/>
      <c r="BYE22" s="310"/>
      <c r="BYF22" s="310"/>
      <c r="BYG22" s="310"/>
      <c r="BYH22" s="310"/>
      <c r="BYI22" s="310"/>
      <c r="BYJ22" s="310"/>
      <c r="BYK22" s="310"/>
      <c r="BYL22" s="310"/>
      <c r="BYM22" s="310"/>
      <c r="BYN22" s="310"/>
      <c r="BYO22" s="310"/>
      <c r="BYP22" s="310"/>
      <c r="BYQ22" s="310"/>
      <c r="BYR22" s="310"/>
      <c r="BYS22" s="310"/>
      <c r="BYT22" s="310"/>
      <c r="BYU22" s="310"/>
      <c r="BYV22" s="310"/>
      <c r="BYW22" s="310"/>
      <c r="BYX22" s="310"/>
      <c r="BYY22" s="310"/>
      <c r="BYZ22" s="310"/>
      <c r="BZA22" s="310"/>
      <c r="BZB22" s="310"/>
      <c r="BZC22" s="310"/>
      <c r="BZD22" s="310"/>
      <c r="BZE22" s="310"/>
      <c r="BZF22" s="310"/>
      <c r="BZG22" s="310"/>
      <c r="BZH22" s="310"/>
      <c r="BZI22" s="310"/>
      <c r="BZJ22" s="310"/>
      <c r="BZK22" s="310"/>
      <c r="BZL22" s="310"/>
      <c r="BZM22" s="310"/>
      <c r="BZN22" s="310"/>
      <c r="BZO22" s="310"/>
      <c r="BZP22" s="310"/>
      <c r="BZQ22" s="310"/>
      <c r="BZR22" s="310"/>
      <c r="BZS22" s="310"/>
      <c r="BZT22" s="310"/>
      <c r="BZU22" s="310"/>
      <c r="BZV22" s="310"/>
      <c r="BZW22" s="310"/>
      <c r="BZX22" s="310"/>
      <c r="BZY22" s="310"/>
      <c r="BZZ22" s="310"/>
      <c r="CAA22" s="310"/>
      <c r="CAB22" s="310"/>
      <c r="CAC22" s="310"/>
      <c r="CAD22" s="310"/>
      <c r="CAE22" s="310"/>
      <c r="CAF22" s="310"/>
      <c r="CAG22" s="310"/>
      <c r="CAH22" s="310"/>
      <c r="CAI22" s="310"/>
      <c r="CAJ22" s="310"/>
      <c r="CAK22" s="310"/>
      <c r="CAL22" s="310"/>
      <c r="CAM22" s="310"/>
      <c r="CAN22" s="310"/>
      <c r="CAO22" s="310"/>
      <c r="CAP22" s="310"/>
      <c r="CAQ22" s="310"/>
      <c r="CAR22" s="310"/>
      <c r="CAS22" s="310"/>
      <c r="CAT22" s="310"/>
      <c r="CAU22" s="310"/>
      <c r="CAV22" s="310"/>
      <c r="CAW22" s="310"/>
      <c r="CAX22" s="310"/>
      <c r="CAY22" s="310"/>
      <c r="CAZ22" s="310"/>
      <c r="CBA22" s="310"/>
      <c r="CBB22" s="310"/>
      <c r="CBC22" s="310"/>
      <c r="CBD22" s="310"/>
      <c r="CBE22" s="310"/>
      <c r="CBF22" s="310"/>
      <c r="CBG22" s="310"/>
      <c r="CBH22" s="310"/>
      <c r="CBI22" s="310"/>
      <c r="CBJ22" s="310"/>
      <c r="CBK22" s="310"/>
      <c r="CBL22" s="310"/>
      <c r="CBM22" s="310"/>
      <c r="CBN22" s="310"/>
      <c r="CBO22" s="310"/>
      <c r="CBP22" s="310"/>
      <c r="CBQ22" s="310"/>
      <c r="CBR22" s="310"/>
      <c r="CBS22" s="310"/>
      <c r="CBT22" s="310"/>
      <c r="CBU22" s="310"/>
      <c r="CBV22" s="310"/>
      <c r="CBW22" s="310"/>
      <c r="CBX22" s="310"/>
      <c r="CBY22" s="310"/>
      <c r="CBZ22" s="310"/>
      <c r="CCA22" s="310"/>
      <c r="CCB22" s="310"/>
      <c r="CCC22" s="310"/>
      <c r="CCD22" s="310"/>
      <c r="CCE22" s="310"/>
      <c r="CCF22" s="310"/>
      <c r="CCG22" s="310"/>
      <c r="CCH22" s="310"/>
      <c r="CCI22" s="310"/>
      <c r="CCJ22" s="310"/>
      <c r="CCK22" s="310"/>
      <c r="CCL22" s="310"/>
      <c r="CCM22" s="310"/>
      <c r="CCN22" s="310"/>
      <c r="CCO22" s="310"/>
      <c r="CCP22" s="310"/>
      <c r="CCQ22" s="310"/>
      <c r="CCR22" s="310"/>
      <c r="CCS22" s="310"/>
      <c r="CCT22" s="310"/>
      <c r="CCU22" s="310"/>
      <c r="CCV22" s="310"/>
      <c r="CCW22" s="310"/>
      <c r="CCX22" s="310"/>
      <c r="CCY22" s="310"/>
      <c r="CCZ22" s="310"/>
      <c r="CDA22" s="310"/>
      <c r="CDB22" s="310"/>
      <c r="CDC22" s="310"/>
      <c r="CDD22" s="310"/>
      <c r="CDE22" s="310"/>
      <c r="CDF22" s="310"/>
      <c r="CDG22" s="310"/>
      <c r="CDH22" s="310"/>
      <c r="CDI22" s="310"/>
      <c r="CDJ22" s="310"/>
      <c r="CDK22" s="310"/>
      <c r="CDL22" s="310"/>
      <c r="CDM22" s="310"/>
      <c r="CDN22" s="310"/>
      <c r="CDO22" s="310"/>
      <c r="CDP22" s="310"/>
      <c r="CDQ22" s="310"/>
      <c r="CDR22" s="310"/>
      <c r="CDS22" s="310"/>
      <c r="CDT22" s="310"/>
      <c r="CDU22" s="310"/>
      <c r="CDV22" s="310"/>
      <c r="CDW22" s="310"/>
      <c r="CDX22" s="310"/>
      <c r="CDY22" s="310"/>
      <c r="CDZ22" s="310"/>
      <c r="CEA22" s="310"/>
      <c r="CEB22" s="310"/>
      <c r="CEC22" s="310"/>
      <c r="CED22" s="310"/>
      <c r="CEE22" s="310"/>
      <c r="CEF22" s="310"/>
      <c r="CEG22" s="310"/>
      <c r="CEH22" s="310"/>
      <c r="CEI22" s="310"/>
      <c r="CEJ22" s="310"/>
      <c r="CEK22" s="310"/>
      <c r="CEL22" s="310"/>
      <c r="CEM22" s="310"/>
      <c r="CEN22" s="310"/>
      <c r="CEO22" s="310"/>
      <c r="CEP22" s="310"/>
      <c r="CEQ22" s="310"/>
      <c r="CER22" s="310"/>
      <c r="CES22" s="310"/>
      <c r="CET22" s="310"/>
      <c r="CEU22" s="310"/>
      <c r="CEV22" s="310"/>
      <c r="CEW22" s="310"/>
      <c r="CEX22" s="310"/>
      <c r="CEY22" s="310"/>
      <c r="CEZ22" s="310"/>
      <c r="CFA22" s="310"/>
      <c r="CFB22" s="310"/>
      <c r="CFC22" s="310"/>
      <c r="CFD22" s="310"/>
      <c r="CFE22" s="310"/>
      <c r="CFF22" s="310"/>
      <c r="CFG22" s="310"/>
      <c r="CFH22" s="310"/>
      <c r="CFI22" s="310"/>
      <c r="CFJ22" s="310"/>
      <c r="CFK22" s="310"/>
      <c r="CFL22" s="310"/>
      <c r="CFM22" s="310"/>
      <c r="CFN22" s="310"/>
      <c r="CFO22" s="310"/>
      <c r="CFP22" s="310"/>
      <c r="CFQ22" s="310"/>
      <c r="CFR22" s="310"/>
      <c r="CFS22" s="310"/>
      <c r="CFT22" s="310"/>
      <c r="CFU22" s="310"/>
      <c r="CFV22" s="310"/>
      <c r="CFW22" s="310"/>
      <c r="CFX22" s="310"/>
      <c r="CFY22" s="310"/>
      <c r="CFZ22" s="310"/>
      <c r="CGA22" s="310"/>
      <c r="CGB22" s="310"/>
      <c r="CGC22" s="310"/>
      <c r="CGD22" s="310"/>
      <c r="CGE22" s="310"/>
      <c r="CGF22" s="310"/>
      <c r="CGG22" s="310"/>
      <c r="CGH22" s="310"/>
      <c r="CGI22" s="310"/>
      <c r="CGJ22" s="310"/>
      <c r="CGK22" s="310"/>
      <c r="CGL22" s="310"/>
      <c r="CGM22" s="310"/>
      <c r="CGN22" s="310"/>
      <c r="CGO22" s="310"/>
      <c r="CGP22" s="310"/>
      <c r="CGQ22" s="310"/>
      <c r="CGR22" s="310"/>
      <c r="CGS22" s="310"/>
      <c r="CGT22" s="310"/>
      <c r="CGU22" s="310"/>
      <c r="CGV22" s="310"/>
      <c r="CGW22" s="310"/>
      <c r="CGX22" s="310"/>
      <c r="CGY22" s="310"/>
      <c r="CGZ22" s="310"/>
      <c r="CHA22" s="310"/>
      <c r="CHB22" s="310"/>
      <c r="CHC22" s="310"/>
      <c r="CHD22" s="310"/>
      <c r="CHE22" s="310"/>
      <c r="CHF22" s="310"/>
      <c r="CHG22" s="310"/>
      <c r="CHH22" s="310"/>
      <c r="CHI22" s="310"/>
      <c r="CHJ22" s="310"/>
      <c r="CHK22" s="310"/>
      <c r="CHL22" s="310"/>
      <c r="CHM22" s="310"/>
      <c r="CHN22" s="310"/>
      <c r="CHO22" s="310"/>
      <c r="CHP22" s="310"/>
      <c r="CHQ22" s="310"/>
      <c r="CHR22" s="310"/>
      <c r="CHS22" s="310"/>
      <c r="CHT22" s="310"/>
      <c r="CHU22" s="310"/>
      <c r="CHV22" s="310"/>
      <c r="CHW22" s="310"/>
      <c r="CHX22" s="310"/>
      <c r="CHY22" s="310"/>
      <c r="CHZ22" s="310"/>
      <c r="CIA22" s="310"/>
      <c r="CIB22" s="310"/>
      <c r="CIC22" s="310"/>
      <c r="CID22" s="310"/>
      <c r="CIE22" s="310"/>
      <c r="CIF22" s="310"/>
      <c r="CIG22" s="310"/>
      <c r="CIH22" s="310"/>
      <c r="CII22" s="310"/>
      <c r="CIJ22" s="310"/>
      <c r="CIK22" s="310"/>
      <c r="CIL22" s="310"/>
      <c r="CIM22" s="310"/>
      <c r="CIN22" s="310"/>
      <c r="CIO22" s="310"/>
      <c r="CIP22" s="310"/>
      <c r="CIQ22" s="310"/>
      <c r="CIR22" s="310"/>
      <c r="CIS22" s="310"/>
      <c r="CIT22" s="310"/>
      <c r="CIU22" s="310"/>
      <c r="CIV22" s="310"/>
      <c r="CIW22" s="310"/>
      <c r="CIX22" s="310"/>
      <c r="CIY22" s="310"/>
      <c r="CIZ22" s="310"/>
      <c r="CJA22" s="310"/>
      <c r="CJB22" s="310"/>
      <c r="CJC22" s="310"/>
      <c r="CJD22" s="310"/>
      <c r="CJE22" s="310"/>
      <c r="CJF22" s="310"/>
      <c r="CJG22" s="310"/>
      <c r="CJH22" s="310"/>
      <c r="CJI22" s="310"/>
      <c r="CJJ22" s="310"/>
      <c r="CJK22" s="310"/>
      <c r="CJL22" s="310"/>
      <c r="CJM22" s="310"/>
      <c r="CJN22" s="310"/>
      <c r="CJO22" s="310"/>
      <c r="CJP22" s="310"/>
      <c r="CJQ22" s="310"/>
      <c r="CJR22" s="310"/>
      <c r="CJS22" s="310"/>
      <c r="CJT22" s="310"/>
      <c r="CJU22" s="310"/>
      <c r="CJV22" s="310"/>
      <c r="CJW22" s="310"/>
      <c r="CJX22" s="310"/>
      <c r="CJY22" s="310"/>
      <c r="CJZ22" s="310"/>
      <c r="CKA22" s="310"/>
      <c r="CKB22" s="310"/>
      <c r="CKC22" s="310"/>
      <c r="CKD22" s="310"/>
      <c r="CKE22" s="310"/>
      <c r="CKF22" s="310"/>
      <c r="CKG22" s="310"/>
      <c r="CKH22" s="310"/>
      <c r="CKI22" s="310"/>
      <c r="CKJ22" s="310"/>
      <c r="CKK22" s="310"/>
      <c r="CKL22" s="310"/>
      <c r="CKM22" s="310"/>
      <c r="CKN22" s="310"/>
      <c r="CKO22" s="310"/>
      <c r="CKP22" s="310"/>
      <c r="CKQ22" s="310"/>
      <c r="CKR22" s="310"/>
      <c r="CKS22" s="310"/>
      <c r="CKT22" s="310"/>
      <c r="CKU22" s="310"/>
      <c r="CKV22" s="310"/>
      <c r="CKW22" s="310"/>
      <c r="CKX22" s="310"/>
      <c r="CKY22" s="310"/>
      <c r="CKZ22" s="310"/>
      <c r="CLA22" s="310"/>
      <c r="CLB22" s="310"/>
      <c r="CLC22" s="310"/>
      <c r="CLD22" s="310"/>
      <c r="CLE22" s="310"/>
      <c r="CLF22" s="310"/>
      <c r="CLG22" s="310"/>
      <c r="CLH22" s="310"/>
      <c r="CLI22" s="310"/>
      <c r="CLJ22" s="310"/>
      <c r="CLK22" s="310"/>
      <c r="CLL22" s="310"/>
      <c r="CLM22" s="310"/>
      <c r="CLN22" s="310"/>
      <c r="CLO22" s="310"/>
      <c r="CLP22" s="310"/>
      <c r="CLQ22" s="310"/>
      <c r="CLR22" s="310"/>
      <c r="CLS22" s="310"/>
      <c r="CLT22" s="310"/>
      <c r="CLU22" s="310"/>
      <c r="CLV22" s="310"/>
      <c r="CLW22" s="310"/>
      <c r="CLX22" s="310"/>
      <c r="CLY22" s="310"/>
      <c r="CLZ22" s="310"/>
      <c r="CMA22" s="310"/>
      <c r="CMB22" s="310"/>
      <c r="CMC22" s="310"/>
      <c r="CMD22" s="310"/>
      <c r="CME22" s="310"/>
      <c r="CMF22" s="310"/>
      <c r="CMG22" s="310"/>
      <c r="CMH22" s="310"/>
      <c r="CMI22" s="310"/>
      <c r="CMJ22" s="310"/>
      <c r="CMK22" s="310"/>
      <c r="CML22" s="310"/>
      <c r="CMM22" s="310"/>
      <c r="CMN22" s="310"/>
      <c r="CMO22" s="310"/>
      <c r="CMP22" s="310"/>
      <c r="CMQ22" s="310"/>
      <c r="CMR22" s="310"/>
      <c r="CMS22" s="310"/>
      <c r="CMT22" s="310"/>
      <c r="CMU22" s="310"/>
      <c r="CMV22" s="310"/>
      <c r="CMW22" s="310"/>
      <c r="CMX22" s="310"/>
      <c r="CMY22" s="310"/>
      <c r="CMZ22" s="310"/>
      <c r="CNA22" s="310"/>
      <c r="CNB22" s="310"/>
      <c r="CNC22" s="310"/>
      <c r="CND22" s="310"/>
      <c r="CNE22" s="310"/>
      <c r="CNF22" s="310"/>
      <c r="CNG22" s="310"/>
      <c r="CNH22" s="310"/>
      <c r="CNI22" s="310"/>
      <c r="CNJ22" s="310"/>
      <c r="CNK22" s="310"/>
      <c r="CNL22" s="310"/>
      <c r="CNM22" s="310"/>
      <c r="CNN22" s="310"/>
      <c r="CNO22" s="310"/>
      <c r="CNP22" s="310"/>
      <c r="CNQ22" s="310"/>
      <c r="CNR22" s="310"/>
      <c r="CNS22" s="310"/>
      <c r="CNT22" s="310"/>
      <c r="CNU22" s="310"/>
      <c r="CNV22" s="310"/>
      <c r="CNW22" s="310"/>
      <c r="CNX22" s="310"/>
      <c r="CNY22" s="310"/>
      <c r="CNZ22" s="310"/>
      <c r="COA22" s="310"/>
      <c r="COB22" s="310"/>
      <c r="COC22" s="310"/>
      <c r="COD22" s="310"/>
      <c r="COE22" s="310"/>
      <c r="COF22" s="310"/>
      <c r="COG22" s="310"/>
      <c r="COH22" s="310"/>
      <c r="COI22" s="310"/>
      <c r="COJ22" s="310"/>
      <c r="COK22" s="310"/>
      <c r="COL22" s="310"/>
      <c r="COM22" s="310"/>
      <c r="CON22" s="310"/>
      <c r="COO22" s="310"/>
      <c r="COP22" s="310"/>
      <c r="COQ22" s="310"/>
      <c r="COR22" s="310"/>
      <c r="COS22" s="310"/>
      <c r="COT22" s="310"/>
      <c r="COU22" s="310"/>
      <c r="COV22" s="310"/>
      <c r="COW22" s="310"/>
      <c r="COX22" s="310"/>
      <c r="COY22" s="310"/>
      <c r="COZ22" s="310"/>
      <c r="CPA22" s="310"/>
      <c r="CPB22" s="310"/>
      <c r="CPC22" s="310"/>
      <c r="CPD22" s="310"/>
      <c r="CPE22" s="310"/>
      <c r="CPF22" s="310"/>
      <c r="CPG22" s="310"/>
      <c r="CPH22" s="310"/>
      <c r="CPI22" s="310"/>
      <c r="CPJ22" s="310"/>
      <c r="CPK22" s="310"/>
      <c r="CPL22" s="310"/>
      <c r="CPM22" s="310"/>
      <c r="CPN22" s="310"/>
      <c r="CPO22" s="310"/>
      <c r="CPP22" s="310"/>
      <c r="CPQ22" s="310"/>
      <c r="CPR22" s="310"/>
      <c r="CPS22" s="310"/>
      <c r="CPT22" s="310"/>
      <c r="CPU22" s="310"/>
      <c r="CPV22" s="310"/>
      <c r="CPW22" s="310"/>
      <c r="CPX22" s="310"/>
      <c r="CPY22" s="310"/>
      <c r="CPZ22" s="310"/>
      <c r="CQA22" s="310"/>
      <c r="CQB22" s="310"/>
      <c r="CQC22" s="310"/>
      <c r="CQD22" s="310"/>
      <c r="CQE22" s="310"/>
      <c r="CQF22" s="310"/>
      <c r="CQG22" s="310"/>
      <c r="CQH22" s="310"/>
      <c r="CQI22" s="310"/>
      <c r="CQJ22" s="310"/>
      <c r="CQK22" s="310"/>
      <c r="CQL22" s="310"/>
      <c r="CQM22" s="310"/>
      <c r="CQN22" s="310"/>
      <c r="CQO22" s="310"/>
      <c r="CQP22" s="310"/>
      <c r="CQQ22" s="310"/>
      <c r="CQR22" s="310"/>
      <c r="CQS22" s="310"/>
      <c r="CQT22" s="310"/>
      <c r="CQU22" s="310"/>
      <c r="CQV22" s="310"/>
      <c r="CQW22" s="310"/>
      <c r="CQX22" s="310"/>
      <c r="CQY22" s="310"/>
      <c r="CQZ22" s="310"/>
      <c r="CRA22" s="310"/>
      <c r="CRB22" s="310"/>
      <c r="CRC22" s="310"/>
      <c r="CRD22" s="310"/>
      <c r="CRE22" s="310"/>
      <c r="CRF22" s="310"/>
      <c r="CRG22" s="310"/>
      <c r="CRH22" s="310"/>
      <c r="CRI22" s="310"/>
      <c r="CRJ22" s="310"/>
      <c r="CRK22" s="310"/>
      <c r="CRL22" s="310"/>
      <c r="CRM22" s="310"/>
      <c r="CRN22" s="310"/>
      <c r="CRO22" s="310"/>
      <c r="CRP22" s="310"/>
      <c r="CRQ22" s="310"/>
      <c r="CRR22" s="310"/>
      <c r="CRS22" s="310"/>
      <c r="CRT22" s="310"/>
      <c r="CRU22" s="310"/>
      <c r="CRV22" s="310"/>
      <c r="CRW22" s="310"/>
      <c r="CRX22" s="310"/>
      <c r="CRY22" s="310"/>
      <c r="CRZ22" s="310"/>
      <c r="CSA22" s="310"/>
      <c r="CSB22" s="310"/>
      <c r="CSC22" s="310"/>
      <c r="CSD22" s="310"/>
      <c r="CSE22" s="310"/>
      <c r="CSF22" s="310"/>
      <c r="CSG22" s="310"/>
      <c r="CSH22" s="310"/>
      <c r="CSI22" s="310"/>
      <c r="CSJ22" s="310"/>
      <c r="CSK22" s="310"/>
      <c r="CSL22" s="310"/>
      <c r="CSM22" s="310"/>
      <c r="CSN22" s="310"/>
      <c r="CSO22" s="310"/>
      <c r="CSP22" s="310"/>
      <c r="CSQ22" s="310"/>
      <c r="CSR22" s="310"/>
      <c r="CSS22" s="310"/>
      <c r="CST22" s="310"/>
      <c r="CSU22" s="310"/>
      <c r="CSV22" s="310"/>
      <c r="CSW22" s="310"/>
      <c r="CSX22" s="310"/>
      <c r="CSY22" s="310"/>
      <c r="CSZ22" s="310"/>
      <c r="CTA22" s="310"/>
      <c r="CTB22" s="310"/>
      <c r="CTC22" s="310"/>
      <c r="CTD22" s="310"/>
      <c r="CTE22" s="310"/>
      <c r="CTF22" s="310"/>
      <c r="CTG22" s="310"/>
      <c r="CTH22" s="310"/>
      <c r="CTI22" s="310"/>
      <c r="CTJ22" s="310"/>
      <c r="CTK22" s="310"/>
      <c r="CTL22" s="310"/>
      <c r="CTM22" s="310"/>
      <c r="CTN22" s="310"/>
      <c r="CTO22" s="310"/>
      <c r="CTP22" s="310"/>
      <c r="CTQ22" s="310"/>
      <c r="CTR22" s="310"/>
      <c r="CTS22" s="310"/>
      <c r="CTT22" s="310"/>
      <c r="CTU22" s="310"/>
      <c r="CTV22" s="310"/>
      <c r="CTW22" s="310"/>
      <c r="CTX22" s="310"/>
      <c r="CTY22" s="310"/>
      <c r="CTZ22" s="310"/>
      <c r="CUA22" s="310"/>
      <c r="CUB22" s="310"/>
      <c r="CUC22" s="310"/>
      <c r="CUD22" s="310"/>
      <c r="CUE22" s="310"/>
      <c r="CUF22" s="310"/>
      <c r="CUG22" s="310"/>
      <c r="CUH22" s="310"/>
      <c r="CUI22" s="310"/>
      <c r="CUJ22" s="310"/>
      <c r="CUK22" s="310"/>
      <c r="CUL22" s="310"/>
      <c r="CUM22" s="310"/>
      <c r="CUN22" s="310"/>
      <c r="CUO22" s="310"/>
      <c r="CUP22" s="310"/>
      <c r="CUQ22" s="310"/>
      <c r="CUR22" s="310"/>
      <c r="CUS22" s="310"/>
      <c r="CUT22" s="310"/>
      <c r="CUU22" s="310"/>
      <c r="CUV22" s="310"/>
      <c r="CUW22" s="310"/>
      <c r="CUX22" s="310"/>
      <c r="CUY22" s="310"/>
      <c r="CUZ22" s="310"/>
      <c r="CVA22" s="310"/>
      <c r="CVB22" s="310"/>
      <c r="CVC22" s="310"/>
      <c r="CVD22" s="310"/>
      <c r="CVE22" s="310"/>
      <c r="CVF22" s="310"/>
      <c r="CVG22" s="310"/>
      <c r="CVH22" s="310"/>
      <c r="CVI22" s="310"/>
      <c r="CVJ22" s="310"/>
      <c r="CVK22" s="310"/>
      <c r="CVL22" s="310"/>
      <c r="CVM22" s="310"/>
      <c r="CVN22" s="310"/>
      <c r="CVO22" s="310"/>
      <c r="CVP22" s="310"/>
      <c r="CVQ22" s="310"/>
      <c r="CVR22" s="310"/>
      <c r="CVS22" s="310"/>
      <c r="CVT22" s="310"/>
      <c r="CVU22" s="310"/>
      <c r="CVV22" s="310"/>
      <c r="CVW22" s="310"/>
      <c r="CVX22" s="310"/>
      <c r="CVY22" s="310"/>
      <c r="CVZ22" s="310"/>
      <c r="CWA22" s="310"/>
      <c r="CWB22" s="310"/>
      <c r="CWC22" s="310"/>
      <c r="CWD22" s="310"/>
      <c r="CWE22" s="310"/>
      <c r="CWF22" s="310"/>
      <c r="CWG22" s="310"/>
      <c r="CWH22" s="310"/>
      <c r="CWI22" s="310"/>
      <c r="CWJ22" s="310"/>
      <c r="CWK22" s="310"/>
      <c r="CWL22" s="310"/>
      <c r="CWM22" s="310"/>
      <c r="CWN22" s="310"/>
      <c r="CWO22" s="310"/>
      <c r="CWP22" s="310"/>
      <c r="CWQ22" s="310"/>
      <c r="CWR22" s="310"/>
      <c r="CWS22" s="310"/>
      <c r="CWT22" s="310"/>
      <c r="CWU22" s="310"/>
      <c r="CWV22" s="310"/>
      <c r="CWW22" s="310"/>
      <c r="CWX22" s="310"/>
      <c r="CWY22" s="310"/>
      <c r="CWZ22" s="310"/>
      <c r="CXA22" s="310"/>
      <c r="CXB22" s="310"/>
      <c r="CXC22" s="310"/>
      <c r="CXD22" s="310"/>
      <c r="CXE22" s="310"/>
      <c r="CXF22" s="310"/>
      <c r="CXG22" s="310"/>
      <c r="CXH22" s="310"/>
      <c r="CXI22" s="310"/>
      <c r="CXJ22" s="310"/>
      <c r="CXK22" s="310"/>
      <c r="CXL22" s="310"/>
      <c r="CXM22" s="310"/>
      <c r="CXN22" s="310"/>
      <c r="CXO22" s="310"/>
      <c r="CXP22" s="310"/>
      <c r="CXQ22" s="310"/>
      <c r="CXR22" s="310"/>
      <c r="CXS22" s="310"/>
      <c r="CXT22" s="310"/>
      <c r="CXU22" s="310"/>
      <c r="CXV22" s="310"/>
      <c r="CXW22" s="310"/>
      <c r="CXX22" s="310"/>
      <c r="CXY22" s="310"/>
      <c r="CXZ22" s="310"/>
      <c r="CYA22" s="310"/>
      <c r="CYB22" s="310"/>
      <c r="CYC22" s="310"/>
      <c r="CYD22" s="310"/>
      <c r="CYE22" s="310"/>
      <c r="CYF22" s="310"/>
      <c r="CYG22" s="310"/>
      <c r="CYH22" s="310"/>
      <c r="CYI22" s="310"/>
      <c r="CYJ22" s="310"/>
      <c r="CYK22" s="310"/>
      <c r="CYL22" s="310"/>
      <c r="CYM22" s="310"/>
      <c r="CYN22" s="310"/>
      <c r="CYO22" s="310"/>
      <c r="CYP22" s="310"/>
      <c r="CYQ22" s="310"/>
      <c r="CYR22" s="310"/>
      <c r="CYS22" s="310"/>
      <c r="CYT22" s="310"/>
      <c r="CYU22" s="310"/>
      <c r="CYV22" s="310"/>
      <c r="CYW22" s="310"/>
      <c r="CYX22" s="310"/>
      <c r="CYY22" s="310"/>
      <c r="CYZ22" s="310"/>
      <c r="CZA22" s="310"/>
      <c r="CZB22" s="310"/>
      <c r="CZC22" s="310"/>
      <c r="CZD22" s="310"/>
      <c r="CZE22" s="310"/>
      <c r="CZF22" s="310"/>
      <c r="CZG22" s="310"/>
      <c r="CZH22" s="310"/>
      <c r="CZI22" s="310"/>
      <c r="CZJ22" s="310"/>
      <c r="CZK22" s="310"/>
      <c r="CZL22" s="310"/>
      <c r="CZM22" s="310"/>
      <c r="CZN22" s="310"/>
      <c r="CZO22" s="310"/>
      <c r="CZP22" s="310"/>
      <c r="CZQ22" s="310"/>
      <c r="CZR22" s="310"/>
      <c r="CZS22" s="310"/>
      <c r="CZT22" s="310"/>
      <c r="CZU22" s="310"/>
      <c r="CZV22" s="310"/>
      <c r="CZW22" s="310"/>
      <c r="CZX22" s="310"/>
      <c r="CZY22" s="310"/>
      <c r="CZZ22" s="310"/>
      <c r="DAA22" s="310"/>
      <c r="DAB22" s="310"/>
      <c r="DAC22" s="310"/>
      <c r="DAD22" s="310"/>
      <c r="DAE22" s="310"/>
      <c r="DAF22" s="310"/>
      <c r="DAG22" s="310"/>
      <c r="DAH22" s="310"/>
      <c r="DAI22" s="310"/>
      <c r="DAJ22" s="310"/>
      <c r="DAK22" s="310"/>
      <c r="DAL22" s="310"/>
      <c r="DAM22" s="310"/>
      <c r="DAN22" s="310"/>
      <c r="DAO22" s="310"/>
      <c r="DAP22" s="310"/>
      <c r="DAQ22" s="310"/>
      <c r="DAR22" s="310"/>
      <c r="DAS22" s="310"/>
      <c r="DAT22" s="310"/>
      <c r="DAU22" s="310"/>
      <c r="DAV22" s="310"/>
      <c r="DAW22" s="310"/>
      <c r="DAX22" s="310"/>
      <c r="DAY22" s="310"/>
      <c r="DAZ22" s="310"/>
      <c r="DBA22" s="310"/>
      <c r="DBB22" s="310"/>
      <c r="DBC22" s="310"/>
      <c r="DBD22" s="310"/>
      <c r="DBE22" s="310"/>
      <c r="DBF22" s="310"/>
      <c r="DBG22" s="310"/>
      <c r="DBH22" s="310"/>
      <c r="DBI22" s="310"/>
      <c r="DBJ22" s="310"/>
      <c r="DBK22" s="310"/>
      <c r="DBL22" s="310"/>
      <c r="DBM22" s="310"/>
      <c r="DBN22" s="310"/>
      <c r="DBO22" s="310"/>
      <c r="DBP22" s="310"/>
      <c r="DBQ22" s="310"/>
      <c r="DBR22" s="310"/>
      <c r="DBS22" s="310"/>
      <c r="DBT22" s="310"/>
      <c r="DBU22" s="310"/>
      <c r="DBV22" s="310"/>
      <c r="DBW22" s="310"/>
      <c r="DBX22" s="310"/>
      <c r="DBY22" s="310"/>
      <c r="DBZ22" s="310"/>
      <c r="DCA22" s="310"/>
      <c r="DCB22" s="310"/>
      <c r="DCC22" s="310"/>
      <c r="DCD22" s="310"/>
      <c r="DCE22" s="310"/>
      <c r="DCF22" s="310"/>
      <c r="DCG22" s="310"/>
      <c r="DCH22" s="310"/>
      <c r="DCI22" s="310"/>
      <c r="DCJ22" s="310"/>
      <c r="DCK22" s="310"/>
      <c r="DCL22" s="310"/>
      <c r="DCM22" s="310"/>
      <c r="DCN22" s="310"/>
      <c r="DCO22" s="310"/>
      <c r="DCP22" s="310"/>
      <c r="DCQ22" s="310"/>
      <c r="DCR22" s="310"/>
      <c r="DCS22" s="310"/>
      <c r="DCT22" s="310"/>
      <c r="DCU22" s="310"/>
      <c r="DCV22" s="310"/>
      <c r="DCW22" s="310"/>
      <c r="DCX22" s="310"/>
      <c r="DCY22" s="310"/>
      <c r="DCZ22" s="310"/>
      <c r="DDA22" s="310"/>
      <c r="DDB22" s="310"/>
      <c r="DDC22" s="310"/>
      <c r="DDD22" s="310"/>
      <c r="DDE22" s="310"/>
      <c r="DDF22" s="310"/>
      <c r="DDG22" s="310"/>
      <c r="DDH22" s="310"/>
      <c r="DDI22" s="310"/>
      <c r="DDJ22" s="310"/>
      <c r="DDK22" s="310"/>
      <c r="DDL22" s="310"/>
      <c r="DDM22" s="310"/>
      <c r="DDN22" s="310"/>
      <c r="DDO22" s="310"/>
      <c r="DDP22" s="310"/>
      <c r="DDQ22" s="310"/>
      <c r="DDR22" s="310"/>
      <c r="DDS22" s="310"/>
      <c r="DDT22" s="310"/>
      <c r="DDU22" s="310"/>
      <c r="DDV22" s="310"/>
      <c r="DDW22" s="310"/>
      <c r="DDX22" s="310"/>
      <c r="DDY22" s="310"/>
      <c r="DDZ22" s="310"/>
      <c r="DEA22" s="310"/>
      <c r="DEB22" s="310"/>
      <c r="DEC22" s="310"/>
      <c r="DED22" s="310"/>
      <c r="DEE22" s="310"/>
      <c r="DEF22" s="310"/>
      <c r="DEG22" s="310"/>
      <c r="DEH22" s="310"/>
      <c r="DEI22" s="310"/>
      <c r="DEJ22" s="310"/>
      <c r="DEK22" s="310"/>
      <c r="DEL22" s="310"/>
      <c r="DEM22" s="310"/>
      <c r="DEN22" s="310"/>
      <c r="DEO22" s="310"/>
      <c r="DEP22" s="310"/>
      <c r="DEQ22" s="310"/>
      <c r="DER22" s="310"/>
      <c r="DES22" s="310"/>
      <c r="DET22" s="310"/>
      <c r="DEU22" s="310"/>
      <c r="DEV22" s="310"/>
      <c r="DEW22" s="310"/>
      <c r="DEX22" s="310"/>
      <c r="DEY22" s="310"/>
      <c r="DEZ22" s="310"/>
      <c r="DFA22" s="310"/>
      <c r="DFB22" s="310"/>
      <c r="DFC22" s="310"/>
      <c r="DFD22" s="310"/>
      <c r="DFE22" s="310"/>
      <c r="DFF22" s="310"/>
      <c r="DFG22" s="310"/>
      <c r="DFH22" s="310"/>
      <c r="DFI22" s="310"/>
      <c r="DFJ22" s="310"/>
      <c r="DFK22" s="310"/>
      <c r="DFL22" s="310"/>
      <c r="DFM22" s="310"/>
      <c r="DFN22" s="310"/>
      <c r="DFO22" s="310"/>
      <c r="DFP22" s="310"/>
      <c r="DFQ22" s="310"/>
      <c r="DFR22" s="310"/>
      <c r="DFS22" s="310"/>
      <c r="DFT22" s="310"/>
      <c r="DFU22" s="310"/>
      <c r="DFV22" s="310"/>
      <c r="DFW22" s="310"/>
      <c r="DFX22" s="310"/>
      <c r="DFY22" s="310"/>
      <c r="DFZ22" s="310"/>
      <c r="DGA22" s="310"/>
      <c r="DGB22" s="310"/>
      <c r="DGC22" s="310"/>
      <c r="DGD22" s="310"/>
      <c r="DGE22" s="310"/>
      <c r="DGF22" s="310"/>
      <c r="DGG22" s="310"/>
      <c r="DGH22" s="310"/>
      <c r="DGI22" s="310"/>
      <c r="DGJ22" s="310"/>
      <c r="DGK22" s="310"/>
      <c r="DGL22" s="310"/>
      <c r="DGM22" s="310"/>
      <c r="DGN22" s="310"/>
      <c r="DGO22" s="310"/>
      <c r="DGP22" s="310"/>
      <c r="DGQ22" s="310"/>
      <c r="DGR22" s="310"/>
      <c r="DGS22" s="310"/>
      <c r="DGT22" s="310"/>
      <c r="DGU22" s="310"/>
      <c r="DGV22" s="310"/>
      <c r="DGW22" s="310"/>
      <c r="DGX22" s="310"/>
      <c r="DGY22" s="310"/>
      <c r="DGZ22" s="310"/>
      <c r="DHA22" s="310"/>
      <c r="DHB22" s="310"/>
      <c r="DHC22" s="310"/>
      <c r="DHD22" s="310"/>
      <c r="DHE22" s="310"/>
      <c r="DHF22" s="310"/>
      <c r="DHG22" s="310"/>
      <c r="DHH22" s="310"/>
      <c r="DHI22" s="310"/>
      <c r="DHJ22" s="310"/>
      <c r="DHK22" s="310"/>
      <c r="DHL22" s="310"/>
      <c r="DHM22" s="310"/>
      <c r="DHN22" s="310"/>
      <c r="DHO22" s="310"/>
      <c r="DHP22" s="310"/>
      <c r="DHQ22" s="310"/>
      <c r="DHR22" s="310"/>
      <c r="DHS22" s="310"/>
      <c r="DHT22" s="310"/>
      <c r="DHU22" s="310"/>
      <c r="DHV22" s="310"/>
      <c r="DHW22" s="310"/>
      <c r="DHX22" s="310"/>
      <c r="DHY22" s="310"/>
      <c r="DHZ22" s="310"/>
      <c r="DIA22" s="310"/>
      <c r="DIB22" s="310"/>
      <c r="DIC22" s="310"/>
      <c r="DID22" s="310"/>
      <c r="DIE22" s="310"/>
      <c r="DIF22" s="310"/>
      <c r="DIG22" s="310"/>
      <c r="DIH22" s="310"/>
      <c r="DII22" s="310"/>
      <c r="DIJ22" s="310"/>
      <c r="DIK22" s="310"/>
      <c r="DIL22" s="310"/>
      <c r="DIM22" s="310"/>
      <c r="DIN22" s="310"/>
      <c r="DIO22" s="310"/>
      <c r="DIP22" s="310"/>
      <c r="DIQ22" s="310"/>
      <c r="DIR22" s="310"/>
      <c r="DIS22" s="310"/>
      <c r="DIT22" s="310"/>
      <c r="DIU22" s="310"/>
      <c r="DIV22" s="310"/>
      <c r="DIW22" s="310"/>
      <c r="DIX22" s="310"/>
      <c r="DIY22" s="310"/>
      <c r="DIZ22" s="310"/>
      <c r="DJA22" s="310"/>
      <c r="DJB22" s="310"/>
      <c r="DJC22" s="310"/>
      <c r="DJD22" s="310"/>
      <c r="DJE22" s="310"/>
      <c r="DJF22" s="310"/>
      <c r="DJG22" s="310"/>
      <c r="DJH22" s="310"/>
      <c r="DJI22" s="310"/>
      <c r="DJJ22" s="310"/>
      <c r="DJK22" s="310"/>
      <c r="DJL22" s="310"/>
      <c r="DJM22" s="310"/>
      <c r="DJN22" s="310"/>
      <c r="DJO22" s="310"/>
      <c r="DJP22" s="310"/>
      <c r="DJQ22" s="310"/>
      <c r="DJR22" s="310"/>
      <c r="DJS22" s="310"/>
      <c r="DJT22" s="310"/>
      <c r="DJU22" s="310"/>
      <c r="DJV22" s="310"/>
      <c r="DJW22" s="310"/>
      <c r="DJX22" s="310"/>
      <c r="DJY22" s="310"/>
      <c r="DJZ22" s="310"/>
      <c r="DKA22" s="310"/>
      <c r="DKB22" s="310"/>
      <c r="DKC22" s="310"/>
      <c r="DKD22" s="310"/>
      <c r="DKE22" s="310"/>
      <c r="DKF22" s="310"/>
      <c r="DKG22" s="310"/>
      <c r="DKH22" s="310"/>
      <c r="DKI22" s="310"/>
      <c r="DKJ22" s="310"/>
      <c r="DKK22" s="310"/>
      <c r="DKL22" s="310"/>
      <c r="DKM22" s="310"/>
      <c r="DKN22" s="310"/>
      <c r="DKO22" s="310"/>
      <c r="DKP22" s="310"/>
      <c r="DKQ22" s="310"/>
      <c r="DKR22" s="310"/>
      <c r="DKS22" s="310"/>
      <c r="DKT22" s="310"/>
      <c r="DKU22" s="310"/>
      <c r="DKV22" s="310"/>
      <c r="DKW22" s="310"/>
      <c r="DKX22" s="310"/>
      <c r="DKY22" s="310"/>
      <c r="DKZ22" s="310"/>
      <c r="DLA22" s="310"/>
      <c r="DLB22" s="310"/>
      <c r="DLC22" s="310"/>
      <c r="DLD22" s="310"/>
      <c r="DLE22" s="310"/>
      <c r="DLF22" s="310"/>
      <c r="DLG22" s="310"/>
      <c r="DLH22" s="310"/>
      <c r="DLI22" s="310"/>
      <c r="DLJ22" s="310"/>
      <c r="DLK22" s="310"/>
      <c r="DLL22" s="310"/>
      <c r="DLM22" s="310"/>
      <c r="DLN22" s="310"/>
      <c r="DLO22" s="310"/>
      <c r="DLP22" s="310"/>
      <c r="DLQ22" s="310"/>
      <c r="DLR22" s="310"/>
      <c r="DLS22" s="310"/>
      <c r="DLT22" s="310"/>
      <c r="DLU22" s="310"/>
      <c r="DLV22" s="310"/>
      <c r="DLW22" s="310"/>
      <c r="DLX22" s="310"/>
      <c r="DLY22" s="310"/>
      <c r="DLZ22" s="310"/>
      <c r="DMA22" s="310"/>
      <c r="DMB22" s="310"/>
      <c r="DMC22" s="310"/>
      <c r="DMD22" s="310"/>
      <c r="DME22" s="310"/>
      <c r="DMF22" s="310"/>
      <c r="DMG22" s="310"/>
      <c r="DMH22" s="310"/>
      <c r="DMI22" s="310"/>
      <c r="DMJ22" s="310"/>
      <c r="DMK22" s="310"/>
      <c r="DML22" s="310"/>
      <c r="DMM22" s="310"/>
      <c r="DMN22" s="310"/>
      <c r="DMO22" s="310"/>
      <c r="DMP22" s="310"/>
      <c r="DMQ22" s="310"/>
      <c r="DMR22" s="310"/>
      <c r="DMS22" s="310"/>
      <c r="DMT22" s="310"/>
      <c r="DMU22" s="310"/>
      <c r="DMV22" s="310"/>
      <c r="DMW22" s="310"/>
      <c r="DMX22" s="310"/>
      <c r="DMY22" s="310"/>
      <c r="DMZ22" s="310"/>
      <c r="DNA22" s="310"/>
      <c r="DNB22" s="310"/>
      <c r="DNC22" s="310"/>
      <c r="DND22" s="310"/>
      <c r="DNE22" s="310"/>
      <c r="DNF22" s="310"/>
      <c r="DNG22" s="310"/>
      <c r="DNH22" s="310"/>
      <c r="DNI22" s="310"/>
      <c r="DNJ22" s="310"/>
      <c r="DNK22" s="310"/>
      <c r="DNL22" s="310"/>
      <c r="DNM22" s="310"/>
      <c r="DNN22" s="310"/>
      <c r="DNO22" s="310"/>
      <c r="DNP22" s="310"/>
      <c r="DNQ22" s="310"/>
      <c r="DNR22" s="310"/>
      <c r="DNS22" s="310"/>
      <c r="DNT22" s="310"/>
      <c r="DNU22" s="310"/>
      <c r="DNV22" s="310"/>
      <c r="DNW22" s="310"/>
      <c r="DNX22" s="310"/>
      <c r="DNY22" s="310"/>
      <c r="DNZ22" s="310"/>
      <c r="DOA22" s="310"/>
      <c r="DOB22" s="310"/>
      <c r="DOC22" s="310"/>
      <c r="DOD22" s="310"/>
      <c r="DOE22" s="310"/>
      <c r="DOF22" s="310"/>
      <c r="DOG22" s="310"/>
      <c r="DOH22" s="310"/>
      <c r="DOI22" s="310"/>
      <c r="DOJ22" s="310"/>
      <c r="DOK22" s="310"/>
      <c r="DOL22" s="310"/>
      <c r="DOM22" s="310"/>
      <c r="DON22" s="310"/>
      <c r="DOO22" s="310"/>
      <c r="DOP22" s="310"/>
      <c r="DOQ22" s="310"/>
      <c r="DOR22" s="310"/>
      <c r="DOS22" s="310"/>
      <c r="DOT22" s="310"/>
      <c r="DOU22" s="310"/>
      <c r="DOV22" s="310"/>
      <c r="DOW22" s="310"/>
      <c r="DOX22" s="310"/>
      <c r="DOY22" s="310"/>
      <c r="DOZ22" s="310"/>
      <c r="DPA22" s="310"/>
      <c r="DPB22" s="310"/>
      <c r="DPC22" s="310"/>
      <c r="DPD22" s="310"/>
      <c r="DPE22" s="310"/>
      <c r="DPF22" s="310"/>
      <c r="DPG22" s="310"/>
      <c r="DPH22" s="310"/>
      <c r="DPI22" s="310"/>
      <c r="DPJ22" s="310"/>
      <c r="DPK22" s="310"/>
      <c r="DPL22" s="310"/>
      <c r="DPM22" s="310"/>
      <c r="DPN22" s="310"/>
      <c r="DPO22" s="310"/>
      <c r="DPP22" s="310"/>
      <c r="DPQ22" s="310"/>
      <c r="DPR22" s="310"/>
      <c r="DPS22" s="310"/>
      <c r="DPT22" s="310"/>
      <c r="DPU22" s="310"/>
      <c r="DPV22" s="310"/>
      <c r="DPW22" s="310"/>
      <c r="DPX22" s="310"/>
      <c r="DPY22" s="310"/>
      <c r="DPZ22" s="310"/>
      <c r="DQA22" s="310"/>
      <c r="DQB22" s="310"/>
      <c r="DQC22" s="310"/>
      <c r="DQD22" s="310"/>
      <c r="DQE22" s="310"/>
      <c r="DQF22" s="310"/>
      <c r="DQG22" s="310"/>
      <c r="DQH22" s="310"/>
      <c r="DQI22" s="310"/>
      <c r="DQJ22" s="310"/>
      <c r="DQK22" s="310"/>
      <c r="DQL22" s="310"/>
      <c r="DQM22" s="310"/>
      <c r="DQN22" s="310"/>
      <c r="DQO22" s="310"/>
      <c r="DQP22" s="310"/>
      <c r="DQQ22" s="310"/>
      <c r="DQR22" s="310"/>
      <c r="DQS22" s="310"/>
      <c r="DQT22" s="310"/>
      <c r="DQU22" s="310"/>
      <c r="DQV22" s="310"/>
      <c r="DQW22" s="310"/>
      <c r="DQX22" s="310"/>
      <c r="DQY22" s="310"/>
      <c r="DQZ22" s="310"/>
      <c r="DRA22" s="310"/>
      <c r="DRB22" s="310"/>
      <c r="DRC22" s="310"/>
      <c r="DRD22" s="310"/>
      <c r="DRE22" s="310"/>
      <c r="DRF22" s="310"/>
      <c r="DRG22" s="310"/>
      <c r="DRH22" s="310"/>
      <c r="DRI22" s="310"/>
      <c r="DRJ22" s="310"/>
      <c r="DRK22" s="310"/>
      <c r="DRL22" s="310"/>
      <c r="DRM22" s="310"/>
      <c r="DRN22" s="310"/>
      <c r="DRO22" s="310"/>
      <c r="DRP22" s="310"/>
      <c r="DRQ22" s="310"/>
      <c r="DRR22" s="310"/>
      <c r="DRS22" s="310"/>
      <c r="DRT22" s="310"/>
      <c r="DRU22" s="310"/>
      <c r="DRV22" s="310"/>
      <c r="DRW22" s="310"/>
      <c r="DRX22" s="310"/>
      <c r="DRY22" s="310"/>
      <c r="DRZ22" s="310"/>
      <c r="DSA22" s="310"/>
      <c r="DSB22" s="310"/>
      <c r="DSC22" s="310"/>
      <c r="DSD22" s="310"/>
      <c r="DSE22" s="310"/>
      <c r="DSF22" s="310"/>
      <c r="DSG22" s="310"/>
      <c r="DSH22" s="310"/>
      <c r="DSI22" s="310"/>
      <c r="DSJ22" s="310"/>
      <c r="DSK22" s="310"/>
      <c r="DSL22" s="310"/>
      <c r="DSM22" s="310"/>
      <c r="DSN22" s="310"/>
      <c r="DSO22" s="310"/>
      <c r="DSP22" s="310"/>
      <c r="DSQ22" s="310"/>
      <c r="DSR22" s="310"/>
      <c r="DSS22" s="310"/>
      <c r="DST22" s="310"/>
      <c r="DSU22" s="310"/>
      <c r="DSV22" s="310"/>
      <c r="DSW22" s="310"/>
      <c r="DSX22" s="310"/>
      <c r="DSY22" s="310"/>
      <c r="DSZ22" s="310"/>
      <c r="DTA22" s="310"/>
      <c r="DTB22" s="310"/>
      <c r="DTC22" s="310"/>
      <c r="DTD22" s="310"/>
      <c r="DTE22" s="310"/>
      <c r="DTF22" s="310"/>
      <c r="DTG22" s="310"/>
      <c r="DTH22" s="310"/>
      <c r="DTI22" s="310"/>
      <c r="DTJ22" s="310"/>
      <c r="DTK22" s="310"/>
      <c r="DTL22" s="310"/>
      <c r="DTM22" s="310"/>
      <c r="DTN22" s="310"/>
      <c r="DTO22" s="310"/>
      <c r="DTP22" s="310"/>
      <c r="DTQ22" s="310"/>
      <c r="DTR22" s="310"/>
      <c r="DTS22" s="310"/>
      <c r="DTT22" s="310"/>
      <c r="DTU22" s="310"/>
      <c r="DTV22" s="310"/>
      <c r="DTW22" s="310"/>
      <c r="DTX22" s="310"/>
      <c r="DTY22" s="310"/>
      <c r="DTZ22" s="310"/>
      <c r="DUA22" s="310"/>
      <c r="DUB22" s="310"/>
      <c r="DUC22" s="310"/>
      <c r="DUD22" s="310"/>
      <c r="DUE22" s="310"/>
      <c r="DUF22" s="310"/>
      <c r="DUG22" s="310"/>
      <c r="DUH22" s="310"/>
      <c r="DUI22" s="310"/>
      <c r="DUJ22" s="310"/>
      <c r="DUK22" s="310"/>
      <c r="DUL22" s="310"/>
      <c r="DUM22" s="310"/>
      <c r="DUN22" s="310"/>
      <c r="DUO22" s="310"/>
      <c r="DUP22" s="310"/>
      <c r="DUQ22" s="310"/>
      <c r="DUR22" s="310"/>
      <c r="DUS22" s="310"/>
      <c r="DUT22" s="310"/>
      <c r="DUU22" s="310"/>
      <c r="DUV22" s="310"/>
      <c r="DUW22" s="310"/>
      <c r="DUX22" s="310"/>
      <c r="DUY22" s="310"/>
      <c r="DUZ22" s="310"/>
      <c r="DVA22" s="310"/>
      <c r="DVB22" s="310"/>
      <c r="DVC22" s="310"/>
      <c r="DVD22" s="310"/>
      <c r="DVE22" s="310"/>
      <c r="DVF22" s="310"/>
      <c r="DVG22" s="310"/>
      <c r="DVH22" s="310"/>
      <c r="DVI22" s="310"/>
      <c r="DVJ22" s="310"/>
      <c r="DVK22" s="310"/>
      <c r="DVL22" s="310"/>
      <c r="DVM22" s="310"/>
      <c r="DVN22" s="310"/>
      <c r="DVO22" s="310"/>
      <c r="DVP22" s="310"/>
      <c r="DVQ22" s="310"/>
      <c r="DVR22" s="310"/>
      <c r="DVS22" s="310"/>
      <c r="DVT22" s="310"/>
      <c r="DVU22" s="310"/>
      <c r="DVV22" s="310"/>
      <c r="DVW22" s="310"/>
      <c r="DVX22" s="310"/>
      <c r="DVY22" s="310"/>
      <c r="DVZ22" s="310"/>
      <c r="DWA22" s="310"/>
      <c r="DWB22" s="310"/>
      <c r="DWC22" s="310"/>
      <c r="DWD22" s="310"/>
      <c r="DWE22" s="310"/>
      <c r="DWF22" s="310"/>
      <c r="DWG22" s="310"/>
      <c r="DWH22" s="310"/>
      <c r="DWI22" s="310"/>
      <c r="DWJ22" s="310"/>
      <c r="DWK22" s="310"/>
      <c r="DWL22" s="310"/>
      <c r="DWM22" s="310"/>
      <c r="DWN22" s="310"/>
      <c r="DWO22" s="310"/>
      <c r="DWP22" s="310"/>
      <c r="DWQ22" s="310"/>
      <c r="DWR22" s="310"/>
      <c r="DWS22" s="310"/>
      <c r="DWT22" s="310"/>
      <c r="DWU22" s="310"/>
      <c r="DWV22" s="310"/>
      <c r="DWW22" s="310"/>
      <c r="DWX22" s="310"/>
      <c r="DWY22" s="310"/>
      <c r="DWZ22" s="310"/>
      <c r="DXA22" s="310"/>
      <c r="DXB22" s="310"/>
      <c r="DXC22" s="310"/>
      <c r="DXD22" s="310"/>
      <c r="DXE22" s="310"/>
      <c r="DXF22" s="310"/>
      <c r="DXG22" s="310"/>
      <c r="DXH22" s="310"/>
      <c r="DXI22" s="310"/>
      <c r="DXJ22" s="310"/>
      <c r="DXK22" s="310"/>
      <c r="DXL22" s="310"/>
      <c r="DXM22" s="310"/>
      <c r="DXN22" s="310"/>
      <c r="DXO22" s="310"/>
      <c r="DXP22" s="310"/>
      <c r="DXQ22" s="310"/>
      <c r="DXR22" s="310"/>
      <c r="DXS22" s="310"/>
      <c r="DXT22" s="310"/>
      <c r="DXU22" s="310"/>
      <c r="DXV22" s="310"/>
      <c r="DXW22" s="310"/>
      <c r="DXX22" s="310"/>
      <c r="DXY22" s="310"/>
      <c r="DXZ22" s="310"/>
      <c r="DYA22" s="310"/>
      <c r="DYB22" s="310"/>
      <c r="DYC22" s="310"/>
      <c r="DYD22" s="310"/>
      <c r="DYE22" s="310"/>
      <c r="DYF22" s="310"/>
      <c r="DYG22" s="310"/>
      <c r="DYH22" s="310"/>
      <c r="DYI22" s="310"/>
      <c r="DYJ22" s="310"/>
      <c r="DYK22" s="310"/>
      <c r="DYL22" s="310"/>
      <c r="DYM22" s="310"/>
      <c r="DYN22" s="310"/>
      <c r="DYO22" s="310"/>
      <c r="DYP22" s="310"/>
      <c r="DYQ22" s="310"/>
      <c r="DYR22" s="310"/>
      <c r="DYS22" s="310"/>
      <c r="DYT22" s="310"/>
      <c r="DYU22" s="310"/>
      <c r="DYV22" s="310"/>
      <c r="DYW22" s="310"/>
      <c r="DYX22" s="310"/>
      <c r="DYY22" s="310"/>
      <c r="DYZ22" s="310"/>
      <c r="DZA22" s="310"/>
      <c r="DZB22" s="310"/>
      <c r="DZC22" s="310"/>
      <c r="DZD22" s="310"/>
      <c r="DZE22" s="310"/>
      <c r="DZF22" s="310"/>
      <c r="DZG22" s="310"/>
      <c r="DZH22" s="310"/>
      <c r="DZI22" s="310"/>
      <c r="DZJ22" s="310"/>
      <c r="DZK22" s="310"/>
      <c r="DZL22" s="310"/>
      <c r="DZM22" s="310"/>
      <c r="DZN22" s="310"/>
      <c r="DZO22" s="310"/>
      <c r="DZP22" s="310"/>
      <c r="DZQ22" s="310"/>
      <c r="DZR22" s="310"/>
      <c r="DZS22" s="310"/>
      <c r="DZT22" s="310"/>
      <c r="DZU22" s="310"/>
      <c r="DZV22" s="310"/>
      <c r="DZW22" s="310"/>
      <c r="DZX22" s="310"/>
      <c r="DZY22" s="310"/>
      <c r="DZZ22" s="310"/>
      <c r="EAA22" s="310"/>
      <c r="EAB22" s="310"/>
      <c r="EAC22" s="310"/>
      <c r="EAD22" s="310"/>
      <c r="EAE22" s="310"/>
      <c r="EAF22" s="310"/>
      <c r="EAG22" s="310"/>
      <c r="EAH22" s="310"/>
      <c r="EAI22" s="310"/>
      <c r="EAJ22" s="310"/>
      <c r="EAK22" s="310"/>
      <c r="EAL22" s="310"/>
      <c r="EAM22" s="310"/>
      <c r="EAN22" s="310"/>
      <c r="EAO22" s="310"/>
      <c r="EAP22" s="310"/>
      <c r="EAQ22" s="310"/>
      <c r="EAR22" s="310"/>
      <c r="EAS22" s="310"/>
      <c r="EAT22" s="310"/>
      <c r="EAU22" s="310"/>
      <c r="EAV22" s="310"/>
      <c r="EAW22" s="310"/>
      <c r="EAX22" s="310"/>
      <c r="EAY22" s="310"/>
      <c r="EAZ22" s="310"/>
      <c r="EBA22" s="310"/>
      <c r="EBB22" s="310"/>
      <c r="EBC22" s="310"/>
      <c r="EBD22" s="310"/>
      <c r="EBE22" s="310"/>
      <c r="EBF22" s="310"/>
      <c r="EBG22" s="310"/>
      <c r="EBH22" s="310"/>
      <c r="EBI22" s="310"/>
      <c r="EBJ22" s="310"/>
      <c r="EBK22" s="310"/>
      <c r="EBL22" s="310"/>
      <c r="EBM22" s="310"/>
      <c r="EBN22" s="310"/>
      <c r="EBO22" s="310"/>
      <c r="EBP22" s="310"/>
      <c r="EBQ22" s="310"/>
      <c r="EBR22" s="310"/>
      <c r="EBS22" s="310"/>
      <c r="EBT22" s="310"/>
      <c r="EBU22" s="310"/>
      <c r="EBV22" s="310"/>
      <c r="EBW22" s="310"/>
      <c r="EBX22" s="310"/>
      <c r="EBY22" s="310"/>
      <c r="EBZ22" s="310"/>
      <c r="ECA22" s="310"/>
      <c r="ECB22" s="310"/>
      <c r="ECC22" s="310"/>
      <c r="ECD22" s="310"/>
      <c r="ECE22" s="310"/>
      <c r="ECF22" s="310"/>
      <c r="ECG22" s="310"/>
      <c r="ECH22" s="310"/>
      <c r="ECI22" s="310"/>
      <c r="ECJ22" s="310"/>
      <c r="ECK22" s="310"/>
      <c r="ECL22" s="310"/>
      <c r="ECM22" s="310"/>
      <c r="ECN22" s="310"/>
      <c r="ECO22" s="310"/>
      <c r="ECP22" s="310"/>
      <c r="ECQ22" s="310"/>
      <c r="ECR22" s="310"/>
      <c r="ECS22" s="310"/>
      <c r="ECT22" s="310"/>
      <c r="ECU22" s="310"/>
      <c r="ECV22" s="310"/>
      <c r="ECW22" s="310"/>
      <c r="ECX22" s="310"/>
      <c r="ECY22" s="310"/>
      <c r="ECZ22" s="310"/>
      <c r="EDA22" s="310"/>
      <c r="EDB22" s="310"/>
      <c r="EDC22" s="310"/>
      <c r="EDD22" s="310"/>
      <c r="EDE22" s="310"/>
      <c r="EDF22" s="310"/>
      <c r="EDG22" s="310"/>
      <c r="EDH22" s="310"/>
      <c r="EDI22" s="310"/>
      <c r="EDJ22" s="310"/>
      <c r="EDK22" s="310"/>
      <c r="EDL22" s="310"/>
      <c r="EDM22" s="310"/>
      <c r="EDN22" s="310"/>
      <c r="EDO22" s="310"/>
      <c r="EDP22" s="310"/>
      <c r="EDQ22" s="310"/>
      <c r="EDR22" s="310"/>
      <c r="EDS22" s="310"/>
      <c r="EDT22" s="310"/>
      <c r="EDU22" s="310"/>
      <c r="EDV22" s="310"/>
      <c r="EDW22" s="310"/>
      <c r="EDX22" s="310"/>
      <c r="EDY22" s="310"/>
      <c r="EDZ22" s="310"/>
      <c r="EEA22" s="310"/>
      <c r="EEB22" s="310"/>
      <c r="EEC22" s="310"/>
      <c r="EED22" s="310"/>
      <c r="EEE22" s="310"/>
      <c r="EEF22" s="310"/>
      <c r="EEG22" s="310"/>
      <c r="EEH22" s="310"/>
      <c r="EEI22" s="310"/>
      <c r="EEJ22" s="310"/>
      <c r="EEK22" s="310"/>
      <c r="EEL22" s="310"/>
      <c r="EEM22" s="310"/>
      <c r="EEN22" s="310"/>
      <c r="EEO22" s="310"/>
      <c r="EEP22" s="310"/>
      <c r="EEQ22" s="310"/>
      <c r="EER22" s="310"/>
      <c r="EES22" s="310"/>
      <c r="EET22" s="310"/>
      <c r="EEU22" s="310"/>
      <c r="EEV22" s="310"/>
      <c r="EEW22" s="310"/>
      <c r="EEX22" s="310"/>
      <c r="EEY22" s="310"/>
      <c r="EEZ22" s="310"/>
      <c r="EFA22" s="310"/>
      <c r="EFB22" s="310"/>
      <c r="EFC22" s="310"/>
      <c r="EFD22" s="310"/>
      <c r="EFE22" s="310"/>
      <c r="EFF22" s="310"/>
      <c r="EFG22" s="310"/>
      <c r="EFH22" s="310"/>
      <c r="EFI22" s="310"/>
      <c r="EFJ22" s="310"/>
      <c r="EFK22" s="310"/>
      <c r="EFL22" s="310"/>
      <c r="EFM22" s="310"/>
      <c r="EFN22" s="310"/>
      <c r="EFO22" s="310"/>
      <c r="EFP22" s="310"/>
      <c r="EFQ22" s="310"/>
      <c r="EFR22" s="310"/>
      <c r="EFS22" s="310"/>
      <c r="EFT22" s="310"/>
      <c r="EFU22" s="310"/>
      <c r="EFV22" s="310"/>
      <c r="EFW22" s="310"/>
      <c r="EFX22" s="310"/>
      <c r="EFY22" s="310"/>
      <c r="EFZ22" s="310"/>
      <c r="EGA22" s="310"/>
      <c r="EGB22" s="310"/>
      <c r="EGC22" s="310"/>
      <c r="EGD22" s="310"/>
      <c r="EGE22" s="310"/>
      <c r="EGF22" s="310"/>
      <c r="EGG22" s="310"/>
      <c r="EGH22" s="310"/>
      <c r="EGI22" s="310"/>
      <c r="EGJ22" s="310"/>
      <c r="EGK22" s="310"/>
      <c r="EGL22" s="310"/>
      <c r="EGM22" s="310"/>
      <c r="EGN22" s="310"/>
      <c r="EGO22" s="310"/>
      <c r="EGP22" s="310"/>
      <c r="EGQ22" s="310"/>
      <c r="EGR22" s="310"/>
      <c r="EGS22" s="310"/>
      <c r="EGT22" s="310"/>
      <c r="EGU22" s="310"/>
      <c r="EGV22" s="310"/>
      <c r="EGW22" s="310"/>
      <c r="EGX22" s="310"/>
      <c r="EGY22" s="310"/>
      <c r="EGZ22" s="310"/>
      <c r="EHA22" s="310"/>
      <c r="EHB22" s="310"/>
      <c r="EHC22" s="310"/>
      <c r="EHD22" s="310"/>
      <c r="EHE22" s="310"/>
      <c r="EHF22" s="310"/>
      <c r="EHG22" s="310"/>
      <c r="EHH22" s="310"/>
      <c r="EHI22" s="310"/>
      <c r="EHJ22" s="310"/>
      <c r="EHK22" s="310"/>
      <c r="EHL22" s="310"/>
      <c r="EHM22" s="310"/>
      <c r="EHN22" s="310"/>
      <c r="EHO22" s="310"/>
      <c r="EHP22" s="310"/>
      <c r="EHQ22" s="310"/>
      <c r="EHR22" s="310"/>
      <c r="EHS22" s="310"/>
      <c r="EHT22" s="310"/>
      <c r="EHU22" s="310"/>
      <c r="EHV22" s="310"/>
      <c r="EHW22" s="310"/>
      <c r="EHX22" s="310"/>
      <c r="EHY22" s="310"/>
      <c r="EHZ22" s="310"/>
      <c r="EIA22" s="310"/>
      <c r="EIB22" s="310"/>
      <c r="EIC22" s="310"/>
      <c r="EID22" s="310"/>
      <c r="EIE22" s="310"/>
      <c r="EIF22" s="310"/>
      <c r="EIG22" s="310"/>
      <c r="EIH22" s="310"/>
      <c r="EII22" s="310"/>
      <c r="EIJ22" s="310"/>
      <c r="EIK22" s="310"/>
      <c r="EIL22" s="310"/>
      <c r="EIM22" s="310"/>
      <c r="EIN22" s="310"/>
      <c r="EIO22" s="310"/>
      <c r="EIP22" s="310"/>
      <c r="EIQ22" s="310"/>
      <c r="EIR22" s="310"/>
      <c r="EIS22" s="310"/>
      <c r="EIT22" s="310"/>
      <c r="EIU22" s="310"/>
      <c r="EIV22" s="310"/>
      <c r="EIW22" s="310"/>
      <c r="EIX22" s="310"/>
      <c r="EIY22" s="310"/>
      <c r="EIZ22" s="310"/>
      <c r="EJA22" s="310"/>
      <c r="EJB22" s="310"/>
      <c r="EJC22" s="310"/>
      <c r="EJD22" s="310"/>
      <c r="EJE22" s="310"/>
      <c r="EJF22" s="310"/>
      <c r="EJG22" s="310"/>
      <c r="EJH22" s="310"/>
      <c r="EJI22" s="310"/>
      <c r="EJJ22" s="310"/>
      <c r="EJK22" s="310"/>
      <c r="EJL22" s="310"/>
      <c r="EJM22" s="310"/>
      <c r="EJN22" s="310"/>
      <c r="EJO22" s="310"/>
      <c r="EJP22" s="310"/>
      <c r="EJQ22" s="310"/>
      <c r="EJR22" s="310"/>
      <c r="EJS22" s="310"/>
      <c r="EJT22" s="310"/>
      <c r="EJU22" s="310"/>
      <c r="EJV22" s="310"/>
      <c r="EJW22" s="310"/>
      <c r="EJX22" s="310"/>
      <c r="EJY22" s="310"/>
      <c r="EJZ22" s="310"/>
      <c r="EKA22" s="310"/>
      <c r="EKB22" s="310"/>
      <c r="EKC22" s="310"/>
      <c r="EKD22" s="310"/>
      <c r="EKE22" s="310"/>
      <c r="EKF22" s="310"/>
      <c r="EKG22" s="310"/>
      <c r="EKH22" s="310"/>
      <c r="EKI22" s="310"/>
      <c r="EKJ22" s="310"/>
      <c r="EKK22" s="310"/>
      <c r="EKL22" s="310"/>
      <c r="EKM22" s="310"/>
      <c r="EKN22" s="310"/>
      <c r="EKO22" s="310"/>
      <c r="EKP22" s="310"/>
      <c r="EKQ22" s="310"/>
      <c r="EKR22" s="310"/>
      <c r="EKS22" s="310"/>
      <c r="EKT22" s="310"/>
      <c r="EKU22" s="310"/>
      <c r="EKV22" s="310"/>
      <c r="EKW22" s="310"/>
      <c r="EKX22" s="310"/>
      <c r="EKY22" s="310"/>
      <c r="EKZ22" s="310"/>
      <c r="ELA22" s="310"/>
      <c r="ELB22" s="310"/>
      <c r="ELC22" s="310"/>
      <c r="ELD22" s="310"/>
      <c r="ELE22" s="310"/>
      <c r="ELF22" s="310"/>
      <c r="ELG22" s="310"/>
      <c r="ELH22" s="310"/>
      <c r="ELI22" s="310"/>
      <c r="ELJ22" s="310"/>
      <c r="ELK22" s="310"/>
      <c r="ELL22" s="310"/>
      <c r="ELM22" s="310"/>
      <c r="ELN22" s="310"/>
      <c r="ELO22" s="310"/>
      <c r="ELP22" s="310"/>
      <c r="ELQ22" s="310"/>
      <c r="ELR22" s="310"/>
      <c r="ELS22" s="310"/>
      <c r="ELT22" s="310"/>
      <c r="ELU22" s="310"/>
      <c r="ELV22" s="310"/>
      <c r="ELW22" s="310"/>
      <c r="ELX22" s="310"/>
      <c r="ELY22" s="310"/>
      <c r="ELZ22" s="310"/>
      <c r="EMA22" s="310"/>
      <c r="EMB22" s="310"/>
      <c r="EMC22" s="310"/>
      <c r="EMD22" s="310"/>
      <c r="EME22" s="310"/>
      <c r="EMF22" s="310"/>
      <c r="EMG22" s="310"/>
      <c r="EMH22" s="310"/>
      <c r="EMI22" s="310"/>
      <c r="EMJ22" s="310"/>
      <c r="EMK22" s="310"/>
      <c r="EML22" s="310"/>
      <c r="EMM22" s="310"/>
      <c r="EMN22" s="310"/>
      <c r="EMO22" s="310"/>
      <c r="EMP22" s="310"/>
      <c r="EMQ22" s="310"/>
      <c r="EMR22" s="310"/>
      <c r="EMS22" s="310"/>
      <c r="EMT22" s="310"/>
      <c r="EMU22" s="310"/>
      <c r="EMV22" s="310"/>
      <c r="EMW22" s="310"/>
      <c r="EMX22" s="310"/>
      <c r="EMY22" s="310"/>
      <c r="EMZ22" s="310"/>
      <c r="ENA22" s="310"/>
      <c r="ENB22" s="310"/>
      <c r="ENC22" s="310"/>
      <c r="END22" s="310"/>
      <c r="ENE22" s="310"/>
      <c r="ENF22" s="310"/>
      <c r="ENG22" s="310"/>
      <c r="ENH22" s="310"/>
      <c r="ENI22" s="310"/>
      <c r="ENJ22" s="310"/>
      <c r="ENK22" s="310"/>
      <c r="ENL22" s="310"/>
      <c r="ENM22" s="310"/>
      <c r="ENN22" s="310"/>
      <c r="ENO22" s="310"/>
      <c r="ENP22" s="310"/>
      <c r="ENQ22" s="310"/>
      <c r="ENR22" s="310"/>
      <c r="ENS22" s="310"/>
      <c r="ENT22" s="310"/>
      <c r="ENU22" s="310"/>
      <c r="ENV22" s="310"/>
      <c r="ENW22" s="310"/>
      <c r="ENX22" s="310"/>
      <c r="ENY22" s="310"/>
      <c r="ENZ22" s="310"/>
      <c r="EOA22" s="310"/>
      <c r="EOB22" s="310"/>
      <c r="EOC22" s="310"/>
      <c r="EOD22" s="310"/>
      <c r="EOE22" s="310"/>
      <c r="EOF22" s="310"/>
      <c r="EOG22" s="310"/>
      <c r="EOH22" s="310"/>
      <c r="EOI22" s="310"/>
      <c r="EOJ22" s="310"/>
      <c r="EOK22" s="310"/>
      <c r="EOL22" s="310"/>
      <c r="EOM22" s="310"/>
      <c r="EON22" s="310"/>
      <c r="EOO22" s="310"/>
      <c r="EOP22" s="310"/>
      <c r="EOQ22" s="310"/>
      <c r="EOR22" s="310"/>
      <c r="EOS22" s="310"/>
      <c r="EOT22" s="310"/>
      <c r="EOU22" s="310"/>
      <c r="EOV22" s="310"/>
      <c r="EOW22" s="310"/>
      <c r="EOX22" s="310"/>
      <c r="EOY22" s="310"/>
      <c r="EOZ22" s="310"/>
      <c r="EPA22" s="310"/>
      <c r="EPB22" s="310"/>
      <c r="EPC22" s="310"/>
      <c r="EPD22" s="310"/>
      <c r="EPE22" s="310"/>
      <c r="EPF22" s="310"/>
      <c r="EPG22" s="310"/>
      <c r="EPH22" s="310"/>
      <c r="EPI22" s="310"/>
      <c r="EPJ22" s="310"/>
      <c r="EPK22" s="310"/>
      <c r="EPL22" s="310"/>
      <c r="EPM22" s="310"/>
      <c r="EPN22" s="310"/>
      <c r="EPO22" s="310"/>
      <c r="EPP22" s="310"/>
      <c r="EPQ22" s="310"/>
      <c r="EPR22" s="310"/>
      <c r="EPS22" s="310"/>
      <c r="EPT22" s="310"/>
      <c r="EPU22" s="310"/>
      <c r="EPV22" s="310"/>
      <c r="EPW22" s="310"/>
      <c r="EPX22" s="310"/>
      <c r="EPY22" s="310"/>
      <c r="EPZ22" s="310"/>
      <c r="EQA22" s="310"/>
      <c r="EQB22" s="310"/>
      <c r="EQC22" s="310"/>
      <c r="EQD22" s="310"/>
      <c r="EQE22" s="310"/>
      <c r="EQF22" s="310"/>
      <c r="EQG22" s="310"/>
      <c r="EQH22" s="310"/>
      <c r="EQI22" s="310"/>
      <c r="EQJ22" s="310"/>
      <c r="EQK22" s="310"/>
      <c r="EQL22" s="310"/>
      <c r="EQM22" s="310"/>
      <c r="EQN22" s="310"/>
      <c r="EQO22" s="310"/>
      <c r="EQP22" s="310"/>
      <c r="EQQ22" s="310"/>
      <c r="EQR22" s="310"/>
      <c r="EQS22" s="310"/>
      <c r="EQT22" s="310"/>
      <c r="EQU22" s="310"/>
      <c r="EQV22" s="310"/>
      <c r="EQW22" s="310"/>
      <c r="EQX22" s="310"/>
      <c r="EQY22" s="310"/>
      <c r="EQZ22" s="310"/>
      <c r="ERA22" s="310"/>
      <c r="ERB22" s="310"/>
      <c r="ERC22" s="310"/>
      <c r="ERD22" s="310"/>
      <c r="ERE22" s="310"/>
      <c r="ERF22" s="310"/>
      <c r="ERG22" s="310"/>
      <c r="ERH22" s="310"/>
      <c r="ERI22" s="310"/>
      <c r="ERJ22" s="310"/>
      <c r="ERK22" s="310"/>
      <c r="ERL22" s="310"/>
      <c r="ERM22" s="310"/>
      <c r="ERN22" s="310"/>
      <c r="ERO22" s="310"/>
      <c r="ERP22" s="310"/>
      <c r="ERQ22" s="310"/>
      <c r="ERR22" s="310"/>
      <c r="ERS22" s="310"/>
      <c r="ERT22" s="310"/>
      <c r="ERU22" s="310"/>
      <c r="ERV22" s="310"/>
      <c r="ERW22" s="310"/>
      <c r="ERX22" s="310"/>
      <c r="ERY22" s="310"/>
      <c r="ERZ22" s="310"/>
      <c r="ESA22" s="310"/>
      <c r="ESB22" s="310"/>
      <c r="ESC22" s="310"/>
      <c r="ESD22" s="310"/>
      <c r="ESE22" s="310"/>
      <c r="ESF22" s="310"/>
      <c r="ESG22" s="310"/>
      <c r="ESH22" s="310"/>
      <c r="ESI22" s="310"/>
      <c r="ESJ22" s="310"/>
      <c r="ESK22" s="310"/>
      <c r="ESL22" s="310"/>
      <c r="ESM22" s="310"/>
      <c r="ESN22" s="310"/>
      <c r="ESO22" s="310"/>
      <c r="ESP22" s="310"/>
      <c r="ESQ22" s="310"/>
      <c r="ESR22" s="310"/>
      <c r="ESS22" s="310"/>
      <c r="EST22" s="310"/>
      <c r="ESU22" s="310"/>
      <c r="ESV22" s="310"/>
      <c r="ESW22" s="310"/>
      <c r="ESX22" s="310"/>
      <c r="ESY22" s="310"/>
      <c r="ESZ22" s="310"/>
      <c r="ETA22" s="310"/>
      <c r="ETB22" s="310"/>
      <c r="ETC22" s="310"/>
      <c r="ETD22" s="310"/>
      <c r="ETE22" s="310"/>
      <c r="ETF22" s="310"/>
      <c r="ETG22" s="310"/>
      <c r="ETH22" s="310"/>
      <c r="ETI22" s="310"/>
      <c r="ETJ22" s="310"/>
      <c r="ETK22" s="310"/>
      <c r="ETL22" s="310"/>
      <c r="ETM22" s="310"/>
      <c r="ETN22" s="310"/>
      <c r="ETO22" s="310"/>
      <c r="ETP22" s="310"/>
      <c r="ETQ22" s="310"/>
      <c r="ETR22" s="310"/>
      <c r="ETS22" s="310"/>
      <c r="ETT22" s="310"/>
      <c r="ETU22" s="310"/>
      <c r="ETV22" s="310"/>
      <c r="ETW22" s="310"/>
      <c r="ETX22" s="310"/>
      <c r="ETY22" s="310"/>
      <c r="ETZ22" s="310"/>
      <c r="EUA22" s="310"/>
      <c r="EUB22" s="310"/>
      <c r="EUC22" s="310"/>
      <c r="EUD22" s="310"/>
      <c r="EUE22" s="310"/>
      <c r="EUF22" s="310"/>
      <c r="EUG22" s="310"/>
      <c r="EUH22" s="310"/>
      <c r="EUI22" s="310"/>
      <c r="EUJ22" s="310"/>
      <c r="EUK22" s="310"/>
      <c r="EUL22" s="310"/>
      <c r="EUM22" s="310"/>
      <c r="EUN22" s="310"/>
      <c r="EUO22" s="310"/>
      <c r="EUP22" s="310"/>
      <c r="EUQ22" s="310"/>
      <c r="EUR22" s="310"/>
      <c r="EUS22" s="310"/>
      <c r="EUT22" s="310"/>
      <c r="EUU22" s="310"/>
      <c r="EUV22" s="310"/>
      <c r="EUW22" s="310"/>
      <c r="EUX22" s="310"/>
      <c r="EUY22" s="310"/>
      <c r="EUZ22" s="310"/>
      <c r="EVA22" s="310"/>
      <c r="EVB22" s="310"/>
      <c r="EVC22" s="310"/>
      <c r="EVD22" s="310"/>
      <c r="EVE22" s="310"/>
      <c r="EVF22" s="310"/>
      <c r="EVG22" s="310"/>
      <c r="EVH22" s="310"/>
      <c r="EVI22" s="310"/>
      <c r="EVJ22" s="310"/>
      <c r="EVK22" s="310"/>
      <c r="EVL22" s="310"/>
      <c r="EVM22" s="310"/>
      <c r="EVN22" s="310"/>
      <c r="EVO22" s="310"/>
      <c r="EVP22" s="310"/>
      <c r="EVQ22" s="310"/>
      <c r="EVR22" s="310"/>
      <c r="EVS22" s="310"/>
      <c r="EVT22" s="310"/>
      <c r="EVU22" s="310"/>
      <c r="EVV22" s="310"/>
      <c r="EVW22" s="310"/>
      <c r="EVX22" s="310"/>
      <c r="EVY22" s="310"/>
      <c r="EVZ22" s="310"/>
      <c r="EWA22" s="310"/>
      <c r="EWB22" s="310"/>
      <c r="EWC22" s="310"/>
      <c r="EWD22" s="310"/>
      <c r="EWE22" s="310"/>
      <c r="EWF22" s="310"/>
      <c r="EWG22" s="310"/>
      <c r="EWH22" s="310"/>
      <c r="EWI22" s="310"/>
      <c r="EWJ22" s="310"/>
      <c r="EWK22" s="310"/>
      <c r="EWL22" s="310"/>
      <c r="EWM22" s="310"/>
      <c r="EWN22" s="310"/>
      <c r="EWO22" s="310"/>
      <c r="EWP22" s="310"/>
      <c r="EWQ22" s="310"/>
      <c r="EWR22" s="310"/>
      <c r="EWS22" s="310"/>
      <c r="EWT22" s="310"/>
      <c r="EWU22" s="310"/>
      <c r="EWV22" s="310"/>
      <c r="EWW22" s="310"/>
      <c r="EWX22" s="310"/>
      <c r="EWY22" s="310"/>
      <c r="EWZ22" s="310"/>
      <c r="EXA22" s="310"/>
      <c r="EXB22" s="310"/>
      <c r="EXC22" s="310"/>
      <c r="EXD22" s="310"/>
      <c r="EXE22" s="310"/>
      <c r="EXF22" s="310"/>
      <c r="EXG22" s="310"/>
      <c r="EXH22" s="310"/>
      <c r="EXI22" s="310"/>
      <c r="EXJ22" s="310"/>
      <c r="EXK22" s="310"/>
      <c r="EXL22" s="310"/>
      <c r="EXM22" s="310"/>
      <c r="EXN22" s="310"/>
      <c r="EXO22" s="310"/>
      <c r="EXP22" s="310"/>
      <c r="EXQ22" s="310"/>
      <c r="EXR22" s="310"/>
      <c r="EXS22" s="310"/>
      <c r="EXT22" s="310"/>
      <c r="EXU22" s="310"/>
      <c r="EXV22" s="310"/>
      <c r="EXW22" s="310"/>
      <c r="EXX22" s="310"/>
      <c r="EXY22" s="310"/>
      <c r="EXZ22" s="310"/>
      <c r="EYA22" s="310"/>
      <c r="EYB22" s="310"/>
      <c r="EYC22" s="310"/>
      <c r="EYD22" s="310"/>
      <c r="EYE22" s="310"/>
      <c r="EYF22" s="310"/>
      <c r="EYG22" s="310"/>
      <c r="EYH22" s="310"/>
      <c r="EYI22" s="310"/>
      <c r="EYJ22" s="310"/>
      <c r="EYK22" s="310"/>
      <c r="EYL22" s="310"/>
      <c r="EYM22" s="310"/>
      <c r="EYN22" s="310"/>
      <c r="EYO22" s="310"/>
      <c r="EYP22" s="310"/>
      <c r="EYQ22" s="310"/>
      <c r="EYR22" s="310"/>
      <c r="EYS22" s="310"/>
      <c r="EYT22" s="310"/>
      <c r="EYU22" s="310"/>
      <c r="EYV22" s="310"/>
      <c r="EYW22" s="310"/>
      <c r="EYX22" s="310"/>
      <c r="EYY22" s="310"/>
      <c r="EYZ22" s="310"/>
      <c r="EZA22" s="310"/>
      <c r="EZB22" s="310"/>
      <c r="EZC22" s="310"/>
      <c r="EZD22" s="310"/>
      <c r="EZE22" s="310"/>
      <c r="EZF22" s="310"/>
      <c r="EZG22" s="310"/>
      <c r="EZH22" s="310"/>
      <c r="EZI22" s="310"/>
      <c r="EZJ22" s="310"/>
      <c r="EZK22" s="310"/>
      <c r="EZL22" s="310"/>
      <c r="EZM22" s="310"/>
      <c r="EZN22" s="310"/>
      <c r="EZO22" s="310"/>
      <c r="EZP22" s="310"/>
      <c r="EZQ22" s="310"/>
      <c r="EZR22" s="310"/>
      <c r="EZS22" s="310"/>
      <c r="EZT22" s="310"/>
      <c r="EZU22" s="310"/>
      <c r="EZV22" s="310"/>
      <c r="EZW22" s="310"/>
      <c r="EZX22" s="310"/>
      <c r="EZY22" s="310"/>
      <c r="EZZ22" s="310"/>
      <c r="FAA22" s="310"/>
      <c r="FAB22" s="310"/>
      <c r="FAC22" s="310"/>
      <c r="FAD22" s="310"/>
      <c r="FAE22" s="310"/>
      <c r="FAF22" s="310"/>
      <c r="FAG22" s="310"/>
      <c r="FAH22" s="310"/>
      <c r="FAI22" s="310"/>
      <c r="FAJ22" s="310"/>
      <c r="FAK22" s="310"/>
      <c r="FAL22" s="310"/>
      <c r="FAM22" s="310"/>
      <c r="FAN22" s="310"/>
      <c r="FAO22" s="310"/>
      <c r="FAP22" s="310"/>
      <c r="FAQ22" s="310"/>
      <c r="FAR22" s="310"/>
      <c r="FAS22" s="310"/>
      <c r="FAT22" s="310"/>
      <c r="FAU22" s="310"/>
      <c r="FAV22" s="310"/>
      <c r="FAW22" s="310"/>
      <c r="FAX22" s="310"/>
      <c r="FAY22" s="310"/>
      <c r="FAZ22" s="310"/>
      <c r="FBA22" s="310"/>
      <c r="FBB22" s="310"/>
      <c r="FBC22" s="310"/>
      <c r="FBD22" s="310"/>
      <c r="FBE22" s="310"/>
      <c r="FBF22" s="310"/>
      <c r="FBG22" s="310"/>
      <c r="FBH22" s="310"/>
      <c r="FBI22" s="310"/>
      <c r="FBJ22" s="310"/>
      <c r="FBK22" s="310"/>
      <c r="FBL22" s="310"/>
      <c r="FBM22" s="310"/>
      <c r="FBN22" s="310"/>
      <c r="FBO22" s="310"/>
      <c r="FBP22" s="310"/>
      <c r="FBQ22" s="310"/>
      <c r="FBR22" s="310"/>
      <c r="FBS22" s="310"/>
      <c r="FBT22" s="310"/>
      <c r="FBU22" s="310"/>
      <c r="FBV22" s="310"/>
      <c r="FBW22" s="310"/>
      <c r="FBX22" s="310"/>
      <c r="FBY22" s="310"/>
      <c r="FBZ22" s="310"/>
      <c r="FCA22" s="310"/>
      <c r="FCB22" s="310"/>
      <c r="FCC22" s="310"/>
      <c r="FCD22" s="310"/>
      <c r="FCE22" s="310"/>
      <c r="FCF22" s="310"/>
      <c r="FCG22" s="310"/>
      <c r="FCH22" s="310"/>
      <c r="FCI22" s="310"/>
      <c r="FCJ22" s="310"/>
      <c r="FCK22" s="310"/>
      <c r="FCL22" s="310"/>
      <c r="FCM22" s="310"/>
      <c r="FCN22" s="310"/>
      <c r="FCO22" s="310"/>
      <c r="FCP22" s="310"/>
      <c r="FCQ22" s="310"/>
      <c r="FCR22" s="310"/>
      <c r="FCS22" s="310"/>
      <c r="FCT22" s="310"/>
      <c r="FCU22" s="310"/>
      <c r="FCV22" s="310"/>
      <c r="FCW22" s="310"/>
      <c r="FCX22" s="310"/>
      <c r="FCY22" s="310"/>
      <c r="FCZ22" s="310"/>
      <c r="FDA22" s="310"/>
      <c r="FDB22" s="310"/>
      <c r="FDC22" s="310"/>
      <c r="FDD22" s="310"/>
      <c r="FDE22" s="310"/>
      <c r="FDF22" s="310"/>
      <c r="FDG22" s="310"/>
      <c r="FDH22" s="310"/>
      <c r="FDI22" s="310"/>
      <c r="FDJ22" s="310"/>
      <c r="FDK22" s="310"/>
      <c r="FDL22" s="310"/>
      <c r="FDM22" s="310"/>
      <c r="FDN22" s="310"/>
      <c r="FDO22" s="310"/>
      <c r="FDP22" s="310"/>
      <c r="FDQ22" s="310"/>
      <c r="FDR22" s="310"/>
      <c r="FDS22" s="310"/>
      <c r="FDT22" s="310"/>
      <c r="FDU22" s="310"/>
      <c r="FDV22" s="310"/>
      <c r="FDW22" s="310"/>
      <c r="FDX22" s="310"/>
      <c r="FDY22" s="310"/>
      <c r="FDZ22" s="310"/>
      <c r="FEA22" s="310"/>
      <c r="FEB22" s="310"/>
      <c r="FEC22" s="310"/>
      <c r="FED22" s="310"/>
      <c r="FEE22" s="310"/>
      <c r="FEF22" s="310"/>
      <c r="FEG22" s="310"/>
      <c r="FEH22" s="310"/>
      <c r="FEI22" s="310"/>
      <c r="FEJ22" s="310"/>
      <c r="FEK22" s="310"/>
      <c r="FEL22" s="310"/>
      <c r="FEM22" s="310"/>
      <c r="FEN22" s="310"/>
      <c r="FEO22" s="310"/>
      <c r="FEP22" s="310"/>
      <c r="FEQ22" s="310"/>
      <c r="FER22" s="310"/>
      <c r="FES22" s="310"/>
      <c r="FET22" s="310"/>
      <c r="FEU22" s="310"/>
      <c r="FEV22" s="310"/>
      <c r="FEW22" s="310"/>
      <c r="FEX22" s="310"/>
      <c r="FEY22" s="310"/>
      <c r="FEZ22" s="310"/>
      <c r="FFA22" s="310"/>
      <c r="FFB22" s="310"/>
      <c r="FFC22" s="310"/>
      <c r="FFD22" s="310"/>
      <c r="FFE22" s="310"/>
      <c r="FFF22" s="310"/>
      <c r="FFG22" s="310"/>
      <c r="FFH22" s="310"/>
      <c r="FFI22" s="310"/>
      <c r="FFJ22" s="310"/>
      <c r="FFK22" s="310"/>
      <c r="FFL22" s="310"/>
      <c r="FFM22" s="310"/>
      <c r="FFN22" s="310"/>
      <c r="FFO22" s="310"/>
      <c r="FFP22" s="310"/>
      <c r="FFQ22" s="310"/>
      <c r="FFR22" s="310"/>
      <c r="FFS22" s="310"/>
      <c r="FFT22" s="310"/>
      <c r="FFU22" s="310"/>
      <c r="FFV22" s="310"/>
      <c r="FFW22" s="310"/>
      <c r="FFX22" s="310"/>
      <c r="FFY22" s="310"/>
      <c r="FFZ22" s="310"/>
      <c r="FGA22" s="310"/>
      <c r="FGB22" s="310"/>
      <c r="FGC22" s="310"/>
      <c r="FGD22" s="310"/>
      <c r="FGE22" s="310"/>
      <c r="FGF22" s="310"/>
      <c r="FGG22" s="310"/>
      <c r="FGH22" s="310"/>
      <c r="FGI22" s="310"/>
      <c r="FGJ22" s="310"/>
      <c r="FGK22" s="310"/>
      <c r="FGL22" s="310"/>
      <c r="FGM22" s="310"/>
      <c r="FGN22" s="310"/>
      <c r="FGO22" s="310"/>
      <c r="FGP22" s="310"/>
      <c r="FGQ22" s="310"/>
      <c r="FGR22" s="310"/>
      <c r="FGS22" s="310"/>
      <c r="FGT22" s="310"/>
      <c r="FGU22" s="310"/>
      <c r="FGV22" s="310"/>
      <c r="FGW22" s="310"/>
      <c r="FGX22" s="310"/>
      <c r="FGY22" s="310"/>
      <c r="FGZ22" s="310"/>
      <c r="FHA22" s="310"/>
      <c r="FHB22" s="310"/>
      <c r="FHC22" s="310"/>
      <c r="FHD22" s="310"/>
      <c r="FHE22" s="310"/>
      <c r="FHF22" s="310"/>
      <c r="FHG22" s="310"/>
      <c r="FHH22" s="310"/>
      <c r="FHI22" s="310"/>
      <c r="FHJ22" s="310"/>
      <c r="FHK22" s="310"/>
      <c r="FHL22" s="310"/>
      <c r="FHM22" s="310"/>
      <c r="FHN22" s="310"/>
      <c r="FHO22" s="310"/>
      <c r="FHP22" s="310"/>
      <c r="FHQ22" s="310"/>
      <c r="FHR22" s="310"/>
      <c r="FHS22" s="310"/>
      <c r="FHT22" s="310"/>
      <c r="FHU22" s="310"/>
      <c r="FHV22" s="310"/>
      <c r="FHW22" s="310"/>
      <c r="FHX22" s="310"/>
      <c r="FHY22" s="310"/>
      <c r="FHZ22" s="310"/>
      <c r="FIA22" s="310"/>
      <c r="FIB22" s="310"/>
      <c r="FIC22" s="310"/>
      <c r="FID22" s="310"/>
      <c r="FIE22" s="310"/>
      <c r="FIF22" s="310"/>
      <c r="FIG22" s="310"/>
      <c r="FIH22" s="310"/>
      <c r="FII22" s="310"/>
      <c r="FIJ22" s="310"/>
      <c r="FIK22" s="310"/>
      <c r="FIL22" s="310"/>
      <c r="FIM22" s="310"/>
      <c r="FIN22" s="310"/>
      <c r="FIO22" s="310"/>
      <c r="FIP22" s="310"/>
      <c r="FIQ22" s="310"/>
      <c r="FIR22" s="310"/>
      <c r="FIS22" s="310"/>
      <c r="FIT22" s="310"/>
      <c r="FIU22" s="310"/>
      <c r="FIV22" s="310"/>
      <c r="FIW22" s="310"/>
      <c r="FIX22" s="310"/>
      <c r="FIY22" s="310"/>
      <c r="FIZ22" s="310"/>
      <c r="FJA22" s="310"/>
      <c r="FJB22" s="310"/>
      <c r="FJC22" s="310"/>
      <c r="FJD22" s="310"/>
      <c r="FJE22" s="310"/>
      <c r="FJF22" s="310"/>
      <c r="FJG22" s="310"/>
      <c r="FJH22" s="310"/>
      <c r="FJI22" s="310"/>
      <c r="FJJ22" s="310"/>
      <c r="FJK22" s="310"/>
      <c r="FJL22" s="310"/>
      <c r="FJM22" s="310"/>
      <c r="FJN22" s="310"/>
      <c r="FJO22" s="310"/>
      <c r="FJP22" s="310"/>
      <c r="FJQ22" s="310"/>
      <c r="FJR22" s="310"/>
      <c r="FJS22" s="310"/>
      <c r="FJT22" s="310"/>
      <c r="FJU22" s="310"/>
      <c r="FJV22" s="310"/>
      <c r="FJW22" s="310"/>
      <c r="FJX22" s="310"/>
      <c r="FJY22" s="310"/>
      <c r="FJZ22" s="310"/>
      <c r="FKA22" s="310"/>
      <c r="FKB22" s="310"/>
      <c r="FKC22" s="310"/>
      <c r="FKD22" s="310"/>
      <c r="FKE22" s="310"/>
      <c r="FKF22" s="310"/>
      <c r="FKG22" s="310"/>
      <c r="FKH22" s="310"/>
      <c r="FKI22" s="310"/>
      <c r="FKJ22" s="310"/>
      <c r="FKK22" s="310"/>
      <c r="FKL22" s="310"/>
      <c r="FKM22" s="310"/>
      <c r="FKN22" s="310"/>
      <c r="FKO22" s="310"/>
      <c r="FKP22" s="310"/>
      <c r="FKQ22" s="310"/>
      <c r="FKR22" s="310"/>
      <c r="FKS22" s="310"/>
      <c r="FKT22" s="310"/>
      <c r="FKU22" s="310"/>
      <c r="FKV22" s="310"/>
      <c r="FKW22" s="310"/>
      <c r="FKX22" s="310"/>
      <c r="FKY22" s="310"/>
      <c r="FKZ22" s="310"/>
      <c r="FLA22" s="310"/>
      <c r="FLB22" s="310"/>
      <c r="FLC22" s="310"/>
      <c r="FLD22" s="310"/>
      <c r="FLE22" s="310"/>
      <c r="FLF22" s="310"/>
      <c r="FLG22" s="310"/>
      <c r="FLH22" s="310"/>
      <c r="FLI22" s="310"/>
      <c r="FLJ22" s="310"/>
      <c r="FLK22" s="310"/>
      <c r="FLL22" s="310"/>
      <c r="FLM22" s="310"/>
      <c r="FLN22" s="310"/>
      <c r="FLO22" s="310"/>
      <c r="FLP22" s="310"/>
      <c r="FLQ22" s="310"/>
      <c r="FLR22" s="310"/>
      <c r="FLS22" s="310"/>
      <c r="FLT22" s="310"/>
      <c r="FLU22" s="310"/>
      <c r="FLV22" s="310"/>
      <c r="FLW22" s="310"/>
      <c r="FLX22" s="310"/>
      <c r="FLY22" s="310"/>
      <c r="FLZ22" s="310"/>
      <c r="FMA22" s="310"/>
      <c r="FMB22" s="310"/>
      <c r="FMC22" s="310"/>
      <c r="FMD22" s="310"/>
      <c r="FME22" s="310"/>
      <c r="FMF22" s="310"/>
      <c r="FMG22" s="310"/>
      <c r="FMH22" s="310"/>
      <c r="FMI22" s="310"/>
      <c r="FMJ22" s="310"/>
      <c r="FMK22" s="310"/>
      <c r="FML22" s="310"/>
      <c r="FMM22" s="310"/>
      <c r="FMN22" s="310"/>
      <c r="FMO22" s="310"/>
      <c r="FMP22" s="310"/>
      <c r="FMQ22" s="310"/>
      <c r="FMR22" s="310"/>
      <c r="FMS22" s="310"/>
      <c r="FMT22" s="310"/>
      <c r="FMU22" s="310"/>
      <c r="FMV22" s="310"/>
      <c r="FMW22" s="310"/>
      <c r="FMX22" s="310"/>
      <c r="FMY22" s="310"/>
      <c r="FMZ22" s="310"/>
      <c r="FNA22" s="310"/>
      <c r="FNB22" s="310"/>
      <c r="FNC22" s="310"/>
      <c r="FND22" s="310"/>
      <c r="FNE22" s="310"/>
      <c r="FNF22" s="310"/>
      <c r="FNG22" s="310"/>
      <c r="FNH22" s="310"/>
      <c r="FNI22" s="310"/>
      <c r="FNJ22" s="310"/>
      <c r="FNK22" s="310"/>
      <c r="FNL22" s="310"/>
      <c r="FNM22" s="310"/>
      <c r="FNN22" s="310"/>
      <c r="FNO22" s="310"/>
      <c r="FNP22" s="310"/>
      <c r="FNQ22" s="310"/>
      <c r="FNR22" s="310"/>
      <c r="FNS22" s="310"/>
      <c r="FNT22" s="310"/>
      <c r="FNU22" s="310"/>
      <c r="FNV22" s="310"/>
      <c r="FNW22" s="310"/>
      <c r="FNX22" s="310"/>
      <c r="FNY22" s="310"/>
      <c r="FNZ22" s="310"/>
      <c r="FOA22" s="310"/>
      <c r="FOB22" s="310"/>
      <c r="FOC22" s="310"/>
      <c r="FOD22" s="310"/>
      <c r="FOE22" s="310"/>
      <c r="FOF22" s="310"/>
      <c r="FOG22" s="310"/>
      <c r="FOH22" s="310"/>
      <c r="FOI22" s="310"/>
      <c r="FOJ22" s="310"/>
      <c r="FOK22" s="310"/>
      <c r="FOL22" s="310"/>
      <c r="FOM22" s="310"/>
      <c r="FON22" s="310"/>
      <c r="FOO22" s="310"/>
      <c r="FOP22" s="310"/>
      <c r="FOQ22" s="310"/>
      <c r="FOR22" s="310"/>
      <c r="FOS22" s="310"/>
      <c r="FOT22" s="310"/>
      <c r="FOU22" s="310"/>
      <c r="FOV22" s="310"/>
      <c r="FOW22" s="310"/>
      <c r="FOX22" s="310"/>
      <c r="FOY22" s="310"/>
      <c r="FOZ22" s="310"/>
      <c r="FPA22" s="310"/>
      <c r="FPB22" s="310"/>
      <c r="FPC22" s="310"/>
      <c r="FPD22" s="310"/>
      <c r="FPE22" s="310"/>
      <c r="FPF22" s="310"/>
      <c r="FPG22" s="310"/>
      <c r="FPH22" s="310"/>
      <c r="FPI22" s="310"/>
      <c r="FPJ22" s="310"/>
      <c r="FPK22" s="310"/>
      <c r="FPL22" s="310"/>
      <c r="FPM22" s="310"/>
      <c r="FPN22" s="310"/>
      <c r="FPO22" s="310"/>
      <c r="FPP22" s="310"/>
      <c r="FPQ22" s="310"/>
      <c r="FPR22" s="310"/>
      <c r="FPS22" s="310"/>
      <c r="FPT22" s="310"/>
      <c r="FPU22" s="310"/>
      <c r="FPV22" s="310"/>
      <c r="FPW22" s="310"/>
      <c r="FPX22" s="310"/>
      <c r="FPY22" s="310"/>
      <c r="FPZ22" s="310"/>
      <c r="FQA22" s="310"/>
      <c r="FQB22" s="310"/>
      <c r="FQC22" s="310"/>
      <c r="FQD22" s="310"/>
      <c r="FQE22" s="310"/>
      <c r="FQF22" s="310"/>
      <c r="FQG22" s="310"/>
      <c r="FQH22" s="310"/>
      <c r="FQI22" s="310"/>
      <c r="FQJ22" s="310"/>
      <c r="FQK22" s="310"/>
      <c r="FQL22" s="310"/>
      <c r="FQM22" s="310"/>
      <c r="FQN22" s="310"/>
      <c r="FQO22" s="310"/>
      <c r="FQP22" s="310"/>
      <c r="FQQ22" s="310"/>
      <c r="FQR22" s="310"/>
      <c r="FQS22" s="310"/>
      <c r="FQT22" s="310"/>
      <c r="FQU22" s="310"/>
      <c r="FQV22" s="310"/>
      <c r="FQW22" s="310"/>
      <c r="FQX22" s="310"/>
      <c r="FQY22" s="310"/>
      <c r="FQZ22" s="310"/>
      <c r="FRA22" s="310"/>
      <c r="FRB22" s="310"/>
      <c r="FRC22" s="310"/>
      <c r="FRD22" s="310"/>
      <c r="FRE22" s="310"/>
      <c r="FRF22" s="310"/>
      <c r="FRG22" s="310"/>
      <c r="FRH22" s="310"/>
      <c r="FRI22" s="310"/>
      <c r="FRJ22" s="310"/>
      <c r="FRK22" s="310"/>
      <c r="FRL22" s="310"/>
      <c r="FRM22" s="310"/>
      <c r="FRN22" s="310"/>
      <c r="FRO22" s="310"/>
      <c r="FRP22" s="310"/>
      <c r="FRQ22" s="310"/>
      <c r="FRR22" s="310"/>
      <c r="FRS22" s="310"/>
      <c r="FRT22" s="310"/>
      <c r="FRU22" s="310"/>
      <c r="FRV22" s="310"/>
      <c r="FRW22" s="310"/>
      <c r="FRX22" s="310"/>
      <c r="FRY22" s="310"/>
      <c r="FRZ22" s="310"/>
      <c r="FSA22" s="310"/>
      <c r="FSB22" s="310"/>
      <c r="FSC22" s="310"/>
      <c r="FSD22" s="310"/>
      <c r="FSE22" s="310"/>
      <c r="FSF22" s="310"/>
      <c r="FSG22" s="310"/>
      <c r="FSH22" s="310"/>
      <c r="FSI22" s="310"/>
      <c r="FSJ22" s="310"/>
      <c r="FSK22" s="310"/>
      <c r="FSL22" s="310"/>
      <c r="FSM22" s="310"/>
      <c r="FSN22" s="310"/>
      <c r="FSO22" s="310"/>
      <c r="FSP22" s="310"/>
      <c r="FSQ22" s="310"/>
      <c r="FSR22" s="310"/>
      <c r="FSS22" s="310"/>
      <c r="FST22" s="310"/>
      <c r="FSU22" s="310"/>
      <c r="FSV22" s="310"/>
      <c r="FSW22" s="310"/>
      <c r="FSX22" s="310"/>
      <c r="FSY22" s="310"/>
      <c r="FSZ22" s="310"/>
      <c r="FTA22" s="310"/>
      <c r="FTB22" s="310"/>
      <c r="FTC22" s="310"/>
      <c r="FTD22" s="310"/>
      <c r="FTE22" s="310"/>
      <c r="FTF22" s="310"/>
      <c r="FTG22" s="310"/>
      <c r="FTH22" s="310"/>
      <c r="FTI22" s="310"/>
      <c r="FTJ22" s="310"/>
      <c r="FTK22" s="310"/>
      <c r="FTL22" s="310"/>
      <c r="FTM22" s="310"/>
      <c r="FTN22" s="310"/>
      <c r="FTO22" s="310"/>
      <c r="FTP22" s="310"/>
      <c r="FTQ22" s="310"/>
      <c r="FTR22" s="310"/>
      <c r="FTS22" s="310"/>
      <c r="FTT22" s="310"/>
      <c r="FTU22" s="310"/>
      <c r="FTV22" s="310"/>
      <c r="FTW22" s="310"/>
      <c r="FTX22" s="310"/>
      <c r="FTY22" s="310"/>
      <c r="FTZ22" s="310"/>
      <c r="FUA22" s="310"/>
      <c r="FUB22" s="310"/>
      <c r="FUC22" s="310"/>
      <c r="FUD22" s="310"/>
      <c r="FUE22" s="310"/>
      <c r="FUF22" s="310"/>
      <c r="FUG22" s="310"/>
      <c r="FUH22" s="310"/>
      <c r="FUI22" s="310"/>
      <c r="FUJ22" s="310"/>
      <c r="FUK22" s="310"/>
      <c r="FUL22" s="310"/>
      <c r="FUM22" s="310"/>
      <c r="FUN22" s="310"/>
      <c r="FUO22" s="310"/>
      <c r="FUP22" s="310"/>
      <c r="FUQ22" s="310"/>
      <c r="FUR22" s="310"/>
      <c r="FUS22" s="310"/>
      <c r="FUT22" s="310"/>
      <c r="FUU22" s="310"/>
      <c r="FUV22" s="310"/>
      <c r="FUW22" s="310"/>
      <c r="FUX22" s="310"/>
      <c r="FUY22" s="310"/>
      <c r="FUZ22" s="310"/>
      <c r="FVA22" s="310"/>
      <c r="FVB22" s="310"/>
      <c r="FVC22" s="310"/>
      <c r="FVD22" s="310"/>
      <c r="FVE22" s="310"/>
      <c r="FVF22" s="310"/>
      <c r="FVG22" s="310"/>
      <c r="FVH22" s="310"/>
      <c r="FVI22" s="310"/>
      <c r="FVJ22" s="310"/>
      <c r="FVK22" s="310"/>
      <c r="FVL22" s="310"/>
      <c r="FVM22" s="310"/>
      <c r="FVN22" s="310"/>
      <c r="FVO22" s="310"/>
      <c r="FVP22" s="310"/>
      <c r="FVQ22" s="310"/>
      <c r="FVR22" s="310"/>
      <c r="FVS22" s="310"/>
      <c r="FVT22" s="310"/>
      <c r="FVU22" s="310"/>
      <c r="FVV22" s="310"/>
      <c r="FVW22" s="310"/>
      <c r="FVX22" s="310"/>
      <c r="FVY22" s="310"/>
      <c r="FVZ22" s="310"/>
      <c r="FWA22" s="310"/>
      <c r="FWB22" s="310"/>
      <c r="FWC22" s="310"/>
      <c r="FWD22" s="310"/>
      <c r="FWE22" s="310"/>
      <c r="FWF22" s="310"/>
      <c r="FWG22" s="310"/>
      <c r="FWH22" s="310"/>
      <c r="FWI22" s="310"/>
      <c r="FWJ22" s="310"/>
      <c r="FWK22" s="310"/>
      <c r="FWL22" s="310"/>
      <c r="FWM22" s="310"/>
      <c r="FWN22" s="310"/>
      <c r="FWO22" s="310"/>
      <c r="FWP22" s="310"/>
      <c r="FWQ22" s="310"/>
      <c r="FWR22" s="310"/>
      <c r="FWS22" s="310"/>
      <c r="FWT22" s="310"/>
      <c r="FWU22" s="310"/>
      <c r="FWV22" s="310"/>
      <c r="FWW22" s="310"/>
      <c r="FWX22" s="310"/>
      <c r="FWY22" s="310"/>
      <c r="FWZ22" s="310"/>
      <c r="FXA22" s="310"/>
      <c r="FXB22" s="310"/>
      <c r="FXC22" s="310"/>
      <c r="FXD22" s="310"/>
      <c r="FXE22" s="310"/>
      <c r="FXF22" s="310"/>
      <c r="FXG22" s="310"/>
      <c r="FXH22" s="310"/>
      <c r="FXI22" s="310"/>
      <c r="FXJ22" s="310"/>
      <c r="FXK22" s="310"/>
      <c r="FXL22" s="310"/>
      <c r="FXM22" s="310"/>
      <c r="FXN22" s="310"/>
      <c r="FXO22" s="310"/>
      <c r="FXP22" s="310"/>
      <c r="FXQ22" s="310"/>
      <c r="FXR22" s="310"/>
      <c r="FXS22" s="310"/>
      <c r="FXT22" s="310"/>
      <c r="FXU22" s="310"/>
      <c r="FXV22" s="310"/>
      <c r="FXW22" s="310"/>
      <c r="FXX22" s="310"/>
      <c r="FXY22" s="310"/>
      <c r="FXZ22" s="310"/>
      <c r="FYA22" s="310"/>
      <c r="FYB22" s="310"/>
      <c r="FYC22" s="310"/>
      <c r="FYD22" s="310"/>
      <c r="FYE22" s="310"/>
      <c r="FYF22" s="310"/>
      <c r="FYG22" s="310"/>
      <c r="FYH22" s="310"/>
      <c r="FYI22" s="310"/>
      <c r="FYJ22" s="310"/>
      <c r="FYK22" s="310"/>
      <c r="FYL22" s="310"/>
      <c r="FYM22" s="310"/>
      <c r="FYN22" s="310"/>
      <c r="FYO22" s="310"/>
      <c r="FYP22" s="310"/>
      <c r="FYQ22" s="310"/>
      <c r="FYR22" s="310"/>
      <c r="FYS22" s="310"/>
      <c r="FYT22" s="310"/>
      <c r="FYU22" s="310"/>
      <c r="FYV22" s="310"/>
      <c r="FYW22" s="310"/>
      <c r="FYX22" s="310"/>
      <c r="FYY22" s="310"/>
      <c r="FYZ22" s="310"/>
      <c r="FZA22" s="310"/>
      <c r="FZB22" s="310"/>
      <c r="FZC22" s="310"/>
      <c r="FZD22" s="310"/>
      <c r="FZE22" s="310"/>
      <c r="FZF22" s="310"/>
      <c r="FZG22" s="310"/>
      <c r="FZH22" s="310"/>
      <c r="FZI22" s="310"/>
      <c r="FZJ22" s="310"/>
      <c r="FZK22" s="310"/>
      <c r="FZL22" s="310"/>
      <c r="FZM22" s="310"/>
      <c r="FZN22" s="310"/>
      <c r="FZO22" s="310"/>
      <c r="FZP22" s="310"/>
      <c r="FZQ22" s="310"/>
      <c r="FZR22" s="310"/>
      <c r="FZS22" s="310"/>
      <c r="FZT22" s="310"/>
      <c r="FZU22" s="310"/>
      <c r="FZV22" s="310"/>
      <c r="FZW22" s="310"/>
      <c r="FZX22" s="310"/>
      <c r="FZY22" s="310"/>
      <c r="FZZ22" s="310"/>
      <c r="GAA22" s="310"/>
      <c r="GAB22" s="310"/>
      <c r="GAC22" s="310"/>
      <c r="GAD22" s="310"/>
      <c r="GAE22" s="310"/>
      <c r="GAF22" s="310"/>
      <c r="GAG22" s="310"/>
      <c r="GAH22" s="310"/>
      <c r="GAI22" s="310"/>
      <c r="GAJ22" s="310"/>
      <c r="GAK22" s="310"/>
      <c r="GAL22" s="310"/>
      <c r="GAM22" s="310"/>
      <c r="GAN22" s="310"/>
      <c r="GAO22" s="310"/>
      <c r="GAP22" s="310"/>
      <c r="GAQ22" s="310"/>
      <c r="GAR22" s="310"/>
      <c r="GAS22" s="310"/>
      <c r="GAT22" s="310"/>
      <c r="GAU22" s="310"/>
      <c r="GAV22" s="310"/>
      <c r="GAW22" s="310"/>
      <c r="GAX22" s="310"/>
      <c r="GAY22" s="310"/>
      <c r="GAZ22" s="310"/>
      <c r="GBA22" s="310"/>
      <c r="GBB22" s="310"/>
      <c r="GBC22" s="310"/>
      <c r="GBD22" s="310"/>
      <c r="GBE22" s="310"/>
      <c r="GBF22" s="310"/>
      <c r="GBG22" s="310"/>
      <c r="GBH22" s="310"/>
      <c r="GBI22" s="310"/>
      <c r="GBJ22" s="310"/>
      <c r="GBK22" s="310"/>
      <c r="GBL22" s="310"/>
      <c r="GBM22" s="310"/>
      <c r="GBN22" s="310"/>
      <c r="GBO22" s="310"/>
      <c r="GBP22" s="310"/>
      <c r="GBQ22" s="310"/>
      <c r="GBR22" s="310"/>
      <c r="GBS22" s="310"/>
      <c r="GBT22" s="310"/>
      <c r="GBU22" s="310"/>
      <c r="GBV22" s="310"/>
      <c r="GBW22" s="310"/>
      <c r="GBX22" s="310"/>
      <c r="GBY22" s="310"/>
      <c r="GBZ22" s="310"/>
      <c r="GCA22" s="310"/>
      <c r="GCB22" s="310"/>
      <c r="GCC22" s="310"/>
      <c r="GCD22" s="310"/>
      <c r="GCE22" s="310"/>
      <c r="GCF22" s="310"/>
      <c r="GCG22" s="310"/>
      <c r="GCH22" s="310"/>
      <c r="GCI22" s="310"/>
      <c r="GCJ22" s="310"/>
      <c r="GCK22" s="310"/>
      <c r="GCL22" s="310"/>
      <c r="GCM22" s="310"/>
      <c r="GCN22" s="310"/>
      <c r="GCO22" s="310"/>
      <c r="GCP22" s="310"/>
      <c r="GCQ22" s="310"/>
      <c r="GCR22" s="310"/>
      <c r="GCS22" s="310"/>
      <c r="GCT22" s="310"/>
      <c r="GCU22" s="310"/>
      <c r="GCV22" s="310"/>
      <c r="GCW22" s="310"/>
      <c r="GCX22" s="310"/>
      <c r="GCY22" s="310"/>
      <c r="GCZ22" s="310"/>
      <c r="GDA22" s="310"/>
      <c r="GDB22" s="310"/>
      <c r="GDC22" s="310"/>
      <c r="GDD22" s="310"/>
      <c r="GDE22" s="310"/>
      <c r="GDF22" s="310"/>
      <c r="GDG22" s="310"/>
      <c r="GDH22" s="310"/>
      <c r="GDI22" s="310"/>
      <c r="GDJ22" s="310"/>
      <c r="GDK22" s="310"/>
      <c r="GDL22" s="310"/>
      <c r="GDM22" s="310"/>
      <c r="GDN22" s="310"/>
      <c r="GDO22" s="310"/>
      <c r="GDP22" s="310"/>
      <c r="GDQ22" s="310"/>
      <c r="GDR22" s="310"/>
      <c r="GDS22" s="310"/>
      <c r="GDT22" s="310"/>
      <c r="GDU22" s="310"/>
      <c r="GDV22" s="310"/>
      <c r="GDW22" s="310"/>
      <c r="GDX22" s="310"/>
      <c r="GDY22" s="310"/>
      <c r="GDZ22" s="310"/>
      <c r="GEA22" s="310"/>
      <c r="GEB22" s="310"/>
      <c r="GEC22" s="310"/>
      <c r="GED22" s="310"/>
      <c r="GEE22" s="310"/>
      <c r="GEF22" s="310"/>
      <c r="GEG22" s="310"/>
      <c r="GEH22" s="310"/>
      <c r="GEI22" s="310"/>
      <c r="GEJ22" s="310"/>
      <c r="GEK22" s="310"/>
      <c r="GEL22" s="310"/>
      <c r="GEM22" s="310"/>
      <c r="GEN22" s="310"/>
      <c r="GEO22" s="310"/>
      <c r="GEP22" s="310"/>
      <c r="GEQ22" s="310"/>
      <c r="GER22" s="310"/>
      <c r="GES22" s="310"/>
      <c r="GET22" s="310"/>
      <c r="GEU22" s="310"/>
      <c r="GEV22" s="310"/>
      <c r="GEW22" s="310"/>
      <c r="GEX22" s="310"/>
      <c r="GEY22" s="310"/>
      <c r="GEZ22" s="310"/>
      <c r="GFA22" s="310"/>
      <c r="GFB22" s="310"/>
      <c r="GFC22" s="310"/>
      <c r="GFD22" s="310"/>
      <c r="GFE22" s="310"/>
      <c r="GFF22" s="310"/>
      <c r="GFG22" s="310"/>
      <c r="GFH22" s="310"/>
      <c r="GFI22" s="310"/>
      <c r="GFJ22" s="310"/>
      <c r="GFK22" s="310"/>
      <c r="GFL22" s="310"/>
      <c r="GFM22" s="310"/>
      <c r="GFN22" s="310"/>
      <c r="GFO22" s="310"/>
      <c r="GFP22" s="310"/>
      <c r="GFQ22" s="310"/>
      <c r="GFR22" s="310"/>
      <c r="GFS22" s="310"/>
      <c r="GFT22" s="310"/>
      <c r="GFU22" s="310"/>
      <c r="GFV22" s="310"/>
      <c r="GFW22" s="310"/>
      <c r="GFX22" s="310"/>
      <c r="GFY22" s="310"/>
      <c r="GFZ22" s="310"/>
      <c r="GGA22" s="310"/>
      <c r="GGB22" s="310"/>
      <c r="GGC22" s="310"/>
      <c r="GGD22" s="310"/>
      <c r="GGE22" s="310"/>
      <c r="GGF22" s="310"/>
      <c r="GGG22" s="310"/>
      <c r="GGH22" s="310"/>
      <c r="GGI22" s="310"/>
      <c r="GGJ22" s="310"/>
      <c r="GGK22" s="310"/>
      <c r="GGL22" s="310"/>
      <c r="GGM22" s="310"/>
      <c r="GGN22" s="310"/>
      <c r="GGO22" s="310"/>
      <c r="GGP22" s="310"/>
      <c r="GGQ22" s="310"/>
      <c r="GGR22" s="310"/>
      <c r="GGS22" s="310"/>
      <c r="GGT22" s="310"/>
      <c r="GGU22" s="310"/>
      <c r="GGV22" s="310"/>
      <c r="GGW22" s="310"/>
      <c r="GGX22" s="310"/>
      <c r="GGY22" s="310"/>
      <c r="GGZ22" s="310"/>
      <c r="GHA22" s="310"/>
      <c r="GHB22" s="310"/>
      <c r="GHC22" s="310"/>
      <c r="GHD22" s="310"/>
      <c r="GHE22" s="310"/>
      <c r="GHF22" s="310"/>
      <c r="GHG22" s="310"/>
      <c r="GHH22" s="310"/>
      <c r="GHI22" s="310"/>
      <c r="GHJ22" s="310"/>
      <c r="GHK22" s="310"/>
      <c r="GHL22" s="310"/>
      <c r="GHM22" s="310"/>
      <c r="GHN22" s="310"/>
      <c r="GHO22" s="310"/>
      <c r="GHP22" s="310"/>
      <c r="GHQ22" s="310"/>
      <c r="GHR22" s="310"/>
      <c r="GHS22" s="310"/>
      <c r="GHT22" s="310"/>
      <c r="GHU22" s="310"/>
      <c r="GHV22" s="310"/>
      <c r="GHW22" s="310"/>
      <c r="GHX22" s="310"/>
      <c r="GHY22" s="310"/>
      <c r="GHZ22" s="310"/>
      <c r="GIA22" s="310"/>
      <c r="GIB22" s="310"/>
      <c r="GIC22" s="310"/>
      <c r="GID22" s="310"/>
      <c r="GIE22" s="310"/>
      <c r="GIF22" s="310"/>
      <c r="GIG22" s="310"/>
      <c r="GIH22" s="310"/>
      <c r="GII22" s="310"/>
      <c r="GIJ22" s="310"/>
      <c r="GIK22" s="310"/>
      <c r="GIL22" s="310"/>
      <c r="GIM22" s="310"/>
      <c r="GIN22" s="310"/>
      <c r="GIO22" s="310"/>
      <c r="GIP22" s="310"/>
      <c r="GIQ22" s="310"/>
      <c r="GIR22" s="310"/>
      <c r="GIS22" s="310"/>
      <c r="GIT22" s="310"/>
      <c r="GIU22" s="310"/>
      <c r="GIV22" s="310"/>
      <c r="GIW22" s="310"/>
      <c r="GIX22" s="310"/>
      <c r="GIY22" s="310"/>
      <c r="GIZ22" s="310"/>
      <c r="GJA22" s="310"/>
      <c r="GJB22" s="310"/>
      <c r="GJC22" s="310"/>
      <c r="GJD22" s="310"/>
      <c r="GJE22" s="310"/>
      <c r="GJF22" s="310"/>
      <c r="GJG22" s="310"/>
      <c r="GJH22" s="310"/>
      <c r="GJI22" s="310"/>
      <c r="GJJ22" s="310"/>
      <c r="GJK22" s="310"/>
      <c r="GJL22" s="310"/>
      <c r="GJM22" s="310"/>
      <c r="GJN22" s="310"/>
      <c r="GJO22" s="310"/>
      <c r="GJP22" s="310"/>
      <c r="GJQ22" s="310"/>
      <c r="GJR22" s="310"/>
      <c r="GJS22" s="310"/>
      <c r="GJT22" s="310"/>
      <c r="GJU22" s="310"/>
      <c r="GJV22" s="310"/>
      <c r="GJW22" s="310"/>
      <c r="GJX22" s="310"/>
      <c r="GJY22" s="310"/>
      <c r="GJZ22" s="310"/>
      <c r="GKA22" s="310"/>
      <c r="GKB22" s="310"/>
      <c r="GKC22" s="310"/>
      <c r="GKD22" s="310"/>
      <c r="GKE22" s="310"/>
      <c r="GKF22" s="310"/>
      <c r="GKG22" s="310"/>
      <c r="GKH22" s="310"/>
      <c r="GKI22" s="310"/>
      <c r="GKJ22" s="310"/>
      <c r="GKK22" s="310"/>
      <c r="GKL22" s="310"/>
      <c r="GKM22" s="310"/>
      <c r="GKN22" s="310"/>
      <c r="GKO22" s="310"/>
      <c r="GKP22" s="310"/>
      <c r="GKQ22" s="310"/>
      <c r="GKR22" s="310"/>
      <c r="GKS22" s="310"/>
      <c r="GKT22" s="310"/>
      <c r="GKU22" s="310"/>
      <c r="GKV22" s="310"/>
      <c r="GKW22" s="310"/>
      <c r="GKX22" s="310"/>
      <c r="GKY22" s="310"/>
      <c r="GKZ22" s="310"/>
      <c r="GLA22" s="310"/>
      <c r="GLB22" s="310"/>
      <c r="GLC22" s="310"/>
      <c r="GLD22" s="310"/>
      <c r="GLE22" s="310"/>
      <c r="GLF22" s="310"/>
      <c r="GLG22" s="310"/>
      <c r="GLH22" s="310"/>
      <c r="GLI22" s="310"/>
      <c r="GLJ22" s="310"/>
      <c r="GLK22" s="310"/>
      <c r="GLL22" s="310"/>
      <c r="GLM22" s="310"/>
      <c r="GLN22" s="310"/>
      <c r="GLO22" s="310"/>
      <c r="GLP22" s="310"/>
      <c r="GLQ22" s="310"/>
      <c r="GLR22" s="310"/>
      <c r="GLS22" s="310"/>
      <c r="GLT22" s="310"/>
      <c r="GLU22" s="310"/>
      <c r="GLV22" s="310"/>
      <c r="GLW22" s="310"/>
      <c r="GLX22" s="310"/>
      <c r="GLY22" s="310"/>
      <c r="GLZ22" s="310"/>
      <c r="GMA22" s="310"/>
      <c r="GMB22" s="310"/>
      <c r="GMC22" s="310"/>
      <c r="GMD22" s="310"/>
      <c r="GME22" s="310"/>
      <c r="GMF22" s="310"/>
      <c r="GMG22" s="310"/>
      <c r="GMH22" s="310"/>
      <c r="GMI22" s="310"/>
      <c r="GMJ22" s="310"/>
      <c r="GMK22" s="310"/>
      <c r="GML22" s="310"/>
      <c r="GMM22" s="310"/>
      <c r="GMN22" s="310"/>
      <c r="GMO22" s="310"/>
      <c r="GMP22" s="310"/>
      <c r="GMQ22" s="310"/>
      <c r="GMR22" s="310"/>
      <c r="GMS22" s="310"/>
      <c r="GMT22" s="310"/>
      <c r="GMU22" s="310"/>
      <c r="GMV22" s="310"/>
      <c r="GMW22" s="310"/>
      <c r="GMX22" s="310"/>
      <c r="GMY22" s="310"/>
      <c r="GMZ22" s="310"/>
      <c r="GNA22" s="310"/>
      <c r="GNB22" s="310"/>
      <c r="GNC22" s="310"/>
      <c r="GND22" s="310"/>
      <c r="GNE22" s="310"/>
      <c r="GNF22" s="310"/>
      <c r="GNG22" s="310"/>
      <c r="GNH22" s="310"/>
      <c r="GNI22" s="310"/>
      <c r="GNJ22" s="310"/>
      <c r="GNK22" s="310"/>
      <c r="GNL22" s="310"/>
      <c r="GNM22" s="310"/>
      <c r="GNN22" s="310"/>
      <c r="GNO22" s="310"/>
      <c r="GNP22" s="310"/>
      <c r="GNQ22" s="310"/>
      <c r="GNR22" s="310"/>
      <c r="GNS22" s="310"/>
      <c r="GNT22" s="310"/>
      <c r="GNU22" s="310"/>
      <c r="GNV22" s="310"/>
      <c r="GNW22" s="310"/>
      <c r="GNX22" s="310"/>
      <c r="GNY22" s="310"/>
      <c r="GNZ22" s="310"/>
      <c r="GOA22" s="310"/>
      <c r="GOB22" s="310"/>
      <c r="GOC22" s="310"/>
      <c r="GOD22" s="310"/>
      <c r="GOE22" s="310"/>
      <c r="GOF22" s="310"/>
      <c r="GOG22" s="310"/>
      <c r="GOH22" s="310"/>
      <c r="GOI22" s="310"/>
      <c r="GOJ22" s="310"/>
      <c r="GOK22" s="310"/>
      <c r="GOL22" s="310"/>
      <c r="GOM22" s="310"/>
      <c r="GON22" s="310"/>
      <c r="GOO22" s="310"/>
      <c r="GOP22" s="310"/>
      <c r="GOQ22" s="310"/>
      <c r="GOR22" s="310"/>
      <c r="GOS22" s="310"/>
      <c r="GOT22" s="310"/>
      <c r="GOU22" s="310"/>
      <c r="GOV22" s="310"/>
      <c r="GOW22" s="310"/>
      <c r="GOX22" s="310"/>
      <c r="GOY22" s="310"/>
      <c r="GOZ22" s="310"/>
      <c r="GPA22" s="310"/>
      <c r="GPB22" s="310"/>
      <c r="GPC22" s="310"/>
      <c r="GPD22" s="310"/>
      <c r="GPE22" s="310"/>
      <c r="GPF22" s="310"/>
      <c r="GPG22" s="310"/>
      <c r="GPH22" s="310"/>
      <c r="GPI22" s="310"/>
      <c r="GPJ22" s="310"/>
      <c r="GPK22" s="310"/>
      <c r="GPL22" s="310"/>
      <c r="GPM22" s="310"/>
      <c r="GPN22" s="310"/>
      <c r="GPO22" s="310"/>
      <c r="GPP22" s="310"/>
      <c r="GPQ22" s="310"/>
      <c r="GPR22" s="310"/>
      <c r="GPS22" s="310"/>
      <c r="GPT22" s="310"/>
      <c r="GPU22" s="310"/>
      <c r="GPV22" s="310"/>
      <c r="GPW22" s="310"/>
      <c r="GPX22" s="310"/>
      <c r="GPY22" s="310"/>
      <c r="GPZ22" s="310"/>
      <c r="GQA22" s="310"/>
      <c r="GQB22" s="310"/>
      <c r="GQC22" s="310"/>
      <c r="GQD22" s="310"/>
      <c r="GQE22" s="310"/>
      <c r="GQF22" s="310"/>
      <c r="GQG22" s="310"/>
      <c r="GQH22" s="310"/>
      <c r="GQI22" s="310"/>
      <c r="GQJ22" s="310"/>
      <c r="GQK22" s="310"/>
      <c r="GQL22" s="310"/>
      <c r="GQM22" s="310"/>
      <c r="GQN22" s="310"/>
      <c r="GQO22" s="310"/>
      <c r="GQP22" s="310"/>
      <c r="GQQ22" s="310"/>
      <c r="GQR22" s="310"/>
      <c r="GQS22" s="310"/>
      <c r="GQT22" s="310"/>
      <c r="GQU22" s="310"/>
      <c r="GQV22" s="310"/>
      <c r="GQW22" s="310"/>
      <c r="GQX22" s="310"/>
      <c r="GQY22" s="310"/>
      <c r="GQZ22" s="310"/>
      <c r="GRA22" s="310"/>
      <c r="GRB22" s="310"/>
      <c r="GRC22" s="310"/>
      <c r="GRD22" s="310"/>
      <c r="GRE22" s="310"/>
      <c r="GRF22" s="310"/>
      <c r="GRG22" s="310"/>
      <c r="GRH22" s="310"/>
      <c r="GRI22" s="310"/>
      <c r="GRJ22" s="310"/>
      <c r="GRK22" s="310"/>
      <c r="GRL22" s="310"/>
      <c r="GRM22" s="310"/>
      <c r="GRN22" s="310"/>
      <c r="GRO22" s="310"/>
      <c r="GRP22" s="310"/>
      <c r="GRQ22" s="310"/>
      <c r="GRR22" s="310"/>
      <c r="GRS22" s="310"/>
      <c r="GRT22" s="310"/>
      <c r="GRU22" s="310"/>
      <c r="GRV22" s="310"/>
      <c r="GRW22" s="310"/>
      <c r="GRX22" s="310"/>
      <c r="GRY22" s="310"/>
      <c r="GRZ22" s="310"/>
      <c r="GSA22" s="310"/>
      <c r="GSB22" s="310"/>
      <c r="GSC22" s="310"/>
      <c r="GSD22" s="310"/>
      <c r="GSE22" s="310"/>
      <c r="GSF22" s="310"/>
      <c r="GSG22" s="310"/>
      <c r="GSH22" s="310"/>
      <c r="GSI22" s="310"/>
      <c r="GSJ22" s="310"/>
      <c r="GSK22" s="310"/>
      <c r="GSL22" s="310"/>
      <c r="GSM22" s="310"/>
      <c r="GSN22" s="310"/>
      <c r="GSO22" s="310"/>
      <c r="GSP22" s="310"/>
      <c r="GSQ22" s="310"/>
      <c r="GSR22" s="310"/>
      <c r="GSS22" s="310"/>
      <c r="GST22" s="310"/>
      <c r="GSU22" s="310"/>
      <c r="GSV22" s="310"/>
      <c r="GSW22" s="310"/>
      <c r="GSX22" s="310"/>
      <c r="GSY22" s="310"/>
      <c r="GSZ22" s="310"/>
      <c r="GTA22" s="310"/>
      <c r="GTB22" s="310"/>
      <c r="GTC22" s="310"/>
      <c r="GTD22" s="310"/>
      <c r="GTE22" s="310"/>
      <c r="GTF22" s="310"/>
      <c r="GTG22" s="310"/>
      <c r="GTH22" s="310"/>
      <c r="GTI22" s="310"/>
      <c r="GTJ22" s="310"/>
      <c r="GTK22" s="310"/>
      <c r="GTL22" s="310"/>
      <c r="GTM22" s="310"/>
      <c r="GTN22" s="310"/>
      <c r="GTO22" s="310"/>
      <c r="GTP22" s="310"/>
      <c r="GTQ22" s="310"/>
      <c r="GTR22" s="310"/>
      <c r="GTS22" s="310"/>
      <c r="GTT22" s="310"/>
      <c r="GTU22" s="310"/>
      <c r="GTV22" s="310"/>
      <c r="GTW22" s="310"/>
      <c r="GTX22" s="310"/>
      <c r="GTY22" s="310"/>
      <c r="GTZ22" s="310"/>
      <c r="GUA22" s="310"/>
      <c r="GUB22" s="310"/>
      <c r="GUC22" s="310"/>
      <c r="GUD22" s="310"/>
      <c r="GUE22" s="310"/>
      <c r="GUF22" s="310"/>
      <c r="GUG22" s="310"/>
      <c r="GUH22" s="310"/>
      <c r="GUI22" s="310"/>
      <c r="GUJ22" s="310"/>
      <c r="GUK22" s="310"/>
      <c r="GUL22" s="310"/>
      <c r="GUM22" s="310"/>
      <c r="GUN22" s="310"/>
      <c r="GUO22" s="310"/>
      <c r="GUP22" s="310"/>
      <c r="GUQ22" s="310"/>
      <c r="GUR22" s="310"/>
      <c r="GUS22" s="310"/>
      <c r="GUT22" s="310"/>
      <c r="GUU22" s="310"/>
      <c r="GUV22" s="310"/>
      <c r="GUW22" s="310"/>
      <c r="GUX22" s="310"/>
      <c r="GUY22" s="310"/>
      <c r="GUZ22" s="310"/>
      <c r="GVA22" s="310"/>
      <c r="GVB22" s="310"/>
      <c r="GVC22" s="310"/>
      <c r="GVD22" s="310"/>
      <c r="GVE22" s="310"/>
      <c r="GVF22" s="310"/>
      <c r="GVG22" s="310"/>
      <c r="GVH22" s="310"/>
      <c r="GVI22" s="310"/>
      <c r="GVJ22" s="310"/>
      <c r="GVK22" s="310"/>
      <c r="GVL22" s="310"/>
      <c r="GVM22" s="310"/>
      <c r="GVN22" s="310"/>
      <c r="GVO22" s="310"/>
      <c r="GVP22" s="310"/>
      <c r="GVQ22" s="310"/>
      <c r="GVR22" s="310"/>
      <c r="GVS22" s="310"/>
      <c r="GVT22" s="310"/>
      <c r="GVU22" s="310"/>
      <c r="GVV22" s="310"/>
      <c r="GVW22" s="310"/>
      <c r="GVX22" s="310"/>
      <c r="GVY22" s="310"/>
      <c r="GVZ22" s="310"/>
      <c r="GWA22" s="310"/>
      <c r="GWB22" s="310"/>
      <c r="GWC22" s="310"/>
      <c r="GWD22" s="310"/>
      <c r="GWE22" s="310"/>
      <c r="GWF22" s="310"/>
      <c r="GWG22" s="310"/>
      <c r="GWH22" s="310"/>
      <c r="GWI22" s="310"/>
      <c r="GWJ22" s="310"/>
      <c r="GWK22" s="310"/>
      <c r="GWL22" s="310"/>
      <c r="GWM22" s="310"/>
      <c r="GWN22" s="310"/>
      <c r="GWO22" s="310"/>
      <c r="GWP22" s="310"/>
      <c r="GWQ22" s="310"/>
      <c r="GWR22" s="310"/>
      <c r="GWS22" s="310"/>
      <c r="GWT22" s="310"/>
      <c r="GWU22" s="310"/>
      <c r="GWV22" s="310"/>
      <c r="GWW22" s="310"/>
      <c r="GWX22" s="310"/>
      <c r="GWY22" s="310"/>
      <c r="GWZ22" s="310"/>
      <c r="GXA22" s="310"/>
      <c r="GXB22" s="310"/>
      <c r="GXC22" s="310"/>
      <c r="GXD22" s="310"/>
      <c r="GXE22" s="310"/>
      <c r="GXF22" s="310"/>
      <c r="GXG22" s="310"/>
      <c r="GXH22" s="310"/>
      <c r="GXI22" s="310"/>
      <c r="GXJ22" s="310"/>
      <c r="GXK22" s="310"/>
      <c r="GXL22" s="310"/>
      <c r="GXM22" s="310"/>
      <c r="GXN22" s="310"/>
      <c r="GXO22" s="310"/>
      <c r="GXP22" s="310"/>
      <c r="GXQ22" s="310"/>
      <c r="GXR22" s="310"/>
      <c r="GXS22" s="310"/>
      <c r="GXT22" s="310"/>
      <c r="GXU22" s="310"/>
      <c r="GXV22" s="310"/>
      <c r="GXW22" s="310"/>
      <c r="GXX22" s="310"/>
      <c r="GXY22" s="310"/>
      <c r="GXZ22" s="310"/>
      <c r="GYA22" s="310"/>
      <c r="GYB22" s="310"/>
      <c r="GYC22" s="310"/>
      <c r="GYD22" s="310"/>
      <c r="GYE22" s="310"/>
      <c r="GYF22" s="310"/>
      <c r="GYG22" s="310"/>
      <c r="GYH22" s="310"/>
      <c r="GYI22" s="310"/>
      <c r="GYJ22" s="310"/>
      <c r="GYK22" s="310"/>
      <c r="GYL22" s="310"/>
      <c r="GYM22" s="310"/>
      <c r="GYN22" s="310"/>
      <c r="GYO22" s="310"/>
      <c r="GYP22" s="310"/>
      <c r="GYQ22" s="310"/>
      <c r="GYR22" s="310"/>
      <c r="GYS22" s="310"/>
      <c r="GYT22" s="310"/>
      <c r="GYU22" s="310"/>
      <c r="GYV22" s="310"/>
      <c r="GYW22" s="310"/>
      <c r="GYX22" s="310"/>
      <c r="GYY22" s="310"/>
      <c r="GYZ22" s="310"/>
      <c r="GZA22" s="310"/>
      <c r="GZB22" s="310"/>
      <c r="GZC22" s="310"/>
      <c r="GZD22" s="310"/>
      <c r="GZE22" s="310"/>
      <c r="GZF22" s="310"/>
      <c r="GZG22" s="310"/>
      <c r="GZH22" s="310"/>
      <c r="GZI22" s="310"/>
      <c r="GZJ22" s="310"/>
      <c r="GZK22" s="310"/>
      <c r="GZL22" s="310"/>
      <c r="GZM22" s="310"/>
      <c r="GZN22" s="310"/>
      <c r="GZO22" s="310"/>
      <c r="GZP22" s="310"/>
      <c r="GZQ22" s="310"/>
      <c r="GZR22" s="310"/>
      <c r="GZS22" s="310"/>
      <c r="GZT22" s="310"/>
      <c r="GZU22" s="310"/>
      <c r="GZV22" s="310"/>
      <c r="GZW22" s="310"/>
      <c r="GZX22" s="310"/>
      <c r="GZY22" s="310"/>
      <c r="GZZ22" s="310"/>
      <c r="HAA22" s="310"/>
      <c r="HAB22" s="310"/>
      <c r="HAC22" s="310"/>
      <c r="HAD22" s="310"/>
      <c r="HAE22" s="310"/>
      <c r="HAF22" s="310"/>
      <c r="HAG22" s="310"/>
      <c r="HAH22" s="310"/>
      <c r="HAI22" s="310"/>
      <c r="HAJ22" s="310"/>
      <c r="HAK22" s="310"/>
      <c r="HAL22" s="310"/>
      <c r="HAM22" s="310"/>
      <c r="HAN22" s="310"/>
      <c r="HAO22" s="310"/>
      <c r="HAP22" s="310"/>
      <c r="HAQ22" s="310"/>
      <c r="HAR22" s="310"/>
      <c r="HAS22" s="310"/>
      <c r="HAT22" s="310"/>
      <c r="HAU22" s="310"/>
      <c r="HAV22" s="310"/>
      <c r="HAW22" s="310"/>
      <c r="HAX22" s="310"/>
      <c r="HAY22" s="310"/>
      <c r="HAZ22" s="310"/>
      <c r="HBA22" s="310"/>
      <c r="HBB22" s="310"/>
      <c r="HBC22" s="310"/>
      <c r="HBD22" s="310"/>
      <c r="HBE22" s="310"/>
      <c r="HBF22" s="310"/>
      <c r="HBG22" s="310"/>
      <c r="HBH22" s="310"/>
      <c r="HBI22" s="310"/>
      <c r="HBJ22" s="310"/>
      <c r="HBK22" s="310"/>
      <c r="HBL22" s="310"/>
      <c r="HBM22" s="310"/>
      <c r="HBN22" s="310"/>
      <c r="HBO22" s="310"/>
      <c r="HBP22" s="310"/>
      <c r="HBQ22" s="310"/>
      <c r="HBR22" s="310"/>
      <c r="HBS22" s="310"/>
      <c r="HBT22" s="310"/>
      <c r="HBU22" s="310"/>
      <c r="HBV22" s="310"/>
      <c r="HBW22" s="310"/>
      <c r="HBX22" s="310"/>
      <c r="HBY22" s="310"/>
      <c r="HBZ22" s="310"/>
      <c r="HCA22" s="310"/>
      <c r="HCB22" s="310"/>
      <c r="HCC22" s="310"/>
      <c r="HCD22" s="310"/>
      <c r="HCE22" s="310"/>
      <c r="HCF22" s="310"/>
      <c r="HCG22" s="310"/>
      <c r="HCH22" s="310"/>
      <c r="HCI22" s="310"/>
      <c r="HCJ22" s="310"/>
      <c r="HCK22" s="310"/>
      <c r="HCL22" s="310"/>
      <c r="HCM22" s="310"/>
      <c r="HCN22" s="310"/>
      <c r="HCO22" s="310"/>
      <c r="HCP22" s="310"/>
      <c r="HCQ22" s="310"/>
      <c r="HCR22" s="310"/>
      <c r="HCS22" s="310"/>
      <c r="HCT22" s="310"/>
      <c r="HCU22" s="310"/>
      <c r="HCV22" s="310"/>
      <c r="HCW22" s="310"/>
      <c r="HCX22" s="310"/>
      <c r="HCY22" s="310"/>
      <c r="HCZ22" s="310"/>
      <c r="HDA22" s="310"/>
      <c r="HDB22" s="310"/>
      <c r="HDC22" s="310"/>
      <c r="HDD22" s="310"/>
      <c r="HDE22" s="310"/>
      <c r="HDF22" s="310"/>
      <c r="HDG22" s="310"/>
      <c r="HDH22" s="310"/>
      <c r="HDI22" s="310"/>
      <c r="HDJ22" s="310"/>
      <c r="HDK22" s="310"/>
      <c r="HDL22" s="310"/>
      <c r="HDM22" s="310"/>
      <c r="HDN22" s="310"/>
      <c r="HDO22" s="310"/>
      <c r="HDP22" s="310"/>
      <c r="HDQ22" s="310"/>
      <c r="HDR22" s="310"/>
      <c r="HDS22" s="310"/>
      <c r="HDT22" s="310"/>
      <c r="HDU22" s="310"/>
      <c r="HDV22" s="310"/>
      <c r="HDW22" s="310"/>
      <c r="HDX22" s="310"/>
      <c r="HDY22" s="310"/>
      <c r="HDZ22" s="310"/>
      <c r="HEA22" s="310"/>
      <c r="HEB22" s="310"/>
      <c r="HEC22" s="310"/>
      <c r="HED22" s="310"/>
      <c r="HEE22" s="310"/>
      <c r="HEF22" s="310"/>
      <c r="HEG22" s="310"/>
      <c r="HEH22" s="310"/>
      <c r="HEI22" s="310"/>
      <c r="HEJ22" s="310"/>
      <c r="HEK22" s="310"/>
      <c r="HEL22" s="310"/>
      <c r="HEM22" s="310"/>
      <c r="HEN22" s="310"/>
      <c r="HEO22" s="310"/>
      <c r="HEP22" s="310"/>
      <c r="HEQ22" s="310"/>
      <c r="HER22" s="310"/>
      <c r="HES22" s="310"/>
      <c r="HET22" s="310"/>
      <c r="HEU22" s="310"/>
      <c r="HEV22" s="310"/>
      <c r="HEW22" s="310"/>
      <c r="HEX22" s="310"/>
      <c r="HEY22" s="310"/>
      <c r="HEZ22" s="310"/>
      <c r="HFA22" s="310"/>
      <c r="HFB22" s="310"/>
      <c r="HFC22" s="310"/>
      <c r="HFD22" s="310"/>
      <c r="HFE22" s="310"/>
      <c r="HFF22" s="310"/>
      <c r="HFG22" s="310"/>
      <c r="HFH22" s="310"/>
      <c r="HFI22" s="310"/>
      <c r="HFJ22" s="310"/>
      <c r="HFK22" s="310"/>
      <c r="HFL22" s="310"/>
      <c r="HFM22" s="310"/>
      <c r="HFN22" s="310"/>
      <c r="HFO22" s="310"/>
      <c r="HFP22" s="310"/>
      <c r="HFQ22" s="310"/>
      <c r="HFR22" s="310"/>
      <c r="HFS22" s="310"/>
      <c r="HFT22" s="310"/>
      <c r="HFU22" s="310"/>
      <c r="HFV22" s="310"/>
      <c r="HFW22" s="310"/>
      <c r="HFX22" s="310"/>
      <c r="HFY22" s="310"/>
      <c r="HFZ22" s="310"/>
      <c r="HGA22" s="310"/>
      <c r="HGB22" s="310"/>
      <c r="HGC22" s="310"/>
      <c r="HGD22" s="310"/>
      <c r="HGE22" s="310"/>
      <c r="HGF22" s="310"/>
      <c r="HGG22" s="310"/>
      <c r="HGH22" s="310"/>
      <c r="HGI22" s="310"/>
      <c r="HGJ22" s="310"/>
      <c r="HGK22" s="310"/>
      <c r="HGL22" s="310"/>
      <c r="HGM22" s="310"/>
      <c r="HGN22" s="310"/>
      <c r="HGO22" s="310"/>
      <c r="HGP22" s="310"/>
      <c r="HGQ22" s="310"/>
      <c r="HGR22" s="310"/>
      <c r="HGS22" s="310"/>
      <c r="HGT22" s="310"/>
      <c r="HGU22" s="310"/>
      <c r="HGV22" s="310"/>
      <c r="HGW22" s="310"/>
      <c r="HGX22" s="310"/>
      <c r="HGY22" s="310"/>
      <c r="HGZ22" s="310"/>
      <c r="HHA22" s="310"/>
      <c r="HHB22" s="310"/>
      <c r="HHC22" s="310"/>
      <c r="HHD22" s="310"/>
      <c r="HHE22" s="310"/>
      <c r="HHF22" s="310"/>
      <c r="HHG22" s="310"/>
      <c r="HHH22" s="310"/>
      <c r="HHI22" s="310"/>
      <c r="HHJ22" s="310"/>
      <c r="HHK22" s="310"/>
      <c r="HHL22" s="310"/>
      <c r="HHM22" s="310"/>
      <c r="HHN22" s="310"/>
      <c r="HHO22" s="310"/>
      <c r="HHP22" s="310"/>
      <c r="HHQ22" s="310"/>
      <c r="HHR22" s="310"/>
      <c r="HHS22" s="310"/>
      <c r="HHT22" s="310"/>
      <c r="HHU22" s="310"/>
      <c r="HHV22" s="310"/>
      <c r="HHW22" s="310"/>
      <c r="HHX22" s="310"/>
      <c r="HHY22" s="310"/>
      <c r="HHZ22" s="310"/>
      <c r="HIA22" s="310"/>
      <c r="HIB22" s="310"/>
      <c r="HIC22" s="310"/>
      <c r="HID22" s="310"/>
      <c r="HIE22" s="310"/>
      <c r="HIF22" s="310"/>
      <c r="HIG22" s="310"/>
      <c r="HIH22" s="310"/>
      <c r="HII22" s="310"/>
      <c r="HIJ22" s="310"/>
      <c r="HIK22" s="310"/>
      <c r="HIL22" s="310"/>
      <c r="HIM22" s="310"/>
      <c r="HIN22" s="310"/>
      <c r="HIO22" s="310"/>
      <c r="HIP22" s="310"/>
      <c r="HIQ22" s="310"/>
      <c r="HIR22" s="310"/>
      <c r="HIS22" s="310"/>
      <c r="HIT22" s="310"/>
      <c r="HIU22" s="310"/>
      <c r="HIV22" s="310"/>
      <c r="HIW22" s="310"/>
      <c r="HIX22" s="310"/>
      <c r="HIY22" s="310"/>
      <c r="HIZ22" s="310"/>
      <c r="HJA22" s="310"/>
      <c r="HJB22" s="310"/>
      <c r="HJC22" s="310"/>
      <c r="HJD22" s="310"/>
      <c r="HJE22" s="310"/>
      <c r="HJF22" s="310"/>
      <c r="HJG22" s="310"/>
      <c r="HJH22" s="310"/>
      <c r="HJI22" s="310"/>
      <c r="HJJ22" s="310"/>
      <c r="HJK22" s="310"/>
      <c r="HJL22" s="310"/>
      <c r="HJM22" s="310"/>
      <c r="HJN22" s="310"/>
      <c r="HJO22" s="310"/>
      <c r="HJP22" s="310"/>
      <c r="HJQ22" s="310"/>
      <c r="HJR22" s="310"/>
      <c r="HJS22" s="310"/>
      <c r="HJT22" s="310"/>
      <c r="HJU22" s="310"/>
      <c r="HJV22" s="310"/>
      <c r="HJW22" s="310"/>
      <c r="HJX22" s="310"/>
      <c r="HJY22" s="310"/>
      <c r="HJZ22" s="310"/>
      <c r="HKA22" s="310"/>
      <c r="HKB22" s="310"/>
      <c r="HKC22" s="310"/>
      <c r="HKD22" s="310"/>
      <c r="HKE22" s="310"/>
      <c r="HKF22" s="310"/>
      <c r="HKG22" s="310"/>
      <c r="HKH22" s="310"/>
      <c r="HKI22" s="310"/>
      <c r="HKJ22" s="310"/>
      <c r="HKK22" s="310"/>
      <c r="HKL22" s="310"/>
      <c r="HKM22" s="310"/>
      <c r="HKN22" s="310"/>
      <c r="HKO22" s="310"/>
      <c r="HKP22" s="310"/>
      <c r="HKQ22" s="310"/>
      <c r="HKR22" s="310"/>
      <c r="HKS22" s="310"/>
      <c r="HKT22" s="310"/>
      <c r="HKU22" s="310"/>
      <c r="HKV22" s="310"/>
      <c r="HKW22" s="310"/>
      <c r="HKX22" s="310"/>
      <c r="HKY22" s="310"/>
      <c r="HKZ22" s="310"/>
      <c r="HLA22" s="310"/>
      <c r="HLB22" s="310"/>
      <c r="HLC22" s="310"/>
      <c r="HLD22" s="310"/>
      <c r="HLE22" s="310"/>
      <c r="HLF22" s="310"/>
      <c r="HLG22" s="310"/>
      <c r="HLH22" s="310"/>
      <c r="HLI22" s="310"/>
      <c r="HLJ22" s="310"/>
      <c r="HLK22" s="310"/>
      <c r="HLL22" s="310"/>
      <c r="HLM22" s="310"/>
      <c r="HLN22" s="310"/>
      <c r="HLO22" s="310"/>
      <c r="HLP22" s="310"/>
      <c r="HLQ22" s="310"/>
      <c r="HLR22" s="310"/>
      <c r="HLS22" s="310"/>
      <c r="HLT22" s="310"/>
      <c r="HLU22" s="310"/>
      <c r="HLV22" s="310"/>
      <c r="HLW22" s="310"/>
      <c r="HLX22" s="310"/>
      <c r="HLY22" s="310"/>
      <c r="HLZ22" s="310"/>
      <c r="HMA22" s="310"/>
      <c r="HMB22" s="310"/>
      <c r="HMC22" s="310"/>
      <c r="HMD22" s="310"/>
      <c r="HME22" s="310"/>
      <c r="HMF22" s="310"/>
      <c r="HMG22" s="310"/>
      <c r="HMH22" s="310"/>
      <c r="HMI22" s="310"/>
      <c r="HMJ22" s="310"/>
      <c r="HMK22" s="310"/>
      <c r="HML22" s="310"/>
      <c r="HMM22" s="310"/>
      <c r="HMN22" s="310"/>
      <c r="HMO22" s="310"/>
      <c r="HMP22" s="310"/>
      <c r="HMQ22" s="310"/>
      <c r="HMR22" s="310"/>
      <c r="HMS22" s="310"/>
      <c r="HMT22" s="310"/>
      <c r="HMU22" s="310"/>
      <c r="HMV22" s="310"/>
      <c r="HMW22" s="310"/>
      <c r="HMX22" s="310"/>
      <c r="HMY22" s="310"/>
      <c r="HMZ22" s="310"/>
      <c r="HNA22" s="310"/>
      <c r="HNB22" s="310"/>
      <c r="HNC22" s="310"/>
      <c r="HND22" s="310"/>
      <c r="HNE22" s="310"/>
      <c r="HNF22" s="310"/>
      <c r="HNG22" s="310"/>
      <c r="HNH22" s="310"/>
      <c r="HNI22" s="310"/>
      <c r="HNJ22" s="310"/>
      <c r="HNK22" s="310"/>
      <c r="HNL22" s="310"/>
      <c r="HNM22" s="310"/>
      <c r="HNN22" s="310"/>
      <c r="HNO22" s="310"/>
      <c r="HNP22" s="310"/>
      <c r="HNQ22" s="310"/>
      <c r="HNR22" s="310"/>
      <c r="HNS22" s="310"/>
      <c r="HNT22" s="310"/>
      <c r="HNU22" s="310"/>
      <c r="HNV22" s="310"/>
      <c r="HNW22" s="310"/>
      <c r="HNX22" s="310"/>
      <c r="HNY22" s="310"/>
      <c r="HNZ22" s="310"/>
      <c r="HOA22" s="310"/>
      <c r="HOB22" s="310"/>
      <c r="HOC22" s="310"/>
      <c r="HOD22" s="310"/>
      <c r="HOE22" s="310"/>
      <c r="HOF22" s="310"/>
      <c r="HOG22" s="310"/>
      <c r="HOH22" s="310"/>
      <c r="HOI22" s="310"/>
      <c r="HOJ22" s="310"/>
      <c r="HOK22" s="310"/>
      <c r="HOL22" s="310"/>
      <c r="HOM22" s="310"/>
      <c r="HON22" s="310"/>
      <c r="HOO22" s="310"/>
      <c r="HOP22" s="310"/>
      <c r="HOQ22" s="310"/>
      <c r="HOR22" s="310"/>
      <c r="HOS22" s="310"/>
      <c r="HOT22" s="310"/>
      <c r="HOU22" s="310"/>
      <c r="HOV22" s="310"/>
      <c r="HOW22" s="310"/>
      <c r="HOX22" s="310"/>
      <c r="HOY22" s="310"/>
      <c r="HOZ22" s="310"/>
      <c r="HPA22" s="310"/>
      <c r="HPB22" s="310"/>
      <c r="HPC22" s="310"/>
      <c r="HPD22" s="310"/>
      <c r="HPE22" s="310"/>
      <c r="HPF22" s="310"/>
      <c r="HPG22" s="310"/>
      <c r="HPH22" s="310"/>
      <c r="HPI22" s="310"/>
      <c r="HPJ22" s="310"/>
      <c r="HPK22" s="310"/>
      <c r="HPL22" s="310"/>
      <c r="HPM22" s="310"/>
      <c r="HPN22" s="310"/>
      <c r="HPO22" s="310"/>
      <c r="HPP22" s="310"/>
      <c r="HPQ22" s="310"/>
      <c r="HPR22" s="310"/>
      <c r="HPS22" s="310"/>
      <c r="HPT22" s="310"/>
      <c r="HPU22" s="310"/>
      <c r="HPV22" s="310"/>
      <c r="HPW22" s="310"/>
      <c r="HPX22" s="310"/>
      <c r="HPY22" s="310"/>
      <c r="HPZ22" s="310"/>
      <c r="HQA22" s="310"/>
      <c r="HQB22" s="310"/>
      <c r="HQC22" s="310"/>
      <c r="HQD22" s="310"/>
      <c r="HQE22" s="310"/>
      <c r="HQF22" s="310"/>
      <c r="HQG22" s="310"/>
      <c r="HQH22" s="310"/>
      <c r="HQI22" s="310"/>
      <c r="HQJ22" s="310"/>
      <c r="HQK22" s="310"/>
      <c r="HQL22" s="310"/>
      <c r="HQM22" s="310"/>
      <c r="HQN22" s="310"/>
      <c r="HQO22" s="310"/>
      <c r="HQP22" s="310"/>
      <c r="HQQ22" s="310"/>
      <c r="HQR22" s="310"/>
      <c r="HQS22" s="310"/>
      <c r="HQT22" s="310"/>
      <c r="HQU22" s="310"/>
      <c r="HQV22" s="310"/>
      <c r="HQW22" s="310"/>
      <c r="HQX22" s="310"/>
      <c r="HQY22" s="310"/>
      <c r="HQZ22" s="310"/>
      <c r="HRA22" s="310"/>
      <c r="HRB22" s="310"/>
      <c r="HRC22" s="310"/>
      <c r="HRD22" s="310"/>
      <c r="HRE22" s="310"/>
      <c r="HRF22" s="310"/>
      <c r="HRG22" s="310"/>
      <c r="HRH22" s="310"/>
      <c r="HRI22" s="310"/>
      <c r="HRJ22" s="310"/>
      <c r="HRK22" s="310"/>
      <c r="HRL22" s="310"/>
      <c r="HRM22" s="310"/>
      <c r="HRN22" s="310"/>
      <c r="HRO22" s="310"/>
      <c r="HRP22" s="310"/>
      <c r="HRQ22" s="310"/>
      <c r="HRR22" s="310"/>
      <c r="HRS22" s="310"/>
      <c r="HRT22" s="310"/>
      <c r="HRU22" s="310"/>
      <c r="HRV22" s="310"/>
      <c r="HRW22" s="310"/>
      <c r="HRX22" s="310"/>
      <c r="HRY22" s="310"/>
      <c r="HRZ22" s="310"/>
      <c r="HSA22" s="310"/>
      <c r="HSB22" s="310"/>
      <c r="HSC22" s="310"/>
      <c r="HSD22" s="310"/>
      <c r="HSE22" s="310"/>
      <c r="HSF22" s="310"/>
      <c r="HSG22" s="310"/>
      <c r="HSH22" s="310"/>
      <c r="HSI22" s="310"/>
      <c r="HSJ22" s="310"/>
      <c r="HSK22" s="310"/>
      <c r="HSL22" s="310"/>
      <c r="HSM22" s="310"/>
      <c r="HSN22" s="310"/>
      <c r="HSO22" s="310"/>
      <c r="HSP22" s="310"/>
      <c r="HSQ22" s="310"/>
      <c r="HSR22" s="310"/>
      <c r="HSS22" s="310"/>
      <c r="HST22" s="310"/>
      <c r="HSU22" s="310"/>
      <c r="HSV22" s="310"/>
      <c r="HSW22" s="310"/>
      <c r="HSX22" s="310"/>
      <c r="HSY22" s="310"/>
      <c r="HSZ22" s="310"/>
      <c r="HTA22" s="310"/>
      <c r="HTB22" s="310"/>
      <c r="HTC22" s="310"/>
      <c r="HTD22" s="310"/>
      <c r="HTE22" s="310"/>
      <c r="HTF22" s="310"/>
      <c r="HTG22" s="310"/>
      <c r="HTH22" s="310"/>
      <c r="HTI22" s="310"/>
      <c r="HTJ22" s="310"/>
      <c r="HTK22" s="310"/>
      <c r="HTL22" s="310"/>
      <c r="HTM22" s="310"/>
      <c r="HTN22" s="310"/>
      <c r="HTO22" s="310"/>
      <c r="HTP22" s="310"/>
      <c r="HTQ22" s="310"/>
      <c r="HTR22" s="310"/>
      <c r="HTS22" s="310"/>
      <c r="HTT22" s="310"/>
      <c r="HTU22" s="310"/>
      <c r="HTV22" s="310"/>
      <c r="HTW22" s="310"/>
      <c r="HTX22" s="310"/>
      <c r="HTY22" s="310"/>
      <c r="HTZ22" s="310"/>
      <c r="HUA22" s="310"/>
      <c r="HUB22" s="310"/>
      <c r="HUC22" s="310"/>
      <c r="HUD22" s="310"/>
      <c r="HUE22" s="310"/>
      <c r="HUF22" s="310"/>
      <c r="HUG22" s="310"/>
      <c r="HUH22" s="310"/>
      <c r="HUI22" s="310"/>
      <c r="HUJ22" s="310"/>
      <c r="HUK22" s="310"/>
      <c r="HUL22" s="310"/>
      <c r="HUM22" s="310"/>
      <c r="HUN22" s="310"/>
      <c r="HUO22" s="310"/>
      <c r="HUP22" s="310"/>
      <c r="HUQ22" s="310"/>
      <c r="HUR22" s="310"/>
      <c r="HUS22" s="310"/>
      <c r="HUT22" s="310"/>
      <c r="HUU22" s="310"/>
      <c r="HUV22" s="310"/>
      <c r="HUW22" s="310"/>
      <c r="HUX22" s="310"/>
      <c r="HUY22" s="310"/>
      <c r="HUZ22" s="310"/>
      <c r="HVA22" s="310"/>
      <c r="HVB22" s="310"/>
      <c r="HVC22" s="310"/>
      <c r="HVD22" s="310"/>
      <c r="HVE22" s="310"/>
      <c r="HVF22" s="310"/>
      <c r="HVG22" s="310"/>
      <c r="HVH22" s="310"/>
      <c r="HVI22" s="310"/>
      <c r="HVJ22" s="310"/>
      <c r="HVK22" s="310"/>
      <c r="HVL22" s="310"/>
      <c r="HVM22" s="310"/>
      <c r="HVN22" s="310"/>
      <c r="HVO22" s="310"/>
      <c r="HVP22" s="310"/>
      <c r="HVQ22" s="310"/>
      <c r="HVR22" s="310"/>
      <c r="HVS22" s="310"/>
      <c r="HVT22" s="310"/>
      <c r="HVU22" s="310"/>
      <c r="HVV22" s="310"/>
      <c r="HVW22" s="310"/>
      <c r="HVX22" s="310"/>
      <c r="HVY22" s="310"/>
      <c r="HVZ22" s="310"/>
      <c r="HWA22" s="310"/>
      <c r="HWB22" s="310"/>
      <c r="HWC22" s="310"/>
      <c r="HWD22" s="310"/>
      <c r="HWE22" s="310"/>
      <c r="HWF22" s="310"/>
      <c r="HWG22" s="310"/>
      <c r="HWH22" s="310"/>
      <c r="HWI22" s="310"/>
      <c r="HWJ22" s="310"/>
      <c r="HWK22" s="310"/>
      <c r="HWL22" s="310"/>
      <c r="HWM22" s="310"/>
      <c r="HWN22" s="310"/>
      <c r="HWO22" s="310"/>
      <c r="HWP22" s="310"/>
      <c r="HWQ22" s="310"/>
      <c r="HWR22" s="310"/>
      <c r="HWS22" s="310"/>
      <c r="HWT22" s="310"/>
      <c r="HWU22" s="310"/>
      <c r="HWV22" s="310"/>
      <c r="HWW22" s="310"/>
      <c r="HWX22" s="310"/>
      <c r="HWY22" s="310"/>
      <c r="HWZ22" s="310"/>
      <c r="HXA22" s="310"/>
      <c r="HXB22" s="310"/>
      <c r="HXC22" s="310"/>
      <c r="HXD22" s="310"/>
      <c r="HXE22" s="310"/>
      <c r="HXF22" s="310"/>
      <c r="HXG22" s="310"/>
      <c r="HXH22" s="310"/>
      <c r="HXI22" s="310"/>
      <c r="HXJ22" s="310"/>
      <c r="HXK22" s="310"/>
      <c r="HXL22" s="310"/>
      <c r="HXM22" s="310"/>
      <c r="HXN22" s="310"/>
      <c r="HXO22" s="310"/>
      <c r="HXP22" s="310"/>
      <c r="HXQ22" s="310"/>
      <c r="HXR22" s="310"/>
      <c r="HXS22" s="310"/>
      <c r="HXT22" s="310"/>
      <c r="HXU22" s="310"/>
      <c r="HXV22" s="310"/>
      <c r="HXW22" s="310"/>
      <c r="HXX22" s="310"/>
      <c r="HXY22" s="310"/>
      <c r="HXZ22" s="310"/>
      <c r="HYA22" s="310"/>
      <c r="HYB22" s="310"/>
      <c r="HYC22" s="310"/>
      <c r="HYD22" s="310"/>
      <c r="HYE22" s="310"/>
      <c r="HYF22" s="310"/>
      <c r="HYG22" s="310"/>
      <c r="HYH22" s="310"/>
      <c r="HYI22" s="310"/>
      <c r="HYJ22" s="310"/>
      <c r="HYK22" s="310"/>
      <c r="HYL22" s="310"/>
      <c r="HYM22" s="310"/>
      <c r="HYN22" s="310"/>
      <c r="HYO22" s="310"/>
      <c r="HYP22" s="310"/>
      <c r="HYQ22" s="310"/>
      <c r="HYR22" s="310"/>
      <c r="HYS22" s="310"/>
      <c r="HYT22" s="310"/>
      <c r="HYU22" s="310"/>
      <c r="HYV22" s="310"/>
      <c r="HYW22" s="310"/>
      <c r="HYX22" s="310"/>
      <c r="HYY22" s="310"/>
      <c r="HYZ22" s="310"/>
      <c r="HZA22" s="310"/>
      <c r="HZB22" s="310"/>
      <c r="HZC22" s="310"/>
      <c r="HZD22" s="310"/>
      <c r="HZE22" s="310"/>
      <c r="HZF22" s="310"/>
      <c r="HZG22" s="310"/>
      <c r="HZH22" s="310"/>
      <c r="HZI22" s="310"/>
      <c r="HZJ22" s="310"/>
      <c r="HZK22" s="310"/>
      <c r="HZL22" s="310"/>
      <c r="HZM22" s="310"/>
      <c r="HZN22" s="310"/>
      <c r="HZO22" s="310"/>
      <c r="HZP22" s="310"/>
      <c r="HZQ22" s="310"/>
      <c r="HZR22" s="310"/>
      <c r="HZS22" s="310"/>
      <c r="HZT22" s="310"/>
      <c r="HZU22" s="310"/>
      <c r="HZV22" s="310"/>
      <c r="HZW22" s="310"/>
      <c r="HZX22" s="310"/>
      <c r="HZY22" s="310"/>
      <c r="HZZ22" s="310"/>
      <c r="IAA22" s="310"/>
      <c r="IAB22" s="310"/>
      <c r="IAC22" s="310"/>
      <c r="IAD22" s="310"/>
      <c r="IAE22" s="310"/>
      <c r="IAF22" s="310"/>
      <c r="IAG22" s="310"/>
      <c r="IAH22" s="310"/>
      <c r="IAI22" s="310"/>
      <c r="IAJ22" s="310"/>
      <c r="IAK22" s="310"/>
      <c r="IAL22" s="310"/>
      <c r="IAM22" s="310"/>
      <c r="IAN22" s="310"/>
      <c r="IAO22" s="310"/>
      <c r="IAP22" s="310"/>
      <c r="IAQ22" s="310"/>
      <c r="IAR22" s="310"/>
      <c r="IAS22" s="310"/>
      <c r="IAT22" s="310"/>
      <c r="IAU22" s="310"/>
      <c r="IAV22" s="310"/>
      <c r="IAW22" s="310"/>
      <c r="IAX22" s="310"/>
      <c r="IAY22" s="310"/>
      <c r="IAZ22" s="310"/>
      <c r="IBA22" s="310"/>
      <c r="IBB22" s="310"/>
      <c r="IBC22" s="310"/>
      <c r="IBD22" s="310"/>
      <c r="IBE22" s="310"/>
      <c r="IBF22" s="310"/>
      <c r="IBG22" s="310"/>
      <c r="IBH22" s="310"/>
      <c r="IBI22" s="310"/>
      <c r="IBJ22" s="310"/>
      <c r="IBK22" s="310"/>
      <c r="IBL22" s="310"/>
      <c r="IBM22" s="310"/>
      <c r="IBN22" s="310"/>
      <c r="IBO22" s="310"/>
      <c r="IBP22" s="310"/>
      <c r="IBQ22" s="310"/>
      <c r="IBR22" s="310"/>
      <c r="IBS22" s="310"/>
      <c r="IBT22" s="310"/>
      <c r="IBU22" s="310"/>
      <c r="IBV22" s="310"/>
      <c r="IBW22" s="310"/>
      <c r="IBX22" s="310"/>
      <c r="IBY22" s="310"/>
      <c r="IBZ22" s="310"/>
      <c r="ICA22" s="310"/>
      <c r="ICB22" s="310"/>
      <c r="ICC22" s="310"/>
      <c r="ICD22" s="310"/>
      <c r="ICE22" s="310"/>
      <c r="ICF22" s="310"/>
      <c r="ICG22" s="310"/>
      <c r="ICH22" s="310"/>
      <c r="ICI22" s="310"/>
      <c r="ICJ22" s="310"/>
      <c r="ICK22" s="310"/>
      <c r="ICL22" s="310"/>
      <c r="ICM22" s="310"/>
      <c r="ICN22" s="310"/>
      <c r="ICO22" s="310"/>
      <c r="ICP22" s="310"/>
      <c r="ICQ22" s="310"/>
      <c r="ICR22" s="310"/>
      <c r="ICS22" s="310"/>
      <c r="ICT22" s="310"/>
      <c r="ICU22" s="310"/>
      <c r="ICV22" s="310"/>
      <c r="ICW22" s="310"/>
      <c r="ICX22" s="310"/>
      <c r="ICY22" s="310"/>
      <c r="ICZ22" s="310"/>
      <c r="IDA22" s="310"/>
      <c r="IDB22" s="310"/>
      <c r="IDC22" s="310"/>
      <c r="IDD22" s="310"/>
      <c r="IDE22" s="310"/>
      <c r="IDF22" s="310"/>
      <c r="IDG22" s="310"/>
      <c r="IDH22" s="310"/>
      <c r="IDI22" s="310"/>
      <c r="IDJ22" s="310"/>
      <c r="IDK22" s="310"/>
      <c r="IDL22" s="310"/>
      <c r="IDM22" s="310"/>
      <c r="IDN22" s="310"/>
      <c r="IDO22" s="310"/>
      <c r="IDP22" s="310"/>
      <c r="IDQ22" s="310"/>
      <c r="IDR22" s="310"/>
      <c r="IDS22" s="310"/>
      <c r="IDT22" s="310"/>
      <c r="IDU22" s="310"/>
      <c r="IDV22" s="310"/>
      <c r="IDW22" s="310"/>
      <c r="IDX22" s="310"/>
      <c r="IDY22" s="310"/>
      <c r="IDZ22" s="310"/>
      <c r="IEA22" s="310"/>
      <c r="IEB22" s="310"/>
      <c r="IEC22" s="310"/>
      <c r="IED22" s="310"/>
      <c r="IEE22" s="310"/>
      <c r="IEF22" s="310"/>
      <c r="IEG22" s="310"/>
      <c r="IEH22" s="310"/>
      <c r="IEI22" s="310"/>
      <c r="IEJ22" s="310"/>
      <c r="IEK22" s="310"/>
      <c r="IEL22" s="310"/>
      <c r="IEM22" s="310"/>
      <c r="IEN22" s="310"/>
      <c r="IEO22" s="310"/>
      <c r="IEP22" s="310"/>
      <c r="IEQ22" s="310"/>
      <c r="IER22" s="310"/>
      <c r="IES22" s="310"/>
      <c r="IET22" s="310"/>
      <c r="IEU22" s="310"/>
      <c r="IEV22" s="310"/>
      <c r="IEW22" s="310"/>
      <c r="IEX22" s="310"/>
      <c r="IEY22" s="310"/>
      <c r="IEZ22" s="310"/>
      <c r="IFA22" s="310"/>
      <c r="IFB22" s="310"/>
      <c r="IFC22" s="310"/>
      <c r="IFD22" s="310"/>
      <c r="IFE22" s="310"/>
      <c r="IFF22" s="310"/>
      <c r="IFG22" s="310"/>
      <c r="IFH22" s="310"/>
      <c r="IFI22" s="310"/>
      <c r="IFJ22" s="310"/>
      <c r="IFK22" s="310"/>
      <c r="IFL22" s="310"/>
      <c r="IFM22" s="310"/>
      <c r="IFN22" s="310"/>
      <c r="IFO22" s="310"/>
      <c r="IFP22" s="310"/>
      <c r="IFQ22" s="310"/>
      <c r="IFR22" s="310"/>
      <c r="IFS22" s="310"/>
      <c r="IFT22" s="310"/>
      <c r="IFU22" s="310"/>
      <c r="IFV22" s="310"/>
      <c r="IFW22" s="310"/>
      <c r="IFX22" s="310"/>
      <c r="IFY22" s="310"/>
      <c r="IFZ22" s="310"/>
      <c r="IGA22" s="310"/>
      <c r="IGB22" s="310"/>
      <c r="IGC22" s="310"/>
      <c r="IGD22" s="310"/>
      <c r="IGE22" s="310"/>
      <c r="IGF22" s="310"/>
      <c r="IGG22" s="310"/>
      <c r="IGH22" s="310"/>
      <c r="IGI22" s="310"/>
      <c r="IGJ22" s="310"/>
      <c r="IGK22" s="310"/>
      <c r="IGL22" s="310"/>
      <c r="IGM22" s="310"/>
      <c r="IGN22" s="310"/>
      <c r="IGO22" s="310"/>
      <c r="IGP22" s="310"/>
      <c r="IGQ22" s="310"/>
      <c r="IGR22" s="310"/>
      <c r="IGS22" s="310"/>
      <c r="IGT22" s="310"/>
      <c r="IGU22" s="310"/>
      <c r="IGV22" s="310"/>
      <c r="IGW22" s="310"/>
      <c r="IGX22" s="310"/>
      <c r="IGY22" s="310"/>
      <c r="IGZ22" s="310"/>
      <c r="IHA22" s="310"/>
      <c r="IHB22" s="310"/>
      <c r="IHC22" s="310"/>
      <c r="IHD22" s="310"/>
      <c r="IHE22" s="310"/>
      <c r="IHF22" s="310"/>
      <c r="IHG22" s="310"/>
      <c r="IHH22" s="310"/>
      <c r="IHI22" s="310"/>
      <c r="IHJ22" s="310"/>
      <c r="IHK22" s="310"/>
      <c r="IHL22" s="310"/>
      <c r="IHM22" s="310"/>
      <c r="IHN22" s="310"/>
      <c r="IHO22" s="310"/>
      <c r="IHP22" s="310"/>
      <c r="IHQ22" s="310"/>
      <c r="IHR22" s="310"/>
      <c r="IHS22" s="310"/>
      <c r="IHT22" s="310"/>
      <c r="IHU22" s="310"/>
      <c r="IHV22" s="310"/>
      <c r="IHW22" s="310"/>
      <c r="IHX22" s="310"/>
      <c r="IHY22" s="310"/>
      <c r="IHZ22" s="310"/>
      <c r="IIA22" s="310"/>
      <c r="IIB22" s="310"/>
      <c r="IIC22" s="310"/>
      <c r="IID22" s="310"/>
      <c r="IIE22" s="310"/>
      <c r="IIF22" s="310"/>
      <c r="IIG22" s="310"/>
      <c r="IIH22" s="310"/>
      <c r="III22" s="310"/>
      <c r="IIJ22" s="310"/>
      <c r="IIK22" s="310"/>
      <c r="IIL22" s="310"/>
      <c r="IIM22" s="310"/>
      <c r="IIN22" s="310"/>
      <c r="IIO22" s="310"/>
      <c r="IIP22" s="310"/>
      <c r="IIQ22" s="310"/>
      <c r="IIR22" s="310"/>
      <c r="IIS22" s="310"/>
      <c r="IIT22" s="310"/>
      <c r="IIU22" s="310"/>
      <c r="IIV22" s="310"/>
      <c r="IIW22" s="310"/>
      <c r="IIX22" s="310"/>
      <c r="IIY22" s="310"/>
      <c r="IIZ22" s="310"/>
      <c r="IJA22" s="310"/>
      <c r="IJB22" s="310"/>
      <c r="IJC22" s="310"/>
      <c r="IJD22" s="310"/>
      <c r="IJE22" s="310"/>
      <c r="IJF22" s="310"/>
      <c r="IJG22" s="310"/>
      <c r="IJH22" s="310"/>
      <c r="IJI22" s="310"/>
      <c r="IJJ22" s="310"/>
      <c r="IJK22" s="310"/>
      <c r="IJL22" s="310"/>
      <c r="IJM22" s="310"/>
      <c r="IJN22" s="310"/>
      <c r="IJO22" s="310"/>
      <c r="IJP22" s="310"/>
      <c r="IJQ22" s="310"/>
      <c r="IJR22" s="310"/>
      <c r="IJS22" s="310"/>
      <c r="IJT22" s="310"/>
      <c r="IJU22" s="310"/>
      <c r="IJV22" s="310"/>
      <c r="IJW22" s="310"/>
      <c r="IJX22" s="310"/>
      <c r="IJY22" s="310"/>
      <c r="IJZ22" s="310"/>
      <c r="IKA22" s="310"/>
      <c r="IKB22" s="310"/>
      <c r="IKC22" s="310"/>
      <c r="IKD22" s="310"/>
      <c r="IKE22" s="310"/>
      <c r="IKF22" s="310"/>
      <c r="IKG22" s="310"/>
      <c r="IKH22" s="310"/>
      <c r="IKI22" s="310"/>
      <c r="IKJ22" s="310"/>
      <c r="IKK22" s="310"/>
      <c r="IKL22" s="310"/>
      <c r="IKM22" s="310"/>
      <c r="IKN22" s="310"/>
      <c r="IKO22" s="310"/>
      <c r="IKP22" s="310"/>
      <c r="IKQ22" s="310"/>
      <c r="IKR22" s="310"/>
      <c r="IKS22" s="310"/>
      <c r="IKT22" s="310"/>
      <c r="IKU22" s="310"/>
      <c r="IKV22" s="310"/>
      <c r="IKW22" s="310"/>
      <c r="IKX22" s="310"/>
      <c r="IKY22" s="310"/>
      <c r="IKZ22" s="310"/>
      <c r="ILA22" s="310"/>
      <c r="ILB22" s="310"/>
      <c r="ILC22" s="310"/>
      <c r="ILD22" s="310"/>
      <c r="ILE22" s="310"/>
      <c r="ILF22" s="310"/>
      <c r="ILG22" s="310"/>
      <c r="ILH22" s="310"/>
      <c r="ILI22" s="310"/>
      <c r="ILJ22" s="310"/>
      <c r="ILK22" s="310"/>
      <c r="ILL22" s="310"/>
      <c r="ILM22" s="310"/>
      <c r="ILN22" s="310"/>
      <c r="ILO22" s="310"/>
      <c r="ILP22" s="310"/>
      <c r="ILQ22" s="310"/>
      <c r="ILR22" s="310"/>
      <c r="ILS22" s="310"/>
      <c r="ILT22" s="310"/>
      <c r="ILU22" s="310"/>
      <c r="ILV22" s="310"/>
      <c r="ILW22" s="310"/>
      <c r="ILX22" s="310"/>
      <c r="ILY22" s="310"/>
      <c r="ILZ22" s="310"/>
      <c r="IMA22" s="310"/>
      <c r="IMB22" s="310"/>
      <c r="IMC22" s="310"/>
      <c r="IMD22" s="310"/>
      <c r="IME22" s="310"/>
      <c r="IMF22" s="310"/>
      <c r="IMG22" s="310"/>
      <c r="IMH22" s="310"/>
      <c r="IMI22" s="310"/>
      <c r="IMJ22" s="310"/>
      <c r="IMK22" s="310"/>
      <c r="IML22" s="310"/>
      <c r="IMM22" s="310"/>
      <c r="IMN22" s="310"/>
      <c r="IMO22" s="310"/>
      <c r="IMP22" s="310"/>
      <c r="IMQ22" s="310"/>
      <c r="IMR22" s="310"/>
      <c r="IMS22" s="310"/>
      <c r="IMT22" s="310"/>
      <c r="IMU22" s="310"/>
      <c r="IMV22" s="310"/>
      <c r="IMW22" s="310"/>
      <c r="IMX22" s="310"/>
      <c r="IMY22" s="310"/>
      <c r="IMZ22" s="310"/>
      <c r="INA22" s="310"/>
      <c r="INB22" s="310"/>
      <c r="INC22" s="310"/>
      <c r="IND22" s="310"/>
      <c r="INE22" s="310"/>
      <c r="INF22" s="310"/>
      <c r="ING22" s="310"/>
      <c r="INH22" s="310"/>
      <c r="INI22" s="310"/>
      <c r="INJ22" s="310"/>
      <c r="INK22" s="310"/>
      <c r="INL22" s="310"/>
      <c r="INM22" s="310"/>
      <c r="INN22" s="310"/>
      <c r="INO22" s="310"/>
      <c r="INP22" s="310"/>
      <c r="INQ22" s="310"/>
      <c r="INR22" s="310"/>
      <c r="INS22" s="310"/>
      <c r="INT22" s="310"/>
      <c r="INU22" s="310"/>
      <c r="INV22" s="310"/>
      <c r="INW22" s="310"/>
      <c r="INX22" s="310"/>
      <c r="INY22" s="310"/>
      <c r="INZ22" s="310"/>
      <c r="IOA22" s="310"/>
      <c r="IOB22" s="310"/>
      <c r="IOC22" s="310"/>
      <c r="IOD22" s="310"/>
      <c r="IOE22" s="310"/>
      <c r="IOF22" s="310"/>
      <c r="IOG22" s="310"/>
      <c r="IOH22" s="310"/>
      <c r="IOI22" s="310"/>
      <c r="IOJ22" s="310"/>
      <c r="IOK22" s="310"/>
      <c r="IOL22" s="310"/>
      <c r="IOM22" s="310"/>
      <c r="ION22" s="310"/>
      <c r="IOO22" s="310"/>
      <c r="IOP22" s="310"/>
      <c r="IOQ22" s="310"/>
      <c r="IOR22" s="310"/>
      <c r="IOS22" s="310"/>
      <c r="IOT22" s="310"/>
      <c r="IOU22" s="310"/>
      <c r="IOV22" s="310"/>
      <c r="IOW22" s="310"/>
      <c r="IOX22" s="310"/>
      <c r="IOY22" s="310"/>
      <c r="IOZ22" s="310"/>
      <c r="IPA22" s="310"/>
      <c r="IPB22" s="310"/>
      <c r="IPC22" s="310"/>
      <c r="IPD22" s="310"/>
      <c r="IPE22" s="310"/>
      <c r="IPF22" s="310"/>
      <c r="IPG22" s="310"/>
      <c r="IPH22" s="310"/>
      <c r="IPI22" s="310"/>
      <c r="IPJ22" s="310"/>
      <c r="IPK22" s="310"/>
      <c r="IPL22" s="310"/>
      <c r="IPM22" s="310"/>
      <c r="IPN22" s="310"/>
      <c r="IPO22" s="310"/>
      <c r="IPP22" s="310"/>
      <c r="IPQ22" s="310"/>
      <c r="IPR22" s="310"/>
      <c r="IPS22" s="310"/>
      <c r="IPT22" s="310"/>
      <c r="IPU22" s="310"/>
      <c r="IPV22" s="310"/>
      <c r="IPW22" s="310"/>
      <c r="IPX22" s="310"/>
      <c r="IPY22" s="310"/>
      <c r="IPZ22" s="310"/>
      <c r="IQA22" s="310"/>
      <c r="IQB22" s="310"/>
      <c r="IQC22" s="310"/>
      <c r="IQD22" s="310"/>
      <c r="IQE22" s="310"/>
      <c r="IQF22" s="310"/>
      <c r="IQG22" s="310"/>
      <c r="IQH22" s="310"/>
      <c r="IQI22" s="310"/>
      <c r="IQJ22" s="310"/>
      <c r="IQK22" s="310"/>
      <c r="IQL22" s="310"/>
      <c r="IQM22" s="310"/>
      <c r="IQN22" s="310"/>
      <c r="IQO22" s="310"/>
      <c r="IQP22" s="310"/>
      <c r="IQQ22" s="310"/>
      <c r="IQR22" s="310"/>
      <c r="IQS22" s="310"/>
      <c r="IQT22" s="310"/>
      <c r="IQU22" s="310"/>
      <c r="IQV22" s="310"/>
      <c r="IQW22" s="310"/>
      <c r="IQX22" s="310"/>
      <c r="IQY22" s="310"/>
      <c r="IQZ22" s="310"/>
      <c r="IRA22" s="310"/>
      <c r="IRB22" s="310"/>
      <c r="IRC22" s="310"/>
      <c r="IRD22" s="310"/>
      <c r="IRE22" s="310"/>
      <c r="IRF22" s="310"/>
      <c r="IRG22" s="310"/>
      <c r="IRH22" s="310"/>
      <c r="IRI22" s="310"/>
      <c r="IRJ22" s="310"/>
      <c r="IRK22" s="310"/>
      <c r="IRL22" s="310"/>
      <c r="IRM22" s="310"/>
      <c r="IRN22" s="310"/>
      <c r="IRO22" s="310"/>
      <c r="IRP22" s="310"/>
      <c r="IRQ22" s="310"/>
      <c r="IRR22" s="310"/>
      <c r="IRS22" s="310"/>
      <c r="IRT22" s="310"/>
      <c r="IRU22" s="310"/>
      <c r="IRV22" s="310"/>
      <c r="IRW22" s="310"/>
      <c r="IRX22" s="310"/>
      <c r="IRY22" s="310"/>
      <c r="IRZ22" s="310"/>
      <c r="ISA22" s="310"/>
      <c r="ISB22" s="310"/>
      <c r="ISC22" s="310"/>
      <c r="ISD22" s="310"/>
      <c r="ISE22" s="310"/>
      <c r="ISF22" s="310"/>
      <c r="ISG22" s="310"/>
      <c r="ISH22" s="310"/>
      <c r="ISI22" s="310"/>
      <c r="ISJ22" s="310"/>
      <c r="ISK22" s="310"/>
      <c r="ISL22" s="310"/>
      <c r="ISM22" s="310"/>
      <c r="ISN22" s="310"/>
      <c r="ISO22" s="310"/>
      <c r="ISP22" s="310"/>
      <c r="ISQ22" s="310"/>
      <c r="ISR22" s="310"/>
      <c r="ISS22" s="310"/>
      <c r="IST22" s="310"/>
      <c r="ISU22" s="310"/>
      <c r="ISV22" s="310"/>
      <c r="ISW22" s="310"/>
      <c r="ISX22" s="310"/>
      <c r="ISY22" s="310"/>
      <c r="ISZ22" s="310"/>
      <c r="ITA22" s="310"/>
      <c r="ITB22" s="310"/>
      <c r="ITC22" s="310"/>
      <c r="ITD22" s="310"/>
      <c r="ITE22" s="310"/>
      <c r="ITF22" s="310"/>
      <c r="ITG22" s="310"/>
      <c r="ITH22" s="310"/>
      <c r="ITI22" s="310"/>
      <c r="ITJ22" s="310"/>
      <c r="ITK22" s="310"/>
      <c r="ITL22" s="310"/>
      <c r="ITM22" s="310"/>
      <c r="ITN22" s="310"/>
      <c r="ITO22" s="310"/>
      <c r="ITP22" s="310"/>
      <c r="ITQ22" s="310"/>
      <c r="ITR22" s="310"/>
      <c r="ITS22" s="310"/>
      <c r="ITT22" s="310"/>
      <c r="ITU22" s="310"/>
      <c r="ITV22" s="310"/>
      <c r="ITW22" s="310"/>
      <c r="ITX22" s="310"/>
      <c r="ITY22" s="310"/>
      <c r="ITZ22" s="310"/>
      <c r="IUA22" s="310"/>
      <c r="IUB22" s="310"/>
      <c r="IUC22" s="310"/>
      <c r="IUD22" s="310"/>
      <c r="IUE22" s="310"/>
      <c r="IUF22" s="310"/>
      <c r="IUG22" s="310"/>
      <c r="IUH22" s="310"/>
      <c r="IUI22" s="310"/>
      <c r="IUJ22" s="310"/>
      <c r="IUK22" s="310"/>
      <c r="IUL22" s="310"/>
      <c r="IUM22" s="310"/>
      <c r="IUN22" s="310"/>
      <c r="IUO22" s="310"/>
      <c r="IUP22" s="310"/>
      <c r="IUQ22" s="310"/>
      <c r="IUR22" s="310"/>
      <c r="IUS22" s="310"/>
      <c r="IUT22" s="310"/>
      <c r="IUU22" s="310"/>
      <c r="IUV22" s="310"/>
      <c r="IUW22" s="310"/>
      <c r="IUX22" s="310"/>
      <c r="IUY22" s="310"/>
      <c r="IUZ22" s="310"/>
      <c r="IVA22" s="310"/>
      <c r="IVB22" s="310"/>
      <c r="IVC22" s="310"/>
      <c r="IVD22" s="310"/>
      <c r="IVE22" s="310"/>
      <c r="IVF22" s="310"/>
      <c r="IVG22" s="310"/>
      <c r="IVH22" s="310"/>
      <c r="IVI22" s="310"/>
      <c r="IVJ22" s="310"/>
      <c r="IVK22" s="310"/>
      <c r="IVL22" s="310"/>
      <c r="IVM22" s="310"/>
      <c r="IVN22" s="310"/>
      <c r="IVO22" s="310"/>
      <c r="IVP22" s="310"/>
      <c r="IVQ22" s="310"/>
      <c r="IVR22" s="310"/>
      <c r="IVS22" s="310"/>
      <c r="IVT22" s="310"/>
      <c r="IVU22" s="310"/>
      <c r="IVV22" s="310"/>
      <c r="IVW22" s="310"/>
      <c r="IVX22" s="310"/>
      <c r="IVY22" s="310"/>
      <c r="IVZ22" s="310"/>
      <c r="IWA22" s="310"/>
      <c r="IWB22" s="310"/>
      <c r="IWC22" s="310"/>
      <c r="IWD22" s="310"/>
      <c r="IWE22" s="310"/>
      <c r="IWF22" s="310"/>
      <c r="IWG22" s="310"/>
      <c r="IWH22" s="310"/>
      <c r="IWI22" s="310"/>
      <c r="IWJ22" s="310"/>
      <c r="IWK22" s="310"/>
      <c r="IWL22" s="310"/>
      <c r="IWM22" s="310"/>
      <c r="IWN22" s="310"/>
      <c r="IWO22" s="310"/>
      <c r="IWP22" s="310"/>
      <c r="IWQ22" s="310"/>
      <c r="IWR22" s="310"/>
      <c r="IWS22" s="310"/>
      <c r="IWT22" s="310"/>
      <c r="IWU22" s="310"/>
      <c r="IWV22" s="310"/>
      <c r="IWW22" s="310"/>
      <c r="IWX22" s="310"/>
      <c r="IWY22" s="310"/>
      <c r="IWZ22" s="310"/>
      <c r="IXA22" s="310"/>
      <c r="IXB22" s="310"/>
      <c r="IXC22" s="310"/>
      <c r="IXD22" s="310"/>
      <c r="IXE22" s="310"/>
      <c r="IXF22" s="310"/>
      <c r="IXG22" s="310"/>
      <c r="IXH22" s="310"/>
      <c r="IXI22" s="310"/>
      <c r="IXJ22" s="310"/>
      <c r="IXK22" s="310"/>
      <c r="IXL22" s="310"/>
      <c r="IXM22" s="310"/>
      <c r="IXN22" s="310"/>
      <c r="IXO22" s="310"/>
      <c r="IXP22" s="310"/>
      <c r="IXQ22" s="310"/>
      <c r="IXR22" s="310"/>
      <c r="IXS22" s="310"/>
      <c r="IXT22" s="310"/>
      <c r="IXU22" s="310"/>
      <c r="IXV22" s="310"/>
      <c r="IXW22" s="310"/>
      <c r="IXX22" s="310"/>
      <c r="IXY22" s="310"/>
      <c r="IXZ22" s="310"/>
      <c r="IYA22" s="310"/>
      <c r="IYB22" s="310"/>
      <c r="IYC22" s="310"/>
      <c r="IYD22" s="310"/>
      <c r="IYE22" s="310"/>
      <c r="IYF22" s="310"/>
      <c r="IYG22" s="310"/>
      <c r="IYH22" s="310"/>
      <c r="IYI22" s="310"/>
      <c r="IYJ22" s="310"/>
      <c r="IYK22" s="310"/>
      <c r="IYL22" s="310"/>
      <c r="IYM22" s="310"/>
      <c r="IYN22" s="310"/>
      <c r="IYO22" s="310"/>
      <c r="IYP22" s="310"/>
      <c r="IYQ22" s="310"/>
      <c r="IYR22" s="310"/>
      <c r="IYS22" s="310"/>
      <c r="IYT22" s="310"/>
      <c r="IYU22" s="310"/>
      <c r="IYV22" s="310"/>
      <c r="IYW22" s="310"/>
      <c r="IYX22" s="310"/>
      <c r="IYY22" s="310"/>
      <c r="IYZ22" s="310"/>
      <c r="IZA22" s="310"/>
      <c r="IZB22" s="310"/>
      <c r="IZC22" s="310"/>
      <c r="IZD22" s="310"/>
      <c r="IZE22" s="310"/>
      <c r="IZF22" s="310"/>
      <c r="IZG22" s="310"/>
      <c r="IZH22" s="310"/>
      <c r="IZI22" s="310"/>
      <c r="IZJ22" s="310"/>
      <c r="IZK22" s="310"/>
      <c r="IZL22" s="310"/>
      <c r="IZM22" s="310"/>
      <c r="IZN22" s="310"/>
      <c r="IZO22" s="310"/>
      <c r="IZP22" s="310"/>
      <c r="IZQ22" s="310"/>
      <c r="IZR22" s="310"/>
      <c r="IZS22" s="310"/>
      <c r="IZT22" s="310"/>
      <c r="IZU22" s="310"/>
      <c r="IZV22" s="310"/>
      <c r="IZW22" s="310"/>
      <c r="IZX22" s="310"/>
      <c r="IZY22" s="310"/>
      <c r="IZZ22" s="310"/>
      <c r="JAA22" s="310"/>
      <c r="JAB22" s="310"/>
      <c r="JAC22" s="310"/>
      <c r="JAD22" s="310"/>
      <c r="JAE22" s="310"/>
      <c r="JAF22" s="310"/>
      <c r="JAG22" s="310"/>
      <c r="JAH22" s="310"/>
      <c r="JAI22" s="310"/>
      <c r="JAJ22" s="310"/>
      <c r="JAK22" s="310"/>
      <c r="JAL22" s="310"/>
      <c r="JAM22" s="310"/>
      <c r="JAN22" s="310"/>
      <c r="JAO22" s="310"/>
      <c r="JAP22" s="310"/>
      <c r="JAQ22" s="310"/>
      <c r="JAR22" s="310"/>
      <c r="JAS22" s="310"/>
      <c r="JAT22" s="310"/>
      <c r="JAU22" s="310"/>
      <c r="JAV22" s="310"/>
      <c r="JAW22" s="310"/>
      <c r="JAX22" s="310"/>
      <c r="JAY22" s="310"/>
      <c r="JAZ22" s="310"/>
      <c r="JBA22" s="310"/>
      <c r="JBB22" s="310"/>
      <c r="JBC22" s="310"/>
      <c r="JBD22" s="310"/>
      <c r="JBE22" s="310"/>
      <c r="JBF22" s="310"/>
      <c r="JBG22" s="310"/>
      <c r="JBH22" s="310"/>
      <c r="JBI22" s="310"/>
      <c r="JBJ22" s="310"/>
      <c r="JBK22" s="310"/>
      <c r="JBL22" s="310"/>
      <c r="JBM22" s="310"/>
      <c r="JBN22" s="310"/>
      <c r="JBO22" s="310"/>
      <c r="JBP22" s="310"/>
      <c r="JBQ22" s="310"/>
      <c r="JBR22" s="310"/>
      <c r="JBS22" s="310"/>
      <c r="JBT22" s="310"/>
      <c r="JBU22" s="310"/>
      <c r="JBV22" s="310"/>
      <c r="JBW22" s="310"/>
      <c r="JBX22" s="310"/>
      <c r="JBY22" s="310"/>
      <c r="JBZ22" s="310"/>
      <c r="JCA22" s="310"/>
      <c r="JCB22" s="310"/>
      <c r="JCC22" s="310"/>
      <c r="JCD22" s="310"/>
      <c r="JCE22" s="310"/>
      <c r="JCF22" s="310"/>
      <c r="JCG22" s="310"/>
      <c r="JCH22" s="310"/>
      <c r="JCI22" s="310"/>
      <c r="JCJ22" s="310"/>
      <c r="JCK22" s="310"/>
      <c r="JCL22" s="310"/>
      <c r="JCM22" s="310"/>
      <c r="JCN22" s="310"/>
      <c r="JCO22" s="310"/>
      <c r="JCP22" s="310"/>
      <c r="JCQ22" s="310"/>
      <c r="JCR22" s="310"/>
      <c r="JCS22" s="310"/>
      <c r="JCT22" s="310"/>
      <c r="JCU22" s="310"/>
      <c r="JCV22" s="310"/>
      <c r="JCW22" s="310"/>
      <c r="JCX22" s="310"/>
      <c r="JCY22" s="310"/>
      <c r="JCZ22" s="310"/>
      <c r="JDA22" s="310"/>
      <c r="JDB22" s="310"/>
      <c r="JDC22" s="310"/>
      <c r="JDD22" s="310"/>
      <c r="JDE22" s="310"/>
      <c r="JDF22" s="310"/>
      <c r="JDG22" s="310"/>
      <c r="JDH22" s="310"/>
      <c r="JDI22" s="310"/>
      <c r="JDJ22" s="310"/>
      <c r="JDK22" s="310"/>
      <c r="JDL22" s="310"/>
      <c r="JDM22" s="310"/>
      <c r="JDN22" s="310"/>
      <c r="JDO22" s="310"/>
      <c r="JDP22" s="310"/>
      <c r="JDQ22" s="310"/>
      <c r="JDR22" s="310"/>
      <c r="JDS22" s="310"/>
      <c r="JDT22" s="310"/>
      <c r="JDU22" s="310"/>
      <c r="JDV22" s="310"/>
      <c r="JDW22" s="310"/>
      <c r="JDX22" s="310"/>
      <c r="JDY22" s="310"/>
      <c r="JDZ22" s="310"/>
      <c r="JEA22" s="310"/>
      <c r="JEB22" s="310"/>
      <c r="JEC22" s="310"/>
      <c r="JED22" s="310"/>
      <c r="JEE22" s="310"/>
      <c r="JEF22" s="310"/>
      <c r="JEG22" s="310"/>
      <c r="JEH22" s="310"/>
      <c r="JEI22" s="310"/>
      <c r="JEJ22" s="310"/>
      <c r="JEK22" s="310"/>
      <c r="JEL22" s="310"/>
      <c r="JEM22" s="310"/>
      <c r="JEN22" s="310"/>
      <c r="JEO22" s="310"/>
      <c r="JEP22" s="310"/>
      <c r="JEQ22" s="310"/>
      <c r="JER22" s="310"/>
      <c r="JES22" s="310"/>
      <c r="JET22" s="310"/>
      <c r="JEU22" s="310"/>
      <c r="JEV22" s="310"/>
      <c r="JEW22" s="310"/>
      <c r="JEX22" s="310"/>
      <c r="JEY22" s="310"/>
      <c r="JEZ22" s="310"/>
      <c r="JFA22" s="310"/>
      <c r="JFB22" s="310"/>
      <c r="JFC22" s="310"/>
      <c r="JFD22" s="310"/>
      <c r="JFE22" s="310"/>
      <c r="JFF22" s="310"/>
      <c r="JFG22" s="310"/>
      <c r="JFH22" s="310"/>
      <c r="JFI22" s="310"/>
      <c r="JFJ22" s="310"/>
      <c r="JFK22" s="310"/>
      <c r="JFL22" s="310"/>
      <c r="JFM22" s="310"/>
      <c r="JFN22" s="310"/>
      <c r="JFO22" s="310"/>
      <c r="JFP22" s="310"/>
      <c r="JFQ22" s="310"/>
      <c r="JFR22" s="310"/>
      <c r="JFS22" s="310"/>
      <c r="JFT22" s="310"/>
      <c r="JFU22" s="310"/>
      <c r="JFV22" s="310"/>
      <c r="JFW22" s="310"/>
      <c r="JFX22" s="310"/>
      <c r="JFY22" s="310"/>
      <c r="JFZ22" s="310"/>
      <c r="JGA22" s="310"/>
      <c r="JGB22" s="310"/>
      <c r="JGC22" s="310"/>
      <c r="JGD22" s="310"/>
      <c r="JGE22" s="310"/>
      <c r="JGF22" s="310"/>
      <c r="JGG22" s="310"/>
      <c r="JGH22" s="310"/>
      <c r="JGI22" s="310"/>
      <c r="JGJ22" s="310"/>
      <c r="JGK22" s="310"/>
      <c r="JGL22" s="310"/>
      <c r="JGM22" s="310"/>
      <c r="JGN22" s="310"/>
      <c r="JGO22" s="310"/>
      <c r="JGP22" s="310"/>
      <c r="JGQ22" s="310"/>
      <c r="JGR22" s="310"/>
      <c r="JGS22" s="310"/>
      <c r="JGT22" s="310"/>
      <c r="JGU22" s="310"/>
      <c r="JGV22" s="310"/>
      <c r="JGW22" s="310"/>
      <c r="JGX22" s="310"/>
      <c r="JGY22" s="310"/>
      <c r="JGZ22" s="310"/>
      <c r="JHA22" s="310"/>
      <c r="JHB22" s="310"/>
      <c r="JHC22" s="310"/>
      <c r="JHD22" s="310"/>
      <c r="JHE22" s="310"/>
      <c r="JHF22" s="310"/>
      <c r="JHG22" s="310"/>
      <c r="JHH22" s="310"/>
      <c r="JHI22" s="310"/>
      <c r="JHJ22" s="310"/>
      <c r="JHK22" s="310"/>
      <c r="JHL22" s="310"/>
      <c r="JHM22" s="310"/>
      <c r="JHN22" s="310"/>
      <c r="JHO22" s="310"/>
      <c r="JHP22" s="310"/>
      <c r="JHQ22" s="310"/>
      <c r="JHR22" s="310"/>
      <c r="JHS22" s="310"/>
      <c r="JHT22" s="310"/>
      <c r="JHU22" s="310"/>
      <c r="JHV22" s="310"/>
      <c r="JHW22" s="310"/>
      <c r="JHX22" s="310"/>
      <c r="JHY22" s="310"/>
      <c r="JHZ22" s="310"/>
      <c r="JIA22" s="310"/>
      <c r="JIB22" s="310"/>
      <c r="JIC22" s="310"/>
      <c r="JID22" s="310"/>
      <c r="JIE22" s="310"/>
      <c r="JIF22" s="310"/>
      <c r="JIG22" s="310"/>
      <c r="JIH22" s="310"/>
      <c r="JII22" s="310"/>
      <c r="JIJ22" s="310"/>
      <c r="JIK22" s="310"/>
      <c r="JIL22" s="310"/>
      <c r="JIM22" s="310"/>
      <c r="JIN22" s="310"/>
      <c r="JIO22" s="310"/>
      <c r="JIP22" s="310"/>
      <c r="JIQ22" s="310"/>
      <c r="JIR22" s="310"/>
      <c r="JIS22" s="310"/>
      <c r="JIT22" s="310"/>
      <c r="JIU22" s="310"/>
      <c r="JIV22" s="310"/>
      <c r="JIW22" s="310"/>
      <c r="JIX22" s="310"/>
      <c r="JIY22" s="310"/>
      <c r="JIZ22" s="310"/>
      <c r="JJA22" s="310"/>
      <c r="JJB22" s="310"/>
      <c r="JJC22" s="310"/>
      <c r="JJD22" s="310"/>
      <c r="JJE22" s="310"/>
      <c r="JJF22" s="310"/>
      <c r="JJG22" s="310"/>
      <c r="JJH22" s="310"/>
      <c r="JJI22" s="310"/>
      <c r="JJJ22" s="310"/>
      <c r="JJK22" s="310"/>
      <c r="JJL22" s="310"/>
      <c r="JJM22" s="310"/>
      <c r="JJN22" s="310"/>
      <c r="JJO22" s="310"/>
      <c r="JJP22" s="310"/>
      <c r="JJQ22" s="310"/>
      <c r="JJR22" s="310"/>
      <c r="JJS22" s="310"/>
      <c r="JJT22" s="310"/>
      <c r="JJU22" s="310"/>
      <c r="JJV22" s="310"/>
      <c r="JJW22" s="310"/>
      <c r="JJX22" s="310"/>
      <c r="JJY22" s="310"/>
      <c r="JJZ22" s="310"/>
      <c r="JKA22" s="310"/>
      <c r="JKB22" s="310"/>
      <c r="JKC22" s="310"/>
      <c r="JKD22" s="310"/>
      <c r="JKE22" s="310"/>
      <c r="JKF22" s="310"/>
      <c r="JKG22" s="310"/>
      <c r="JKH22" s="310"/>
      <c r="JKI22" s="310"/>
      <c r="JKJ22" s="310"/>
      <c r="JKK22" s="310"/>
      <c r="JKL22" s="310"/>
      <c r="JKM22" s="310"/>
      <c r="JKN22" s="310"/>
      <c r="JKO22" s="310"/>
      <c r="JKP22" s="310"/>
      <c r="JKQ22" s="310"/>
      <c r="JKR22" s="310"/>
      <c r="JKS22" s="310"/>
      <c r="JKT22" s="310"/>
      <c r="JKU22" s="310"/>
      <c r="JKV22" s="310"/>
      <c r="JKW22" s="310"/>
      <c r="JKX22" s="310"/>
      <c r="JKY22" s="310"/>
      <c r="JKZ22" s="310"/>
      <c r="JLA22" s="310"/>
      <c r="JLB22" s="310"/>
      <c r="JLC22" s="310"/>
      <c r="JLD22" s="310"/>
      <c r="JLE22" s="310"/>
      <c r="JLF22" s="310"/>
      <c r="JLG22" s="310"/>
      <c r="JLH22" s="310"/>
      <c r="JLI22" s="310"/>
      <c r="JLJ22" s="310"/>
      <c r="JLK22" s="310"/>
      <c r="JLL22" s="310"/>
      <c r="JLM22" s="310"/>
      <c r="JLN22" s="310"/>
      <c r="JLO22" s="310"/>
      <c r="JLP22" s="310"/>
      <c r="JLQ22" s="310"/>
      <c r="JLR22" s="310"/>
      <c r="JLS22" s="310"/>
      <c r="JLT22" s="310"/>
      <c r="JLU22" s="310"/>
      <c r="JLV22" s="310"/>
      <c r="JLW22" s="310"/>
      <c r="JLX22" s="310"/>
      <c r="JLY22" s="310"/>
      <c r="JLZ22" s="310"/>
      <c r="JMA22" s="310"/>
      <c r="JMB22" s="310"/>
      <c r="JMC22" s="310"/>
      <c r="JMD22" s="310"/>
      <c r="JME22" s="310"/>
      <c r="JMF22" s="310"/>
      <c r="JMG22" s="310"/>
      <c r="JMH22" s="310"/>
      <c r="JMI22" s="310"/>
      <c r="JMJ22" s="310"/>
      <c r="JMK22" s="310"/>
      <c r="JML22" s="310"/>
      <c r="JMM22" s="310"/>
      <c r="JMN22" s="310"/>
      <c r="JMO22" s="310"/>
      <c r="JMP22" s="310"/>
      <c r="JMQ22" s="310"/>
      <c r="JMR22" s="310"/>
      <c r="JMS22" s="310"/>
      <c r="JMT22" s="310"/>
      <c r="JMU22" s="310"/>
      <c r="JMV22" s="310"/>
      <c r="JMW22" s="310"/>
      <c r="JMX22" s="310"/>
      <c r="JMY22" s="310"/>
      <c r="JMZ22" s="310"/>
      <c r="JNA22" s="310"/>
      <c r="JNB22" s="310"/>
      <c r="JNC22" s="310"/>
      <c r="JND22" s="310"/>
      <c r="JNE22" s="310"/>
      <c r="JNF22" s="310"/>
      <c r="JNG22" s="310"/>
      <c r="JNH22" s="310"/>
      <c r="JNI22" s="310"/>
      <c r="JNJ22" s="310"/>
      <c r="JNK22" s="310"/>
      <c r="JNL22" s="310"/>
      <c r="JNM22" s="310"/>
      <c r="JNN22" s="310"/>
      <c r="JNO22" s="310"/>
      <c r="JNP22" s="310"/>
      <c r="JNQ22" s="310"/>
      <c r="JNR22" s="310"/>
      <c r="JNS22" s="310"/>
      <c r="JNT22" s="310"/>
      <c r="JNU22" s="310"/>
      <c r="JNV22" s="310"/>
      <c r="JNW22" s="310"/>
      <c r="JNX22" s="310"/>
      <c r="JNY22" s="310"/>
      <c r="JNZ22" s="310"/>
      <c r="JOA22" s="310"/>
      <c r="JOB22" s="310"/>
      <c r="JOC22" s="310"/>
      <c r="JOD22" s="310"/>
      <c r="JOE22" s="310"/>
      <c r="JOF22" s="310"/>
      <c r="JOG22" s="310"/>
      <c r="JOH22" s="310"/>
      <c r="JOI22" s="310"/>
      <c r="JOJ22" s="310"/>
      <c r="JOK22" s="310"/>
      <c r="JOL22" s="310"/>
      <c r="JOM22" s="310"/>
      <c r="JON22" s="310"/>
      <c r="JOO22" s="310"/>
      <c r="JOP22" s="310"/>
      <c r="JOQ22" s="310"/>
      <c r="JOR22" s="310"/>
      <c r="JOS22" s="310"/>
      <c r="JOT22" s="310"/>
      <c r="JOU22" s="310"/>
      <c r="JOV22" s="310"/>
      <c r="JOW22" s="310"/>
      <c r="JOX22" s="310"/>
      <c r="JOY22" s="310"/>
      <c r="JOZ22" s="310"/>
      <c r="JPA22" s="310"/>
      <c r="JPB22" s="310"/>
      <c r="JPC22" s="310"/>
      <c r="JPD22" s="310"/>
      <c r="JPE22" s="310"/>
      <c r="JPF22" s="310"/>
      <c r="JPG22" s="310"/>
      <c r="JPH22" s="310"/>
      <c r="JPI22" s="310"/>
      <c r="JPJ22" s="310"/>
      <c r="JPK22" s="310"/>
      <c r="JPL22" s="310"/>
      <c r="JPM22" s="310"/>
      <c r="JPN22" s="310"/>
      <c r="JPO22" s="310"/>
      <c r="JPP22" s="310"/>
      <c r="JPQ22" s="310"/>
      <c r="JPR22" s="310"/>
      <c r="JPS22" s="310"/>
      <c r="JPT22" s="310"/>
      <c r="JPU22" s="310"/>
      <c r="JPV22" s="310"/>
      <c r="JPW22" s="310"/>
      <c r="JPX22" s="310"/>
      <c r="JPY22" s="310"/>
      <c r="JPZ22" s="310"/>
      <c r="JQA22" s="310"/>
      <c r="JQB22" s="310"/>
      <c r="JQC22" s="310"/>
      <c r="JQD22" s="310"/>
      <c r="JQE22" s="310"/>
      <c r="JQF22" s="310"/>
      <c r="JQG22" s="310"/>
      <c r="JQH22" s="310"/>
      <c r="JQI22" s="310"/>
      <c r="JQJ22" s="310"/>
      <c r="JQK22" s="310"/>
      <c r="JQL22" s="310"/>
      <c r="JQM22" s="310"/>
      <c r="JQN22" s="310"/>
      <c r="JQO22" s="310"/>
      <c r="JQP22" s="310"/>
      <c r="JQQ22" s="310"/>
      <c r="JQR22" s="310"/>
      <c r="JQS22" s="310"/>
      <c r="JQT22" s="310"/>
      <c r="JQU22" s="310"/>
      <c r="JQV22" s="310"/>
      <c r="JQW22" s="310"/>
      <c r="JQX22" s="310"/>
      <c r="JQY22" s="310"/>
      <c r="JQZ22" s="310"/>
      <c r="JRA22" s="310"/>
      <c r="JRB22" s="310"/>
      <c r="JRC22" s="310"/>
      <c r="JRD22" s="310"/>
      <c r="JRE22" s="310"/>
      <c r="JRF22" s="310"/>
      <c r="JRG22" s="310"/>
      <c r="JRH22" s="310"/>
      <c r="JRI22" s="310"/>
      <c r="JRJ22" s="310"/>
      <c r="JRK22" s="310"/>
      <c r="JRL22" s="310"/>
      <c r="JRM22" s="310"/>
      <c r="JRN22" s="310"/>
      <c r="JRO22" s="310"/>
      <c r="JRP22" s="310"/>
      <c r="JRQ22" s="310"/>
      <c r="JRR22" s="310"/>
      <c r="JRS22" s="310"/>
      <c r="JRT22" s="310"/>
      <c r="JRU22" s="310"/>
      <c r="JRV22" s="310"/>
      <c r="JRW22" s="310"/>
      <c r="JRX22" s="310"/>
      <c r="JRY22" s="310"/>
      <c r="JRZ22" s="310"/>
      <c r="JSA22" s="310"/>
      <c r="JSB22" s="310"/>
      <c r="JSC22" s="310"/>
      <c r="JSD22" s="310"/>
      <c r="JSE22" s="310"/>
      <c r="JSF22" s="310"/>
      <c r="JSG22" s="310"/>
      <c r="JSH22" s="310"/>
      <c r="JSI22" s="310"/>
      <c r="JSJ22" s="310"/>
      <c r="JSK22" s="310"/>
      <c r="JSL22" s="310"/>
      <c r="JSM22" s="310"/>
      <c r="JSN22" s="310"/>
      <c r="JSO22" s="310"/>
      <c r="JSP22" s="310"/>
      <c r="JSQ22" s="310"/>
      <c r="JSR22" s="310"/>
      <c r="JSS22" s="310"/>
      <c r="JST22" s="310"/>
      <c r="JSU22" s="310"/>
      <c r="JSV22" s="310"/>
      <c r="JSW22" s="310"/>
      <c r="JSX22" s="310"/>
      <c r="JSY22" s="310"/>
      <c r="JSZ22" s="310"/>
      <c r="JTA22" s="310"/>
      <c r="JTB22" s="310"/>
      <c r="JTC22" s="310"/>
      <c r="JTD22" s="310"/>
      <c r="JTE22" s="310"/>
      <c r="JTF22" s="310"/>
      <c r="JTG22" s="310"/>
      <c r="JTH22" s="310"/>
      <c r="JTI22" s="310"/>
      <c r="JTJ22" s="310"/>
      <c r="JTK22" s="310"/>
      <c r="JTL22" s="310"/>
      <c r="JTM22" s="310"/>
      <c r="JTN22" s="310"/>
      <c r="JTO22" s="310"/>
      <c r="JTP22" s="310"/>
      <c r="JTQ22" s="310"/>
      <c r="JTR22" s="310"/>
      <c r="JTS22" s="310"/>
      <c r="JTT22" s="310"/>
      <c r="JTU22" s="310"/>
      <c r="JTV22" s="310"/>
      <c r="JTW22" s="310"/>
      <c r="JTX22" s="310"/>
      <c r="JTY22" s="310"/>
      <c r="JTZ22" s="310"/>
      <c r="JUA22" s="310"/>
      <c r="JUB22" s="310"/>
      <c r="JUC22" s="310"/>
      <c r="JUD22" s="310"/>
      <c r="JUE22" s="310"/>
      <c r="JUF22" s="310"/>
      <c r="JUG22" s="310"/>
      <c r="JUH22" s="310"/>
      <c r="JUI22" s="310"/>
      <c r="JUJ22" s="310"/>
      <c r="JUK22" s="310"/>
      <c r="JUL22" s="310"/>
      <c r="JUM22" s="310"/>
      <c r="JUN22" s="310"/>
      <c r="JUO22" s="310"/>
      <c r="JUP22" s="310"/>
      <c r="JUQ22" s="310"/>
      <c r="JUR22" s="310"/>
      <c r="JUS22" s="310"/>
      <c r="JUT22" s="310"/>
      <c r="JUU22" s="310"/>
      <c r="JUV22" s="310"/>
      <c r="JUW22" s="310"/>
      <c r="JUX22" s="310"/>
      <c r="JUY22" s="310"/>
      <c r="JUZ22" s="310"/>
      <c r="JVA22" s="310"/>
      <c r="JVB22" s="310"/>
      <c r="JVC22" s="310"/>
      <c r="JVD22" s="310"/>
      <c r="JVE22" s="310"/>
      <c r="JVF22" s="310"/>
      <c r="JVG22" s="310"/>
      <c r="JVH22" s="310"/>
      <c r="JVI22" s="310"/>
      <c r="JVJ22" s="310"/>
      <c r="JVK22" s="310"/>
      <c r="JVL22" s="310"/>
      <c r="JVM22" s="310"/>
      <c r="JVN22" s="310"/>
      <c r="JVO22" s="310"/>
      <c r="JVP22" s="310"/>
      <c r="JVQ22" s="310"/>
      <c r="JVR22" s="310"/>
      <c r="JVS22" s="310"/>
      <c r="JVT22" s="310"/>
      <c r="JVU22" s="310"/>
      <c r="JVV22" s="310"/>
      <c r="JVW22" s="310"/>
      <c r="JVX22" s="310"/>
      <c r="JVY22" s="310"/>
      <c r="JVZ22" s="310"/>
      <c r="JWA22" s="310"/>
      <c r="JWB22" s="310"/>
      <c r="JWC22" s="310"/>
      <c r="JWD22" s="310"/>
      <c r="JWE22" s="310"/>
      <c r="JWF22" s="310"/>
      <c r="JWG22" s="310"/>
      <c r="JWH22" s="310"/>
      <c r="JWI22" s="310"/>
      <c r="JWJ22" s="310"/>
      <c r="JWK22" s="310"/>
      <c r="JWL22" s="310"/>
      <c r="JWM22" s="310"/>
      <c r="JWN22" s="310"/>
      <c r="JWO22" s="310"/>
      <c r="JWP22" s="310"/>
      <c r="JWQ22" s="310"/>
      <c r="JWR22" s="310"/>
      <c r="JWS22" s="310"/>
      <c r="JWT22" s="310"/>
      <c r="JWU22" s="310"/>
      <c r="JWV22" s="310"/>
      <c r="JWW22" s="310"/>
      <c r="JWX22" s="310"/>
      <c r="JWY22" s="310"/>
      <c r="JWZ22" s="310"/>
      <c r="JXA22" s="310"/>
      <c r="JXB22" s="310"/>
      <c r="JXC22" s="310"/>
      <c r="JXD22" s="310"/>
      <c r="JXE22" s="310"/>
      <c r="JXF22" s="310"/>
      <c r="JXG22" s="310"/>
      <c r="JXH22" s="310"/>
      <c r="JXI22" s="310"/>
      <c r="JXJ22" s="310"/>
      <c r="JXK22" s="310"/>
      <c r="JXL22" s="310"/>
      <c r="JXM22" s="310"/>
      <c r="JXN22" s="310"/>
      <c r="JXO22" s="310"/>
      <c r="JXP22" s="310"/>
      <c r="JXQ22" s="310"/>
      <c r="JXR22" s="310"/>
      <c r="JXS22" s="310"/>
      <c r="JXT22" s="310"/>
      <c r="JXU22" s="310"/>
      <c r="JXV22" s="310"/>
      <c r="JXW22" s="310"/>
      <c r="JXX22" s="310"/>
      <c r="JXY22" s="310"/>
      <c r="JXZ22" s="310"/>
      <c r="JYA22" s="310"/>
      <c r="JYB22" s="310"/>
      <c r="JYC22" s="310"/>
      <c r="JYD22" s="310"/>
      <c r="JYE22" s="310"/>
      <c r="JYF22" s="310"/>
      <c r="JYG22" s="310"/>
      <c r="JYH22" s="310"/>
      <c r="JYI22" s="310"/>
      <c r="JYJ22" s="310"/>
      <c r="JYK22" s="310"/>
      <c r="JYL22" s="310"/>
      <c r="JYM22" s="310"/>
      <c r="JYN22" s="310"/>
      <c r="JYO22" s="310"/>
      <c r="JYP22" s="310"/>
      <c r="JYQ22" s="310"/>
      <c r="JYR22" s="310"/>
      <c r="JYS22" s="310"/>
      <c r="JYT22" s="310"/>
      <c r="JYU22" s="310"/>
      <c r="JYV22" s="310"/>
      <c r="JYW22" s="310"/>
      <c r="JYX22" s="310"/>
      <c r="JYY22" s="310"/>
      <c r="JYZ22" s="310"/>
      <c r="JZA22" s="310"/>
      <c r="JZB22" s="310"/>
      <c r="JZC22" s="310"/>
      <c r="JZD22" s="310"/>
      <c r="JZE22" s="310"/>
      <c r="JZF22" s="310"/>
      <c r="JZG22" s="310"/>
      <c r="JZH22" s="310"/>
      <c r="JZI22" s="310"/>
      <c r="JZJ22" s="310"/>
      <c r="JZK22" s="310"/>
      <c r="JZL22" s="310"/>
      <c r="JZM22" s="310"/>
      <c r="JZN22" s="310"/>
      <c r="JZO22" s="310"/>
      <c r="JZP22" s="310"/>
      <c r="JZQ22" s="310"/>
      <c r="JZR22" s="310"/>
      <c r="JZS22" s="310"/>
      <c r="JZT22" s="310"/>
      <c r="JZU22" s="310"/>
      <c r="JZV22" s="310"/>
      <c r="JZW22" s="310"/>
      <c r="JZX22" s="310"/>
      <c r="JZY22" s="310"/>
      <c r="JZZ22" s="310"/>
      <c r="KAA22" s="310"/>
      <c r="KAB22" s="310"/>
      <c r="KAC22" s="310"/>
      <c r="KAD22" s="310"/>
      <c r="KAE22" s="310"/>
      <c r="KAF22" s="310"/>
      <c r="KAG22" s="310"/>
      <c r="KAH22" s="310"/>
      <c r="KAI22" s="310"/>
      <c r="KAJ22" s="310"/>
      <c r="KAK22" s="310"/>
      <c r="KAL22" s="310"/>
      <c r="KAM22" s="310"/>
      <c r="KAN22" s="310"/>
      <c r="KAO22" s="310"/>
      <c r="KAP22" s="310"/>
      <c r="KAQ22" s="310"/>
      <c r="KAR22" s="310"/>
      <c r="KAS22" s="310"/>
      <c r="KAT22" s="310"/>
      <c r="KAU22" s="310"/>
      <c r="KAV22" s="310"/>
      <c r="KAW22" s="310"/>
      <c r="KAX22" s="310"/>
      <c r="KAY22" s="310"/>
      <c r="KAZ22" s="310"/>
      <c r="KBA22" s="310"/>
      <c r="KBB22" s="310"/>
      <c r="KBC22" s="310"/>
      <c r="KBD22" s="310"/>
      <c r="KBE22" s="310"/>
      <c r="KBF22" s="310"/>
      <c r="KBG22" s="310"/>
      <c r="KBH22" s="310"/>
      <c r="KBI22" s="310"/>
      <c r="KBJ22" s="310"/>
      <c r="KBK22" s="310"/>
      <c r="KBL22" s="310"/>
      <c r="KBM22" s="310"/>
      <c r="KBN22" s="310"/>
      <c r="KBO22" s="310"/>
      <c r="KBP22" s="310"/>
      <c r="KBQ22" s="310"/>
      <c r="KBR22" s="310"/>
      <c r="KBS22" s="310"/>
      <c r="KBT22" s="310"/>
      <c r="KBU22" s="310"/>
      <c r="KBV22" s="310"/>
      <c r="KBW22" s="310"/>
      <c r="KBX22" s="310"/>
      <c r="KBY22" s="310"/>
      <c r="KBZ22" s="310"/>
      <c r="KCA22" s="310"/>
      <c r="KCB22" s="310"/>
      <c r="KCC22" s="310"/>
      <c r="KCD22" s="310"/>
      <c r="KCE22" s="310"/>
      <c r="KCF22" s="310"/>
      <c r="KCG22" s="310"/>
      <c r="KCH22" s="310"/>
      <c r="KCI22" s="310"/>
      <c r="KCJ22" s="310"/>
      <c r="KCK22" s="310"/>
      <c r="KCL22" s="310"/>
      <c r="KCM22" s="310"/>
      <c r="KCN22" s="310"/>
      <c r="KCO22" s="310"/>
      <c r="KCP22" s="310"/>
      <c r="KCQ22" s="310"/>
      <c r="KCR22" s="310"/>
      <c r="KCS22" s="310"/>
      <c r="KCT22" s="310"/>
      <c r="KCU22" s="310"/>
      <c r="KCV22" s="310"/>
      <c r="KCW22" s="310"/>
      <c r="KCX22" s="310"/>
      <c r="KCY22" s="310"/>
      <c r="KCZ22" s="310"/>
      <c r="KDA22" s="310"/>
      <c r="KDB22" s="310"/>
      <c r="KDC22" s="310"/>
      <c r="KDD22" s="310"/>
      <c r="KDE22" s="310"/>
      <c r="KDF22" s="310"/>
      <c r="KDG22" s="310"/>
      <c r="KDH22" s="310"/>
      <c r="KDI22" s="310"/>
      <c r="KDJ22" s="310"/>
      <c r="KDK22" s="310"/>
      <c r="KDL22" s="310"/>
      <c r="KDM22" s="310"/>
      <c r="KDN22" s="310"/>
      <c r="KDO22" s="310"/>
      <c r="KDP22" s="310"/>
      <c r="KDQ22" s="310"/>
      <c r="KDR22" s="310"/>
      <c r="KDS22" s="310"/>
      <c r="KDT22" s="310"/>
      <c r="KDU22" s="310"/>
      <c r="KDV22" s="310"/>
      <c r="KDW22" s="310"/>
      <c r="KDX22" s="310"/>
      <c r="KDY22" s="310"/>
      <c r="KDZ22" s="310"/>
      <c r="KEA22" s="310"/>
      <c r="KEB22" s="310"/>
      <c r="KEC22" s="310"/>
      <c r="KED22" s="310"/>
      <c r="KEE22" s="310"/>
      <c r="KEF22" s="310"/>
      <c r="KEG22" s="310"/>
      <c r="KEH22" s="310"/>
      <c r="KEI22" s="310"/>
      <c r="KEJ22" s="310"/>
      <c r="KEK22" s="310"/>
      <c r="KEL22" s="310"/>
      <c r="KEM22" s="310"/>
      <c r="KEN22" s="310"/>
      <c r="KEO22" s="310"/>
      <c r="KEP22" s="310"/>
      <c r="KEQ22" s="310"/>
      <c r="KER22" s="310"/>
      <c r="KES22" s="310"/>
      <c r="KET22" s="310"/>
      <c r="KEU22" s="310"/>
      <c r="KEV22" s="310"/>
      <c r="KEW22" s="310"/>
      <c r="KEX22" s="310"/>
      <c r="KEY22" s="310"/>
      <c r="KEZ22" s="310"/>
      <c r="KFA22" s="310"/>
      <c r="KFB22" s="310"/>
      <c r="KFC22" s="310"/>
      <c r="KFD22" s="310"/>
      <c r="KFE22" s="310"/>
      <c r="KFF22" s="310"/>
      <c r="KFG22" s="310"/>
      <c r="KFH22" s="310"/>
      <c r="KFI22" s="310"/>
      <c r="KFJ22" s="310"/>
      <c r="KFK22" s="310"/>
      <c r="KFL22" s="310"/>
      <c r="KFM22" s="310"/>
      <c r="KFN22" s="310"/>
      <c r="KFO22" s="310"/>
      <c r="KFP22" s="310"/>
      <c r="KFQ22" s="310"/>
      <c r="KFR22" s="310"/>
      <c r="KFS22" s="310"/>
      <c r="KFT22" s="310"/>
      <c r="KFU22" s="310"/>
      <c r="KFV22" s="310"/>
      <c r="KFW22" s="310"/>
      <c r="KFX22" s="310"/>
      <c r="KFY22" s="310"/>
      <c r="KFZ22" s="310"/>
      <c r="KGA22" s="310"/>
      <c r="KGB22" s="310"/>
      <c r="KGC22" s="310"/>
      <c r="KGD22" s="310"/>
      <c r="KGE22" s="310"/>
      <c r="KGF22" s="310"/>
      <c r="KGG22" s="310"/>
      <c r="KGH22" s="310"/>
      <c r="KGI22" s="310"/>
      <c r="KGJ22" s="310"/>
      <c r="KGK22" s="310"/>
      <c r="KGL22" s="310"/>
      <c r="KGM22" s="310"/>
      <c r="KGN22" s="310"/>
      <c r="KGO22" s="310"/>
      <c r="KGP22" s="310"/>
      <c r="KGQ22" s="310"/>
      <c r="KGR22" s="310"/>
      <c r="KGS22" s="310"/>
      <c r="KGT22" s="310"/>
      <c r="KGU22" s="310"/>
      <c r="KGV22" s="310"/>
      <c r="KGW22" s="310"/>
      <c r="KGX22" s="310"/>
      <c r="KGY22" s="310"/>
      <c r="KGZ22" s="310"/>
      <c r="KHA22" s="310"/>
      <c r="KHB22" s="310"/>
      <c r="KHC22" s="310"/>
      <c r="KHD22" s="310"/>
      <c r="KHE22" s="310"/>
      <c r="KHF22" s="310"/>
      <c r="KHG22" s="310"/>
      <c r="KHH22" s="310"/>
      <c r="KHI22" s="310"/>
      <c r="KHJ22" s="310"/>
      <c r="KHK22" s="310"/>
      <c r="KHL22" s="310"/>
      <c r="KHM22" s="310"/>
      <c r="KHN22" s="310"/>
      <c r="KHO22" s="310"/>
      <c r="KHP22" s="310"/>
      <c r="KHQ22" s="310"/>
      <c r="KHR22" s="310"/>
      <c r="KHS22" s="310"/>
      <c r="KHT22" s="310"/>
      <c r="KHU22" s="310"/>
      <c r="KHV22" s="310"/>
      <c r="KHW22" s="310"/>
      <c r="KHX22" s="310"/>
      <c r="KHY22" s="310"/>
      <c r="KHZ22" s="310"/>
      <c r="KIA22" s="310"/>
      <c r="KIB22" s="310"/>
      <c r="KIC22" s="310"/>
      <c r="KID22" s="310"/>
      <c r="KIE22" s="310"/>
      <c r="KIF22" s="310"/>
      <c r="KIG22" s="310"/>
      <c r="KIH22" s="310"/>
      <c r="KII22" s="310"/>
      <c r="KIJ22" s="310"/>
      <c r="KIK22" s="310"/>
      <c r="KIL22" s="310"/>
      <c r="KIM22" s="310"/>
      <c r="KIN22" s="310"/>
      <c r="KIO22" s="310"/>
      <c r="KIP22" s="310"/>
      <c r="KIQ22" s="310"/>
      <c r="KIR22" s="310"/>
      <c r="KIS22" s="310"/>
      <c r="KIT22" s="310"/>
      <c r="KIU22" s="310"/>
      <c r="KIV22" s="310"/>
      <c r="KIW22" s="310"/>
      <c r="KIX22" s="310"/>
      <c r="KIY22" s="310"/>
      <c r="KIZ22" s="310"/>
      <c r="KJA22" s="310"/>
      <c r="KJB22" s="310"/>
      <c r="KJC22" s="310"/>
      <c r="KJD22" s="310"/>
      <c r="KJE22" s="310"/>
      <c r="KJF22" s="310"/>
      <c r="KJG22" s="310"/>
      <c r="KJH22" s="310"/>
      <c r="KJI22" s="310"/>
      <c r="KJJ22" s="310"/>
      <c r="KJK22" s="310"/>
      <c r="KJL22" s="310"/>
      <c r="KJM22" s="310"/>
      <c r="KJN22" s="310"/>
      <c r="KJO22" s="310"/>
      <c r="KJP22" s="310"/>
      <c r="KJQ22" s="310"/>
      <c r="KJR22" s="310"/>
      <c r="KJS22" s="310"/>
      <c r="KJT22" s="310"/>
      <c r="KJU22" s="310"/>
      <c r="KJV22" s="310"/>
      <c r="KJW22" s="310"/>
      <c r="KJX22" s="310"/>
      <c r="KJY22" s="310"/>
      <c r="KJZ22" s="310"/>
      <c r="KKA22" s="310"/>
      <c r="KKB22" s="310"/>
      <c r="KKC22" s="310"/>
      <c r="KKD22" s="310"/>
      <c r="KKE22" s="310"/>
      <c r="KKF22" s="310"/>
      <c r="KKG22" s="310"/>
      <c r="KKH22" s="310"/>
      <c r="KKI22" s="310"/>
      <c r="KKJ22" s="310"/>
      <c r="KKK22" s="310"/>
      <c r="KKL22" s="310"/>
      <c r="KKM22" s="310"/>
      <c r="KKN22" s="310"/>
      <c r="KKO22" s="310"/>
      <c r="KKP22" s="310"/>
      <c r="KKQ22" s="310"/>
      <c r="KKR22" s="310"/>
      <c r="KKS22" s="310"/>
      <c r="KKT22" s="310"/>
      <c r="KKU22" s="310"/>
      <c r="KKV22" s="310"/>
      <c r="KKW22" s="310"/>
      <c r="KKX22" s="310"/>
      <c r="KKY22" s="310"/>
      <c r="KKZ22" s="310"/>
      <c r="KLA22" s="310"/>
      <c r="KLB22" s="310"/>
      <c r="KLC22" s="310"/>
      <c r="KLD22" s="310"/>
      <c r="KLE22" s="310"/>
      <c r="KLF22" s="310"/>
      <c r="KLG22" s="310"/>
      <c r="KLH22" s="310"/>
      <c r="KLI22" s="310"/>
      <c r="KLJ22" s="310"/>
      <c r="KLK22" s="310"/>
      <c r="KLL22" s="310"/>
      <c r="KLM22" s="310"/>
      <c r="KLN22" s="310"/>
      <c r="KLO22" s="310"/>
      <c r="KLP22" s="310"/>
      <c r="KLQ22" s="310"/>
      <c r="KLR22" s="310"/>
      <c r="KLS22" s="310"/>
      <c r="KLT22" s="310"/>
      <c r="KLU22" s="310"/>
      <c r="KLV22" s="310"/>
      <c r="KLW22" s="310"/>
      <c r="KLX22" s="310"/>
      <c r="KLY22" s="310"/>
      <c r="KLZ22" s="310"/>
      <c r="KMA22" s="310"/>
      <c r="KMB22" s="310"/>
      <c r="KMC22" s="310"/>
      <c r="KMD22" s="310"/>
      <c r="KME22" s="310"/>
      <c r="KMF22" s="310"/>
      <c r="KMG22" s="310"/>
      <c r="KMH22" s="310"/>
      <c r="KMI22" s="310"/>
      <c r="KMJ22" s="310"/>
      <c r="KMK22" s="310"/>
      <c r="KML22" s="310"/>
      <c r="KMM22" s="310"/>
      <c r="KMN22" s="310"/>
      <c r="KMO22" s="310"/>
      <c r="KMP22" s="310"/>
      <c r="KMQ22" s="310"/>
      <c r="KMR22" s="310"/>
      <c r="KMS22" s="310"/>
      <c r="KMT22" s="310"/>
      <c r="KMU22" s="310"/>
      <c r="KMV22" s="310"/>
      <c r="KMW22" s="310"/>
      <c r="KMX22" s="310"/>
      <c r="KMY22" s="310"/>
      <c r="KMZ22" s="310"/>
      <c r="KNA22" s="310"/>
      <c r="KNB22" s="310"/>
      <c r="KNC22" s="310"/>
      <c r="KND22" s="310"/>
      <c r="KNE22" s="310"/>
      <c r="KNF22" s="310"/>
      <c r="KNG22" s="310"/>
      <c r="KNH22" s="310"/>
      <c r="KNI22" s="310"/>
      <c r="KNJ22" s="310"/>
      <c r="KNK22" s="310"/>
      <c r="KNL22" s="310"/>
      <c r="KNM22" s="310"/>
      <c r="KNN22" s="310"/>
      <c r="KNO22" s="310"/>
      <c r="KNP22" s="310"/>
      <c r="KNQ22" s="310"/>
      <c r="KNR22" s="310"/>
      <c r="KNS22" s="310"/>
      <c r="KNT22" s="310"/>
      <c r="KNU22" s="310"/>
      <c r="KNV22" s="310"/>
      <c r="KNW22" s="310"/>
      <c r="KNX22" s="310"/>
      <c r="KNY22" s="310"/>
      <c r="KNZ22" s="310"/>
      <c r="KOA22" s="310"/>
      <c r="KOB22" s="310"/>
      <c r="KOC22" s="310"/>
      <c r="KOD22" s="310"/>
      <c r="KOE22" s="310"/>
      <c r="KOF22" s="310"/>
      <c r="KOG22" s="310"/>
      <c r="KOH22" s="310"/>
      <c r="KOI22" s="310"/>
      <c r="KOJ22" s="310"/>
      <c r="KOK22" s="310"/>
      <c r="KOL22" s="310"/>
      <c r="KOM22" s="310"/>
      <c r="KON22" s="310"/>
      <c r="KOO22" s="310"/>
      <c r="KOP22" s="310"/>
      <c r="KOQ22" s="310"/>
      <c r="KOR22" s="310"/>
      <c r="KOS22" s="310"/>
      <c r="KOT22" s="310"/>
      <c r="KOU22" s="310"/>
      <c r="KOV22" s="310"/>
      <c r="KOW22" s="310"/>
      <c r="KOX22" s="310"/>
      <c r="KOY22" s="310"/>
      <c r="KOZ22" s="310"/>
      <c r="KPA22" s="310"/>
      <c r="KPB22" s="310"/>
      <c r="KPC22" s="310"/>
      <c r="KPD22" s="310"/>
      <c r="KPE22" s="310"/>
      <c r="KPF22" s="310"/>
      <c r="KPG22" s="310"/>
      <c r="KPH22" s="310"/>
      <c r="KPI22" s="310"/>
      <c r="KPJ22" s="310"/>
      <c r="KPK22" s="310"/>
      <c r="KPL22" s="310"/>
      <c r="KPM22" s="310"/>
      <c r="KPN22" s="310"/>
      <c r="KPO22" s="310"/>
      <c r="KPP22" s="310"/>
      <c r="KPQ22" s="310"/>
      <c r="KPR22" s="310"/>
      <c r="KPS22" s="310"/>
      <c r="KPT22" s="310"/>
      <c r="KPU22" s="310"/>
      <c r="KPV22" s="310"/>
      <c r="KPW22" s="310"/>
      <c r="KPX22" s="310"/>
      <c r="KPY22" s="310"/>
      <c r="KPZ22" s="310"/>
      <c r="KQA22" s="310"/>
      <c r="KQB22" s="310"/>
      <c r="KQC22" s="310"/>
      <c r="KQD22" s="310"/>
      <c r="KQE22" s="310"/>
      <c r="KQF22" s="310"/>
      <c r="KQG22" s="310"/>
      <c r="KQH22" s="310"/>
      <c r="KQI22" s="310"/>
      <c r="KQJ22" s="310"/>
      <c r="KQK22" s="310"/>
      <c r="KQL22" s="310"/>
      <c r="KQM22" s="310"/>
      <c r="KQN22" s="310"/>
      <c r="KQO22" s="310"/>
      <c r="KQP22" s="310"/>
      <c r="KQQ22" s="310"/>
      <c r="KQR22" s="310"/>
      <c r="KQS22" s="310"/>
      <c r="KQT22" s="310"/>
      <c r="KQU22" s="310"/>
      <c r="KQV22" s="310"/>
      <c r="KQW22" s="310"/>
      <c r="KQX22" s="310"/>
      <c r="KQY22" s="310"/>
      <c r="KQZ22" s="310"/>
      <c r="KRA22" s="310"/>
      <c r="KRB22" s="310"/>
      <c r="KRC22" s="310"/>
      <c r="KRD22" s="310"/>
      <c r="KRE22" s="310"/>
      <c r="KRF22" s="310"/>
      <c r="KRG22" s="310"/>
      <c r="KRH22" s="310"/>
      <c r="KRI22" s="310"/>
      <c r="KRJ22" s="310"/>
      <c r="KRK22" s="310"/>
      <c r="KRL22" s="310"/>
      <c r="KRM22" s="310"/>
      <c r="KRN22" s="310"/>
      <c r="KRO22" s="310"/>
      <c r="KRP22" s="310"/>
      <c r="KRQ22" s="310"/>
      <c r="KRR22" s="310"/>
      <c r="KRS22" s="310"/>
      <c r="KRT22" s="310"/>
      <c r="KRU22" s="310"/>
      <c r="KRV22" s="310"/>
      <c r="KRW22" s="310"/>
      <c r="KRX22" s="310"/>
      <c r="KRY22" s="310"/>
      <c r="KRZ22" s="310"/>
      <c r="KSA22" s="310"/>
      <c r="KSB22" s="310"/>
      <c r="KSC22" s="310"/>
      <c r="KSD22" s="310"/>
      <c r="KSE22" s="310"/>
      <c r="KSF22" s="310"/>
      <c r="KSG22" s="310"/>
      <c r="KSH22" s="310"/>
      <c r="KSI22" s="310"/>
      <c r="KSJ22" s="310"/>
      <c r="KSK22" s="310"/>
      <c r="KSL22" s="310"/>
      <c r="KSM22" s="310"/>
      <c r="KSN22" s="310"/>
      <c r="KSO22" s="310"/>
      <c r="KSP22" s="310"/>
      <c r="KSQ22" s="310"/>
      <c r="KSR22" s="310"/>
      <c r="KSS22" s="310"/>
      <c r="KST22" s="310"/>
      <c r="KSU22" s="310"/>
      <c r="KSV22" s="310"/>
      <c r="KSW22" s="310"/>
      <c r="KSX22" s="310"/>
      <c r="KSY22" s="310"/>
      <c r="KSZ22" s="310"/>
      <c r="KTA22" s="310"/>
      <c r="KTB22" s="310"/>
      <c r="KTC22" s="310"/>
      <c r="KTD22" s="310"/>
      <c r="KTE22" s="310"/>
      <c r="KTF22" s="310"/>
      <c r="KTG22" s="310"/>
      <c r="KTH22" s="310"/>
      <c r="KTI22" s="310"/>
      <c r="KTJ22" s="310"/>
      <c r="KTK22" s="310"/>
      <c r="KTL22" s="310"/>
      <c r="KTM22" s="310"/>
      <c r="KTN22" s="310"/>
      <c r="KTO22" s="310"/>
      <c r="KTP22" s="310"/>
      <c r="KTQ22" s="310"/>
      <c r="KTR22" s="310"/>
      <c r="KTS22" s="310"/>
      <c r="KTT22" s="310"/>
      <c r="KTU22" s="310"/>
      <c r="KTV22" s="310"/>
      <c r="KTW22" s="310"/>
      <c r="KTX22" s="310"/>
      <c r="KTY22" s="310"/>
      <c r="KTZ22" s="310"/>
      <c r="KUA22" s="310"/>
      <c r="KUB22" s="310"/>
      <c r="KUC22" s="310"/>
      <c r="KUD22" s="310"/>
      <c r="KUE22" s="310"/>
      <c r="KUF22" s="310"/>
      <c r="KUG22" s="310"/>
      <c r="KUH22" s="310"/>
      <c r="KUI22" s="310"/>
      <c r="KUJ22" s="310"/>
      <c r="KUK22" s="310"/>
      <c r="KUL22" s="310"/>
      <c r="KUM22" s="310"/>
      <c r="KUN22" s="310"/>
      <c r="KUO22" s="310"/>
      <c r="KUP22" s="310"/>
      <c r="KUQ22" s="310"/>
      <c r="KUR22" s="310"/>
      <c r="KUS22" s="310"/>
      <c r="KUT22" s="310"/>
      <c r="KUU22" s="310"/>
      <c r="KUV22" s="310"/>
      <c r="KUW22" s="310"/>
      <c r="KUX22" s="310"/>
      <c r="KUY22" s="310"/>
      <c r="KUZ22" s="310"/>
      <c r="KVA22" s="310"/>
      <c r="KVB22" s="310"/>
      <c r="KVC22" s="310"/>
      <c r="KVD22" s="310"/>
      <c r="KVE22" s="310"/>
      <c r="KVF22" s="310"/>
      <c r="KVG22" s="310"/>
      <c r="KVH22" s="310"/>
      <c r="KVI22" s="310"/>
      <c r="KVJ22" s="310"/>
      <c r="KVK22" s="310"/>
      <c r="KVL22" s="310"/>
      <c r="KVM22" s="310"/>
      <c r="KVN22" s="310"/>
      <c r="KVO22" s="310"/>
      <c r="KVP22" s="310"/>
      <c r="KVQ22" s="310"/>
      <c r="KVR22" s="310"/>
      <c r="KVS22" s="310"/>
      <c r="KVT22" s="310"/>
      <c r="KVU22" s="310"/>
      <c r="KVV22" s="310"/>
      <c r="KVW22" s="310"/>
      <c r="KVX22" s="310"/>
      <c r="KVY22" s="310"/>
      <c r="KVZ22" s="310"/>
      <c r="KWA22" s="310"/>
      <c r="KWB22" s="310"/>
      <c r="KWC22" s="310"/>
      <c r="KWD22" s="310"/>
      <c r="KWE22" s="310"/>
      <c r="KWF22" s="310"/>
      <c r="KWG22" s="310"/>
      <c r="KWH22" s="310"/>
      <c r="KWI22" s="310"/>
      <c r="KWJ22" s="310"/>
      <c r="KWK22" s="310"/>
      <c r="KWL22" s="310"/>
      <c r="KWM22" s="310"/>
      <c r="KWN22" s="310"/>
      <c r="KWO22" s="310"/>
      <c r="KWP22" s="310"/>
      <c r="KWQ22" s="310"/>
      <c r="KWR22" s="310"/>
      <c r="KWS22" s="310"/>
      <c r="KWT22" s="310"/>
      <c r="KWU22" s="310"/>
      <c r="KWV22" s="310"/>
      <c r="KWW22" s="310"/>
      <c r="KWX22" s="310"/>
      <c r="KWY22" s="310"/>
      <c r="KWZ22" s="310"/>
      <c r="KXA22" s="310"/>
      <c r="KXB22" s="310"/>
      <c r="KXC22" s="310"/>
      <c r="KXD22" s="310"/>
      <c r="KXE22" s="310"/>
      <c r="KXF22" s="310"/>
      <c r="KXG22" s="310"/>
      <c r="KXH22" s="310"/>
      <c r="KXI22" s="310"/>
      <c r="KXJ22" s="310"/>
      <c r="KXK22" s="310"/>
      <c r="KXL22" s="310"/>
      <c r="KXM22" s="310"/>
      <c r="KXN22" s="310"/>
      <c r="KXO22" s="310"/>
      <c r="KXP22" s="310"/>
      <c r="KXQ22" s="310"/>
      <c r="KXR22" s="310"/>
      <c r="KXS22" s="310"/>
      <c r="KXT22" s="310"/>
      <c r="KXU22" s="310"/>
      <c r="KXV22" s="310"/>
      <c r="KXW22" s="310"/>
      <c r="KXX22" s="310"/>
      <c r="KXY22" s="310"/>
      <c r="KXZ22" s="310"/>
      <c r="KYA22" s="310"/>
      <c r="KYB22" s="310"/>
      <c r="KYC22" s="310"/>
      <c r="KYD22" s="310"/>
      <c r="KYE22" s="310"/>
      <c r="KYF22" s="310"/>
      <c r="KYG22" s="310"/>
      <c r="KYH22" s="310"/>
      <c r="KYI22" s="310"/>
      <c r="KYJ22" s="310"/>
      <c r="KYK22" s="310"/>
      <c r="KYL22" s="310"/>
      <c r="KYM22" s="310"/>
      <c r="KYN22" s="310"/>
      <c r="KYO22" s="310"/>
      <c r="KYP22" s="310"/>
      <c r="KYQ22" s="310"/>
      <c r="KYR22" s="310"/>
      <c r="KYS22" s="310"/>
      <c r="KYT22" s="310"/>
      <c r="KYU22" s="310"/>
      <c r="KYV22" s="310"/>
      <c r="KYW22" s="310"/>
      <c r="KYX22" s="310"/>
      <c r="KYY22" s="310"/>
      <c r="KYZ22" s="310"/>
      <c r="KZA22" s="310"/>
      <c r="KZB22" s="310"/>
      <c r="KZC22" s="310"/>
      <c r="KZD22" s="310"/>
      <c r="KZE22" s="310"/>
      <c r="KZF22" s="310"/>
      <c r="KZG22" s="310"/>
      <c r="KZH22" s="310"/>
      <c r="KZI22" s="310"/>
      <c r="KZJ22" s="310"/>
      <c r="KZK22" s="310"/>
      <c r="KZL22" s="310"/>
      <c r="KZM22" s="310"/>
      <c r="KZN22" s="310"/>
      <c r="KZO22" s="310"/>
      <c r="KZP22" s="310"/>
      <c r="KZQ22" s="310"/>
      <c r="KZR22" s="310"/>
      <c r="KZS22" s="310"/>
      <c r="KZT22" s="310"/>
      <c r="KZU22" s="310"/>
      <c r="KZV22" s="310"/>
      <c r="KZW22" s="310"/>
      <c r="KZX22" s="310"/>
      <c r="KZY22" s="310"/>
      <c r="KZZ22" s="310"/>
      <c r="LAA22" s="310"/>
      <c r="LAB22" s="310"/>
      <c r="LAC22" s="310"/>
      <c r="LAD22" s="310"/>
      <c r="LAE22" s="310"/>
      <c r="LAF22" s="310"/>
      <c r="LAG22" s="310"/>
      <c r="LAH22" s="310"/>
      <c r="LAI22" s="310"/>
      <c r="LAJ22" s="310"/>
      <c r="LAK22" s="310"/>
      <c r="LAL22" s="310"/>
      <c r="LAM22" s="310"/>
      <c r="LAN22" s="310"/>
      <c r="LAO22" s="310"/>
      <c r="LAP22" s="310"/>
      <c r="LAQ22" s="310"/>
      <c r="LAR22" s="310"/>
      <c r="LAS22" s="310"/>
      <c r="LAT22" s="310"/>
      <c r="LAU22" s="310"/>
      <c r="LAV22" s="310"/>
      <c r="LAW22" s="310"/>
      <c r="LAX22" s="310"/>
      <c r="LAY22" s="310"/>
      <c r="LAZ22" s="310"/>
      <c r="LBA22" s="310"/>
      <c r="LBB22" s="310"/>
      <c r="LBC22" s="310"/>
      <c r="LBD22" s="310"/>
      <c r="LBE22" s="310"/>
      <c r="LBF22" s="310"/>
      <c r="LBG22" s="310"/>
      <c r="LBH22" s="310"/>
      <c r="LBI22" s="310"/>
      <c r="LBJ22" s="310"/>
      <c r="LBK22" s="310"/>
      <c r="LBL22" s="310"/>
      <c r="LBM22" s="310"/>
      <c r="LBN22" s="310"/>
      <c r="LBO22" s="310"/>
      <c r="LBP22" s="310"/>
      <c r="LBQ22" s="310"/>
      <c r="LBR22" s="310"/>
      <c r="LBS22" s="310"/>
      <c r="LBT22" s="310"/>
      <c r="LBU22" s="310"/>
      <c r="LBV22" s="310"/>
      <c r="LBW22" s="310"/>
      <c r="LBX22" s="310"/>
      <c r="LBY22" s="310"/>
      <c r="LBZ22" s="310"/>
      <c r="LCA22" s="310"/>
      <c r="LCB22" s="310"/>
      <c r="LCC22" s="310"/>
      <c r="LCD22" s="310"/>
      <c r="LCE22" s="310"/>
      <c r="LCF22" s="310"/>
      <c r="LCG22" s="310"/>
      <c r="LCH22" s="310"/>
      <c r="LCI22" s="310"/>
      <c r="LCJ22" s="310"/>
      <c r="LCK22" s="310"/>
      <c r="LCL22" s="310"/>
      <c r="LCM22" s="310"/>
      <c r="LCN22" s="310"/>
      <c r="LCO22" s="310"/>
      <c r="LCP22" s="310"/>
      <c r="LCQ22" s="310"/>
      <c r="LCR22" s="310"/>
      <c r="LCS22" s="310"/>
      <c r="LCT22" s="310"/>
      <c r="LCU22" s="310"/>
      <c r="LCV22" s="310"/>
      <c r="LCW22" s="310"/>
      <c r="LCX22" s="310"/>
      <c r="LCY22" s="310"/>
      <c r="LCZ22" s="310"/>
      <c r="LDA22" s="310"/>
      <c r="LDB22" s="310"/>
      <c r="LDC22" s="310"/>
      <c r="LDD22" s="310"/>
      <c r="LDE22" s="310"/>
      <c r="LDF22" s="310"/>
      <c r="LDG22" s="310"/>
      <c r="LDH22" s="310"/>
      <c r="LDI22" s="310"/>
      <c r="LDJ22" s="310"/>
      <c r="LDK22" s="310"/>
      <c r="LDL22" s="310"/>
      <c r="LDM22" s="310"/>
      <c r="LDN22" s="310"/>
      <c r="LDO22" s="310"/>
      <c r="LDP22" s="310"/>
      <c r="LDQ22" s="310"/>
      <c r="LDR22" s="310"/>
      <c r="LDS22" s="310"/>
      <c r="LDT22" s="310"/>
      <c r="LDU22" s="310"/>
      <c r="LDV22" s="310"/>
      <c r="LDW22" s="310"/>
      <c r="LDX22" s="310"/>
      <c r="LDY22" s="310"/>
      <c r="LDZ22" s="310"/>
      <c r="LEA22" s="310"/>
      <c r="LEB22" s="310"/>
      <c r="LEC22" s="310"/>
      <c r="LED22" s="310"/>
      <c r="LEE22" s="310"/>
      <c r="LEF22" s="310"/>
      <c r="LEG22" s="310"/>
      <c r="LEH22" s="310"/>
      <c r="LEI22" s="310"/>
      <c r="LEJ22" s="310"/>
      <c r="LEK22" s="310"/>
      <c r="LEL22" s="310"/>
      <c r="LEM22" s="310"/>
      <c r="LEN22" s="310"/>
      <c r="LEO22" s="310"/>
      <c r="LEP22" s="310"/>
      <c r="LEQ22" s="310"/>
      <c r="LER22" s="310"/>
      <c r="LES22" s="310"/>
      <c r="LET22" s="310"/>
      <c r="LEU22" s="310"/>
      <c r="LEV22" s="310"/>
      <c r="LEW22" s="310"/>
      <c r="LEX22" s="310"/>
      <c r="LEY22" s="310"/>
      <c r="LEZ22" s="310"/>
      <c r="LFA22" s="310"/>
      <c r="LFB22" s="310"/>
      <c r="LFC22" s="310"/>
      <c r="LFD22" s="310"/>
      <c r="LFE22" s="310"/>
      <c r="LFF22" s="310"/>
      <c r="LFG22" s="310"/>
      <c r="LFH22" s="310"/>
      <c r="LFI22" s="310"/>
      <c r="LFJ22" s="310"/>
      <c r="LFK22" s="310"/>
      <c r="LFL22" s="310"/>
      <c r="LFM22" s="310"/>
      <c r="LFN22" s="310"/>
      <c r="LFO22" s="310"/>
      <c r="LFP22" s="310"/>
      <c r="LFQ22" s="310"/>
      <c r="LFR22" s="310"/>
      <c r="LFS22" s="310"/>
      <c r="LFT22" s="310"/>
      <c r="LFU22" s="310"/>
      <c r="LFV22" s="310"/>
      <c r="LFW22" s="310"/>
      <c r="LFX22" s="310"/>
      <c r="LFY22" s="310"/>
      <c r="LFZ22" s="310"/>
      <c r="LGA22" s="310"/>
      <c r="LGB22" s="310"/>
      <c r="LGC22" s="310"/>
      <c r="LGD22" s="310"/>
      <c r="LGE22" s="310"/>
      <c r="LGF22" s="310"/>
      <c r="LGG22" s="310"/>
      <c r="LGH22" s="310"/>
      <c r="LGI22" s="310"/>
      <c r="LGJ22" s="310"/>
      <c r="LGK22" s="310"/>
      <c r="LGL22" s="310"/>
      <c r="LGM22" s="310"/>
      <c r="LGN22" s="310"/>
      <c r="LGO22" s="310"/>
      <c r="LGP22" s="310"/>
      <c r="LGQ22" s="310"/>
      <c r="LGR22" s="310"/>
      <c r="LGS22" s="310"/>
      <c r="LGT22" s="310"/>
      <c r="LGU22" s="310"/>
      <c r="LGV22" s="310"/>
      <c r="LGW22" s="310"/>
      <c r="LGX22" s="310"/>
      <c r="LGY22" s="310"/>
      <c r="LGZ22" s="310"/>
      <c r="LHA22" s="310"/>
      <c r="LHB22" s="310"/>
      <c r="LHC22" s="310"/>
      <c r="LHD22" s="310"/>
      <c r="LHE22" s="310"/>
      <c r="LHF22" s="310"/>
      <c r="LHG22" s="310"/>
      <c r="LHH22" s="310"/>
      <c r="LHI22" s="310"/>
      <c r="LHJ22" s="310"/>
      <c r="LHK22" s="310"/>
      <c r="LHL22" s="310"/>
      <c r="LHM22" s="310"/>
      <c r="LHN22" s="310"/>
      <c r="LHO22" s="310"/>
      <c r="LHP22" s="310"/>
      <c r="LHQ22" s="310"/>
      <c r="LHR22" s="310"/>
      <c r="LHS22" s="310"/>
      <c r="LHT22" s="310"/>
      <c r="LHU22" s="310"/>
      <c r="LHV22" s="310"/>
      <c r="LHW22" s="310"/>
      <c r="LHX22" s="310"/>
      <c r="LHY22" s="310"/>
      <c r="LHZ22" s="310"/>
      <c r="LIA22" s="310"/>
      <c r="LIB22" s="310"/>
      <c r="LIC22" s="310"/>
      <c r="LID22" s="310"/>
      <c r="LIE22" s="310"/>
      <c r="LIF22" s="310"/>
      <c r="LIG22" s="310"/>
      <c r="LIH22" s="310"/>
      <c r="LII22" s="310"/>
      <c r="LIJ22" s="310"/>
      <c r="LIK22" s="310"/>
      <c r="LIL22" s="310"/>
      <c r="LIM22" s="310"/>
      <c r="LIN22" s="310"/>
      <c r="LIO22" s="310"/>
      <c r="LIP22" s="310"/>
      <c r="LIQ22" s="310"/>
      <c r="LIR22" s="310"/>
      <c r="LIS22" s="310"/>
      <c r="LIT22" s="310"/>
      <c r="LIU22" s="310"/>
      <c r="LIV22" s="310"/>
      <c r="LIW22" s="310"/>
      <c r="LIX22" s="310"/>
      <c r="LIY22" s="310"/>
      <c r="LIZ22" s="310"/>
      <c r="LJA22" s="310"/>
      <c r="LJB22" s="310"/>
      <c r="LJC22" s="310"/>
      <c r="LJD22" s="310"/>
      <c r="LJE22" s="310"/>
      <c r="LJF22" s="310"/>
      <c r="LJG22" s="310"/>
      <c r="LJH22" s="310"/>
      <c r="LJI22" s="310"/>
      <c r="LJJ22" s="310"/>
      <c r="LJK22" s="310"/>
      <c r="LJL22" s="310"/>
      <c r="LJM22" s="310"/>
      <c r="LJN22" s="310"/>
      <c r="LJO22" s="310"/>
      <c r="LJP22" s="310"/>
      <c r="LJQ22" s="310"/>
      <c r="LJR22" s="310"/>
      <c r="LJS22" s="310"/>
      <c r="LJT22" s="310"/>
      <c r="LJU22" s="310"/>
      <c r="LJV22" s="310"/>
      <c r="LJW22" s="310"/>
      <c r="LJX22" s="310"/>
      <c r="LJY22" s="310"/>
      <c r="LJZ22" s="310"/>
      <c r="LKA22" s="310"/>
      <c r="LKB22" s="310"/>
      <c r="LKC22" s="310"/>
      <c r="LKD22" s="310"/>
      <c r="LKE22" s="310"/>
      <c r="LKF22" s="310"/>
      <c r="LKG22" s="310"/>
      <c r="LKH22" s="310"/>
      <c r="LKI22" s="310"/>
      <c r="LKJ22" s="310"/>
      <c r="LKK22" s="310"/>
      <c r="LKL22" s="310"/>
      <c r="LKM22" s="310"/>
      <c r="LKN22" s="310"/>
      <c r="LKO22" s="310"/>
      <c r="LKP22" s="310"/>
      <c r="LKQ22" s="310"/>
      <c r="LKR22" s="310"/>
      <c r="LKS22" s="310"/>
      <c r="LKT22" s="310"/>
      <c r="LKU22" s="310"/>
      <c r="LKV22" s="310"/>
      <c r="LKW22" s="310"/>
      <c r="LKX22" s="310"/>
      <c r="LKY22" s="310"/>
      <c r="LKZ22" s="310"/>
      <c r="LLA22" s="310"/>
      <c r="LLB22" s="310"/>
      <c r="LLC22" s="310"/>
      <c r="LLD22" s="310"/>
      <c r="LLE22" s="310"/>
      <c r="LLF22" s="310"/>
      <c r="LLG22" s="310"/>
      <c r="LLH22" s="310"/>
      <c r="LLI22" s="310"/>
      <c r="LLJ22" s="310"/>
      <c r="LLK22" s="310"/>
      <c r="LLL22" s="310"/>
      <c r="LLM22" s="310"/>
      <c r="LLN22" s="310"/>
      <c r="LLO22" s="310"/>
      <c r="LLP22" s="310"/>
      <c r="LLQ22" s="310"/>
      <c r="LLR22" s="310"/>
      <c r="LLS22" s="310"/>
      <c r="LLT22" s="310"/>
      <c r="LLU22" s="310"/>
      <c r="LLV22" s="310"/>
      <c r="LLW22" s="310"/>
      <c r="LLX22" s="310"/>
      <c r="LLY22" s="310"/>
      <c r="LLZ22" s="310"/>
      <c r="LMA22" s="310"/>
      <c r="LMB22" s="310"/>
      <c r="LMC22" s="310"/>
      <c r="LMD22" s="310"/>
      <c r="LME22" s="310"/>
      <c r="LMF22" s="310"/>
      <c r="LMG22" s="310"/>
      <c r="LMH22" s="310"/>
      <c r="LMI22" s="310"/>
      <c r="LMJ22" s="310"/>
      <c r="LMK22" s="310"/>
      <c r="LML22" s="310"/>
      <c r="LMM22" s="310"/>
      <c r="LMN22" s="310"/>
      <c r="LMO22" s="310"/>
      <c r="LMP22" s="310"/>
      <c r="LMQ22" s="310"/>
      <c r="LMR22" s="310"/>
      <c r="LMS22" s="310"/>
      <c r="LMT22" s="310"/>
      <c r="LMU22" s="310"/>
      <c r="LMV22" s="310"/>
      <c r="LMW22" s="310"/>
      <c r="LMX22" s="310"/>
      <c r="LMY22" s="310"/>
      <c r="LMZ22" s="310"/>
      <c r="LNA22" s="310"/>
      <c r="LNB22" s="310"/>
      <c r="LNC22" s="310"/>
      <c r="LND22" s="310"/>
      <c r="LNE22" s="310"/>
      <c r="LNF22" s="310"/>
      <c r="LNG22" s="310"/>
      <c r="LNH22" s="310"/>
      <c r="LNI22" s="310"/>
      <c r="LNJ22" s="310"/>
      <c r="LNK22" s="310"/>
      <c r="LNL22" s="310"/>
      <c r="LNM22" s="310"/>
      <c r="LNN22" s="310"/>
      <c r="LNO22" s="310"/>
      <c r="LNP22" s="310"/>
      <c r="LNQ22" s="310"/>
      <c r="LNR22" s="310"/>
      <c r="LNS22" s="310"/>
      <c r="LNT22" s="310"/>
      <c r="LNU22" s="310"/>
      <c r="LNV22" s="310"/>
      <c r="LNW22" s="310"/>
      <c r="LNX22" s="310"/>
      <c r="LNY22" s="310"/>
      <c r="LNZ22" s="310"/>
      <c r="LOA22" s="310"/>
      <c r="LOB22" s="310"/>
      <c r="LOC22" s="310"/>
      <c r="LOD22" s="310"/>
      <c r="LOE22" s="310"/>
      <c r="LOF22" s="310"/>
      <c r="LOG22" s="310"/>
      <c r="LOH22" s="310"/>
      <c r="LOI22" s="310"/>
      <c r="LOJ22" s="310"/>
      <c r="LOK22" s="310"/>
      <c r="LOL22" s="310"/>
      <c r="LOM22" s="310"/>
      <c r="LON22" s="310"/>
      <c r="LOO22" s="310"/>
      <c r="LOP22" s="310"/>
      <c r="LOQ22" s="310"/>
      <c r="LOR22" s="310"/>
      <c r="LOS22" s="310"/>
      <c r="LOT22" s="310"/>
      <c r="LOU22" s="310"/>
      <c r="LOV22" s="310"/>
      <c r="LOW22" s="310"/>
      <c r="LOX22" s="310"/>
      <c r="LOY22" s="310"/>
      <c r="LOZ22" s="310"/>
      <c r="LPA22" s="310"/>
      <c r="LPB22" s="310"/>
      <c r="LPC22" s="310"/>
      <c r="LPD22" s="310"/>
      <c r="LPE22" s="310"/>
      <c r="LPF22" s="310"/>
      <c r="LPG22" s="310"/>
      <c r="LPH22" s="310"/>
      <c r="LPI22" s="310"/>
      <c r="LPJ22" s="310"/>
      <c r="LPK22" s="310"/>
      <c r="LPL22" s="310"/>
      <c r="LPM22" s="310"/>
      <c r="LPN22" s="310"/>
      <c r="LPO22" s="310"/>
      <c r="LPP22" s="310"/>
      <c r="LPQ22" s="310"/>
      <c r="LPR22" s="310"/>
      <c r="LPS22" s="310"/>
      <c r="LPT22" s="310"/>
      <c r="LPU22" s="310"/>
      <c r="LPV22" s="310"/>
      <c r="LPW22" s="310"/>
      <c r="LPX22" s="310"/>
      <c r="LPY22" s="310"/>
      <c r="LPZ22" s="310"/>
      <c r="LQA22" s="310"/>
      <c r="LQB22" s="310"/>
      <c r="LQC22" s="310"/>
      <c r="LQD22" s="310"/>
      <c r="LQE22" s="310"/>
      <c r="LQF22" s="310"/>
      <c r="LQG22" s="310"/>
      <c r="LQH22" s="310"/>
      <c r="LQI22" s="310"/>
      <c r="LQJ22" s="310"/>
      <c r="LQK22" s="310"/>
      <c r="LQL22" s="310"/>
      <c r="LQM22" s="310"/>
      <c r="LQN22" s="310"/>
      <c r="LQO22" s="310"/>
      <c r="LQP22" s="310"/>
      <c r="LQQ22" s="310"/>
      <c r="LQR22" s="310"/>
      <c r="LQS22" s="310"/>
      <c r="LQT22" s="310"/>
      <c r="LQU22" s="310"/>
      <c r="LQV22" s="310"/>
      <c r="LQW22" s="310"/>
      <c r="LQX22" s="310"/>
      <c r="LQY22" s="310"/>
      <c r="LQZ22" s="310"/>
      <c r="LRA22" s="310"/>
      <c r="LRB22" s="310"/>
      <c r="LRC22" s="310"/>
      <c r="LRD22" s="310"/>
      <c r="LRE22" s="310"/>
      <c r="LRF22" s="310"/>
      <c r="LRG22" s="310"/>
      <c r="LRH22" s="310"/>
      <c r="LRI22" s="310"/>
      <c r="LRJ22" s="310"/>
      <c r="LRK22" s="310"/>
      <c r="LRL22" s="310"/>
      <c r="LRM22" s="310"/>
      <c r="LRN22" s="310"/>
      <c r="LRO22" s="310"/>
      <c r="LRP22" s="310"/>
      <c r="LRQ22" s="310"/>
      <c r="LRR22" s="310"/>
      <c r="LRS22" s="310"/>
      <c r="LRT22" s="310"/>
      <c r="LRU22" s="310"/>
      <c r="LRV22" s="310"/>
      <c r="LRW22" s="310"/>
      <c r="LRX22" s="310"/>
      <c r="LRY22" s="310"/>
      <c r="LRZ22" s="310"/>
      <c r="LSA22" s="310"/>
      <c r="LSB22" s="310"/>
      <c r="LSC22" s="310"/>
      <c r="LSD22" s="310"/>
      <c r="LSE22" s="310"/>
      <c r="LSF22" s="310"/>
      <c r="LSG22" s="310"/>
      <c r="LSH22" s="310"/>
      <c r="LSI22" s="310"/>
      <c r="LSJ22" s="310"/>
      <c r="LSK22" s="310"/>
      <c r="LSL22" s="310"/>
      <c r="LSM22" s="310"/>
      <c r="LSN22" s="310"/>
      <c r="LSO22" s="310"/>
      <c r="LSP22" s="310"/>
      <c r="LSQ22" s="310"/>
      <c r="LSR22" s="310"/>
      <c r="LSS22" s="310"/>
      <c r="LST22" s="310"/>
      <c r="LSU22" s="310"/>
      <c r="LSV22" s="310"/>
      <c r="LSW22" s="310"/>
      <c r="LSX22" s="310"/>
      <c r="LSY22" s="310"/>
      <c r="LSZ22" s="310"/>
      <c r="LTA22" s="310"/>
      <c r="LTB22" s="310"/>
      <c r="LTC22" s="310"/>
      <c r="LTD22" s="310"/>
      <c r="LTE22" s="310"/>
      <c r="LTF22" s="310"/>
      <c r="LTG22" s="310"/>
      <c r="LTH22" s="310"/>
      <c r="LTI22" s="310"/>
      <c r="LTJ22" s="310"/>
      <c r="LTK22" s="310"/>
      <c r="LTL22" s="310"/>
      <c r="LTM22" s="310"/>
      <c r="LTN22" s="310"/>
      <c r="LTO22" s="310"/>
      <c r="LTP22" s="310"/>
      <c r="LTQ22" s="310"/>
      <c r="LTR22" s="310"/>
      <c r="LTS22" s="310"/>
      <c r="LTT22" s="310"/>
      <c r="LTU22" s="310"/>
      <c r="LTV22" s="310"/>
      <c r="LTW22" s="310"/>
      <c r="LTX22" s="310"/>
      <c r="LTY22" s="310"/>
      <c r="LTZ22" s="310"/>
      <c r="LUA22" s="310"/>
      <c r="LUB22" s="310"/>
      <c r="LUC22" s="310"/>
      <c r="LUD22" s="310"/>
      <c r="LUE22" s="310"/>
      <c r="LUF22" s="310"/>
      <c r="LUG22" s="310"/>
      <c r="LUH22" s="310"/>
      <c r="LUI22" s="310"/>
      <c r="LUJ22" s="310"/>
      <c r="LUK22" s="310"/>
      <c r="LUL22" s="310"/>
      <c r="LUM22" s="310"/>
      <c r="LUN22" s="310"/>
      <c r="LUO22" s="310"/>
      <c r="LUP22" s="310"/>
      <c r="LUQ22" s="310"/>
      <c r="LUR22" s="310"/>
      <c r="LUS22" s="310"/>
      <c r="LUT22" s="310"/>
      <c r="LUU22" s="310"/>
      <c r="LUV22" s="310"/>
      <c r="LUW22" s="310"/>
      <c r="LUX22" s="310"/>
      <c r="LUY22" s="310"/>
      <c r="LUZ22" s="310"/>
      <c r="LVA22" s="310"/>
      <c r="LVB22" s="310"/>
      <c r="LVC22" s="310"/>
      <c r="LVD22" s="310"/>
      <c r="LVE22" s="310"/>
      <c r="LVF22" s="310"/>
      <c r="LVG22" s="310"/>
      <c r="LVH22" s="310"/>
      <c r="LVI22" s="310"/>
      <c r="LVJ22" s="310"/>
      <c r="LVK22" s="310"/>
      <c r="LVL22" s="310"/>
      <c r="LVM22" s="310"/>
      <c r="LVN22" s="310"/>
      <c r="LVO22" s="310"/>
      <c r="LVP22" s="310"/>
      <c r="LVQ22" s="310"/>
      <c r="LVR22" s="310"/>
      <c r="LVS22" s="310"/>
      <c r="LVT22" s="310"/>
      <c r="LVU22" s="310"/>
      <c r="LVV22" s="310"/>
      <c r="LVW22" s="310"/>
      <c r="LVX22" s="310"/>
      <c r="LVY22" s="310"/>
      <c r="LVZ22" s="310"/>
      <c r="LWA22" s="310"/>
      <c r="LWB22" s="310"/>
      <c r="LWC22" s="310"/>
      <c r="LWD22" s="310"/>
      <c r="LWE22" s="310"/>
      <c r="LWF22" s="310"/>
      <c r="LWG22" s="310"/>
      <c r="LWH22" s="310"/>
      <c r="LWI22" s="310"/>
      <c r="LWJ22" s="310"/>
      <c r="LWK22" s="310"/>
      <c r="LWL22" s="310"/>
      <c r="LWM22" s="310"/>
      <c r="LWN22" s="310"/>
      <c r="LWO22" s="310"/>
      <c r="LWP22" s="310"/>
      <c r="LWQ22" s="310"/>
      <c r="LWR22" s="310"/>
      <c r="LWS22" s="310"/>
      <c r="LWT22" s="310"/>
      <c r="LWU22" s="310"/>
      <c r="LWV22" s="310"/>
      <c r="LWW22" s="310"/>
      <c r="LWX22" s="310"/>
      <c r="LWY22" s="310"/>
      <c r="LWZ22" s="310"/>
      <c r="LXA22" s="310"/>
      <c r="LXB22" s="310"/>
      <c r="LXC22" s="310"/>
      <c r="LXD22" s="310"/>
      <c r="LXE22" s="310"/>
      <c r="LXF22" s="310"/>
      <c r="LXG22" s="310"/>
      <c r="LXH22" s="310"/>
      <c r="LXI22" s="310"/>
      <c r="LXJ22" s="310"/>
      <c r="LXK22" s="310"/>
      <c r="LXL22" s="310"/>
      <c r="LXM22" s="310"/>
      <c r="LXN22" s="310"/>
      <c r="LXO22" s="310"/>
      <c r="LXP22" s="310"/>
      <c r="LXQ22" s="310"/>
      <c r="LXR22" s="310"/>
      <c r="LXS22" s="310"/>
      <c r="LXT22" s="310"/>
      <c r="LXU22" s="310"/>
      <c r="LXV22" s="310"/>
      <c r="LXW22" s="310"/>
      <c r="LXX22" s="310"/>
      <c r="LXY22" s="310"/>
      <c r="LXZ22" s="310"/>
      <c r="LYA22" s="310"/>
      <c r="LYB22" s="310"/>
      <c r="LYC22" s="310"/>
      <c r="LYD22" s="310"/>
      <c r="LYE22" s="310"/>
      <c r="LYF22" s="310"/>
      <c r="LYG22" s="310"/>
      <c r="LYH22" s="310"/>
      <c r="LYI22" s="310"/>
      <c r="LYJ22" s="310"/>
      <c r="LYK22" s="310"/>
      <c r="LYL22" s="310"/>
      <c r="LYM22" s="310"/>
      <c r="LYN22" s="310"/>
      <c r="LYO22" s="310"/>
      <c r="LYP22" s="310"/>
      <c r="LYQ22" s="310"/>
      <c r="LYR22" s="310"/>
      <c r="LYS22" s="310"/>
      <c r="LYT22" s="310"/>
      <c r="LYU22" s="310"/>
      <c r="LYV22" s="310"/>
      <c r="LYW22" s="310"/>
      <c r="LYX22" s="310"/>
      <c r="LYY22" s="310"/>
      <c r="LYZ22" s="310"/>
      <c r="LZA22" s="310"/>
      <c r="LZB22" s="310"/>
      <c r="LZC22" s="310"/>
      <c r="LZD22" s="310"/>
      <c r="LZE22" s="310"/>
      <c r="LZF22" s="310"/>
      <c r="LZG22" s="310"/>
      <c r="LZH22" s="310"/>
      <c r="LZI22" s="310"/>
      <c r="LZJ22" s="310"/>
      <c r="LZK22" s="310"/>
      <c r="LZL22" s="310"/>
      <c r="LZM22" s="310"/>
      <c r="LZN22" s="310"/>
      <c r="LZO22" s="310"/>
      <c r="LZP22" s="310"/>
      <c r="LZQ22" s="310"/>
      <c r="LZR22" s="310"/>
      <c r="LZS22" s="310"/>
      <c r="LZT22" s="310"/>
      <c r="LZU22" s="310"/>
      <c r="LZV22" s="310"/>
      <c r="LZW22" s="310"/>
      <c r="LZX22" s="310"/>
      <c r="LZY22" s="310"/>
      <c r="LZZ22" s="310"/>
      <c r="MAA22" s="310"/>
      <c r="MAB22" s="310"/>
      <c r="MAC22" s="310"/>
      <c r="MAD22" s="310"/>
      <c r="MAE22" s="310"/>
      <c r="MAF22" s="310"/>
      <c r="MAG22" s="310"/>
      <c r="MAH22" s="310"/>
      <c r="MAI22" s="310"/>
      <c r="MAJ22" s="310"/>
      <c r="MAK22" s="310"/>
      <c r="MAL22" s="310"/>
      <c r="MAM22" s="310"/>
      <c r="MAN22" s="310"/>
      <c r="MAO22" s="310"/>
      <c r="MAP22" s="310"/>
      <c r="MAQ22" s="310"/>
      <c r="MAR22" s="310"/>
      <c r="MAS22" s="310"/>
      <c r="MAT22" s="310"/>
      <c r="MAU22" s="310"/>
      <c r="MAV22" s="310"/>
      <c r="MAW22" s="310"/>
      <c r="MAX22" s="310"/>
      <c r="MAY22" s="310"/>
      <c r="MAZ22" s="310"/>
      <c r="MBA22" s="310"/>
      <c r="MBB22" s="310"/>
      <c r="MBC22" s="310"/>
      <c r="MBD22" s="310"/>
      <c r="MBE22" s="310"/>
      <c r="MBF22" s="310"/>
      <c r="MBG22" s="310"/>
      <c r="MBH22" s="310"/>
      <c r="MBI22" s="310"/>
      <c r="MBJ22" s="310"/>
      <c r="MBK22" s="310"/>
      <c r="MBL22" s="310"/>
      <c r="MBM22" s="310"/>
      <c r="MBN22" s="310"/>
      <c r="MBO22" s="310"/>
      <c r="MBP22" s="310"/>
      <c r="MBQ22" s="310"/>
      <c r="MBR22" s="310"/>
      <c r="MBS22" s="310"/>
      <c r="MBT22" s="310"/>
      <c r="MBU22" s="310"/>
      <c r="MBV22" s="310"/>
      <c r="MBW22" s="310"/>
      <c r="MBX22" s="310"/>
      <c r="MBY22" s="310"/>
      <c r="MBZ22" s="310"/>
      <c r="MCA22" s="310"/>
      <c r="MCB22" s="310"/>
      <c r="MCC22" s="310"/>
      <c r="MCD22" s="310"/>
      <c r="MCE22" s="310"/>
      <c r="MCF22" s="310"/>
      <c r="MCG22" s="310"/>
      <c r="MCH22" s="310"/>
      <c r="MCI22" s="310"/>
      <c r="MCJ22" s="310"/>
      <c r="MCK22" s="310"/>
      <c r="MCL22" s="310"/>
      <c r="MCM22" s="310"/>
      <c r="MCN22" s="310"/>
      <c r="MCO22" s="310"/>
      <c r="MCP22" s="310"/>
      <c r="MCQ22" s="310"/>
      <c r="MCR22" s="310"/>
      <c r="MCS22" s="310"/>
      <c r="MCT22" s="310"/>
      <c r="MCU22" s="310"/>
      <c r="MCV22" s="310"/>
      <c r="MCW22" s="310"/>
      <c r="MCX22" s="310"/>
      <c r="MCY22" s="310"/>
      <c r="MCZ22" s="310"/>
      <c r="MDA22" s="310"/>
      <c r="MDB22" s="310"/>
      <c r="MDC22" s="310"/>
      <c r="MDD22" s="310"/>
      <c r="MDE22" s="310"/>
      <c r="MDF22" s="310"/>
      <c r="MDG22" s="310"/>
      <c r="MDH22" s="310"/>
      <c r="MDI22" s="310"/>
      <c r="MDJ22" s="310"/>
      <c r="MDK22" s="310"/>
      <c r="MDL22" s="310"/>
      <c r="MDM22" s="310"/>
      <c r="MDN22" s="310"/>
      <c r="MDO22" s="310"/>
      <c r="MDP22" s="310"/>
      <c r="MDQ22" s="310"/>
      <c r="MDR22" s="310"/>
      <c r="MDS22" s="310"/>
      <c r="MDT22" s="310"/>
      <c r="MDU22" s="310"/>
      <c r="MDV22" s="310"/>
      <c r="MDW22" s="310"/>
      <c r="MDX22" s="310"/>
      <c r="MDY22" s="310"/>
      <c r="MDZ22" s="310"/>
      <c r="MEA22" s="310"/>
      <c r="MEB22" s="310"/>
      <c r="MEC22" s="310"/>
      <c r="MED22" s="310"/>
      <c r="MEE22" s="310"/>
      <c r="MEF22" s="310"/>
      <c r="MEG22" s="310"/>
      <c r="MEH22" s="310"/>
      <c r="MEI22" s="310"/>
      <c r="MEJ22" s="310"/>
      <c r="MEK22" s="310"/>
      <c r="MEL22" s="310"/>
      <c r="MEM22" s="310"/>
      <c r="MEN22" s="310"/>
      <c r="MEO22" s="310"/>
      <c r="MEP22" s="310"/>
      <c r="MEQ22" s="310"/>
      <c r="MER22" s="310"/>
      <c r="MES22" s="310"/>
      <c r="MET22" s="310"/>
      <c r="MEU22" s="310"/>
      <c r="MEV22" s="310"/>
      <c r="MEW22" s="310"/>
      <c r="MEX22" s="310"/>
      <c r="MEY22" s="310"/>
      <c r="MEZ22" s="310"/>
      <c r="MFA22" s="310"/>
      <c r="MFB22" s="310"/>
      <c r="MFC22" s="310"/>
      <c r="MFD22" s="310"/>
      <c r="MFE22" s="310"/>
      <c r="MFF22" s="310"/>
      <c r="MFG22" s="310"/>
      <c r="MFH22" s="310"/>
      <c r="MFI22" s="310"/>
      <c r="MFJ22" s="310"/>
      <c r="MFK22" s="310"/>
      <c r="MFL22" s="310"/>
      <c r="MFM22" s="310"/>
      <c r="MFN22" s="310"/>
      <c r="MFO22" s="310"/>
      <c r="MFP22" s="310"/>
      <c r="MFQ22" s="310"/>
      <c r="MFR22" s="310"/>
      <c r="MFS22" s="310"/>
      <c r="MFT22" s="310"/>
      <c r="MFU22" s="310"/>
      <c r="MFV22" s="310"/>
      <c r="MFW22" s="310"/>
      <c r="MFX22" s="310"/>
      <c r="MFY22" s="310"/>
      <c r="MFZ22" s="310"/>
      <c r="MGA22" s="310"/>
      <c r="MGB22" s="310"/>
      <c r="MGC22" s="310"/>
      <c r="MGD22" s="310"/>
      <c r="MGE22" s="310"/>
      <c r="MGF22" s="310"/>
      <c r="MGG22" s="310"/>
      <c r="MGH22" s="310"/>
      <c r="MGI22" s="310"/>
      <c r="MGJ22" s="310"/>
      <c r="MGK22" s="310"/>
      <c r="MGL22" s="310"/>
      <c r="MGM22" s="310"/>
      <c r="MGN22" s="310"/>
      <c r="MGO22" s="310"/>
      <c r="MGP22" s="310"/>
      <c r="MGQ22" s="310"/>
      <c r="MGR22" s="310"/>
      <c r="MGS22" s="310"/>
      <c r="MGT22" s="310"/>
      <c r="MGU22" s="310"/>
      <c r="MGV22" s="310"/>
      <c r="MGW22" s="310"/>
      <c r="MGX22" s="310"/>
      <c r="MGY22" s="310"/>
      <c r="MGZ22" s="310"/>
      <c r="MHA22" s="310"/>
      <c r="MHB22" s="310"/>
      <c r="MHC22" s="310"/>
      <c r="MHD22" s="310"/>
      <c r="MHE22" s="310"/>
      <c r="MHF22" s="310"/>
      <c r="MHG22" s="310"/>
      <c r="MHH22" s="310"/>
      <c r="MHI22" s="310"/>
      <c r="MHJ22" s="310"/>
      <c r="MHK22" s="310"/>
      <c r="MHL22" s="310"/>
      <c r="MHM22" s="310"/>
      <c r="MHN22" s="310"/>
      <c r="MHO22" s="310"/>
      <c r="MHP22" s="310"/>
      <c r="MHQ22" s="310"/>
      <c r="MHR22" s="310"/>
      <c r="MHS22" s="310"/>
      <c r="MHT22" s="310"/>
      <c r="MHU22" s="310"/>
      <c r="MHV22" s="310"/>
      <c r="MHW22" s="310"/>
      <c r="MHX22" s="310"/>
      <c r="MHY22" s="310"/>
      <c r="MHZ22" s="310"/>
      <c r="MIA22" s="310"/>
      <c r="MIB22" s="310"/>
      <c r="MIC22" s="310"/>
      <c r="MID22" s="310"/>
      <c r="MIE22" s="310"/>
      <c r="MIF22" s="310"/>
      <c r="MIG22" s="310"/>
      <c r="MIH22" s="310"/>
      <c r="MII22" s="310"/>
      <c r="MIJ22" s="310"/>
      <c r="MIK22" s="310"/>
      <c r="MIL22" s="310"/>
      <c r="MIM22" s="310"/>
      <c r="MIN22" s="310"/>
      <c r="MIO22" s="310"/>
      <c r="MIP22" s="310"/>
      <c r="MIQ22" s="310"/>
      <c r="MIR22" s="310"/>
      <c r="MIS22" s="310"/>
      <c r="MIT22" s="310"/>
      <c r="MIU22" s="310"/>
      <c r="MIV22" s="310"/>
      <c r="MIW22" s="310"/>
      <c r="MIX22" s="310"/>
      <c r="MIY22" s="310"/>
      <c r="MIZ22" s="310"/>
      <c r="MJA22" s="310"/>
      <c r="MJB22" s="310"/>
      <c r="MJC22" s="310"/>
      <c r="MJD22" s="310"/>
      <c r="MJE22" s="310"/>
      <c r="MJF22" s="310"/>
      <c r="MJG22" s="310"/>
      <c r="MJH22" s="310"/>
      <c r="MJI22" s="310"/>
      <c r="MJJ22" s="310"/>
      <c r="MJK22" s="310"/>
      <c r="MJL22" s="310"/>
      <c r="MJM22" s="310"/>
      <c r="MJN22" s="310"/>
      <c r="MJO22" s="310"/>
      <c r="MJP22" s="310"/>
      <c r="MJQ22" s="310"/>
      <c r="MJR22" s="310"/>
      <c r="MJS22" s="310"/>
      <c r="MJT22" s="310"/>
      <c r="MJU22" s="310"/>
      <c r="MJV22" s="310"/>
      <c r="MJW22" s="310"/>
      <c r="MJX22" s="310"/>
      <c r="MJY22" s="310"/>
      <c r="MJZ22" s="310"/>
      <c r="MKA22" s="310"/>
      <c r="MKB22" s="310"/>
      <c r="MKC22" s="310"/>
      <c r="MKD22" s="310"/>
      <c r="MKE22" s="310"/>
      <c r="MKF22" s="310"/>
      <c r="MKG22" s="310"/>
      <c r="MKH22" s="310"/>
      <c r="MKI22" s="310"/>
      <c r="MKJ22" s="310"/>
      <c r="MKK22" s="310"/>
      <c r="MKL22" s="310"/>
      <c r="MKM22" s="310"/>
      <c r="MKN22" s="310"/>
      <c r="MKO22" s="310"/>
      <c r="MKP22" s="310"/>
      <c r="MKQ22" s="310"/>
      <c r="MKR22" s="310"/>
      <c r="MKS22" s="310"/>
      <c r="MKT22" s="310"/>
      <c r="MKU22" s="310"/>
      <c r="MKV22" s="310"/>
      <c r="MKW22" s="310"/>
      <c r="MKX22" s="310"/>
      <c r="MKY22" s="310"/>
      <c r="MKZ22" s="310"/>
      <c r="MLA22" s="310"/>
      <c r="MLB22" s="310"/>
      <c r="MLC22" s="310"/>
      <c r="MLD22" s="310"/>
      <c r="MLE22" s="310"/>
      <c r="MLF22" s="310"/>
      <c r="MLG22" s="310"/>
      <c r="MLH22" s="310"/>
      <c r="MLI22" s="310"/>
      <c r="MLJ22" s="310"/>
      <c r="MLK22" s="310"/>
      <c r="MLL22" s="310"/>
      <c r="MLM22" s="310"/>
      <c r="MLN22" s="310"/>
      <c r="MLO22" s="310"/>
      <c r="MLP22" s="310"/>
      <c r="MLQ22" s="310"/>
      <c r="MLR22" s="310"/>
      <c r="MLS22" s="310"/>
      <c r="MLT22" s="310"/>
      <c r="MLU22" s="310"/>
      <c r="MLV22" s="310"/>
      <c r="MLW22" s="310"/>
      <c r="MLX22" s="310"/>
      <c r="MLY22" s="310"/>
      <c r="MLZ22" s="310"/>
      <c r="MMA22" s="310"/>
      <c r="MMB22" s="310"/>
      <c r="MMC22" s="310"/>
      <c r="MMD22" s="310"/>
      <c r="MME22" s="310"/>
      <c r="MMF22" s="310"/>
      <c r="MMG22" s="310"/>
      <c r="MMH22" s="310"/>
      <c r="MMI22" s="310"/>
      <c r="MMJ22" s="310"/>
      <c r="MMK22" s="310"/>
      <c r="MML22" s="310"/>
      <c r="MMM22" s="310"/>
      <c r="MMN22" s="310"/>
      <c r="MMO22" s="310"/>
      <c r="MMP22" s="310"/>
      <c r="MMQ22" s="310"/>
      <c r="MMR22" s="310"/>
      <c r="MMS22" s="310"/>
      <c r="MMT22" s="310"/>
      <c r="MMU22" s="310"/>
      <c r="MMV22" s="310"/>
      <c r="MMW22" s="310"/>
      <c r="MMX22" s="310"/>
      <c r="MMY22" s="310"/>
      <c r="MMZ22" s="310"/>
      <c r="MNA22" s="310"/>
      <c r="MNB22" s="310"/>
      <c r="MNC22" s="310"/>
      <c r="MND22" s="310"/>
      <c r="MNE22" s="310"/>
      <c r="MNF22" s="310"/>
      <c r="MNG22" s="310"/>
      <c r="MNH22" s="310"/>
      <c r="MNI22" s="310"/>
      <c r="MNJ22" s="310"/>
      <c r="MNK22" s="310"/>
      <c r="MNL22" s="310"/>
      <c r="MNM22" s="310"/>
      <c r="MNN22" s="310"/>
      <c r="MNO22" s="310"/>
      <c r="MNP22" s="310"/>
      <c r="MNQ22" s="310"/>
      <c r="MNR22" s="310"/>
      <c r="MNS22" s="310"/>
      <c r="MNT22" s="310"/>
      <c r="MNU22" s="310"/>
      <c r="MNV22" s="310"/>
      <c r="MNW22" s="310"/>
      <c r="MNX22" s="310"/>
      <c r="MNY22" s="310"/>
      <c r="MNZ22" s="310"/>
      <c r="MOA22" s="310"/>
      <c r="MOB22" s="310"/>
      <c r="MOC22" s="310"/>
      <c r="MOD22" s="310"/>
      <c r="MOE22" s="310"/>
      <c r="MOF22" s="310"/>
      <c r="MOG22" s="310"/>
      <c r="MOH22" s="310"/>
      <c r="MOI22" s="310"/>
      <c r="MOJ22" s="310"/>
      <c r="MOK22" s="310"/>
      <c r="MOL22" s="310"/>
      <c r="MOM22" s="310"/>
      <c r="MON22" s="310"/>
      <c r="MOO22" s="310"/>
      <c r="MOP22" s="310"/>
      <c r="MOQ22" s="310"/>
      <c r="MOR22" s="310"/>
      <c r="MOS22" s="310"/>
      <c r="MOT22" s="310"/>
      <c r="MOU22" s="310"/>
      <c r="MOV22" s="310"/>
      <c r="MOW22" s="310"/>
      <c r="MOX22" s="310"/>
      <c r="MOY22" s="310"/>
      <c r="MOZ22" s="310"/>
      <c r="MPA22" s="310"/>
      <c r="MPB22" s="310"/>
      <c r="MPC22" s="310"/>
      <c r="MPD22" s="310"/>
      <c r="MPE22" s="310"/>
      <c r="MPF22" s="310"/>
      <c r="MPG22" s="310"/>
      <c r="MPH22" s="310"/>
      <c r="MPI22" s="310"/>
      <c r="MPJ22" s="310"/>
      <c r="MPK22" s="310"/>
      <c r="MPL22" s="310"/>
      <c r="MPM22" s="310"/>
      <c r="MPN22" s="310"/>
      <c r="MPO22" s="310"/>
      <c r="MPP22" s="310"/>
      <c r="MPQ22" s="310"/>
      <c r="MPR22" s="310"/>
      <c r="MPS22" s="310"/>
      <c r="MPT22" s="310"/>
      <c r="MPU22" s="310"/>
      <c r="MPV22" s="310"/>
      <c r="MPW22" s="310"/>
      <c r="MPX22" s="310"/>
      <c r="MPY22" s="310"/>
      <c r="MPZ22" s="310"/>
      <c r="MQA22" s="310"/>
      <c r="MQB22" s="310"/>
      <c r="MQC22" s="310"/>
      <c r="MQD22" s="310"/>
      <c r="MQE22" s="310"/>
      <c r="MQF22" s="310"/>
      <c r="MQG22" s="310"/>
      <c r="MQH22" s="310"/>
      <c r="MQI22" s="310"/>
      <c r="MQJ22" s="310"/>
      <c r="MQK22" s="310"/>
      <c r="MQL22" s="310"/>
      <c r="MQM22" s="310"/>
      <c r="MQN22" s="310"/>
      <c r="MQO22" s="310"/>
      <c r="MQP22" s="310"/>
      <c r="MQQ22" s="310"/>
      <c r="MQR22" s="310"/>
      <c r="MQS22" s="310"/>
      <c r="MQT22" s="310"/>
      <c r="MQU22" s="310"/>
      <c r="MQV22" s="310"/>
      <c r="MQW22" s="310"/>
      <c r="MQX22" s="310"/>
      <c r="MQY22" s="310"/>
      <c r="MQZ22" s="310"/>
      <c r="MRA22" s="310"/>
      <c r="MRB22" s="310"/>
      <c r="MRC22" s="310"/>
      <c r="MRD22" s="310"/>
      <c r="MRE22" s="310"/>
      <c r="MRF22" s="310"/>
      <c r="MRG22" s="310"/>
      <c r="MRH22" s="310"/>
      <c r="MRI22" s="310"/>
      <c r="MRJ22" s="310"/>
      <c r="MRK22" s="310"/>
      <c r="MRL22" s="310"/>
      <c r="MRM22" s="310"/>
      <c r="MRN22" s="310"/>
      <c r="MRO22" s="310"/>
      <c r="MRP22" s="310"/>
      <c r="MRQ22" s="310"/>
      <c r="MRR22" s="310"/>
      <c r="MRS22" s="310"/>
      <c r="MRT22" s="310"/>
      <c r="MRU22" s="310"/>
      <c r="MRV22" s="310"/>
      <c r="MRW22" s="310"/>
      <c r="MRX22" s="310"/>
      <c r="MRY22" s="310"/>
      <c r="MRZ22" s="310"/>
      <c r="MSA22" s="310"/>
      <c r="MSB22" s="310"/>
      <c r="MSC22" s="310"/>
      <c r="MSD22" s="310"/>
      <c r="MSE22" s="310"/>
      <c r="MSF22" s="310"/>
      <c r="MSG22" s="310"/>
      <c r="MSH22" s="310"/>
      <c r="MSI22" s="310"/>
      <c r="MSJ22" s="310"/>
      <c r="MSK22" s="310"/>
      <c r="MSL22" s="310"/>
      <c r="MSM22" s="310"/>
      <c r="MSN22" s="310"/>
      <c r="MSO22" s="310"/>
      <c r="MSP22" s="310"/>
      <c r="MSQ22" s="310"/>
      <c r="MSR22" s="310"/>
      <c r="MSS22" s="310"/>
      <c r="MST22" s="310"/>
      <c r="MSU22" s="310"/>
      <c r="MSV22" s="310"/>
      <c r="MSW22" s="310"/>
      <c r="MSX22" s="310"/>
      <c r="MSY22" s="310"/>
      <c r="MSZ22" s="310"/>
      <c r="MTA22" s="310"/>
      <c r="MTB22" s="310"/>
      <c r="MTC22" s="310"/>
      <c r="MTD22" s="310"/>
      <c r="MTE22" s="310"/>
      <c r="MTF22" s="310"/>
      <c r="MTG22" s="310"/>
      <c r="MTH22" s="310"/>
      <c r="MTI22" s="310"/>
      <c r="MTJ22" s="310"/>
      <c r="MTK22" s="310"/>
      <c r="MTL22" s="310"/>
      <c r="MTM22" s="310"/>
      <c r="MTN22" s="310"/>
      <c r="MTO22" s="310"/>
      <c r="MTP22" s="310"/>
      <c r="MTQ22" s="310"/>
      <c r="MTR22" s="310"/>
      <c r="MTS22" s="310"/>
      <c r="MTT22" s="310"/>
      <c r="MTU22" s="310"/>
      <c r="MTV22" s="310"/>
      <c r="MTW22" s="310"/>
      <c r="MTX22" s="310"/>
      <c r="MTY22" s="310"/>
      <c r="MTZ22" s="310"/>
      <c r="MUA22" s="310"/>
      <c r="MUB22" s="310"/>
      <c r="MUC22" s="310"/>
      <c r="MUD22" s="310"/>
      <c r="MUE22" s="310"/>
      <c r="MUF22" s="310"/>
      <c r="MUG22" s="310"/>
      <c r="MUH22" s="310"/>
      <c r="MUI22" s="310"/>
      <c r="MUJ22" s="310"/>
      <c r="MUK22" s="310"/>
      <c r="MUL22" s="310"/>
      <c r="MUM22" s="310"/>
      <c r="MUN22" s="310"/>
      <c r="MUO22" s="310"/>
      <c r="MUP22" s="310"/>
      <c r="MUQ22" s="310"/>
      <c r="MUR22" s="310"/>
      <c r="MUS22" s="310"/>
      <c r="MUT22" s="310"/>
      <c r="MUU22" s="310"/>
      <c r="MUV22" s="310"/>
      <c r="MUW22" s="310"/>
      <c r="MUX22" s="310"/>
      <c r="MUY22" s="310"/>
      <c r="MUZ22" s="310"/>
      <c r="MVA22" s="310"/>
      <c r="MVB22" s="310"/>
      <c r="MVC22" s="310"/>
      <c r="MVD22" s="310"/>
      <c r="MVE22" s="310"/>
      <c r="MVF22" s="310"/>
      <c r="MVG22" s="310"/>
      <c r="MVH22" s="310"/>
      <c r="MVI22" s="310"/>
      <c r="MVJ22" s="310"/>
      <c r="MVK22" s="310"/>
      <c r="MVL22" s="310"/>
      <c r="MVM22" s="310"/>
      <c r="MVN22" s="310"/>
      <c r="MVO22" s="310"/>
      <c r="MVP22" s="310"/>
      <c r="MVQ22" s="310"/>
      <c r="MVR22" s="310"/>
      <c r="MVS22" s="310"/>
      <c r="MVT22" s="310"/>
      <c r="MVU22" s="310"/>
      <c r="MVV22" s="310"/>
      <c r="MVW22" s="310"/>
      <c r="MVX22" s="310"/>
      <c r="MVY22" s="310"/>
      <c r="MVZ22" s="310"/>
      <c r="MWA22" s="310"/>
      <c r="MWB22" s="310"/>
      <c r="MWC22" s="310"/>
      <c r="MWD22" s="310"/>
      <c r="MWE22" s="310"/>
      <c r="MWF22" s="310"/>
      <c r="MWG22" s="310"/>
      <c r="MWH22" s="310"/>
      <c r="MWI22" s="310"/>
      <c r="MWJ22" s="310"/>
      <c r="MWK22" s="310"/>
      <c r="MWL22" s="310"/>
      <c r="MWM22" s="310"/>
      <c r="MWN22" s="310"/>
      <c r="MWO22" s="310"/>
      <c r="MWP22" s="310"/>
      <c r="MWQ22" s="310"/>
      <c r="MWR22" s="310"/>
      <c r="MWS22" s="310"/>
      <c r="MWT22" s="310"/>
      <c r="MWU22" s="310"/>
      <c r="MWV22" s="310"/>
      <c r="MWW22" s="310"/>
      <c r="MWX22" s="310"/>
      <c r="MWY22" s="310"/>
      <c r="MWZ22" s="310"/>
      <c r="MXA22" s="310"/>
      <c r="MXB22" s="310"/>
      <c r="MXC22" s="310"/>
      <c r="MXD22" s="310"/>
      <c r="MXE22" s="310"/>
      <c r="MXF22" s="310"/>
      <c r="MXG22" s="310"/>
      <c r="MXH22" s="310"/>
      <c r="MXI22" s="310"/>
      <c r="MXJ22" s="310"/>
      <c r="MXK22" s="310"/>
      <c r="MXL22" s="310"/>
      <c r="MXM22" s="310"/>
      <c r="MXN22" s="310"/>
      <c r="MXO22" s="310"/>
      <c r="MXP22" s="310"/>
      <c r="MXQ22" s="310"/>
      <c r="MXR22" s="310"/>
      <c r="MXS22" s="310"/>
      <c r="MXT22" s="310"/>
      <c r="MXU22" s="310"/>
      <c r="MXV22" s="310"/>
      <c r="MXW22" s="310"/>
      <c r="MXX22" s="310"/>
      <c r="MXY22" s="310"/>
      <c r="MXZ22" s="310"/>
      <c r="MYA22" s="310"/>
      <c r="MYB22" s="310"/>
      <c r="MYC22" s="310"/>
      <c r="MYD22" s="310"/>
      <c r="MYE22" s="310"/>
      <c r="MYF22" s="310"/>
      <c r="MYG22" s="310"/>
      <c r="MYH22" s="310"/>
      <c r="MYI22" s="310"/>
      <c r="MYJ22" s="310"/>
      <c r="MYK22" s="310"/>
      <c r="MYL22" s="310"/>
      <c r="MYM22" s="310"/>
      <c r="MYN22" s="310"/>
      <c r="MYO22" s="310"/>
      <c r="MYP22" s="310"/>
      <c r="MYQ22" s="310"/>
      <c r="MYR22" s="310"/>
      <c r="MYS22" s="310"/>
      <c r="MYT22" s="310"/>
      <c r="MYU22" s="310"/>
      <c r="MYV22" s="310"/>
      <c r="MYW22" s="310"/>
      <c r="MYX22" s="310"/>
      <c r="MYY22" s="310"/>
      <c r="MYZ22" s="310"/>
      <c r="MZA22" s="310"/>
      <c r="MZB22" s="310"/>
      <c r="MZC22" s="310"/>
      <c r="MZD22" s="310"/>
      <c r="MZE22" s="310"/>
      <c r="MZF22" s="310"/>
      <c r="MZG22" s="310"/>
      <c r="MZH22" s="310"/>
      <c r="MZI22" s="310"/>
      <c r="MZJ22" s="310"/>
      <c r="MZK22" s="310"/>
      <c r="MZL22" s="310"/>
      <c r="MZM22" s="310"/>
      <c r="MZN22" s="310"/>
      <c r="MZO22" s="310"/>
      <c r="MZP22" s="310"/>
      <c r="MZQ22" s="310"/>
      <c r="MZR22" s="310"/>
      <c r="MZS22" s="310"/>
      <c r="MZT22" s="310"/>
      <c r="MZU22" s="310"/>
      <c r="MZV22" s="310"/>
      <c r="MZW22" s="310"/>
      <c r="MZX22" s="310"/>
      <c r="MZY22" s="310"/>
      <c r="MZZ22" s="310"/>
      <c r="NAA22" s="310"/>
      <c r="NAB22" s="310"/>
      <c r="NAC22" s="310"/>
      <c r="NAD22" s="310"/>
      <c r="NAE22" s="310"/>
      <c r="NAF22" s="310"/>
      <c r="NAG22" s="310"/>
      <c r="NAH22" s="310"/>
      <c r="NAI22" s="310"/>
      <c r="NAJ22" s="310"/>
      <c r="NAK22" s="310"/>
      <c r="NAL22" s="310"/>
      <c r="NAM22" s="310"/>
      <c r="NAN22" s="310"/>
      <c r="NAO22" s="310"/>
      <c r="NAP22" s="310"/>
      <c r="NAQ22" s="310"/>
      <c r="NAR22" s="310"/>
      <c r="NAS22" s="310"/>
      <c r="NAT22" s="310"/>
      <c r="NAU22" s="310"/>
      <c r="NAV22" s="310"/>
      <c r="NAW22" s="310"/>
      <c r="NAX22" s="310"/>
      <c r="NAY22" s="310"/>
      <c r="NAZ22" s="310"/>
      <c r="NBA22" s="310"/>
      <c r="NBB22" s="310"/>
      <c r="NBC22" s="310"/>
      <c r="NBD22" s="310"/>
      <c r="NBE22" s="310"/>
      <c r="NBF22" s="310"/>
      <c r="NBG22" s="310"/>
      <c r="NBH22" s="310"/>
      <c r="NBI22" s="310"/>
      <c r="NBJ22" s="310"/>
      <c r="NBK22" s="310"/>
      <c r="NBL22" s="310"/>
      <c r="NBM22" s="310"/>
      <c r="NBN22" s="310"/>
      <c r="NBO22" s="310"/>
      <c r="NBP22" s="310"/>
      <c r="NBQ22" s="310"/>
      <c r="NBR22" s="310"/>
      <c r="NBS22" s="310"/>
      <c r="NBT22" s="310"/>
      <c r="NBU22" s="310"/>
      <c r="NBV22" s="310"/>
      <c r="NBW22" s="310"/>
      <c r="NBX22" s="310"/>
      <c r="NBY22" s="310"/>
      <c r="NBZ22" s="310"/>
      <c r="NCA22" s="310"/>
      <c r="NCB22" s="310"/>
      <c r="NCC22" s="310"/>
      <c r="NCD22" s="310"/>
      <c r="NCE22" s="310"/>
      <c r="NCF22" s="310"/>
      <c r="NCG22" s="310"/>
      <c r="NCH22" s="310"/>
      <c r="NCI22" s="310"/>
      <c r="NCJ22" s="310"/>
      <c r="NCK22" s="310"/>
      <c r="NCL22" s="310"/>
      <c r="NCM22" s="310"/>
      <c r="NCN22" s="310"/>
      <c r="NCO22" s="310"/>
      <c r="NCP22" s="310"/>
      <c r="NCQ22" s="310"/>
      <c r="NCR22" s="310"/>
      <c r="NCS22" s="310"/>
      <c r="NCT22" s="310"/>
      <c r="NCU22" s="310"/>
      <c r="NCV22" s="310"/>
      <c r="NCW22" s="310"/>
      <c r="NCX22" s="310"/>
      <c r="NCY22" s="310"/>
      <c r="NCZ22" s="310"/>
      <c r="NDA22" s="310"/>
      <c r="NDB22" s="310"/>
      <c r="NDC22" s="310"/>
      <c r="NDD22" s="310"/>
      <c r="NDE22" s="310"/>
      <c r="NDF22" s="310"/>
      <c r="NDG22" s="310"/>
      <c r="NDH22" s="310"/>
      <c r="NDI22" s="310"/>
      <c r="NDJ22" s="310"/>
      <c r="NDK22" s="310"/>
      <c r="NDL22" s="310"/>
      <c r="NDM22" s="310"/>
      <c r="NDN22" s="310"/>
      <c r="NDO22" s="310"/>
      <c r="NDP22" s="310"/>
      <c r="NDQ22" s="310"/>
      <c r="NDR22" s="310"/>
      <c r="NDS22" s="310"/>
      <c r="NDT22" s="310"/>
      <c r="NDU22" s="310"/>
      <c r="NDV22" s="310"/>
      <c r="NDW22" s="310"/>
      <c r="NDX22" s="310"/>
      <c r="NDY22" s="310"/>
      <c r="NDZ22" s="310"/>
      <c r="NEA22" s="310"/>
      <c r="NEB22" s="310"/>
      <c r="NEC22" s="310"/>
      <c r="NED22" s="310"/>
      <c r="NEE22" s="310"/>
      <c r="NEF22" s="310"/>
      <c r="NEG22" s="310"/>
      <c r="NEH22" s="310"/>
      <c r="NEI22" s="310"/>
      <c r="NEJ22" s="310"/>
      <c r="NEK22" s="310"/>
      <c r="NEL22" s="310"/>
      <c r="NEM22" s="310"/>
      <c r="NEN22" s="310"/>
      <c r="NEO22" s="310"/>
      <c r="NEP22" s="310"/>
      <c r="NEQ22" s="310"/>
      <c r="NER22" s="310"/>
      <c r="NES22" s="310"/>
      <c r="NET22" s="310"/>
      <c r="NEU22" s="310"/>
      <c r="NEV22" s="310"/>
      <c r="NEW22" s="310"/>
      <c r="NEX22" s="310"/>
      <c r="NEY22" s="310"/>
      <c r="NEZ22" s="310"/>
      <c r="NFA22" s="310"/>
      <c r="NFB22" s="310"/>
      <c r="NFC22" s="310"/>
      <c r="NFD22" s="310"/>
      <c r="NFE22" s="310"/>
      <c r="NFF22" s="310"/>
      <c r="NFG22" s="310"/>
      <c r="NFH22" s="310"/>
      <c r="NFI22" s="310"/>
      <c r="NFJ22" s="310"/>
      <c r="NFK22" s="310"/>
      <c r="NFL22" s="310"/>
      <c r="NFM22" s="310"/>
      <c r="NFN22" s="310"/>
      <c r="NFO22" s="310"/>
      <c r="NFP22" s="310"/>
      <c r="NFQ22" s="310"/>
      <c r="NFR22" s="310"/>
      <c r="NFS22" s="310"/>
      <c r="NFT22" s="310"/>
      <c r="NFU22" s="310"/>
      <c r="NFV22" s="310"/>
      <c r="NFW22" s="310"/>
      <c r="NFX22" s="310"/>
      <c r="NFY22" s="310"/>
      <c r="NFZ22" s="310"/>
      <c r="NGA22" s="310"/>
      <c r="NGB22" s="310"/>
      <c r="NGC22" s="310"/>
      <c r="NGD22" s="310"/>
      <c r="NGE22" s="310"/>
      <c r="NGF22" s="310"/>
      <c r="NGG22" s="310"/>
      <c r="NGH22" s="310"/>
      <c r="NGI22" s="310"/>
      <c r="NGJ22" s="310"/>
      <c r="NGK22" s="310"/>
      <c r="NGL22" s="310"/>
      <c r="NGM22" s="310"/>
      <c r="NGN22" s="310"/>
      <c r="NGO22" s="310"/>
      <c r="NGP22" s="310"/>
      <c r="NGQ22" s="310"/>
      <c r="NGR22" s="310"/>
      <c r="NGS22" s="310"/>
      <c r="NGT22" s="310"/>
      <c r="NGU22" s="310"/>
      <c r="NGV22" s="310"/>
      <c r="NGW22" s="310"/>
      <c r="NGX22" s="310"/>
      <c r="NGY22" s="310"/>
      <c r="NGZ22" s="310"/>
      <c r="NHA22" s="310"/>
      <c r="NHB22" s="310"/>
      <c r="NHC22" s="310"/>
      <c r="NHD22" s="310"/>
      <c r="NHE22" s="310"/>
      <c r="NHF22" s="310"/>
      <c r="NHG22" s="310"/>
      <c r="NHH22" s="310"/>
      <c r="NHI22" s="310"/>
      <c r="NHJ22" s="310"/>
      <c r="NHK22" s="310"/>
      <c r="NHL22" s="310"/>
      <c r="NHM22" s="310"/>
      <c r="NHN22" s="310"/>
      <c r="NHO22" s="310"/>
      <c r="NHP22" s="310"/>
      <c r="NHQ22" s="310"/>
      <c r="NHR22" s="310"/>
      <c r="NHS22" s="310"/>
      <c r="NHT22" s="310"/>
      <c r="NHU22" s="310"/>
      <c r="NHV22" s="310"/>
      <c r="NHW22" s="310"/>
      <c r="NHX22" s="310"/>
      <c r="NHY22" s="310"/>
      <c r="NHZ22" s="310"/>
      <c r="NIA22" s="310"/>
      <c r="NIB22" s="310"/>
      <c r="NIC22" s="310"/>
      <c r="NID22" s="310"/>
      <c r="NIE22" s="310"/>
      <c r="NIF22" s="310"/>
      <c r="NIG22" s="310"/>
      <c r="NIH22" s="310"/>
      <c r="NII22" s="310"/>
      <c r="NIJ22" s="310"/>
      <c r="NIK22" s="310"/>
      <c r="NIL22" s="310"/>
      <c r="NIM22" s="310"/>
      <c r="NIN22" s="310"/>
      <c r="NIO22" s="310"/>
      <c r="NIP22" s="310"/>
      <c r="NIQ22" s="310"/>
      <c r="NIR22" s="310"/>
      <c r="NIS22" s="310"/>
      <c r="NIT22" s="310"/>
      <c r="NIU22" s="310"/>
      <c r="NIV22" s="310"/>
      <c r="NIW22" s="310"/>
      <c r="NIX22" s="310"/>
      <c r="NIY22" s="310"/>
      <c r="NIZ22" s="310"/>
      <c r="NJA22" s="310"/>
      <c r="NJB22" s="310"/>
      <c r="NJC22" s="310"/>
      <c r="NJD22" s="310"/>
      <c r="NJE22" s="310"/>
      <c r="NJF22" s="310"/>
      <c r="NJG22" s="310"/>
      <c r="NJH22" s="310"/>
      <c r="NJI22" s="310"/>
      <c r="NJJ22" s="310"/>
      <c r="NJK22" s="310"/>
      <c r="NJL22" s="310"/>
      <c r="NJM22" s="310"/>
      <c r="NJN22" s="310"/>
      <c r="NJO22" s="310"/>
      <c r="NJP22" s="310"/>
      <c r="NJQ22" s="310"/>
      <c r="NJR22" s="310"/>
      <c r="NJS22" s="310"/>
      <c r="NJT22" s="310"/>
      <c r="NJU22" s="310"/>
      <c r="NJV22" s="310"/>
      <c r="NJW22" s="310"/>
      <c r="NJX22" s="310"/>
      <c r="NJY22" s="310"/>
      <c r="NJZ22" s="310"/>
      <c r="NKA22" s="310"/>
      <c r="NKB22" s="310"/>
      <c r="NKC22" s="310"/>
      <c r="NKD22" s="310"/>
      <c r="NKE22" s="310"/>
      <c r="NKF22" s="310"/>
      <c r="NKG22" s="310"/>
      <c r="NKH22" s="310"/>
      <c r="NKI22" s="310"/>
      <c r="NKJ22" s="310"/>
      <c r="NKK22" s="310"/>
      <c r="NKL22" s="310"/>
      <c r="NKM22" s="310"/>
      <c r="NKN22" s="310"/>
      <c r="NKO22" s="310"/>
      <c r="NKP22" s="310"/>
      <c r="NKQ22" s="310"/>
      <c r="NKR22" s="310"/>
      <c r="NKS22" s="310"/>
      <c r="NKT22" s="310"/>
      <c r="NKU22" s="310"/>
      <c r="NKV22" s="310"/>
      <c r="NKW22" s="310"/>
      <c r="NKX22" s="310"/>
      <c r="NKY22" s="310"/>
      <c r="NKZ22" s="310"/>
      <c r="NLA22" s="310"/>
      <c r="NLB22" s="310"/>
      <c r="NLC22" s="310"/>
      <c r="NLD22" s="310"/>
      <c r="NLE22" s="310"/>
      <c r="NLF22" s="310"/>
      <c r="NLG22" s="310"/>
      <c r="NLH22" s="310"/>
      <c r="NLI22" s="310"/>
      <c r="NLJ22" s="310"/>
      <c r="NLK22" s="310"/>
      <c r="NLL22" s="310"/>
      <c r="NLM22" s="310"/>
      <c r="NLN22" s="310"/>
      <c r="NLO22" s="310"/>
      <c r="NLP22" s="310"/>
      <c r="NLQ22" s="310"/>
      <c r="NLR22" s="310"/>
      <c r="NLS22" s="310"/>
      <c r="NLT22" s="310"/>
      <c r="NLU22" s="310"/>
      <c r="NLV22" s="310"/>
      <c r="NLW22" s="310"/>
      <c r="NLX22" s="310"/>
      <c r="NLY22" s="310"/>
      <c r="NLZ22" s="310"/>
      <c r="NMA22" s="310"/>
      <c r="NMB22" s="310"/>
      <c r="NMC22" s="310"/>
      <c r="NMD22" s="310"/>
      <c r="NME22" s="310"/>
      <c r="NMF22" s="310"/>
      <c r="NMG22" s="310"/>
      <c r="NMH22" s="310"/>
      <c r="NMI22" s="310"/>
      <c r="NMJ22" s="310"/>
      <c r="NMK22" s="310"/>
      <c r="NML22" s="310"/>
      <c r="NMM22" s="310"/>
      <c r="NMN22" s="310"/>
      <c r="NMO22" s="310"/>
      <c r="NMP22" s="310"/>
      <c r="NMQ22" s="310"/>
      <c r="NMR22" s="310"/>
      <c r="NMS22" s="310"/>
      <c r="NMT22" s="310"/>
      <c r="NMU22" s="310"/>
      <c r="NMV22" s="310"/>
      <c r="NMW22" s="310"/>
      <c r="NMX22" s="310"/>
      <c r="NMY22" s="310"/>
      <c r="NMZ22" s="310"/>
      <c r="NNA22" s="310"/>
      <c r="NNB22" s="310"/>
      <c r="NNC22" s="310"/>
      <c r="NND22" s="310"/>
      <c r="NNE22" s="310"/>
      <c r="NNF22" s="310"/>
      <c r="NNG22" s="310"/>
      <c r="NNH22" s="310"/>
      <c r="NNI22" s="310"/>
      <c r="NNJ22" s="310"/>
      <c r="NNK22" s="310"/>
      <c r="NNL22" s="310"/>
      <c r="NNM22" s="310"/>
      <c r="NNN22" s="310"/>
      <c r="NNO22" s="310"/>
      <c r="NNP22" s="310"/>
      <c r="NNQ22" s="310"/>
      <c r="NNR22" s="310"/>
      <c r="NNS22" s="310"/>
      <c r="NNT22" s="310"/>
      <c r="NNU22" s="310"/>
      <c r="NNV22" s="310"/>
      <c r="NNW22" s="310"/>
      <c r="NNX22" s="310"/>
      <c r="NNY22" s="310"/>
      <c r="NNZ22" s="310"/>
      <c r="NOA22" s="310"/>
      <c r="NOB22" s="310"/>
      <c r="NOC22" s="310"/>
      <c r="NOD22" s="310"/>
      <c r="NOE22" s="310"/>
      <c r="NOF22" s="310"/>
      <c r="NOG22" s="310"/>
      <c r="NOH22" s="310"/>
      <c r="NOI22" s="310"/>
      <c r="NOJ22" s="310"/>
      <c r="NOK22" s="310"/>
      <c r="NOL22" s="310"/>
      <c r="NOM22" s="310"/>
      <c r="NON22" s="310"/>
      <c r="NOO22" s="310"/>
      <c r="NOP22" s="310"/>
      <c r="NOQ22" s="310"/>
      <c r="NOR22" s="310"/>
      <c r="NOS22" s="310"/>
      <c r="NOT22" s="310"/>
      <c r="NOU22" s="310"/>
      <c r="NOV22" s="310"/>
      <c r="NOW22" s="310"/>
      <c r="NOX22" s="310"/>
      <c r="NOY22" s="310"/>
      <c r="NOZ22" s="310"/>
      <c r="NPA22" s="310"/>
      <c r="NPB22" s="310"/>
      <c r="NPC22" s="310"/>
      <c r="NPD22" s="310"/>
      <c r="NPE22" s="310"/>
      <c r="NPF22" s="310"/>
      <c r="NPG22" s="310"/>
      <c r="NPH22" s="310"/>
      <c r="NPI22" s="310"/>
      <c r="NPJ22" s="310"/>
      <c r="NPK22" s="310"/>
      <c r="NPL22" s="310"/>
      <c r="NPM22" s="310"/>
      <c r="NPN22" s="310"/>
      <c r="NPO22" s="310"/>
      <c r="NPP22" s="310"/>
      <c r="NPQ22" s="310"/>
      <c r="NPR22" s="310"/>
      <c r="NPS22" s="310"/>
      <c r="NPT22" s="310"/>
      <c r="NPU22" s="310"/>
      <c r="NPV22" s="310"/>
      <c r="NPW22" s="310"/>
      <c r="NPX22" s="310"/>
      <c r="NPY22" s="310"/>
      <c r="NPZ22" s="310"/>
      <c r="NQA22" s="310"/>
      <c r="NQB22" s="310"/>
      <c r="NQC22" s="310"/>
      <c r="NQD22" s="310"/>
      <c r="NQE22" s="310"/>
      <c r="NQF22" s="310"/>
      <c r="NQG22" s="310"/>
      <c r="NQH22" s="310"/>
      <c r="NQI22" s="310"/>
      <c r="NQJ22" s="310"/>
      <c r="NQK22" s="310"/>
      <c r="NQL22" s="310"/>
      <c r="NQM22" s="310"/>
      <c r="NQN22" s="310"/>
      <c r="NQO22" s="310"/>
      <c r="NQP22" s="310"/>
      <c r="NQQ22" s="310"/>
      <c r="NQR22" s="310"/>
      <c r="NQS22" s="310"/>
      <c r="NQT22" s="310"/>
      <c r="NQU22" s="310"/>
      <c r="NQV22" s="310"/>
      <c r="NQW22" s="310"/>
      <c r="NQX22" s="310"/>
      <c r="NQY22" s="310"/>
      <c r="NQZ22" s="310"/>
      <c r="NRA22" s="310"/>
      <c r="NRB22" s="310"/>
      <c r="NRC22" s="310"/>
      <c r="NRD22" s="310"/>
      <c r="NRE22" s="310"/>
      <c r="NRF22" s="310"/>
      <c r="NRG22" s="310"/>
      <c r="NRH22" s="310"/>
      <c r="NRI22" s="310"/>
      <c r="NRJ22" s="310"/>
      <c r="NRK22" s="310"/>
      <c r="NRL22" s="310"/>
      <c r="NRM22" s="310"/>
      <c r="NRN22" s="310"/>
      <c r="NRO22" s="310"/>
      <c r="NRP22" s="310"/>
      <c r="NRQ22" s="310"/>
      <c r="NRR22" s="310"/>
      <c r="NRS22" s="310"/>
      <c r="NRT22" s="310"/>
      <c r="NRU22" s="310"/>
      <c r="NRV22" s="310"/>
      <c r="NRW22" s="310"/>
      <c r="NRX22" s="310"/>
      <c r="NRY22" s="310"/>
      <c r="NRZ22" s="310"/>
      <c r="NSA22" s="310"/>
      <c r="NSB22" s="310"/>
      <c r="NSC22" s="310"/>
      <c r="NSD22" s="310"/>
      <c r="NSE22" s="310"/>
      <c r="NSF22" s="310"/>
      <c r="NSG22" s="310"/>
      <c r="NSH22" s="310"/>
      <c r="NSI22" s="310"/>
      <c r="NSJ22" s="310"/>
      <c r="NSK22" s="310"/>
      <c r="NSL22" s="310"/>
      <c r="NSM22" s="310"/>
      <c r="NSN22" s="310"/>
      <c r="NSO22" s="310"/>
      <c r="NSP22" s="310"/>
      <c r="NSQ22" s="310"/>
      <c r="NSR22" s="310"/>
      <c r="NSS22" s="310"/>
      <c r="NST22" s="310"/>
      <c r="NSU22" s="310"/>
      <c r="NSV22" s="310"/>
      <c r="NSW22" s="310"/>
      <c r="NSX22" s="310"/>
      <c r="NSY22" s="310"/>
      <c r="NSZ22" s="310"/>
      <c r="NTA22" s="310"/>
      <c r="NTB22" s="310"/>
      <c r="NTC22" s="310"/>
      <c r="NTD22" s="310"/>
      <c r="NTE22" s="310"/>
      <c r="NTF22" s="310"/>
      <c r="NTG22" s="310"/>
      <c r="NTH22" s="310"/>
      <c r="NTI22" s="310"/>
      <c r="NTJ22" s="310"/>
      <c r="NTK22" s="310"/>
      <c r="NTL22" s="310"/>
      <c r="NTM22" s="310"/>
      <c r="NTN22" s="310"/>
      <c r="NTO22" s="310"/>
      <c r="NTP22" s="310"/>
      <c r="NTQ22" s="310"/>
      <c r="NTR22" s="310"/>
      <c r="NTS22" s="310"/>
      <c r="NTT22" s="310"/>
      <c r="NTU22" s="310"/>
      <c r="NTV22" s="310"/>
      <c r="NTW22" s="310"/>
      <c r="NTX22" s="310"/>
      <c r="NTY22" s="310"/>
      <c r="NTZ22" s="310"/>
      <c r="NUA22" s="310"/>
      <c r="NUB22" s="310"/>
      <c r="NUC22" s="310"/>
      <c r="NUD22" s="310"/>
      <c r="NUE22" s="310"/>
      <c r="NUF22" s="310"/>
      <c r="NUG22" s="310"/>
      <c r="NUH22" s="310"/>
      <c r="NUI22" s="310"/>
      <c r="NUJ22" s="310"/>
      <c r="NUK22" s="310"/>
      <c r="NUL22" s="310"/>
      <c r="NUM22" s="310"/>
      <c r="NUN22" s="310"/>
      <c r="NUO22" s="310"/>
      <c r="NUP22" s="310"/>
      <c r="NUQ22" s="310"/>
      <c r="NUR22" s="310"/>
      <c r="NUS22" s="310"/>
      <c r="NUT22" s="310"/>
      <c r="NUU22" s="310"/>
      <c r="NUV22" s="310"/>
      <c r="NUW22" s="310"/>
      <c r="NUX22" s="310"/>
      <c r="NUY22" s="310"/>
      <c r="NUZ22" s="310"/>
      <c r="NVA22" s="310"/>
      <c r="NVB22" s="310"/>
      <c r="NVC22" s="310"/>
      <c r="NVD22" s="310"/>
      <c r="NVE22" s="310"/>
      <c r="NVF22" s="310"/>
      <c r="NVG22" s="310"/>
      <c r="NVH22" s="310"/>
      <c r="NVI22" s="310"/>
      <c r="NVJ22" s="310"/>
      <c r="NVK22" s="310"/>
      <c r="NVL22" s="310"/>
      <c r="NVM22" s="310"/>
      <c r="NVN22" s="310"/>
      <c r="NVO22" s="310"/>
      <c r="NVP22" s="310"/>
      <c r="NVQ22" s="310"/>
      <c r="NVR22" s="310"/>
      <c r="NVS22" s="310"/>
      <c r="NVT22" s="310"/>
      <c r="NVU22" s="310"/>
      <c r="NVV22" s="310"/>
      <c r="NVW22" s="310"/>
      <c r="NVX22" s="310"/>
      <c r="NVY22" s="310"/>
      <c r="NVZ22" s="310"/>
      <c r="NWA22" s="310"/>
      <c r="NWB22" s="310"/>
      <c r="NWC22" s="310"/>
      <c r="NWD22" s="310"/>
      <c r="NWE22" s="310"/>
      <c r="NWF22" s="310"/>
      <c r="NWG22" s="310"/>
      <c r="NWH22" s="310"/>
      <c r="NWI22" s="310"/>
      <c r="NWJ22" s="310"/>
      <c r="NWK22" s="310"/>
      <c r="NWL22" s="310"/>
      <c r="NWM22" s="310"/>
      <c r="NWN22" s="310"/>
      <c r="NWO22" s="310"/>
      <c r="NWP22" s="310"/>
      <c r="NWQ22" s="310"/>
      <c r="NWR22" s="310"/>
      <c r="NWS22" s="310"/>
      <c r="NWT22" s="310"/>
      <c r="NWU22" s="310"/>
      <c r="NWV22" s="310"/>
      <c r="NWW22" s="310"/>
      <c r="NWX22" s="310"/>
      <c r="NWY22" s="310"/>
      <c r="NWZ22" s="310"/>
      <c r="NXA22" s="310"/>
      <c r="NXB22" s="310"/>
      <c r="NXC22" s="310"/>
      <c r="NXD22" s="310"/>
      <c r="NXE22" s="310"/>
      <c r="NXF22" s="310"/>
      <c r="NXG22" s="310"/>
      <c r="NXH22" s="310"/>
      <c r="NXI22" s="310"/>
      <c r="NXJ22" s="310"/>
      <c r="NXK22" s="310"/>
      <c r="NXL22" s="310"/>
      <c r="NXM22" s="310"/>
      <c r="NXN22" s="310"/>
      <c r="NXO22" s="310"/>
      <c r="NXP22" s="310"/>
      <c r="NXQ22" s="310"/>
      <c r="NXR22" s="310"/>
      <c r="NXS22" s="310"/>
      <c r="NXT22" s="310"/>
      <c r="NXU22" s="310"/>
      <c r="NXV22" s="310"/>
      <c r="NXW22" s="310"/>
      <c r="NXX22" s="310"/>
      <c r="NXY22" s="310"/>
      <c r="NXZ22" s="310"/>
      <c r="NYA22" s="310"/>
      <c r="NYB22" s="310"/>
      <c r="NYC22" s="310"/>
      <c r="NYD22" s="310"/>
      <c r="NYE22" s="310"/>
      <c r="NYF22" s="310"/>
      <c r="NYG22" s="310"/>
      <c r="NYH22" s="310"/>
      <c r="NYI22" s="310"/>
      <c r="NYJ22" s="310"/>
      <c r="NYK22" s="310"/>
      <c r="NYL22" s="310"/>
      <c r="NYM22" s="310"/>
      <c r="NYN22" s="310"/>
      <c r="NYO22" s="310"/>
      <c r="NYP22" s="310"/>
      <c r="NYQ22" s="310"/>
      <c r="NYR22" s="310"/>
      <c r="NYS22" s="310"/>
      <c r="NYT22" s="310"/>
      <c r="NYU22" s="310"/>
      <c r="NYV22" s="310"/>
      <c r="NYW22" s="310"/>
      <c r="NYX22" s="310"/>
      <c r="NYY22" s="310"/>
      <c r="NYZ22" s="310"/>
      <c r="NZA22" s="310"/>
      <c r="NZB22" s="310"/>
      <c r="NZC22" s="310"/>
      <c r="NZD22" s="310"/>
      <c r="NZE22" s="310"/>
      <c r="NZF22" s="310"/>
      <c r="NZG22" s="310"/>
      <c r="NZH22" s="310"/>
      <c r="NZI22" s="310"/>
      <c r="NZJ22" s="310"/>
      <c r="NZK22" s="310"/>
      <c r="NZL22" s="310"/>
      <c r="NZM22" s="310"/>
      <c r="NZN22" s="310"/>
      <c r="NZO22" s="310"/>
      <c r="NZP22" s="310"/>
      <c r="NZQ22" s="310"/>
      <c r="NZR22" s="310"/>
      <c r="NZS22" s="310"/>
      <c r="NZT22" s="310"/>
      <c r="NZU22" s="310"/>
      <c r="NZV22" s="310"/>
      <c r="NZW22" s="310"/>
      <c r="NZX22" s="310"/>
      <c r="NZY22" s="310"/>
      <c r="NZZ22" s="310"/>
      <c r="OAA22" s="310"/>
      <c r="OAB22" s="310"/>
      <c r="OAC22" s="310"/>
      <c r="OAD22" s="310"/>
      <c r="OAE22" s="310"/>
      <c r="OAF22" s="310"/>
      <c r="OAG22" s="310"/>
      <c r="OAH22" s="310"/>
      <c r="OAI22" s="310"/>
      <c r="OAJ22" s="310"/>
      <c r="OAK22" s="310"/>
      <c r="OAL22" s="310"/>
      <c r="OAM22" s="310"/>
      <c r="OAN22" s="310"/>
      <c r="OAO22" s="310"/>
      <c r="OAP22" s="310"/>
      <c r="OAQ22" s="310"/>
      <c r="OAR22" s="310"/>
      <c r="OAS22" s="310"/>
      <c r="OAT22" s="310"/>
      <c r="OAU22" s="310"/>
      <c r="OAV22" s="310"/>
      <c r="OAW22" s="310"/>
      <c r="OAX22" s="310"/>
      <c r="OAY22" s="310"/>
      <c r="OAZ22" s="310"/>
      <c r="OBA22" s="310"/>
      <c r="OBB22" s="310"/>
      <c r="OBC22" s="310"/>
      <c r="OBD22" s="310"/>
      <c r="OBE22" s="310"/>
      <c r="OBF22" s="310"/>
      <c r="OBG22" s="310"/>
      <c r="OBH22" s="310"/>
      <c r="OBI22" s="310"/>
      <c r="OBJ22" s="310"/>
      <c r="OBK22" s="310"/>
      <c r="OBL22" s="310"/>
      <c r="OBM22" s="310"/>
      <c r="OBN22" s="310"/>
      <c r="OBO22" s="310"/>
      <c r="OBP22" s="310"/>
      <c r="OBQ22" s="310"/>
      <c r="OBR22" s="310"/>
      <c r="OBS22" s="310"/>
      <c r="OBT22" s="310"/>
      <c r="OBU22" s="310"/>
      <c r="OBV22" s="310"/>
      <c r="OBW22" s="310"/>
      <c r="OBX22" s="310"/>
      <c r="OBY22" s="310"/>
      <c r="OBZ22" s="310"/>
      <c r="OCA22" s="310"/>
      <c r="OCB22" s="310"/>
      <c r="OCC22" s="310"/>
      <c r="OCD22" s="310"/>
      <c r="OCE22" s="310"/>
      <c r="OCF22" s="310"/>
      <c r="OCG22" s="310"/>
      <c r="OCH22" s="310"/>
      <c r="OCI22" s="310"/>
      <c r="OCJ22" s="310"/>
      <c r="OCK22" s="310"/>
      <c r="OCL22" s="310"/>
      <c r="OCM22" s="310"/>
      <c r="OCN22" s="310"/>
      <c r="OCO22" s="310"/>
      <c r="OCP22" s="310"/>
      <c r="OCQ22" s="310"/>
      <c r="OCR22" s="310"/>
      <c r="OCS22" s="310"/>
      <c r="OCT22" s="310"/>
      <c r="OCU22" s="310"/>
      <c r="OCV22" s="310"/>
      <c r="OCW22" s="310"/>
      <c r="OCX22" s="310"/>
      <c r="OCY22" s="310"/>
      <c r="OCZ22" s="310"/>
      <c r="ODA22" s="310"/>
      <c r="ODB22" s="310"/>
      <c r="ODC22" s="310"/>
      <c r="ODD22" s="310"/>
      <c r="ODE22" s="310"/>
      <c r="ODF22" s="310"/>
      <c r="ODG22" s="310"/>
      <c r="ODH22" s="310"/>
      <c r="ODI22" s="310"/>
      <c r="ODJ22" s="310"/>
      <c r="ODK22" s="310"/>
      <c r="ODL22" s="310"/>
      <c r="ODM22" s="310"/>
      <c r="ODN22" s="310"/>
      <c r="ODO22" s="310"/>
      <c r="ODP22" s="310"/>
      <c r="ODQ22" s="310"/>
      <c r="ODR22" s="310"/>
      <c r="ODS22" s="310"/>
      <c r="ODT22" s="310"/>
      <c r="ODU22" s="310"/>
      <c r="ODV22" s="310"/>
      <c r="ODW22" s="310"/>
      <c r="ODX22" s="310"/>
      <c r="ODY22" s="310"/>
      <c r="ODZ22" s="310"/>
      <c r="OEA22" s="310"/>
      <c r="OEB22" s="310"/>
      <c r="OEC22" s="310"/>
      <c r="OED22" s="310"/>
      <c r="OEE22" s="310"/>
      <c r="OEF22" s="310"/>
      <c r="OEG22" s="310"/>
      <c r="OEH22" s="310"/>
      <c r="OEI22" s="310"/>
      <c r="OEJ22" s="310"/>
      <c r="OEK22" s="310"/>
      <c r="OEL22" s="310"/>
      <c r="OEM22" s="310"/>
      <c r="OEN22" s="310"/>
      <c r="OEO22" s="310"/>
      <c r="OEP22" s="310"/>
      <c r="OEQ22" s="310"/>
      <c r="OER22" s="310"/>
      <c r="OES22" s="310"/>
      <c r="OET22" s="310"/>
      <c r="OEU22" s="310"/>
      <c r="OEV22" s="310"/>
      <c r="OEW22" s="310"/>
      <c r="OEX22" s="310"/>
      <c r="OEY22" s="310"/>
      <c r="OEZ22" s="310"/>
      <c r="OFA22" s="310"/>
      <c r="OFB22" s="310"/>
      <c r="OFC22" s="310"/>
      <c r="OFD22" s="310"/>
      <c r="OFE22" s="310"/>
      <c r="OFF22" s="310"/>
      <c r="OFG22" s="310"/>
      <c r="OFH22" s="310"/>
      <c r="OFI22" s="310"/>
      <c r="OFJ22" s="310"/>
      <c r="OFK22" s="310"/>
      <c r="OFL22" s="310"/>
      <c r="OFM22" s="310"/>
      <c r="OFN22" s="310"/>
      <c r="OFO22" s="310"/>
      <c r="OFP22" s="310"/>
      <c r="OFQ22" s="310"/>
      <c r="OFR22" s="310"/>
      <c r="OFS22" s="310"/>
      <c r="OFT22" s="310"/>
      <c r="OFU22" s="310"/>
      <c r="OFV22" s="310"/>
      <c r="OFW22" s="310"/>
      <c r="OFX22" s="310"/>
      <c r="OFY22" s="310"/>
      <c r="OFZ22" s="310"/>
      <c r="OGA22" s="310"/>
      <c r="OGB22" s="310"/>
      <c r="OGC22" s="310"/>
      <c r="OGD22" s="310"/>
      <c r="OGE22" s="310"/>
      <c r="OGF22" s="310"/>
      <c r="OGG22" s="310"/>
      <c r="OGH22" s="310"/>
      <c r="OGI22" s="310"/>
      <c r="OGJ22" s="310"/>
      <c r="OGK22" s="310"/>
      <c r="OGL22" s="310"/>
      <c r="OGM22" s="310"/>
      <c r="OGN22" s="310"/>
      <c r="OGO22" s="310"/>
      <c r="OGP22" s="310"/>
      <c r="OGQ22" s="310"/>
      <c r="OGR22" s="310"/>
      <c r="OGS22" s="310"/>
      <c r="OGT22" s="310"/>
      <c r="OGU22" s="310"/>
      <c r="OGV22" s="310"/>
      <c r="OGW22" s="310"/>
      <c r="OGX22" s="310"/>
      <c r="OGY22" s="310"/>
      <c r="OGZ22" s="310"/>
      <c r="OHA22" s="310"/>
      <c r="OHB22" s="310"/>
      <c r="OHC22" s="310"/>
      <c r="OHD22" s="310"/>
      <c r="OHE22" s="310"/>
      <c r="OHF22" s="310"/>
      <c r="OHG22" s="310"/>
      <c r="OHH22" s="310"/>
      <c r="OHI22" s="310"/>
      <c r="OHJ22" s="310"/>
      <c r="OHK22" s="310"/>
      <c r="OHL22" s="310"/>
      <c r="OHM22" s="310"/>
      <c r="OHN22" s="310"/>
      <c r="OHO22" s="310"/>
      <c r="OHP22" s="310"/>
      <c r="OHQ22" s="310"/>
      <c r="OHR22" s="310"/>
      <c r="OHS22" s="310"/>
      <c r="OHT22" s="310"/>
      <c r="OHU22" s="310"/>
      <c r="OHV22" s="310"/>
      <c r="OHW22" s="310"/>
      <c r="OHX22" s="310"/>
      <c r="OHY22" s="310"/>
      <c r="OHZ22" s="310"/>
      <c r="OIA22" s="310"/>
      <c r="OIB22" s="310"/>
      <c r="OIC22" s="310"/>
      <c r="OID22" s="310"/>
      <c r="OIE22" s="310"/>
      <c r="OIF22" s="310"/>
      <c r="OIG22" s="310"/>
      <c r="OIH22" s="310"/>
      <c r="OII22" s="310"/>
      <c r="OIJ22" s="310"/>
      <c r="OIK22" s="310"/>
      <c r="OIL22" s="310"/>
      <c r="OIM22" s="310"/>
      <c r="OIN22" s="310"/>
      <c r="OIO22" s="310"/>
      <c r="OIP22" s="310"/>
      <c r="OIQ22" s="310"/>
      <c r="OIR22" s="310"/>
      <c r="OIS22" s="310"/>
      <c r="OIT22" s="310"/>
      <c r="OIU22" s="310"/>
      <c r="OIV22" s="310"/>
      <c r="OIW22" s="310"/>
      <c r="OIX22" s="310"/>
      <c r="OIY22" s="310"/>
      <c r="OIZ22" s="310"/>
      <c r="OJA22" s="310"/>
      <c r="OJB22" s="310"/>
      <c r="OJC22" s="310"/>
      <c r="OJD22" s="310"/>
      <c r="OJE22" s="310"/>
      <c r="OJF22" s="310"/>
      <c r="OJG22" s="310"/>
      <c r="OJH22" s="310"/>
      <c r="OJI22" s="310"/>
      <c r="OJJ22" s="310"/>
      <c r="OJK22" s="310"/>
      <c r="OJL22" s="310"/>
      <c r="OJM22" s="310"/>
      <c r="OJN22" s="310"/>
      <c r="OJO22" s="310"/>
      <c r="OJP22" s="310"/>
      <c r="OJQ22" s="310"/>
      <c r="OJR22" s="310"/>
      <c r="OJS22" s="310"/>
      <c r="OJT22" s="310"/>
      <c r="OJU22" s="310"/>
      <c r="OJV22" s="310"/>
      <c r="OJW22" s="310"/>
      <c r="OJX22" s="310"/>
      <c r="OJY22" s="310"/>
      <c r="OJZ22" s="310"/>
      <c r="OKA22" s="310"/>
      <c r="OKB22" s="310"/>
      <c r="OKC22" s="310"/>
      <c r="OKD22" s="310"/>
      <c r="OKE22" s="310"/>
      <c r="OKF22" s="310"/>
      <c r="OKG22" s="310"/>
      <c r="OKH22" s="310"/>
      <c r="OKI22" s="310"/>
      <c r="OKJ22" s="310"/>
      <c r="OKK22" s="310"/>
      <c r="OKL22" s="310"/>
      <c r="OKM22" s="310"/>
      <c r="OKN22" s="310"/>
      <c r="OKO22" s="310"/>
      <c r="OKP22" s="310"/>
      <c r="OKQ22" s="310"/>
      <c r="OKR22" s="310"/>
      <c r="OKS22" s="310"/>
      <c r="OKT22" s="310"/>
      <c r="OKU22" s="310"/>
      <c r="OKV22" s="310"/>
      <c r="OKW22" s="310"/>
      <c r="OKX22" s="310"/>
      <c r="OKY22" s="310"/>
      <c r="OKZ22" s="310"/>
      <c r="OLA22" s="310"/>
      <c r="OLB22" s="310"/>
      <c r="OLC22" s="310"/>
      <c r="OLD22" s="310"/>
      <c r="OLE22" s="310"/>
      <c r="OLF22" s="310"/>
      <c r="OLG22" s="310"/>
      <c r="OLH22" s="310"/>
      <c r="OLI22" s="310"/>
      <c r="OLJ22" s="310"/>
      <c r="OLK22" s="310"/>
      <c r="OLL22" s="310"/>
      <c r="OLM22" s="310"/>
      <c r="OLN22" s="310"/>
      <c r="OLO22" s="310"/>
      <c r="OLP22" s="310"/>
      <c r="OLQ22" s="310"/>
      <c r="OLR22" s="310"/>
      <c r="OLS22" s="310"/>
      <c r="OLT22" s="310"/>
      <c r="OLU22" s="310"/>
      <c r="OLV22" s="310"/>
      <c r="OLW22" s="310"/>
      <c r="OLX22" s="310"/>
      <c r="OLY22" s="310"/>
      <c r="OLZ22" s="310"/>
      <c r="OMA22" s="310"/>
      <c r="OMB22" s="310"/>
      <c r="OMC22" s="310"/>
      <c r="OMD22" s="310"/>
      <c r="OME22" s="310"/>
      <c r="OMF22" s="310"/>
      <c r="OMG22" s="310"/>
      <c r="OMH22" s="310"/>
      <c r="OMI22" s="310"/>
      <c r="OMJ22" s="310"/>
      <c r="OMK22" s="310"/>
      <c r="OML22" s="310"/>
      <c r="OMM22" s="310"/>
      <c r="OMN22" s="310"/>
      <c r="OMO22" s="310"/>
      <c r="OMP22" s="310"/>
      <c r="OMQ22" s="310"/>
      <c r="OMR22" s="310"/>
      <c r="OMS22" s="310"/>
      <c r="OMT22" s="310"/>
      <c r="OMU22" s="310"/>
      <c r="OMV22" s="310"/>
      <c r="OMW22" s="310"/>
      <c r="OMX22" s="310"/>
      <c r="OMY22" s="310"/>
      <c r="OMZ22" s="310"/>
      <c r="ONA22" s="310"/>
      <c r="ONB22" s="310"/>
      <c r="ONC22" s="310"/>
      <c r="OND22" s="310"/>
      <c r="ONE22" s="310"/>
      <c r="ONF22" s="310"/>
      <c r="ONG22" s="310"/>
      <c r="ONH22" s="310"/>
      <c r="ONI22" s="310"/>
      <c r="ONJ22" s="310"/>
      <c r="ONK22" s="310"/>
      <c r="ONL22" s="310"/>
      <c r="ONM22" s="310"/>
      <c r="ONN22" s="310"/>
      <c r="ONO22" s="310"/>
      <c r="ONP22" s="310"/>
      <c r="ONQ22" s="310"/>
      <c r="ONR22" s="310"/>
      <c r="ONS22" s="310"/>
      <c r="ONT22" s="310"/>
      <c r="ONU22" s="310"/>
      <c r="ONV22" s="310"/>
      <c r="ONW22" s="310"/>
      <c r="ONX22" s="310"/>
      <c r="ONY22" s="310"/>
      <c r="ONZ22" s="310"/>
      <c r="OOA22" s="310"/>
      <c r="OOB22" s="310"/>
      <c r="OOC22" s="310"/>
      <c r="OOD22" s="310"/>
      <c r="OOE22" s="310"/>
      <c r="OOF22" s="310"/>
      <c r="OOG22" s="310"/>
      <c r="OOH22" s="310"/>
      <c r="OOI22" s="310"/>
      <c r="OOJ22" s="310"/>
      <c r="OOK22" s="310"/>
      <c r="OOL22" s="310"/>
      <c r="OOM22" s="310"/>
      <c r="OON22" s="310"/>
      <c r="OOO22" s="310"/>
      <c r="OOP22" s="310"/>
      <c r="OOQ22" s="310"/>
      <c r="OOR22" s="310"/>
      <c r="OOS22" s="310"/>
      <c r="OOT22" s="310"/>
      <c r="OOU22" s="310"/>
      <c r="OOV22" s="310"/>
      <c r="OOW22" s="310"/>
      <c r="OOX22" s="310"/>
      <c r="OOY22" s="310"/>
      <c r="OOZ22" s="310"/>
      <c r="OPA22" s="310"/>
      <c r="OPB22" s="310"/>
      <c r="OPC22" s="310"/>
      <c r="OPD22" s="310"/>
      <c r="OPE22" s="310"/>
      <c r="OPF22" s="310"/>
      <c r="OPG22" s="310"/>
      <c r="OPH22" s="310"/>
      <c r="OPI22" s="310"/>
      <c r="OPJ22" s="310"/>
      <c r="OPK22" s="310"/>
      <c r="OPL22" s="310"/>
      <c r="OPM22" s="310"/>
      <c r="OPN22" s="310"/>
      <c r="OPO22" s="310"/>
      <c r="OPP22" s="310"/>
      <c r="OPQ22" s="310"/>
      <c r="OPR22" s="310"/>
      <c r="OPS22" s="310"/>
      <c r="OPT22" s="310"/>
      <c r="OPU22" s="310"/>
      <c r="OPV22" s="310"/>
      <c r="OPW22" s="310"/>
      <c r="OPX22" s="310"/>
      <c r="OPY22" s="310"/>
      <c r="OPZ22" s="310"/>
      <c r="OQA22" s="310"/>
      <c r="OQB22" s="310"/>
      <c r="OQC22" s="310"/>
      <c r="OQD22" s="310"/>
      <c r="OQE22" s="310"/>
      <c r="OQF22" s="310"/>
      <c r="OQG22" s="310"/>
      <c r="OQH22" s="310"/>
      <c r="OQI22" s="310"/>
      <c r="OQJ22" s="310"/>
      <c r="OQK22" s="310"/>
      <c r="OQL22" s="310"/>
      <c r="OQM22" s="310"/>
      <c r="OQN22" s="310"/>
      <c r="OQO22" s="310"/>
      <c r="OQP22" s="310"/>
      <c r="OQQ22" s="310"/>
      <c r="OQR22" s="310"/>
      <c r="OQS22" s="310"/>
      <c r="OQT22" s="310"/>
      <c r="OQU22" s="310"/>
      <c r="OQV22" s="310"/>
      <c r="OQW22" s="310"/>
      <c r="OQX22" s="310"/>
      <c r="OQY22" s="310"/>
      <c r="OQZ22" s="310"/>
      <c r="ORA22" s="310"/>
      <c r="ORB22" s="310"/>
      <c r="ORC22" s="310"/>
      <c r="ORD22" s="310"/>
      <c r="ORE22" s="310"/>
      <c r="ORF22" s="310"/>
      <c r="ORG22" s="310"/>
      <c r="ORH22" s="310"/>
      <c r="ORI22" s="310"/>
      <c r="ORJ22" s="310"/>
      <c r="ORK22" s="310"/>
      <c r="ORL22" s="310"/>
      <c r="ORM22" s="310"/>
      <c r="ORN22" s="310"/>
      <c r="ORO22" s="310"/>
      <c r="ORP22" s="310"/>
      <c r="ORQ22" s="310"/>
      <c r="ORR22" s="310"/>
      <c r="ORS22" s="310"/>
      <c r="ORT22" s="310"/>
      <c r="ORU22" s="310"/>
      <c r="ORV22" s="310"/>
      <c r="ORW22" s="310"/>
      <c r="ORX22" s="310"/>
      <c r="ORY22" s="310"/>
      <c r="ORZ22" s="310"/>
      <c r="OSA22" s="310"/>
      <c r="OSB22" s="310"/>
      <c r="OSC22" s="310"/>
      <c r="OSD22" s="310"/>
      <c r="OSE22" s="310"/>
      <c r="OSF22" s="310"/>
      <c r="OSG22" s="310"/>
      <c r="OSH22" s="310"/>
      <c r="OSI22" s="310"/>
      <c r="OSJ22" s="310"/>
      <c r="OSK22" s="310"/>
      <c r="OSL22" s="310"/>
      <c r="OSM22" s="310"/>
      <c r="OSN22" s="310"/>
      <c r="OSO22" s="310"/>
      <c r="OSP22" s="310"/>
      <c r="OSQ22" s="310"/>
      <c r="OSR22" s="310"/>
      <c r="OSS22" s="310"/>
      <c r="OST22" s="310"/>
      <c r="OSU22" s="310"/>
      <c r="OSV22" s="310"/>
      <c r="OSW22" s="310"/>
      <c r="OSX22" s="310"/>
      <c r="OSY22" s="310"/>
      <c r="OSZ22" s="310"/>
      <c r="OTA22" s="310"/>
      <c r="OTB22" s="310"/>
      <c r="OTC22" s="310"/>
      <c r="OTD22" s="310"/>
      <c r="OTE22" s="310"/>
      <c r="OTF22" s="310"/>
      <c r="OTG22" s="310"/>
      <c r="OTH22" s="310"/>
      <c r="OTI22" s="310"/>
      <c r="OTJ22" s="310"/>
      <c r="OTK22" s="310"/>
      <c r="OTL22" s="310"/>
      <c r="OTM22" s="310"/>
      <c r="OTN22" s="310"/>
      <c r="OTO22" s="310"/>
      <c r="OTP22" s="310"/>
      <c r="OTQ22" s="310"/>
      <c r="OTR22" s="310"/>
      <c r="OTS22" s="310"/>
      <c r="OTT22" s="310"/>
      <c r="OTU22" s="310"/>
      <c r="OTV22" s="310"/>
      <c r="OTW22" s="310"/>
      <c r="OTX22" s="310"/>
      <c r="OTY22" s="310"/>
      <c r="OTZ22" s="310"/>
      <c r="OUA22" s="310"/>
      <c r="OUB22" s="310"/>
      <c r="OUC22" s="310"/>
      <c r="OUD22" s="310"/>
      <c r="OUE22" s="310"/>
      <c r="OUF22" s="310"/>
      <c r="OUG22" s="310"/>
      <c r="OUH22" s="310"/>
      <c r="OUI22" s="310"/>
      <c r="OUJ22" s="310"/>
      <c r="OUK22" s="310"/>
      <c r="OUL22" s="310"/>
      <c r="OUM22" s="310"/>
      <c r="OUN22" s="310"/>
      <c r="OUO22" s="310"/>
      <c r="OUP22" s="310"/>
      <c r="OUQ22" s="310"/>
      <c r="OUR22" s="310"/>
      <c r="OUS22" s="310"/>
      <c r="OUT22" s="310"/>
      <c r="OUU22" s="310"/>
      <c r="OUV22" s="310"/>
      <c r="OUW22" s="310"/>
      <c r="OUX22" s="310"/>
      <c r="OUY22" s="310"/>
      <c r="OUZ22" s="310"/>
      <c r="OVA22" s="310"/>
      <c r="OVB22" s="310"/>
      <c r="OVC22" s="310"/>
      <c r="OVD22" s="310"/>
      <c r="OVE22" s="310"/>
      <c r="OVF22" s="310"/>
      <c r="OVG22" s="310"/>
      <c r="OVH22" s="310"/>
      <c r="OVI22" s="310"/>
      <c r="OVJ22" s="310"/>
      <c r="OVK22" s="310"/>
      <c r="OVL22" s="310"/>
      <c r="OVM22" s="310"/>
      <c r="OVN22" s="310"/>
      <c r="OVO22" s="310"/>
      <c r="OVP22" s="310"/>
      <c r="OVQ22" s="310"/>
      <c r="OVR22" s="310"/>
      <c r="OVS22" s="310"/>
      <c r="OVT22" s="310"/>
      <c r="OVU22" s="310"/>
      <c r="OVV22" s="310"/>
      <c r="OVW22" s="310"/>
      <c r="OVX22" s="310"/>
      <c r="OVY22" s="310"/>
      <c r="OVZ22" s="310"/>
      <c r="OWA22" s="310"/>
      <c r="OWB22" s="310"/>
      <c r="OWC22" s="310"/>
      <c r="OWD22" s="310"/>
      <c r="OWE22" s="310"/>
      <c r="OWF22" s="310"/>
      <c r="OWG22" s="310"/>
      <c r="OWH22" s="310"/>
      <c r="OWI22" s="310"/>
      <c r="OWJ22" s="310"/>
      <c r="OWK22" s="310"/>
      <c r="OWL22" s="310"/>
      <c r="OWM22" s="310"/>
      <c r="OWN22" s="310"/>
      <c r="OWO22" s="310"/>
      <c r="OWP22" s="310"/>
      <c r="OWQ22" s="310"/>
      <c r="OWR22" s="310"/>
      <c r="OWS22" s="310"/>
      <c r="OWT22" s="310"/>
      <c r="OWU22" s="310"/>
      <c r="OWV22" s="310"/>
      <c r="OWW22" s="310"/>
      <c r="OWX22" s="310"/>
      <c r="OWY22" s="310"/>
      <c r="OWZ22" s="310"/>
      <c r="OXA22" s="310"/>
      <c r="OXB22" s="310"/>
      <c r="OXC22" s="310"/>
      <c r="OXD22" s="310"/>
      <c r="OXE22" s="310"/>
      <c r="OXF22" s="310"/>
      <c r="OXG22" s="310"/>
      <c r="OXH22" s="310"/>
      <c r="OXI22" s="310"/>
      <c r="OXJ22" s="310"/>
      <c r="OXK22" s="310"/>
      <c r="OXL22" s="310"/>
      <c r="OXM22" s="310"/>
      <c r="OXN22" s="310"/>
      <c r="OXO22" s="310"/>
      <c r="OXP22" s="310"/>
      <c r="OXQ22" s="310"/>
      <c r="OXR22" s="310"/>
      <c r="OXS22" s="310"/>
      <c r="OXT22" s="310"/>
      <c r="OXU22" s="310"/>
      <c r="OXV22" s="310"/>
      <c r="OXW22" s="310"/>
      <c r="OXX22" s="310"/>
      <c r="OXY22" s="310"/>
      <c r="OXZ22" s="310"/>
      <c r="OYA22" s="310"/>
      <c r="OYB22" s="310"/>
      <c r="OYC22" s="310"/>
      <c r="OYD22" s="310"/>
      <c r="OYE22" s="310"/>
      <c r="OYF22" s="310"/>
      <c r="OYG22" s="310"/>
      <c r="OYH22" s="310"/>
      <c r="OYI22" s="310"/>
      <c r="OYJ22" s="310"/>
      <c r="OYK22" s="310"/>
      <c r="OYL22" s="310"/>
      <c r="OYM22" s="310"/>
      <c r="OYN22" s="310"/>
      <c r="OYO22" s="310"/>
      <c r="OYP22" s="310"/>
      <c r="OYQ22" s="310"/>
      <c r="OYR22" s="310"/>
      <c r="OYS22" s="310"/>
      <c r="OYT22" s="310"/>
      <c r="OYU22" s="310"/>
      <c r="OYV22" s="310"/>
      <c r="OYW22" s="310"/>
      <c r="OYX22" s="310"/>
      <c r="OYY22" s="310"/>
      <c r="OYZ22" s="310"/>
      <c r="OZA22" s="310"/>
      <c r="OZB22" s="310"/>
      <c r="OZC22" s="310"/>
      <c r="OZD22" s="310"/>
      <c r="OZE22" s="310"/>
      <c r="OZF22" s="310"/>
      <c r="OZG22" s="310"/>
      <c r="OZH22" s="310"/>
      <c r="OZI22" s="310"/>
      <c r="OZJ22" s="310"/>
      <c r="OZK22" s="310"/>
      <c r="OZL22" s="310"/>
      <c r="OZM22" s="310"/>
      <c r="OZN22" s="310"/>
      <c r="OZO22" s="310"/>
      <c r="OZP22" s="310"/>
      <c r="OZQ22" s="310"/>
      <c r="OZR22" s="310"/>
      <c r="OZS22" s="310"/>
      <c r="OZT22" s="310"/>
      <c r="OZU22" s="310"/>
      <c r="OZV22" s="310"/>
      <c r="OZW22" s="310"/>
      <c r="OZX22" s="310"/>
      <c r="OZY22" s="310"/>
      <c r="OZZ22" s="310"/>
      <c r="PAA22" s="310"/>
      <c r="PAB22" s="310"/>
      <c r="PAC22" s="310"/>
      <c r="PAD22" s="310"/>
      <c r="PAE22" s="310"/>
      <c r="PAF22" s="310"/>
      <c r="PAG22" s="310"/>
      <c r="PAH22" s="310"/>
      <c r="PAI22" s="310"/>
      <c r="PAJ22" s="310"/>
      <c r="PAK22" s="310"/>
      <c r="PAL22" s="310"/>
      <c r="PAM22" s="310"/>
      <c r="PAN22" s="310"/>
      <c r="PAO22" s="310"/>
      <c r="PAP22" s="310"/>
      <c r="PAQ22" s="310"/>
      <c r="PAR22" s="310"/>
      <c r="PAS22" s="310"/>
      <c r="PAT22" s="310"/>
      <c r="PAU22" s="310"/>
      <c r="PAV22" s="310"/>
      <c r="PAW22" s="310"/>
      <c r="PAX22" s="310"/>
      <c r="PAY22" s="310"/>
      <c r="PAZ22" s="310"/>
      <c r="PBA22" s="310"/>
      <c r="PBB22" s="310"/>
      <c r="PBC22" s="310"/>
      <c r="PBD22" s="310"/>
      <c r="PBE22" s="310"/>
      <c r="PBF22" s="310"/>
      <c r="PBG22" s="310"/>
      <c r="PBH22" s="310"/>
      <c r="PBI22" s="310"/>
      <c r="PBJ22" s="310"/>
      <c r="PBK22" s="310"/>
      <c r="PBL22" s="310"/>
      <c r="PBM22" s="310"/>
      <c r="PBN22" s="310"/>
      <c r="PBO22" s="310"/>
      <c r="PBP22" s="310"/>
      <c r="PBQ22" s="310"/>
      <c r="PBR22" s="310"/>
      <c r="PBS22" s="310"/>
      <c r="PBT22" s="310"/>
      <c r="PBU22" s="310"/>
      <c r="PBV22" s="310"/>
      <c r="PBW22" s="310"/>
      <c r="PBX22" s="310"/>
      <c r="PBY22" s="310"/>
      <c r="PBZ22" s="310"/>
      <c r="PCA22" s="310"/>
      <c r="PCB22" s="310"/>
      <c r="PCC22" s="310"/>
      <c r="PCD22" s="310"/>
      <c r="PCE22" s="310"/>
      <c r="PCF22" s="310"/>
      <c r="PCG22" s="310"/>
      <c r="PCH22" s="310"/>
      <c r="PCI22" s="310"/>
      <c r="PCJ22" s="310"/>
      <c r="PCK22" s="310"/>
      <c r="PCL22" s="310"/>
      <c r="PCM22" s="310"/>
      <c r="PCN22" s="310"/>
      <c r="PCO22" s="310"/>
      <c r="PCP22" s="310"/>
      <c r="PCQ22" s="310"/>
      <c r="PCR22" s="310"/>
      <c r="PCS22" s="310"/>
      <c r="PCT22" s="310"/>
      <c r="PCU22" s="310"/>
      <c r="PCV22" s="310"/>
      <c r="PCW22" s="310"/>
      <c r="PCX22" s="310"/>
      <c r="PCY22" s="310"/>
      <c r="PCZ22" s="310"/>
      <c r="PDA22" s="310"/>
      <c r="PDB22" s="310"/>
      <c r="PDC22" s="310"/>
      <c r="PDD22" s="310"/>
      <c r="PDE22" s="310"/>
      <c r="PDF22" s="310"/>
      <c r="PDG22" s="310"/>
      <c r="PDH22" s="310"/>
      <c r="PDI22" s="310"/>
      <c r="PDJ22" s="310"/>
      <c r="PDK22" s="310"/>
      <c r="PDL22" s="310"/>
      <c r="PDM22" s="310"/>
      <c r="PDN22" s="310"/>
      <c r="PDO22" s="310"/>
      <c r="PDP22" s="310"/>
      <c r="PDQ22" s="310"/>
      <c r="PDR22" s="310"/>
      <c r="PDS22" s="310"/>
      <c r="PDT22" s="310"/>
      <c r="PDU22" s="310"/>
      <c r="PDV22" s="310"/>
      <c r="PDW22" s="310"/>
      <c r="PDX22" s="310"/>
      <c r="PDY22" s="310"/>
      <c r="PDZ22" s="310"/>
      <c r="PEA22" s="310"/>
      <c r="PEB22" s="310"/>
      <c r="PEC22" s="310"/>
      <c r="PED22" s="310"/>
      <c r="PEE22" s="310"/>
      <c r="PEF22" s="310"/>
      <c r="PEG22" s="310"/>
      <c r="PEH22" s="310"/>
      <c r="PEI22" s="310"/>
      <c r="PEJ22" s="310"/>
      <c r="PEK22" s="310"/>
      <c r="PEL22" s="310"/>
      <c r="PEM22" s="310"/>
      <c r="PEN22" s="310"/>
      <c r="PEO22" s="310"/>
      <c r="PEP22" s="310"/>
      <c r="PEQ22" s="310"/>
      <c r="PER22" s="310"/>
      <c r="PES22" s="310"/>
      <c r="PET22" s="310"/>
      <c r="PEU22" s="310"/>
      <c r="PEV22" s="310"/>
      <c r="PEW22" s="310"/>
      <c r="PEX22" s="310"/>
      <c r="PEY22" s="310"/>
      <c r="PEZ22" s="310"/>
      <c r="PFA22" s="310"/>
      <c r="PFB22" s="310"/>
      <c r="PFC22" s="310"/>
      <c r="PFD22" s="310"/>
      <c r="PFE22" s="310"/>
      <c r="PFF22" s="310"/>
      <c r="PFG22" s="310"/>
      <c r="PFH22" s="310"/>
      <c r="PFI22" s="310"/>
      <c r="PFJ22" s="310"/>
      <c r="PFK22" s="310"/>
      <c r="PFL22" s="310"/>
      <c r="PFM22" s="310"/>
      <c r="PFN22" s="310"/>
      <c r="PFO22" s="310"/>
      <c r="PFP22" s="310"/>
      <c r="PFQ22" s="310"/>
      <c r="PFR22" s="310"/>
      <c r="PFS22" s="310"/>
      <c r="PFT22" s="310"/>
      <c r="PFU22" s="310"/>
      <c r="PFV22" s="310"/>
      <c r="PFW22" s="310"/>
      <c r="PFX22" s="310"/>
      <c r="PFY22" s="310"/>
      <c r="PFZ22" s="310"/>
      <c r="PGA22" s="310"/>
      <c r="PGB22" s="310"/>
      <c r="PGC22" s="310"/>
      <c r="PGD22" s="310"/>
      <c r="PGE22" s="310"/>
      <c r="PGF22" s="310"/>
      <c r="PGG22" s="310"/>
      <c r="PGH22" s="310"/>
      <c r="PGI22" s="310"/>
      <c r="PGJ22" s="310"/>
      <c r="PGK22" s="310"/>
      <c r="PGL22" s="310"/>
      <c r="PGM22" s="310"/>
      <c r="PGN22" s="310"/>
      <c r="PGO22" s="310"/>
      <c r="PGP22" s="310"/>
      <c r="PGQ22" s="310"/>
      <c r="PGR22" s="310"/>
      <c r="PGS22" s="310"/>
      <c r="PGT22" s="310"/>
      <c r="PGU22" s="310"/>
      <c r="PGV22" s="310"/>
      <c r="PGW22" s="310"/>
      <c r="PGX22" s="310"/>
      <c r="PGY22" s="310"/>
      <c r="PGZ22" s="310"/>
      <c r="PHA22" s="310"/>
      <c r="PHB22" s="310"/>
      <c r="PHC22" s="310"/>
      <c r="PHD22" s="310"/>
      <c r="PHE22" s="310"/>
      <c r="PHF22" s="310"/>
      <c r="PHG22" s="310"/>
      <c r="PHH22" s="310"/>
      <c r="PHI22" s="310"/>
      <c r="PHJ22" s="310"/>
      <c r="PHK22" s="310"/>
      <c r="PHL22" s="310"/>
      <c r="PHM22" s="310"/>
      <c r="PHN22" s="310"/>
      <c r="PHO22" s="310"/>
      <c r="PHP22" s="310"/>
      <c r="PHQ22" s="310"/>
      <c r="PHR22" s="310"/>
      <c r="PHS22" s="310"/>
      <c r="PHT22" s="310"/>
      <c r="PHU22" s="310"/>
      <c r="PHV22" s="310"/>
      <c r="PHW22" s="310"/>
      <c r="PHX22" s="310"/>
      <c r="PHY22" s="310"/>
      <c r="PHZ22" s="310"/>
      <c r="PIA22" s="310"/>
      <c r="PIB22" s="310"/>
      <c r="PIC22" s="310"/>
      <c r="PID22" s="310"/>
      <c r="PIE22" s="310"/>
      <c r="PIF22" s="310"/>
      <c r="PIG22" s="310"/>
      <c r="PIH22" s="310"/>
      <c r="PII22" s="310"/>
      <c r="PIJ22" s="310"/>
      <c r="PIK22" s="310"/>
      <c r="PIL22" s="310"/>
      <c r="PIM22" s="310"/>
      <c r="PIN22" s="310"/>
      <c r="PIO22" s="310"/>
      <c r="PIP22" s="310"/>
      <c r="PIQ22" s="310"/>
      <c r="PIR22" s="310"/>
      <c r="PIS22" s="310"/>
      <c r="PIT22" s="310"/>
      <c r="PIU22" s="310"/>
      <c r="PIV22" s="310"/>
      <c r="PIW22" s="310"/>
      <c r="PIX22" s="310"/>
      <c r="PIY22" s="310"/>
      <c r="PIZ22" s="310"/>
      <c r="PJA22" s="310"/>
      <c r="PJB22" s="310"/>
      <c r="PJC22" s="310"/>
      <c r="PJD22" s="310"/>
      <c r="PJE22" s="310"/>
      <c r="PJF22" s="310"/>
      <c r="PJG22" s="310"/>
      <c r="PJH22" s="310"/>
      <c r="PJI22" s="310"/>
      <c r="PJJ22" s="310"/>
      <c r="PJK22" s="310"/>
      <c r="PJL22" s="310"/>
      <c r="PJM22" s="310"/>
      <c r="PJN22" s="310"/>
      <c r="PJO22" s="310"/>
      <c r="PJP22" s="310"/>
      <c r="PJQ22" s="310"/>
      <c r="PJR22" s="310"/>
      <c r="PJS22" s="310"/>
      <c r="PJT22" s="310"/>
      <c r="PJU22" s="310"/>
      <c r="PJV22" s="310"/>
      <c r="PJW22" s="310"/>
      <c r="PJX22" s="310"/>
      <c r="PJY22" s="310"/>
      <c r="PJZ22" s="310"/>
      <c r="PKA22" s="310"/>
      <c r="PKB22" s="310"/>
      <c r="PKC22" s="310"/>
      <c r="PKD22" s="310"/>
      <c r="PKE22" s="310"/>
      <c r="PKF22" s="310"/>
      <c r="PKG22" s="310"/>
      <c r="PKH22" s="310"/>
      <c r="PKI22" s="310"/>
      <c r="PKJ22" s="310"/>
      <c r="PKK22" s="310"/>
      <c r="PKL22" s="310"/>
      <c r="PKM22" s="310"/>
      <c r="PKN22" s="310"/>
      <c r="PKO22" s="310"/>
      <c r="PKP22" s="310"/>
      <c r="PKQ22" s="310"/>
      <c r="PKR22" s="310"/>
      <c r="PKS22" s="310"/>
      <c r="PKT22" s="310"/>
      <c r="PKU22" s="310"/>
      <c r="PKV22" s="310"/>
      <c r="PKW22" s="310"/>
      <c r="PKX22" s="310"/>
      <c r="PKY22" s="310"/>
      <c r="PKZ22" s="310"/>
      <c r="PLA22" s="310"/>
      <c r="PLB22" s="310"/>
      <c r="PLC22" s="310"/>
      <c r="PLD22" s="310"/>
      <c r="PLE22" s="310"/>
      <c r="PLF22" s="310"/>
      <c r="PLG22" s="310"/>
      <c r="PLH22" s="310"/>
      <c r="PLI22" s="310"/>
      <c r="PLJ22" s="310"/>
      <c r="PLK22" s="310"/>
      <c r="PLL22" s="310"/>
      <c r="PLM22" s="310"/>
      <c r="PLN22" s="310"/>
      <c r="PLO22" s="310"/>
      <c r="PLP22" s="310"/>
      <c r="PLQ22" s="310"/>
      <c r="PLR22" s="310"/>
      <c r="PLS22" s="310"/>
      <c r="PLT22" s="310"/>
      <c r="PLU22" s="310"/>
      <c r="PLV22" s="310"/>
      <c r="PLW22" s="310"/>
      <c r="PLX22" s="310"/>
      <c r="PLY22" s="310"/>
      <c r="PLZ22" s="310"/>
      <c r="PMA22" s="310"/>
      <c r="PMB22" s="310"/>
      <c r="PMC22" s="310"/>
      <c r="PMD22" s="310"/>
      <c r="PME22" s="310"/>
      <c r="PMF22" s="310"/>
      <c r="PMG22" s="310"/>
      <c r="PMH22" s="310"/>
      <c r="PMI22" s="310"/>
      <c r="PMJ22" s="310"/>
      <c r="PMK22" s="310"/>
      <c r="PML22" s="310"/>
      <c r="PMM22" s="310"/>
      <c r="PMN22" s="310"/>
      <c r="PMO22" s="310"/>
      <c r="PMP22" s="310"/>
      <c r="PMQ22" s="310"/>
      <c r="PMR22" s="310"/>
      <c r="PMS22" s="310"/>
      <c r="PMT22" s="310"/>
      <c r="PMU22" s="310"/>
      <c r="PMV22" s="310"/>
      <c r="PMW22" s="310"/>
      <c r="PMX22" s="310"/>
      <c r="PMY22" s="310"/>
      <c r="PMZ22" s="310"/>
      <c r="PNA22" s="310"/>
      <c r="PNB22" s="310"/>
      <c r="PNC22" s="310"/>
      <c r="PND22" s="310"/>
      <c r="PNE22" s="310"/>
      <c r="PNF22" s="310"/>
      <c r="PNG22" s="310"/>
      <c r="PNH22" s="310"/>
      <c r="PNI22" s="310"/>
      <c r="PNJ22" s="310"/>
      <c r="PNK22" s="310"/>
      <c r="PNL22" s="310"/>
      <c r="PNM22" s="310"/>
      <c r="PNN22" s="310"/>
      <c r="PNO22" s="310"/>
      <c r="PNP22" s="310"/>
      <c r="PNQ22" s="310"/>
      <c r="PNR22" s="310"/>
      <c r="PNS22" s="310"/>
      <c r="PNT22" s="310"/>
      <c r="PNU22" s="310"/>
      <c r="PNV22" s="310"/>
      <c r="PNW22" s="310"/>
      <c r="PNX22" s="310"/>
      <c r="PNY22" s="310"/>
      <c r="PNZ22" s="310"/>
      <c r="POA22" s="310"/>
      <c r="POB22" s="310"/>
      <c r="POC22" s="310"/>
      <c r="POD22" s="310"/>
      <c r="POE22" s="310"/>
      <c r="POF22" s="310"/>
      <c r="POG22" s="310"/>
      <c r="POH22" s="310"/>
      <c r="POI22" s="310"/>
      <c r="POJ22" s="310"/>
      <c r="POK22" s="310"/>
      <c r="POL22" s="310"/>
      <c r="POM22" s="310"/>
      <c r="PON22" s="310"/>
      <c r="POO22" s="310"/>
      <c r="POP22" s="310"/>
      <c r="POQ22" s="310"/>
      <c r="POR22" s="310"/>
      <c r="POS22" s="310"/>
      <c r="POT22" s="310"/>
      <c r="POU22" s="310"/>
      <c r="POV22" s="310"/>
      <c r="POW22" s="310"/>
      <c r="POX22" s="310"/>
      <c r="POY22" s="310"/>
      <c r="POZ22" s="310"/>
      <c r="PPA22" s="310"/>
      <c r="PPB22" s="310"/>
      <c r="PPC22" s="310"/>
      <c r="PPD22" s="310"/>
      <c r="PPE22" s="310"/>
      <c r="PPF22" s="310"/>
      <c r="PPG22" s="310"/>
      <c r="PPH22" s="310"/>
      <c r="PPI22" s="310"/>
      <c r="PPJ22" s="310"/>
      <c r="PPK22" s="310"/>
      <c r="PPL22" s="310"/>
      <c r="PPM22" s="310"/>
      <c r="PPN22" s="310"/>
      <c r="PPO22" s="310"/>
      <c r="PPP22" s="310"/>
      <c r="PPQ22" s="310"/>
      <c r="PPR22" s="310"/>
      <c r="PPS22" s="310"/>
      <c r="PPT22" s="310"/>
      <c r="PPU22" s="310"/>
      <c r="PPV22" s="310"/>
      <c r="PPW22" s="310"/>
      <c r="PPX22" s="310"/>
      <c r="PPY22" s="310"/>
      <c r="PPZ22" s="310"/>
      <c r="PQA22" s="310"/>
      <c r="PQB22" s="310"/>
      <c r="PQC22" s="310"/>
      <c r="PQD22" s="310"/>
      <c r="PQE22" s="310"/>
      <c r="PQF22" s="310"/>
      <c r="PQG22" s="310"/>
      <c r="PQH22" s="310"/>
      <c r="PQI22" s="310"/>
      <c r="PQJ22" s="310"/>
      <c r="PQK22" s="310"/>
      <c r="PQL22" s="310"/>
      <c r="PQM22" s="310"/>
      <c r="PQN22" s="310"/>
      <c r="PQO22" s="310"/>
      <c r="PQP22" s="310"/>
      <c r="PQQ22" s="310"/>
      <c r="PQR22" s="310"/>
      <c r="PQS22" s="310"/>
      <c r="PQT22" s="310"/>
      <c r="PQU22" s="310"/>
      <c r="PQV22" s="310"/>
      <c r="PQW22" s="310"/>
      <c r="PQX22" s="310"/>
      <c r="PQY22" s="310"/>
      <c r="PQZ22" s="310"/>
      <c r="PRA22" s="310"/>
      <c r="PRB22" s="310"/>
      <c r="PRC22" s="310"/>
      <c r="PRD22" s="310"/>
      <c r="PRE22" s="310"/>
      <c r="PRF22" s="310"/>
      <c r="PRG22" s="310"/>
      <c r="PRH22" s="310"/>
      <c r="PRI22" s="310"/>
      <c r="PRJ22" s="310"/>
      <c r="PRK22" s="310"/>
      <c r="PRL22" s="310"/>
      <c r="PRM22" s="310"/>
      <c r="PRN22" s="310"/>
      <c r="PRO22" s="310"/>
      <c r="PRP22" s="310"/>
      <c r="PRQ22" s="310"/>
      <c r="PRR22" s="310"/>
      <c r="PRS22" s="310"/>
      <c r="PRT22" s="310"/>
      <c r="PRU22" s="310"/>
      <c r="PRV22" s="310"/>
      <c r="PRW22" s="310"/>
      <c r="PRX22" s="310"/>
      <c r="PRY22" s="310"/>
      <c r="PRZ22" s="310"/>
      <c r="PSA22" s="310"/>
      <c r="PSB22" s="310"/>
      <c r="PSC22" s="310"/>
      <c r="PSD22" s="310"/>
      <c r="PSE22" s="310"/>
      <c r="PSF22" s="310"/>
      <c r="PSG22" s="310"/>
      <c r="PSH22" s="310"/>
      <c r="PSI22" s="310"/>
      <c r="PSJ22" s="310"/>
      <c r="PSK22" s="310"/>
      <c r="PSL22" s="310"/>
      <c r="PSM22" s="310"/>
      <c r="PSN22" s="310"/>
      <c r="PSO22" s="310"/>
      <c r="PSP22" s="310"/>
      <c r="PSQ22" s="310"/>
      <c r="PSR22" s="310"/>
      <c r="PSS22" s="310"/>
      <c r="PST22" s="310"/>
      <c r="PSU22" s="310"/>
      <c r="PSV22" s="310"/>
      <c r="PSW22" s="310"/>
      <c r="PSX22" s="310"/>
      <c r="PSY22" s="310"/>
      <c r="PSZ22" s="310"/>
      <c r="PTA22" s="310"/>
      <c r="PTB22" s="310"/>
      <c r="PTC22" s="310"/>
      <c r="PTD22" s="310"/>
      <c r="PTE22" s="310"/>
      <c r="PTF22" s="310"/>
      <c r="PTG22" s="310"/>
      <c r="PTH22" s="310"/>
      <c r="PTI22" s="310"/>
      <c r="PTJ22" s="310"/>
      <c r="PTK22" s="310"/>
      <c r="PTL22" s="310"/>
      <c r="PTM22" s="310"/>
      <c r="PTN22" s="310"/>
      <c r="PTO22" s="310"/>
      <c r="PTP22" s="310"/>
      <c r="PTQ22" s="310"/>
      <c r="PTR22" s="310"/>
      <c r="PTS22" s="310"/>
      <c r="PTT22" s="310"/>
      <c r="PTU22" s="310"/>
      <c r="PTV22" s="310"/>
      <c r="PTW22" s="310"/>
      <c r="PTX22" s="310"/>
      <c r="PTY22" s="310"/>
      <c r="PTZ22" s="310"/>
      <c r="PUA22" s="310"/>
      <c r="PUB22" s="310"/>
      <c r="PUC22" s="310"/>
      <c r="PUD22" s="310"/>
      <c r="PUE22" s="310"/>
      <c r="PUF22" s="310"/>
      <c r="PUG22" s="310"/>
      <c r="PUH22" s="310"/>
      <c r="PUI22" s="310"/>
      <c r="PUJ22" s="310"/>
      <c r="PUK22" s="310"/>
      <c r="PUL22" s="310"/>
      <c r="PUM22" s="310"/>
      <c r="PUN22" s="310"/>
      <c r="PUO22" s="310"/>
      <c r="PUP22" s="310"/>
      <c r="PUQ22" s="310"/>
      <c r="PUR22" s="310"/>
      <c r="PUS22" s="310"/>
      <c r="PUT22" s="310"/>
      <c r="PUU22" s="310"/>
      <c r="PUV22" s="310"/>
      <c r="PUW22" s="310"/>
      <c r="PUX22" s="310"/>
      <c r="PUY22" s="310"/>
      <c r="PUZ22" s="310"/>
      <c r="PVA22" s="310"/>
      <c r="PVB22" s="310"/>
      <c r="PVC22" s="310"/>
      <c r="PVD22" s="310"/>
      <c r="PVE22" s="310"/>
      <c r="PVF22" s="310"/>
      <c r="PVG22" s="310"/>
      <c r="PVH22" s="310"/>
      <c r="PVI22" s="310"/>
      <c r="PVJ22" s="310"/>
      <c r="PVK22" s="310"/>
      <c r="PVL22" s="310"/>
      <c r="PVM22" s="310"/>
      <c r="PVN22" s="310"/>
      <c r="PVO22" s="310"/>
      <c r="PVP22" s="310"/>
      <c r="PVQ22" s="310"/>
      <c r="PVR22" s="310"/>
      <c r="PVS22" s="310"/>
      <c r="PVT22" s="310"/>
      <c r="PVU22" s="310"/>
      <c r="PVV22" s="310"/>
      <c r="PVW22" s="310"/>
      <c r="PVX22" s="310"/>
      <c r="PVY22" s="310"/>
      <c r="PVZ22" s="310"/>
      <c r="PWA22" s="310"/>
      <c r="PWB22" s="310"/>
      <c r="PWC22" s="310"/>
      <c r="PWD22" s="310"/>
      <c r="PWE22" s="310"/>
      <c r="PWF22" s="310"/>
      <c r="PWG22" s="310"/>
      <c r="PWH22" s="310"/>
      <c r="PWI22" s="310"/>
      <c r="PWJ22" s="310"/>
      <c r="PWK22" s="310"/>
      <c r="PWL22" s="310"/>
      <c r="PWM22" s="310"/>
      <c r="PWN22" s="310"/>
      <c r="PWO22" s="310"/>
      <c r="PWP22" s="310"/>
      <c r="PWQ22" s="310"/>
      <c r="PWR22" s="310"/>
      <c r="PWS22" s="310"/>
      <c r="PWT22" s="310"/>
      <c r="PWU22" s="310"/>
      <c r="PWV22" s="310"/>
      <c r="PWW22" s="310"/>
      <c r="PWX22" s="310"/>
      <c r="PWY22" s="310"/>
      <c r="PWZ22" s="310"/>
      <c r="PXA22" s="310"/>
      <c r="PXB22" s="310"/>
      <c r="PXC22" s="310"/>
      <c r="PXD22" s="310"/>
      <c r="PXE22" s="310"/>
      <c r="PXF22" s="310"/>
      <c r="PXG22" s="310"/>
      <c r="PXH22" s="310"/>
      <c r="PXI22" s="310"/>
      <c r="PXJ22" s="310"/>
      <c r="PXK22" s="310"/>
      <c r="PXL22" s="310"/>
      <c r="PXM22" s="310"/>
      <c r="PXN22" s="310"/>
      <c r="PXO22" s="310"/>
      <c r="PXP22" s="310"/>
      <c r="PXQ22" s="310"/>
      <c r="PXR22" s="310"/>
      <c r="PXS22" s="310"/>
      <c r="PXT22" s="310"/>
      <c r="PXU22" s="310"/>
      <c r="PXV22" s="310"/>
      <c r="PXW22" s="310"/>
      <c r="PXX22" s="310"/>
      <c r="PXY22" s="310"/>
      <c r="PXZ22" s="310"/>
      <c r="PYA22" s="310"/>
      <c r="PYB22" s="310"/>
      <c r="PYC22" s="310"/>
      <c r="PYD22" s="310"/>
      <c r="PYE22" s="310"/>
      <c r="PYF22" s="310"/>
      <c r="PYG22" s="310"/>
      <c r="PYH22" s="310"/>
      <c r="PYI22" s="310"/>
      <c r="PYJ22" s="310"/>
      <c r="PYK22" s="310"/>
      <c r="PYL22" s="310"/>
      <c r="PYM22" s="310"/>
      <c r="PYN22" s="310"/>
      <c r="PYO22" s="310"/>
      <c r="PYP22" s="310"/>
      <c r="PYQ22" s="310"/>
      <c r="PYR22" s="310"/>
      <c r="PYS22" s="310"/>
      <c r="PYT22" s="310"/>
      <c r="PYU22" s="310"/>
      <c r="PYV22" s="310"/>
      <c r="PYW22" s="310"/>
      <c r="PYX22" s="310"/>
      <c r="PYY22" s="310"/>
      <c r="PYZ22" s="310"/>
      <c r="PZA22" s="310"/>
      <c r="PZB22" s="310"/>
      <c r="PZC22" s="310"/>
      <c r="PZD22" s="310"/>
      <c r="PZE22" s="310"/>
      <c r="PZF22" s="310"/>
      <c r="PZG22" s="310"/>
      <c r="PZH22" s="310"/>
      <c r="PZI22" s="310"/>
      <c r="PZJ22" s="310"/>
      <c r="PZK22" s="310"/>
      <c r="PZL22" s="310"/>
      <c r="PZM22" s="310"/>
      <c r="PZN22" s="310"/>
      <c r="PZO22" s="310"/>
      <c r="PZP22" s="310"/>
      <c r="PZQ22" s="310"/>
      <c r="PZR22" s="310"/>
      <c r="PZS22" s="310"/>
      <c r="PZT22" s="310"/>
      <c r="PZU22" s="310"/>
      <c r="PZV22" s="310"/>
      <c r="PZW22" s="310"/>
      <c r="PZX22" s="310"/>
      <c r="PZY22" s="310"/>
      <c r="PZZ22" s="310"/>
      <c r="QAA22" s="310"/>
      <c r="QAB22" s="310"/>
      <c r="QAC22" s="310"/>
      <c r="QAD22" s="310"/>
      <c r="QAE22" s="310"/>
      <c r="QAF22" s="310"/>
      <c r="QAG22" s="310"/>
      <c r="QAH22" s="310"/>
      <c r="QAI22" s="310"/>
      <c r="QAJ22" s="310"/>
      <c r="QAK22" s="310"/>
      <c r="QAL22" s="310"/>
      <c r="QAM22" s="310"/>
      <c r="QAN22" s="310"/>
      <c r="QAO22" s="310"/>
      <c r="QAP22" s="310"/>
      <c r="QAQ22" s="310"/>
      <c r="QAR22" s="310"/>
      <c r="QAS22" s="310"/>
      <c r="QAT22" s="310"/>
      <c r="QAU22" s="310"/>
      <c r="QAV22" s="310"/>
      <c r="QAW22" s="310"/>
      <c r="QAX22" s="310"/>
      <c r="QAY22" s="310"/>
      <c r="QAZ22" s="310"/>
      <c r="QBA22" s="310"/>
      <c r="QBB22" s="310"/>
      <c r="QBC22" s="310"/>
      <c r="QBD22" s="310"/>
      <c r="QBE22" s="310"/>
      <c r="QBF22" s="310"/>
      <c r="QBG22" s="310"/>
      <c r="QBH22" s="310"/>
      <c r="QBI22" s="310"/>
      <c r="QBJ22" s="310"/>
      <c r="QBK22" s="310"/>
      <c r="QBL22" s="310"/>
      <c r="QBM22" s="310"/>
      <c r="QBN22" s="310"/>
      <c r="QBO22" s="310"/>
      <c r="QBP22" s="310"/>
      <c r="QBQ22" s="310"/>
      <c r="QBR22" s="310"/>
      <c r="QBS22" s="310"/>
      <c r="QBT22" s="310"/>
      <c r="QBU22" s="310"/>
      <c r="QBV22" s="310"/>
      <c r="QBW22" s="310"/>
      <c r="QBX22" s="310"/>
      <c r="QBY22" s="310"/>
      <c r="QBZ22" s="310"/>
      <c r="QCA22" s="310"/>
      <c r="QCB22" s="310"/>
      <c r="QCC22" s="310"/>
      <c r="QCD22" s="310"/>
      <c r="QCE22" s="310"/>
      <c r="QCF22" s="310"/>
      <c r="QCG22" s="310"/>
      <c r="QCH22" s="310"/>
      <c r="QCI22" s="310"/>
      <c r="QCJ22" s="310"/>
      <c r="QCK22" s="310"/>
      <c r="QCL22" s="310"/>
      <c r="QCM22" s="310"/>
      <c r="QCN22" s="310"/>
      <c r="QCO22" s="310"/>
      <c r="QCP22" s="310"/>
      <c r="QCQ22" s="310"/>
      <c r="QCR22" s="310"/>
      <c r="QCS22" s="310"/>
      <c r="QCT22" s="310"/>
      <c r="QCU22" s="310"/>
      <c r="QCV22" s="310"/>
      <c r="QCW22" s="310"/>
      <c r="QCX22" s="310"/>
      <c r="QCY22" s="310"/>
      <c r="QCZ22" s="310"/>
      <c r="QDA22" s="310"/>
      <c r="QDB22" s="310"/>
      <c r="QDC22" s="310"/>
      <c r="QDD22" s="310"/>
      <c r="QDE22" s="310"/>
      <c r="QDF22" s="310"/>
      <c r="QDG22" s="310"/>
      <c r="QDH22" s="310"/>
      <c r="QDI22" s="310"/>
      <c r="QDJ22" s="310"/>
      <c r="QDK22" s="310"/>
      <c r="QDL22" s="310"/>
      <c r="QDM22" s="310"/>
      <c r="QDN22" s="310"/>
      <c r="QDO22" s="310"/>
      <c r="QDP22" s="310"/>
      <c r="QDQ22" s="310"/>
      <c r="QDR22" s="310"/>
      <c r="QDS22" s="310"/>
      <c r="QDT22" s="310"/>
      <c r="QDU22" s="310"/>
      <c r="QDV22" s="310"/>
      <c r="QDW22" s="310"/>
      <c r="QDX22" s="310"/>
      <c r="QDY22" s="310"/>
      <c r="QDZ22" s="310"/>
      <c r="QEA22" s="310"/>
      <c r="QEB22" s="310"/>
      <c r="QEC22" s="310"/>
      <c r="QED22" s="310"/>
      <c r="QEE22" s="310"/>
      <c r="QEF22" s="310"/>
      <c r="QEG22" s="310"/>
      <c r="QEH22" s="310"/>
      <c r="QEI22" s="310"/>
      <c r="QEJ22" s="310"/>
      <c r="QEK22" s="310"/>
      <c r="QEL22" s="310"/>
      <c r="QEM22" s="310"/>
      <c r="QEN22" s="310"/>
      <c r="QEO22" s="310"/>
      <c r="QEP22" s="310"/>
      <c r="QEQ22" s="310"/>
      <c r="QER22" s="310"/>
      <c r="QES22" s="310"/>
      <c r="QET22" s="310"/>
      <c r="QEU22" s="310"/>
      <c r="QEV22" s="310"/>
      <c r="QEW22" s="310"/>
      <c r="QEX22" s="310"/>
      <c r="QEY22" s="310"/>
      <c r="QEZ22" s="310"/>
      <c r="QFA22" s="310"/>
      <c r="QFB22" s="310"/>
      <c r="QFC22" s="310"/>
      <c r="QFD22" s="310"/>
      <c r="QFE22" s="310"/>
      <c r="QFF22" s="310"/>
      <c r="QFG22" s="310"/>
      <c r="QFH22" s="310"/>
      <c r="QFI22" s="310"/>
      <c r="QFJ22" s="310"/>
      <c r="QFK22" s="310"/>
      <c r="QFL22" s="310"/>
      <c r="QFM22" s="310"/>
      <c r="QFN22" s="310"/>
      <c r="QFO22" s="310"/>
      <c r="QFP22" s="310"/>
      <c r="QFQ22" s="310"/>
      <c r="QFR22" s="310"/>
      <c r="QFS22" s="310"/>
      <c r="QFT22" s="310"/>
      <c r="QFU22" s="310"/>
      <c r="QFV22" s="310"/>
      <c r="QFW22" s="310"/>
      <c r="QFX22" s="310"/>
      <c r="QFY22" s="310"/>
      <c r="QFZ22" s="310"/>
      <c r="QGA22" s="310"/>
      <c r="QGB22" s="310"/>
      <c r="QGC22" s="310"/>
      <c r="QGD22" s="310"/>
      <c r="QGE22" s="310"/>
      <c r="QGF22" s="310"/>
      <c r="QGG22" s="310"/>
      <c r="QGH22" s="310"/>
      <c r="QGI22" s="310"/>
      <c r="QGJ22" s="310"/>
      <c r="QGK22" s="310"/>
      <c r="QGL22" s="310"/>
      <c r="QGM22" s="310"/>
      <c r="QGN22" s="310"/>
      <c r="QGO22" s="310"/>
      <c r="QGP22" s="310"/>
      <c r="QGQ22" s="310"/>
      <c r="QGR22" s="310"/>
      <c r="QGS22" s="310"/>
      <c r="QGT22" s="310"/>
      <c r="QGU22" s="310"/>
      <c r="QGV22" s="310"/>
      <c r="QGW22" s="310"/>
      <c r="QGX22" s="310"/>
      <c r="QGY22" s="310"/>
      <c r="QGZ22" s="310"/>
      <c r="QHA22" s="310"/>
      <c r="QHB22" s="310"/>
      <c r="QHC22" s="310"/>
      <c r="QHD22" s="310"/>
      <c r="QHE22" s="310"/>
      <c r="QHF22" s="310"/>
      <c r="QHG22" s="310"/>
      <c r="QHH22" s="310"/>
      <c r="QHI22" s="310"/>
      <c r="QHJ22" s="310"/>
      <c r="QHK22" s="310"/>
      <c r="QHL22" s="310"/>
      <c r="QHM22" s="310"/>
      <c r="QHN22" s="310"/>
      <c r="QHO22" s="310"/>
      <c r="QHP22" s="310"/>
      <c r="QHQ22" s="310"/>
      <c r="QHR22" s="310"/>
      <c r="QHS22" s="310"/>
      <c r="QHT22" s="310"/>
      <c r="QHU22" s="310"/>
      <c r="QHV22" s="310"/>
      <c r="QHW22" s="310"/>
      <c r="QHX22" s="310"/>
      <c r="QHY22" s="310"/>
      <c r="QHZ22" s="310"/>
      <c r="QIA22" s="310"/>
      <c r="QIB22" s="310"/>
      <c r="QIC22" s="310"/>
      <c r="QID22" s="310"/>
      <c r="QIE22" s="310"/>
      <c r="QIF22" s="310"/>
      <c r="QIG22" s="310"/>
      <c r="QIH22" s="310"/>
      <c r="QII22" s="310"/>
      <c r="QIJ22" s="310"/>
      <c r="QIK22" s="310"/>
      <c r="QIL22" s="310"/>
      <c r="QIM22" s="310"/>
      <c r="QIN22" s="310"/>
      <c r="QIO22" s="310"/>
      <c r="QIP22" s="310"/>
      <c r="QIQ22" s="310"/>
      <c r="QIR22" s="310"/>
      <c r="QIS22" s="310"/>
      <c r="QIT22" s="310"/>
      <c r="QIU22" s="310"/>
      <c r="QIV22" s="310"/>
      <c r="QIW22" s="310"/>
      <c r="QIX22" s="310"/>
      <c r="QIY22" s="310"/>
      <c r="QIZ22" s="310"/>
      <c r="QJA22" s="310"/>
      <c r="QJB22" s="310"/>
      <c r="QJC22" s="310"/>
      <c r="QJD22" s="310"/>
      <c r="QJE22" s="310"/>
      <c r="QJF22" s="310"/>
      <c r="QJG22" s="310"/>
      <c r="QJH22" s="310"/>
      <c r="QJI22" s="310"/>
      <c r="QJJ22" s="310"/>
      <c r="QJK22" s="310"/>
      <c r="QJL22" s="310"/>
      <c r="QJM22" s="310"/>
      <c r="QJN22" s="310"/>
      <c r="QJO22" s="310"/>
      <c r="QJP22" s="310"/>
      <c r="QJQ22" s="310"/>
      <c r="QJR22" s="310"/>
      <c r="QJS22" s="310"/>
      <c r="QJT22" s="310"/>
      <c r="QJU22" s="310"/>
      <c r="QJV22" s="310"/>
      <c r="QJW22" s="310"/>
      <c r="QJX22" s="310"/>
      <c r="QJY22" s="310"/>
      <c r="QJZ22" s="310"/>
      <c r="QKA22" s="310"/>
      <c r="QKB22" s="310"/>
      <c r="QKC22" s="310"/>
      <c r="QKD22" s="310"/>
      <c r="QKE22" s="310"/>
      <c r="QKF22" s="310"/>
      <c r="QKG22" s="310"/>
      <c r="QKH22" s="310"/>
      <c r="QKI22" s="310"/>
      <c r="QKJ22" s="310"/>
      <c r="QKK22" s="310"/>
      <c r="QKL22" s="310"/>
      <c r="QKM22" s="310"/>
      <c r="QKN22" s="310"/>
      <c r="QKO22" s="310"/>
      <c r="QKP22" s="310"/>
      <c r="QKQ22" s="310"/>
      <c r="QKR22" s="310"/>
      <c r="QKS22" s="310"/>
      <c r="QKT22" s="310"/>
      <c r="QKU22" s="310"/>
      <c r="QKV22" s="310"/>
      <c r="QKW22" s="310"/>
      <c r="QKX22" s="310"/>
      <c r="QKY22" s="310"/>
      <c r="QKZ22" s="310"/>
      <c r="QLA22" s="310"/>
      <c r="QLB22" s="310"/>
      <c r="QLC22" s="310"/>
      <c r="QLD22" s="310"/>
      <c r="QLE22" s="310"/>
      <c r="QLF22" s="310"/>
      <c r="QLG22" s="310"/>
      <c r="QLH22" s="310"/>
      <c r="QLI22" s="310"/>
      <c r="QLJ22" s="310"/>
      <c r="QLK22" s="310"/>
      <c r="QLL22" s="310"/>
      <c r="QLM22" s="310"/>
      <c r="QLN22" s="310"/>
      <c r="QLO22" s="310"/>
      <c r="QLP22" s="310"/>
      <c r="QLQ22" s="310"/>
      <c r="QLR22" s="310"/>
      <c r="QLS22" s="310"/>
      <c r="QLT22" s="310"/>
      <c r="QLU22" s="310"/>
      <c r="QLV22" s="310"/>
      <c r="QLW22" s="310"/>
      <c r="QLX22" s="310"/>
      <c r="QLY22" s="310"/>
      <c r="QLZ22" s="310"/>
      <c r="QMA22" s="310"/>
      <c r="QMB22" s="310"/>
      <c r="QMC22" s="310"/>
      <c r="QMD22" s="310"/>
      <c r="QME22" s="310"/>
      <c r="QMF22" s="310"/>
      <c r="QMG22" s="310"/>
      <c r="QMH22" s="310"/>
      <c r="QMI22" s="310"/>
      <c r="QMJ22" s="310"/>
      <c r="QMK22" s="310"/>
      <c r="QML22" s="310"/>
      <c r="QMM22" s="310"/>
      <c r="QMN22" s="310"/>
      <c r="QMO22" s="310"/>
      <c r="QMP22" s="310"/>
      <c r="QMQ22" s="310"/>
      <c r="QMR22" s="310"/>
      <c r="QMS22" s="310"/>
      <c r="QMT22" s="310"/>
      <c r="QMU22" s="310"/>
      <c r="QMV22" s="310"/>
      <c r="QMW22" s="310"/>
      <c r="QMX22" s="310"/>
      <c r="QMY22" s="310"/>
      <c r="QMZ22" s="310"/>
      <c r="QNA22" s="310"/>
      <c r="QNB22" s="310"/>
      <c r="QNC22" s="310"/>
      <c r="QND22" s="310"/>
      <c r="QNE22" s="310"/>
      <c r="QNF22" s="310"/>
      <c r="QNG22" s="310"/>
      <c r="QNH22" s="310"/>
      <c r="QNI22" s="310"/>
      <c r="QNJ22" s="310"/>
      <c r="QNK22" s="310"/>
      <c r="QNL22" s="310"/>
      <c r="QNM22" s="310"/>
      <c r="QNN22" s="310"/>
      <c r="QNO22" s="310"/>
      <c r="QNP22" s="310"/>
      <c r="QNQ22" s="310"/>
      <c r="QNR22" s="310"/>
      <c r="QNS22" s="310"/>
      <c r="QNT22" s="310"/>
      <c r="QNU22" s="310"/>
      <c r="QNV22" s="310"/>
      <c r="QNW22" s="310"/>
      <c r="QNX22" s="310"/>
      <c r="QNY22" s="310"/>
      <c r="QNZ22" s="310"/>
      <c r="QOA22" s="310"/>
      <c r="QOB22" s="310"/>
      <c r="QOC22" s="310"/>
      <c r="QOD22" s="310"/>
      <c r="QOE22" s="310"/>
      <c r="QOF22" s="310"/>
      <c r="QOG22" s="310"/>
      <c r="QOH22" s="310"/>
      <c r="QOI22" s="310"/>
      <c r="QOJ22" s="310"/>
      <c r="QOK22" s="310"/>
      <c r="QOL22" s="310"/>
      <c r="QOM22" s="310"/>
      <c r="QON22" s="310"/>
      <c r="QOO22" s="310"/>
      <c r="QOP22" s="310"/>
      <c r="QOQ22" s="310"/>
      <c r="QOR22" s="310"/>
      <c r="QOS22" s="310"/>
      <c r="QOT22" s="310"/>
      <c r="QOU22" s="310"/>
      <c r="QOV22" s="310"/>
      <c r="QOW22" s="310"/>
      <c r="QOX22" s="310"/>
      <c r="QOY22" s="310"/>
      <c r="QOZ22" s="310"/>
      <c r="QPA22" s="310"/>
      <c r="QPB22" s="310"/>
      <c r="QPC22" s="310"/>
      <c r="QPD22" s="310"/>
      <c r="QPE22" s="310"/>
      <c r="QPF22" s="310"/>
      <c r="QPG22" s="310"/>
      <c r="QPH22" s="310"/>
      <c r="QPI22" s="310"/>
      <c r="QPJ22" s="310"/>
      <c r="QPK22" s="310"/>
      <c r="QPL22" s="310"/>
      <c r="QPM22" s="310"/>
      <c r="QPN22" s="310"/>
      <c r="QPO22" s="310"/>
      <c r="QPP22" s="310"/>
      <c r="QPQ22" s="310"/>
      <c r="QPR22" s="310"/>
      <c r="QPS22" s="310"/>
      <c r="QPT22" s="310"/>
      <c r="QPU22" s="310"/>
      <c r="QPV22" s="310"/>
      <c r="QPW22" s="310"/>
      <c r="QPX22" s="310"/>
      <c r="QPY22" s="310"/>
      <c r="QPZ22" s="310"/>
      <c r="QQA22" s="310"/>
      <c r="QQB22" s="310"/>
      <c r="QQC22" s="310"/>
      <c r="QQD22" s="310"/>
      <c r="QQE22" s="310"/>
      <c r="QQF22" s="310"/>
      <c r="QQG22" s="310"/>
      <c r="QQH22" s="310"/>
      <c r="QQI22" s="310"/>
      <c r="QQJ22" s="310"/>
      <c r="QQK22" s="310"/>
      <c r="QQL22" s="310"/>
      <c r="QQM22" s="310"/>
      <c r="QQN22" s="310"/>
      <c r="QQO22" s="310"/>
      <c r="QQP22" s="310"/>
      <c r="QQQ22" s="310"/>
      <c r="QQR22" s="310"/>
      <c r="QQS22" s="310"/>
      <c r="QQT22" s="310"/>
      <c r="QQU22" s="310"/>
      <c r="QQV22" s="310"/>
      <c r="QQW22" s="310"/>
      <c r="QQX22" s="310"/>
      <c r="QQY22" s="310"/>
      <c r="QQZ22" s="310"/>
      <c r="QRA22" s="310"/>
      <c r="QRB22" s="310"/>
      <c r="QRC22" s="310"/>
      <c r="QRD22" s="310"/>
      <c r="QRE22" s="310"/>
      <c r="QRF22" s="310"/>
      <c r="QRG22" s="310"/>
      <c r="QRH22" s="310"/>
      <c r="QRI22" s="310"/>
      <c r="QRJ22" s="310"/>
      <c r="QRK22" s="310"/>
      <c r="QRL22" s="310"/>
      <c r="QRM22" s="310"/>
      <c r="QRN22" s="310"/>
      <c r="QRO22" s="310"/>
      <c r="QRP22" s="310"/>
      <c r="QRQ22" s="310"/>
      <c r="QRR22" s="310"/>
      <c r="QRS22" s="310"/>
      <c r="QRT22" s="310"/>
      <c r="QRU22" s="310"/>
      <c r="QRV22" s="310"/>
      <c r="QRW22" s="310"/>
      <c r="QRX22" s="310"/>
      <c r="QRY22" s="310"/>
      <c r="QRZ22" s="310"/>
      <c r="QSA22" s="310"/>
      <c r="QSB22" s="310"/>
      <c r="QSC22" s="310"/>
      <c r="QSD22" s="310"/>
      <c r="QSE22" s="310"/>
      <c r="QSF22" s="310"/>
      <c r="QSG22" s="310"/>
      <c r="QSH22" s="310"/>
      <c r="QSI22" s="310"/>
      <c r="QSJ22" s="310"/>
      <c r="QSK22" s="310"/>
      <c r="QSL22" s="310"/>
      <c r="QSM22" s="310"/>
      <c r="QSN22" s="310"/>
      <c r="QSO22" s="310"/>
      <c r="QSP22" s="310"/>
      <c r="QSQ22" s="310"/>
      <c r="QSR22" s="310"/>
      <c r="QSS22" s="310"/>
      <c r="QST22" s="310"/>
      <c r="QSU22" s="310"/>
      <c r="QSV22" s="310"/>
      <c r="QSW22" s="310"/>
      <c r="QSX22" s="310"/>
      <c r="QSY22" s="310"/>
      <c r="QSZ22" s="310"/>
      <c r="QTA22" s="310"/>
      <c r="QTB22" s="310"/>
      <c r="QTC22" s="310"/>
      <c r="QTD22" s="310"/>
      <c r="QTE22" s="310"/>
      <c r="QTF22" s="310"/>
      <c r="QTG22" s="310"/>
      <c r="QTH22" s="310"/>
      <c r="QTI22" s="310"/>
      <c r="QTJ22" s="310"/>
      <c r="QTK22" s="310"/>
      <c r="QTL22" s="310"/>
      <c r="QTM22" s="310"/>
      <c r="QTN22" s="310"/>
      <c r="QTO22" s="310"/>
      <c r="QTP22" s="310"/>
      <c r="QTQ22" s="310"/>
      <c r="QTR22" s="310"/>
      <c r="QTS22" s="310"/>
      <c r="QTT22" s="310"/>
      <c r="QTU22" s="310"/>
      <c r="QTV22" s="310"/>
      <c r="QTW22" s="310"/>
      <c r="QTX22" s="310"/>
      <c r="QTY22" s="310"/>
      <c r="QTZ22" s="310"/>
      <c r="QUA22" s="310"/>
      <c r="QUB22" s="310"/>
      <c r="QUC22" s="310"/>
      <c r="QUD22" s="310"/>
      <c r="QUE22" s="310"/>
      <c r="QUF22" s="310"/>
      <c r="QUG22" s="310"/>
      <c r="QUH22" s="310"/>
      <c r="QUI22" s="310"/>
      <c r="QUJ22" s="310"/>
      <c r="QUK22" s="310"/>
      <c r="QUL22" s="310"/>
      <c r="QUM22" s="310"/>
      <c r="QUN22" s="310"/>
      <c r="QUO22" s="310"/>
      <c r="QUP22" s="310"/>
      <c r="QUQ22" s="310"/>
      <c r="QUR22" s="310"/>
      <c r="QUS22" s="310"/>
      <c r="QUT22" s="310"/>
      <c r="QUU22" s="310"/>
      <c r="QUV22" s="310"/>
      <c r="QUW22" s="310"/>
      <c r="QUX22" s="310"/>
      <c r="QUY22" s="310"/>
      <c r="QUZ22" s="310"/>
      <c r="QVA22" s="310"/>
      <c r="QVB22" s="310"/>
      <c r="QVC22" s="310"/>
      <c r="QVD22" s="310"/>
      <c r="QVE22" s="310"/>
      <c r="QVF22" s="310"/>
      <c r="QVG22" s="310"/>
      <c r="QVH22" s="310"/>
      <c r="QVI22" s="310"/>
      <c r="QVJ22" s="310"/>
      <c r="QVK22" s="310"/>
      <c r="QVL22" s="310"/>
      <c r="QVM22" s="310"/>
      <c r="QVN22" s="310"/>
      <c r="QVO22" s="310"/>
      <c r="QVP22" s="310"/>
      <c r="QVQ22" s="310"/>
      <c r="QVR22" s="310"/>
      <c r="QVS22" s="310"/>
      <c r="QVT22" s="310"/>
      <c r="QVU22" s="310"/>
      <c r="QVV22" s="310"/>
      <c r="QVW22" s="310"/>
      <c r="QVX22" s="310"/>
      <c r="QVY22" s="310"/>
      <c r="QVZ22" s="310"/>
      <c r="QWA22" s="310"/>
      <c r="QWB22" s="310"/>
      <c r="QWC22" s="310"/>
      <c r="QWD22" s="310"/>
      <c r="QWE22" s="310"/>
      <c r="QWF22" s="310"/>
      <c r="QWG22" s="310"/>
      <c r="QWH22" s="310"/>
      <c r="QWI22" s="310"/>
      <c r="QWJ22" s="310"/>
      <c r="QWK22" s="310"/>
      <c r="QWL22" s="310"/>
      <c r="QWM22" s="310"/>
      <c r="QWN22" s="310"/>
      <c r="QWO22" s="310"/>
      <c r="QWP22" s="310"/>
      <c r="QWQ22" s="310"/>
      <c r="QWR22" s="310"/>
      <c r="QWS22" s="310"/>
      <c r="QWT22" s="310"/>
      <c r="QWU22" s="310"/>
      <c r="QWV22" s="310"/>
      <c r="QWW22" s="310"/>
      <c r="QWX22" s="310"/>
      <c r="QWY22" s="310"/>
      <c r="QWZ22" s="310"/>
      <c r="QXA22" s="310"/>
      <c r="QXB22" s="310"/>
      <c r="QXC22" s="310"/>
      <c r="QXD22" s="310"/>
      <c r="QXE22" s="310"/>
      <c r="QXF22" s="310"/>
      <c r="QXG22" s="310"/>
      <c r="QXH22" s="310"/>
      <c r="QXI22" s="310"/>
      <c r="QXJ22" s="310"/>
      <c r="QXK22" s="310"/>
      <c r="QXL22" s="310"/>
      <c r="QXM22" s="310"/>
      <c r="QXN22" s="310"/>
      <c r="QXO22" s="310"/>
      <c r="QXP22" s="310"/>
      <c r="QXQ22" s="310"/>
      <c r="QXR22" s="310"/>
      <c r="QXS22" s="310"/>
      <c r="QXT22" s="310"/>
      <c r="QXU22" s="310"/>
      <c r="QXV22" s="310"/>
      <c r="QXW22" s="310"/>
      <c r="QXX22" s="310"/>
      <c r="QXY22" s="310"/>
      <c r="QXZ22" s="310"/>
      <c r="QYA22" s="310"/>
      <c r="QYB22" s="310"/>
      <c r="QYC22" s="310"/>
      <c r="QYD22" s="310"/>
      <c r="QYE22" s="310"/>
      <c r="QYF22" s="310"/>
      <c r="QYG22" s="310"/>
      <c r="QYH22" s="310"/>
      <c r="QYI22" s="310"/>
      <c r="QYJ22" s="310"/>
      <c r="QYK22" s="310"/>
      <c r="QYL22" s="310"/>
      <c r="QYM22" s="310"/>
      <c r="QYN22" s="310"/>
      <c r="QYO22" s="310"/>
      <c r="QYP22" s="310"/>
      <c r="QYQ22" s="310"/>
      <c r="QYR22" s="310"/>
      <c r="QYS22" s="310"/>
      <c r="QYT22" s="310"/>
      <c r="QYU22" s="310"/>
      <c r="QYV22" s="310"/>
      <c r="QYW22" s="310"/>
      <c r="QYX22" s="310"/>
      <c r="QYY22" s="310"/>
      <c r="QYZ22" s="310"/>
      <c r="QZA22" s="310"/>
      <c r="QZB22" s="310"/>
      <c r="QZC22" s="310"/>
      <c r="QZD22" s="310"/>
      <c r="QZE22" s="310"/>
      <c r="QZF22" s="310"/>
      <c r="QZG22" s="310"/>
      <c r="QZH22" s="310"/>
      <c r="QZI22" s="310"/>
      <c r="QZJ22" s="310"/>
      <c r="QZK22" s="310"/>
      <c r="QZL22" s="310"/>
      <c r="QZM22" s="310"/>
      <c r="QZN22" s="310"/>
      <c r="QZO22" s="310"/>
      <c r="QZP22" s="310"/>
      <c r="QZQ22" s="310"/>
      <c r="QZR22" s="310"/>
      <c r="QZS22" s="310"/>
      <c r="QZT22" s="310"/>
      <c r="QZU22" s="310"/>
      <c r="QZV22" s="310"/>
      <c r="QZW22" s="310"/>
      <c r="QZX22" s="310"/>
      <c r="QZY22" s="310"/>
      <c r="QZZ22" s="310"/>
      <c r="RAA22" s="310"/>
      <c r="RAB22" s="310"/>
      <c r="RAC22" s="310"/>
      <c r="RAD22" s="310"/>
      <c r="RAE22" s="310"/>
      <c r="RAF22" s="310"/>
      <c r="RAG22" s="310"/>
      <c r="RAH22" s="310"/>
      <c r="RAI22" s="310"/>
      <c r="RAJ22" s="310"/>
      <c r="RAK22" s="310"/>
      <c r="RAL22" s="310"/>
      <c r="RAM22" s="310"/>
      <c r="RAN22" s="310"/>
      <c r="RAO22" s="310"/>
      <c r="RAP22" s="310"/>
      <c r="RAQ22" s="310"/>
      <c r="RAR22" s="310"/>
      <c r="RAS22" s="310"/>
      <c r="RAT22" s="310"/>
      <c r="RAU22" s="310"/>
      <c r="RAV22" s="310"/>
      <c r="RAW22" s="310"/>
      <c r="RAX22" s="310"/>
      <c r="RAY22" s="310"/>
      <c r="RAZ22" s="310"/>
      <c r="RBA22" s="310"/>
      <c r="RBB22" s="310"/>
      <c r="RBC22" s="310"/>
      <c r="RBD22" s="310"/>
      <c r="RBE22" s="310"/>
      <c r="RBF22" s="310"/>
      <c r="RBG22" s="310"/>
      <c r="RBH22" s="310"/>
      <c r="RBI22" s="310"/>
      <c r="RBJ22" s="310"/>
      <c r="RBK22" s="310"/>
      <c r="RBL22" s="310"/>
      <c r="RBM22" s="310"/>
      <c r="RBN22" s="310"/>
      <c r="RBO22" s="310"/>
      <c r="RBP22" s="310"/>
      <c r="RBQ22" s="310"/>
      <c r="RBR22" s="310"/>
      <c r="RBS22" s="310"/>
      <c r="RBT22" s="310"/>
      <c r="RBU22" s="310"/>
      <c r="RBV22" s="310"/>
      <c r="RBW22" s="310"/>
      <c r="RBX22" s="310"/>
      <c r="RBY22" s="310"/>
      <c r="RBZ22" s="310"/>
      <c r="RCA22" s="310"/>
      <c r="RCB22" s="310"/>
      <c r="RCC22" s="310"/>
      <c r="RCD22" s="310"/>
      <c r="RCE22" s="310"/>
      <c r="RCF22" s="310"/>
      <c r="RCG22" s="310"/>
      <c r="RCH22" s="310"/>
      <c r="RCI22" s="310"/>
      <c r="RCJ22" s="310"/>
      <c r="RCK22" s="310"/>
      <c r="RCL22" s="310"/>
      <c r="RCM22" s="310"/>
      <c r="RCN22" s="310"/>
      <c r="RCO22" s="310"/>
      <c r="RCP22" s="310"/>
      <c r="RCQ22" s="310"/>
      <c r="RCR22" s="310"/>
      <c r="RCS22" s="310"/>
      <c r="RCT22" s="310"/>
      <c r="RCU22" s="310"/>
      <c r="RCV22" s="310"/>
      <c r="RCW22" s="310"/>
      <c r="RCX22" s="310"/>
      <c r="RCY22" s="310"/>
      <c r="RCZ22" s="310"/>
      <c r="RDA22" s="310"/>
      <c r="RDB22" s="310"/>
      <c r="RDC22" s="310"/>
      <c r="RDD22" s="310"/>
      <c r="RDE22" s="310"/>
      <c r="RDF22" s="310"/>
      <c r="RDG22" s="310"/>
      <c r="RDH22" s="310"/>
      <c r="RDI22" s="310"/>
      <c r="RDJ22" s="310"/>
      <c r="RDK22" s="310"/>
      <c r="RDL22" s="310"/>
      <c r="RDM22" s="310"/>
      <c r="RDN22" s="310"/>
      <c r="RDO22" s="310"/>
      <c r="RDP22" s="310"/>
      <c r="RDQ22" s="310"/>
      <c r="RDR22" s="310"/>
      <c r="RDS22" s="310"/>
      <c r="RDT22" s="310"/>
      <c r="RDU22" s="310"/>
      <c r="RDV22" s="310"/>
      <c r="RDW22" s="310"/>
      <c r="RDX22" s="310"/>
      <c r="RDY22" s="310"/>
      <c r="RDZ22" s="310"/>
      <c r="REA22" s="310"/>
      <c r="REB22" s="310"/>
      <c r="REC22" s="310"/>
      <c r="RED22" s="310"/>
      <c r="REE22" s="310"/>
      <c r="REF22" s="310"/>
      <c r="REG22" s="310"/>
      <c r="REH22" s="310"/>
      <c r="REI22" s="310"/>
      <c r="REJ22" s="310"/>
      <c r="REK22" s="310"/>
      <c r="REL22" s="310"/>
      <c r="REM22" s="310"/>
      <c r="REN22" s="310"/>
      <c r="REO22" s="310"/>
      <c r="REP22" s="310"/>
      <c r="REQ22" s="310"/>
      <c r="RER22" s="310"/>
      <c r="RES22" s="310"/>
      <c r="RET22" s="310"/>
      <c r="REU22" s="310"/>
      <c r="REV22" s="310"/>
      <c r="REW22" s="310"/>
      <c r="REX22" s="310"/>
      <c r="REY22" s="310"/>
      <c r="REZ22" s="310"/>
      <c r="RFA22" s="310"/>
      <c r="RFB22" s="310"/>
      <c r="RFC22" s="310"/>
      <c r="RFD22" s="310"/>
      <c r="RFE22" s="310"/>
      <c r="RFF22" s="310"/>
      <c r="RFG22" s="310"/>
      <c r="RFH22" s="310"/>
      <c r="RFI22" s="310"/>
      <c r="RFJ22" s="310"/>
      <c r="RFK22" s="310"/>
      <c r="RFL22" s="310"/>
      <c r="RFM22" s="310"/>
      <c r="RFN22" s="310"/>
      <c r="RFO22" s="310"/>
      <c r="RFP22" s="310"/>
      <c r="RFQ22" s="310"/>
      <c r="RFR22" s="310"/>
      <c r="RFS22" s="310"/>
      <c r="RFT22" s="310"/>
      <c r="RFU22" s="310"/>
      <c r="RFV22" s="310"/>
      <c r="RFW22" s="310"/>
      <c r="RFX22" s="310"/>
      <c r="RFY22" s="310"/>
      <c r="RFZ22" s="310"/>
      <c r="RGA22" s="310"/>
      <c r="RGB22" s="310"/>
      <c r="RGC22" s="310"/>
      <c r="RGD22" s="310"/>
      <c r="RGE22" s="310"/>
      <c r="RGF22" s="310"/>
      <c r="RGG22" s="310"/>
      <c r="RGH22" s="310"/>
      <c r="RGI22" s="310"/>
      <c r="RGJ22" s="310"/>
      <c r="RGK22" s="310"/>
      <c r="RGL22" s="310"/>
      <c r="RGM22" s="310"/>
      <c r="RGN22" s="310"/>
      <c r="RGO22" s="310"/>
      <c r="RGP22" s="310"/>
      <c r="RGQ22" s="310"/>
      <c r="RGR22" s="310"/>
      <c r="RGS22" s="310"/>
      <c r="RGT22" s="310"/>
      <c r="RGU22" s="310"/>
      <c r="RGV22" s="310"/>
      <c r="RGW22" s="310"/>
      <c r="RGX22" s="310"/>
      <c r="RGY22" s="310"/>
      <c r="RGZ22" s="310"/>
      <c r="RHA22" s="310"/>
      <c r="RHB22" s="310"/>
      <c r="RHC22" s="310"/>
      <c r="RHD22" s="310"/>
      <c r="RHE22" s="310"/>
      <c r="RHF22" s="310"/>
      <c r="RHG22" s="310"/>
      <c r="RHH22" s="310"/>
      <c r="RHI22" s="310"/>
      <c r="RHJ22" s="310"/>
      <c r="RHK22" s="310"/>
      <c r="RHL22" s="310"/>
      <c r="RHM22" s="310"/>
      <c r="RHN22" s="310"/>
      <c r="RHO22" s="310"/>
      <c r="RHP22" s="310"/>
      <c r="RHQ22" s="310"/>
      <c r="RHR22" s="310"/>
      <c r="RHS22" s="310"/>
      <c r="RHT22" s="310"/>
      <c r="RHU22" s="310"/>
      <c r="RHV22" s="310"/>
      <c r="RHW22" s="310"/>
      <c r="RHX22" s="310"/>
      <c r="RHY22" s="310"/>
      <c r="RHZ22" s="310"/>
      <c r="RIA22" s="310"/>
      <c r="RIB22" s="310"/>
      <c r="RIC22" s="310"/>
      <c r="RID22" s="310"/>
      <c r="RIE22" s="310"/>
      <c r="RIF22" s="310"/>
      <c r="RIG22" s="310"/>
      <c r="RIH22" s="310"/>
      <c r="RII22" s="310"/>
      <c r="RIJ22" s="310"/>
      <c r="RIK22" s="310"/>
      <c r="RIL22" s="310"/>
      <c r="RIM22" s="310"/>
      <c r="RIN22" s="310"/>
      <c r="RIO22" s="310"/>
      <c r="RIP22" s="310"/>
      <c r="RIQ22" s="310"/>
      <c r="RIR22" s="310"/>
      <c r="RIS22" s="310"/>
      <c r="RIT22" s="310"/>
      <c r="RIU22" s="310"/>
      <c r="RIV22" s="310"/>
      <c r="RIW22" s="310"/>
      <c r="RIX22" s="310"/>
      <c r="RIY22" s="310"/>
      <c r="RIZ22" s="310"/>
      <c r="RJA22" s="310"/>
      <c r="RJB22" s="310"/>
      <c r="RJC22" s="310"/>
      <c r="RJD22" s="310"/>
      <c r="RJE22" s="310"/>
      <c r="RJF22" s="310"/>
      <c r="RJG22" s="310"/>
      <c r="RJH22" s="310"/>
      <c r="RJI22" s="310"/>
      <c r="RJJ22" s="310"/>
      <c r="RJK22" s="310"/>
      <c r="RJL22" s="310"/>
      <c r="RJM22" s="310"/>
      <c r="RJN22" s="310"/>
      <c r="RJO22" s="310"/>
      <c r="RJP22" s="310"/>
      <c r="RJQ22" s="310"/>
      <c r="RJR22" s="310"/>
      <c r="RJS22" s="310"/>
      <c r="RJT22" s="310"/>
      <c r="RJU22" s="310"/>
      <c r="RJV22" s="310"/>
      <c r="RJW22" s="310"/>
      <c r="RJX22" s="310"/>
      <c r="RJY22" s="310"/>
      <c r="RJZ22" s="310"/>
      <c r="RKA22" s="310"/>
      <c r="RKB22" s="310"/>
      <c r="RKC22" s="310"/>
      <c r="RKD22" s="310"/>
      <c r="RKE22" s="310"/>
      <c r="RKF22" s="310"/>
      <c r="RKG22" s="310"/>
      <c r="RKH22" s="310"/>
      <c r="RKI22" s="310"/>
      <c r="RKJ22" s="310"/>
      <c r="RKK22" s="310"/>
      <c r="RKL22" s="310"/>
      <c r="RKM22" s="310"/>
      <c r="RKN22" s="310"/>
      <c r="RKO22" s="310"/>
      <c r="RKP22" s="310"/>
      <c r="RKQ22" s="310"/>
      <c r="RKR22" s="310"/>
      <c r="RKS22" s="310"/>
      <c r="RKT22" s="310"/>
      <c r="RKU22" s="310"/>
      <c r="RKV22" s="310"/>
      <c r="RKW22" s="310"/>
      <c r="RKX22" s="310"/>
      <c r="RKY22" s="310"/>
      <c r="RKZ22" s="310"/>
      <c r="RLA22" s="310"/>
      <c r="RLB22" s="310"/>
      <c r="RLC22" s="310"/>
      <c r="RLD22" s="310"/>
      <c r="RLE22" s="310"/>
      <c r="RLF22" s="310"/>
      <c r="RLG22" s="310"/>
      <c r="RLH22" s="310"/>
      <c r="RLI22" s="310"/>
      <c r="RLJ22" s="310"/>
      <c r="RLK22" s="310"/>
      <c r="RLL22" s="310"/>
      <c r="RLM22" s="310"/>
      <c r="RLN22" s="310"/>
      <c r="RLO22" s="310"/>
      <c r="RLP22" s="310"/>
      <c r="RLQ22" s="310"/>
      <c r="RLR22" s="310"/>
      <c r="RLS22" s="310"/>
      <c r="RLT22" s="310"/>
      <c r="RLU22" s="310"/>
      <c r="RLV22" s="310"/>
      <c r="RLW22" s="310"/>
      <c r="RLX22" s="310"/>
      <c r="RLY22" s="310"/>
      <c r="RLZ22" s="310"/>
      <c r="RMA22" s="310"/>
      <c r="RMB22" s="310"/>
      <c r="RMC22" s="310"/>
      <c r="RMD22" s="310"/>
      <c r="RME22" s="310"/>
      <c r="RMF22" s="310"/>
      <c r="RMG22" s="310"/>
      <c r="RMH22" s="310"/>
      <c r="RMI22" s="310"/>
      <c r="RMJ22" s="310"/>
      <c r="RMK22" s="310"/>
      <c r="RML22" s="310"/>
      <c r="RMM22" s="310"/>
      <c r="RMN22" s="310"/>
      <c r="RMO22" s="310"/>
      <c r="RMP22" s="310"/>
      <c r="RMQ22" s="310"/>
      <c r="RMR22" s="310"/>
      <c r="RMS22" s="310"/>
      <c r="RMT22" s="310"/>
      <c r="RMU22" s="310"/>
      <c r="RMV22" s="310"/>
      <c r="RMW22" s="310"/>
      <c r="RMX22" s="310"/>
      <c r="RMY22" s="310"/>
      <c r="RMZ22" s="310"/>
      <c r="RNA22" s="310"/>
      <c r="RNB22" s="310"/>
      <c r="RNC22" s="310"/>
      <c r="RND22" s="310"/>
      <c r="RNE22" s="310"/>
      <c r="RNF22" s="310"/>
      <c r="RNG22" s="310"/>
      <c r="RNH22" s="310"/>
      <c r="RNI22" s="310"/>
      <c r="RNJ22" s="310"/>
      <c r="RNK22" s="310"/>
      <c r="RNL22" s="310"/>
      <c r="RNM22" s="310"/>
      <c r="RNN22" s="310"/>
      <c r="RNO22" s="310"/>
      <c r="RNP22" s="310"/>
      <c r="RNQ22" s="310"/>
      <c r="RNR22" s="310"/>
      <c r="RNS22" s="310"/>
      <c r="RNT22" s="310"/>
      <c r="RNU22" s="310"/>
      <c r="RNV22" s="310"/>
      <c r="RNW22" s="310"/>
      <c r="RNX22" s="310"/>
      <c r="RNY22" s="310"/>
      <c r="RNZ22" s="310"/>
      <c r="ROA22" s="310"/>
      <c r="ROB22" s="310"/>
      <c r="ROC22" s="310"/>
      <c r="ROD22" s="310"/>
      <c r="ROE22" s="310"/>
      <c r="ROF22" s="310"/>
      <c r="ROG22" s="310"/>
      <c r="ROH22" s="310"/>
      <c r="ROI22" s="310"/>
      <c r="ROJ22" s="310"/>
      <c r="ROK22" s="310"/>
      <c r="ROL22" s="310"/>
      <c r="ROM22" s="310"/>
      <c r="RON22" s="310"/>
      <c r="ROO22" s="310"/>
      <c r="ROP22" s="310"/>
      <c r="ROQ22" s="310"/>
      <c r="ROR22" s="310"/>
      <c r="ROS22" s="310"/>
      <c r="ROT22" s="310"/>
      <c r="ROU22" s="310"/>
      <c r="ROV22" s="310"/>
      <c r="ROW22" s="310"/>
      <c r="ROX22" s="310"/>
      <c r="ROY22" s="310"/>
      <c r="ROZ22" s="310"/>
      <c r="RPA22" s="310"/>
      <c r="RPB22" s="310"/>
      <c r="RPC22" s="310"/>
      <c r="RPD22" s="310"/>
      <c r="RPE22" s="310"/>
      <c r="RPF22" s="310"/>
      <c r="RPG22" s="310"/>
      <c r="RPH22" s="310"/>
      <c r="RPI22" s="310"/>
      <c r="RPJ22" s="310"/>
      <c r="RPK22" s="310"/>
      <c r="RPL22" s="310"/>
      <c r="RPM22" s="310"/>
      <c r="RPN22" s="310"/>
      <c r="RPO22" s="310"/>
      <c r="RPP22" s="310"/>
      <c r="RPQ22" s="310"/>
      <c r="RPR22" s="310"/>
      <c r="RPS22" s="310"/>
      <c r="RPT22" s="310"/>
      <c r="RPU22" s="310"/>
      <c r="RPV22" s="310"/>
      <c r="RPW22" s="310"/>
      <c r="RPX22" s="310"/>
      <c r="RPY22" s="310"/>
      <c r="RPZ22" s="310"/>
      <c r="RQA22" s="310"/>
      <c r="RQB22" s="310"/>
      <c r="RQC22" s="310"/>
      <c r="RQD22" s="310"/>
      <c r="RQE22" s="310"/>
      <c r="RQF22" s="310"/>
      <c r="RQG22" s="310"/>
      <c r="RQH22" s="310"/>
      <c r="RQI22" s="310"/>
      <c r="RQJ22" s="310"/>
      <c r="RQK22" s="310"/>
      <c r="RQL22" s="310"/>
      <c r="RQM22" s="310"/>
      <c r="RQN22" s="310"/>
      <c r="RQO22" s="310"/>
      <c r="RQP22" s="310"/>
      <c r="RQQ22" s="310"/>
      <c r="RQR22" s="310"/>
      <c r="RQS22" s="310"/>
      <c r="RQT22" s="310"/>
      <c r="RQU22" s="310"/>
      <c r="RQV22" s="310"/>
      <c r="RQW22" s="310"/>
      <c r="RQX22" s="310"/>
      <c r="RQY22" s="310"/>
      <c r="RQZ22" s="310"/>
      <c r="RRA22" s="310"/>
      <c r="RRB22" s="310"/>
      <c r="RRC22" s="310"/>
      <c r="RRD22" s="310"/>
      <c r="RRE22" s="310"/>
      <c r="RRF22" s="310"/>
      <c r="RRG22" s="310"/>
      <c r="RRH22" s="310"/>
      <c r="RRI22" s="310"/>
      <c r="RRJ22" s="310"/>
      <c r="RRK22" s="310"/>
      <c r="RRL22" s="310"/>
      <c r="RRM22" s="310"/>
      <c r="RRN22" s="310"/>
      <c r="RRO22" s="310"/>
      <c r="RRP22" s="310"/>
      <c r="RRQ22" s="310"/>
      <c r="RRR22" s="310"/>
      <c r="RRS22" s="310"/>
      <c r="RRT22" s="310"/>
      <c r="RRU22" s="310"/>
      <c r="RRV22" s="310"/>
      <c r="RRW22" s="310"/>
      <c r="RRX22" s="310"/>
      <c r="RRY22" s="310"/>
      <c r="RRZ22" s="310"/>
      <c r="RSA22" s="310"/>
      <c r="RSB22" s="310"/>
      <c r="RSC22" s="310"/>
      <c r="RSD22" s="310"/>
      <c r="RSE22" s="310"/>
      <c r="RSF22" s="310"/>
      <c r="RSG22" s="310"/>
      <c r="RSH22" s="310"/>
      <c r="RSI22" s="310"/>
      <c r="RSJ22" s="310"/>
      <c r="RSK22" s="310"/>
      <c r="RSL22" s="310"/>
      <c r="RSM22" s="310"/>
      <c r="RSN22" s="310"/>
      <c r="RSO22" s="310"/>
      <c r="RSP22" s="310"/>
      <c r="RSQ22" s="310"/>
      <c r="RSR22" s="310"/>
      <c r="RSS22" s="310"/>
      <c r="RST22" s="310"/>
      <c r="RSU22" s="310"/>
      <c r="RSV22" s="310"/>
      <c r="RSW22" s="310"/>
      <c r="RSX22" s="310"/>
      <c r="RSY22" s="310"/>
      <c r="RSZ22" s="310"/>
      <c r="RTA22" s="310"/>
      <c r="RTB22" s="310"/>
      <c r="RTC22" s="310"/>
      <c r="RTD22" s="310"/>
      <c r="RTE22" s="310"/>
      <c r="RTF22" s="310"/>
      <c r="RTG22" s="310"/>
      <c r="RTH22" s="310"/>
      <c r="RTI22" s="310"/>
      <c r="RTJ22" s="310"/>
      <c r="RTK22" s="310"/>
      <c r="RTL22" s="310"/>
      <c r="RTM22" s="310"/>
      <c r="RTN22" s="310"/>
      <c r="RTO22" s="310"/>
      <c r="RTP22" s="310"/>
      <c r="RTQ22" s="310"/>
      <c r="RTR22" s="310"/>
      <c r="RTS22" s="310"/>
      <c r="RTT22" s="310"/>
      <c r="RTU22" s="310"/>
      <c r="RTV22" s="310"/>
      <c r="RTW22" s="310"/>
      <c r="RTX22" s="310"/>
      <c r="RTY22" s="310"/>
      <c r="RTZ22" s="310"/>
      <c r="RUA22" s="310"/>
      <c r="RUB22" s="310"/>
      <c r="RUC22" s="310"/>
      <c r="RUD22" s="310"/>
      <c r="RUE22" s="310"/>
      <c r="RUF22" s="310"/>
      <c r="RUG22" s="310"/>
      <c r="RUH22" s="310"/>
      <c r="RUI22" s="310"/>
      <c r="RUJ22" s="310"/>
      <c r="RUK22" s="310"/>
      <c r="RUL22" s="310"/>
      <c r="RUM22" s="310"/>
      <c r="RUN22" s="310"/>
      <c r="RUO22" s="310"/>
      <c r="RUP22" s="310"/>
      <c r="RUQ22" s="310"/>
      <c r="RUR22" s="310"/>
      <c r="RUS22" s="310"/>
      <c r="RUT22" s="310"/>
      <c r="RUU22" s="310"/>
      <c r="RUV22" s="310"/>
      <c r="RUW22" s="310"/>
      <c r="RUX22" s="310"/>
      <c r="RUY22" s="310"/>
      <c r="RUZ22" s="310"/>
      <c r="RVA22" s="310"/>
      <c r="RVB22" s="310"/>
      <c r="RVC22" s="310"/>
      <c r="RVD22" s="310"/>
      <c r="RVE22" s="310"/>
      <c r="RVF22" s="310"/>
      <c r="RVG22" s="310"/>
      <c r="RVH22" s="310"/>
      <c r="RVI22" s="310"/>
      <c r="RVJ22" s="310"/>
      <c r="RVK22" s="310"/>
      <c r="RVL22" s="310"/>
      <c r="RVM22" s="310"/>
      <c r="RVN22" s="310"/>
      <c r="RVO22" s="310"/>
      <c r="RVP22" s="310"/>
      <c r="RVQ22" s="310"/>
      <c r="RVR22" s="310"/>
      <c r="RVS22" s="310"/>
      <c r="RVT22" s="310"/>
      <c r="RVU22" s="310"/>
      <c r="RVV22" s="310"/>
      <c r="RVW22" s="310"/>
      <c r="RVX22" s="310"/>
      <c r="RVY22" s="310"/>
      <c r="RVZ22" s="310"/>
      <c r="RWA22" s="310"/>
      <c r="RWB22" s="310"/>
      <c r="RWC22" s="310"/>
      <c r="RWD22" s="310"/>
      <c r="RWE22" s="310"/>
      <c r="RWF22" s="310"/>
      <c r="RWG22" s="310"/>
      <c r="RWH22" s="310"/>
      <c r="RWI22" s="310"/>
      <c r="RWJ22" s="310"/>
      <c r="RWK22" s="310"/>
      <c r="RWL22" s="310"/>
      <c r="RWM22" s="310"/>
      <c r="RWN22" s="310"/>
      <c r="RWO22" s="310"/>
      <c r="RWP22" s="310"/>
      <c r="RWQ22" s="310"/>
      <c r="RWR22" s="310"/>
      <c r="RWS22" s="310"/>
      <c r="RWT22" s="310"/>
      <c r="RWU22" s="310"/>
      <c r="RWV22" s="310"/>
      <c r="RWW22" s="310"/>
      <c r="RWX22" s="310"/>
      <c r="RWY22" s="310"/>
      <c r="RWZ22" s="310"/>
      <c r="RXA22" s="310"/>
      <c r="RXB22" s="310"/>
      <c r="RXC22" s="310"/>
      <c r="RXD22" s="310"/>
      <c r="RXE22" s="310"/>
      <c r="RXF22" s="310"/>
      <c r="RXG22" s="310"/>
      <c r="RXH22" s="310"/>
      <c r="RXI22" s="310"/>
      <c r="RXJ22" s="310"/>
      <c r="RXK22" s="310"/>
      <c r="RXL22" s="310"/>
      <c r="RXM22" s="310"/>
      <c r="RXN22" s="310"/>
      <c r="RXO22" s="310"/>
      <c r="RXP22" s="310"/>
      <c r="RXQ22" s="310"/>
      <c r="RXR22" s="310"/>
      <c r="RXS22" s="310"/>
      <c r="RXT22" s="310"/>
      <c r="RXU22" s="310"/>
      <c r="RXV22" s="310"/>
      <c r="RXW22" s="310"/>
      <c r="RXX22" s="310"/>
      <c r="RXY22" s="310"/>
      <c r="RXZ22" s="310"/>
      <c r="RYA22" s="310"/>
      <c r="RYB22" s="310"/>
      <c r="RYC22" s="310"/>
      <c r="RYD22" s="310"/>
      <c r="RYE22" s="310"/>
      <c r="RYF22" s="310"/>
      <c r="RYG22" s="310"/>
      <c r="RYH22" s="310"/>
      <c r="RYI22" s="310"/>
      <c r="RYJ22" s="310"/>
      <c r="RYK22" s="310"/>
      <c r="RYL22" s="310"/>
      <c r="RYM22" s="310"/>
      <c r="RYN22" s="310"/>
      <c r="RYO22" s="310"/>
      <c r="RYP22" s="310"/>
      <c r="RYQ22" s="310"/>
      <c r="RYR22" s="310"/>
      <c r="RYS22" s="310"/>
      <c r="RYT22" s="310"/>
      <c r="RYU22" s="310"/>
      <c r="RYV22" s="310"/>
      <c r="RYW22" s="310"/>
      <c r="RYX22" s="310"/>
      <c r="RYY22" s="310"/>
      <c r="RYZ22" s="310"/>
      <c r="RZA22" s="310"/>
      <c r="RZB22" s="310"/>
      <c r="RZC22" s="310"/>
      <c r="RZD22" s="310"/>
      <c r="RZE22" s="310"/>
      <c r="RZF22" s="310"/>
      <c r="RZG22" s="310"/>
      <c r="RZH22" s="310"/>
      <c r="RZI22" s="310"/>
      <c r="RZJ22" s="310"/>
      <c r="RZK22" s="310"/>
      <c r="RZL22" s="310"/>
      <c r="RZM22" s="310"/>
      <c r="RZN22" s="310"/>
      <c r="RZO22" s="310"/>
      <c r="RZP22" s="310"/>
      <c r="RZQ22" s="310"/>
      <c r="RZR22" s="310"/>
      <c r="RZS22" s="310"/>
      <c r="RZT22" s="310"/>
      <c r="RZU22" s="310"/>
      <c r="RZV22" s="310"/>
      <c r="RZW22" s="310"/>
      <c r="RZX22" s="310"/>
      <c r="RZY22" s="310"/>
      <c r="RZZ22" s="310"/>
      <c r="SAA22" s="310"/>
      <c r="SAB22" s="310"/>
      <c r="SAC22" s="310"/>
      <c r="SAD22" s="310"/>
      <c r="SAE22" s="310"/>
      <c r="SAF22" s="310"/>
      <c r="SAG22" s="310"/>
      <c r="SAH22" s="310"/>
      <c r="SAI22" s="310"/>
      <c r="SAJ22" s="310"/>
      <c r="SAK22" s="310"/>
      <c r="SAL22" s="310"/>
      <c r="SAM22" s="310"/>
      <c r="SAN22" s="310"/>
      <c r="SAO22" s="310"/>
      <c r="SAP22" s="310"/>
      <c r="SAQ22" s="310"/>
      <c r="SAR22" s="310"/>
      <c r="SAS22" s="310"/>
      <c r="SAT22" s="310"/>
      <c r="SAU22" s="310"/>
      <c r="SAV22" s="310"/>
      <c r="SAW22" s="310"/>
      <c r="SAX22" s="310"/>
      <c r="SAY22" s="310"/>
      <c r="SAZ22" s="310"/>
      <c r="SBA22" s="310"/>
      <c r="SBB22" s="310"/>
      <c r="SBC22" s="310"/>
      <c r="SBD22" s="310"/>
      <c r="SBE22" s="310"/>
      <c r="SBF22" s="310"/>
      <c r="SBG22" s="310"/>
      <c r="SBH22" s="310"/>
      <c r="SBI22" s="310"/>
      <c r="SBJ22" s="310"/>
      <c r="SBK22" s="310"/>
      <c r="SBL22" s="310"/>
      <c r="SBM22" s="310"/>
      <c r="SBN22" s="310"/>
      <c r="SBO22" s="310"/>
      <c r="SBP22" s="310"/>
      <c r="SBQ22" s="310"/>
      <c r="SBR22" s="310"/>
      <c r="SBS22" s="310"/>
      <c r="SBT22" s="310"/>
      <c r="SBU22" s="310"/>
      <c r="SBV22" s="310"/>
      <c r="SBW22" s="310"/>
      <c r="SBX22" s="310"/>
      <c r="SBY22" s="310"/>
      <c r="SBZ22" s="310"/>
      <c r="SCA22" s="310"/>
      <c r="SCB22" s="310"/>
      <c r="SCC22" s="310"/>
      <c r="SCD22" s="310"/>
      <c r="SCE22" s="310"/>
      <c r="SCF22" s="310"/>
      <c r="SCG22" s="310"/>
      <c r="SCH22" s="310"/>
      <c r="SCI22" s="310"/>
      <c r="SCJ22" s="310"/>
      <c r="SCK22" s="310"/>
      <c r="SCL22" s="310"/>
      <c r="SCM22" s="310"/>
      <c r="SCN22" s="310"/>
      <c r="SCO22" s="310"/>
      <c r="SCP22" s="310"/>
      <c r="SCQ22" s="310"/>
      <c r="SCR22" s="310"/>
      <c r="SCS22" s="310"/>
      <c r="SCT22" s="310"/>
      <c r="SCU22" s="310"/>
      <c r="SCV22" s="310"/>
      <c r="SCW22" s="310"/>
      <c r="SCX22" s="310"/>
      <c r="SCY22" s="310"/>
      <c r="SCZ22" s="310"/>
      <c r="SDA22" s="310"/>
      <c r="SDB22" s="310"/>
      <c r="SDC22" s="310"/>
      <c r="SDD22" s="310"/>
      <c r="SDE22" s="310"/>
      <c r="SDF22" s="310"/>
      <c r="SDG22" s="310"/>
      <c r="SDH22" s="310"/>
      <c r="SDI22" s="310"/>
      <c r="SDJ22" s="310"/>
      <c r="SDK22" s="310"/>
      <c r="SDL22" s="310"/>
      <c r="SDM22" s="310"/>
      <c r="SDN22" s="310"/>
      <c r="SDO22" s="310"/>
      <c r="SDP22" s="310"/>
      <c r="SDQ22" s="310"/>
      <c r="SDR22" s="310"/>
      <c r="SDS22" s="310"/>
      <c r="SDT22" s="310"/>
      <c r="SDU22" s="310"/>
      <c r="SDV22" s="310"/>
      <c r="SDW22" s="310"/>
      <c r="SDX22" s="310"/>
      <c r="SDY22" s="310"/>
      <c r="SDZ22" s="310"/>
      <c r="SEA22" s="310"/>
      <c r="SEB22" s="310"/>
      <c r="SEC22" s="310"/>
      <c r="SED22" s="310"/>
      <c r="SEE22" s="310"/>
      <c r="SEF22" s="310"/>
      <c r="SEG22" s="310"/>
      <c r="SEH22" s="310"/>
      <c r="SEI22" s="310"/>
      <c r="SEJ22" s="310"/>
      <c r="SEK22" s="310"/>
      <c r="SEL22" s="310"/>
      <c r="SEM22" s="310"/>
      <c r="SEN22" s="310"/>
      <c r="SEO22" s="310"/>
      <c r="SEP22" s="310"/>
      <c r="SEQ22" s="310"/>
      <c r="SER22" s="310"/>
      <c r="SES22" s="310"/>
      <c r="SET22" s="310"/>
      <c r="SEU22" s="310"/>
      <c r="SEV22" s="310"/>
      <c r="SEW22" s="310"/>
      <c r="SEX22" s="310"/>
      <c r="SEY22" s="310"/>
      <c r="SEZ22" s="310"/>
      <c r="SFA22" s="310"/>
      <c r="SFB22" s="310"/>
      <c r="SFC22" s="310"/>
      <c r="SFD22" s="310"/>
      <c r="SFE22" s="310"/>
      <c r="SFF22" s="310"/>
      <c r="SFG22" s="310"/>
      <c r="SFH22" s="310"/>
      <c r="SFI22" s="310"/>
      <c r="SFJ22" s="310"/>
      <c r="SFK22" s="310"/>
      <c r="SFL22" s="310"/>
      <c r="SFM22" s="310"/>
      <c r="SFN22" s="310"/>
      <c r="SFO22" s="310"/>
      <c r="SFP22" s="310"/>
      <c r="SFQ22" s="310"/>
      <c r="SFR22" s="310"/>
      <c r="SFS22" s="310"/>
      <c r="SFT22" s="310"/>
      <c r="SFU22" s="310"/>
      <c r="SFV22" s="310"/>
      <c r="SFW22" s="310"/>
      <c r="SFX22" s="310"/>
      <c r="SFY22" s="310"/>
      <c r="SFZ22" s="310"/>
      <c r="SGA22" s="310"/>
      <c r="SGB22" s="310"/>
      <c r="SGC22" s="310"/>
      <c r="SGD22" s="310"/>
      <c r="SGE22" s="310"/>
      <c r="SGF22" s="310"/>
      <c r="SGG22" s="310"/>
      <c r="SGH22" s="310"/>
      <c r="SGI22" s="310"/>
      <c r="SGJ22" s="310"/>
      <c r="SGK22" s="310"/>
      <c r="SGL22" s="310"/>
      <c r="SGM22" s="310"/>
      <c r="SGN22" s="310"/>
      <c r="SGO22" s="310"/>
      <c r="SGP22" s="310"/>
      <c r="SGQ22" s="310"/>
      <c r="SGR22" s="310"/>
      <c r="SGS22" s="310"/>
      <c r="SGT22" s="310"/>
      <c r="SGU22" s="310"/>
      <c r="SGV22" s="310"/>
      <c r="SGW22" s="310"/>
      <c r="SGX22" s="310"/>
      <c r="SGY22" s="310"/>
      <c r="SGZ22" s="310"/>
      <c r="SHA22" s="310"/>
      <c r="SHB22" s="310"/>
      <c r="SHC22" s="310"/>
      <c r="SHD22" s="310"/>
      <c r="SHE22" s="310"/>
      <c r="SHF22" s="310"/>
      <c r="SHG22" s="310"/>
      <c r="SHH22" s="310"/>
      <c r="SHI22" s="310"/>
      <c r="SHJ22" s="310"/>
      <c r="SHK22" s="310"/>
      <c r="SHL22" s="310"/>
      <c r="SHM22" s="310"/>
      <c r="SHN22" s="310"/>
      <c r="SHO22" s="310"/>
      <c r="SHP22" s="310"/>
      <c r="SHQ22" s="310"/>
      <c r="SHR22" s="310"/>
      <c r="SHS22" s="310"/>
      <c r="SHT22" s="310"/>
      <c r="SHU22" s="310"/>
      <c r="SHV22" s="310"/>
      <c r="SHW22" s="310"/>
      <c r="SHX22" s="310"/>
      <c r="SHY22" s="310"/>
      <c r="SHZ22" s="310"/>
      <c r="SIA22" s="310"/>
      <c r="SIB22" s="310"/>
      <c r="SIC22" s="310"/>
      <c r="SID22" s="310"/>
      <c r="SIE22" s="310"/>
      <c r="SIF22" s="310"/>
      <c r="SIG22" s="310"/>
      <c r="SIH22" s="310"/>
      <c r="SII22" s="310"/>
      <c r="SIJ22" s="310"/>
      <c r="SIK22" s="310"/>
      <c r="SIL22" s="310"/>
      <c r="SIM22" s="310"/>
      <c r="SIN22" s="310"/>
      <c r="SIO22" s="310"/>
      <c r="SIP22" s="310"/>
      <c r="SIQ22" s="310"/>
      <c r="SIR22" s="310"/>
      <c r="SIS22" s="310"/>
      <c r="SIT22" s="310"/>
      <c r="SIU22" s="310"/>
      <c r="SIV22" s="310"/>
      <c r="SIW22" s="310"/>
      <c r="SIX22" s="310"/>
      <c r="SIY22" s="310"/>
      <c r="SIZ22" s="310"/>
      <c r="SJA22" s="310"/>
      <c r="SJB22" s="310"/>
      <c r="SJC22" s="310"/>
      <c r="SJD22" s="310"/>
      <c r="SJE22" s="310"/>
      <c r="SJF22" s="310"/>
      <c r="SJG22" s="310"/>
      <c r="SJH22" s="310"/>
      <c r="SJI22" s="310"/>
      <c r="SJJ22" s="310"/>
      <c r="SJK22" s="310"/>
      <c r="SJL22" s="310"/>
      <c r="SJM22" s="310"/>
      <c r="SJN22" s="310"/>
      <c r="SJO22" s="310"/>
      <c r="SJP22" s="310"/>
      <c r="SJQ22" s="310"/>
      <c r="SJR22" s="310"/>
      <c r="SJS22" s="310"/>
      <c r="SJT22" s="310"/>
      <c r="SJU22" s="310"/>
      <c r="SJV22" s="310"/>
      <c r="SJW22" s="310"/>
      <c r="SJX22" s="310"/>
      <c r="SJY22" s="310"/>
      <c r="SJZ22" s="310"/>
      <c r="SKA22" s="310"/>
      <c r="SKB22" s="310"/>
      <c r="SKC22" s="310"/>
      <c r="SKD22" s="310"/>
      <c r="SKE22" s="310"/>
      <c r="SKF22" s="310"/>
      <c r="SKG22" s="310"/>
      <c r="SKH22" s="310"/>
      <c r="SKI22" s="310"/>
      <c r="SKJ22" s="310"/>
      <c r="SKK22" s="310"/>
      <c r="SKL22" s="310"/>
      <c r="SKM22" s="310"/>
      <c r="SKN22" s="310"/>
      <c r="SKO22" s="310"/>
      <c r="SKP22" s="310"/>
      <c r="SKQ22" s="310"/>
      <c r="SKR22" s="310"/>
      <c r="SKS22" s="310"/>
      <c r="SKT22" s="310"/>
      <c r="SKU22" s="310"/>
      <c r="SKV22" s="310"/>
      <c r="SKW22" s="310"/>
      <c r="SKX22" s="310"/>
      <c r="SKY22" s="310"/>
      <c r="SKZ22" s="310"/>
      <c r="SLA22" s="310"/>
      <c r="SLB22" s="310"/>
      <c r="SLC22" s="310"/>
      <c r="SLD22" s="310"/>
      <c r="SLE22" s="310"/>
      <c r="SLF22" s="310"/>
      <c r="SLG22" s="310"/>
      <c r="SLH22" s="310"/>
      <c r="SLI22" s="310"/>
      <c r="SLJ22" s="310"/>
      <c r="SLK22" s="310"/>
      <c r="SLL22" s="310"/>
      <c r="SLM22" s="310"/>
      <c r="SLN22" s="310"/>
      <c r="SLO22" s="310"/>
      <c r="SLP22" s="310"/>
      <c r="SLQ22" s="310"/>
      <c r="SLR22" s="310"/>
      <c r="SLS22" s="310"/>
      <c r="SLT22" s="310"/>
      <c r="SLU22" s="310"/>
      <c r="SLV22" s="310"/>
      <c r="SLW22" s="310"/>
      <c r="SLX22" s="310"/>
      <c r="SLY22" s="310"/>
      <c r="SLZ22" s="310"/>
      <c r="SMA22" s="310"/>
      <c r="SMB22" s="310"/>
      <c r="SMC22" s="310"/>
      <c r="SMD22" s="310"/>
      <c r="SME22" s="310"/>
      <c r="SMF22" s="310"/>
      <c r="SMG22" s="310"/>
      <c r="SMH22" s="310"/>
      <c r="SMI22" s="310"/>
      <c r="SMJ22" s="310"/>
      <c r="SMK22" s="310"/>
      <c r="SML22" s="310"/>
      <c r="SMM22" s="310"/>
      <c r="SMN22" s="310"/>
      <c r="SMO22" s="310"/>
      <c r="SMP22" s="310"/>
      <c r="SMQ22" s="310"/>
      <c r="SMR22" s="310"/>
      <c r="SMS22" s="310"/>
      <c r="SMT22" s="310"/>
      <c r="SMU22" s="310"/>
      <c r="SMV22" s="310"/>
      <c r="SMW22" s="310"/>
      <c r="SMX22" s="310"/>
      <c r="SMY22" s="310"/>
      <c r="SMZ22" s="310"/>
      <c r="SNA22" s="310"/>
      <c r="SNB22" s="310"/>
      <c r="SNC22" s="310"/>
      <c r="SND22" s="310"/>
      <c r="SNE22" s="310"/>
      <c r="SNF22" s="310"/>
      <c r="SNG22" s="310"/>
      <c r="SNH22" s="310"/>
      <c r="SNI22" s="310"/>
      <c r="SNJ22" s="310"/>
      <c r="SNK22" s="310"/>
      <c r="SNL22" s="310"/>
      <c r="SNM22" s="310"/>
      <c r="SNN22" s="310"/>
      <c r="SNO22" s="310"/>
      <c r="SNP22" s="310"/>
      <c r="SNQ22" s="310"/>
      <c r="SNR22" s="310"/>
      <c r="SNS22" s="310"/>
      <c r="SNT22" s="310"/>
      <c r="SNU22" s="310"/>
      <c r="SNV22" s="310"/>
      <c r="SNW22" s="310"/>
      <c r="SNX22" s="310"/>
      <c r="SNY22" s="310"/>
      <c r="SNZ22" s="310"/>
      <c r="SOA22" s="310"/>
      <c r="SOB22" s="310"/>
      <c r="SOC22" s="310"/>
      <c r="SOD22" s="310"/>
      <c r="SOE22" s="310"/>
      <c r="SOF22" s="310"/>
      <c r="SOG22" s="310"/>
      <c r="SOH22" s="310"/>
      <c r="SOI22" s="310"/>
      <c r="SOJ22" s="310"/>
      <c r="SOK22" s="310"/>
      <c r="SOL22" s="310"/>
      <c r="SOM22" s="310"/>
      <c r="SON22" s="310"/>
      <c r="SOO22" s="310"/>
      <c r="SOP22" s="310"/>
      <c r="SOQ22" s="310"/>
      <c r="SOR22" s="310"/>
      <c r="SOS22" s="310"/>
      <c r="SOT22" s="310"/>
      <c r="SOU22" s="310"/>
      <c r="SOV22" s="310"/>
      <c r="SOW22" s="310"/>
      <c r="SOX22" s="310"/>
      <c r="SOY22" s="310"/>
      <c r="SOZ22" s="310"/>
      <c r="SPA22" s="310"/>
      <c r="SPB22" s="310"/>
      <c r="SPC22" s="310"/>
      <c r="SPD22" s="310"/>
      <c r="SPE22" s="310"/>
      <c r="SPF22" s="310"/>
      <c r="SPG22" s="310"/>
      <c r="SPH22" s="310"/>
      <c r="SPI22" s="310"/>
      <c r="SPJ22" s="310"/>
      <c r="SPK22" s="310"/>
      <c r="SPL22" s="310"/>
      <c r="SPM22" s="310"/>
      <c r="SPN22" s="310"/>
      <c r="SPO22" s="310"/>
      <c r="SPP22" s="310"/>
      <c r="SPQ22" s="310"/>
      <c r="SPR22" s="310"/>
      <c r="SPS22" s="310"/>
      <c r="SPT22" s="310"/>
      <c r="SPU22" s="310"/>
      <c r="SPV22" s="310"/>
      <c r="SPW22" s="310"/>
      <c r="SPX22" s="310"/>
      <c r="SPY22" s="310"/>
      <c r="SPZ22" s="310"/>
      <c r="SQA22" s="310"/>
      <c r="SQB22" s="310"/>
      <c r="SQC22" s="310"/>
      <c r="SQD22" s="310"/>
      <c r="SQE22" s="310"/>
      <c r="SQF22" s="310"/>
      <c r="SQG22" s="310"/>
      <c r="SQH22" s="310"/>
      <c r="SQI22" s="310"/>
      <c r="SQJ22" s="310"/>
      <c r="SQK22" s="310"/>
      <c r="SQL22" s="310"/>
      <c r="SQM22" s="310"/>
      <c r="SQN22" s="310"/>
      <c r="SQO22" s="310"/>
      <c r="SQP22" s="310"/>
      <c r="SQQ22" s="310"/>
      <c r="SQR22" s="310"/>
      <c r="SQS22" s="310"/>
      <c r="SQT22" s="310"/>
      <c r="SQU22" s="310"/>
      <c r="SQV22" s="310"/>
      <c r="SQW22" s="310"/>
      <c r="SQX22" s="310"/>
      <c r="SQY22" s="310"/>
      <c r="SQZ22" s="310"/>
      <c r="SRA22" s="310"/>
      <c r="SRB22" s="310"/>
      <c r="SRC22" s="310"/>
      <c r="SRD22" s="310"/>
      <c r="SRE22" s="310"/>
      <c r="SRF22" s="310"/>
      <c r="SRG22" s="310"/>
      <c r="SRH22" s="310"/>
      <c r="SRI22" s="310"/>
      <c r="SRJ22" s="310"/>
      <c r="SRK22" s="310"/>
      <c r="SRL22" s="310"/>
      <c r="SRM22" s="310"/>
      <c r="SRN22" s="310"/>
      <c r="SRO22" s="310"/>
      <c r="SRP22" s="310"/>
      <c r="SRQ22" s="310"/>
      <c r="SRR22" s="310"/>
      <c r="SRS22" s="310"/>
      <c r="SRT22" s="310"/>
      <c r="SRU22" s="310"/>
      <c r="SRV22" s="310"/>
      <c r="SRW22" s="310"/>
      <c r="SRX22" s="310"/>
      <c r="SRY22" s="310"/>
      <c r="SRZ22" s="310"/>
      <c r="SSA22" s="310"/>
      <c r="SSB22" s="310"/>
      <c r="SSC22" s="310"/>
      <c r="SSD22" s="310"/>
      <c r="SSE22" s="310"/>
      <c r="SSF22" s="310"/>
      <c r="SSG22" s="310"/>
      <c r="SSH22" s="310"/>
      <c r="SSI22" s="310"/>
      <c r="SSJ22" s="310"/>
      <c r="SSK22" s="310"/>
      <c r="SSL22" s="310"/>
      <c r="SSM22" s="310"/>
      <c r="SSN22" s="310"/>
      <c r="SSO22" s="310"/>
      <c r="SSP22" s="310"/>
      <c r="SSQ22" s="310"/>
      <c r="SSR22" s="310"/>
      <c r="SSS22" s="310"/>
      <c r="SST22" s="310"/>
      <c r="SSU22" s="310"/>
      <c r="SSV22" s="310"/>
      <c r="SSW22" s="310"/>
      <c r="SSX22" s="310"/>
      <c r="SSY22" s="310"/>
      <c r="SSZ22" s="310"/>
      <c r="STA22" s="310"/>
      <c r="STB22" s="310"/>
      <c r="STC22" s="310"/>
      <c r="STD22" s="310"/>
      <c r="STE22" s="310"/>
      <c r="STF22" s="310"/>
      <c r="STG22" s="310"/>
      <c r="STH22" s="310"/>
      <c r="STI22" s="310"/>
      <c r="STJ22" s="310"/>
      <c r="STK22" s="310"/>
      <c r="STL22" s="310"/>
      <c r="STM22" s="310"/>
      <c r="STN22" s="310"/>
      <c r="STO22" s="310"/>
      <c r="STP22" s="310"/>
      <c r="STQ22" s="310"/>
      <c r="STR22" s="310"/>
      <c r="STS22" s="310"/>
      <c r="STT22" s="310"/>
      <c r="STU22" s="310"/>
      <c r="STV22" s="310"/>
      <c r="STW22" s="310"/>
      <c r="STX22" s="310"/>
      <c r="STY22" s="310"/>
      <c r="STZ22" s="310"/>
      <c r="SUA22" s="310"/>
      <c r="SUB22" s="310"/>
      <c r="SUC22" s="310"/>
      <c r="SUD22" s="310"/>
      <c r="SUE22" s="310"/>
      <c r="SUF22" s="310"/>
      <c r="SUG22" s="310"/>
      <c r="SUH22" s="310"/>
      <c r="SUI22" s="310"/>
      <c r="SUJ22" s="310"/>
      <c r="SUK22" s="310"/>
      <c r="SUL22" s="310"/>
      <c r="SUM22" s="310"/>
      <c r="SUN22" s="310"/>
      <c r="SUO22" s="310"/>
      <c r="SUP22" s="310"/>
      <c r="SUQ22" s="310"/>
      <c r="SUR22" s="310"/>
      <c r="SUS22" s="310"/>
      <c r="SUT22" s="310"/>
      <c r="SUU22" s="310"/>
      <c r="SUV22" s="310"/>
      <c r="SUW22" s="310"/>
      <c r="SUX22" s="310"/>
      <c r="SUY22" s="310"/>
      <c r="SUZ22" s="310"/>
      <c r="SVA22" s="310"/>
      <c r="SVB22" s="310"/>
      <c r="SVC22" s="310"/>
      <c r="SVD22" s="310"/>
      <c r="SVE22" s="310"/>
      <c r="SVF22" s="310"/>
      <c r="SVG22" s="310"/>
      <c r="SVH22" s="310"/>
      <c r="SVI22" s="310"/>
      <c r="SVJ22" s="310"/>
      <c r="SVK22" s="310"/>
      <c r="SVL22" s="310"/>
      <c r="SVM22" s="310"/>
      <c r="SVN22" s="310"/>
      <c r="SVO22" s="310"/>
      <c r="SVP22" s="310"/>
      <c r="SVQ22" s="310"/>
      <c r="SVR22" s="310"/>
      <c r="SVS22" s="310"/>
      <c r="SVT22" s="310"/>
      <c r="SVU22" s="310"/>
      <c r="SVV22" s="310"/>
      <c r="SVW22" s="310"/>
      <c r="SVX22" s="310"/>
      <c r="SVY22" s="310"/>
      <c r="SVZ22" s="310"/>
      <c r="SWA22" s="310"/>
      <c r="SWB22" s="310"/>
      <c r="SWC22" s="310"/>
      <c r="SWD22" s="310"/>
      <c r="SWE22" s="310"/>
      <c r="SWF22" s="310"/>
      <c r="SWG22" s="310"/>
      <c r="SWH22" s="310"/>
      <c r="SWI22" s="310"/>
      <c r="SWJ22" s="310"/>
      <c r="SWK22" s="310"/>
      <c r="SWL22" s="310"/>
      <c r="SWM22" s="310"/>
      <c r="SWN22" s="310"/>
      <c r="SWO22" s="310"/>
      <c r="SWP22" s="310"/>
      <c r="SWQ22" s="310"/>
      <c r="SWR22" s="310"/>
      <c r="SWS22" s="310"/>
      <c r="SWT22" s="310"/>
      <c r="SWU22" s="310"/>
      <c r="SWV22" s="310"/>
      <c r="SWW22" s="310"/>
      <c r="SWX22" s="310"/>
      <c r="SWY22" s="310"/>
      <c r="SWZ22" s="310"/>
      <c r="SXA22" s="310"/>
      <c r="SXB22" s="310"/>
      <c r="SXC22" s="310"/>
      <c r="SXD22" s="310"/>
      <c r="SXE22" s="310"/>
      <c r="SXF22" s="310"/>
      <c r="SXG22" s="310"/>
      <c r="SXH22" s="310"/>
      <c r="SXI22" s="310"/>
      <c r="SXJ22" s="310"/>
      <c r="SXK22" s="310"/>
      <c r="SXL22" s="310"/>
      <c r="SXM22" s="310"/>
      <c r="SXN22" s="310"/>
      <c r="SXO22" s="310"/>
      <c r="SXP22" s="310"/>
      <c r="SXQ22" s="310"/>
      <c r="SXR22" s="310"/>
      <c r="SXS22" s="310"/>
      <c r="SXT22" s="310"/>
      <c r="SXU22" s="310"/>
      <c r="SXV22" s="310"/>
      <c r="SXW22" s="310"/>
      <c r="SXX22" s="310"/>
      <c r="SXY22" s="310"/>
      <c r="SXZ22" s="310"/>
      <c r="SYA22" s="310"/>
      <c r="SYB22" s="310"/>
      <c r="SYC22" s="310"/>
      <c r="SYD22" s="310"/>
      <c r="SYE22" s="310"/>
      <c r="SYF22" s="310"/>
      <c r="SYG22" s="310"/>
      <c r="SYH22" s="310"/>
      <c r="SYI22" s="310"/>
      <c r="SYJ22" s="310"/>
      <c r="SYK22" s="310"/>
      <c r="SYL22" s="310"/>
      <c r="SYM22" s="310"/>
      <c r="SYN22" s="310"/>
      <c r="SYO22" s="310"/>
      <c r="SYP22" s="310"/>
      <c r="SYQ22" s="310"/>
      <c r="SYR22" s="310"/>
      <c r="SYS22" s="310"/>
      <c r="SYT22" s="310"/>
      <c r="SYU22" s="310"/>
      <c r="SYV22" s="310"/>
      <c r="SYW22" s="310"/>
      <c r="SYX22" s="310"/>
      <c r="SYY22" s="310"/>
      <c r="SYZ22" s="310"/>
      <c r="SZA22" s="310"/>
      <c r="SZB22" s="310"/>
      <c r="SZC22" s="310"/>
      <c r="SZD22" s="310"/>
      <c r="SZE22" s="310"/>
      <c r="SZF22" s="310"/>
      <c r="SZG22" s="310"/>
      <c r="SZH22" s="310"/>
      <c r="SZI22" s="310"/>
      <c r="SZJ22" s="310"/>
      <c r="SZK22" s="310"/>
      <c r="SZL22" s="310"/>
      <c r="SZM22" s="310"/>
      <c r="SZN22" s="310"/>
      <c r="SZO22" s="310"/>
      <c r="SZP22" s="310"/>
      <c r="SZQ22" s="310"/>
      <c r="SZR22" s="310"/>
      <c r="SZS22" s="310"/>
      <c r="SZT22" s="310"/>
      <c r="SZU22" s="310"/>
      <c r="SZV22" s="310"/>
      <c r="SZW22" s="310"/>
      <c r="SZX22" s="310"/>
      <c r="SZY22" s="310"/>
      <c r="SZZ22" s="310"/>
      <c r="TAA22" s="310"/>
      <c r="TAB22" s="310"/>
      <c r="TAC22" s="310"/>
      <c r="TAD22" s="310"/>
      <c r="TAE22" s="310"/>
      <c r="TAF22" s="310"/>
      <c r="TAG22" s="310"/>
      <c r="TAH22" s="310"/>
      <c r="TAI22" s="310"/>
      <c r="TAJ22" s="310"/>
      <c r="TAK22" s="310"/>
      <c r="TAL22" s="310"/>
      <c r="TAM22" s="310"/>
      <c r="TAN22" s="310"/>
      <c r="TAO22" s="310"/>
      <c r="TAP22" s="310"/>
      <c r="TAQ22" s="310"/>
      <c r="TAR22" s="310"/>
      <c r="TAS22" s="310"/>
      <c r="TAT22" s="310"/>
      <c r="TAU22" s="310"/>
      <c r="TAV22" s="310"/>
      <c r="TAW22" s="310"/>
      <c r="TAX22" s="310"/>
      <c r="TAY22" s="310"/>
      <c r="TAZ22" s="310"/>
      <c r="TBA22" s="310"/>
      <c r="TBB22" s="310"/>
      <c r="TBC22" s="310"/>
      <c r="TBD22" s="310"/>
      <c r="TBE22" s="310"/>
      <c r="TBF22" s="310"/>
      <c r="TBG22" s="310"/>
      <c r="TBH22" s="310"/>
      <c r="TBI22" s="310"/>
      <c r="TBJ22" s="310"/>
      <c r="TBK22" s="310"/>
      <c r="TBL22" s="310"/>
      <c r="TBM22" s="310"/>
      <c r="TBN22" s="310"/>
      <c r="TBO22" s="310"/>
      <c r="TBP22" s="310"/>
      <c r="TBQ22" s="310"/>
      <c r="TBR22" s="310"/>
      <c r="TBS22" s="310"/>
      <c r="TBT22" s="310"/>
      <c r="TBU22" s="310"/>
      <c r="TBV22" s="310"/>
      <c r="TBW22" s="310"/>
      <c r="TBX22" s="310"/>
      <c r="TBY22" s="310"/>
      <c r="TBZ22" s="310"/>
      <c r="TCA22" s="310"/>
      <c r="TCB22" s="310"/>
      <c r="TCC22" s="310"/>
      <c r="TCD22" s="310"/>
      <c r="TCE22" s="310"/>
      <c r="TCF22" s="310"/>
      <c r="TCG22" s="310"/>
      <c r="TCH22" s="310"/>
      <c r="TCI22" s="310"/>
      <c r="TCJ22" s="310"/>
      <c r="TCK22" s="310"/>
      <c r="TCL22" s="310"/>
      <c r="TCM22" s="310"/>
      <c r="TCN22" s="310"/>
      <c r="TCO22" s="310"/>
      <c r="TCP22" s="310"/>
      <c r="TCQ22" s="310"/>
      <c r="TCR22" s="310"/>
      <c r="TCS22" s="310"/>
      <c r="TCT22" s="310"/>
      <c r="TCU22" s="310"/>
      <c r="TCV22" s="310"/>
      <c r="TCW22" s="310"/>
      <c r="TCX22" s="310"/>
      <c r="TCY22" s="310"/>
      <c r="TCZ22" s="310"/>
      <c r="TDA22" s="310"/>
      <c r="TDB22" s="310"/>
      <c r="TDC22" s="310"/>
      <c r="TDD22" s="310"/>
      <c r="TDE22" s="310"/>
      <c r="TDF22" s="310"/>
      <c r="TDG22" s="310"/>
      <c r="TDH22" s="310"/>
      <c r="TDI22" s="310"/>
      <c r="TDJ22" s="310"/>
      <c r="TDK22" s="310"/>
      <c r="TDL22" s="310"/>
      <c r="TDM22" s="310"/>
      <c r="TDN22" s="310"/>
      <c r="TDO22" s="310"/>
      <c r="TDP22" s="310"/>
      <c r="TDQ22" s="310"/>
      <c r="TDR22" s="310"/>
      <c r="TDS22" s="310"/>
      <c r="TDT22" s="310"/>
      <c r="TDU22" s="310"/>
      <c r="TDV22" s="310"/>
      <c r="TDW22" s="310"/>
      <c r="TDX22" s="310"/>
      <c r="TDY22" s="310"/>
      <c r="TDZ22" s="310"/>
      <c r="TEA22" s="310"/>
      <c r="TEB22" s="310"/>
      <c r="TEC22" s="310"/>
      <c r="TED22" s="310"/>
      <c r="TEE22" s="310"/>
      <c r="TEF22" s="310"/>
      <c r="TEG22" s="310"/>
      <c r="TEH22" s="310"/>
      <c r="TEI22" s="310"/>
      <c r="TEJ22" s="310"/>
      <c r="TEK22" s="310"/>
      <c r="TEL22" s="310"/>
      <c r="TEM22" s="310"/>
      <c r="TEN22" s="310"/>
      <c r="TEO22" s="310"/>
      <c r="TEP22" s="310"/>
      <c r="TEQ22" s="310"/>
      <c r="TER22" s="310"/>
      <c r="TES22" s="310"/>
      <c r="TET22" s="310"/>
      <c r="TEU22" s="310"/>
      <c r="TEV22" s="310"/>
      <c r="TEW22" s="310"/>
      <c r="TEX22" s="310"/>
      <c r="TEY22" s="310"/>
      <c r="TEZ22" s="310"/>
      <c r="TFA22" s="310"/>
      <c r="TFB22" s="310"/>
      <c r="TFC22" s="310"/>
      <c r="TFD22" s="310"/>
      <c r="TFE22" s="310"/>
      <c r="TFF22" s="310"/>
      <c r="TFG22" s="310"/>
      <c r="TFH22" s="310"/>
      <c r="TFI22" s="310"/>
      <c r="TFJ22" s="310"/>
      <c r="TFK22" s="310"/>
      <c r="TFL22" s="310"/>
      <c r="TFM22" s="310"/>
      <c r="TFN22" s="310"/>
      <c r="TFO22" s="310"/>
      <c r="TFP22" s="310"/>
      <c r="TFQ22" s="310"/>
      <c r="TFR22" s="310"/>
      <c r="TFS22" s="310"/>
      <c r="TFT22" s="310"/>
      <c r="TFU22" s="310"/>
      <c r="TFV22" s="310"/>
      <c r="TFW22" s="310"/>
      <c r="TFX22" s="310"/>
      <c r="TFY22" s="310"/>
      <c r="TFZ22" s="310"/>
      <c r="TGA22" s="310"/>
      <c r="TGB22" s="310"/>
      <c r="TGC22" s="310"/>
      <c r="TGD22" s="310"/>
      <c r="TGE22" s="310"/>
      <c r="TGF22" s="310"/>
      <c r="TGG22" s="310"/>
      <c r="TGH22" s="310"/>
      <c r="TGI22" s="310"/>
      <c r="TGJ22" s="310"/>
      <c r="TGK22" s="310"/>
      <c r="TGL22" s="310"/>
      <c r="TGM22" s="310"/>
      <c r="TGN22" s="310"/>
      <c r="TGO22" s="310"/>
      <c r="TGP22" s="310"/>
      <c r="TGQ22" s="310"/>
      <c r="TGR22" s="310"/>
      <c r="TGS22" s="310"/>
      <c r="TGT22" s="310"/>
      <c r="TGU22" s="310"/>
      <c r="TGV22" s="310"/>
      <c r="TGW22" s="310"/>
      <c r="TGX22" s="310"/>
      <c r="TGY22" s="310"/>
      <c r="TGZ22" s="310"/>
      <c r="THA22" s="310"/>
      <c r="THB22" s="310"/>
      <c r="THC22" s="310"/>
      <c r="THD22" s="310"/>
      <c r="THE22" s="310"/>
      <c r="THF22" s="310"/>
      <c r="THG22" s="310"/>
      <c r="THH22" s="310"/>
      <c r="THI22" s="310"/>
      <c r="THJ22" s="310"/>
      <c r="THK22" s="310"/>
      <c r="THL22" s="310"/>
      <c r="THM22" s="310"/>
      <c r="THN22" s="310"/>
      <c r="THO22" s="310"/>
      <c r="THP22" s="310"/>
      <c r="THQ22" s="310"/>
      <c r="THR22" s="310"/>
      <c r="THS22" s="310"/>
      <c r="THT22" s="310"/>
      <c r="THU22" s="310"/>
      <c r="THV22" s="310"/>
      <c r="THW22" s="310"/>
      <c r="THX22" s="310"/>
      <c r="THY22" s="310"/>
      <c r="THZ22" s="310"/>
      <c r="TIA22" s="310"/>
      <c r="TIB22" s="310"/>
      <c r="TIC22" s="310"/>
      <c r="TID22" s="310"/>
      <c r="TIE22" s="310"/>
      <c r="TIF22" s="310"/>
      <c r="TIG22" s="310"/>
      <c r="TIH22" s="310"/>
      <c r="TII22" s="310"/>
      <c r="TIJ22" s="310"/>
      <c r="TIK22" s="310"/>
      <c r="TIL22" s="310"/>
      <c r="TIM22" s="310"/>
      <c r="TIN22" s="310"/>
      <c r="TIO22" s="310"/>
      <c r="TIP22" s="310"/>
      <c r="TIQ22" s="310"/>
      <c r="TIR22" s="310"/>
      <c r="TIS22" s="310"/>
      <c r="TIT22" s="310"/>
      <c r="TIU22" s="310"/>
      <c r="TIV22" s="310"/>
      <c r="TIW22" s="310"/>
      <c r="TIX22" s="310"/>
      <c r="TIY22" s="310"/>
      <c r="TIZ22" s="310"/>
      <c r="TJA22" s="310"/>
      <c r="TJB22" s="310"/>
      <c r="TJC22" s="310"/>
      <c r="TJD22" s="310"/>
      <c r="TJE22" s="310"/>
      <c r="TJF22" s="310"/>
      <c r="TJG22" s="310"/>
      <c r="TJH22" s="310"/>
      <c r="TJI22" s="310"/>
      <c r="TJJ22" s="310"/>
      <c r="TJK22" s="310"/>
      <c r="TJL22" s="310"/>
      <c r="TJM22" s="310"/>
      <c r="TJN22" s="310"/>
      <c r="TJO22" s="310"/>
      <c r="TJP22" s="310"/>
      <c r="TJQ22" s="310"/>
      <c r="TJR22" s="310"/>
      <c r="TJS22" s="310"/>
      <c r="TJT22" s="310"/>
      <c r="TJU22" s="310"/>
      <c r="TJV22" s="310"/>
      <c r="TJW22" s="310"/>
      <c r="TJX22" s="310"/>
      <c r="TJY22" s="310"/>
      <c r="TJZ22" s="310"/>
      <c r="TKA22" s="310"/>
      <c r="TKB22" s="310"/>
      <c r="TKC22" s="310"/>
      <c r="TKD22" s="310"/>
      <c r="TKE22" s="310"/>
      <c r="TKF22" s="310"/>
      <c r="TKG22" s="310"/>
      <c r="TKH22" s="310"/>
      <c r="TKI22" s="310"/>
      <c r="TKJ22" s="310"/>
      <c r="TKK22" s="310"/>
      <c r="TKL22" s="310"/>
      <c r="TKM22" s="310"/>
      <c r="TKN22" s="310"/>
      <c r="TKO22" s="310"/>
      <c r="TKP22" s="310"/>
      <c r="TKQ22" s="310"/>
      <c r="TKR22" s="310"/>
      <c r="TKS22" s="310"/>
      <c r="TKT22" s="310"/>
      <c r="TKU22" s="310"/>
      <c r="TKV22" s="310"/>
      <c r="TKW22" s="310"/>
      <c r="TKX22" s="310"/>
      <c r="TKY22" s="310"/>
      <c r="TKZ22" s="310"/>
      <c r="TLA22" s="310"/>
      <c r="TLB22" s="310"/>
      <c r="TLC22" s="310"/>
      <c r="TLD22" s="310"/>
      <c r="TLE22" s="310"/>
      <c r="TLF22" s="310"/>
      <c r="TLG22" s="310"/>
      <c r="TLH22" s="310"/>
      <c r="TLI22" s="310"/>
      <c r="TLJ22" s="310"/>
      <c r="TLK22" s="310"/>
      <c r="TLL22" s="310"/>
      <c r="TLM22" s="310"/>
      <c r="TLN22" s="310"/>
      <c r="TLO22" s="310"/>
      <c r="TLP22" s="310"/>
      <c r="TLQ22" s="310"/>
      <c r="TLR22" s="310"/>
      <c r="TLS22" s="310"/>
      <c r="TLT22" s="310"/>
      <c r="TLU22" s="310"/>
      <c r="TLV22" s="310"/>
      <c r="TLW22" s="310"/>
      <c r="TLX22" s="310"/>
      <c r="TLY22" s="310"/>
      <c r="TLZ22" s="310"/>
      <c r="TMA22" s="310"/>
      <c r="TMB22" s="310"/>
      <c r="TMC22" s="310"/>
      <c r="TMD22" s="310"/>
      <c r="TME22" s="310"/>
      <c r="TMF22" s="310"/>
      <c r="TMG22" s="310"/>
      <c r="TMH22" s="310"/>
      <c r="TMI22" s="310"/>
      <c r="TMJ22" s="310"/>
      <c r="TMK22" s="310"/>
      <c r="TML22" s="310"/>
      <c r="TMM22" s="310"/>
      <c r="TMN22" s="310"/>
      <c r="TMO22" s="310"/>
      <c r="TMP22" s="310"/>
      <c r="TMQ22" s="310"/>
      <c r="TMR22" s="310"/>
      <c r="TMS22" s="310"/>
      <c r="TMT22" s="310"/>
      <c r="TMU22" s="310"/>
      <c r="TMV22" s="310"/>
      <c r="TMW22" s="310"/>
      <c r="TMX22" s="310"/>
      <c r="TMY22" s="310"/>
      <c r="TMZ22" s="310"/>
      <c r="TNA22" s="310"/>
      <c r="TNB22" s="310"/>
      <c r="TNC22" s="310"/>
      <c r="TND22" s="310"/>
      <c r="TNE22" s="310"/>
      <c r="TNF22" s="310"/>
      <c r="TNG22" s="310"/>
      <c r="TNH22" s="310"/>
      <c r="TNI22" s="310"/>
      <c r="TNJ22" s="310"/>
      <c r="TNK22" s="310"/>
      <c r="TNL22" s="310"/>
      <c r="TNM22" s="310"/>
      <c r="TNN22" s="310"/>
      <c r="TNO22" s="310"/>
      <c r="TNP22" s="310"/>
      <c r="TNQ22" s="310"/>
      <c r="TNR22" s="310"/>
      <c r="TNS22" s="310"/>
      <c r="TNT22" s="310"/>
      <c r="TNU22" s="310"/>
      <c r="TNV22" s="310"/>
      <c r="TNW22" s="310"/>
      <c r="TNX22" s="310"/>
      <c r="TNY22" s="310"/>
      <c r="TNZ22" s="310"/>
      <c r="TOA22" s="310"/>
      <c r="TOB22" s="310"/>
      <c r="TOC22" s="310"/>
      <c r="TOD22" s="310"/>
      <c r="TOE22" s="310"/>
      <c r="TOF22" s="310"/>
      <c r="TOG22" s="310"/>
      <c r="TOH22" s="310"/>
      <c r="TOI22" s="310"/>
      <c r="TOJ22" s="310"/>
      <c r="TOK22" s="310"/>
      <c r="TOL22" s="310"/>
      <c r="TOM22" s="310"/>
      <c r="TON22" s="310"/>
      <c r="TOO22" s="310"/>
      <c r="TOP22" s="310"/>
      <c r="TOQ22" s="310"/>
      <c r="TOR22" s="310"/>
      <c r="TOS22" s="310"/>
      <c r="TOT22" s="310"/>
      <c r="TOU22" s="310"/>
      <c r="TOV22" s="310"/>
      <c r="TOW22" s="310"/>
      <c r="TOX22" s="310"/>
      <c r="TOY22" s="310"/>
      <c r="TOZ22" s="310"/>
      <c r="TPA22" s="310"/>
      <c r="TPB22" s="310"/>
      <c r="TPC22" s="310"/>
      <c r="TPD22" s="310"/>
      <c r="TPE22" s="310"/>
      <c r="TPF22" s="310"/>
      <c r="TPG22" s="310"/>
      <c r="TPH22" s="310"/>
      <c r="TPI22" s="310"/>
      <c r="TPJ22" s="310"/>
      <c r="TPK22" s="310"/>
      <c r="TPL22" s="310"/>
      <c r="TPM22" s="310"/>
      <c r="TPN22" s="310"/>
      <c r="TPO22" s="310"/>
      <c r="TPP22" s="310"/>
      <c r="TPQ22" s="310"/>
      <c r="TPR22" s="310"/>
      <c r="TPS22" s="310"/>
      <c r="TPT22" s="310"/>
      <c r="TPU22" s="310"/>
      <c r="TPV22" s="310"/>
      <c r="TPW22" s="310"/>
      <c r="TPX22" s="310"/>
      <c r="TPY22" s="310"/>
      <c r="TPZ22" s="310"/>
      <c r="TQA22" s="310"/>
      <c r="TQB22" s="310"/>
      <c r="TQC22" s="310"/>
      <c r="TQD22" s="310"/>
      <c r="TQE22" s="310"/>
      <c r="TQF22" s="310"/>
      <c r="TQG22" s="310"/>
      <c r="TQH22" s="310"/>
      <c r="TQI22" s="310"/>
      <c r="TQJ22" s="310"/>
      <c r="TQK22" s="310"/>
      <c r="TQL22" s="310"/>
      <c r="TQM22" s="310"/>
      <c r="TQN22" s="310"/>
      <c r="TQO22" s="310"/>
      <c r="TQP22" s="310"/>
      <c r="TQQ22" s="310"/>
      <c r="TQR22" s="310"/>
      <c r="TQS22" s="310"/>
      <c r="TQT22" s="310"/>
      <c r="TQU22" s="310"/>
      <c r="TQV22" s="310"/>
      <c r="TQW22" s="310"/>
      <c r="TQX22" s="310"/>
      <c r="TQY22" s="310"/>
      <c r="TQZ22" s="310"/>
      <c r="TRA22" s="310"/>
      <c r="TRB22" s="310"/>
      <c r="TRC22" s="310"/>
      <c r="TRD22" s="310"/>
      <c r="TRE22" s="310"/>
      <c r="TRF22" s="310"/>
      <c r="TRG22" s="310"/>
      <c r="TRH22" s="310"/>
      <c r="TRI22" s="310"/>
      <c r="TRJ22" s="310"/>
      <c r="TRK22" s="310"/>
      <c r="TRL22" s="310"/>
      <c r="TRM22" s="310"/>
      <c r="TRN22" s="310"/>
      <c r="TRO22" s="310"/>
      <c r="TRP22" s="310"/>
      <c r="TRQ22" s="310"/>
      <c r="TRR22" s="310"/>
      <c r="TRS22" s="310"/>
      <c r="TRT22" s="310"/>
      <c r="TRU22" s="310"/>
      <c r="TRV22" s="310"/>
      <c r="TRW22" s="310"/>
      <c r="TRX22" s="310"/>
      <c r="TRY22" s="310"/>
      <c r="TRZ22" s="310"/>
      <c r="TSA22" s="310"/>
      <c r="TSB22" s="310"/>
      <c r="TSC22" s="310"/>
      <c r="TSD22" s="310"/>
      <c r="TSE22" s="310"/>
      <c r="TSF22" s="310"/>
      <c r="TSG22" s="310"/>
      <c r="TSH22" s="310"/>
      <c r="TSI22" s="310"/>
      <c r="TSJ22" s="310"/>
      <c r="TSK22" s="310"/>
      <c r="TSL22" s="310"/>
      <c r="TSM22" s="310"/>
      <c r="TSN22" s="310"/>
      <c r="TSO22" s="310"/>
      <c r="TSP22" s="310"/>
      <c r="TSQ22" s="310"/>
      <c r="TSR22" s="310"/>
      <c r="TSS22" s="310"/>
      <c r="TST22" s="310"/>
      <c r="TSU22" s="310"/>
      <c r="TSV22" s="310"/>
      <c r="TSW22" s="310"/>
      <c r="TSX22" s="310"/>
      <c r="TSY22" s="310"/>
      <c r="TSZ22" s="310"/>
      <c r="TTA22" s="310"/>
      <c r="TTB22" s="310"/>
      <c r="TTC22" s="310"/>
      <c r="TTD22" s="310"/>
      <c r="TTE22" s="310"/>
      <c r="TTF22" s="310"/>
      <c r="TTG22" s="310"/>
      <c r="TTH22" s="310"/>
      <c r="TTI22" s="310"/>
      <c r="TTJ22" s="310"/>
      <c r="TTK22" s="310"/>
      <c r="TTL22" s="310"/>
      <c r="TTM22" s="310"/>
      <c r="TTN22" s="310"/>
      <c r="TTO22" s="310"/>
      <c r="TTP22" s="310"/>
      <c r="TTQ22" s="310"/>
      <c r="TTR22" s="310"/>
      <c r="TTS22" s="310"/>
      <c r="TTT22" s="310"/>
      <c r="TTU22" s="310"/>
      <c r="TTV22" s="310"/>
      <c r="TTW22" s="310"/>
      <c r="TTX22" s="310"/>
      <c r="TTY22" s="310"/>
      <c r="TTZ22" s="310"/>
      <c r="TUA22" s="310"/>
      <c r="TUB22" s="310"/>
      <c r="TUC22" s="310"/>
      <c r="TUD22" s="310"/>
      <c r="TUE22" s="310"/>
      <c r="TUF22" s="310"/>
      <c r="TUG22" s="310"/>
      <c r="TUH22" s="310"/>
      <c r="TUI22" s="310"/>
      <c r="TUJ22" s="310"/>
      <c r="TUK22" s="310"/>
      <c r="TUL22" s="310"/>
      <c r="TUM22" s="310"/>
      <c r="TUN22" s="310"/>
      <c r="TUO22" s="310"/>
      <c r="TUP22" s="310"/>
      <c r="TUQ22" s="310"/>
      <c r="TUR22" s="310"/>
      <c r="TUS22" s="310"/>
      <c r="TUT22" s="310"/>
      <c r="TUU22" s="310"/>
      <c r="TUV22" s="310"/>
      <c r="TUW22" s="310"/>
      <c r="TUX22" s="310"/>
      <c r="TUY22" s="310"/>
      <c r="TUZ22" s="310"/>
      <c r="TVA22" s="310"/>
      <c r="TVB22" s="310"/>
      <c r="TVC22" s="310"/>
      <c r="TVD22" s="310"/>
      <c r="TVE22" s="310"/>
      <c r="TVF22" s="310"/>
      <c r="TVG22" s="310"/>
      <c r="TVH22" s="310"/>
      <c r="TVI22" s="310"/>
      <c r="TVJ22" s="310"/>
      <c r="TVK22" s="310"/>
      <c r="TVL22" s="310"/>
      <c r="TVM22" s="310"/>
      <c r="TVN22" s="310"/>
      <c r="TVO22" s="310"/>
      <c r="TVP22" s="310"/>
      <c r="TVQ22" s="310"/>
      <c r="TVR22" s="310"/>
      <c r="TVS22" s="310"/>
      <c r="TVT22" s="310"/>
      <c r="TVU22" s="310"/>
      <c r="TVV22" s="310"/>
      <c r="TVW22" s="310"/>
      <c r="TVX22" s="310"/>
      <c r="TVY22" s="310"/>
      <c r="TVZ22" s="310"/>
      <c r="TWA22" s="310"/>
      <c r="TWB22" s="310"/>
      <c r="TWC22" s="310"/>
      <c r="TWD22" s="310"/>
      <c r="TWE22" s="310"/>
      <c r="TWF22" s="310"/>
      <c r="TWG22" s="310"/>
      <c r="TWH22" s="310"/>
      <c r="TWI22" s="310"/>
      <c r="TWJ22" s="310"/>
      <c r="TWK22" s="310"/>
      <c r="TWL22" s="310"/>
      <c r="TWM22" s="310"/>
      <c r="TWN22" s="310"/>
      <c r="TWO22" s="310"/>
      <c r="TWP22" s="310"/>
      <c r="TWQ22" s="310"/>
      <c r="TWR22" s="310"/>
      <c r="TWS22" s="310"/>
      <c r="TWT22" s="310"/>
      <c r="TWU22" s="310"/>
      <c r="TWV22" s="310"/>
      <c r="TWW22" s="310"/>
      <c r="TWX22" s="310"/>
      <c r="TWY22" s="310"/>
      <c r="TWZ22" s="310"/>
      <c r="TXA22" s="310"/>
      <c r="TXB22" s="310"/>
      <c r="TXC22" s="310"/>
      <c r="TXD22" s="310"/>
      <c r="TXE22" s="310"/>
      <c r="TXF22" s="310"/>
      <c r="TXG22" s="310"/>
      <c r="TXH22" s="310"/>
      <c r="TXI22" s="310"/>
      <c r="TXJ22" s="310"/>
      <c r="TXK22" s="310"/>
      <c r="TXL22" s="310"/>
      <c r="TXM22" s="310"/>
      <c r="TXN22" s="310"/>
      <c r="TXO22" s="310"/>
      <c r="TXP22" s="310"/>
      <c r="TXQ22" s="310"/>
      <c r="TXR22" s="310"/>
      <c r="TXS22" s="310"/>
      <c r="TXT22" s="310"/>
      <c r="TXU22" s="310"/>
      <c r="TXV22" s="310"/>
      <c r="TXW22" s="310"/>
      <c r="TXX22" s="310"/>
      <c r="TXY22" s="310"/>
      <c r="TXZ22" s="310"/>
      <c r="TYA22" s="310"/>
      <c r="TYB22" s="310"/>
      <c r="TYC22" s="310"/>
      <c r="TYD22" s="310"/>
      <c r="TYE22" s="310"/>
      <c r="TYF22" s="310"/>
      <c r="TYG22" s="310"/>
      <c r="TYH22" s="310"/>
      <c r="TYI22" s="310"/>
      <c r="TYJ22" s="310"/>
      <c r="TYK22" s="310"/>
      <c r="TYL22" s="310"/>
      <c r="TYM22" s="310"/>
      <c r="TYN22" s="310"/>
      <c r="TYO22" s="310"/>
      <c r="TYP22" s="310"/>
      <c r="TYQ22" s="310"/>
      <c r="TYR22" s="310"/>
      <c r="TYS22" s="310"/>
      <c r="TYT22" s="310"/>
      <c r="TYU22" s="310"/>
      <c r="TYV22" s="310"/>
      <c r="TYW22" s="310"/>
      <c r="TYX22" s="310"/>
      <c r="TYY22" s="310"/>
      <c r="TYZ22" s="310"/>
      <c r="TZA22" s="310"/>
      <c r="TZB22" s="310"/>
      <c r="TZC22" s="310"/>
      <c r="TZD22" s="310"/>
      <c r="TZE22" s="310"/>
      <c r="TZF22" s="310"/>
      <c r="TZG22" s="310"/>
      <c r="TZH22" s="310"/>
      <c r="TZI22" s="310"/>
      <c r="TZJ22" s="310"/>
      <c r="TZK22" s="310"/>
      <c r="TZL22" s="310"/>
      <c r="TZM22" s="310"/>
      <c r="TZN22" s="310"/>
      <c r="TZO22" s="310"/>
      <c r="TZP22" s="310"/>
      <c r="TZQ22" s="310"/>
      <c r="TZR22" s="310"/>
      <c r="TZS22" s="310"/>
      <c r="TZT22" s="310"/>
      <c r="TZU22" s="310"/>
      <c r="TZV22" s="310"/>
      <c r="TZW22" s="310"/>
      <c r="TZX22" s="310"/>
      <c r="TZY22" s="310"/>
      <c r="TZZ22" s="310"/>
      <c r="UAA22" s="310"/>
      <c r="UAB22" s="310"/>
      <c r="UAC22" s="310"/>
      <c r="UAD22" s="310"/>
      <c r="UAE22" s="310"/>
      <c r="UAF22" s="310"/>
      <c r="UAG22" s="310"/>
      <c r="UAH22" s="310"/>
      <c r="UAI22" s="310"/>
      <c r="UAJ22" s="310"/>
      <c r="UAK22" s="310"/>
      <c r="UAL22" s="310"/>
      <c r="UAM22" s="310"/>
      <c r="UAN22" s="310"/>
      <c r="UAO22" s="310"/>
      <c r="UAP22" s="310"/>
      <c r="UAQ22" s="310"/>
      <c r="UAR22" s="310"/>
      <c r="UAS22" s="310"/>
      <c r="UAT22" s="310"/>
      <c r="UAU22" s="310"/>
      <c r="UAV22" s="310"/>
      <c r="UAW22" s="310"/>
      <c r="UAX22" s="310"/>
      <c r="UAY22" s="310"/>
      <c r="UAZ22" s="310"/>
      <c r="UBA22" s="310"/>
      <c r="UBB22" s="310"/>
      <c r="UBC22" s="310"/>
      <c r="UBD22" s="310"/>
      <c r="UBE22" s="310"/>
      <c r="UBF22" s="310"/>
      <c r="UBG22" s="310"/>
      <c r="UBH22" s="310"/>
      <c r="UBI22" s="310"/>
      <c r="UBJ22" s="310"/>
      <c r="UBK22" s="310"/>
      <c r="UBL22" s="310"/>
      <c r="UBM22" s="310"/>
      <c r="UBN22" s="310"/>
      <c r="UBO22" s="310"/>
      <c r="UBP22" s="310"/>
      <c r="UBQ22" s="310"/>
      <c r="UBR22" s="310"/>
      <c r="UBS22" s="310"/>
      <c r="UBT22" s="310"/>
      <c r="UBU22" s="310"/>
      <c r="UBV22" s="310"/>
      <c r="UBW22" s="310"/>
      <c r="UBX22" s="310"/>
      <c r="UBY22" s="310"/>
      <c r="UBZ22" s="310"/>
      <c r="UCA22" s="310"/>
      <c r="UCB22" s="310"/>
      <c r="UCC22" s="310"/>
      <c r="UCD22" s="310"/>
      <c r="UCE22" s="310"/>
      <c r="UCF22" s="310"/>
      <c r="UCG22" s="310"/>
      <c r="UCH22" s="310"/>
      <c r="UCI22" s="310"/>
      <c r="UCJ22" s="310"/>
      <c r="UCK22" s="310"/>
      <c r="UCL22" s="310"/>
      <c r="UCM22" s="310"/>
      <c r="UCN22" s="310"/>
      <c r="UCO22" s="310"/>
      <c r="UCP22" s="310"/>
      <c r="UCQ22" s="310"/>
      <c r="UCR22" s="310"/>
      <c r="UCS22" s="310"/>
      <c r="UCT22" s="310"/>
      <c r="UCU22" s="310"/>
      <c r="UCV22" s="310"/>
      <c r="UCW22" s="310"/>
      <c r="UCX22" s="310"/>
      <c r="UCY22" s="310"/>
      <c r="UCZ22" s="310"/>
      <c r="UDA22" s="310"/>
      <c r="UDB22" s="310"/>
      <c r="UDC22" s="310"/>
      <c r="UDD22" s="310"/>
      <c r="UDE22" s="310"/>
      <c r="UDF22" s="310"/>
      <c r="UDG22" s="310"/>
      <c r="UDH22" s="310"/>
      <c r="UDI22" s="310"/>
      <c r="UDJ22" s="310"/>
      <c r="UDK22" s="310"/>
      <c r="UDL22" s="310"/>
      <c r="UDM22" s="310"/>
      <c r="UDN22" s="310"/>
      <c r="UDO22" s="310"/>
      <c r="UDP22" s="310"/>
      <c r="UDQ22" s="310"/>
      <c r="UDR22" s="310"/>
      <c r="UDS22" s="310"/>
      <c r="UDT22" s="310"/>
      <c r="UDU22" s="310"/>
      <c r="UDV22" s="310"/>
      <c r="UDW22" s="310"/>
      <c r="UDX22" s="310"/>
      <c r="UDY22" s="310"/>
      <c r="UDZ22" s="310"/>
      <c r="UEA22" s="310"/>
      <c r="UEB22" s="310"/>
      <c r="UEC22" s="310"/>
      <c r="UED22" s="310"/>
      <c r="UEE22" s="310"/>
      <c r="UEF22" s="310"/>
      <c r="UEG22" s="310"/>
      <c r="UEH22" s="310"/>
      <c r="UEI22" s="310"/>
      <c r="UEJ22" s="310"/>
      <c r="UEK22" s="310"/>
      <c r="UEL22" s="310"/>
      <c r="UEM22" s="310"/>
      <c r="UEN22" s="310"/>
      <c r="UEO22" s="310"/>
      <c r="UEP22" s="310"/>
      <c r="UEQ22" s="310"/>
      <c r="UER22" s="310"/>
      <c r="UES22" s="310"/>
      <c r="UET22" s="310"/>
      <c r="UEU22" s="310"/>
      <c r="UEV22" s="310"/>
      <c r="UEW22" s="310"/>
      <c r="UEX22" s="310"/>
      <c r="UEY22" s="310"/>
      <c r="UEZ22" s="310"/>
      <c r="UFA22" s="310"/>
      <c r="UFB22" s="310"/>
      <c r="UFC22" s="310"/>
      <c r="UFD22" s="310"/>
      <c r="UFE22" s="310"/>
      <c r="UFF22" s="310"/>
      <c r="UFG22" s="310"/>
      <c r="UFH22" s="310"/>
      <c r="UFI22" s="310"/>
      <c r="UFJ22" s="310"/>
      <c r="UFK22" s="310"/>
      <c r="UFL22" s="310"/>
      <c r="UFM22" s="310"/>
      <c r="UFN22" s="310"/>
      <c r="UFO22" s="310"/>
      <c r="UFP22" s="310"/>
      <c r="UFQ22" s="310"/>
      <c r="UFR22" s="310"/>
      <c r="UFS22" s="310"/>
      <c r="UFT22" s="310"/>
      <c r="UFU22" s="310"/>
      <c r="UFV22" s="310"/>
      <c r="UFW22" s="310"/>
      <c r="UFX22" s="310"/>
      <c r="UFY22" s="310"/>
      <c r="UFZ22" s="310"/>
      <c r="UGA22" s="310"/>
      <c r="UGB22" s="310"/>
      <c r="UGC22" s="310"/>
      <c r="UGD22" s="310"/>
      <c r="UGE22" s="310"/>
      <c r="UGF22" s="310"/>
      <c r="UGG22" s="310"/>
      <c r="UGH22" s="310"/>
      <c r="UGI22" s="310"/>
      <c r="UGJ22" s="310"/>
      <c r="UGK22" s="310"/>
      <c r="UGL22" s="310"/>
      <c r="UGM22" s="310"/>
      <c r="UGN22" s="310"/>
      <c r="UGO22" s="310"/>
      <c r="UGP22" s="310"/>
      <c r="UGQ22" s="310"/>
      <c r="UGR22" s="310"/>
      <c r="UGS22" s="310"/>
      <c r="UGT22" s="310"/>
      <c r="UGU22" s="310"/>
      <c r="UGV22" s="310"/>
      <c r="UGW22" s="310"/>
      <c r="UGX22" s="310"/>
      <c r="UGY22" s="310"/>
      <c r="UGZ22" s="310"/>
      <c r="UHA22" s="310"/>
      <c r="UHB22" s="310"/>
      <c r="UHC22" s="310"/>
      <c r="UHD22" s="310"/>
      <c r="UHE22" s="310"/>
      <c r="UHF22" s="310"/>
      <c r="UHG22" s="310"/>
      <c r="UHH22" s="310"/>
      <c r="UHI22" s="310"/>
      <c r="UHJ22" s="310"/>
      <c r="UHK22" s="310"/>
      <c r="UHL22" s="310"/>
      <c r="UHM22" s="310"/>
      <c r="UHN22" s="310"/>
      <c r="UHO22" s="310"/>
      <c r="UHP22" s="310"/>
      <c r="UHQ22" s="310"/>
      <c r="UHR22" s="310"/>
      <c r="UHS22" s="310"/>
      <c r="UHT22" s="310"/>
      <c r="UHU22" s="310"/>
      <c r="UHV22" s="310"/>
      <c r="UHW22" s="310"/>
      <c r="UHX22" s="310"/>
      <c r="UHY22" s="310"/>
      <c r="UHZ22" s="310"/>
      <c r="UIA22" s="310"/>
      <c r="UIB22" s="310"/>
      <c r="UIC22" s="310"/>
      <c r="UID22" s="310"/>
      <c r="UIE22" s="310"/>
      <c r="UIF22" s="310"/>
      <c r="UIG22" s="310"/>
      <c r="UIH22" s="310"/>
      <c r="UII22" s="310"/>
      <c r="UIJ22" s="310"/>
      <c r="UIK22" s="310"/>
      <c r="UIL22" s="310"/>
      <c r="UIM22" s="310"/>
      <c r="UIN22" s="310"/>
      <c r="UIO22" s="310"/>
      <c r="UIP22" s="310"/>
      <c r="UIQ22" s="310"/>
      <c r="UIR22" s="310"/>
      <c r="UIS22" s="310"/>
      <c r="UIT22" s="310"/>
      <c r="UIU22" s="310"/>
      <c r="UIV22" s="310"/>
      <c r="UIW22" s="310"/>
      <c r="UIX22" s="310"/>
      <c r="UIY22" s="310"/>
      <c r="UIZ22" s="310"/>
      <c r="UJA22" s="310"/>
      <c r="UJB22" s="310"/>
      <c r="UJC22" s="310"/>
      <c r="UJD22" s="310"/>
      <c r="UJE22" s="310"/>
      <c r="UJF22" s="310"/>
      <c r="UJG22" s="310"/>
      <c r="UJH22" s="310"/>
      <c r="UJI22" s="310"/>
      <c r="UJJ22" s="310"/>
      <c r="UJK22" s="310"/>
      <c r="UJL22" s="310"/>
      <c r="UJM22" s="310"/>
      <c r="UJN22" s="310"/>
      <c r="UJO22" s="310"/>
      <c r="UJP22" s="310"/>
      <c r="UJQ22" s="310"/>
      <c r="UJR22" s="310"/>
      <c r="UJS22" s="310"/>
      <c r="UJT22" s="310"/>
      <c r="UJU22" s="310"/>
      <c r="UJV22" s="310"/>
      <c r="UJW22" s="310"/>
      <c r="UJX22" s="310"/>
      <c r="UJY22" s="310"/>
      <c r="UJZ22" s="310"/>
      <c r="UKA22" s="310"/>
      <c r="UKB22" s="310"/>
      <c r="UKC22" s="310"/>
      <c r="UKD22" s="310"/>
      <c r="UKE22" s="310"/>
      <c r="UKF22" s="310"/>
      <c r="UKG22" s="310"/>
      <c r="UKH22" s="310"/>
      <c r="UKI22" s="310"/>
      <c r="UKJ22" s="310"/>
      <c r="UKK22" s="310"/>
      <c r="UKL22" s="310"/>
      <c r="UKM22" s="310"/>
      <c r="UKN22" s="310"/>
      <c r="UKO22" s="310"/>
      <c r="UKP22" s="310"/>
      <c r="UKQ22" s="310"/>
      <c r="UKR22" s="310"/>
      <c r="UKS22" s="310"/>
      <c r="UKT22" s="310"/>
      <c r="UKU22" s="310"/>
      <c r="UKV22" s="310"/>
      <c r="UKW22" s="310"/>
      <c r="UKX22" s="310"/>
      <c r="UKY22" s="310"/>
      <c r="UKZ22" s="310"/>
      <c r="ULA22" s="310"/>
      <c r="ULB22" s="310"/>
      <c r="ULC22" s="310"/>
      <c r="ULD22" s="310"/>
      <c r="ULE22" s="310"/>
      <c r="ULF22" s="310"/>
      <c r="ULG22" s="310"/>
      <c r="ULH22" s="310"/>
      <c r="ULI22" s="310"/>
      <c r="ULJ22" s="310"/>
      <c r="ULK22" s="310"/>
      <c r="ULL22" s="310"/>
      <c r="ULM22" s="310"/>
      <c r="ULN22" s="310"/>
      <c r="ULO22" s="310"/>
      <c r="ULP22" s="310"/>
      <c r="ULQ22" s="310"/>
      <c r="ULR22" s="310"/>
      <c r="ULS22" s="310"/>
      <c r="ULT22" s="310"/>
      <c r="ULU22" s="310"/>
      <c r="ULV22" s="310"/>
      <c r="ULW22" s="310"/>
      <c r="ULX22" s="310"/>
      <c r="ULY22" s="310"/>
      <c r="ULZ22" s="310"/>
      <c r="UMA22" s="310"/>
      <c r="UMB22" s="310"/>
      <c r="UMC22" s="310"/>
      <c r="UMD22" s="310"/>
      <c r="UME22" s="310"/>
      <c r="UMF22" s="310"/>
      <c r="UMG22" s="310"/>
      <c r="UMH22" s="310"/>
      <c r="UMI22" s="310"/>
      <c r="UMJ22" s="310"/>
      <c r="UMK22" s="310"/>
      <c r="UML22" s="310"/>
      <c r="UMM22" s="310"/>
      <c r="UMN22" s="310"/>
      <c r="UMO22" s="310"/>
      <c r="UMP22" s="310"/>
      <c r="UMQ22" s="310"/>
      <c r="UMR22" s="310"/>
      <c r="UMS22" s="310"/>
      <c r="UMT22" s="310"/>
      <c r="UMU22" s="310"/>
      <c r="UMV22" s="310"/>
      <c r="UMW22" s="310"/>
      <c r="UMX22" s="310"/>
      <c r="UMY22" s="310"/>
      <c r="UMZ22" s="310"/>
      <c r="UNA22" s="310"/>
      <c r="UNB22" s="310"/>
      <c r="UNC22" s="310"/>
      <c r="UND22" s="310"/>
      <c r="UNE22" s="310"/>
      <c r="UNF22" s="310"/>
      <c r="UNG22" s="310"/>
      <c r="UNH22" s="310"/>
      <c r="UNI22" s="310"/>
      <c r="UNJ22" s="310"/>
      <c r="UNK22" s="310"/>
      <c r="UNL22" s="310"/>
      <c r="UNM22" s="310"/>
      <c r="UNN22" s="310"/>
      <c r="UNO22" s="310"/>
      <c r="UNP22" s="310"/>
      <c r="UNQ22" s="310"/>
      <c r="UNR22" s="310"/>
      <c r="UNS22" s="310"/>
      <c r="UNT22" s="310"/>
      <c r="UNU22" s="310"/>
      <c r="UNV22" s="310"/>
      <c r="UNW22" s="310"/>
      <c r="UNX22" s="310"/>
      <c r="UNY22" s="310"/>
      <c r="UNZ22" s="310"/>
      <c r="UOA22" s="310"/>
      <c r="UOB22" s="310"/>
      <c r="UOC22" s="310"/>
      <c r="UOD22" s="310"/>
      <c r="UOE22" s="310"/>
      <c r="UOF22" s="310"/>
      <c r="UOG22" s="310"/>
      <c r="UOH22" s="310"/>
      <c r="UOI22" s="310"/>
      <c r="UOJ22" s="310"/>
      <c r="UOK22" s="310"/>
      <c r="UOL22" s="310"/>
      <c r="UOM22" s="310"/>
      <c r="UON22" s="310"/>
      <c r="UOO22" s="310"/>
      <c r="UOP22" s="310"/>
      <c r="UOQ22" s="310"/>
      <c r="UOR22" s="310"/>
      <c r="UOS22" s="310"/>
      <c r="UOT22" s="310"/>
      <c r="UOU22" s="310"/>
      <c r="UOV22" s="310"/>
      <c r="UOW22" s="310"/>
      <c r="UOX22" s="310"/>
      <c r="UOY22" s="310"/>
      <c r="UOZ22" s="310"/>
      <c r="UPA22" s="310"/>
      <c r="UPB22" s="310"/>
      <c r="UPC22" s="310"/>
      <c r="UPD22" s="310"/>
      <c r="UPE22" s="310"/>
      <c r="UPF22" s="310"/>
      <c r="UPG22" s="310"/>
      <c r="UPH22" s="310"/>
      <c r="UPI22" s="310"/>
      <c r="UPJ22" s="310"/>
      <c r="UPK22" s="310"/>
      <c r="UPL22" s="310"/>
      <c r="UPM22" s="310"/>
      <c r="UPN22" s="310"/>
      <c r="UPO22" s="310"/>
      <c r="UPP22" s="310"/>
      <c r="UPQ22" s="310"/>
      <c r="UPR22" s="310"/>
      <c r="UPS22" s="310"/>
      <c r="UPT22" s="310"/>
      <c r="UPU22" s="310"/>
      <c r="UPV22" s="310"/>
      <c r="UPW22" s="310"/>
      <c r="UPX22" s="310"/>
      <c r="UPY22" s="310"/>
      <c r="UPZ22" s="310"/>
      <c r="UQA22" s="310"/>
      <c r="UQB22" s="310"/>
      <c r="UQC22" s="310"/>
      <c r="UQD22" s="310"/>
      <c r="UQE22" s="310"/>
      <c r="UQF22" s="310"/>
      <c r="UQG22" s="310"/>
      <c r="UQH22" s="310"/>
      <c r="UQI22" s="310"/>
      <c r="UQJ22" s="310"/>
      <c r="UQK22" s="310"/>
      <c r="UQL22" s="310"/>
      <c r="UQM22" s="310"/>
      <c r="UQN22" s="310"/>
      <c r="UQO22" s="310"/>
      <c r="UQP22" s="310"/>
      <c r="UQQ22" s="310"/>
      <c r="UQR22" s="310"/>
      <c r="UQS22" s="310"/>
      <c r="UQT22" s="310"/>
      <c r="UQU22" s="310"/>
      <c r="UQV22" s="310"/>
      <c r="UQW22" s="310"/>
      <c r="UQX22" s="310"/>
      <c r="UQY22" s="310"/>
      <c r="UQZ22" s="310"/>
      <c r="URA22" s="310"/>
      <c r="URB22" s="310"/>
      <c r="URC22" s="310"/>
      <c r="URD22" s="310"/>
      <c r="URE22" s="310"/>
      <c r="URF22" s="310"/>
      <c r="URG22" s="310"/>
      <c r="URH22" s="310"/>
      <c r="URI22" s="310"/>
      <c r="URJ22" s="310"/>
      <c r="URK22" s="310"/>
      <c r="URL22" s="310"/>
      <c r="URM22" s="310"/>
      <c r="URN22" s="310"/>
      <c r="URO22" s="310"/>
      <c r="URP22" s="310"/>
      <c r="URQ22" s="310"/>
      <c r="URR22" s="310"/>
      <c r="URS22" s="310"/>
      <c r="URT22" s="310"/>
      <c r="URU22" s="310"/>
      <c r="URV22" s="310"/>
      <c r="URW22" s="310"/>
      <c r="URX22" s="310"/>
      <c r="URY22" s="310"/>
      <c r="URZ22" s="310"/>
      <c r="USA22" s="310"/>
      <c r="USB22" s="310"/>
      <c r="USC22" s="310"/>
      <c r="USD22" s="310"/>
      <c r="USE22" s="310"/>
      <c r="USF22" s="310"/>
      <c r="USG22" s="310"/>
      <c r="USH22" s="310"/>
      <c r="USI22" s="310"/>
      <c r="USJ22" s="310"/>
      <c r="USK22" s="310"/>
      <c r="USL22" s="310"/>
      <c r="USM22" s="310"/>
      <c r="USN22" s="310"/>
      <c r="USO22" s="310"/>
      <c r="USP22" s="310"/>
      <c r="USQ22" s="310"/>
      <c r="USR22" s="310"/>
      <c r="USS22" s="310"/>
      <c r="UST22" s="310"/>
      <c r="USU22" s="310"/>
      <c r="USV22" s="310"/>
      <c r="USW22" s="310"/>
      <c r="USX22" s="310"/>
      <c r="USY22" s="310"/>
      <c r="USZ22" s="310"/>
      <c r="UTA22" s="310"/>
      <c r="UTB22" s="310"/>
      <c r="UTC22" s="310"/>
      <c r="UTD22" s="310"/>
      <c r="UTE22" s="310"/>
      <c r="UTF22" s="310"/>
      <c r="UTG22" s="310"/>
      <c r="UTH22" s="310"/>
      <c r="UTI22" s="310"/>
      <c r="UTJ22" s="310"/>
      <c r="UTK22" s="310"/>
      <c r="UTL22" s="310"/>
      <c r="UTM22" s="310"/>
      <c r="UTN22" s="310"/>
      <c r="UTO22" s="310"/>
      <c r="UTP22" s="310"/>
      <c r="UTQ22" s="310"/>
      <c r="UTR22" s="310"/>
      <c r="UTS22" s="310"/>
      <c r="UTT22" s="310"/>
      <c r="UTU22" s="310"/>
      <c r="UTV22" s="310"/>
      <c r="UTW22" s="310"/>
      <c r="UTX22" s="310"/>
      <c r="UTY22" s="310"/>
      <c r="UTZ22" s="310"/>
      <c r="UUA22" s="310"/>
      <c r="UUB22" s="310"/>
      <c r="UUC22" s="310"/>
      <c r="UUD22" s="310"/>
      <c r="UUE22" s="310"/>
      <c r="UUF22" s="310"/>
      <c r="UUG22" s="310"/>
      <c r="UUH22" s="310"/>
      <c r="UUI22" s="310"/>
      <c r="UUJ22" s="310"/>
      <c r="UUK22" s="310"/>
      <c r="UUL22" s="310"/>
      <c r="UUM22" s="310"/>
      <c r="UUN22" s="310"/>
      <c r="UUO22" s="310"/>
      <c r="UUP22" s="310"/>
      <c r="UUQ22" s="310"/>
      <c r="UUR22" s="310"/>
      <c r="UUS22" s="310"/>
      <c r="UUT22" s="310"/>
      <c r="UUU22" s="310"/>
      <c r="UUV22" s="310"/>
      <c r="UUW22" s="310"/>
      <c r="UUX22" s="310"/>
      <c r="UUY22" s="310"/>
      <c r="UUZ22" s="310"/>
      <c r="UVA22" s="310"/>
      <c r="UVB22" s="310"/>
      <c r="UVC22" s="310"/>
      <c r="UVD22" s="310"/>
      <c r="UVE22" s="310"/>
      <c r="UVF22" s="310"/>
      <c r="UVG22" s="310"/>
      <c r="UVH22" s="310"/>
      <c r="UVI22" s="310"/>
      <c r="UVJ22" s="310"/>
      <c r="UVK22" s="310"/>
      <c r="UVL22" s="310"/>
      <c r="UVM22" s="310"/>
      <c r="UVN22" s="310"/>
      <c r="UVO22" s="310"/>
      <c r="UVP22" s="310"/>
      <c r="UVQ22" s="310"/>
      <c r="UVR22" s="310"/>
      <c r="UVS22" s="310"/>
      <c r="UVT22" s="310"/>
      <c r="UVU22" s="310"/>
      <c r="UVV22" s="310"/>
      <c r="UVW22" s="310"/>
      <c r="UVX22" s="310"/>
      <c r="UVY22" s="310"/>
      <c r="UVZ22" s="310"/>
      <c r="UWA22" s="310"/>
      <c r="UWB22" s="310"/>
      <c r="UWC22" s="310"/>
      <c r="UWD22" s="310"/>
      <c r="UWE22" s="310"/>
      <c r="UWF22" s="310"/>
      <c r="UWG22" s="310"/>
      <c r="UWH22" s="310"/>
      <c r="UWI22" s="310"/>
      <c r="UWJ22" s="310"/>
      <c r="UWK22" s="310"/>
      <c r="UWL22" s="310"/>
      <c r="UWM22" s="310"/>
      <c r="UWN22" s="310"/>
      <c r="UWO22" s="310"/>
      <c r="UWP22" s="310"/>
      <c r="UWQ22" s="310"/>
      <c r="UWR22" s="310"/>
      <c r="UWS22" s="310"/>
      <c r="UWT22" s="310"/>
      <c r="UWU22" s="310"/>
      <c r="UWV22" s="310"/>
      <c r="UWW22" s="310"/>
      <c r="UWX22" s="310"/>
      <c r="UWY22" s="310"/>
      <c r="UWZ22" s="310"/>
      <c r="UXA22" s="310"/>
      <c r="UXB22" s="310"/>
      <c r="UXC22" s="310"/>
      <c r="UXD22" s="310"/>
      <c r="UXE22" s="310"/>
      <c r="UXF22" s="310"/>
      <c r="UXG22" s="310"/>
      <c r="UXH22" s="310"/>
      <c r="UXI22" s="310"/>
      <c r="UXJ22" s="310"/>
      <c r="UXK22" s="310"/>
      <c r="UXL22" s="310"/>
      <c r="UXM22" s="310"/>
      <c r="UXN22" s="310"/>
      <c r="UXO22" s="310"/>
      <c r="UXP22" s="310"/>
      <c r="UXQ22" s="310"/>
      <c r="UXR22" s="310"/>
      <c r="UXS22" s="310"/>
      <c r="UXT22" s="310"/>
      <c r="UXU22" s="310"/>
      <c r="UXV22" s="310"/>
      <c r="UXW22" s="310"/>
      <c r="UXX22" s="310"/>
      <c r="UXY22" s="310"/>
      <c r="UXZ22" s="310"/>
      <c r="UYA22" s="310"/>
      <c r="UYB22" s="310"/>
      <c r="UYC22" s="310"/>
      <c r="UYD22" s="310"/>
      <c r="UYE22" s="310"/>
      <c r="UYF22" s="310"/>
      <c r="UYG22" s="310"/>
      <c r="UYH22" s="310"/>
      <c r="UYI22" s="310"/>
      <c r="UYJ22" s="310"/>
      <c r="UYK22" s="310"/>
      <c r="UYL22" s="310"/>
      <c r="UYM22" s="310"/>
      <c r="UYN22" s="310"/>
      <c r="UYO22" s="310"/>
      <c r="UYP22" s="310"/>
      <c r="UYQ22" s="310"/>
      <c r="UYR22" s="310"/>
      <c r="UYS22" s="310"/>
      <c r="UYT22" s="310"/>
      <c r="UYU22" s="310"/>
      <c r="UYV22" s="310"/>
      <c r="UYW22" s="310"/>
      <c r="UYX22" s="310"/>
      <c r="UYY22" s="310"/>
      <c r="UYZ22" s="310"/>
      <c r="UZA22" s="310"/>
      <c r="UZB22" s="310"/>
      <c r="UZC22" s="310"/>
      <c r="UZD22" s="310"/>
      <c r="UZE22" s="310"/>
      <c r="UZF22" s="310"/>
      <c r="UZG22" s="310"/>
      <c r="UZH22" s="310"/>
      <c r="UZI22" s="310"/>
      <c r="UZJ22" s="310"/>
      <c r="UZK22" s="310"/>
      <c r="UZL22" s="310"/>
      <c r="UZM22" s="310"/>
      <c r="UZN22" s="310"/>
      <c r="UZO22" s="310"/>
      <c r="UZP22" s="310"/>
      <c r="UZQ22" s="310"/>
      <c r="UZR22" s="310"/>
      <c r="UZS22" s="310"/>
      <c r="UZT22" s="310"/>
      <c r="UZU22" s="310"/>
      <c r="UZV22" s="310"/>
      <c r="UZW22" s="310"/>
      <c r="UZX22" s="310"/>
      <c r="UZY22" s="310"/>
      <c r="UZZ22" s="310"/>
      <c r="VAA22" s="310"/>
      <c r="VAB22" s="310"/>
      <c r="VAC22" s="310"/>
      <c r="VAD22" s="310"/>
      <c r="VAE22" s="310"/>
      <c r="VAF22" s="310"/>
      <c r="VAG22" s="310"/>
      <c r="VAH22" s="310"/>
      <c r="VAI22" s="310"/>
      <c r="VAJ22" s="310"/>
      <c r="VAK22" s="310"/>
      <c r="VAL22" s="310"/>
      <c r="VAM22" s="310"/>
      <c r="VAN22" s="310"/>
      <c r="VAO22" s="310"/>
      <c r="VAP22" s="310"/>
      <c r="VAQ22" s="310"/>
      <c r="VAR22" s="310"/>
      <c r="VAS22" s="310"/>
      <c r="VAT22" s="310"/>
      <c r="VAU22" s="310"/>
      <c r="VAV22" s="310"/>
      <c r="VAW22" s="310"/>
      <c r="VAX22" s="310"/>
      <c r="VAY22" s="310"/>
      <c r="VAZ22" s="310"/>
      <c r="VBA22" s="310"/>
      <c r="VBB22" s="310"/>
      <c r="VBC22" s="310"/>
      <c r="VBD22" s="310"/>
      <c r="VBE22" s="310"/>
      <c r="VBF22" s="310"/>
      <c r="VBG22" s="310"/>
      <c r="VBH22" s="310"/>
      <c r="VBI22" s="310"/>
      <c r="VBJ22" s="310"/>
      <c r="VBK22" s="310"/>
      <c r="VBL22" s="310"/>
      <c r="VBM22" s="310"/>
      <c r="VBN22" s="310"/>
      <c r="VBO22" s="310"/>
      <c r="VBP22" s="310"/>
      <c r="VBQ22" s="310"/>
      <c r="VBR22" s="310"/>
      <c r="VBS22" s="310"/>
      <c r="VBT22" s="310"/>
      <c r="VBU22" s="310"/>
      <c r="VBV22" s="310"/>
      <c r="VBW22" s="310"/>
      <c r="VBX22" s="310"/>
      <c r="VBY22" s="310"/>
      <c r="VBZ22" s="310"/>
      <c r="VCA22" s="310"/>
      <c r="VCB22" s="310"/>
      <c r="VCC22" s="310"/>
      <c r="VCD22" s="310"/>
      <c r="VCE22" s="310"/>
      <c r="VCF22" s="310"/>
      <c r="VCG22" s="310"/>
      <c r="VCH22" s="310"/>
      <c r="VCI22" s="310"/>
      <c r="VCJ22" s="310"/>
      <c r="VCK22" s="310"/>
      <c r="VCL22" s="310"/>
      <c r="VCM22" s="310"/>
      <c r="VCN22" s="310"/>
      <c r="VCO22" s="310"/>
      <c r="VCP22" s="310"/>
      <c r="VCQ22" s="310"/>
      <c r="VCR22" s="310"/>
      <c r="VCS22" s="310"/>
      <c r="VCT22" s="310"/>
      <c r="VCU22" s="310"/>
      <c r="VCV22" s="310"/>
      <c r="VCW22" s="310"/>
      <c r="VCX22" s="310"/>
      <c r="VCY22" s="310"/>
      <c r="VCZ22" s="310"/>
      <c r="VDA22" s="310"/>
      <c r="VDB22" s="310"/>
      <c r="VDC22" s="310"/>
      <c r="VDD22" s="310"/>
      <c r="VDE22" s="310"/>
      <c r="VDF22" s="310"/>
      <c r="VDG22" s="310"/>
      <c r="VDH22" s="310"/>
      <c r="VDI22" s="310"/>
      <c r="VDJ22" s="310"/>
      <c r="VDK22" s="310"/>
      <c r="VDL22" s="310"/>
      <c r="VDM22" s="310"/>
      <c r="VDN22" s="310"/>
      <c r="VDO22" s="310"/>
      <c r="VDP22" s="310"/>
      <c r="VDQ22" s="310"/>
      <c r="VDR22" s="310"/>
      <c r="VDS22" s="310"/>
      <c r="VDT22" s="310"/>
      <c r="VDU22" s="310"/>
      <c r="VDV22" s="310"/>
      <c r="VDW22" s="310"/>
      <c r="VDX22" s="310"/>
      <c r="VDY22" s="310"/>
      <c r="VDZ22" s="310"/>
      <c r="VEA22" s="310"/>
      <c r="VEB22" s="310"/>
      <c r="VEC22" s="310"/>
      <c r="VED22" s="310"/>
      <c r="VEE22" s="310"/>
      <c r="VEF22" s="310"/>
      <c r="VEG22" s="310"/>
      <c r="VEH22" s="310"/>
      <c r="VEI22" s="310"/>
      <c r="VEJ22" s="310"/>
      <c r="VEK22" s="310"/>
      <c r="VEL22" s="310"/>
      <c r="VEM22" s="310"/>
      <c r="VEN22" s="310"/>
      <c r="VEO22" s="310"/>
      <c r="VEP22" s="310"/>
      <c r="VEQ22" s="310"/>
      <c r="VER22" s="310"/>
      <c r="VES22" s="310"/>
      <c r="VET22" s="310"/>
      <c r="VEU22" s="310"/>
      <c r="VEV22" s="310"/>
      <c r="VEW22" s="310"/>
      <c r="VEX22" s="310"/>
      <c r="VEY22" s="310"/>
      <c r="VEZ22" s="310"/>
      <c r="VFA22" s="310"/>
      <c r="VFB22" s="310"/>
      <c r="VFC22" s="310"/>
      <c r="VFD22" s="310"/>
      <c r="VFE22" s="310"/>
      <c r="VFF22" s="310"/>
      <c r="VFG22" s="310"/>
      <c r="VFH22" s="310"/>
      <c r="VFI22" s="310"/>
      <c r="VFJ22" s="310"/>
      <c r="VFK22" s="310"/>
      <c r="VFL22" s="310"/>
      <c r="VFM22" s="310"/>
      <c r="VFN22" s="310"/>
      <c r="VFO22" s="310"/>
      <c r="VFP22" s="310"/>
      <c r="VFQ22" s="310"/>
      <c r="VFR22" s="310"/>
      <c r="VFS22" s="310"/>
      <c r="VFT22" s="310"/>
      <c r="VFU22" s="310"/>
      <c r="VFV22" s="310"/>
      <c r="VFW22" s="310"/>
      <c r="VFX22" s="310"/>
      <c r="VFY22" s="310"/>
      <c r="VFZ22" s="310"/>
      <c r="VGA22" s="310"/>
      <c r="VGB22" s="310"/>
      <c r="VGC22" s="310"/>
      <c r="VGD22" s="310"/>
      <c r="VGE22" s="310"/>
      <c r="VGF22" s="310"/>
      <c r="VGG22" s="310"/>
      <c r="VGH22" s="310"/>
      <c r="VGI22" s="310"/>
      <c r="VGJ22" s="310"/>
      <c r="VGK22" s="310"/>
      <c r="VGL22" s="310"/>
      <c r="VGM22" s="310"/>
      <c r="VGN22" s="310"/>
      <c r="VGO22" s="310"/>
      <c r="VGP22" s="310"/>
      <c r="VGQ22" s="310"/>
      <c r="VGR22" s="310"/>
      <c r="VGS22" s="310"/>
      <c r="VGT22" s="310"/>
      <c r="VGU22" s="310"/>
      <c r="VGV22" s="310"/>
      <c r="VGW22" s="310"/>
      <c r="VGX22" s="310"/>
      <c r="VGY22" s="310"/>
      <c r="VGZ22" s="310"/>
      <c r="VHA22" s="310"/>
      <c r="VHB22" s="310"/>
      <c r="VHC22" s="310"/>
      <c r="VHD22" s="310"/>
      <c r="VHE22" s="310"/>
      <c r="VHF22" s="310"/>
      <c r="VHG22" s="310"/>
      <c r="VHH22" s="310"/>
      <c r="VHI22" s="310"/>
      <c r="VHJ22" s="310"/>
      <c r="VHK22" s="310"/>
      <c r="VHL22" s="310"/>
      <c r="VHM22" s="310"/>
      <c r="VHN22" s="310"/>
      <c r="VHO22" s="310"/>
      <c r="VHP22" s="310"/>
      <c r="VHQ22" s="310"/>
      <c r="VHR22" s="310"/>
      <c r="VHS22" s="310"/>
      <c r="VHT22" s="310"/>
      <c r="VHU22" s="310"/>
      <c r="VHV22" s="310"/>
      <c r="VHW22" s="310"/>
      <c r="VHX22" s="310"/>
      <c r="VHY22" s="310"/>
      <c r="VHZ22" s="310"/>
      <c r="VIA22" s="310"/>
      <c r="VIB22" s="310"/>
      <c r="VIC22" s="310"/>
      <c r="VID22" s="310"/>
      <c r="VIE22" s="310"/>
      <c r="VIF22" s="310"/>
      <c r="VIG22" s="310"/>
      <c r="VIH22" s="310"/>
      <c r="VII22" s="310"/>
      <c r="VIJ22" s="310"/>
      <c r="VIK22" s="310"/>
      <c r="VIL22" s="310"/>
      <c r="VIM22" s="310"/>
      <c r="VIN22" s="310"/>
      <c r="VIO22" s="310"/>
      <c r="VIP22" s="310"/>
      <c r="VIQ22" s="310"/>
      <c r="VIR22" s="310"/>
      <c r="VIS22" s="310"/>
      <c r="VIT22" s="310"/>
      <c r="VIU22" s="310"/>
      <c r="VIV22" s="310"/>
      <c r="VIW22" s="310"/>
      <c r="VIX22" s="310"/>
      <c r="VIY22" s="310"/>
      <c r="VIZ22" s="310"/>
      <c r="VJA22" s="310"/>
      <c r="VJB22" s="310"/>
      <c r="VJC22" s="310"/>
      <c r="VJD22" s="310"/>
      <c r="VJE22" s="310"/>
      <c r="VJF22" s="310"/>
      <c r="VJG22" s="310"/>
      <c r="VJH22" s="310"/>
      <c r="VJI22" s="310"/>
      <c r="VJJ22" s="310"/>
      <c r="VJK22" s="310"/>
      <c r="VJL22" s="310"/>
      <c r="VJM22" s="310"/>
      <c r="VJN22" s="310"/>
      <c r="VJO22" s="310"/>
      <c r="VJP22" s="310"/>
      <c r="VJQ22" s="310"/>
      <c r="VJR22" s="310"/>
      <c r="VJS22" s="310"/>
      <c r="VJT22" s="310"/>
      <c r="VJU22" s="310"/>
      <c r="VJV22" s="310"/>
      <c r="VJW22" s="310"/>
      <c r="VJX22" s="310"/>
      <c r="VJY22" s="310"/>
      <c r="VJZ22" s="310"/>
      <c r="VKA22" s="310"/>
      <c r="VKB22" s="310"/>
      <c r="VKC22" s="310"/>
      <c r="VKD22" s="310"/>
      <c r="VKE22" s="310"/>
      <c r="VKF22" s="310"/>
      <c r="VKG22" s="310"/>
      <c r="VKH22" s="310"/>
      <c r="VKI22" s="310"/>
      <c r="VKJ22" s="310"/>
      <c r="VKK22" s="310"/>
      <c r="VKL22" s="310"/>
      <c r="VKM22" s="310"/>
      <c r="VKN22" s="310"/>
      <c r="VKO22" s="310"/>
      <c r="VKP22" s="310"/>
      <c r="VKQ22" s="310"/>
      <c r="VKR22" s="310"/>
      <c r="VKS22" s="310"/>
      <c r="VKT22" s="310"/>
      <c r="VKU22" s="310"/>
      <c r="VKV22" s="310"/>
      <c r="VKW22" s="310"/>
      <c r="VKX22" s="310"/>
      <c r="VKY22" s="310"/>
      <c r="VKZ22" s="310"/>
      <c r="VLA22" s="310"/>
      <c r="VLB22" s="310"/>
      <c r="VLC22" s="310"/>
      <c r="VLD22" s="310"/>
      <c r="VLE22" s="310"/>
      <c r="VLF22" s="310"/>
      <c r="VLG22" s="310"/>
      <c r="VLH22" s="310"/>
      <c r="VLI22" s="310"/>
      <c r="VLJ22" s="310"/>
      <c r="VLK22" s="310"/>
      <c r="VLL22" s="310"/>
      <c r="VLM22" s="310"/>
      <c r="VLN22" s="310"/>
      <c r="VLO22" s="310"/>
      <c r="VLP22" s="310"/>
      <c r="VLQ22" s="310"/>
      <c r="VLR22" s="310"/>
      <c r="VLS22" s="310"/>
      <c r="VLT22" s="310"/>
      <c r="VLU22" s="310"/>
      <c r="VLV22" s="310"/>
      <c r="VLW22" s="310"/>
      <c r="VLX22" s="310"/>
      <c r="VLY22" s="310"/>
      <c r="VLZ22" s="310"/>
      <c r="VMA22" s="310"/>
      <c r="VMB22" s="310"/>
      <c r="VMC22" s="310"/>
      <c r="VMD22" s="310"/>
      <c r="VME22" s="310"/>
      <c r="VMF22" s="310"/>
      <c r="VMG22" s="310"/>
      <c r="VMH22" s="310"/>
      <c r="VMI22" s="310"/>
      <c r="VMJ22" s="310"/>
      <c r="VMK22" s="310"/>
      <c r="VML22" s="310"/>
      <c r="VMM22" s="310"/>
      <c r="VMN22" s="310"/>
      <c r="VMO22" s="310"/>
      <c r="VMP22" s="310"/>
      <c r="VMQ22" s="310"/>
      <c r="VMR22" s="310"/>
      <c r="VMS22" s="310"/>
      <c r="VMT22" s="310"/>
      <c r="VMU22" s="310"/>
      <c r="VMV22" s="310"/>
      <c r="VMW22" s="310"/>
      <c r="VMX22" s="310"/>
      <c r="VMY22" s="310"/>
      <c r="VMZ22" s="310"/>
      <c r="VNA22" s="310"/>
      <c r="VNB22" s="310"/>
      <c r="VNC22" s="310"/>
      <c r="VND22" s="310"/>
      <c r="VNE22" s="310"/>
      <c r="VNF22" s="310"/>
      <c r="VNG22" s="310"/>
      <c r="VNH22" s="310"/>
      <c r="VNI22" s="310"/>
      <c r="VNJ22" s="310"/>
      <c r="VNK22" s="310"/>
      <c r="VNL22" s="310"/>
      <c r="VNM22" s="310"/>
      <c r="VNN22" s="310"/>
      <c r="VNO22" s="310"/>
      <c r="VNP22" s="310"/>
      <c r="VNQ22" s="310"/>
      <c r="VNR22" s="310"/>
      <c r="VNS22" s="310"/>
      <c r="VNT22" s="310"/>
      <c r="VNU22" s="310"/>
      <c r="VNV22" s="310"/>
      <c r="VNW22" s="310"/>
      <c r="VNX22" s="310"/>
      <c r="VNY22" s="310"/>
      <c r="VNZ22" s="310"/>
      <c r="VOA22" s="310"/>
      <c r="VOB22" s="310"/>
      <c r="VOC22" s="310"/>
      <c r="VOD22" s="310"/>
      <c r="VOE22" s="310"/>
      <c r="VOF22" s="310"/>
      <c r="VOG22" s="310"/>
      <c r="VOH22" s="310"/>
      <c r="VOI22" s="310"/>
      <c r="VOJ22" s="310"/>
      <c r="VOK22" s="310"/>
      <c r="VOL22" s="310"/>
      <c r="VOM22" s="310"/>
      <c r="VON22" s="310"/>
      <c r="VOO22" s="310"/>
      <c r="VOP22" s="310"/>
      <c r="VOQ22" s="310"/>
      <c r="VOR22" s="310"/>
      <c r="VOS22" s="310"/>
      <c r="VOT22" s="310"/>
      <c r="VOU22" s="310"/>
      <c r="VOV22" s="310"/>
      <c r="VOW22" s="310"/>
      <c r="VOX22" s="310"/>
      <c r="VOY22" s="310"/>
      <c r="VOZ22" s="310"/>
      <c r="VPA22" s="310"/>
      <c r="VPB22" s="310"/>
      <c r="VPC22" s="310"/>
      <c r="VPD22" s="310"/>
      <c r="VPE22" s="310"/>
      <c r="VPF22" s="310"/>
      <c r="VPG22" s="310"/>
      <c r="VPH22" s="310"/>
      <c r="VPI22" s="310"/>
      <c r="VPJ22" s="310"/>
      <c r="VPK22" s="310"/>
      <c r="VPL22" s="310"/>
      <c r="VPM22" s="310"/>
      <c r="VPN22" s="310"/>
      <c r="VPO22" s="310"/>
      <c r="VPP22" s="310"/>
      <c r="VPQ22" s="310"/>
      <c r="VPR22" s="310"/>
      <c r="VPS22" s="310"/>
      <c r="VPT22" s="310"/>
      <c r="VPU22" s="310"/>
      <c r="VPV22" s="310"/>
      <c r="VPW22" s="310"/>
      <c r="VPX22" s="310"/>
      <c r="VPY22" s="310"/>
      <c r="VPZ22" s="310"/>
      <c r="VQA22" s="310"/>
      <c r="VQB22" s="310"/>
      <c r="VQC22" s="310"/>
      <c r="VQD22" s="310"/>
      <c r="VQE22" s="310"/>
      <c r="VQF22" s="310"/>
      <c r="VQG22" s="310"/>
      <c r="VQH22" s="310"/>
      <c r="VQI22" s="310"/>
      <c r="VQJ22" s="310"/>
      <c r="VQK22" s="310"/>
      <c r="VQL22" s="310"/>
      <c r="VQM22" s="310"/>
      <c r="VQN22" s="310"/>
      <c r="VQO22" s="310"/>
      <c r="VQP22" s="310"/>
      <c r="VQQ22" s="310"/>
      <c r="VQR22" s="310"/>
      <c r="VQS22" s="310"/>
      <c r="VQT22" s="310"/>
      <c r="VQU22" s="310"/>
      <c r="VQV22" s="310"/>
      <c r="VQW22" s="310"/>
      <c r="VQX22" s="310"/>
      <c r="VQY22" s="310"/>
      <c r="VQZ22" s="310"/>
      <c r="VRA22" s="310"/>
      <c r="VRB22" s="310"/>
      <c r="VRC22" s="310"/>
      <c r="VRD22" s="310"/>
      <c r="VRE22" s="310"/>
      <c r="VRF22" s="310"/>
      <c r="VRG22" s="310"/>
      <c r="VRH22" s="310"/>
      <c r="VRI22" s="310"/>
      <c r="VRJ22" s="310"/>
      <c r="VRK22" s="310"/>
      <c r="VRL22" s="310"/>
      <c r="VRM22" s="310"/>
      <c r="VRN22" s="310"/>
      <c r="VRO22" s="310"/>
      <c r="VRP22" s="310"/>
      <c r="VRQ22" s="310"/>
      <c r="VRR22" s="310"/>
      <c r="VRS22" s="310"/>
      <c r="VRT22" s="310"/>
      <c r="VRU22" s="310"/>
      <c r="VRV22" s="310"/>
      <c r="VRW22" s="310"/>
      <c r="VRX22" s="310"/>
      <c r="VRY22" s="310"/>
      <c r="VRZ22" s="310"/>
      <c r="VSA22" s="310"/>
      <c r="VSB22" s="310"/>
      <c r="VSC22" s="310"/>
      <c r="VSD22" s="310"/>
      <c r="VSE22" s="310"/>
      <c r="VSF22" s="310"/>
      <c r="VSG22" s="310"/>
      <c r="VSH22" s="310"/>
      <c r="VSI22" s="310"/>
      <c r="VSJ22" s="310"/>
      <c r="VSK22" s="310"/>
      <c r="VSL22" s="310"/>
      <c r="VSM22" s="310"/>
      <c r="VSN22" s="310"/>
      <c r="VSO22" s="310"/>
      <c r="VSP22" s="310"/>
      <c r="VSQ22" s="310"/>
      <c r="VSR22" s="310"/>
      <c r="VSS22" s="310"/>
      <c r="VST22" s="310"/>
      <c r="VSU22" s="310"/>
      <c r="VSV22" s="310"/>
      <c r="VSW22" s="310"/>
      <c r="VSX22" s="310"/>
      <c r="VSY22" s="310"/>
      <c r="VSZ22" s="310"/>
      <c r="VTA22" s="310"/>
      <c r="VTB22" s="310"/>
      <c r="VTC22" s="310"/>
      <c r="VTD22" s="310"/>
      <c r="VTE22" s="310"/>
      <c r="VTF22" s="310"/>
      <c r="VTG22" s="310"/>
      <c r="VTH22" s="310"/>
      <c r="VTI22" s="310"/>
      <c r="VTJ22" s="310"/>
      <c r="VTK22" s="310"/>
      <c r="VTL22" s="310"/>
      <c r="VTM22" s="310"/>
      <c r="VTN22" s="310"/>
      <c r="VTO22" s="310"/>
      <c r="VTP22" s="310"/>
      <c r="VTQ22" s="310"/>
      <c r="VTR22" s="310"/>
      <c r="VTS22" s="310"/>
      <c r="VTT22" s="310"/>
      <c r="VTU22" s="310"/>
      <c r="VTV22" s="310"/>
      <c r="VTW22" s="310"/>
      <c r="VTX22" s="310"/>
      <c r="VTY22" s="310"/>
      <c r="VTZ22" s="310"/>
      <c r="VUA22" s="310"/>
      <c r="VUB22" s="310"/>
      <c r="VUC22" s="310"/>
      <c r="VUD22" s="310"/>
      <c r="VUE22" s="310"/>
      <c r="VUF22" s="310"/>
      <c r="VUG22" s="310"/>
      <c r="VUH22" s="310"/>
      <c r="VUI22" s="310"/>
      <c r="VUJ22" s="310"/>
      <c r="VUK22" s="310"/>
      <c r="VUL22" s="310"/>
      <c r="VUM22" s="310"/>
      <c r="VUN22" s="310"/>
      <c r="VUO22" s="310"/>
      <c r="VUP22" s="310"/>
      <c r="VUQ22" s="310"/>
      <c r="VUR22" s="310"/>
      <c r="VUS22" s="310"/>
      <c r="VUT22" s="310"/>
      <c r="VUU22" s="310"/>
      <c r="VUV22" s="310"/>
      <c r="VUW22" s="310"/>
      <c r="VUX22" s="310"/>
      <c r="VUY22" s="310"/>
      <c r="VUZ22" s="310"/>
      <c r="VVA22" s="310"/>
      <c r="VVB22" s="310"/>
      <c r="VVC22" s="310"/>
      <c r="VVD22" s="310"/>
      <c r="VVE22" s="310"/>
      <c r="VVF22" s="310"/>
      <c r="VVG22" s="310"/>
      <c r="VVH22" s="310"/>
      <c r="VVI22" s="310"/>
      <c r="VVJ22" s="310"/>
      <c r="VVK22" s="310"/>
      <c r="VVL22" s="310"/>
      <c r="VVM22" s="310"/>
      <c r="VVN22" s="310"/>
      <c r="VVO22" s="310"/>
      <c r="VVP22" s="310"/>
      <c r="VVQ22" s="310"/>
      <c r="VVR22" s="310"/>
      <c r="VVS22" s="310"/>
      <c r="VVT22" s="310"/>
      <c r="VVU22" s="310"/>
      <c r="VVV22" s="310"/>
      <c r="VVW22" s="310"/>
      <c r="VVX22" s="310"/>
      <c r="VVY22" s="310"/>
      <c r="VVZ22" s="310"/>
      <c r="VWA22" s="310"/>
      <c r="VWB22" s="310"/>
      <c r="VWC22" s="310"/>
      <c r="VWD22" s="310"/>
      <c r="VWE22" s="310"/>
      <c r="VWF22" s="310"/>
      <c r="VWG22" s="310"/>
      <c r="VWH22" s="310"/>
      <c r="VWI22" s="310"/>
      <c r="VWJ22" s="310"/>
      <c r="VWK22" s="310"/>
      <c r="VWL22" s="310"/>
      <c r="VWM22" s="310"/>
      <c r="VWN22" s="310"/>
      <c r="VWO22" s="310"/>
      <c r="VWP22" s="310"/>
      <c r="VWQ22" s="310"/>
      <c r="VWR22" s="310"/>
      <c r="VWS22" s="310"/>
      <c r="VWT22" s="310"/>
      <c r="VWU22" s="310"/>
      <c r="VWV22" s="310"/>
      <c r="VWW22" s="310"/>
      <c r="VWX22" s="310"/>
      <c r="VWY22" s="310"/>
      <c r="VWZ22" s="310"/>
      <c r="VXA22" s="310"/>
      <c r="VXB22" s="310"/>
      <c r="VXC22" s="310"/>
      <c r="VXD22" s="310"/>
      <c r="VXE22" s="310"/>
      <c r="VXF22" s="310"/>
      <c r="VXG22" s="310"/>
      <c r="VXH22" s="310"/>
      <c r="VXI22" s="310"/>
      <c r="VXJ22" s="310"/>
      <c r="VXK22" s="310"/>
      <c r="VXL22" s="310"/>
      <c r="VXM22" s="310"/>
      <c r="VXN22" s="310"/>
      <c r="VXO22" s="310"/>
      <c r="VXP22" s="310"/>
      <c r="VXQ22" s="310"/>
      <c r="VXR22" s="310"/>
      <c r="VXS22" s="310"/>
      <c r="VXT22" s="310"/>
      <c r="VXU22" s="310"/>
      <c r="VXV22" s="310"/>
      <c r="VXW22" s="310"/>
      <c r="VXX22" s="310"/>
      <c r="VXY22" s="310"/>
      <c r="VXZ22" s="310"/>
      <c r="VYA22" s="310"/>
      <c r="VYB22" s="310"/>
      <c r="VYC22" s="310"/>
      <c r="VYD22" s="310"/>
      <c r="VYE22" s="310"/>
      <c r="VYF22" s="310"/>
      <c r="VYG22" s="310"/>
      <c r="VYH22" s="310"/>
      <c r="VYI22" s="310"/>
      <c r="VYJ22" s="310"/>
      <c r="VYK22" s="310"/>
      <c r="VYL22" s="310"/>
      <c r="VYM22" s="310"/>
      <c r="VYN22" s="310"/>
      <c r="VYO22" s="310"/>
      <c r="VYP22" s="310"/>
      <c r="VYQ22" s="310"/>
      <c r="VYR22" s="310"/>
      <c r="VYS22" s="310"/>
      <c r="VYT22" s="310"/>
      <c r="VYU22" s="310"/>
      <c r="VYV22" s="310"/>
      <c r="VYW22" s="310"/>
      <c r="VYX22" s="310"/>
      <c r="VYY22" s="310"/>
      <c r="VYZ22" s="310"/>
      <c r="VZA22" s="310"/>
      <c r="VZB22" s="310"/>
      <c r="VZC22" s="310"/>
      <c r="VZD22" s="310"/>
      <c r="VZE22" s="310"/>
      <c r="VZF22" s="310"/>
      <c r="VZG22" s="310"/>
      <c r="VZH22" s="310"/>
      <c r="VZI22" s="310"/>
      <c r="VZJ22" s="310"/>
      <c r="VZK22" s="310"/>
      <c r="VZL22" s="310"/>
      <c r="VZM22" s="310"/>
      <c r="VZN22" s="310"/>
      <c r="VZO22" s="310"/>
      <c r="VZP22" s="310"/>
      <c r="VZQ22" s="310"/>
      <c r="VZR22" s="310"/>
      <c r="VZS22" s="310"/>
      <c r="VZT22" s="310"/>
      <c r="VZU22" s="310"/>
      <c r="VZV22" s="310"/>
      <c r="VZW22" s="310"/>
      <c r="VZX22" s="310"/>
      <c r="VZY22" s="310"/>
      <c r="VZZ22" s="310"/>
      <c r="WAA22" s="310"/>
      <c r="WAB22" s="310"/>
      <c r="WAC22" s="310"/>
      <c r="WAD22" s="310"/>
      <c r="WAE22" s="310"/>
      <c r="WAF22" s="310"/>
      <c r="WAG22" s="310"/>
      <c r="WAH22" s="310"/>
      <c r="WAI22" s="310"/>
      <c r="WAJ22" s="310"/>
      <c r="WAK22" s="310"/>
      <c r="WAL22" s="310"/>
      <c r="WAM22" s="310"/>
      <c r="WAN22" s="310"/>
      <c r="WAO22" s="310"/>
      <c r="WAP22" s="310"/>
      <c r="WAQ22" s="310"/>
      <c r="WAR22" s="310"/>
      <c r="WAS22" s="310"/>
      <c r="WAT22" s="310"/>
      <c r="WAU22" s="310"/>
      <c r="WAV22" s="310"/>
      <c r="WAW22" s="310"/>
      <c r="WAX22" s="310"/>
      <c r="WAY22" s="310"/>
      <c r="WAZ22" s="310"/>
      <c r="WBA22" s="310"/>
      <c r="WBB22" s="310"/>
      <c r="WBC22" s="310"/>
      <c r="WBD22" s="310"/>
      <c r="WBE22" s="310"/>
      <c r="WBF22" s="310"/>
      <c r="WBG22" s="310"/>
      <c r="WBH22" s="310"/>
      <c r="WBI22" s="310"/>
      <c r="WBJ22" s="310"/>
      <c r="WBK22" s="310"/>
      <c r="WBL22" s="310"/>
      <c r="WBM22" s="310"/>
      <c r="WBN22" s="310"/>
      <c r="WBO22" s="310"/>
      <c r="WBP22" s="310"/>
      <c r="WBQ22" s="310"/>
      <c r="WBR22" s="310"/>
      <c r="WBS22" s="310"/>
      <c r="WBT22" s="310"/>
      <c r="WBU22" s="310"/>
      <c r="WBV22" s="310"/>
      <c r="WBW22" s="310"/>
      <c r="WBX22" s="310"/>
      <c r="WBY22" s="310"/>
      <c r="WBZ22" s="310"/>
      <c r="WCA22" s="310"/>
      <c r="WCB22" s="310"/>
      <c r="WCC22" s="310"/>
      <c r="WCD22" s="310"/>
      <c r="WCE22" s="310"/>
      <c r="WCF22" s="310"/>
      <c r="WCG22" s="310"/>
      <c r="WCH22" s="310"/>
      <c r="WCI22" s="310"/>
      <c r="WCJ22" s="310"/>
      <c r="WCK22" s="310"/>
      <c r="WCL22" s="310"/>
      <c r="WCM22" s="310"/>
      <c r="WCN22" s="310"/>
      <c r="WCO22" s="310"/>
      <c r="WCP22" s="310"/>
      <c r="WCQ22" s="310"/>
      <c r="WCR22" s="310"/>
      <c r="WCS22" s="310"/>
      <c r="WCT22" s="310"/>
      <c r="WCU22" s="310"/>
      <c r="WCV22" s="310"/>
      <c r="WCW22" s="310"/>
      <c r="WCX22" s="310"/>
      <c r="WCY22" s="310"/>
      <c r="WCZ22" s="310"/>
      <c r="WDA22" s="310"/>
      <c r="WDB22" s="310"/>
      <c r="WDC22" s="310"/>
      <c r="WDD22" s="310"/>
      <c r="WDE22" s="310"/>
      <c r="WDF22" s="310"/>
      <c r="WDG22" s="310"/>
      <c r="WDH22" s="310"/>
      <c r="WDI22" s="310"/>
      <c r="WDJ22" s="310"/>
      <c r="WDK22" s="310"/>
      <c r="WDL22" s="310"/>
      <c r="WDM22" s="310"/>
      <c r="WDN22" s="310"/>
      <c r="WDO22" s="310"/>
      <c r="WDP22" s="310"/>
      <c r="WDQ22" s="310"/>
      <c r="WDR22" s="310"/>
      <c r="WDS22" s="310"/>
      <c r="WDT22" s="310"/>
      <c r="WDU22" s="310"/>
      <c r="WDV22" s="310"/>
      <c r="WDW22" s="310"/>
      <c r="WDX22" s="310"/>
      <c r="WDY22" s="310"/>
      <c r="WDZ22" s="310"/>
      <c r="WEA22" s="310"/>
      <c r="WEB22" s="310"/>
      <c r="WEC22" s="310"/>
      <c r="WED22" s="310"/>
      <c r="WEE22" s="310"/>
      <c r="WEF22" s="310"/>
      <c r="WEG22" s="310"/>
      <c r="WEH22" s="310"/>
      <c r="WEI22" s="310"/>
      <c r="WEJ22" s="310"/>
      <c r="WEK22" s="310"/>
      <c r="WEL22" s="310"/>
      <c r="WEM22" s="310"/>
      <c r="WEN22" s="310"/>
      <c r="WEO22" s="310"/>
      <c r="WEP22" s="310"/>
      <c r="WEQ22" s="310"/>
      <c r="WER22" s="310"/>
      <c r="WES22" s="310"/>
      <c r="WET22" s="310"/>
      <c r="WEU22" s="310"/>
      <c r="WEV22" s="310"/>
      <c r="WEW22" s="310"/>
      <c r="WEX22" s="310"/>
      <c r="WEY22" s="310"/>
      <c r="WEZ22" s="310"/>
      <c r="WFA22" s="310"/>
      <c r="WFB22" s="310"/>
      <c r="WFC22" s="310"/>
      <c r="WFD22" s="310"/>
      <c r="WFE22" s="310"/>
      <c r="WFF22" s="310"/>
      <c r="WFG22" s="310"/>
      <c r="WFH22" s="310"/>
      <c r="WFI22" s="310"/>
      <c r="WFJ22" s="310"/>
      <c r="WFK22" s="310"/>
      <c r="WFL22" s="310"/>
      <c r="WFM22" s="310"/>
      <c r="WFN22" s="310"/>
      <c r="WFO22" s="310"/>
      <c r="WFP22" s="310"/>
      <c r="WFQ22" s="310"/>
      <c r="WFR22" s="310"/>
      <c r="WFS22" s="310"/>
      <c r="WFT22" s="310"/>
      <c r="WFU22" s="310"/>
      <c r="WFV22" s="310"/>
      <c r="WFW22" s="310"/>
      <c r="WFX22" s="310"/>
      <c r="WFY22" s="310"/>
      <c r="WFZ22" s="310"/>
      <c r="WGA22" s="310"/>
      <c r="WGB22" s="310"/>
      <c r="WGC22" s="310"/>
      <c r="WGD22" s="310"/>
      <c r="WGE22" s="310"/>
      <c r="WGF22" s="310"/>
      <c r="WGG22" s="310"/>
      <c r="WGH22" s="310"/>
      <c r="WGI22" s="310"/>
      <c r="WGJ22" s="310"/>
      <c r="WGK22" s="310"/>
      <c r="WGL22" s="310"/>
      <c r="WGM22" s="310"/>
      <c r="WGN22" s="310"/>
      <c r="WGO22" s="310"/>
      <c r="WGP22" s="310"/>
      <c r="WGQ22" s="310"/>
      <c r="WGR22" s="310"/>
      <c r="WGS22" s="310"/>
      <c r="WGT22" s="310"/>
      <c r="WGU22" s="310"/>
      <c r="WGV22" s="310"/>
      <c r="WGW22" s="310"/>
      <c r="WGX22" s="310"/>
      <c r="WGY22" s="310"/>
      <c r="WGZ22" s="310"/>
      <c r="WHA22" s="310"/>
      <c r="WHB22" s="310"/>
      <c r="WHC22" s="310"/>
      <c r="WHD22" s="310"/>
      <c r="WHE22" s="310"/>
      <c r="WHF22" s="310"/>
      <c r="WHG22" s="310"/>
      <c r="WHH22" s="310"/>
      <c r="WHI22" s="310"/>
      <c r="WHJ22" s="310"/>
      <c r="WHK22" s="310"/>
      <c r="WHL22" s="310"/>
      <c r="WHM22" s="310"/>
      <c r="WHN22" s="310"/>
      <c r="WHO22" s="310"/>
      <c r="WHP22" s="310"/>
      <c r="WHQ22" s="310"/>
      <c r="WHR22" s="310"/>
      <c r="WHS22" s="310"/>
      <c r="WHT22" s="310"/>
      <c r="WHU22" s="310"/>
      <c r="WHV22" s="310"/>
      <c r="WHW22" s="310"/>
      <c r="WHX22" s="310"/>
      <c r="WHY22" s="310"/>
      <c r="WHZ22" s="310"/>
      <c r="WIA22" s="310"/>
      <c r="WIB22" s="310"/>
      <c r="WIC22" s="310"/>
      <c r="WID22" s="310"/>
      <c r="WIE22" s="310"/>
      <c r="WIF22" s="310"/>
      <c r="WIG22" s="310"/>
      <c r="WIH22" s="310"/>
      <c r="WII22" s="310"/>
      <c r="WIJ22" s="310"/>
      <c r="WIK22" s="310"/>
      <c r="WIL22" s="310"/>
      <c r="WIM22" s="310"/>
      <c r="WIN22" s="310"/>
      <c r="WIO22" s="310"/>
      <c r="WIP22" s="310"/>
      <c r="WIQ22" s="310"/>
      <c r="WIR22" s="310"/>
      <c r="WIS22" s="310"/>
      <c r="WIT22" s="310"/>
      <c r="WIU22" s="310"/>
      <c r="WIV22" s="310"/>
      <c r="WIW22" s="310"/>
      <c r="WIX22" s="310"/>
      <c r="WIY22" s="310"/>
      <c r="WIZ22" s="310"/>
      <c r="WJA22" s="310"/>
      <c r="WJB22" s="310"/>
      <c r="WJC22" s="310"/>
      <c r="WJD22" s="310"/>
      <c r="WJE22" s="310"/>
      <c r="WJF22" s="310"/>
      <c r="WJG22" s="310"/>
      <c r="WJH22" s="310"/>
      <c r="WJI22" s="310"/>
      <c r="WJJ22" s="310"/>
      <c r="WJK22" s="310"/>
      <c r="WJL22" s="310"/>
      <c r="WJM22" s="310"/>
      <c r="WJN22" s="310"/>
      <c r="WJO22" s="310"/>
      <c r="WJP22" s="310"/>
      <c r="WJQ22" s="310"/>
      <c r="WJR22" s="310"/>
      <c r="WJS22" s="310"/>
      <c r="WJT22" s="310"/>
      <c r="WJU22" s="310"/>
      <c r="WJV22" s="310"/>
      <c r="WJW22" s="310"/>
      <c r="WJX22" s="310"/>
      <c r="WJY22" s="310"/>
      <c r="WJZ22" s="310"/>
      <c r="WKA22" s="310"/>
      <c r="WKB22" s="310"/>
      <c r="WKC22" s="310"/>
      <c r="WKD22" s="310"/>
      <c r="WKE22" s="310"/>
      <c r="WKF22" s="310"/>
      <c r="WKG22" s="310"/>
      <c r="WKH22" s="310"/>
      <c r="WKI22" s="310"/>
      <c r="WKJ22" s="310"/>
      <c r="WKK22" s="310"/>
      <c r="WKL22" s="310"/>
      <c r="WKM22" s="310"/>
      <c r="WKN22" s="310"/>
      <c r="WKO22" s="310"/>
      <c r="WKP22" s="310"/>
      <c r="WKQ22" s="310"/>
      <c r="WKR22" s="310"/>
      <c r="WKS22" s="310"/>
      <c r="WKT22" s="310"/>
      <c r="WKU22" s="310"/>
      <c r="WKV22" s="310"/>
      <c r="WKW22" s="310"/>
      <c r="WKX22" s="310"/>
      <c r="WKY22" s="310"/>
      <c r="WKZ22" s="310"/>
      <c r="WLA22" s="310"/>
      <c r="WLB22" s="310"/>
      <c r="WLC22" s="310"/>
      <c r="WLD22" s="310"/>
      <c r="WLE22" s="310"/>
      <c r="WLF22" s="310"/>
      <c r="WLG22" s="310"/>
      <c r="WLH22" s="310"/>
      <c r="WLI22" s="310"/>
      <c r="WLJ22" s="310"/>
      <c r="WLK22" s="310"/>
      <c r="WLL22" s="310"/>
      <c r="WLM22" s="310"/>
      <c r="WLN22" s="310"/>
      <c r="WLO22" s="310"/>
      <c r="WLP22" s="310"/>
      <c r="WLQ22" s="310"/>
      <c r="WLR22" s="310"/>
      <c r="WLS22" s="310"/>
      <c r="WLT22" s="310"/>
      <c r="WLU22" s="310"/>
      <c r="WLV22" s="310"/>
      <c r="WLW22" s="310"/>
      <c r="WLX22" s="310"/>
      <c r="WLY22" s="310"/>
      <c r="WLZ22" s="310"/>
      <c r="WMA22" s="310"/>
      <c r="WMB22" s="310"/>
      <c r="WMC22" s="310"/>
      <c r="WMD22" s="310"/>
      <c r="WME22" s="310"/>
      <c r="WMF22" s="310"/>
      <c r="WMG22" s="310"/>
      <c r="WMH22" s="310"/>
      <c r="WMI22" s="310"/>
      <c r="WMJ22" s="310"/>
      <c r="WMK22" s="310"/>
      <c r="WML22" s="310"/>
      <c r="WMM22" s="310"/>
      <c r="WMN22" s="310"/>
      <c r="WMO22" s="310"/>
      <c r="WMP22" s="310"/>
      <c r="WMQ22" s="310"/>
      <c r="WMR22" s="310"/>
      <c r="WMS22" s="310"/>
      <c r="WMT22" s="310"/>
      <c r="WMU22" s="310"/>
      <c r="WMV22" s="310"/>
      <c r="WMW22" s="310"/>
      <c r="WMX22" s="310"/>
      <c r="WMY22" s="310"/>
      <c r="WMZ22" s="310"/>
      <c r="WNA22" s="310"/>
      <c r="WNB22" s="310"/>
      <c r="WNC22" s="310"/>
      <c r="WND22" s="310"/>
      <c r="WNE22" s="310"/>
      <c r="WNF22" s="310"/>
      <c r="WNG22" s="310"/>
      <c r="WNH22" s="310"/>
      <c r="WNI22" s="310"/>
      <c r="WNJ22" s="310"/>
      <c r="WNK22" s="310"/>
      <c r="WNL22" s="310"/>
      <c r="WNM22" s="310"/>
      <c r="WNN22" s="310"/>
      <c r="WNO22" s="310"/>
      <c r="WNP22" s="310"/>
      <c r="WNQ22" s="310"/>
      <c r="WNR22" s="310"/>
      <c r="WNS22" s="310"/>
      <c r="WNT22" s="310"/>
      <c r="WNU22" s="310"/>
      <c r="WNV22" s="310"/>
      <c r="WNW22" s="310"/>
      <c r="WNX22" s="310"/>
      <c r="WNY22" s="310"/>
      <c r="WNZ22" s="310"/>
      <c r="WOA22" s="310"/>
      <c r="WOB22" s="310"/>
      <c r="WOC22" s="310"/>
      <c r="WOD22" s="310"/>
      <c r="WOE22" s="310"/>
      <c r="WOF22" s="310"/>
      <c r="WOG22" s="310"/>
      <c r="WOH22" s="310"/>
      <c r="WOI22" s="310"/>
      <c r="WOJ22" s="310"/>
      <c r="WOK22" s="310"/>
      <c r="WOL22" s="310"/>
      <c r="WOM22" s="310"/>
      <c r="WON22" s="310"/>
      <c r="WOO22" s="310"/>
      <c r="WOP22" s="310"/>
      <c r="WOQ22" s="310"/>
      <c r="WOR22" s="310"/>
      <c r="WOS22" s="310"/>
      <c r="WOT22" s="310"/>
      <c r="WOU22" s="310"/>
      <c r="WOV22" s="310"/>
      <c r="WOW22" s="310"/>
      <c r="WOX22" s="310"/>
      <c r="WOY22" s="310"/>
      <c r="WOZ22" s="310"/>
      <c r="WPA22" s="310"/>
      <c r="WPB22" s="310"/>
      <c r="WPC22" s="310"/>
      <c r="WPD22" s="310"/>
      <c r="WPE22" s="310"/>
      <c r="WPF22" s="310"/>
      <c r="WPG22" s="310"/>
      <c r="WPH22" s="310"/>
      <c r="WPI22" s="310"/>
      <c r="WPJ22" s="310"/>
      <c r="WPK22" s="310"/>
      <c r="WPL22" s="310"/>
      <c r="WPM22" s="310"/>
      <c r="WPN22" s="310"/>
      <c r="WPO22" s="310"/>
      <c r="WPP22" s="310"/>
      <c r="WPQ22" s="310"/>
      <c r="WPR22" s="310"/>
      <c r="WPS22" s="310"/>
      <c r="WPT22" s="310"/>
      <c r="WPU22" s="310"/>
      <c r="WPV22" s="310"/>
      <c r="WPW22" s="310"/>
      <c r="WPX22" s="310"/>
      <c r="WPY22" s="310"/>
      <c r="WPZ22" s="310"/>
      <c r="WQA22" s="310"/>
      <c r="WQB22" s="310"/>
      <c r="WQC22" s="310"/>
      <c r="WQD22" s="310"/>
      <c r="WQE22" s="310"/>
      <c r="WQF22" s="310"/>
      <c r="WQG22" s="310"/>
      <c r="WQH22" s="310"/>
      <c r="WQI22" s="310"/>
      <c r="WQJ22" s="310"/>
      <c r="WQK22" s="310"/>
      <c r="WQL22" s="310"/>
      <c r="WQM22" s="310"/>
      <c r="WQN22" s="310"/>
      <c r="WQO22" s="310"/>
      <c r="WQP22" s="310"/>
      <c r="WQQ22" s="310"/>
      <c r="WQR22" s="310"/>
      <c r="WQS22" s="310"/>
      <c r="WQT22" s="310"/>
      <c r="WQU22" s="310"/>
      <c r="WQV22" s="310"/>
      <c r="WQW22" s="310"/>
      <c r="WQX22" s="310"/>
      <c r="WQY22" s="310"/>
      <c r="WQZ22" s="310"/>
      <c r="WRA22" s="310"/>
      <c r="WRB22" s="310"/>
      <c r="WRC22" s="310"/>
      <c r="WRD22" s="310"/>
      <c r="WRE22" s="310"/>
      <c r="WRF22" s="310"/>
      <c r="WRG22" s="310"/>
      <c r="WRH22" s="310"/>
      <c r="WRI22" s="310"/>
      <c r="WRJ22" s="310"/>
      <c r="WRK22" s="310"/>
      <c r="WRL22" s="310"/>
      <c r="WRM22" s="310"/>
      <c r="WRN22" s="310"/>
      <c r="WRO22" s="310"/>
      <c r="WRP22" s="310"/>
      <c r="WRQ22" s="310"/>
      <c r="WRR22" s="310"/>
      <c r="WRS22" s="310"/>
      <c r="WRT22" s="310"/>
      <c r="WRU22" s="310"/>
      <c r="WRV22" s="310"/>
      <c r="WRW22" s="310"/>
      <c r="WRX22" s="310"/>
      <c r="WRY22" s="310"/>
      <c r="WRZ22" s="310"/>
      <c r="WSA22" s="310"/>
      <c r="WSB22" s="310"/>
      <c r="WSC22" s="310"/>
      <c r="WSD22" s="310"/>
      <c r="WSE22" s="310"/>
      <c r="WSF22" s="310"/>
      <c r="WSG22" s="310"/>
      <c r="WSH22" s="310"/>
      <c r="WSI22" s="310"/>
      <c r="WSJ22" s="310"/>
      <c r="WSK22" s="310"/>
      <c r="WSL22" s="310"/>
      <c r="WSM22" s="310"/>
      <c r="WSN22" s="310"/>
      <c r="WSO22" s="310"/>
      <c r="WSP22" s="310"/>
      <c r="WSQ22" s="310"/>
      <c r="WSR22" s="310"/>
      <c r="WSS22" s="310"/>
      <c r="WST22" s="310"/>
      <c r="WSU22" s="310"/>
      <c r="WSV22" s="310"/>
      <c r="WSW22" s="310"/>
      <c r="WSX22" s="310"/>
      <c r="WSY22" s="310"/>
      <c r="WSZ22" s="310"/>
      <c r="WTA22" s="310"/>
      <c r="WTB22" s="310"/>
      <c r="WTC22" s="310"/>
      <c r="WTD22" s="310"/>
      <c r="WTE22" s="310"/>
      <c r="WTF22" s="310"/>
      <c r="WTG22" s="310"/>
      <c r="WTH22" s="310"/>
      <c r="WTI22" s="310"/>
      <c r="WTJ22" s="310"/>
      <c r="WTK22" s="310"/>
      <c r="WTL22" s="310"/>
      <c r="WTM22" s="310"/>
      <c r="WTN22" s="310"/>
      <c r="WTO22" s="310"/>
      <c r="WTP22" s="310"/>
      <c r="WTQ22" s="310"/>
      <c r="WTR22" s="310"/>
      <c r="WTS22" s="310"/>
      <c r="WTT22" s="310"/>
      <c r="WTU22" s="310"/>
      <c r="WTV22" s="310"/>
      <c r="WTW22" s="310"/>
      <c r="WTX22" s="310"/>
      <c r="WTY22" s="310"/>
      <c r="WTZ22" s="310"/>
      <c r="WUA22" s="310"/>
      <c r="WUB22" s="310"/>
      <c r="WUC22" s="310"/>
      <c r="WUD22" s="310"/>
      <c r="WUE22" s="310"/>
      <c r="WUF22" s="310"/>
      <c r="WUG22" s="310"/>
      <c r="WUH22" s="310"/>
      <c r="WUI22" s="310"/>
      <c r="WUJ22" s="310"/>
      <c r="WUK22" s="310"/>
      <c r="WUL22" s="310"/>
      <c r="WUM22" s="310"/>
      <c r="WUN22" s="310"/>
      <c r="WUO22" s="310"/>
      <c r="WUP22" s="310"/>
      <c r="WUQ22" s="310"/>
      <c r="WUR22" s="310"/>
      <c r="WUS22" s="310"/>
      <c r="WUT22" s="310"/>
      <c r="WUU22" s="310"/>
      <c r="WUV22" s="310"/>
      <c r="WUW22" s="310"/>
      <c r="WUX22" s="310"/>
      <c r="WUY22" s="310"/>
      <c r="WUZ22" s="310"/>
      <c r="WVA22" s="310"/>
      <c r="WVB22" s="310"/>
      <c r="WVC22" s="310"/>
      <c r="WVD22" s="310"/>
      <c r="WVE22" s="310"/>
      <c r="WVF22" s="310"/>
      <c r="WVG22" s="310"/>
      <c r="WVH22" s="310"/>
      <c r="WVI22" s="310"/>
      <c r="WVJ22" s="310"/>
      <c r="WVK22" s="310"/>
      <c r="WVL22" s="310"/>
      <c r="WVM22" s="310"/>
      <c r="WVN22" s="310"/>
      <c r="WVO22" s="310"/>
      <c r="WVP22" s="310"/>
      <c r="WVQ22" s="310"/>
      <c r="WVR22" s="310"/>
      <c r="WVS22" s="310"/>
      <c r="WVT22" s="310"/>
      <c r="WVU22" s="310"/>
      <c r="WVV22" s="310"/>
      <c r="WVW22" s="310"/>
      <c r="WVX22" s="310"/>
      <c r="WVY22" s="310"/>
      <c r="WVZ22" s="310"/>
      <c r="WWA22" s="310"/>
      <c r="WWB22" s="310"/>
      <c r="WWC22" s="310"/>
      <c r="WWD22" s="310"/>
      <c r="WWE22" s="310"/>
      <c r="WWF22" s="310"/>
      <c r="WWG22" s="310"/>
      <c r="WWH22" s="310"/>
      <c r="WWI22" s="310"/>
      <c r="WWJ22" s="310"/>
      <c r="WWK22" s="310"/>
      <c r="WWL22" s="310"/>
      <c r="WWM22" s="310"/>
      <c r="WWN22" s="310"/>
      <c r="WWO22" s="310"/>
      <c r="WWP22" s="310"/>
      <c r="WWQ22" s="310"/>
      <c r="WWR22" s="310"/>
      <c r="WWS22" s="310"/>
      <c r="WWT22" s="310"/>
      <c r="WWU22" s="310"/>
      <c r="WWV22" s="310"/>
      <c r="WWW22" s="310"/>
      <c r="WWX22" s="310"/>
      <c r="WWY22" s="310"/>
      <c r="WWZ22" s="310"/>
      <c r="WXA22" s="310"/>
      <c r="WXB22" s="310"/>
      <c r="WXC22" s="310"/>
      <c r="WXD22" s="310"/>
      <c r="WXE22" s="310"/>
      <c r="WXF22" s="310"/>
      <c r="WXG22" s="310"/>
      <c r="WXH22" s="310"/>
      <c r="WXI22" s="310"/>
      <c r="WXJ22" s="310"/>
      <c r="WXK22" s="310"/>
      <c r="WXL22" s="310"/>
      <c r="WXM22" s="310"/>
      <c r="WXN22" s="310"/>
      <c r="WXO22" s="310"/>
      <c r="WXP22" s="310"/>
      <c r="WXQ22" s="310"/>
      <c r="WXR22" s="310"/>
      <c r="WXS22" s="310"/>
      <c r="WXT22" s="310"/>
      <c r="WXU22" s="310"/>
      <c r="WXV22" s="310"/>
      <c r="WXW22" s="310"/>
      <c r="WXX22" s="310"/>
      <c r="WXY22" s="310"/>
      <c r="WXZ22" s="310"/>
      <c r="WYA22" s="310"/>
      <c r="WYB22" s="310"/>
      <c r="WYC22" s="310"/>
      <c r="WYD22" s="310"/>
      <c r="WYE22" s="310"/>
      <c r="WYF22" s="310"/>
      <c r="WYG22" s="310"/>
      <c r="WYH22" s="310"/>
      <c r="WYI22" s="310"/>
      <c r="WYJ22" s="310"/>
      <c r="WYK22" s="310"/>
      <c r="WYL22" s="310"/>
      <c r="WYM22" s="310"/>
      <c r="WYN22" s="310"/>
      <c r="WYO22" s="310"/>
      <c r="WYP22" s="310"/>
      <c r="WYQ22" s="310"/>
      <c r="WYR22" s="310"/>
      <c r="WYS22" s="310"/>
      <c r="WYT22" s="310"/>
      <c r="WYU22" s="310"/>
      <c r="WYV22" s="310"/>
      <c r="WYW22" s="310"/>
      <c r="WYX22" s="310"/>
      <c r="WYY22" s="310"/>
      <c r="WYZ22" s="310"/>
      <c r="WZA22" s="310"/>
      <c r="WZB22" s="310"/>
      <c r="WZC22" s="310"/>
      <c r="WZD22" s="310"/>
      <c r="WZE22" s="310"/>
      <c r="WZF22" s="310"/>
      <c r="WZG22" s="310"/>
      <c r="WZH22" s="310"/>
      <c r="WZI22" s="310"/>
      <c r="WZJ22" s="310"/>
      <c r="WZK22" s="310"/>
      <c r="WZL22" s="310"/>
      <c r="WZM22" s="310"/>
      <c r="WZN22" s="310"/>
      <c r="WZO22" s="310"/>
      <c r="WZP22" s="310"/>
      <c r="WZQ22" s="310"/>
      <c r="WZR22" s="310"/>
      <c r="WZS22" s="310"/>
      <c r="WZT22" s="310"/>
      <c r="WZU22" s="310"/>
      <c r="WZV22" s="310"/>
      <c r="WZW22" s="310"/>
      <c r="WZX22" s="310"/>
      <c r="WZY22" s="310"/>
      <c r="WZZ22" s="310"/>
      <c r="XAA22" s="310"/>
      <c r="XAB22" s="310"/>
      <c r="XAC22" s="310"/>
      <c r="XAD22" s="310"/>
      <c r="XAE22" s="310"/>
      <c r="XAF22" s="310"/>
      <c r="XAG22" s="310"/>
      <c r="XAH22" s="310"/>
      <c r="XAI22" s="310"/>
      <c r="XAJ22" s="310"/>
      <c r="XAK22" s="310"/>
      <c r="XAL22" s="310"/>
      <c r="XAM22" s="310"/>
      <c r="XAN22" s="310"/>
      <c r="XAO22" s="310"/>
      <c r="XAP22" s="310"/>
      <c r="XAQ22" s="310"/>
      <c r="XAR22" s="310"/>
      <c r="XAS22" s="310"/>
      <c r="XAT22" s="310"/>
      <c r="XAU22" s="310"/>
      <c r="XAV22" s="310"/>
      <c r="XAW22" s="310"/>
      <c r="XAX22" s="310"/>
      <c r="XAY22" s="310"/>
      <c r="XAZ22" s="310"/>
      <c r="XBA22" s="310"/>
      <c r="XBB22" s="310"/>
      <c r="XBC22" s="310"/>
      <c r="XBD22" s="310"/>
      <c r="XBE22" s="310"/>
      <c r="XBF22" s="310"/>
      <c r="XBG22" s="310"/>
      <c r="XBH22" s="310"/>
      <c r="XBI22" s="310"/>
      <c r="XBJ22" s="310"/>
      <c r="XBK22" s="310"/>
      <c r="XBL22" s="310"/>
      <c r="XBM22" s="310"/>
      <c r="XBN22" s="310"/>
      <c r="XBO22" s="310"/>
      <c r="XBP22" s="310"/>
      <c r="XBQ22" s="310"/>
      <c r="XBR22" s="310"/>
      <c r="XBS22" s="310"/>
      <c r="XBT22" s="310"/>
      <c r="XBU22" s="310"/>
      <c r="XBV22" s="310"/>
      <c r="XBW22" s="310"/>
      <c r="XBX22" s="310"/>
      <c r="XBY22" s="310"/>
      <c r="XBZ22" s="310"/>
      <c r="XCA22" s="310"/>
      <c r="XCB22" s="310"/>
      <c r="XCC22" s="310"/>
      <c r="XCD22" s="310"/>
      <c r="XCE22" s="310"/>
      <c r="XCF22" s="310"/>
      <c r="XCG22" s="310"/>
      <c r="XCH22" s="310"/>
      <c r="XCI22" s="310"/>
      <c r="XCJ22" s="310"/>
      <c r="XCK22" s="310"/>
      <c r="XCL22" s="310"/>
      <c r="XCM22" s="310"/>
      <c r="XCN22" s="310"/>
      <c r="XCO22" s="310"/>
      <c r="XCP22" s="310"/>
      <c r="XCQ22" s="310"/>
      <c r="XCR22" s="310"/>
      <c r="XCS22" s="310"/>
      <c r="XCT22" s="310"/>
      <c r="XCU22" s="310"/>
      <c r="XCV22" s="310"/>
      <c r="XCW22" s="310"/>
      <c r="XCX22" s="310"/>
      <c r="XCY22" s="310"/>
      <c r="XCZ22" s="310"/>
      <c r="XDA22" s="310"/>
      <c r="XDB22" s="310"/>
      <c r="XDC22" s="310"/>
      <c r="XDD22" s="310"/>
      <c r="XDE22" s="310"/>
      <c r="XDF22" s="310"/>
      <c r="XDG22" s="310"/>
      <c r="XDH22" s="310"/>
      <c r="XDI22" s="310"/>
      <c r="XDJ22" s="310"/>
      <c r="XDK22" s="310"/>
      <c r="XDL22" s="310"/>
      <c r="XDM22" s="310"/>
      <c r="XDN22" s="310"/>
      <c r="XDO22" s="310"/>
      <c r="XDP22" s="310"/>
      <c r="XDQ22" s="310"/>
      <c r="XDR22" s="310"/>
      <c r="XDS22" s="310"/>
      <c r="XDT22" s="310"/>
      <c r="XDU22" s="310"/>
      <c r="XDV22" s="310"/>
      <c r="XDW22" s="310"/>
      <c r="XDX22" s="310"/>
      <c r="XDY22" s="310"/>
      <c r="XDZ22" s="310"/>
      <c r="XEA22" s="310"/>
      <c r="XEB22" s="310"/>
      <c r="XEC22" s="310"/>
      <c r="XED22" s="310"/>
      <c r="XEE22" s="310"/>
      <c r="XEF22" s="310"/>
      <c r="XEG22" s="310"/>
      <c r="XEH22" s="310"/>
      <c r="XEI22" s="310"/>
      <c r="XEJ22" s="310"/>
      <c r="XEK22" s="310"/>
      <c r="XEL22" s="310"/>
      <c r="XEM22" s="310"/>
      <c r="XEN22" s="310"/>
      <c r="XEO22" s="310"/>
      <c r="XEP22" s="310"/>
      <c r="XEQ22" s="310"/>
      <c r="XER22" s="310"/>
      <c r="XES22" s="310"/>
      <c r="XET22" s="310"/>
      <c r="XEU22" s="310"/>
      <c r="XEV22" s="310"/>
      <c r="XEW22" s="310"/>
      <c r="XEX22" s="310"/>
      <c r="XEY22" s="310"/>
      <c r="XEZ22" s="310"/>
      <c r="XFA22" s="310"/>
      <c r="XFB22" s="310"/>
      <c r="XFC22" s="310"/>
      <c r="XFD22" s="310"/>
    </row>
    <row r="23" spans="1:16384" s="376" customFormat="1" x14ac:dyDescent="0.2">
      <c r="A23" s="310"/>
      <c r="B23" s="310"/>
      <c r="C23" s="310"/>
      <c r="D23" s="310"/>
      <c r="E23" s="310"/>
      <c r="F23" s="310"/>
      <c r="G23" s="310"/>
      <c r="H23" s="310"/>
      <c r="I23" s="310"/>
      <c r="J23" s="310"/>
      <c r="K23" s="310"/>
      <c r="L23" s="310"/>
      <c r="M23" s="310"/>
      <c r="N23" s="310"/>
      <c r="O23" s="310"/>
      <c r="P23" s="310"/>
      <c r="Q23" s="310"/>
      <c r="R23" s="310"/>
      <c r="S23" s="310"/>
      <c r="T23" s="310"/>
      <c r="U23" s="310"/>
      <c r="V23" s="310"/>
      <c r="W23" s="310"/>
      <c r="X23" s="310"/>
      <c r="Y23" s="310"/>
      <c r="Z23" s="310"/>
      <c r="AA23" s="310"/>
      <c r="AB23" s="310"/>
      <c r="AC23" s="310"/>
      <c r="AD23" s="310"/>
      <c r="AE23" s="310"/>
      <c r="AF23" s="310"/>
      <c r="AG23" s="310"/>
      <c r="AH23" s="310"/>
      <c r="AI23" s="310"/>
      <c r="AJ23" s="310"/>
      <c r="AK23" s="310"/>
      <c r="AL23" s="310"/>
      <c r="AM23" s="310"/>
      <c r="AN23" s="310"/>
      <c r="AO23" s="310"/>
      <c r="AP23" s="310"/>
      <c r="AQ23" s="310"/>
      <c r="AR23" s="310"/>
      <c r="AS23" s="310"/>
      <c r="AT23" s="310"/>
      <c r="AU23" s="310"/>
      <c r="AV23" s="310"/>
      <c r="AW23" s="310"/>
      <c r="AX23" s="310"/>
      <c r="AY23" s="310"/>
      <c r="AZ23" s="310"/>
      <c r="BA23" s="310"/>
      <c r="BB23" s="310"/>
      <c r="BC23" s="310"/>
      <c r="BD23" s="310"/>
      <c r="BE23" s="310"/>
      <c r="BF23" s="310"/>
      <c r="BG23" s="310"/>
      <c r="BH23" s="310"/>
      <c r="BI23" s="310"/>
      <c r="BJ23" s="310"/>
      <c r="BK23" s="310"/>
      <c r="BL23" s="310"/>
      <c r="BM23" s="310"/>
      <c r="BN23" s="310"/>
      <c r="BO23" s="310"/>
      <c r="BP23" s="310"/>
      <c r="BQ23" s="310"/>
      <c r="BR23" s="310"/>
      <c r="BS23" s="310"/>
      <c r="BT23" s="310"/>
      <c r="BU23" s="310"/>
      <c r="BV23" s="310"/>
      <c r="BW23" s="310"/>
      <c r="BX23" s="310"/>
      <c r="BY23" s="310"/>
      <c r="BZ23" s="310"/>
      <c r="CA23" s="310"/>
      <c r="CB23" s="310"/>
      <c r="CC23" s="310"/>
      <c r="CD23" s="310"/>
      <c r="CE23" s="310"/>
      <c r="CF23" s="310"/>
      <c r="CG23" s="310"/>
      <c r="CH23" s="310"/>
      <c r="CI23" s="310"/>
      <c r="CJ23" s="310"/>
      <c r="CK23" s="310"/>
      <c r="CL23" s="310"/>
      <c r="CM23" s="310"/>
      <c r="CN23" s="310"/>
      <c r="CO23" s="310"/>
      <c r="CP23" s="310"/>
      <c r="CQ23" s="310"/>
      <c r="CR23" s="310"/>
      <c r="CS23" s="310"/>
      <c r="CT23" s="310"/>
      <c r="CU23" s="310"/>
      <c r="CV23" s="310"/>
      <c r="CW23" s="310"/>
      <c r="CX23" s="310"/>
      <c r="CY23" s="310"/>
      <c r="CZ23" s="310"/>
      <c r="DA23" s="310"/>
      <c r="DB23" s="310"/>
      <c r="DC23" s="310"/>
      <c r="DD23" s="310"/>
      <c r="DE23" s="310"/>
      <c r="DF23" s="310"/>
      <c r="DG23" s="310"/>
      <c r="DH23" s="310"/>
      <c r="DI23" s="310"/>
      <c r="DJ23" s="310"/>
      <c r="DK23" s="310"/>
      <c r="DL23" s="310"/>
      <c r="DM23" s="310"/>
      <c r="DN23" s="310"/>
      <c r="DO23" s="310"/>
      <c r="DP23" s="310"/>
      <c r="DQ23" s="310"/>
      <c r="DR23" s="310"/>
      <c r="DS23" s="310"/>
      <c r="DT23" s="310"/>
      <c r="DU23" s="310"/>
      <c r="DV23" s="310"/>
      <c r="DW23" s="310"/>
      <c r="DX23" s="310"/>
      <c r="DY23" s="310"/>
      <c r="DZ23" s="310"/>
      <c r="EA23" s="310"/>
      <c r="EB23" s="310"/>
      <c r="EC23" s="310"/>
      <c r="ED23" s="310"/>
      <c r="EE23" s="310"/>
      <c r="EF23" s="310"/>
      <c r="EG23" s="310"/>
      <c r="EH23" s="310"/>
      <c r="EI23" s="310"/>
      <c r="EJ23" s="310"/>
      <c r="EK23" s="310"/>
      <c r="EL23" s="310"/>
      <c r="EM23" s="310"/>
      <c r="EN23" s="310"/>
      <c r="EO23" s="310"/>
      <c r="EP23" s="310"/>
      <c r="EQ23" s="310"/>
      <c r="ER23" s="310"/>
      <c r="ES23" s="310"/>
      <c r="ET23" s="310"/>
      <c r="EU23" s="310"/>
      <c r="EV23" s="310"/>
      <c r="EW23" s="310"/>
      <c r="EX23" s="310"/>
      <c r="EY23" s="310"/>
      <c r="EZ23" s="310"/>
      <c r="FA23" s="310"/>
      <c r="FB23" s="310"/>
      <c r="FC23" s="310"/>
      <c r="FD23" s="310"/>
      <c r="FE23" s="310"/>
      <c r="FF23" s="310"/>
      <c r="FG23" s="310"/>
      <c r="FH23" s="310"/>
      <c r="FI23" s="310"/>
      <c r="FJ23" s="310"/>
      <c r="FK23" s="310"/>
      <c r="FL23" s="310"/>
      <c r="FM23" s="310"/>
      <c r="FN23" s="310"/>
      <c r="FO23" s="310"/>
      <c r="FP23" s="310"/>
      <c r="FQ23" s="310"/>
      <c r="FR23" s="310"/>
      <c r="FS23" s="310"/>
      <c r="FT23" s="310"/>
      <c r="FU23" s="310"/>
      <c r="FV23" s="310"/>
      <c r="FW23" s="310"/>
      <c r="FX23" s="310"/>
      <c r="FY23" s="310"/>
      <c r="FZ23" s="310"/>
      <c r="GA23" s="310"/>
      <c r="GB23" s="310"/>
      <c r="GC23" s="310"/>
      <c r="GD23" s="310"/>
      <c r="GE23" s="310"/>
      <c r="GF23" s="310"/>
      <c r="GG23" s="310"/>
      <c r="GH23" s="310"/>
      <c r="GI23" s="310"/>
      <c r="GJ23" s="310"/>
      <c r="GK23" s="310"/>
      <c r="GL23" s="310"/>
      <c r="GM23" s="310"/>
      <c r="GN23" s="310"/>
      <c r="GO23" s="310"/>
      <c r="GP23" s="310"/>
      <c r="GQ23" s="310"/>
      <c r="GR23" s="310"/>
      <c r="GS23" s="310"/>
      <c r="GT23" s="310"/>
      <c r="GU23" s="310"/>
      <c r="GV23" s="310"/>
      <c r="GW23" s="310"/>
      <c r="GX23" s="310"/>
      <c r="GY23" s="310"/>
      <c r="GZ23" s="310"/>
      <c r="HA23" s="310"/>
      <c r="HB23" s="310"/>
      <c r="HC23" s="310"/>
      <c r="HD23" s="310"/>
      <c r="HE23" s="310"/>
      <c r="HF23" s="310"/>
      <c r="HG23" s="310"/>
      <c r="HH23" s="310"/>
      <c r="HI23" s="310"/>
      <c r="HJ23" s="310"/>
      <c r="HK23" s="310"/>
      <c r="HL23" s="310"/>
      <c r="HM23" s="310"/>
      <c r="HN23" s="310"/>
      <c r="HO23" s="310"/>
      <c r="HP23" s="310"/>
      <c r="HQ23" s="310"/>
      <c r="HR23" s="310"/>
      <c r="HS23" s="310"/>
      <c r="HT23" s="310"/>
      <c r="HU23" s="310"/>
      <c r="HV23" s="310"/>
      <c r="HW23" s="310"/>
      <c r="HX23" s="310"/>
      <c r="HY23" s="310"/>
      <c r="HZ23" s="310"/>
      <c r="IA23" s="310"/>
      <c r="IB23" s="310"/>
      <c r="IC23" s="310"/>
      <c r="ID23" s="310"/>
      <c r="IE23" s="310"/>
      <c r="IF23" s="310"/>
      <c r="IG23" s="310"/>
      <c r="IH23" s="310"/>
      <c r="II23" s="310"/>
      <c r="IJ23" s="310"/>
      <c r="IK23" s="310"/>
      <c r="IL23" s="310"/>
      <c r="IM23" s="310"/>
      <c r="IN23" s="310"/>
      <c r="IO23" s="310"/>
      <c r="IP23" s="310"/>
      <c r="IQ23" s="310"/>
      <c r="IR23" s="310"/>
      <c r="IS23" s="310"/>
      <c r="IT23" s="310"/>
      <c r="IU23" s="310"/>
      <c r="IV23" s="310"/>
      <c r="IW23" s="310"/>
      <c r="IX23" s="310"/>
      <c r="IY23" s="310"/>
      <c r="IZ23" s="310"/>
      <c r="JA23" s="310"/>
      <c r="JB23" s="310"/>
      <c r="JC23" s="310"/>
      <c r="JD23" s="310"/>
      <c r="JE23" s="310"/>
      <c r="JF23" s="310"/>
      <c r="JG23" s="310"/>
      <c r="JH23" s="310"/>
      <c r="JI23" s="310"/>
      <c r="JJ23" s="310"/>
      <c r="JK23" s="310"/>
      <c r="JL23" s="310"/>
      <c r="JM23" s="310"/>
      <c r="JN23" s="310"/>
      <c r="JO23" s="310"/>
      <c r="JP23" s="310"/>
      <c r="JQ23" s="310"/>
      <c r="JR23" s="310"/>
      <c r="JS23" s="310"/>
      <c r="JT23" s="310"/>
      <c r="JU23" s="310"/>
      <c r="JV23" s="310"/>
      <c r="JW23" s="310"/>
      <c r="JX23" s="310"/>
      <c r="JY23" s="310"/>
      <c r="JZ23" s="310"/>
      <c r="KA23" s="310"/>
      <c r="KB23" s="310"/>
      <c r="KC23" s="310"/>
      <c r="KD23" s="310"/>
      <c r="KE23" s="310"/>
      <c r="KF23" s="310"/>
      <c r="KG23" s="310"/>
      <c r="KH23" s="310"/>
      <c r="KI23" s="310"/>
      <c r="KJ23" s="310"/>
      <c r="KK23" s="310"/>
      <c r="KL23" s="310"/>
      <c r="KM23" s="310"/>
      <c r="KN23" s="310"/>
      <c r="KO23" s="310"/>
      <c r="KP23" s="310"/>
      <c r="KQ23" s="310"/>
      <c r="KR23" s="310"/>
      <c r="KS23" s="310"/>
      <c r="KT23" s="310"/>
      <c r="KU23" s="310"/>
      <c r="KV23" s="310"/>
      <c r="KW23" s="310"/>
      <c r="KX23" s="310"/>
      <c r="KY23" s="310"/>
      <c r="KZ23" s="310"/>
      <c r="LA23" s="310"/>
      <c r="LB23" s="310"/>
      <c r="LC23" s="310"/>
      <c r="LD23" s="310"/>
      <c r="LE23" s="310"/>
      <c r="LF23" s="310"/>
      <c r="LG23" s="310"/>
      <c r="LH23" s="310"/>
      <c r="LI23" s="310"/>
      <c r="LJ23" s="310"/>
      <c r="LK23" s="310"/>
      <c r="LL23" s="310"/>
      <c r="LM23" s="310"/>
      <c r="LN23" s="310"/>
      <c r="LO23" s="310"/>
      <c r="LP23" s="310"/>
      <c r="LQ23" s="310"/>
      <c r="LR23" s="310"/>
      <c r="LS23" s="310"/>
      <c r="LT23" s="310"/>
      <c r="LU23" s="310"/>
      <c r="LV23" s="310"/>
      <c r="LW23" s="310"/>
      <c r="LX23" s="310"/>
      <c r="LY23" s="310"/>
      <c r="LZ23" s="310"/>
      <c r="MA23" s="310"/>
      <c r="MB23" s="310"/>
      <c r="MC23" s="310"/>
      <c r="MD23" s="310"/>
      <c r="ME23" s="310"/>
      <c r="MF23" s="310"/>
      <c r="MG23" s="310"/>
      <c r="MH23" s="310"/>
      <c r="MI23" s="310"/>
      <c r="MJ23" s="310"/>
      <c r="MK23" s="310"/>
      <c r="ML23" s="310"/>
      <c r="MM23" s="310"/>
      <c r="MN23" s="310"/>
      <c r="MO23" s="310"/>
      <c r="MP23" s="310"/>
      <c r="MQ23" s="310"/>
      <c r="MR23" s="310"/>
      <c r="MS23" s="310"/>
      <c r="MT23" s="310"/>
      <c r="MU23" s="310"/>
      <c r="MV23" s="310"/>
      <c r="MW23" s="310"/>
      <c r="MX23" s="310"/>
      <c r="MY23" s="310"/>
      <c r="MZ23" s="310"/>
      <c r="NA23" s="310"/>
      <c r="NB23" s="310"/>
      <c r="NC23" s="310"/>
      <c r="ND23" s="310"/>
      <c r="NE23" s="310"/>
      <c r="NF23" s="310"/>
      <c r="NG23" s="310"/>
      <c r="NH23" s="310"/>
      <c r="NI23" s="310"/>
      <c r="NJ23" s="310"/>
      <c r="NK23" s="310"/>
      <c r="NL23" s="310"/>
      <c r="NM23" s="310"/>
      <c r="NN23" s="310"/>
      <c r="NO23" s="310"/>
      <c r="NP23" s="310"/>
      <c r="NQ23" s="310"/>
      <c r="NR23" s="310"/>
      <c r="NS23" s="310"/>
      <c r="NT23" s="310"/>
      <c r="NU23" s="310"/>
      <c r="NV23" s="310"/>
      <c r="NW23" s="310"/>
      <c r="NX23" s="310"/>
      <c r="NY23" s="310"/>
      <c r="NZ23" s="310"/>
      <c r="OA23" s="310"/>
      <c r="OB23" s="310"/>
      <c r="OC23" s="310"/>
      <c r="OD23" s="310"/>
      <c r="OE23" s="310"/>
      <c r="OF23" s="310"/>
      <c r="OG23" s="310"/>
      <c r="OH23" s="310"/>
      <c r="OI23" s="310"/>
      <c r="OJ23" s="310"/>
      <c r="OK23" s="310"/>
      <c r="OL23" s="310"/>
      <c r="OM23" s="310"/>
      <c r="ON23" s="310"/>
      <c r="OO23" s="310"/>
      <c r="OP23" s="310"/>
      <c r="OQ23" s="310"/>
      <c r="OR23" s="310"/>
      <c r="OS23" s="310"/>
      <c r="OT23" s="310"/>
      <c r="OU23" s="310"/>
      <c r="OV23" s="310"/>
      <c r="OW23" s="310"/>
      <c r="OX23" s="310"/>
      <c r="OY23" s="310"/>
      <c r="OZ23" s="310"/>
      <c r="PA23" s="310"/>
      <c r="PB23" s="310"/>
      <c r="PC23" s="310"/>
      <c r="PD23" s="310"/>
      <c r="PE23" s="310"/>
      <c r="PF23" s="310"/>
      <c r="PG23" s="310"/>
      <c r="PH23" s="310"/>
      <c r="PI23" s="310"/>
      <c r="PJ23" s="310"/>
      <c r="PK23" s="310"/>
      <c r="PL23" s="310"/>
      <c r="PM23" s="310"/>
      <c r="PN23" s="310"/>
      <c r="PO23" s="310"/>
      <c r="PP23" s="310"/>
      <c r="PQ23" s="310"/>
      <c r="PR23" s="310"/>
      <c r="PS23" s="310"/>
      <c r="PT23" s="310"/>
      <c r="PU23" s="310"/>
      <c r="PV23" s="310"/>
      <c r="PW23" s="310"/>
      <c r="PX23" s="310"/>
      <c r="PY23" s="310"/>
      <c r="PZ23" s="310"/>
      <c r="QA23" s="310"/>
      <c r="QB23" s="310"/>
      <c r="QC23" s="310"/>
      <c r="QD23" s="310"/>
      <c r="QE23" s="310"/>
      <c r="QF23" s="310"/>
      <c r="QG23" s="310"/>
      <c r="QH23" s="310"/>
      <c r="QI23" s="310"/>
      <c r="QJ23" s="310"/>
      <c r="QK23" s="310"/>
      <c r="QL23" s="310"/>
      <c r="QM23" s="310"/>
      <c r="QN23" s="310"/>
      <c r="QO23" s="310"/>
      <c r="QP23" s="310"/>
      <c r="QQ23" s="310"/>
      <c r="QR23" s="310"/>
      <c r="QS23" s="310"/>
      <c r="QT23" s="310"/>
      <c r="QU23" s="310"/>
      <c r="QV23" s="310"/>
      <c r="QW23" s="310"/>
      <c r="QX23" s="310"/>
      <c r="QY23" s="310"/>
      <c r="QZ23" s="310"/>
      <c r="RA23" s="310"/>
      <c r="RB23" s="310"/>
      <c r="RC23" s="310"/>
      <c r="RD23" s="310"/>
      <c r="RE23" s="310"/>
      <c r="RF23" s="310"/>
      <c r="RG23" s="310"/>
      <c r="RH23" s="310"/>
      <c r="RI23" s="310"/>
      <c r="RJ23" s="310"/>
      <c r="RK23" s="310"/>
      <c r="RL23" s="310"/>
      <c r="RM23" s="310"/>
      <c r="RN23" s="310"/>
      <c r="RO23" s="310"/>
      <c r="RP23" s="310"/>
      <c r="RQ23" s="310"/>
      <c r="RR23" s="310"/>
      <c r="RS23" s="310"/>
      <c r="RT23" s="310"/>
      <c r="RU23" s="310"/>
      <c r="RV23" s="310"/>
      <c r="RW23" s="310"/>
      <c r="RX23" s="310"/>
      <c r="RY23" s="310"/>
      <c r="RZ23" s="310"/>
      <c r="SA23" s="310"/>
      <c r="SB23" s="310"/>
      <c r="SC23" s="310"/>
      <c r="SD23" s="310"/>
      <c r="SE23" s="310"/>
      <c r="SF23" s="310"/>
      <c r="SG23" s="310"/>
      <c r="SH23" s="310"/>
      <c r="SI23" s="310"/>
      <c r="SJ23" s="310"/>
      <c r="SK23" s="310"/>
      <c r="SL23" s="310"/>
      <c r="SM23" s="310"/>
      <c r="SN23" s="310"/>
      <c r="SO23" s="310"/>
      <c r="SP23" s="310"/>
      <c r="SQ23" s="310"/>
      <c r="SR23" s="310"/>
      <c r="SS23" s="310"/>
      <c r="ST23" s="310"/>
      <c r="SU23" s="310"/>
      <c r="SV23" s="310"/>
      <c r="SW23" s="310"/>
      <c r="SX23" s="310"/>
      <c r="SY23" s="310"/>
      <c r="SZ23" s="310"/>
      <c r="TA23" s="310"/>
      <c r="TB23" s="310"/>
      <c r="TC23" s="310"/>
      <c r="TD23" s="310"/>
      <c r="TE23" s="310"/>
      <c r="TF23" s="310"/>
      <c r="TG23" s="310"/>
      <c r="TH23" s="310"/>
      <c r="TI23" s="310"/>
      <c r="TJ23" s="310"/>
      <c r="TK23" s="310"/>
      <c r="TL23" s="310"/>
      <c r="TM23" s="310"/>
      <c r="TN23" s="310"/>
      <c r="TO23" s="310"/>
      <c r="TP23" s="310"/>
      <c r="TQ23" s="310"/>
      <c r="TR23" s="310"/>
      <c r="TS23" s="310"/>
      <c r="TT23" s="310"/>
      <c r="TU23" s="310"/>
      <c r="TV23" s="310"/>
      <c r="TW23" s="310"/>
      <c r="TX23" s="310"/>
      <c r="TY23" s="310"/>
      <c r="TZ23" s="310"/>
      <c r="UA23" s="310"/>
      <c r="UB23" s="310"/>
      <c r="UC23" s="310"/>
      <c r="UD23" s="310"/>
      <c r="UE23" s="310"/>
      <c r="UF23" s="310"/>
      <c r="UG23" s="310"/>
      <c r="UH23" s="310"/>
      <c r="UI23" s="310"/>
      <c r="UJ23" s="310"/>
      <c r="UK23" s="310"/>
      <c r="UL23" s="310"/>
      <c r="UM23" s="310"/>
      <c r="UN23" s="310"/>
      <c r="UO23" s="310"/>
      <c r="UP23" s="310"/>
      <c r="UQ23" s="310"/>
      <c r="UR23" s="310"/>
      <c r="US23" s="310"/>
      <c r="UT23" s="310"/>
      <c r="UU23" s="310"/>
      <c r="UV23" s="310"/>
      <c r="UW23" s="310"/>
      <c r="UX23" s="310"/>
      <c r="UY23" s="310"/>
      <c r="UZ23" s="310"/>
      <c r="VA23" s="310"/>
      <c r="VB23" s="310"/>
      <c r="VC23" s="310"/>
      <c r="VD23" s="310"/>
      <c r="VE23" s="310"/>
      <c r="VF23" s="310"/>
      <c r="VG23" s="310"/>
      <c r="VH23" s="310"/>
      <c r="VI23" s="310"/>
      <c r="VJ23" s="310"/>
      <c r="VK23" s="310"/>
      <c r="VL23" s="310"/>
      <c r="VM23" s="310"/>
      <c r="VN23" s="310"/>
      <c r="VO23" s="310"/>
      <c r="VP23" s="310"/>
      <c r="VQ23" s="310"/>
      <c r="VR23" s="310"/>
      <c r="VS23" s="310"/>
      <c r="VT23" s="310"/>
      <c r="VU23" s="310"/>
      <c r="VV23" s="310"/>
      <c r="VW23" s="310"/>
      <c r="VX23" s="310"/>
      <c r="VY23" s="310"/>
      <c r="VZ23" s="310"/>
      <c r="WA23" s="310"/>
      <c r="WB23" s="310"/>
      <c r="WC23" s="310"/>
      <c r="WD23" s="310"/>
      <c r="WE23" s="310"/>
      <c r="WF23" s="310"/>
      <c r="WG23" s="310"/>
      <c r="WH23" s="310"/>
      <c r="WI23" s="310"/>
      <c r="WJ23" s="310"/>
      <c r="WK23" s="310"/>
      <c r="WL23" s="310"/>
      <c r="WM23" s="310"/>
      <c r="WN23" s="310"/>
      <c r="WO23" s="310"/>
      <c r="WP23" s="310"/>
      <c r="WQ23" s="310"/>
      <c r="WR23" s="310"/>
      <c r="WS23" s="310"/>
      <c r="WT23" s="310"/>
      <c r="WU23" s="310"/>
      <c r="WV23" s="310"/>
      <c r="WW23" s="310"/>
      <c r="WX23" s="310"/>
      <c r="WY23" s="310"/>
      <c r="WZ23" s="310"/>
      <c r="XA23" s="310"/>
      <c r="XB23" s="310"/>
      <c r="XC23" s="310"/>
      <c r="XD23" s="310"/>
      <c r="XE23" s="310"/>
      <c r="XF23" s="310"/>
      <c r="XG23" s="310"/>
      <c r="XH23" s="310"/>
      <c r="XI23" s="310"/>
      <c r="XJ23" s="310"/>
      <c r="XK23" s="310"/>
      <c r="XL23" s="310"/>
      <c r="XM23" s="310"/>
      <c r="XN23" s="310"/>
      <c r="XO23" s="310"/>
      <c r="XP23" s="310"/>
      <c r="XQ23" s="310"/>
      <c r="XR23" s="310"/>
      <c r="XS23" s="310"/>
      <c r="XT23" s="310"/>
      <c r="XU23" s="310"/>
      <c r="XV23" s="310"/>
      <c r="XW23" s="310"/>
      <c r="XX23" s="310"/>
      <c r="XY23" s="310"/>
      <c r="XZ23" s="310"/>
      <c r="YA23" s="310"/>
      <c r="YB23" s="310"/>
      <c r="YC23" s="310"/>
      <c r="YD23" s="310"/>
      <c r="YE23" s="310"/>
      <c r="YF23" s="310"/>
      <c r="YG23" s="310"/>
      <c r="YH23" s="310"/>
      <c r="YI23" s="310"/>
      <c r="YJ23" s="310"/>
      <c r="YK23" s="310"/>
      <c r="YL23" s="310"/>
      <c r="YM23" s="310"/>
      <c r="YN23" s="310"/>
      <c r="YO23" s="310"/>
      <c r="YP23" s="310"/>
      <c r="YQ23" s="310"/>
      <c r="YR23" s="310"/>
      <c r="YS23" s="310"/>
      <c r="YT23" s="310"/>
      <c r="YU23" s="310"/>
      <c r="YV23" s="310"/>
      <c r="YW23" s="310"/>
      <c r="YX23" s="310"/>
      <c r="YY23" s="310"/>
      <c r="YZ23" s="310"/>
      <c r="ZA23" s="310"/>
      <c r="ZB23" s="310"/>
      <c r="ZC23" s="310"/>
      <c r="ZD23" s="310"/>
      <c r="ZE23" s="310"/>
      <c r="ZF23" s="310"/>
      <c r="ZG23" s="310"/>
      <c r="ZH23" s="310"/>
      <c r="ZI23" s="310"/>
      <c r="ZJ23" s="310"/>
      <c r="ZK23" s="310"/>
      <c r="ZL23" s="310"/>
      <c r="ZM23" s="310"/>
      <c r="ZN23" s="310"/>
      <c r="ZO23" s="310"/>
      <c r="ZP23" s="310"/>
      <c r="ZQ23" s="310"/>
      <c r="ZR23" s="310"/>
      <c r="ZS23" s="310"/>
      <c r="ZT23" s="310"/>
      <c r="ZU23" s="310"/>
      <c r="ZV23" s="310"/>
      <c r="ZW23" s="310"/>
      <c r="ZX23" s="310"/>
      <c r="ZY23" s="310"/>
      <c r="ZZ23" s="310"/>
      <c r="AAA23" s="310"/>
      <c r="AAB23" s="310"/>
      <c r="AAC23" s="310"/>
      <c r="AAD23" s="310"/>
      <c r="AAE23" s="310"/>
      <c r="AAF23" s="310"/>
      <c r="AAG23" s="310"/>
      <c r="AAH23" s="310"/>
      <c r="AAI23" s="310"/>
      <c r="AAJ23" s="310"/>
      <c r="AAK23" s="310"/>
      <c r="AAL23" s="310"/>
      <c r="AAM23" s="310"/>
      <c r="AAN23" s="310"/>
      <c r="AAO23" s="310"/>
      <c r="AAP23" s="310"/>
      <c r="AAQ23" s="310"/>
      <c r="AAR23" s="310"/>
      <c r="AAS23" s="310"/>
      <c r="AAT23" s="310"/>
      <c r="AAU23" s="310"/>
      <c r="AAV23" s="310"/>
      <c r="AAW23" s="310"/>
      <c r="AAX23" s="310"/>
      <c r="AAY23" s="310"/>
      <c r="AAZ23" s="310"/>
      <c r="ABA23" s="310"/>
      <c r="ABB23" s="310"/>
      <c r="ABC23" s="310"/>
      <c r="ABD23" s="310"/>
      <c r="ABE23" s="310"/>
      <c r="ABF23" s="310"/>
      <c r="ABG23" s="310"/>
      <c r="ABH23" s="310"/>
      <c r="ABI23" s="310"/>
      <c r="ABJ23" s="310"/>
      <c r="ABK23" s="310"/>
      <c r="ABL23" s="310"/>
      <c r="ABM23" s="310"/>
      <c r="ABN23" s="310"/>
      <c r="ABO23" s="310"/>
      <c r="ABP23" s="310"/>
      <c r="ABQ23" s="310"/>
      <c r="ABR23" s="310"/>
      <c r="ABS23" s="310"/>
      <c r="ABT23" s="310"/>
      <c r="ABU23" s="310"/>
      <c r="ABV23" s="310"/>
      <c r="ABW23" s="310"/>
      <c r="ABX23" s="310"/>
      <c r="ABY23" s="310"/>
      <c r="ABZ23" s="310"/>
      <c r="ACA23" s="310"/>
      <c r="ACB23" s="310"/>
      <c r="ACC23" s="310"/>
      <c r="ACD23" s="310"/>
      <c r="ACE23" s="310"/>
      <c r="ACF23" s="310"/>
      <c r="ACG23" s="310"/>
      <c r="ACH23" s="310"/>
      <c r="ACI23" s="310"/>
      <c r="ACJ23" s="310"/>
      <c r="ACK23" s="310"/>
      <c r="ACL23" s="310"/>
      <c r="ACM23" s="310"/>
      <c r="ACN23" s="310"/>
      <c r="ACO23" s="310"/>
      <c r="ACP23" s="310"/>
      <c r="ACQ23" s="310"/>
      <c r="ACR23" s="310"/>
      <c r="ACS23" s="310"/>
      <c r="ACT23" s="310"/>
      <c r="ACU23" s="310"/>
      <c r="ACV23" s="310"/>
      <c r="ACW23" s="310"/>
      <c r="ACX23" s="310"/>
      <c r="ACY23" s="310"/>
      <c r="ACZ23" s="310"/>
      <c r="ADA23" s="310"/>
      <c r="ADB23" s="310"/>
      <c r="ADC23" s="310"/>
      <c r="ADD23" s="310"/>
      <c r="ADE23" s="310"/>
      <c r="ADF23" s="310"/>
      <c r="ADG23" s="310"/>
      <c r="ADH23" s="310"/>
      <c r="ADI23" s="310"/>
      <c r="ADJ23" s="310"/>
      <c r="ADK23" s="310"/>
      <c r="ADL23" s="310"/>
      <c r="ADM23" s="310"/>
      <c r="ADN23" s="310"/>
      <c r="ADO23" s="310"/>
      <c r="ADP23" s="310"/>
      <c r="ADQ23" s="310"/>
      <c r="ADR23" s="310"/>
      <c r="ADS23" s="310"/>
      <c r="ADT23" s="310"/>
      <c r="ADU23" s="310"/>
      <c r="ADV23" s="310"/>
      <c r="ADW23" s="310"/>
      <c r="ADX23" s="310"/>
      <c r="ADY23" s="310"/>
      <c r="ADZ23" s="310"/>
      <c r="AEA23" s="310"/>
      <c r="AEB23" s="310"/>
      <c r="AEC23" s="310"/>
      <c r="AED23" s="310"/>
      <c r="AEE23" s="310"/>
      <c r="AEF23" s="310"/>
      <c r="AEG23" s="310"/>
      <c r="AEH23" s="310"/>
      <c r="AEI23" s="310"/>
      <c r="AEJ23" s="310"/>
      <c r="AEK23" s="310"/>
      <c r="AEL23" s="310"/>
      <c r="AEM23" s="310"/>
      <c r="AEN23" s="310"/>
      <c r="AEO23" s="310"/>
      <c r="AEP23" s="310"/>
      <c r="AEQ23" s="310"/>
      <c r="AER23" s="310"/>
      <c r="AES23" s="310"/>
      <c r="AET23" s="310"/>
      <c r="AEU23" s="310"/>
      <c r="AEV23" s="310"/>
      <c r="AEW23" s="310"/>
      <c r="AEX23" s="310"/>
      <c r="AEY23" s="310"/>
      <c r="AEZ23" s="310"/>
      <c r="AFA23" s="310"/>
      <c r="AFB23" s="310"/>
      <c r="AFC23" s="310"/>
      <c r="AFD23" s="310"/>
      <c r="AFE23" s="310"/>
      <c r="AFF23" s="310"/>
      <c r="AFG23" s="310"/>
      <c r="AFH23" s="310"/>
      <c r="AFI23" s="310"/>
      <c r="AFJ23" s="310"/>
      <c r="AFK23" s="310"/>
      <c r="AFL23" s="310"/>
      <c r="AFM23" s="310"/>
      <c r="AFN23" s="310"/>
      <c r="AFO23" s="310"/>
      <c r="AFP23" s="310"/>
      <c r="AFQ23" s="310"/>
      <c r="AFR23" s="310"/>
      <c r="AFS23" s="310"/>
      <c r="AFT23" s="310"/>
      <c r="AFU23" s="310"/>
      <c r="AFV23" s="310"/>
      <c r="AFW23" s="310"/>
      <c r="AFX23" s="310"/>
      <c r="AFY23" s="310"/>
      <c r="AFZ23" s="310"/>
      <c r="AGA23" s="310"/>
      <c r="AGB23" s="310"/>
      <c r="AGC23" s="310"/>
      <c r="AGD23" s="310"/>
      <c r="AGE23" s="310"/>
      <c r="AGF23" s="310"/>
      <c r="AGG23" s="310"/>
      <c r="AGH23" s="310"/>
      <c r="AGI23" s="310"/>
      <c r="AGJ23" s="310"/>
      <c r="AGK23" s="310"/>
      <c r="AGL23" s="310"/>
      <c r="AGM23" s="310"/>
      <c r="AGN23" s="310"/>
      <c r="AGO23" s="310"/>
      <c r="AGP23" s="310"/>
      <c r="AGQ23" s="310"/>
      <c r="AGR23" s="310"/>
      <c r="AGS23" s="310"/>
      <c r="AGT23" s="310"/>
      <c r="AGU23" s="310"/>
      <c r="AGV23" s="310"/>
      <c r="AGW23" s="310"/>
      <c r="AGX23" s="310"/>
      <c r="AGY23" s="310"/>
      <c r="AGZ23" s="310"/>
      <c r="AHA23" s="310"/>
      <c r="AHB23" s="310"/>
      <c r="AHC23" s="310"/>
      <c r="AHD23" s="310"/>
      <c r="AHE23" s="310"/>
      <c r="AHF23" s="310"/>
      <c r="AHG23" s="310"/>
      <c r="AHH23" s="310"/>
      <c r="AHI23" s="310"/>
      <c r="AHJ23" s="310"/>
      <c r="AHK23" s="310"/>
      <c r="AHL23" s="310"/>
      <c r="AHM23" s="310"/>
      <c r="AHN23" s="310"/>
      <c r="AHO23" s="310"/>
      <c r="AHP23" s="310"/>
      <c r="AHQ23" s="310"/>
      <c r="AHR23" s="310"/>
      <c r="AHS23" s="310"/>
      <c r="AHT23" s="310"/>
      <c r="AHU23" s="310"/>
      <c r="AHV23" s="310"/>
      <c r="AHW23" s="310"/>
      <c r="AHX23" s="310"/>
      <c r="AHY23" s="310"/>
      <c r="AHZ23" s="310"/>
      <c r="AIA23" s="310"/>
      <c r="AIB23" s="310"/>
      <c r="AIC23" s="310"/>
      <c r="AID23" s="310"/>
      <c r="AIE23" s="310"/>
      <c r="AIF23" s="310"/>
      <c r="AIG23" s="310"/>
      <c r="AIH23" s="310"/>
      <c r="AII23" s="310"/>
      <c r="AIJ23" s="310"/>
      <c r="AIK23" s="310"/>
      <c r="AIL23" s="310"/>
      <c r="AIM23" s="310"/>
      <c r="AIN23" s="310"/>
      <c r="AIO23" s="310"/>
      <c r="AIP23" s="310"/>
      <c r="AIQ23" s="310"/>
      <c r="AIR23" s="310"/>
      <c r="AIS23" s="310"/>
      <c r="AIT23" s="310"/>
      <c r="AIU23" s="310"/>
      <c r="AIV23" s="310"/>
      <c r="AIW23" s="310"/>
      <c r="AIX23" s="310"/>
      <c r="AIY23" s="310"/>
      <c r="AIZ23" s="310"/>
      <c r="AJA23" s="310"/>
      <c r="AJB23" s="310"/>
      <c r="AJC23" s="310"/>
      <c r="AJD23" s="310"/>
      <c r="AJE23" s="310"/>
      <c r="AJF23" s="310"/>
      <c r="AJG23" s="310"/>
      <c r="AJH23" s="310"/>
      <c r="AJI23" s="310"/>
      <c r="AJJ23" s="310"/>
      <c r="AJK23" s="310"/>
      <c r="AJL23" s="310"/>
      <c r="AJM23" s="310"/>
      <c r="AJN23" s="310"/>
      <c r="AJO23" s="310"/>
      <c r="AJP23" s="310"/>
      <c r="AJQ23" s="310"/>
      <c r="AJR23" s="310"/>
      <c r="AJS23" s="310"/>
      <c r="AJT23" s="310"/>
      <c r="AJU23" s="310"/>
      <c r="AJV23" s="310"/>
      <c r="AJW23" s="310"/>
      <c r="AJX23" s="310"/>
      <c r="AJY23" s="310"/>
      <c r="AJZ23" s="310"/>
      <c r="AKA23" s="310"/>
      <c r="AKB23" s="310"/>
      <c r="AKC23" s="310"/>
      <c r="AKD23" s="310"/>
      <c r="AKE23" s="310"/>
      <c r="AKF23" s="310"/>
      <c r="AKG23" s="310"/>
      <c r="AKH23" s="310"/>
      <c r="AKI23" s="310"/>
      <c r="AKJ23" s="310"/>
      <c r="AKK23" s="310"/>
      <c r="AKL23" s="310"/>
      <c r="AKM23" s="310"/>
      <c r="AKN23" s="310"/>
      <c r="AKO23" s="310"/>
      <c r="AKP23" s="310"/>
      <c r="AKQ23" s="310"/>
      <c r="AKR23" s="310"/>
      <c r="AKS23" s="310"/>
      <c r="AKT23" s="310"/>
      <c r="AKU23" s="310"/>
      <c r="AKV23" s="310"/>
      <c r="AKW23" s="310"/>
      <c r="AKX23" s="310"/>
      <c r="AKY23" s="310"/>
      <c r="AKZ23" s="310"/>
      <c r="ALA23" s="310"/>
      <c r="ALB23" s="310"/>
      <c r="ALC23" s="310"/>
      <c r="ALD23" s="310"/>
      <c r="ALE23" s="310"/>
      <c r="ALF23" s="310"/>
      <c r="ALG23" s="310"/>
      <c r="ALH23" s="310"/>
      <c r="ALI23" s="310"/>
      <c r="ALJ23" s="310"/>
      <c r="ALK23" s="310"/>
      <c r="ALL23" s="310"/>
      <c r="ALM23" s="310"/>
      <c r="ALN23" s="310"/>
      <c r="ALO23" s="310"/>
      <c r="ALP23" s="310"/>
      <c r="ALQ23" s="310"/>
      <c r="ALR23" s="310"/>
      <c r="ALS23" s="310"/>
      <c r="ALT23" s="310"/>
      <c r="ALU23" s="310"/>
      <c r="ALV23" s="310"/>
      <c r="ALW23" s="310"/>
      <c r="ALX23" s="310"/>
      <c r="ALY23" s="310"/>
      <c r="ALZ23" s="310"/>
      <c r="AMA23" s="310"/>
      <c r="AMB23" s="310"/>
      <c r="AMC23" s="310"/>
      <c r="AMD23" s="310"/>
      <c r="AME23" s="310"/>
      <c r="AMF23" s="310"/>
      <c r="AMG23" s="310"/>
      <c r="AMH23" s="310"/>
      <c r="AMI23" s="310"/>
      <c r="AMJ23" s="310"/>
      <c r="AMK23" s="310"/>
      <c r="AML23" s="310"/>
      <c r="AMM23" s="310"/>
      <c r="AMN23" s="310"/>
      <c r="AMO23" s="310"/>
      <c r="AMP23" s="310"/>
      <c r="AMQ23" s="310"/>
      <c r="AMR23" s="310"/>
      <c r="AMS23" s="310"/>
      <c r="AMT23" s="310"/>
      <c r="AMU23" s="310"/>
      <c r="AMV23" s="310"/>
      <c r="AMW23" s="310"/>
      <c r="AMX23" s="310"/>
      <c r="AMY23" s="310"/>
      <c r="AMZ23" s="310"/>
      <c r="ANA23" s="310"/>
      <c r="ANB23" s="310"/>
      <c r="ANC23" s="310"/>
      <c r="AND23" s="310"/>
      <c r="ANE23" s="310"/>
      <c r="ANF23" s="310"/>
      <c r="ANG23" s="310"/>
      <c r="ANH23" s="310"/>
      <c r="ANI23" s="310"/>
      <c r="ANJ23" s="310"/>
      <c r="ANK23" s="310"/>
      <c r="ANL23" s="310"/>
      <c r="ANM23" s="310"/>
      <c r="ANN23" s="310"/>
      <c r="ANO23" s="310"/>
      <c r="ANP23" s="310"/>
      <c r="ANQ23" s="310"/>
      <c r="ANR23" s="310"/>
      <c r="ANS23" s="310"/>
      <c r="ANT23" s="310"/>
      <c r="ANU23" s="310"/>
      <c r="ANV23" s="310"/>
      <c r="ANW23" s="310"/>
      <c r="ANX23" s="310"/>
      <c r="ANY23" s="310"/>
      <c r="ANZ23" s="310"/>
      <c r="AOA23" s="310"/>
      <c r="AOB23" s="310"/>
      <c r="AOC23" s="310"/>
      <c r="AOD23" s="310"/>
      <c r="AOE23" s="310"/>
      <c r="AOF23" s="310"/>
      <c r="AOG23" s="310"/>
      <c r="AOH23" s="310"/>
      <c r="AOI23" s="310"/>
      <c r="AOJ23" s="310"/>
      <c r="AOK23" s="310"/>
      <c r="AOL23" s="310"/>
      <c r="AOM23" s="310"/>
      <c r="AON23" s="310"/>
      <c r="AOO23" s="310"/>
      <c r="AOP23" s="310"/>
      <c r="AOQ23" s="310"/>
      <c r="AOR23" s="310"/>
      <c r="AOS23" s="310"/>
      <c r="AOT23" s="310"/>
      <c r="AOU23" s="310"/>
      <c r="AOV23" s="310"/>
      <c r="AOW23" s="310"/>
      <c r="AOX23" s="310"/>
      <c r="AOY23" s="310"/>
      <c r="AOZ23" s="310"/>
      <c r="APA23" s="310"/>
      <c r="APB23" s="310"/>
      <c r="APC23" s="310"/>
      <c r="APD23" s="310"/>
      <c r="APE23" s="310"/>
      <c r="APF23" s="310"/>
      <c r="APG23" s="310"/>
      <c r="APH23" s="310"/>
      <c r="API23" s="310"/>
      <c r="APJ23" s="310"/>
      <c r="APK23" s="310"/>
      <c r="APL23" s="310"/>
      <c r="APM23" s="310"/>
      <c r="APN23" s="310"/>
      <c r="APO23" s="310"/>
      <c r="APP23" s="310"/>
      <c r="APQ23" s="310"/>
      <c r="APR23" s="310"/>
      <c r="APS23" s="310"/>
      <c r="APT23" s="310"/>
      <c r="APU23" s="310"/>
      <c r="APV23" s="310"/>
      <c r="APW23" s="310"/>
      <c r="APX23" s="310"/>
      <c r="APY23" s="310"/>
      <c r="APZ23" s="310"/>
      <c r="AQA23" s="310"/>
      <c r="AQB23" s="310"/>
      <c r="AQC23" s="310"/>
      <c r="AQD23" s="310"/>
      <c r="AQE23" s="310"/>
      <c r="AQF23" s="310"/>
      <c r="AQG23" s="310"/>
      <c r="AQH23" s="310"/>
      <c r="AQI23" s="310"/>
      <c r="AQJ23" s="310"/>
      <c r="AQK23" s="310"/>
      <c r="AQL23" s="310"/>
      <c r="AQM23" s="310"/>
      <c r="AQN23" s="310"/>
      <c r="AQO23" s="310"/>
      <c r="AQP23" s="310"/>
      <c r="AQQ23" s="310"/>
      <c r="AQR23" s="310"/>
      <c r="AQS23" s="310"/>
      <c r="AQT23" s="310"/>
      <c r="AQU23" s="310"/>
      <c r="AQV23" s="310"/>
      <c r="AQW23" s="310"/>
      <c r="AQX23" s="310"/>
      <c r="AQY23" s="310"/>
      <c r="AQZ23" s="310"/>
      <c r="ARA23" s="310"/>
      <c r="ARB23" s="310"/>
      <c r="ARC23" s="310"/>
      <c r="ARD23" s="310"/>
      <c r="ARE23" s="310"/>
      <c r="ARF23" s="310"/>
      <c r="ARG23" s="310"/>
      <c r="ARH23" s="310"/>
      <c r="ARI23" s="310"/>
      <c r="ARJ23" s="310"/>
      <c r="ARK23" s="310"/>
      <c r="ARL23" s="310"/>
      <c r="ARM23" s="310"/>
      <c r="ARN23" s="310"/>
      <c r="ARO23" s="310"/>
      <c r="ARP23" s="310"/>
      <c r="ARQ23" s="310"/>
      <c r="ARR23" s="310"/>
      <c r="ARS23" s="310"/>
      <c r="ART23" s="310"/>
      <c r="ARU23" s="310"/>
      <c r="ARV23" s="310"/>
      <c r="ARW23" s="310"/>
      <c r="ARX23" s="310"/>
      <c r="ARY23" s="310"/>
      <c r="ARZ23" s="310"/>
      <c r="ASA23" s="310"/>
      <c r="ASB23" s="310"/>
      <c r="ASC23" s="310"/>
      <c r="ASD23" s="310"/>
      <c r="ASE23" s="310"/>
      <c r="ASF23" s="310"/>
      <c r="ASG23" s="310"/>
      <c r="ASH23" s="310"/>
      <c r="ASI23" s="310"/>
      <c r="ASJ23" s="310"/>
      <c r="ASK23" s="310"/>
      <c r="ASL23" s="310"/>
      <c r="ASM23" s="310"/>
      <c r="ASN23" s="310"/>
      <c r="ASO23" s="310"/>
      <c r="ASP23" s="310"/>
      <c r="ASQ23" s="310"/>
      <c r="ASR23" s="310"/>
      <c r="ASS23" s="310"/>
      <c r="AST23" s="310"/>
      <c r="ASU23" s="310"/>
      <c r="ASV23" s="310"/>
      <c r="ASW23" s="310"/>
      <c r="ASX23" s="310"/>
      <c r="ASY23" s="310"/>
      <c r="ASZ23" s="310"/>
      <c r="ATA23" s="310"/>
      <c r="ATB23" s="310"/>
      <c r="ATC23" s="310"/>
      <c r="ATD23" s="310"/>
      <c r="ATE23" s="310"/>
      <c r="ATF23" s="310"/>
      <c r="ATG23" s="310"/>
      <c r="ATH23" s="310"/>
      <c r="ATI23" s="310"/>
      <c r="ATJ23" s="310"/>
      <c r="ATK23" s="310"/>
      <c r="ATL23" s="310"/>
      <c r="ATM23" s="310"/>
      <c r="ATN23" s="310"/>
      <c r="ATO23" s="310"/>
      <c r="ATP23" s="310"/>
      <c r="ATQ23" s="310"/>
      <c r="ATR23" s="310"/>
      <c r="ATS23" s="310"/>
      <c r="ATT23" s="310"/>
      <c r="ATU23" s="310"/>
      <c r="ATV23" s="310"/>
      <c r="ATW23" s="310"/>
      <c r="ATX23" s="310"/>
      <c r="ATY23" s="310"/>
      <c r="ATZ23" s="310"/>
      <c r="AUA23" s="310"/>
      <c r="AUB23" s="310"/>
      <c r="AUC23" s="310"/>
      <c r="AUD23" s="310"/>
      <c r="AUE23" s="310"/>
      <c r="AUF23" s="310"/>
      <c r="AUG23" s="310"/>
      <c r="AUH23" s="310"/>
      <c r="AUI23" s="310"/>
      <c r="AUJ23" s="310"/>
      <c r="AUK23" s="310"/>
      <c r="AUL23" s="310"/>
      <c r="AUM23" s="310"/>
      <c r="AUN23" s="310"/>
      <c r="AUO23" s="310"/>
      <c r="AUP23" s="310"/>
      <c r="AUQ23" s="310"/>
      <c r="AUR23" s="310"/>
      <c r="AUS23" s="310"/>
      <c r="AUT23" s="310"/>
      <c r="AUU23" s="310"/>
      <c r="AUV23" s="310"/>
      <c r="AUW23" s="310"/>
      <c r="AUX23" s="310"/>
      <c r="AUY23" s="310"/>
      <c r="AUZ23" s="310"/>
      <c r="AVA23" s="310"/>
      <c r="AVB23" s="310"/>
      <c r="AVC23" s="310"/>
      <c r="AVD23" s="310"/>
      <c r="AVE23" s="310"/>
      <c r="AVF23" s="310"/>
      <c r="AVG23" s="310"/>
      <c r="AVH23" s="310"/>
      <c r="AVI23" s="310"/>
      <c r="AVJ23" s="310"/>
      <c r="AVK23" s="310"/>
      <c r="AVL23" s="310"/>
      <c r="AVM23" s="310"/>
      <c r="AVN23" s="310"/>
      <c r="AVO23" s="310"/>
      <c r="AVP23" s="310"/>
      <c r="AVQ23" s="310"/>
      <c r="AVR23" s="310"/>
      <c r="AVS23" s="310"/>
      <c r="AVT23" s="310"/>
      <c r="AVU23" s="310"/>
      <c r="AVV23" s="310"/>
      <c r="AVW23" s="310"/>
      <c r="AVX23" s="310"/>
      <c r="AVY23" s="310"/>
      <c r="AVZ23" s="310"/>
      <c r="AWA23" s="310"/>
      <c r="AWB23" s="310"/>
      <c r="AWC23" s="310"/>
      <c r="AWD23" s="310"/>
      <c r="AWE23" s="310"/>
      <c r="AWF23" s="310"/>
      <c r="AWG23" s="310"/>
      <c r="AWH23" s="310"/>
      <c r="AWI23" s="310"/>
      <c r="AWJ23" s="310"/>
      <c r="AWK23" s="310"/>
      <c r="AWL23" s="310"/>
      <c r="AWM23" s="310"/>
      <c r="AWN23" s="310"/>
      <c r="AWO23" s="310"/>
      <c r="AWP23" s="310"/>
      <c r="AWQ23" s="310"/>
      <c r="AWR23" s="310"/>
      <c r="AWS23" s="310"/>
      <c r="AWT23" s="310"/>
      <c r="AWU23" s="310"/>
      <c r="AWV23" s="310"/>
      <c r="AWW23" s="310"/>
      <c r="AWX23" s="310"/>
      <c r="AWY23" s="310"/>
      <c r="AWZ23" s="310"/>
      <c r="AXA23" s="310"/>
      <c r="AXB23" s="310"/>
      <c r="AXC23" s="310"/>
      <c r="AXD23" s="310"/>
      <c r="AXE23" s="310"/>
      <c r="AXF23" s="310"/>
      <c r="AXG23" s="310"/>
      <c r="AXH23" s="310"/>
      <c r="AXI23" s="310"/>
      <c r="AXJ23" s="310"/>
      <c r="AXK23" s="310"/>
      <c r="AXL23" s="310"/>
      <c r="AXM23" s="310"/>
      <c r="AXN23" s="310"/>
      <c r="AXO23" s="310"/>
      <c r="AXP23" s="310"/>
      <c r="AXQ23" s="310"/>
      <c r="AXR23" s="310"/>
      <c r="AXS23" s="310"/>
      <c r="AXT23" s="310"/>
      <c r="AXU23" s="310"/>
      <c r="AXV23" s="310"/>
      <c r="AXW23" s="310"/>
      <c r="AXX23" s="310"/>
      <c r="AXY23" s="310"/>
      <c r="AXZ23" s="310"/>
      <c r="AYA23" s="310"/>
      <c r="AYB23" s="310"/>
      <c r="AYC23" s="310"/>
      <c r="AYD23" s="310"/>
      <c r="AYE23" s="310"/>
      <c r="AYF23" s="310"/>
      <c r="AYG23" s="310"/>
      <c r="AYH23" s="310"/>
      <c r="AYI23" s="310"/>
      <c r="AYJ23" s="310"/>
      <c r="AYK23" s="310"/>
      <c r="AYL23" s="310"/>
      <c r="AYM23" s="310"/>
      <c r="AYN23" s="310"/>
      <c r="AYO23" s="310"/>
      <c r="AYP23" s="310"/>
      <c r="AYQ23" s="310"/>
      <c r="AYR23" s="310"/>
      <c r="AYS23" s="310"/>
      <c r="AYT23" s="310"/>
      <c r="AYU23" s="310"/>
      <c r="AYV23" s="310"/>
      <c r="AYW23" s="310"/>
      <c r="AYX23" s="310"/>
      <c r="AYY23" s="310"/>
      <c r="AYZ23" s="310"/>
      <c r="AZA23" s="310"/>
      <c r="AZB23" s="310"/>
      <c r="AZC23" s="310"/>
      <c r="AZD23" s="310"/>
      <c r="AZE23" s="310"/>
      <c r="AZF23" s="310"/>
      <c r="AZG23" s="310"/>
      <c r="AZH23" s="310"/>
      <c r="AZI23" s="310"/>
      <c r="AZJ23" s="310"/>
      <c r="AZK23" s="310"/>
      <c r="AZL23" s="310"/>
      <c r="AZM23" s="310"/>
      <c r="AZN23" s="310"/>
      <c r="AZO23" s="310"/>
      <c r="AZP23" s="310"/>
      <c r="AZQ23" s="310"/>
      <c r="AZR23" s="310"/>
      <c r="AZS23" s="310"/>
      <c r="AZT23" s="310"/>
      <c r="AZU23" s="310"/>
      <c r="AZV23" s="310"/>
      <c r="AZW23" s="310"/>
      <c r="AZX23" s="310"/>
      <c r="AZY23" s="310"/>
      <c r="AZZ23" s="310"/>
      <c r="BAA23" s="310"/>
      <c r="BAB23" s="310"/>
      <c r="BAC23" s="310"/>
      <c r="BAD23" s="310"/>
      <c r="BAE23" s="310"/>
      <c r="BAF23" s="310"/>
      <c r="BAG23" s="310"/>
      <c r="BAH23" s="310"/>
      <c r="BAI23" s="310"/>
      <c r="BAJ23" s="310"/>
      <c r="BAK23" s="310"/>
      <c r="BAL23" s="310"/>
      <c r="BAM23" s="310"/>
      <c r="BAN23" s="310"/>
      <c r="BAO23" s="310"/>
      <c r="BAP23" s="310"/>
      <c r="BAQ23" s="310"/>
      <c r="BAR23" s="310"/>
      <c r="BAS23" s="310"/>
      <c r="BAT23" s="310"/>
      <c r="BAU23" s="310"/>
      <c r="BAV23" s="310"/>
      <c r="BAW23" s="310"/>
      <c r="BAX23" s="310"/>
      <c r="BAY23" s="310"/>
      <c r="BAZ23" s="310"/>
      <c r="BBA23" s="310"/>
      <c r="BBB23" s="310"/>
      <c r="BBC23" s="310"/>
      <c r="BBD23" s="310"/>
      <c r="BBE23" s="310"/>
      <c r="BBF23" s="310"/>
      <c r="BBG23" s="310"/>
      <c r="BBH23" s="310"/>
      <c r="BBI23" s="310"/>
      <c r="BBJ23" s="310"/>
      <c r="BBK23" s="310"/>
      <c r="BBL23" s="310"/>
      <c r="BBM23" s="310"/>
      <c r="BBN23" s="310"/>
      <c r="BBO23" s="310"/>
      <c r="BBP23" s="310"/>
      <c r="BBQ23" s="310"/>
      <c r="BBR23" s="310"/>
      <c r="BBS23" s="310"/>
      <c r="BBT23" s="310"/>
      <c r="BBU23" s="310"/>
      <c r="BBV23" s="310"/>
      <c r="BBW23" s="310"/>
      <c r="BBX23" s="310"/>
      <c r="BBY23" s="310"/>
      <c r="BBZ23" s="310"/>
      <c r="BCA23" s="310"/>
      <c r="BCB23" s="310"/>
      <c r="BCC23" s="310"/>
      <c r="BCD23" s="310"/>
      <c r="BCE23" s="310"/>
      <c r="BCF23" s="310"/>
      <c r="BCG23" s="310"/>
      <c r="BCH23" s="310"/>
      <c r="BCI23" s="310"/>
      <c r="BCJ23" s="310"/>
      <c r="BCK23" s="310"/>
      <c r="BCL23" s="310"/>
      <c r="BCM23" s="310"/>
      <c r="BCN23" s="310"/>
      <c r="BCO23" s="310"/>
      <c r="BCP23" s="310"/>
      <c r="BCQ23" s="310"/>
      <c r="BCR23" s="310"/>
      <c r="BCS23" s="310"/>
      <c r="BCT23" s="310"/>
      <c r="BCU23" s="310"/>
      <c r="BCV23" s="310"/>
      <c r="BCW23" s="310"/>
      <c r="BCX23" s="310"/>
      <c r="BCY23" s="310"/>
      <c r="BCZ23" s="310"/>
      <c r="BDA23" s="310"/>
      <c r="BDB23" s="310"/>
      <c r="BDC23" s="310"/>
      <c r="BDD23" s="310"/>
      <c r="BDE23" s="310"/>
      <c r="BDF23" s="310"/>
      <c r="BDG23" s="310"/>
      <c r="BDH23" s="310"/>
      <c r="BDI23" s="310"/>
      <c r="BDJ23" s="310"/>
      <c r="BDK23" s="310"/>
      <c r="BDL23" s="310"/>
      <c r="BDM23" s="310"/>
      <c r="BDN23" s="310"/>
      <c r="BDO23" s="310"/>
      <c r="BDP23" s="310"/>
      <c r="BDQ23" s="310"/>
      <c r="BDR23" s="310"/>
      <c r="BDS23" s="310"/>
      <c r="BDT23" s="310"/>
      <c r="BDU23" s="310"/>
      <c r="BDV23" s="310"/>
      <c r="BDW23" s="310"/>
      <c r="BDX23" s="310"/>
      <c r="BDY23" s="310"/>
      <c r="BDZ23" s="310"/>
      <c r="BEA23" s="310"/>
      <c r="BEB23" s="310"/>
      <c r="BEC23" s="310"/>
      <c r="BED23" s="310"/>
      <c r="BEE23" s="310"/>
      <c r="BEF23" s="310"/>
      <c r="BEG23" s="310"/>
      <c r="BEH23" s="310"/>
      <c r="BEI23" s="310"/>
      <c r="BEJ23" s="310"/>
      <c r="BEK23" s="310"/>
      <c r="BEL23" s="310"/>
      <c r="BEM23" s="310"/>
      <c r="BEN23" s="310"/>
      <c r="BEO23" s="310"/>
      <c r="BEP23" s="310"/>
      <c r="BEQ23" s="310"/>
      <c r="BER23" s="310"/>
      <c r="BES23" s="310"/>
      <c r="BET23" s="310"/>
      <c r="BEU23" s="310"/>
      <c r="BEV23" s="310"/>
      <c r="BEW23" s="310"/>
      <c r="BEX23" s="310"/>
      <c r="BEY23" s="310"/>
      <c r="BEZ23" s="310"/>
      <c r="BFA23" s="310"/>
      <c r="BFB23" s="310"/>
      <c r="BFC23" s="310"/>
      <c r="BFD23" s="310"/>
      <c r="BFE23" s="310"/>
      <c r="BFF23" s="310"/>
      <c r="BFG23" s="310"/>
      <c r="BFH23" s="310"/>
      <c r="BFI23" s="310"/>
      <c r="BFJ23" s="310"/>
      <c r="BFK23" s="310"/>
      <c r="BFL23" s="310"/>
      <c r="BFM23" s="310"/>
      <c r="BFN23" s="310"/>
      <c r="BFO23" s="310"/>
      <c r="BFP23" s="310"/>
      <c r="BFQ23" s="310"/>
      <c r="BFR23" s="310"/>
      <c r="BFS23" s="310"/>
      <c r="BFT23" s="310"/>
      <c r="BFU23" s="310"/>
      <c r="BFV23" s="310"/>
      <c r="BFW23" s="310"/>
      <c r="BFX23" s="310"/>
      <c r="BFY23" s="310"/>
      <c r="BFZ23" s="310"/>
      <c r="BGA23" s="310"/>
      <c r="BGB23" s="310"/>
      <c r="BGC23" s="310"/>
      <c r="BGD23" s="310"/>
      <c r="BGE23" s="310"/>
      <c r="BGF23" s="310"/>
      <c r="BGG23" s="310"/>
      <c r="BGH23" s="310"/>
      <c r="BGI23" s="310"/>
      <c r="BGJ23" s="310"/>
      <c r="BGK23" s="310"/>
      <c r="BGL23" s="310"/>
      <c r="BGM23" s="310"/>
      <c r="BGN23" s="310"/>
      <c r="BGO23" s="310"/>
      <c r="BGP23" s="310"/>
      <c r="BGQ23" s="310"/>
      <c r="BGR23" s="310"/>
      <c r="BGS23" s="310"/>
      <c r="BGT23" s="310"/>
      <c r="BGU23" s="310"/>
      <c r="BGV23" s="310"/>
      <c r="BGW23" s="310"/>
      <c r="BGX23" s="310"/>
      <c r="BGY23" s="310"/>
      <c r="BGZ23" s="310"/>
      <c r="BHA23" s="310"/>
      <c r="BHB23" s="310"/>
      <c r="BHC23" s="310"/>
      <c r="BHD23" s="310"/>
      <c r="BHE23" s="310"/>
      <c r="BHF23" s="310"/>
      <c r="BHG23" s="310"/>
      <c r="BHH23" s="310"/>
      <c r="BHI23" s="310"/>
      <c r="BHJ23" s="310"/>
      <c r="BHK23" s="310"/>
      <c r="BHL23" s="310"/>
      <c r="BHM23" s="310"/>
      <c r="BHN23" s="310"/>
      <c r="BHO23" s="310"/>
      <c r="BHP23" s="310"/>
      <c r="BHQ23" s="310"/>
      <c r="BHR23" s="310"/>
      <c r="BHS23" s="310"/>
      <c r="BHT23" s="310"/>
      <c r="BHU23" s="310"/>
      <c r="BHV23" s="310"/>
      <c r="BHW23" s="310"/>
      <c r="BHX23" s="310"/>
      <c r="BHY23" s="310"/>
      <c r="BHZ23" s="310"/>
      <c r="BIA23" s="310"/>
      <c r="BIB23" s="310"/>
      <c r="BIC23" s="310"/>
      <c r="BID23" s="310"/>
      <c r="BIE23" s="310"/>
      <c r="BIF23" s="310"/>
      <c r="BIG23" s="310"/>
      <c r="BIH23" s="310"/>
      <c r="BII23" s="310"/>
      <c r="BIJ23" s="310"/>
      <c r="BIK23" s="310"/>
      <c r="BIL23" s="310"/>
      <c r="BIM23" s="310"/>
      <c r="BIN23" s="310"/>
      <c r="BIO23" s="310"/>
      <c r="BIP23" s="310"/>
      <c r="BIQ23" s="310"/>
      <c r="BIR23" s="310"/>
      <c r="BIS23" s="310"/>
      <c r="BIT23" s="310"/>
      <c r="BIU23" s="310"/>
      <c r="BIV23" s="310"/>
      <c r="BIW23" s="310"/>
      <c r="BIX23" s="310"/>
      <c r="BIY23" s="310"/>
      <c r="BIZ23" s="310"/>
      <c r="BJA23" s="310"/>
      <c r="BJB23" s="310"/>
      <c r="BJC23" s="310"/>
      <c r="BJD23" s="310"/>
      <c r="BJE23" s="310"/>
      <c r="BJF23" s="310"/>
      <c r="BJG23" s="310"/>
      <c r="BJH23" s="310"/>
      <c r="BJI23" s="310"/>
      <c r="BJJ23" s="310"/>
      <c r="BJK23" s="310"/>
      <c r="BJL23" s="310"/>
      <c r="BJM23" s="310"/>
      <c r="BJN23" s="310"/>
      <c r="BJO23" s="310"/>
      <c r="BJP23" s="310"/>
      <c r="BJQ23" s="310"/>
      <c r="BJR23" s="310"/>
      <c r="BJS23" s="310"/>
      <c r="BJT23" s="310"/>
      <c r="BJU23" s="310"/>
      <c r="BJV23" s="310"/>
      <c r="BJW23" s="310"/>
      <c r="BJX23" s="310"/>
      <c r="BJY23" s="310"/>
      <c r="BJZ23" s="310"/>
      <c r="BKA23" s="310"/>
      <c r="BKB23" s="310"/>
      <c r="BKC23" s="310"/>
      <c r="BKD23" s="310"/>
      <c r="BKE23" s="310"/>
      <c r="BKF23" s="310"/>
      <c r="BKG23" s="310"/>
      <c r="BKH23" s="310"/>
      <c r="BKI23" s="310"/>
      <c r="BKJ23" s="310"/>
      <c r="BKK23" s="310"/>
      <c r="BKL23" s="310"/>
      <c r="BKM23" s="310"/>
      <c r="BKN23" s="310"/>
      <c r="BKO23" s="310"/>
      <c r="BKP23" s="310"/>
      <c r="BKQ23" s="310"/>
      <c r="BKR23" s="310"/>
      <c r="BKS23" s="310"/>
      <c r="BKT23" s="310"/>
      <c r="BKU23" s="310"/>
      <c r="BKV23" s="310"/>
      <c r="BKW23" s="310"/>
      <c r="BKX23" s="310"/>
      <c r="BKY23" s="310"/>
      <c r="BKZ23" s="310"/>
      <c r="BLA23" s="310"/>
      <c r="BLB23" s="310"/>
      <c r="BLC23" s="310"/>
      <c r="BLD23" s="310"/>
      <c r="BLE23" s="310"/>
      <c r="BLF23" s="310"/>
      <c r="BLG23" s="310"/>
      <c r="BLH23" s="310"/>
      <c r="BLI23" s="310"/>
      <c r="BLJ23" s="310"/>
      <c r="BLK23" s="310"/>
      <c r="BLL23" s="310"/>
      <c r="BLM23" s="310"/>
      <c r="BLN23" s="310"/>
      <c r="BLO23" s="310"/>
      <c r="BLP23" s="310"/>
      <c r="BLQ23" s="310"/>
      <c r="BLR23" s="310"/>
      <c r="BLS23" s="310"/>
      <c r="BLT23" s="310"/>
      <c r="BLU23" s="310"/>
      <c r="BLV23" s="310"/>
      <c r="BLW23" s="310"/>
      <c r="BLX23" s="310"/>
      <c r="BLY23" s="310"/>
      <c r="BLZ23" s="310"/>
      <c r="BMA23" s="310"/>
      <c r="BMB23" s="310"/>
      <c r="BMC23" s="310"/>
      <c r="BMD23" s="310"/>
      <c r="BME23" s="310"/>
      <c r="BMF23" s="310"/>
      <c r="BMG23" s="310"/>
      <c r="BMH23" s="310"/>
      <c r="BMI23" s="310"/>
      <c r="BMJ23" s="310"/>
      <c r="BMK23" s="310"/>
      <c r="BML23" s="310"/>
      <c r="BMM23" s="310"/>
      <c r="BMN23" s="310"/>
      <c r="BMO23" s="310"/>
      <c r="BMP23" s="310"/>
      <c r="BMQ23" s="310"/>
      <c r="BMR23" s="310"/>
      <c r="BMS23" s="310"/>
      <c r="BMT23" s="310"/>
      <c r="BMU23" s="310"/>
      <c r="BMV23" s="310"/>
      <c r="BMW23" s="310"/>
      <c r="BMX23" s="310"/>
      <c r="BMY23" s="310"/>
      <c r="BMZ23" s="310"/>
      <c r="BNA23" s="310"/>
      <c r="BNB23" s="310"/>
      <c r="BNC23" s="310"/>
      <c r="BND23" s="310"/>
      <c r="BNE23" s="310"/>
      <c r="BNF23" s="310"/>
      <c r="BNG23" s="310"/>
      <c r="BNH23" s="310"/>
      <c r="BNI23" s="310"/>
      <c r="BNJ23" s="310"/>
      <c r="BNK23" s="310"/>
      <c r="BNL23" s="310"/>
      <c r="BNM23" s="310"/>
      <c r="BNN23" s="310"/>
      <c r="BNO23" s="310"/>
      <c r="BNP23" s="310"/>
      <c r="BNQ23" s="310"/>
      <c r="BNR23" s="310"/>
      <c r="BNS23" s="310"/>
      <c r="BNT23" s="310"/>
      <c r="BNU23" s="310"/>
      <c r="BNV23" s="310"/>
      <c r="BNW23" s="310"/>
      <c r="BNX23" s="310"/>
      <c r="BNY23" s="310"/>
      <c r="BNZ23" s="310"/>
      <c r="BOA23" s="310"/>
      <c r="BOB23" s="310"/>
      <c r="BOC23" s="310"/>
      <c r="BOD23" s="310"/>
      <c r="BOE23" s="310"/>
      <c r="BOF23" s="310"/>
      <c r="BOG23" s="310"/>
      <c r="BOH23" s="310"/>
      <c r="BOI23" s="310"/>
      <c r="BOJ23" s="310"/>
      <c r="BOK23" s="310"/>
      <c r="BOL23" s="310"/>
      <c r="BOM23" s="310"/>
      <c r="BON23" s="310"/>
      <c r="BOO23" s="310"/>
      <c r="BOP23" s="310"/>
      <c r="BOQ23" s="310"/>
      <c r="BOR23" s="310"/>
      <c r="BOS23" s="310"/>
      <c r="BOT23" s="310"/>
      <c r="BOU23" s="310"/>
      <c r="BOV23" s="310"/>
      <c r="BOW23" s="310"/>
      <c r="BOX23" s="310"/>
      <c r="BOY23" s="310"/>
      <c r="BOZ23" s="310"/>
      <c r="BPA23" s="310"/>
      <c r="BPB23" s="310"/>
      <c r="BPC23" s="310"/>
      <c r="BPD23" s="310"/>
      <c r="BPE23" s="310"/>
      <c r="BPF23" s="310"/>
      <c r="BPG23" s="310"/>
      <c r="BPH23" s="310"/>
      <c r="BPI23" s="310"/>
      <c r="BPJ23" s="310"/>
      <c r="BPK23" s="310"/>
      <c r="BPL23" s="310"/>
      <c r="BPM23" s="310"/>
      <c r="BPN23" s="310"/>
      <c r="BPO23" s="310"/>
      <c r="BPP23" s="310"/>
      <c r="BPQ23" s="310"/>
      <c r="BPR23" s="310"/>
      <c r="BPS23" s="310"/>
      <c r="BPT23" s="310"/>
      <c r="BPU23" s="310"/>
      <c r="BPV23" s="310"/>
      <c r="BPW23" s="310"/>
      <c r="BPX23" s="310"/>
      <c r="BPY23" s="310"/>
      <c r="BPZ23" s="310"/>
      <c r="BQA23" s="310"/>
      <c r="BQB23" s="310"/>
      <c r="BQC23" s="310"/>
      <c r="BQD23" s="310"/>
      <c r="BQE23" s="310"/>
      <c r="BQF23" s="310"/>
      <c r="BQG23" s="310"/>
      <c r="BQH23" s="310"/>
      <c r="BQI23" s="310"/>
      <c r="BQJ23" s="310"/>
      <c r="BQK23" s="310"/>
      <c r="BQL23" s="310"/>
      <c r="BQM23" s="310"/>
      <c r="BQN23" s="310"/>
      <c r="BQO23" s="310"/>
      <c r="BQP23" s="310"/>
      <c r="BQQ23" s="310"/>
      <c r="BQR23" s="310"/>
      <c r="BQS23" s="310"/>
      <c r="BQT23" s="310"/>
      <c r="BQU23" s="310"/>
      <c r="BQV23" s="310"/>
      <c r="BQW23" s="310"/>
      <c r="BQX23" s="310"/>
      <c r="BQY23" s="310"/>
      <c r="BQZ23" s="310"/>
      <c r="BRA23" s="310"/>
      <c r="BRB23" s="310"/>
      <c r="BRC23" s="310"/>
      <c r="BRD23" s="310"/>
      <c r="BRE23" s="310"/>
      <c r="BRF23" s="310"/>
      <c r="BRG23" s="310"/>
      <c r="BRH23" s="310"/>
      <c r="BRI23" s="310"/>
      <c r="BRJ23" s="310"/>
      <c r="BRK23" s="310"/>
      <c r="BRL23" s="310"/>
      <c r="BRM23" s="310"/>
      <c r="BRN23" s="310"/>
      <c r="BRO23" s="310"/>
      <c r="BRP23" s="310"/>
      <c r="BRQ23" s="310"/>
      <c r="BRR23" s="310"/>
      <c r="BRS23" s="310"/>
      <c r="BRT23" s="310"/>
      <c r="BRU23" s="310"/>
      <c r="BRV23" s="310"/>
      <c r="BRW23" s="310"/>
      <c r="BRX23" s="310"/>
      <c r="BRY23" s="310"/>
      <c r="BRZ23" s="310"/>
      <c r="BSA23" s="310"/>
      <c r="BSB23" s="310"/>
      <c r="BSC23" s="310"/>
      <c r="BSD23" s="310"/>
      <c r="BSE23" s="310"/>
      <c r="BSF23" s="310"/>
      <c r="BSG23" s="310"/>
      <c r="BSH23" s="310"/>
      <c r="BSI23" s="310"/>
      <c r="BSJ23" s="310"/>
      <c r="BSK23" s="310"/>
      <c r="BSL23" s="310"/>
      <c r="BSM23" s="310"/>
      <c r="BSN23" s="310"/>
      <c r="BSO23" s="310"/>
      <c r="BSP23" s="310"/>
      <c r="BSQ23" s="310"/>
      <c r="BSR23" s="310"/>
      <c r="BSS23" s="310"/>
      <c r="BST23" s="310"/>
      <c r="BSU23" s="310"/>
      <c r="BSV23" s="310"/>
      <c r="BSW23" s="310"/>
      <c r="BSX23" s="310"/>
      <c r="BSY23" s="310"/>
      <c r="BSZ23" s="310"/>
      <c r="BTA23" s="310"/>
      <c r="BTB23" s="310"/>
      <c r="BTC23" s="310"/>
      <c r="BTD23" s="310"/>
      <c r="BTE23" s="310"/>
      <c r="BTF23" s="310"/>
      <c r="BTG23" s="310"/>
      <c r="BTH23" s="310"/>
      <c r="BTI23" s="310"/>
      <c r="BTJ23" s="310"/>
      <c r="BTK23" s="310"/>
      <c r="BTL23" s="310"/>
      <c r="BTM23" s="310"/>
      <c r="BTN23" s="310"/>
      <c r="BTO23" s="310"/>
      <c r="BTP23" s="310"/>
      <c r="BTQ23" s="310"/>
      <c r="BTR23" s="310"/>
      <c r="BTS23" s="310"/>
      <c r="BTT23" s="310"/>
      <c r="BTU23" s="310"/>
      <c r="BTV23" s="310"/>
      <c r="BTW23" s="310"/>
      <c r="BTX23" s="310"/>
      <c r="BTY23" s="310"/>
      <c r="BTZ23" s="310"/>
      <c r="BUA23" s="310"/>
      <c r="BUB23" s="310"/>
      <c r="BUC23" s="310"/>
      <c r="BUD23" s="310"/>
      <c r="BUE23" s="310"/>
      <c r="BUF23" s="310"/>
      <c r="BUG23" s="310"/>
      <c r="BUH23" s="310"/>
      <c r="BUI23" s="310"/>
      <c r="BUJ23" s="310"/>
      <c r="BUK23" s="310"/>
      <c r="BUL23" s="310"/>
      <c r="BUM23" s="310"/>
      <c r="BUN23" s="310"/>
      <c r="BUO23" s="310"/>
      <c r="BUP23" s="310"/>
      <c r="BUQ23" s="310"/>
      <c r="BUR23" s="310"/>
      <c r="BUS23" s="310"/>
      <c r="BUT23" s="310"/>
      <c r="BUU23" s="310"/>
      <c r="BUV23" s="310"/>
      <c r="BUW23" s="310"/>
      <c r="BUX23" s="310"/>
      <c r="BUY23" s="310"/>
      <c r="BUZ23" s="310"/>
      <c r="BVA23" s="310"/>
      <c r="BVB23" s="310"/>
      <c r="BVC23" s="310"/>
      <c r="BVD23" s="310"/>
      <c r="BVE23" s="310"/>
      <c r="BVF23" s="310"/>
      <c r="BVG23" s="310"/>
      <c r="BVH23" s="310"/>
      <c r="BVI23" s="310"/>
      <c r="BVJ23" s="310"/>
      <c r="BVK23" s="310"/>
      <c r="BVL23" s="310"/>
      <c r="BVM23" s="310"/>
      <c r="BVN23" s="310"/>
      <c r="BVO23" s="310"/>
      <c r="BVP23" s="310"/>
      <c r="BVQ23" s="310"/>
      <c r="BVR23" s="310"/>
      <c r="BVS23" s="310"/>
      <c r="BVT23" s="310"/>
      <c r="BVU23" s="310"/>
      <c r="BVV23" s="310"/>
      <c r="BVW23" s="310"/>
      <c r="BVX23" s="310"/>
      <c r="BVY23" s="310"/>
      <c r="BVZ23" s="310"/>
      <c r="BWA23" s="310"/>
      <c r="BWB23" s="310"/>
      <c r="BWC23" s="310"/>
      <c r="BWD23" s="310"/>
      <c r="BWE23" s="310"/>
      <c r="BWF23" s="310"/>
      <c r="BWG23" s="310"/>
      <c r="BWH23" s="310"/>
      <c r="BWI23" s="310"/>
      <c r="BWJ23" s="310"/>
      <c r="BWK23" s="310"/>
      <c r="BWL23" s="310"/>
      <c r="BWM23" s="310"/>
      <c r="BWN23" s="310"/>
      <c r="BWO23" s="310"/>
      <c r="BWP23" s="310"/>
      <c r="BWQ23" s="310"/>
      <c r="BWR23" s="310"/>
      <c r="BWS23" s="310"/>
      <c r="BWT23" s="310"/>
      <c r="BWU23" s="310"/>
      <c r="BWV23" s="310"/>
      <c r="BWW23" s="310"/>
      <c r="BWX23" s="310"/>
      <c r="BWY23" s="310"/>
      <c r="BWZ23" s="310"/>
      <c r="BXA23" s="310"/>
      <c r="BXB23" s="310"/>
      <c r="BXC23" s="310"/>
      <c r="BXD23" s="310"/>
      <c r="BXE23" s="310"/>
      <c r="BXF23" s="310"/>
      <c r="BXG23" s="310"/>
      <c r="BXH23" s="310"/>
      <c r="BXI23" s="310"/>
      <c r="BXJ23" s="310"/>
      <c r="BXK23" s="310"/>
      <c r="BXL23" s="310"/>
      <c r="BXM23" s="310"/>
      <c r="BXN23" s="310"/>
      <c r="BXO23" s="310"/>
      <c r="BXP23" s="310"/>
      <c r="BXQ23" s="310"/>
      <c r="BXR23" s="310"/>
      <c r="BXS23" s="310"/>
      <c r="BXT23" s="310"/>
      <c r="BXU23" s="310"/>
      <c r="BXV23" s="310"/>
      <c r="BXW23" s="310"/>
      <c r="BXX23" s="310"/>
      <c r="BXY23" s="310"/>
      <c r="BXZ23" s="310"/>
      <c r="BYA23" s="310"/>
      <c r="BYB23" s="310"/>
      <c r="BYC23" s="310"/>
      <c r="BYD23" s="310"/>
      <c r="BYE23" s="310"/>
      <c r="BYF23" s="310"/>
      <c r="BYG23" s="310"/>
      <c r="BYH23" s="310"/>
      <c r="BYI23" s="310"/>
      <c r="BYJ23" s="310"/>
      <c r="BYK23" s="310"/>
      <c r="BYL23" s="310"/>
      <c r="BYM23" s="310"/>
      <c r="BYN23" s="310"/>
      <c r="BYO23" s="310"/>
      <c r="BYP23" s="310"/>
      <c r="BYQ23" s="310"/>
      <c r="BYR23" s="310"/>
      <c r="BYS23" s="310"/>
      <c r="BYT23" s="310"/>
      <c r="BYU23" s="310"/>
      <c r="BYV23" s="310"/>
      <c r="BYW23" s="310"/>
      <c r="BYX23" s="310"/>
      <c r="BYY23" s="310"/>
      <c r="BYZ23" s="310"/>
      <c r="BZA23" s="310"/>
      <c r="BZB23" s="310"/>
      <c r="BZC23" s="310"/>
      <c r="BZD23" s="310"/>
      <c r="BZE23" s="310"/>
      <c r="BZF23" s="310"/>
      <c r="BZG23" s="310"/>
      <c r="BZH23" s="310"/>
      <c r="BZI23" s="310"/>
      <c r="BZJ23" s="310"/>
      <c r="BZK23" s="310"/>
      <c r="BZL23" s="310"/>
      <c r="BZM23" s="310"/>
      <c r="BZN23" s="310"/>
      <c r="BZO23" s="310"/>
      <c r="BZP23" s="310"/>
      <c r="BZQ23" s="310"/>
      <c r="BZR23" s="310"/>
      <c r="BZS23" s="310"/>
      <c r="BZT23" s="310"/>
      <c r="BZU23" s="310"/>
      <c r="BZV23" s="310"/>
      <c r="BZW23" s="310"/>
      <c r="BZX23" s="310"/>
      <c r="BZY23" s="310"/>
      <c r="BZZ23" s="310"/>
      <c r="CAA23" s="310"/>
      <c r="CAB23" s="310"/>
      <c r="CAC23" s="310"/>
      <c r="CAD23" s="310"/>
      <c r="CAE23" s="310"/>
      <c r="CAF23" s="310"/>
      <c r="CAG23" s="310"/>
      <c r="CAH23" s="310"/>
      <c r="CAI23" s="310"/>
      <c r="CAJ23" s="310"/>
      <c r="CAK23" s="310"/>
      <c r="CAL23" s="310"/>
      <c r="CAM23" s="310"/>
      <c r="CAN23" s="310"/>
      <c r="CAO23" s="310"/>
      <c r="CAP23" s="310"/>
      <c r="CAQ23" s="310"/>
      <c r="CAR23" s="310"/>
      <c r="CAS23" s="310"/>
      <c r="CAT23" s="310"/>
      <c r="CAU23" s="310"/>
      <c r="CAV23" s="310"/>
      <c r="CAW23" s="310"/>
      <c r="CAX23" s="310"/>
      <c r="CAY23" s="310"/>
      <c r="CAZ23" s="310"/>
      <c r="CBA23" s="310"/>
      <c r="CBB23" s="310"/>
      <c r="CBC23" s="310"/>
      <c r="CBD23" s="310"/>
      <c r="CBE23" s="310"/>
      <c r="CBF23" s="310"/>
      <c r="CBG23" s="310"/>
      <c r="CBH23" s="310"/>
      <c r="CBI23" s="310"/>
      <c r="CBJ23" s="310"/>
      <c r="CBK23" s="310"/>
      <c r="CBL23" s="310"/>
      <c r="CBM23" s="310"/>
      <c r="CBN23" s="310"/>
      <c r="CBO23" s="310"/>
      <c r="CBP23" s="310"/>
      <c r="CBQ23" s="310"/>
      <c r="CBR23" s="310"/>
      <c r="CBS23" s="310"/>
      <c r="CBT23" s="310"/>
      <c r="CBU23" s="310"/>
      <c r="CBV23" s="310"/>
      <c r="CBW23" s="310"/>
      <c r="CBX23" s="310"/>
      <c r="CBY23" s="310"/>
      <c r="CBZ23" s="310"/>
      <c r="CCA23" s="310"/>
      <c r="CCB23" s="310"/>
      <c r="CCC23" s="310"/>
      <c r="CCD23" s="310"/>
      <c r="CCE23" s="310"/>
      <c r="CCF23" s="310"/>
      <c r="CCG23" s="310"/>
      <c r="CCH23" s="310"/>
      <c r="CCI23" s="310"/>
      <c r="CCJ23" s="310"/>
      <c r="CCK23" s="310"/>
      <c r="CCL23" s="310"/>
      <c r="CCM23" s="310"/>
      <c r="CCN23" s="310"/>
      <c r="CCO23" s="310"/>
      <c r="CCP23" s="310"/>
      <c r="CCQ23" s="310"/>
      <c r="CCR23" s="310"/>
      <c r="CCS23" s="310"/>
      <c r="CCT23" s="310"/>
      <c r="CCU23" s="310"/>
      <c r="CCV23" s="310"/>
      <c r="CCW23" s="310"/>
      <c r="CCX23" s="310"/>
      <c r="CCY23" s="310"/>
      <c r="CCZ23" s="310"/>
      <c r="CDA23" s="310"/>
      <c r="CDB23" s="310"/>
      <c r="CDC23" s="310"/>
      <c r="CDD23" s="310"/>
      <c r="CDE23" s="310"/>
      <c r="CDF23" s="310"/>
      <c r="CDG23" s="310"/>
      <c r="CDH23" s="310"/>
      <c r="CDI23" s="310"/>
      <c r="CDJ23" s="310"/>
      <c r="CDK23" s="310"/>
      <c r="CDL23" s="310"/>
      <c r="CDM23" s="310"/>
      <c r="CDN23" s="310"/>
      <c r="CDO23" s="310"/>
      <c r="CDP23" s="310"/>
      <c r="CDQ23" s="310"/>
      <c r="CDR23" s="310"/>
      <c r="CDS23" s="310"/>
      <c r="CDT23" s="310"/>
      <c r="CDU23" s="310"/>
      <c r="CDV23" s="310"/>
      <c r="CDW23" s="310"/>
      <c r="CDX23" s="310"/>
      <c r="CDY23" s="310"/>
      <c r="CDZ23" s="310"/>
      <c r="CEA23" s="310"/>
      <c r="CEB23" s="310"/>
      <c r="CEC23" s="310"/>
      <c r="CED23" s="310"/>
      <c r="CEE23" s="310"/>
      <c r="CEF23" s="310"/>
      <c r="CEG23" s="310"/>
      <c r="CEH23" s="310"/>
      <c r="CEI23" s="310"/>
      <c r="CEJ23" s="310"/>
      <c r="CEK23" s="310"/>
      <c r="CEL23" s="310"/>
      <c r="CEM23" s="310"/>
      <c r="CEN23" s="310"/>
      <c r="CEO23" s="310"/>
      <c r="CEP23" s="310"/>
      <c r="CEQ23" s="310"/>
      <c r="CER23" s="310"/>
      <c r="CES23" s="310"/>
      <c r="CET23" s="310"/>
      <c r="CEU23" s="310"/>
      <c r="CEV23" s="310"/>
      <c r="CEW23" s="310"/>
      <c r="CEX23" s="310"/>
      <c r="CEY23" s="310"/>
      <c r="CEZ23" s="310"/>
      <c r="CFA23" s="310"/>
      <c r="CFB23" s="310"/>
      <c r="CFC23" s="310"/>
      <c r="CFD23" s="310"/>
      <c r="CFE23" s="310"/>
      <c r="CFF23" s="310"/>
      <c r="CFG23" s="310"/>
      <c r="CFH23" s="310"/>
      <c r="CFI23" s="310"/>
      <c r="CFJ23" s="310"/>
      <c r="CFK23" s="310"/>
      <c r="CFL23" s="310"/>
      <c r="CFM23" s="310"/>
      <c r="CFN23" s="310"/>
      <c r="CFO23" s="310"/>
      <c r="CFP23" s="310"/>
      <c r="CFQ23" s="310"/>
      <c r="CFR23" s="310"/>
      <c r="CFS23" s="310"/>
      <c r="CFT23" s="310"/>
      <c r="CFU23" s="310"/>
      <c r="CFV23" s="310"/>
      <c r="CFW23" s="310"/>
      <c r="CFX23" s="310"/>
      <c r="CFY23" s="310"/>
      <c r="CFZ23" s="310"/>
      <c r="CGA23" s="310"/>
      <c r="CGB23" s="310"/>
      <c r="CGC23" s="310"/>
      <c r="CGD23" s="310"/>
      <c r="CGE23" s="310"/>
      <c r="CGF23" s="310"/>
      <c r="CGG23" s="310"/>
      <c r="CGH23" s="310"/>
      <c r="CGI23" s="310"/>
      <c r="CGJ23" s="310"/>
      <c r="CGK23" s="310"/>
      <c r="CGL23" s="310"/>
      <c r="CGM23" s="310"/>
      <c r="CGN23" s="310"/>
      <c r="CGO23" s="310"/>
      <c r="CGP23" s="310"/>
      <c r="CGQ23" s="310"/>
      <c r="CGR23" s="310"/>
      <c r="CGS23" s="310"/>
      <c r="CGT23" s="310"/>
      <c r="CGU23" s="310"/>
      <c r="CGV23" s="310"/>
      <c r="CGW23" s="310"/>
      <c r="CGX23" s="310"/>
      <c r="CGY23" s="310"/>
      <c r="CGZ23" s="310"/>
      <c r="CHA23" s="310"/>
      <c r="CHB23" s="310"/>
      <c r="CHC23" s="310"/>
      <c r="CHD23" s="310"/>
      <c r="CHE23" s="310"/>
      <c r="CHF23" s="310"/>
      <c r="CHG23" s="310"/>
      <c r="CHH23" s="310"/>
      <c r="CHI23" s="310"/>
      <c r="CHJ23" s="310"/>
      <c r="CHK23" s="310"/>
      <c r="CHL23" s="310"/>
      <c r="CHM23" s="310"/>
      <c r="CHN23" s="310"/>
      <c r="CHO23" s="310"/>
      <c r="CHP23" s="310"/>
      <c r="CHQ23" s="310"/>
      <c r="CHR23" s="310"/>
      <c r="CHS23" s="310"/>
      <c r="CHT23" s="310"/>
      <c r="CHU23" s="310"/>
      <c r="CHV23" s="310"/>
      <c r="CHW23" s="310"/>
      <c r="CHX23" s="310"/>
      <c r="CHY23" s="310"/>
      <c r="CHZ23" s="310"/>
      <c r="CIA23" s="310"/>
      <c r="CIB23" s="310"/>
      <c r="CIC23" s="310"/>
      <c r="CID23" s="310"/>
      <c r="CIE23" s="310"/>
      <c r="CIF23" s="310"/>
      <c r="CIG23" s="310"/>
      <c r="CIH23" s="310"/>
      <c r="CII23" s="310"/>
      <c r="CIJ23" s="310"/>
      <c r="CIK23" s="310"/>
      <c r="CIL23" s="310"/>
      <c r="CIM23" s="310"/>
      <c r="CIN23" s="310"/>
      <c r="CIO23" s="310"/>
      <c r="CIP23" s="310"/>
      <c r="CIQ23" s="310"/>
      <c r="CIR23" s="310"/>
      <c r="CIS23" s="310"/>
      <c r="CIT23" s="310"/>
      <c r="CIU23" s="310"/>
      <c r="CIV23" s="310"/>
      <c r="CIW23" s="310"/>
      <c r="CIX23" s="310"/>
      <c r="CIY23" s="310"/>
      <c r="CIZ23" s="310"/>
      <c r="CJA23" s="310"/>
      <c r="CJB23" s="310"/>
      <c r="CJC23" s="310"/>
      <c r="CJD23" s="310"/>
      <c r="CJE23" s="310"/>
      <c r="CJF23" s="310"/>
      <c r="CJG23" s="310"/>
      <c r="CJH23" s="310"/>
      <c r="CJI23" s="310"/>
      <c r="CJJ23" s="310"/>
      <c r="CJK23" s="310"/>
      <c r="CJL23" s="310"/>
      <c r="CJM23" s="310"/>
      <c r="CJN23" s="310"/>
      <c r="CJO23" s="310"/>
      <c r="CJP23" s="310"/>
      <c r="CJQ23" s="310"/>
      <c r="CJR23" s="310"/>
      <c r="CJS23" s="310"/>
      <c r="CJT23" s="310"/>
      <c r="CJU23" s="310"/>
      <c r="CJV23" s="310"/>
      <c r="CJW23" s="310"/>
      <c r="CJX23" s="310"/>
      <c r="CJY23" s="310"/>
      <c r="CJZ23" s="310"/>
      <c r="CKA23" s="310"/>
      <c r="CKB23" s="310"/>
      <c r="CKC23" s="310"/>
      <c r="CKD23" s="310"/>
      <c r="CKE23" s="310"/>
      <c r="CKF23" s="310"/>
      <c r="CKG23" s="310"/>
      <c r="CKH23" s="310"/>
      <c r="CKI23" s="310"/>
      <c r="CKJ23" s="310"/>
      <c r="CKK23" s="310"/>
      <c r="CKL23" s="310"/>
      <c r="CKM23" s="310"/>
      <c r="CKN23" s="310"/>
      <c r="CKO23" s="310"/>
      <c r="CKP23" s="310"/>
      <c r="CKQ23" s="310"/>
      <c r="CKR23" s="310"/>
      <c r="CKS23" s="310"/>
      <c r="CKT23" s="310"/>
      <c r="CKU23" s="310"/>
      <c r="CKV23" s="310"/>
      <c r="CKW23" s="310"/>
      <c r="CKX23" s="310"/>
      <c r="CKY23" s="310"/>
      <c r="CKZ23" s="310"/>
      <c r="CLA23" s="310"/>
      <c r="CLB23" s="310"/>
      <c r="CLC23" s="310"/>
      <c r="CLD23" s="310"/>
      <c r="CLE23" s="310"/>
      <c r="CLF23" s="310"/>
      <c r="CLG23" s="310"/>
      <c r="CLH23" s="310"/>
      <c r="CLI23" s="310"/>
      <c r="CLJ23" s="310"/>
      <c r="CLK23" s="310"/>
      <c r="CLL23" s="310"/>
      <c r="CLM23" s="310"/>
      <c r="CLN23" s="310"/>
      <c r="CLO23" s="310"/>
      <c r="CLP23" s="310"/>
      <c r="CLQ23" s="310"/>
      <c r="CLR23" s="310"/>
      <c r="CLS23" s="310"/>
      <c r="CLT23" s="310"/>
      <c r="CLU23" s="310"/>
      <c r="CLV23" s="310"/>
      <c r="CLW23" s="310"/>
      <c r="CLX23" s="310"/>
      <c r="CLY23" s="310"/>
      <c r="CLZ23" s="310"/>
      <c r="CMA23" s="310"/>
      <c r="CMB23" s="310"/>
      <c r="CMC23" s="310"/>
      <c r="CMD23" s="310"/>
      <c r="CME23" s="310"/>
      <c r="CMF23" s="310"/>
      <c r="CMG23" s="310"/>
      <c r="CMH23" s="310"/>
      <c r="CMI23" s="310"/>
      <c r="CMJ23" s="310"/>
      <c r="CMK23" s="310"/>
      <c r="CML23" s="310"/>
      <c r="CMM23" s="310"/>
      <c r="CMN23" s="310"/>
      <c r="CMO23" s="310"/>
      <c r="CMP23" s="310"/>
      <c r="CMQ23" s="310"/>
      <c r="CMR23" s="310"/>
      <c r="CMS23" s="310"/>
      <c r="CMT23" s="310"/>
      <c r="CMU23" s="310"/>
      <c r="CMV23" s="310"/>
      <c r="CMW23" s="310"/>
      <c r="CMX23" s="310"/>
      <c r="CMY23" s="310"/>
      <c r="CMZ23" s="310"/>
      <c r="CNA23" s="310"/>
      <c r="CNB23" s="310"/>
      <c r="CNC23" s="310"/>
      <c r="CND23" s="310"/>
      <c r="CNE23" s="310"/>
      <c r="CNF23" s="310"/>
      <c r="CNG23" s="310"/>
      <c r="CNH23" s="310"/>
      <c r="CNI23" s="310"/>
      <c r="CNJ23" s="310"/>
      <c r="CNK23" s="310"/>
      <c r="CNL23" s="310"/>
      <c r="CNM23" s="310"/>
      <c r="CNN23" s="310"/>
      <c r="CNO23" s="310"/>
      <c r="CNP23" s="310"/>
      <c r="CNQ23" s="310"/>
      <c r="CNR23" s="310"/>
      <c r="CNS23" s="310"/>
      <c r="CNT23" s="310"/>
      <c r="CNU23" s="310"/>
      <c r="CNV23" s="310"/>
      <c r="CNW23" s="310"/>
      <c r="CNX23" s="310"/>
      <c r="CNY23" s="310"/>
      <c r="CNZ23" s="310"/>
      <c r="COA23" s="310"/>
      <c r="COB23" s="310"/>
      <c r="COC23" s="310"/>
      <c r="COD23" s="310"/>
      <c r="COE23" s="310"/>
      <c r="COF23" s="310"/>
      <c r="COG23" s="310"/>
      <c r="COH23" s="310"/>
      <c r="COI23" s="310"/>
      <c r="COJ23" s="310"/>
      <c r="COK23" s="310"/>
      <c r="COL23" s="310"/>
      <c r="COM23" s="310"/>
      <c r="CON23" s="310"/>
      <c r="COO23" s="310"/>
      <c r="COP23" s="310"/>
      <c r="COQ23" s="310"/>
      <c r="COR23" s="310"/>
      <c r="COS23" s="310"/>
      <c r="COT23" s="310"/>
      <c r="COU23" s="310"/>
      <c r="COV23" s="310"/>
      <c r="COW23" s="310"/>
      <c r="COX23" s="310"/>
      <c r="COY23" s="310"/>
      <c r="COZ23" s="310"/>
      <c r="CPA23" s="310"/>
      <c r="CPB23" s="310"/>
      <c r="CPC23" s="310"/>
      <c r="CPD23" s="310"/>
      <c r="CPE23" s="310"/>
      <c r="CPF23" s="310"/>
      <c r="CPG23" s="310"/>
      <c r="CPH23" s="310"/>
      <c r="CPI23" s="310"/>
      <c r="CPJ23" s="310"/>
      <c r="CPK23" s="310"/>
      <c r="CPL23" s="310"/>
      <c r="CPM23" s="310"/>
      <c r="CPN23" s="310"/>
      <c r="CPO23" s="310"/>
      <c r="CPP23" s="310"/>
      <c r="CPQ23" s="310"/>
      <c r="CPR23" s="310"/>
      <c r="CPS23" s="310"/>
      <c r="CPT23" s="310"/>
      <c r="CPU23" s="310"/>
      <c r="CPV23" s="310"/>
      <c r="CPW23" s="310"/>
      <c r="CPX23" s="310"/>
      <c r="CPY23" s="310"/>
      <c r="CPZ23" s="310"/>
      <c r="CQA23" s="310"/>
      <c r="CQB23" s="310"/>
      <c r="CQC23" s="310"/>
      <c r="CQD23" s="310"/>
      <c r="CQE23" s="310"/>
      <c r="CQF23" s="310"/>
      <c r="CQG23" s="310"/>
      <c r="CQH23" s="310"/>
      <c r="CQI23" s="310"/>
      <c r="CQJ23" s="310"/>
      <c r="CQK23" s="310"/>
      <c r="CQL23" s="310"/>
      <c r="CQM23" s="310"/>
      <c r="CQN23" s="310"/>
      <c r="CQO23" s="310"/>
      <c r="CQP23" s="310"/>
      <c r="CQQ23" s="310"/>
      <c r="CQR23" s="310"/>
      <c r="CQS23" s="310"/>
      <c r="CQT23" s="310"/>
      <c r="CQU23" s="310"/>
      <c r="CQV23" s="310"/>
      <c r="CQW23" s="310"/>
      <c r="CQX23" s="310"/>
      <c r="CQY23" s="310"/>
      <c r="CQZ23" s="310"/>
      <c r="CRA23" s="310"/>
      <c r="CRB23" s="310"/>
      <c r="CRC23" s="310"/>
      <c r="CRD23" s="310"/>
      <c r="CRE23" s="310"/>
      <c r="CRF23" s="310"/>
      <c r="CRG23" s="310"/>
      <c r="CRH23" s="310"/>
      <c r="CRI23" s="310"/>
      <c r="CRJ23" s="310"/>
      <c r="CRK23" s="310"/>
      <c r="CRL23" s="310"/>
      <c r="CRM23" s="310"/>
      <c r="CRN23" s="310"/>
      <c r="CRO23" s="310"/>
      <c r="CRP23" s="310"/>
      <c r="CRQ23" s="310"/>
      <c r="CRR23" s="310"/>
      <c r="CRS23" s="310"/>
      <c r="CRT23" s="310"/>
      <c r="CRU23" s="310"/>
      <c r="CRV23" s="310"/>
      <c r="CRW23" s="310"/>
      <c r="CRX23" s="310"/>
      <c r="CRY23" s="310"/>
      <c r="CRZ23" s="310"/>
      <c r="CSA23" s="310"/>
      <c r="CSB23" s="310"/>
      <c r="CSC23" s="310"/>
      <c r="CSD23" s="310"/>
      <c r="CSE23" s="310"/>
      <c r="CSF23" s="310"/>
      <c r="CSG23" s="310"/>
      <c r="CSH23" s="310"/>
      <c r="CSI23" s="310"/>
      <c r="CSJ23" s="310"/>
      <c r="CSK23" s="310"/>
      <c r="CSL23" s="310"/>
      <c r="CSM23" s="310"/>
      <c r="CSN23" s="310"/>
      <c r="CSO23" s="310"/>
      <c r="CSP23" s="310"/>
      <c r="CSQ23" s="310"/>
      <c r="CSR23" s="310"/>
      <c r="CSS23" s="310"/>
      <c r="CST23" s="310"/>
      <c r="CSU23" s="310"/>
      <c r="CSV23" s="310"/>
      <c r="CSW23" s="310"/>
      <c r="CSX23" s="310"/>
      <c r="CSY23" s="310"/>
      <c r="CSZ23" s="310"/>
      <c r="CTA23" s="310"/>
      <c r="CTB23" s="310"/>
      <c r="CTC23" s="310"/>
      <c r="CTD23" s="310"/>
      <c r="CTE23" s="310"/>
      <c r="CTF23" s="310"/>
      <c r="CTG23" s="310"/>
      <c r="CTH23" s="310"/>
      <c r="CTI23" s="310"/>
      <c r="CTJ23" s="310"/>
      <c r="CTK23" s="310"/>
      <c r="CTL23" s="310"/>
      <c r="CTM23" s="310"/>
      <c r="CTN23" s="310"/>
      <c r="CTO23" s="310"/>
      <c r="CTP23" s="310"/>
      <c r="CTQ23" s="310"/>
      <c r="CTR23" s="310"/>
      <c r="CTS23" s="310"/>
      <c r="CTT23" s="310"/>
      <c r="CTU23" s="310"/>
      <c r="CTV23" s="310"/>
      <c r="CTW23" s="310"/>
      <c r="CTX23" s="310"/>
      <c r="CTY23" s="310"/>
      <c r="CTZ23" s="310"/>
      <c r="CUA23" s="310"/>
      <c r="CUB23" s="310"/>
      <c r="CUC23" s="310"/>
      <c r="CUD23" s="310"/>
      <c r="CUE23" s="310"/>
      <c r="CUF23" s="310"/>
      <c r="CUG23" s="310"/>
      <c r="CUH23" s="310"/>
      <c r="CUI23" s="310"/>
      <c r="CUJ23" s="310"/>
      <c r="CUK23" s="310"/>
      <c r="CUL23" s="310"/>
      <c r="CUM23" s="310"/>
      <c r="CUN23" s="310"/>
      <c r="CUO23" s="310"/>
      <c r="CUP23" s="310"/>
      <c r="CUQ23" s="310"/>
      <c r="CUR23" s="310"/>
      <c r="CUS23" s="310"/>
      <c r="CUT23" s="310"/>
      <c r="CUU23" s="310"/>
      <c r="CUV23" s="310"/>
      <c r="CUW23" s="310"/>
      <c r="CUX23" s="310"/>
      <c r="CUY23" s="310"/>
      <c r="CUZ23" s="310"/>
      <c r="CVA23" s="310"/>
      <c r="CVB23" s="310"/>
      <c r="CVC23" s="310"/>
      <c r="CVD23" s="310"/>
      <c r="CVE23" s="310"/>
      <c r="CVF23" s="310"/>
      <c r="CVG23" s="310"/>
      <c r="CVH23" s="310"/>
      <c r="CVI23" s="310"/>
      <c r="CVJ23" s="310"/>
      <c r="CVK23" s="310"/>
      <c r="CVL23" s="310"/>
      <c r="CVM23" s="310"/>
      <c r="CVN23" s="310"/>
      <c r="CVO23" s="310"/>
      <c r="CVP23" s="310"/>
      <c r="CVQ23" s="310"/>
      <c r="CVR23" s="310"/>
      <c r="CVS23" s="310"/>
      <c r="CVT23" s="310"/>
      <c r="CVU23" s="310"/>
      <c r="CVV23" s="310"/>
      <c r="CVW23" s="310"/>
      <c r="CVX23" s="310"/>
      <c r="CVY23" s="310"/>
      <c r="CVZ23" s="310"/>
      <c r="CWA23" s="310"/>
      <c r="CWB23" s="310"/>
      <c r="CWC23" s="310"/>
      <c r="CWD23" s="310"/>
      <c r="CWE23" s="310"/>
      <c r="CWF23" s="310"/>
      <c r="CWG23" s="310"/>
      <c r="CWH23" s="310"/>
      <c r="CWI23" s="310"/>
      <c r="CWJ23" s="310"/>
      <c r="CWK23" s="310"/>
      <c r="CWL23" s="310"/>
      <c r="CWM23" s="310"/>
      <c r="CWN23" s="310"/>
      <c r="CWO23" s="310"/>
      <c r="CWP23" s="310"/>
      <c r="CWQ23" s="310"/>
      <c r="CWR23" s="310"/>
      <c r="CWS23" s="310"/>
      <c r="CWT23" s="310"/>
      <c r="CWU23" s="310"/>
      <c r="CWV23" s="310"/>
      <c r="CWW23" s="310"/>
      <c r="CWX23" s="310"/>
      <c r="CWY23" s="310"/>
      <c r="CWZ23" s="310"/>
      <c r="CXA23" s="310"/>
      <c r="CXB23" s="310"/>
      <c r="CXC23" s="310"/>
      <c r="CXD23" s="310"/>
      <c r="CXE23" s="310"/>
      <c r="CXF23" s="310"/>
      <c r="CXG23" s="310"/>
      <c r="CXH23" s="310"/>
      <c r="CXI23" s="310"/>
      <c r="CXJ23" s="310"/>
      <c r="CXK23" s="310"/>
      <c r="CXL23" s="310"/>
      <c r="CXM23" s="310"/>
      <c r="CXN23" s="310"/>
      <c r="CXO23" s="310"/>
      <c r="CXP23" s="310"/>
      <c r="CXQ23" s="310"/>
      <c r="CXR23" s="310"/>
      <c r="CXS23" s="310"/>
      <c r="CXT23" s="310"/>
      <c r="CXU23" s="310"/>
      <c r="CXV23" s="310"/>
      <c r="CXW23" s="310"/>
      <c r="CXX23" s="310"/>
      <c r="CXY23" s="310"/>
      <c r="CXZ23" s="310"/>
      <c r="CYA23" s="310"/>
      <c r="CYB23" s="310"/>
      <c r="CYC23" s="310"/>
      <c r="CYD23" s="310"/>
      <c r="CYE23" s="310"/>
      <c r="CYF23" s="310"/>
      <c r="CYG23" s="310"/>
      <c r="CYH23" s="310"/>
      <c r="CYI23" s="310"/>
      <c r="CYJ23" s="310"/>
      <c r="CYK23" s="310"/>
      <c r="CYL23" s="310"/>
      <c r="CYM23" s="310"/>
      <c r="CYN23" s="310"/>
      <c r="CYO23" s="310"/>
      <c r="CYP23" s="310"/>
      <c r="CYQ23" s="310"/>
      <c r="CYR23" s="310"/>
      <c r="CYS23" s="310"/>
      <c r="CYT23" s="310"/>
      <c r="CYU23" s="310"/>
      <c r="CYV23" s="310"/>
      <c r="CYW23" s="310"/>
      <c r="CYX23" s="310"/>
      <c r="CYY23" s="310"/>
      <c r="CYZ23" s="310"/>
      <c r="CZA23" s="310"/>
      <c r="CZB23" s="310"/>
      <c r="CZC23" s="310"/>
      <c r="CZD23" s="310"/>
      <c r="CZE23" s="310"/>
      <c r="CZF23" s="310"/>
      <c r="CZG23" s="310"/>
      <c r="CZH23" s="310"/>
      <c r="CZI23" s="310"/>
      <c r="CZJ23" s="310"/>
      <c r="CZK23" s="310"/>
      <c r="CZL23" s="310"/>
      <c r="CZM23" s="310"/>
      <c r="CZN23" s="310"/>
      <c r="CZO23" s="310"/>
      <c r="CZP23" s="310"/>
      <c r="CZQ23" s="310"/>
      <c r="CZR23" s="310"/>
      <c r="CZS23" s="310"/>
      <c r="CZT23" s="310"/>
      <c r="CZU23" s="310"/>
      <c r="CZV23" s="310"/>
      <c r="CZW23" s="310"/>
      <c r="CZX23" s="310"/>
      <c r="CZY23" s="310"/>
      <c r="CZZ23" s="310"/>
      <c r="DAA23" s="310"/>
      <c r="DAB23" s="310"/>
      <c r="DAC23" s="310"/>
      <c r="DAD23" s="310"/>
      <c r="DAE23" s="310"/>
      <c r="DAF23" s="310"/>
      <c r="DAG23" s="310"/>
      <c r="DAH23" s="310"/>
      <c r="DAI23" s="310"/>
      <c r="DAJ23" s="310"/>
      <c r="DAK23" s="310"/>
      <c r="DAL23" s="310"/>
      <c r="DAM23" s="310"/>
      <c r="DAN23" s="310"/>
      <c r="DAO23" s="310"/>
      <c r="DAP23" s="310"/>
      <c r="DAQ23" s="310"/>
      <c r="DAR23" s="310"/>
      <c r="DAS23" s="310"/>
      <c r="DAT23" s="310"/>
      <c r="DAU23" s="310"/>
      <c r="DAV23" s="310"/>
      <c r="DAW23" s="310"/>
      <c r="DAX23" s="310"/>
      <c r="DAY23" s="310"/>
      <c r="DAZ23" s="310"/>
      <c r="DBA23" s="310"/>
      <c r="DBB23" s="310"/>
      <c r="DBC23" s="310"/>
      <c r="DBD23" s="310"/>
      <c r="DBE23" s="310"/>
      <c r="DBF23" s="310"/>
      <c r="DBG23" s="310"/>
      <c r="DBH23" s="310"/>
      <c r="DBI23" s="310"/>
      <c r="DBJ23" s="310"/>
      <c r="DBK23" s="310"/>
      <c r="DBL23" s="310"/>
      <c r="DBM23" s="310"/>
      <c r="DBN23" s="310"/>
      <c r="DBO23" s="310"/>
      <c r="DBP23" s="310"/>
      <c r="DBQ23" s="310"/>
      <c r="DBR23" s="310"/>
      <c r="DBS23" s="310"/>
      <c r="DBT23" s="310"/>
      <c r="DBU23" s="310"/>
      <c r="DBV23" s="310"/>
      <c r="DBW23" s="310"/>
      <c r="DBX23" s="310"/>
      <c r="DBY23" s="310"/>
      <c r="DBZ23" s="310"/>
      <c r="DCA23" s="310"/>
      <c r="DCB23" s="310"/>
      <c r="DCC23" s="310"/>
      <c r="DCD23" s="310"/>
      <c r="DCE23" s="310"/>
      <c r="DCF23" s="310"/>
      <c r="DCG23" s="310"/>
      <c r="DCH23" s="310"/>
      <c r="DCI23" s="310"/>
      <c r="DCJ23" s="310"/>
      <c r="DCK23" s="310"/>
      <c r="DCL23" s="310"/>
      <c r="DCM23" s="310"/>
      <c r="DCN23" s="310"/>
      <c r="DCO23" s="310"/>
      <c r="DCP23" s="310"/>
      <c r="DCQ23" s="310"/>
      <c r="DCR23" s="310"/>
      <c r="DCS23" s="310"/>
      <c r="DCT23" s="310"/>
      <c r="DCU23" s="310"/>
      <c r="DCV23" s="310"/>
      <c r="DCW23" s="310"/>
      <c r="DCX23" s="310"/>
      <c r="DCY23" s="310"/>
      <c r="DCZ23" s="310"/>
      <c r="DDA23" s="310"/>
      <c r="DDB23" s="310"/>
      <c r="DDC23" s="310"/>
      <c r="DDD23" s="310"/>
      <c r="DDE23" s="310"/>
      <c r="DDF23" s="310"/>
      <c r="DDG23" s="310"/>
      <c r="DDH23" s="310"/>
      <c r="DDI23" s="310"/>
      <c r="DDJ23" s="310"/>
      <c r="DDK23" s="310"/>
      <c r="DDL23" s="310"/>
      <c r="DDM23" s="310"/>
      <c r="DDN23" s="310"/>
      <c r="DDO23" s="310"/>
      <c r="DDP23" s="310"/>
      <c r="DDQ23" s="310"/>
      <c r="DDR23" s="310"/>
      <c r="DDS23" s="310"/>
      <c r="DDT23" s="310"/>
      <c r="DDU23" s="310"/>
      <c r="DDV23" s="310"/>
      <c r="DDW23" s="310"/>
      <c r="DDX23" s="310"/>
      <c r="DDY23" s="310"/>
      <c r="DDZ23" s="310"/>
      <c r="DEA23" s="310"/>
      <c r="DEB23" s="310"/>
      <c r="DEC23" s="310"/>
      <c r="DED23" s="310"/>
      <c r="DEE23" s="310"/>
      <c r="DEF23" s="310"/>
      <c r="DEG23" s="310"/>
      <c r="DEH23" s="310"/>
      <c r="DEI23" s="310"/>
      <c r="DEJ23" s="310"/>
      <c r="DEK23" s="310"/>
      <c r="DEL23" s="310"/>
      <c r="DEM23" s="310"/>
      <c r="DEN23" s="310"/>
      <c r="DEO23" s="310"/>
      <c r="DEP23" s="310"/>
      <c r="DEQ23" s="310"/>
      <c r="DER23" s="310"/>
      <c r="DES23" s="310"/>
      <c r="DET23" s="310"/>
      <c r="DEU23" s="310"/>
      <c r="DEV23" s="310"/>
      <c r="DEW23" s="310"/>
      <c r="DEX23" s="310"/>
      <c r="DEY23" s="310"/>
      <c r="DEZ23" s="310"/>
      <c r="DFA23" s="310"/>
      <c r="DFB23" s="310"/>
      <c r="DFC23" s="310"/>
      <c r="DFD23" s="310"/>
      <c r="DFE23" s="310"/>
      <c r="DFF23" s="310"/>
      <c r="DFG23" s="310"/>
      <c r="DFH23" s="310"/>
      <c r="DFI23" s="310"/>
      <c r="DFJ23" s="310"/>
      <c r="DFK23" s="310"/>
      <c r="DFL23" s="310"/>
      <c r="DFM23" s="310"/>
      <c r="DFN23" s="310"/>
      <c r="DFO23" s="310"/>
      <c r="DFP23" s="310"/>
      <c r="DFQ23" s="310"/>
      <c r="DFR23" s="310"/>
      <c r="DFS23" s="310"/>
      <c r="DFT23" s="310"/>
      <c r="DFU23" s="310"/>
      <c r="DFV23" s="310"/>
      <c r="DFW23" s="310"/>
      <c r="DFX23" s="310"/>
      <c r="DFY23" s="310"/>
      <c r="DFZ23" s="310"/>
      <c r="DGA23" s="310"/>
      <c r="DGB23" s="310"/>
      <c r="DGC23" s="310"/>
      <c r="DGD23" s="310"/>
      <c r="DGE23" s="310"/>
      <c r="DGF23" s="310"/>
      <c r="DGG23" s="310"/>
      <c r="DGH23" s="310"/>
      <c r="DGI23" s="310"/>
      <c r="DGJ23" s="310"/>
      <c r="DGK23" s="310"/>
      <c r="DGL23" s="310"/>
      <c r="DGM23" s="310"/>
      <c r="DGN23" s="310"/>
      <c r="DGO23" s="310"/>
      <c r="DGP23" s="310"/>
      <c r="DGQ23" s="310"/>
      <c r="DGR23" s="310"/>
      <c r="DGS23" s="310"/>
      <c r="DGT23" s="310"/>
      <c r="DGU23" s="310"/>
      <c r="DGV23" s="310"/>
      <c r="DGW23" s="310"/>
      <c r="DGX23" s="310"/>
      <c r="DGY23" s="310"/>
      <c r="DGZ23" s="310"/>
      <c r="DHA23" s="310"/>
      <c r="DHB23" s="310"/>
      <c r="DHC23" s="310"/>
      <c r="DHD23" s="310"/>
      <c r="DHE23" s="310"/>
      <c r="DHF23" s="310"/>
      <c r="DHG23" s="310"/>
      <c r="DHH23" s="310"/>
      <c r="DHI23" s="310"/>
      <c r="DHJ23" s="310"/>
      <c r="DHK23" s="310"/>
      <c r="DHL23" s="310"/>
      <c r="DHM23" s="310"/>
      <c r="DHN23" s="310"/>
      <c r="DHO23" s="310"/>
      <c r="DHP23" s="310"/>
      <c r="DHQ23" s="310"/>
      <c r="DHR23" s="310"/>
      <c r="DHS23" s="310"/>
      <c r="DHT23" s="310"/>
      <c r="DHU23" s="310"/>
      <c r="DHV23" s="310"/>
      <c r="DHW23" s="310"/>
      <c r="DHX23" s="310"/>
      <c r="DHY23" s="310"/>
      <c r="DHZ23" s="310"/>
      <c r="DIA23" s="310"/>
      <c r="DIB23" s="310"/>
      <c r="DIC23" s="310"/>
      <c r="DID23" s="310"/>
      <c r="DIE23" s="310"/>
      <c r="DIF23" s="310"/>
      <c r="DIG23" s="310"/>
      <c r="DIH23" s="310"/>
      <c r="DII23" s="310"/>
      <c r="DIJ23" s="310"/>
      <c r="DIK23" s="310"/>
      <c r="DIL23" s="310"/>
      <c r="DIM23" s="310"/>
      <c r="DIN23" s="310"/>
      <c r="DIO23" s="310"/>
      <c r="DIP23" s="310"/>
      <c r="DIQ23" s="310"/>
      <c r="DIR23" s="310"/>
      <c r="DIS23" s="310"/>
      <c r="DIT23" s="310"/>
      <c r="DIU23" s="310"/>
      <c r="DIV23" s="310"/>
      <c r="DIW23" s="310"/>
      <c r="DIX23" s="310"/>
      <c r="DIY23" s="310"/>
      <c r="DIZ23" s="310"/>
      <c r="DJA23" s="310"/>
      <c r="DJB23" s="310"/>
      <c r="DJC23" s="310"/>
      <c r="DJD23" s="310"/>
      <c r="DJE23" s="310"/>
      <c r="DJF23" s="310"/>
      <c r="DJG23" s="310"/>
      <c r="DJH23" s="310"/>
      <c r="DJI23" s="310"/>
      <c r="DJJ23" s="310"/>
      <c r="DJK23" s="310"/>
      <c r="DJL23" s="310"/>
      <c r="DJM23" s="310"/>
      <c r="DJN23" s="310"/>
      <c r="DJO23" s="310"/>
      <c r="DJP23" s="310"/>
      <c r="DJQ23" s="310"/>
      <c r="DJR23" s="310"/>
      <c r="DJS23" s="310"/>
      <c r="DJT23" s="310"/>
      <c r="DJU23" s="310"/>
      <c r="DJV23" s="310"/>
      <c r="DJW23" s="310"/>
      <c r="DJX23" s="310"/>
      <c r="DJY23" s="310"/>
      <c r="DJZ23" s="310"/>
      <c r="DKA23" s="310"/>
      <c r="DKB23" s="310"/>
      <c r="DKC23" s="310"/>
      <c r="DKD23" s="310"/>
      <c r="DKE23" s="310"/>
      <c r="DKF23" s="310"/>
      <c r="DKG23" s="310"/>
      <c r="DKH23" s="310"/>
      <c r="DKI23" s="310"/>
      <c r="DKJ23" s="310"/>
      <c r="DKK23" s="310"/>
      <c r="DKL23" s="310"/>
      <c r="DKM23" s="310"/>
      <c r="DKN23" s="310"/>
      <c r="DKO23" s="310"/>
      <c r="DKP23" s="310"/>
      <c r="DKQ23" s="310"/>
      <c r="DKR23" s="310"/>
      <c r="DKS23" s="310"/>
      <c r="DKT23" s="310"/>
      <c r="DKU23" s="310"/>
      <c r="DKV23" s="310"/>
      <c r="DKW23" s="310"/>
      <c r="DKX23" s="310"/>
      <c r="DKY23" s="310"/>
      <c r="DKZ23" s="310"/>
      <c r="DLA23" s="310"/>
      <c r="DLB23" s="310"/>
      <c r="DLC23" s="310"/>
      <c r="DLD23" s="310"/>
      <c r="DLE23" s="310"/>
      <c r="DLF23" s="310"/>
      <c r="DLG23" s="310"/>
      <c r="DLH23" s="310"/>
      <c r="DLI23" s="310"/>
      <c r="DLJ23" s="310"/>
      <c r="DLK23" s="310"/>
      <c r="DLL23" s="310"/>
      <c r="DLM23" s="310"/>
      <c r="DLN23" s="310"/>
      <c r="DLO23" s="310"/>
      <c r="DLP23" s="310"/>
      <c r="DLQ23" s="310"/>
      <c r="DLR23" s="310"/>
      <c r="DLS23" s="310"/>
      <c r="DLT23" s="310"/>
      <c r="DLU23" s="310"/>
      <c r="DLV23" s="310"/>
      <c r="DLW23" s="310"/>
      <c r="DLX23" s="310"/>
      <c r="DLY23" s="310"/>
      <c r="DLZ23" s="310"/>
      <c r="DMA23" s="310"/>
      <c r="DMB23" s="310"/>
      <c r="DMC23" s="310"/>
      <c r="DMD23" s="310"/>
      <c r="DME23" s="310"/>
      <c r="DMF23" s="310"/>
      <c r="DMG23" s="310"/>
      <c r="DMH23" s="310"/>
      <c r="DMI23" s="310"/>
      <c r="DMJ23" s="310"/>
      <c r="DMK23" s="310"/>
      <c r="DML23" s="310"/>
      <c r="DMM23" s="310"/>
      <c r="DMN23" s="310"/>
      <c r="DMO23" s="310"/>
      <c r="DMP23" s="310"/>
      <c r="DMQ23" s="310"/>
      <c r="DMR23" s="310"/>
      <c r="DMS23" s="310"/>
      <c r="DMT23" s="310"/>
      <c r="DMU23" s="310"/>
      <c r="DMV23" s="310"/>
      <c r="DMW23" s="310"/>
      <c r="DMX23" s="310"/>
      <c r="DMY23" s="310"/>
      <c r="DMZ23" s="310"/>
      <c r="DNA23" s="310"/>
      <c r="DNB23" s="310"/>
      <c r="DNC23" s="310"/>
      <c r="DND23" s="310"/>
      <c r="DNE23" s="310"/>
      <c r="DNF23" s="310"/>
      <c r="DNG23" s="310"/>
      <c r="DNH23" s="310"/>
      <c r="DNI23" s="310"/>
      <c r="DNJ23" s="310"/>
      <c r="DNK23" s="310"/>
      <c r="DNL23" s="310"/>
      <c r="DNM23" s="310"/>
      <c r="DNN23" s="310"/>
      <c r="DNO23" s="310"/>
      <c r="DNP23" s="310"/>
      <c r="DNQ23" s="310"/>
      <c r="DNR23" s="310"/>
      <c r="DNS23" s="310"/>
      <c r="DNT23" s="310"/>
      <c r="DNU23" s="310"/>
      <c r="DNV23" s="310"/>
      <c r="DNW23" s="310"/>
      <c r="DNX23" s="310"/>
      <c r="DNY23" s="310"/>
      <c r="DNZ23" s="310"/>
      <c r="DOA23" s="310"/>
      <c r="DOB23" s="310"/>
      <c r="DOC23" s="310"/>
      <c r="DOD23" s="310"/>
      <c r="DOE23" s="310"/>
      <c r="DOF23" s="310"/>
      <c r="DOG23" s="310"/>
      <c r="DOH23" s="310"/>
      <c r="DOI23" s="310"/>
      <c r="DOJ23" s="310"/>
      <c r="DOK23" s="310"/>
      <c r="DOL23" s="310"/>
      <c r="DOM23" s="310"/>
      <c r="DON23" s="310"/>
      <c r="DOO23" s="310"/>
      <c r="DOP23" s="310"/>
      <c r="DOQ23" s="310"/>
      <c r="DOR23" s="310"/>
      <c r="DOS23" s="310"/>
      <c r="DOT23" s="310"/>
      <c r="DOU23" s="310"/>
      <c r="DOV23" s="310"/>
      <c r="DOW23" s="310"/>
      <c r="DOX23" s="310"/>
      <c r="DOY23" s="310"/>
      <c r="DOZ23" s="310"/>
      <c r="DPA23" s="310"/>
      <c r="DPB23" s="310"/>
      <c r="DPC23" s="310"/>
      <c r="DPD23" s="310"/>
      <c r="DPE23" s="310"/>
      <c r="DPF23" s="310"/>
      <c r="DPG23" s="310"/>
      <c r="DPH23" s="310"/>
      <c r="DPI23" s="310"/>
      <c r="DPJ23" s="310"/>
      <c r="DPK23" s="310"/>
      <c r="DPL23" s="310"/>
      <c r="DPM23" s="310"/>
      <c r="DPN23" s="310"/>
      <c r="DPO23" s="310"/>
      <c r="DPP23" s="310"/>
      <c r="DPQ23" s="310"/>
      <c r="DPR23" s="310"/>
      <c r="DPS23" s="310"/>
      <c r="DPT23" s="310"/>
      <c r="DPU23" s="310"/>
      <c r="DPV23" s="310"/>
      <c r="DPW23" s="310"/>
      <c r="DPX23" s="310"/>
      <c r="DPY23" s="310"/>
      <c r="DPZ23" s="310"/>
      <c r="DQA23" s="310"/>
      <c r="DQB23" s="310"/>
      <c r="DQC23" s="310"/>
      <c r="DQD23" s="310"/>
      <c r="DQE23" s="310"/>
      <c r="DQF23" s="310"/>
      <c r="DQG23" s="310"/>
      <c r="DQH23" s="310"/>
      <c r="DQI23" s="310"/>
      <c r="DQJ23" s="310"/>
      <c r="DQK23" s="310"/>
      <c r="DQL23" s="310"/>
      <c r="DQM23" s="310"/>
      <c r="DQN23" s="310"/>
      <c r="DQO23" s="310"/>
      <c r="DQP23" s="310"/>
      <c r="DQQ23" s="310"/>
      <c r="DQR23" s="310"/>
      <c r="DQS23" s="310"/>
      <c r="DQT23" s="310"/>
      <c r="DQU23" s="310"/>
      <c r="DQV23" s="310"/>
      <c r="DQW23" s="310"/>
      <c r="DQX23" s="310"/>
      <c r="DQY23" s="310"/>
      <c r="DQZ23" s="310"/>
      <c r="DRA23" s="310"/>
      <c r="DRB23" s="310"/>
      <c r="DRC23" s="310"/>
      <c r="DRD23" s="310"/>
      <c r="DRE23" s="310"/>
      <c r="DRF23" s="310"/>
      <c r="DRG23" s="310"/>
      <c r="DRH23" s="310"/>
      <c r="DRI23" s="310"/>
      <c r="DRJ23" s="310"/>
      <c r="DRK23" s="310"/>
      <c r="DRL23" s="310"/>
      <c r="DRM23" s="310"/>
      <c r="DRN23" s="310"/>
      <c r="DRO23" s="310"/>
      <c r="DRP23" s="310"/>
      <c r="DRQ23" s="310"/>
      <c r="DRR23" s="310"/>
      <c r="DRS23" s="310"/>
      <c r="DRT23" s="310"/>
      <c r="DRU23" s="310"/>
      <c r="DRV23" s="310"/>
      <c r="DRW23" s="310"/>
      <c r="DRX23" s="310"/>
      <c r="DRY23" s="310"/>
      <c r="DRZ23" s="310"/>
      <c r="DSA23" s="310"/>
      <c r="DSB23" s="310"/>
      <c r="DSC23" s="310"/>
      <c r="DSD23" s="310"/>
      <c r="DSE23" s="310"/>
      <c r="DSF23" s="310"/>
      <c r="DSG23" s="310"/>
      <c r="DSH23" s="310"/>
      <c r="DSI23" s="310"/>
      <c r="DSJ23" s="310"/>
      <c r="DSK23" s="310"/>
      <c r="DSL23" s="310"/>
      <c r="DSM23" s="310"/>
      <c r="DSN23" s="310"/>
      <c r="DSO23" s="310"/>
      <c r="DSP23" s="310"/>
      <c r="DSQ23" s="310"/>
      <c r="DSR23" s="310"/>
      <c r="DSS23" s="310"/>
      <c r="DST23" s="310"/>
      <c r="DSU23" s="310"/>
      <c r="DSV23" s="310"/>
      <c r="DSW23" s="310"/>
      <c r="DSX23" s="310"/>
      <c r="DSY23" s="310"/>
      <c r="DSZ23" s="310"/>
      <c r="DTA23" s="310"/>
      <c r="DTB23" s="310"/>
      <c r="DTC23" s="310"/>
      <c r="DTD23" s="310"/>
      <c r="DTE23" s="310"/>
      <c r="DTF23" s="310"/>
      <c r="DTG23" s="310"/>
      <c r="DTH23" s="310"/>
      <c r="DTI23" s="310"/>
      <c r="DTJ23" s="310"/>
      <c r="DTK23" s="310"/>
      <c r="DTL23" s="310"/>
      <c r="DTM23" s="310"/>
      <c r="DTN23" s="310"/>
      <c r="DTO23" s="310"/>
      <c r="DTP23" s="310"/>
      <c r="DTQ23" s="310"/>
      <c r="DTR23" s="310"/>
      <c r="DTS23" s="310"/>
      <c r="DTT23" s="310"/>
      <c r="DTU23" s="310"/>
      <c r="DTV23" s="310"/>
      <c r="DTW23" s="310"/>
      <c r="DTX23" s="310"/>
      <c r="DTY23" s="310"/>
      <c r="DTZ23" s="310"/>
      <c r="DUA23" s="310"/>
      <c r="DUB23" s="310"/>
      <c r="DUC23" s="310"/>
      <c r="DUD23" s="310"/>
      <c r="DUE23" s="310"/>
      <c r="DUF23" s="310"/>
      <c r="DUG23" s="310"/>
      <c r="DUH23" s="310"/>
      <c r="DUI23" s="310"/>
      <c r="DUJ23" s="310"/>
      <c r="DUK23" s="310"/>
      <c r="DUL23" s="310"/>
      <c r="DUM23" s="310"/>
      <c r="DUN23" s="310"/>
      <c r="DUO23" s="310"/>
      <c r="DUP23" s="310"/>
      <c r="DUQ23" s="310"/>
      <c r="DUR23" s="310"/>
      <c r="DUS23" s="310"/>
      <c r="DUT23" s="310"/>
      <c r="DUU23" s="310"/>
      <c r="DUV23" s="310"/>
      <c r="DUW23" s="310"/>
      <c r="DUX23" s="310"/>
      <c r="DUY23" s="310"/>
      <c r="DUZ23" s="310"/>
      <c r="DVA23" s="310"/>
      <c r="DVB23" s="310"/>
      <c r="DVC23" s="310"/>
      <c r="DVD23" s="310"/>
      <c r="DVE23" s="310"/>
      <c r="DVF23" s="310"/>
      <c r="DVG23" s="310"/>
      <c r="DVH23" s="310"/>
      <c r="DVI23" s="310"/>
      <c r="DVJ23" s="310"/>
      <c r="DVK23" s="310"/>
      <c r="DVL23" s="310"/>
      <c r="DVM23" s="310"/>
      <c r="DVN23" s="310"/>
      <c r="DVO23" s="310"/>
      <c r="DVP23" s="310"/>
      <c r="DVQ23" s="310"/>
      <c r="DVR23" s="310"/>
      <c r="DVS23" s="310"/>
      <c r="DVT23" s="310"/>
      <c r="DVU23" s="310"/>
      <c r="DVV23" s="310"/>
      <c r="DVW23" s="310"/>
      <c r="DVX23" s="310"/>
      <c r="DVY23" s="310"/>
      <c r="DVZ23" s="310"/>
      <c r="DWA23" s="310"/>
      <c r="DWB23" s="310"/>
      <c r="DWC23" s="310"/>
      <c r="DWD23" s="310"/>
      <c r="DWE23" s="310"/>
      <c r="DWF23" s="310"/>
      <c r="DWG23" s="310"/>
      <c r="DWH23" s="310"/>
      <c r="DWI23" s="310"/>
      <c r="DWJ23" s="310"/>
      <c r="DWK23" s="310"/>
      <c r="DWL23" s="310"/>
      <c r="DWM23" s="310"/>
      <c r="DWN23" s="310"/>
      <c r="DWO23" s="310"/>
      <c r="DWP23" s="310"/>
      <c r="DWQ23" s="310"/>
      <c r="DWR23" s="310"/>
      <c r="DWS23" s="310"/>
      <c r="DWT23" s="310"/>
      <c r="DWU23" s="310"/>
      <c r="DWV23" s="310"/>
      <c r="DWW23" s="310"/>
      <c r="DWX23" s="310"/>
      <c r="DWY23" s="310"/>
      <c r="DWZ23" s="310"/>
      <c r="DXA23" s="310"/>
      <c r="DXB23" s="310"/>
      <c r="DXC23" s="310"/>
      <c r="DXD23" s="310"/>
      <c r="DXE23" s="310"/>
      <c r="DXF23" s="310"/>
      <c r="DXG23" s="310"/>
      <c r="DXH23" s="310"/>
      <c r="DXI23" s="310"/>
      <c r="DXJ23" s="310"/>
      <c r="DXK23" s="310"/>
      <c r="DXL23" s="310"/>
      <c r="DXM23" s="310"/>
      <c r="DXN23" s="310"/>
      <c r="DXO23" s="310"/>
      <c r="DXP23" s="310"/>
      <c r="DXQ23" s="310"/>
      <c r="DXR23" s="310"/>
      <c r="DXS23" s="310"/>
      <c r="DXT23" s="310"/>
      <c r="DXU23" s="310"/>
      <c r="DXV23" s="310"/>
      <c r="DXW23" s="310"/>
      <c r="DXX23" s="310"/>
      <c r="DXY23" s="310"/>
      <c r="DXZ23" s="310"/>
      <c r="DYA23" s="310"/>
      <c r="DYB23" s="310"/>
      <c r="DYC23" s="310"/>
      <c r="DYD23" s="310"/>
      <c r="DYE23" s="310"/>
      <c r="DYF23" s="310"/>
      <c r="DYG23" s="310"/>
      <c r="DYH23" s="310"/>
      <c r="DYI23" s="310"/>
      <c r="DYJ23" s="310"/>
      <c r="DYK23" s="310"/>
      <c r="DYL23" s="310"/>
      <c r="DYM23" s="310"/>
      <c r="DYN23" s="310"/>
      <c r="DYO23" s="310"/>
      <c r="DYP23" s="310"/>
      <c r="DYQ23" s="310"/>
      <c r="DYR23" s="310"/>
      <c r="DYS23" s="310"/>
      <c r="DYT23" s="310"/>
      <c r="DYU23" s="310"/>
      <c r="DYV23" s="310"/>
      <c r="DYW23" s="310"/>
      <c r="DYX23" s="310"/>
      <c r="DYY23" s="310"/>
      <c r="DYZ23" s="310"/>
      <c r="DZA23" s="310"/>
      <c r="DZB23" s="310"/>
      <c r="DZC23" s="310"/>
      <c r="DZD23" s="310"/>
      <c r="DZE23" s="310"/>
      <c r="DZF23" s="310"/>
      <c r="DZG23" s="310"/>
      <c r="DZH23" s="310"/>
      <c r="DZI23" s="310"/>
      <c r="DZJ23" s="310"/>
      <c r="DZK23" s="310"/>
      <c r="DZL23" s="310"/>
      <c r="DZM23" s="310"/>
      <c r="DZN23" s="310"/>
      <c r="DZO23" s="310"/>
      <c r="DZP23" s="310"/>
      <c r="DZQ23" s="310"/>
      <c r="DZR23" s="310"/>
      <c r="DZS23" s="310"/>
      <c r="DZT23" s="310"/>
      <c r="DZU23" s="310"/>
      <c r="DZV23" s="310"/>
      <c r="DZW23" s="310"/>
      <c r="DZX23" s="310"/>
      <c r="DZY23" s="310"/>
      <c r="DZZ23" s="310"/>
      <c r="EAA23" s="310"/>
      <c r="EAB23" s="310"/>
      <c r="EAC23" s="310"/>
      <c r="EAD23" s="310"/>
      <c r="EAE23" s="310"/>
      <c r="EAF23" s="310"/>
      <c r="EAG23" s="310"/>
      <c r="EAH23" s="310"/>
      <c r="EAI23" s="310"/>
      <c r="EAJ23" s="310"/>
      <c r="EAK23" s="310"/>
      <c r="EAL23" s="310"/>
      <c r="EAM23" s="310"/>
      <c r="EAN23" s="310"/>
      <c r="EAO23" s="310"/>
      <c r="EAP23" s="310"/>
      <c r="EAQ23" s="310"/>
      <c r="EAR23" s="310"/>
      <c r="EAS23" s="310"/>
      <c r="EAT23" s="310"/>
      <c r="EAU23" s="310"/>
      <c r="EAV23" s="310"/>
      <c r="EAW23" s="310"/>
      <c r="EAX23" s="310"/>
      <c r="EAY23" s="310"/>
      <c r="EAZ23" s="310"/>
      <c r="EBA23" s="310"/>
      <c r="EBB23" s="310"/>
      <c r="EBC23" s="310"/>
      <c r="EBD23" s="310"/>
      <c r="EBE23" s="310"/>
      <c r="EBF23" s="310"/>
      <c r="EBG23" s="310"/>
      <c r="EBH23" s="310"/>
      <c r="EBI23" s="310"/>
      <c r="EBJ23" s="310"/>
      <c r="EBK23" s="310"/>
      <c r="EBL23" s="310"/>
      <c r="EBM23" s="310"/>
      <c r="EBN23" s="310"/>
      <c r="EBO23" s="310"/>
      <c r="EBP23" s="310"/>
      <c r="EBQ23" s="310"/>
      <c r="EBR23" s="310"/>
      <c r="EBS23" s="310"/>
      <c r="EBT23" s="310"/>
      <c r="EBU23" s="310"/>
      <c r="EBV23" s="310"/>
      <c r="EBW23" s="310"/>
      <c r="EBX23" s="310"/>
      <c r="EBY23" s="310"/>
      <c r="EBZ23" s="310"/>
      <c r="ECA23" s="310"/>
      <c r="ECB23" s="310"/>
      <c r="ECC23" s="310"/>
      <c r="ECD23" s="310"/>
      <c r="ECE23" s="310"/>
      <c r="ECF23" s="310"/>
      <c r="ECG23" s="310"/>
      <c r="ECH23" s="310"/>
      <c r="ECI23" s="310"/>
      <c r="ECJ23" s="310"/>
      <c r="ECK23" s="310"/>
      <c r="ECL23" s="310"/>
      <c r="ECM23" s="310"/>
      <c r="ECN23" s="310"/>
      <c r="ECO23" s="310"/>
      <c r="ECP23" s="310"/>
      <c r="ECQ23" s="310"/>
      <c r="ECR23" s="310"/>
      <c r="ECS23" s="310"/>
      <c r="ECT23" s="310"/>
      <c r="ECU23" s="310"/>
      <c r="ECV23" s="310"/>
      <c r="ECW23" s="310"/>
      <c r="ECX23" s="310"/>
      <c r="ECY23" s="310"/>
      <c r="ECZ23" s="310"/>
      <c r="EDA23" s="310"/>
      <c r="EDB23" s="310"/>
      <c r="EDC23" s="310"/>
      <c r="EDD23" s="310"/>
      <c r="EDE23" s="310"/>
      <c r="EDF23" s="310"/>
      <c r="EDG23" s="310"/>
      <c r="EDH23" s="310"/>
      <c r="EDI23" s="310"/>
      <c r="EDJ23" s="310"/>
      <c r="EDK23" s="310"/>
      <c r="EDL23" s="310"/>
      <c r="EDM23" s="310"/>
      <c r="EDN23" s="310"/>
      <c r="EDO23" s="310"/>
      <c r="EDP23" s="310"/>
      <c r="EDQ23" s="310"/>
      <c r="EDR23" s="310"/>
      <c r="EDS23" s="310"/>
      <c r="EDT23" s="310"/>
      <c r="EDU23" s="310"/>
      <c r="EDV23" s="310"/>
      <c r="EDW23" s="310"/>
      <c r="EDX23" s="310"/>
      <c r="EDY23" s="310"/>
      <c r="EDZ23" s="310"/>
      <c r="EEA23" s="310"/>
      <c r="EEB23" s="310"/>
      <c r="EEC23" s="310"/>
      <c r="EED23" s="310"/>
      <c r="EEE23" s="310"/>
      <c r="EEF23" s="310"/>
      <c r="EEG23" s="310"/>
      <c r="EEH23" s="310"/>
      <c r="EEI23" s="310"/>
      <c r="EEJ23" s="310"/>
      <c r="EEK23" s="310"/>
      <c r="EEL23" s="310"/>
      <c r="EEM23" s="310"/>
      <c r="EEN23" s="310"/>
      <c r="EEO23" s="310"/>
      <c r="EEP23" s="310"/>
      <c r="EEQ23" s="310"/>
      <c r="EER23" s="310"/>
      <c r="EES23" s="310"/>
      <c r="EET23" s="310"/>
      <c r="EEU23" s="310"/>
      <c r="EEV23" s="310"/>
      <c r="EEW23" s="310"/>
      <c r="EEX23" s="310"/>
      <c r="EEY23" s="310"/>
      <c r="EEZ23" s="310"/>
      <c r="EFA23" s="310"/>
      <c r="EFB23" s="310"/>
      <c r="EFC23" s="310"/>
      <c r="EFD23" s="310"/>
      <c r="EFE23" s="310"/>
      <c r="EFF23" s="310"/>
      <c r="EFG23" s="310"/>
      <c r="EFH23" s="310"/>
      <c r="EFI23" s="310"/>
      <c r="EFJ23" s="310"/>
      <c r="EFK23" s="310"/>
      <c r="EFL23" s="310"/>
      <c r="EFM23" s="310"/>
      <c r="EFN23" s="310"/>
      <c r="EFO23" s="310"/>
      <c r="EFP23" s="310"/>
      <c r="EFQ23" s="310"/>
      <c r="EFR23" s="310"/>
      <c r="EFS23" s="310"/>
      <c r="EFT23" s="310"/>
      <c r="EFU23" s="310"/>
      <c r="EFV23" s="310"/>
      <c r="EFW23" s="310"/>
      <c r="EFX23" s="310"/>
      <c r="EFY23" s="310"/>
      <c r="EFZ23" s="310"/>
      <c r="EGA23" s="310"/>
      <c r="EGB23" s="310"/>
      <c r="EGC23" s="310"/>
      <c r="EGD23" s="310"/>
      <c r="EGE23" s="310"/>
      <c r="EGF23" s="310"/>
      <c r="EGG23" s="310"/>
      <c r="EGH23" s="310"/>
      <c r="EGI23" s="310"/>
      <c r="EGJ23" s="310"/>
      <c r="EGK23" s="310"/>
      <c r="EGL23" s="310"/>
      <c r="EGM23" s="310"/>
      <c r="EGN23" s="310"/>
      <c r="EGO23" s="310"/>
      <c r="EGP23" s="310"/>
      <c r="EGQ23" s="310"/>
      <c r="EGR23" s="310"/>
      <c r="EGS23" s="310"/>
      <c r="EGT23" s="310"/>
      <c r="EGU23" s="310"/>
      <c r="EGV23" s="310"/>
      <c r="EGW23" s="310"/>
      <c r="EGX23" s="310"/>
      <c r="EGY23" s="310"/>
      <c r="EGZ23" s="310"/>
      <c r="EHA23" s="310"/>
      <c r="EHB23" s="310"/>
      <c r="EHC23" s="310"/>
      <c r="EHD23" s="310"/>
      <c r="EHE23" s="310"/>
      <c r="EHF23" s="310"/>
      <c r="EHG23" s="310"/>
      <c r="EHH23" s="310"/>
      <c r="EHI23" s="310"/>
      <c r="EHJ23" s="310"/>
      <c r="EHK23" s="310"/>
      <c r="EHL23" s="310"/>
      <c r="EHM23" s="310"/>
      <c r="EHN23" s="310"/>
      <c r="EHO23" s="310"/>
      <c r="EHP23" s="310"/>
      <c r="EHQ23" s="310"/>
      <c r="EHR23" s="310"/>
      <c r="EHS23" s="310"/>
      <c r="EHT23" s="310"/>
      <c r="EHU23" s="310"/>
      <c r="EHV23" s="310"/>
      <c r="EHW23" s="310"/>
      <c r="EHX23" s="310"/>
      <c r="EHY23" s="310"/>
      <c r="EHZ23" s="310"/>
      <c r="EIA23" s="310"/>
      <c r="EIB23" s="310"/>
      <c r="EIC23" s="310"/>
      <c r="EID23" s="310"/>
      <c r="EIE23" s="310"/>
      <c r="EIF23" s="310"/>
      <c r="EIG23" s="310"/>
      <c r="EIH23" s="310"/>
      <c r="EII23" s="310"/>
      <c r="EIJ23" s="310"/>
      <c r="EIK23" s="310"/>
      <c r="EIL23" s="310"/>
      <c r="EIM23" s="310"/>
      <c r="EIN23" s="310"/>
      <c r="EIO23" s="310"/>
      <c r="EIP23" s="310"/>
      <c r="EIQ23" s="310"/>
      <c r="EIR23" s="310"/>
      <c r="EIS23" s="310"/>
      <c r="EIT23" s="310"/>
      <c r="EIU23" s="310"/>
      <c r="EIV23" s="310"/>
      <c r="EIW23" s="310"/>
      <c r="EIX23" s="310"/>
      <c r="EIY23" s="310"/>
      <c r="EIZ23" s="310"/>
      <c r="EJA23" s="310"/>
      <c r="EJB23" s="310"/>
      <c r="EJC23" s="310"/>
      <c r="EJD23" s="310"/>
      <c r="EJE23" s="310"/>
      <c r="EJF23" s="310"/>
      <c r="EJG23" s="310"/>
      <c r="EJH23" s="310"/>
      <c r="EJI23" s="310"/>
      <c r="EJJ23" s="310"/>
      <c r="EJK23" s="310"/>
      <c r="EJL23" s="310"/>
      <c r="EJM23" s="310"/>
      <c r="EJN23" s="310"/>
      <c r="EJO23" s="310"/>
      <c r="EJP23" s="310"/>
      <c r="EJQ23" s="310"/>
      <c r="EJR23" s="310"/>
      <c r="EJS23" s="310"/>
      <c r="EJT23" s="310"/>
      <c r="EJU23" s="310"/>
      <c r="EJV23" s="310"/>
      <c r="EJW23" s="310"/>
      <c r="EJX23" s="310"/>
      <c r="EJY23" s="310"/>
      <c r="EJZ23" s="310"/>
      <c r="EKA23" s="310"/>
      <c r="EKB23" s="310"/>
      <c r="EKC23" s="310"/>
      <c r="EKD23" s="310"/>
      <c r="EKE23" s="310"/>
      <c r="EKF23" s="310"/>
      <c r="EKG23" s="310"/>
      <c r="EKH23" s="310"/>
      <c r="EKI23" s="310"/>
      <c r="EKJ23" s="310"/>
      <c r="EKK23" s="310"/>
      <c r="EKL23" s="310"/>
      <c r="EKM23" s="310"/>
      <c r="EKN23" s="310"/>
      <c r="EKO23" s="310"/>
      <c r="EKP23" s="310"/>
      <c r="EKQ23" s="310"/>
      <c r="EKR23" s="310"/>
      <c r="EKS23" s="310"/>
      <c r="EKT23" s="310"/>
      <c r="EKU23" s="310"/>
      <c r="EKV23" s="310"/>
      <c r="EKW23" s="310"/>
      <c r="EKX23" s="310"/>
      <c r="EKY23" s="310"/>
      <c r="EKZ23" s="310"/>
      <c r="ELA23" s="310"/>
      <c r="ELB23" s="310"/>
      <c r="ELC23" s="310"/>
      <c r="ELD23" s="310"/>
      <c r="ELE23" s="310"/>
      <c r="ELF23" s="310"/>
      <c r="ELG23" s="310"/>
      <c r="ELH23" s="310"/>
      <c r="ELI23" s="310"/>
      <c r="ELJ23" s="310"/>
      <c r="ELK23" s="310"/>
      <c r="ELL23" s="310"/>
      <c r="ELM23" s="310"/>
      <c r="ELN23" s="310"/>
      <c r="ELO23" s="310"/>
      <c r="ELP23" s="310"/>
      <c r="ELQ23" s="310"/>
      <c r="ELR23" s="310"/>
      <c r="ELS23" s="310"/>
      <c r="ELT23" s="310"/>
      <c r="ELU23" s="310"/>
      <c r="ELV23" s="310"/>
      <c r="ELW23" s="310"/>
      <c r="ELX23" s="310"/>
      <c r="ELY23" s="310"/>
      <c r="ELZ23" s="310"/>
      <c r="EMA23" s="310"/>
      <c r="EMB23" s="310"/>
      <c r="EMC23" s="310"/>
      <c r="EMD23" s="310"/>
      <c r="EME23" s="310"/>
      <c r="EMF23" s="310"/>
      <c r="EMG23" s="310"/>
      <c r="EMH23" s="310"/>
      <c r="EMI23" s="310"/>
      <c r="EMJ23" s="310"/>
      <c r="EMK23" s="310"/>
      <c r="EML23" s="310"/>
      <c r="EMM23" s="310"/>
      <c r="EMN23" s="310"/>
      <c r="EMO23" s="310"/>
      <c r="EMP23" s="310"/>
      <c r="EMQ23" s="310"/>
      <c r="EMR23" s="310"/>
      <c r="EMS23" s="310"/>
      <c r="EMT23" s="310"/>
      <c r="EMU23" s="310"/>
      <c r="EMV23" s="310"/>
      <c r="EMW23" s="310"/>
      <c r="EMX23" s="310"/>
      <c r="EMY23" s="310"/>
      <c r="EMZ23" s="310"/>
      <c r="ENA23" s="310"/>
      <c r="ENB23" s="310"/>
      <c r="ENC23" s="310"/>
      <c r="END23" s="310"/>
      <c r="ENE23" s="310"/>
      <c r="ENF23" s="310"/>
      <c r="ENG23" s="310"/>
      <c r="ENH23" s="310"/>
      <c r="ENI23" s="310"/>
      <c r="ENJ23" s="310"/>
      <c r="ENK23" s="310"/>
      <c r="ENL23" s="310"/>
      <c r="ENM23" s="310"/>
      <c r="ENN23" s="310"/>
      <c r="ENO23" s="310"/>
      <c r="ENP23" s="310"/>
      <c r="ENQ23" s="310"/>
      <c r="ENR23" s="310"/>
      <c r="ENS23" s="310"/>
      <c r="ENT23" s="310"/>
      <c r="ENU23" s="310"/>
      <c r="ENV23" s="310"/>
      <c r="ENW23" s="310"/>
      <c r="ENX23" s="310"/>
      <c r="ENY23" s="310"/>
      <c r="ENZ23" s="310"/>
      <c r="EOA23" s="310"/>
      <c r="EOB23" s="310"/>
      <c r="EOC23" s="310"/>
      <c r="EOD23" s="310"/>
      <c r="EOE23" s="310"/>
      <c r="EOF23" s="310"/>
      <c r="EOG23" s="310"/>
      <c r="EOH23" s="310"/>
      <c r="EOI23" s="310"/>
      <c r="EOJ23" s="310"/>
      <c r="EOK23" s="310"/>
      <c r="EOL23" s="310"/>
      <c r="EOM23" s="310"/>
      <c r="EON23" s="310"/>
      <c r="EOO23" s="310"/>
      <c r="EOP23" s="310"/>
      <c r="EOQ23" s="310"/>
      <c r="EOR23" s="310"/>
      <c r="EOS23" s="310"/>
      <c r="EOT23" s="310"/>
      <c r="EOU23" s="310"/>
      <c r="EOV23" s="310"/>
      <c r="EOW23" s="310"/>
      <c r="EOX23" s="310"/>
      <c r="EOY23" s="310"/>
      <c r="EOZ23" s="310"/>
      <c r="EPA23" s="310"/>
      <c r="EPB23" s="310"/>
      <c r="EPC23" s="310"/>
      <c r="EPD23" s="310"/>
      <c r="EPE23" s="310"/>
      <c r="EPF23" s="310"/>
      <c r="EPG23" s="310"/>
      <c r="EPH23" s="310"/>
      <c r="EPI23" s="310"/>
      <c r="EPJ23" s="310"/>
      <c r="EPK23" s="310"/>
      <c r="EPL23" s="310"/>
      <c r="EPM23" s="310"/>
      <c r="EPN23" s="310"/>
      <c r="EPO23" s="310"/>
      <c r="EPP23" s="310"/>
      <c r="EPQ23" s="310"/>
      <c r="EPR23" s="310"/>
      <c r="EPS23" s="310"/>
      <c r="EPT23" s="310"/>
      <c r="EPU23" s="310"/>
      <c r="EPV23" s="310"/>
      <c r="EPW23" s="310"/>
      <c r="EPX23" s="310"/>
      <c r="EPY23" s="310"/>
      <c r="EPZ23" s="310"/>
      <c r="EQA23" s="310"/>
      <c r="EQB23" s="310"/>
      <c r="EQC23" s="310"/>
      <c r="EQD23" s="310"/>
      <c r="EQE23" s="310"/>
      <c r="EQF23" s="310"/>
      <c r="EQG23" s="310"/>
      <c r="EQH23" s="310"/>
      <c r="EQI23" s="310"/>
      <c r="EQJ23" s="310"/>
      <c r="EQK23" s="310"/>
      <c r="EQL23" s="310"/>
      <c r="EQM23" s="310"/>
      <c r="EQN23" s="310"/>
      <c r="EQO23" s="310"/>
      <c r="EQP23" s="310"/>
      <c r="EQQ23" s="310"/>
      <c r="EQR23" s="310"/>
      <c r="EQS23" s="310"/>
      <c r="EQT23" s="310"/>
      <c r="EQU23" s="310"/>
      <c r="EQV23" s="310"/>
      <c r="EQW23" s="310"/>
      <c r="EQX23" s="310"/>
      <c r="EQY23" s="310"/>
      <c r="EQZ23" s="310"/>
      <c r="ERA23" s="310"/>
      <c r="ERB23" s="310"/>
      <c r="ERC23" s="310"/>
      <c r="ERD23" s="310"/>
      <c r="ERE23" s="310"/>
      <c r="ERF23" s="310"/>
      <c r="ERG23" s="310"/>
      <c r="ERH23" s="310"/>
      <c r="ERI23" s="310"/>
      <c r="ERJ23" s="310"/>
      <c r="ERK23" s="310"/>
      <c r="ERL23" s="310"/>
      <c r="ERM23" s="310"/>
      <c r="ERN23" s="310"/>
      <c r="ERO23" s="310"/>
      <c r="ERP23" s="310"/>
      <c r="ERQ23" s="310"/>
      <c r="ERR23" s="310"/>
      <c r="ERS23" s="310"/>
      <c r="ERT23" s="310"/>
      <c r="ERU23" s="310"/>
      <c r="ERV23" s="310"/>
      <c r="ERW23" s="310"/>
      <c r="ERX23" s="310"/>
      <c r="ERY23" s="310"/>
      <c r="ERZ23" s="310"/>
      <c r="ESA23" s="310"/>
      <c r="ESB23" s="310"/>
      <c r="ESC23" s="310"/>
      <c r="ESD23" s="310"/>
      <c r="ESE23" s="310"/>
      <c r="ESF23" s="310"/>
      <c r="ESG23" s="310"/>
      <c r="ESH23" s="310"/>
      <c r="ESI23" s="310"/>
      <c r="ESJ23" s="310"/>
      <c r="ESK23" s="310"/>
      <c r="ESL23" s="310"/>
      <c r="ESM23" s="310"/>
      <c r="ESN23" s="310"/>
      <c r="ESO23" s="310"/>
      <c r="ESP23" s="310"/>
      <c r="ESQ23" s="310"/>
      <c r="ESR23" s="310"/>
      <c r="ESS23" s="310"/>
      <c r="EST23" s="310"/>
      <c r="ESU23" s="310"/>
      <c r="ESV23" s="310"/>
      <c r="ESW23" s="310"/>
      <c r="ESX23" s="310"/>
      <c r="ESY23" s="310"/>
      <c r="ESZ23" s="310"/>
      <c r="ETA23" s="310"/>
      <c r="ETB23" s="310"/>
      <c r="ETC23" s="310"/>
      <c r="ETD23" s="310"/>
      <c r="ETE23" s="310"/>
      <c r="ETF23" s="310"/>
      <c r="ETG23" s="310"/>
      <c r="ETH23" s="310"/>
      <c r="ETI23" s="310"/>
      <c r="ETJ23" s="310"/>
      <c r="ETK23" s="310"/>
      <c r="ETL23" s="310"/>
      <c r="ETM23" s="310"/>
      <c r="ETN23" s="310"/>
      <c r="ETO23" s="310"/>
      <c r="ETP23" s="310"/>
      <c r="ETQ23" s="310"/>
      <c r="ETR23" s="310"/>
      <c r="ETS23" s="310"/>
      <c r="ETT23" s="310"/>
      <c r="ETU23" s="310"/>
      <c r="ETV23" s="310"/>
      <c r="ETW23" s="310"/>
      <c r="ETX23" s="310"/>
      <c r="ETY23" s="310"/>
      <c r="ETZ23" s="310"/>
      <c r="EUA23" s="310"/>
      <c r="EUB23" s="310"/>
      <c r="EUC23" s="310"/>
      <c r="EUD23" s="310"/>
      <c r="EUE23" s="310"/>
      <c r="EUF23" s="310"/>
      <c r="EUG23" s="310"/>
      <c r="EUH23" s="310"/>
      <c r="EUI23" s="310"/>
      <c r="EUJ23" s="310"/>
      <c r="EUK23" s="310"/>
      <c r="EUL23" s="310"/>
      <c r="EUM23" s="310"/>
      <c r="EUN23" s="310"/>
      <c r="EUO23" s="310"/>
      <c r="EUP23" s="310"/>
      <c r="EUQ23" s="310"/>
      <c r="EUR23" s="310"/>
      <c r="EUS23" s="310"/>
      <c r="EUT23" s="310"/>
      <c r="EUU23" s="310"/>
      <c r="EUV23" s="310"/>
      <c r="EUW23" s="310"/>
      <c r="EUX23" s="310"/>
      <c r="EUY23" s="310"/>
      <c r="EUZ23" s="310"/>
      <c r="EVA23" s="310"/>
      <c r="EVB23" s="310"/>
      <c r="EVC23" s="310"/>
      <c r="EVD23" s="310"/>
      <c r="EVE23" s="310"/>
      <c r="EVF23" s="310"/>
      <c r="EVG23" s="310"/>
      <c r="EVH23" s="310"/>
      <c r="EVI23" s="310"/>
      <c r="EVJ23" s="310"/>
      <c r="EVK23" s="310"/>
      <c r="EVL23" s="310"/>
      <c r="EVM23" s="310"/>
      <c r="EVN23" s="310"/>
      <c r="EVO23" s="310"/>
      <c r="EVP23" s="310"/>
      <c r="EVQ23" s="310"/>
      <c r="EVR23" s="310"/>
      <c r="EVS23" s="310"/>
      <c r="EVT23" s="310"/>
      <c r="EVU23" s="310"/>
      <c r="EVV23" s="310"/>
      <c r="EVW23" s="310"/>
      <c r="EVX23" s="310"/>
      <c r="EVY23" s="310"/>
      <c r="EVZ23" s="310"/>
      <c r="EWA23" s="310"/>
      <c r="EWB23" s="310"/>
      <c r="EWC23" s="310"/>
      <c r="EWD23" s="310"/>
      <c r="EWE23" s="310"/>
      <c r="EWF23" s="310"/>
      <c r="EWG23" s="310"/>
      <c r="EWH23" s="310"/>
      <c r="EWI23" s="310"/>
      <c r="EWJ23" s="310"/>
      <c r="EWK23" s="310"/>
      <c r="EWL23" s="310"/>
      <c r="EWM23" s="310"/>
      <c r="EWN23" s="310"/>
      <c r="EWO23" s="310"/>
      <c r="EWP23" s="310"/>
      <c r="EWQ23" s="310"/>
      <c r="EWR23" s="310"/>
      <c r="EWS23" s="310"/>
      <c r="EWT23" s="310"/>
      <c r="EWU23" s="310"/>
      <c r="EWV23" s="310"/>
      <c r="EWW23" s="310"/>
      <c r="EWX23" s="310"/>
      <c r="EWY23" s="310"/>
      <c r="EWZ23" s="310"/>
      <c r="EXA23" s="310"/>
      <c r="EXB23" s="310"/>
      <c r="EXC23" s="310"/>
      <c r="EXD23" s="310"/>
      <c r="EXE23" s="310"/>
      <c r="EXF23" s="310"/>
      <c r="EXG23" s="310"/>
      <c r="EXH23" s="310"/>
      <c r="EXI23" s="310"/>
      <c r="EXJ23" s="310"/>
      <c r="EXK23" s="310"/>
      <c r="EXL23" s="310"/>
      <c r="EXM23" s="310"/>
      <c r="EXN23" s="310"/>
      <c r="EXO23" s="310"/>
      <c r="EXP23" s="310"/>
      <c r="EXQ23" s="310"/>
      <c r="EXR23" s="310"/>
      <c r="EXS23" s="310"/>
      <c r="EXT23" s="310"/>
      <c r="EXU23" s="310"/>
      <c r="EXV23" s="310"/>
      <c r="EXW23" s="310"/>
      <c r="EXX23" s="310"/>
      <c r="EXY23" s="310"/>
      <c r="EXZ23" s="310"/>
      <c r="EYA23" s="310"/>
      <c r="EYB23" s="310"/>
      <c r="EYC23" s="310"/>
      <c r="EYD23" s="310"/>
      <c r="EYE23" s="310"/>
      <c r="EYF23" s="310"/>
      <c r="EYG23" s="310"/>
      <c r="EYH23" s="310"/>
      <c r="EYI23" s="310"/>
      <c r="EYJ23" s="310"/>
      <c r="EYK23" s="310"/>
      <c r="EYL23" s="310"/>
      <c r="EYM23" s="310"/>
      <c r="EYN23" s="310"/>
      <c r="EYO23" s="310"/>
      <c r="EYP23" s="310"/>
      <c r="EYQ23" s="310"/>
      <c r="EYR23" s="310"/>
      <c r="EYS23" s="310"/>
      <c r="EYT23" s="310"/>
      <c r="EYU23" s="310"/>
      <c r="EYV23" s="310"/>
      <c r="EYW23" s="310"/>
      <c r="EYX23" s="310"/>
      <c r="EYY23" s="310"/>
      <c r="EYZ23" s="310"/>
      <c r="EZA23" s="310"/>
      <c r="EZB23" s="310"/>
      <c r="EZC23" s="310"/>
      <c r="EZD23" s="310"/>
      <c r="EZE23" s="310"/>
      <c r="EZF23" s="310"/>
      <c r="EZG23" s="310"/>
      <c r="EZH23" s="310"/>
      <c r="EZI23" s="310"/>
      <c r="EZJ23" s="310"/>
      <c r="EZK23" s="310"/>
      <c r="EZL23" s="310"/>
      <c r="EZM23" s="310"/>
      <c r="EZN23" s="310"/>
      <c r="EZO23" s="310"/>
      <c r="EZP23" s="310"/>
      <c r="EZQ23" s="310"/>
      <c r="EZR23" s="310"/>
      <c r="EZS23" s="310"/>
      <c r="EZT23" s="310"/>
      <c r="EZU23" s="310"/>
      <c r="EZV23" s="310"/>
      <c r="EZW23" s="310"/>
      <c r="EZX23" s="310"/>
      <c r="EZY23" s="310"/>
      <c r="EZZ23" s="310"/>
      <c r="FAA23" s="310"/>
      <c r="FAB23" s="310"/>
      <c r="FAC23" s="310"/>
      <c r="FAD23" s="310"/>
      <c r="FAE23" s="310"/>
      <c r="FAF23" s="310"/>
      <c r="FAG23" s="310"/>
      <c r="FAH23" s="310"/>
      <c r="FAI23" s="310"/>
      <c r="FAJ23" s="310"/>
      <c r="FAK23" s="310"/>
      <c r="FAL23" s="310"/>
      <c r="FAM23" s="310"/>
      <c r="FAN23" s="310"/>
      <c r="FAO23" s="310"/>
      <c r="FAP23" s="310"/>
      <c r="FAQ23" s="310"/>
      <c r="FAR23" s="310"/>
      <c r="FAS23" s="310"/>
      <c r="FAT23" s="310"/>
      <c r="FAU23" s="310"/>
      <c r="FAV23" s="310"/>
      <c r="FAW23" s="310"/>
      <c r="FAX23" s="310"/>
      <c r="FAY23" s="310"/>
      <c r="FAZ23" s="310"/>
      <c r="FBA23" s="310"/>
      <c r="FBB23" s="310"/>
      <c r="FBC23" s="310"/>
      <c r="FBD23" s="310"/>
      <c r="FBE23" s="310"/>
      <c r="FBF23" s="310"/>
      <c r="FBG23" s="310"/>
      <c r="FBH23" s="310"/>
      <c r="FBI23" s="310"/>
      <c r="FBJ23" s="310"/>
      <c r="FBK23" s="310"/>
      <c r="FBL23" s="310"/>
      <c r="FBM23" s="310"/>
      <c r="FBN23" s="310"/>
      <c r="FBO23" s="310"/>
      <c r="FBP23" s="310"/>
      <c r="FBQ23" s="310"/>
      <c r="FBR23" s="310"/>
      <c r="FBS23" s="310"/>
      <c r="FBT23" s="310"/>
      <c r="FBU23" s="310"/>
      <c r="FBV23" s="310"/>
      <c r="FBW23" s="310"/>
      <c r="FBX23" s="310"/>
      <c r="FBY23" s="310"/>
      <c r="FBZ23" s="310"/>
      <c r="FCA23" s="310"/>
      <c r="FCB23" s="310"/>
      <c r="FCC23" s="310"/>
      <c r="FCD23" s="310"/>
      <c r="FCE23" s="310"/>
      <c r="FCF23" s="310"/>
      <c r="FCG23" s="310"/>
      <c r="FCH23" s="310"/>
      <c r="FCI23" s="310"/>
      <c r="FCJ23" s="310"/>
      <c r="FCK23" s="310"/>
      <c r="FCL23" s="310"/>
      <c r="FCM23" s="310"/>
      <c r="FCN23" s="310"/>
      <c r="FCO23" s="310"/>
      <c r="FCP23" s="310"/>
      <c r="FCQ23" s="310"/>
      <c r="FCR23" s="310"/>
      <c r="FCS23" s="310"/>
      <c r="FCT23" s="310"/>
      <c r="FCU23" s="310"/>
      <c r="FCV23" s="310"/>
      <c r="FCW23" s="310"/>
      <c r="FCX23" s="310"/>
      <c r="FCY23" s="310"/>
      <c r="FCZ23" s="310"/>
      <c r="FDA23" s="310"/>
      <c r="FDB23" s="310"/>
      <c r="FDC23" s="310"/>
      <c r="FDD23" s="310"/>
      <c r="FDE23" s="310"/>
      <c r="FDF23" s="310"/>
      <c r="FDG23" s="310"/>
      <c r="FDH23" s="310"/>
      <c r="FDI23" s="310"/>
      <c r="FDJ23" s="310"/>
      <c r="FDK23" s="310"/>
      <c r="FDL23" s="310"/>
      <c r="FDM23" s="310"/>
      <c r="FDN23" s="310"/>
      <c r="FDO23" s="310"/>
      <c r="FDP23" s="310"/>
      <c r="FDQ23" s="310"/>
      <c r="FDR23" s="310"/>
      <c r="FDS23" s="310"/>
      <c r="FDT23" s="310"/>
      <c r="FDU23" s="310"/>
      <c r="FDV23" s="310"/>
      <c r="FDW23" s="310"/>
      <c r="FDX23" s="310"/>
      <c r="FDY23" s="310"/>
      <c r="FDZ23" s="310"/>
      <c r="FEA23" s="310"/>
      <c r="FEB23" s="310"/>
      <c r="FEC23" s="310"/>
      <c r="FED23" s="310"/>
      <c r="FEE23" s="310"/>
      <c r="FEF23" s="310"/>
      <c r="FEG23" s="310"/>
      <c r="FEH23" s="310"/>
      <c r="FEI23" s="310"/>
      <c r="FEJ23" s="310"/>
      <c r="FEK23" s="310"/>
      <c r="FEL23" s="310"/>
      <c r="FEM23" s="310"/>
      <c r="FEN23" s="310"/>
      <c r="FEO23" s="310"/>
      <c r="FEP23" s="310"/>
      <c r="FEQ23" s="310"/>
      <c r="FER23" s="310"/>
      <c r="FES23" s="310"/>
      <c r="FET23" s="310"/>
      <c r="FEU23" s="310"/>
      <c r="FEV23" s="310"/>
      <c r="FEW23" s="310"/>
      <c r="FEX23" s="310"/>
      <c r="FEY23" s="310"/>
      <c r="FEZ23" s="310"/>
      <c r="FFA23" s="310"/>
      <c r="FFB23" s="310"/>
      <c r="FFC23" s="310"/>
      <c r="FFD23" s="310"/>
      <c r="FFE23" s="310"/>
      <c r="FFF23" s="310"/>
      <c r="FFG23" s="310"/>
      <c r="FFH23" s="310"/>
      <c r="FFI23" s="310"/>
      <c r="FFJ23" s="310"/>
      <c r="FFK23" s="310"/>
      <c r="FFL23" s="310"/>
      <c r="FFM23" s="310"/>
      <c r="FFN23" s="310"/>
      <c r="FFO23" s="310"/>
      <c r="FFP23" s="310"/>
      <c r="FFQ23" s="310"/>
      <c r="FFR23" s="310"/>
      <c r="FFS23" s="310"/>
      <c r="FFT23" s="310"/>
      <c r="FFU23" s="310"/>
      <c r="FFV23" s="310"/>
      <c r="FFW23" s="310"/>
      <c r="FFX23" s="310"/>
      <c r="FFY23" s="310"/>
      <c r="FFZ23" s="310"/>
      <c r="FGA23" s="310"/>
      <c r="FGB23" s="310"/>
      <c r="FGC23" s="310"/>
      <c r="FGD23" s="310"/>
      <c r="FGE23" s="310"/>
      <c r="FGF23" s="310"/>
      <c r="FGG23" s="310"/>
      <c r="FGH23" s="310"/>
      <c r="FGI23" s="310"/>
      <c r="FGJ23" s="310"/>
      <c r="FGK23" s="310"/>
      <c r="FGL23" s="310"/>
      <c r="FGM23" s="310"/>
      <c r="FGN23" s="310"/>
      <c r="FGO23" s="310"/>
      <c r="FGP23" s="310"/>
      <c r="FGQ23" s="310"/>
      <c r="FGR23" s="310"/>
      <c r="FGS23" s="310"/>
      <c r="FGT23" s="310"/>
      <c r="FGU23" s="310"/>
      <c r="FGV23" s="310"/>
      <c r="FGW23" s="310"/>
      <c r="FGX23" s="310"/>
      <c r="FGY23" s="310"/>
      <c r="FGZ23" s="310"/>
      <c r="FHA23" s="310"/>
      <c r="FHB23" s="310"/>
      <c r="FHC23" s="310"/>
      <c r="FHD23" s="310"/>
      <c r="FHE23" s="310"/>
      <c r="FHF23" s="310"/>
      <c r="FHG23" s="310"/>
      <c r="FHH23" s="310"/>
      <c r="FHI23" s="310"/>
      <c r="FHJ23" s="310"/>
      <c r="FHK23" s="310"/>
      <c r="FHL23" s="310"/>
      <c r="FHM23" s="310"/>
      <c r="FHN23" s="310"/>
      <c r="FHO23" s="310"/>
      <c r="FHP23" s="310"/>
      <c r="FHQ23" s="310"/>
      <c r="FHR23" s="310"/>
      <c r="FHS23" s="310"/>
      <c r="FHT23" s="310"/>
      <c r="FHU23" s="310"/>
      <c r="FHV23" s="310"/>
      <c r="FHW23" s="310"/>
      <c r="FHX23" s="310"/>
      <c r="FHY23" s="310"/>
      <c r="FHZ23" s="310"/>
      <c r="FIA23" s="310"/>
      <c r="FIB23" s="310"/>
      <c r="FIC23" s="310"/>
      <c r="FID23" s="310"/>
      <c r="FIE23" s="310"/>
      <c r="FIF23" s="310"/>
      <c r="FIG23" s="310"/>
      <c r="FIH23" s="310"/>
      <c r="FII23" s="310"/>
      <c r="FIJ23" s="310"/>
      <c r="FIK23" s="310"/>
      <c r="FIL23" s="310"/>
      <c r="FIM23" s="310"/>
      <c r="FIN23" s="310"/>
      <c r="FIO23" s="310"/>
      <c r="FIP23" s="310"/>
      <c r="FIQ23" s="310"/>
      <c r="FIR23" s="310"/>
      <c r="FIS23" s="310"/>
      <c r="FIT23" s="310"/>
      <c r="FIU23" s="310"/>
      <c r="FIV23" s="310"/>
      <c r="FIW23" s="310"/>
      <c r="FIX23" s="310"/>
      <c r="FIY23" s="310"/>
      <c r="FIZ23" s="310"/>
      <c r="FJA23" s="310"/>
      <c r="FJB23" s="310"/>
      <c r="FJC23" s="310"/>
      <c r="FJD23" s="310"/>
      <c r="FJE23" s="310"/>
      <c r="FJF23" s="310"/>
      <c r="FJG23" s="310"/>
      <c r="FJH23" s="310"/>
      <c r="FJI23" s="310"/>
      <c r="FJJ23" s="310"/>
      <c r="FJK23" s="310"/>
      <c r="FJL23" s="310"/>
      <c r="FJM23" s="310"/>
      <c r="FJN23" s="310"/>
      <c r="FJO23" s="310"/>
      <c r="FJP23" s="310"/>
      <c r="FJQ23" s="310"/>
      <c r="FJR23" s="310"/>
      <c r="FJS23" s="310"/>
      <c r="FJT23" s="310"/>
      <c r="FJU23" s="310"/>
      <c r="FJV23" s="310"/>
      <c r="FJW23" s="310"/>
      <c r="FJX23" s="310"/>
      <c r="FJY23" s="310"/>
      <c r="FJZ23" s="310"/>
      <c r="FKA23" s="310"/>
      <c r="FKB23" s="310"/>
      <c r="FKC23" s="310"/>
      <c r="FKD23" s="310"/>
      <c r="FKE23" s="310"/>
      <c r="FKF23" s="310"/>
      <c r="FKG23" s="310"/>
      <c r="FKH23" s="310"/>
      <c r="FKI23" s="310"/>
      <c r="FKJ23" s="310"/>
      <c r="FKK23" s="310"/>
      <c r="FKL23" s="310"/>
      <c r="FKM23" s="310"/>
      <c r="FKN23" s="310"/>
      <c r="FKO23" s="310"/>
      <c r="FKP23" s="310"/>
      <c r="FKQ23" s="310"/>
      <c r="FKR23" s="310"/>
      <c r="FKS23" s="310"/>
      <c r="FKT23" s="310"/>
      <c r="FKU23" s="310"/>
      <c r="FKV23" s="310"/>
      <c r="FKW23" s="310"/>
      <c r="FKX23" s="310"/>
      <c r="FKY23" s="310"/>
      <c r="FKZ23" s="310"/>
      <c r="FLA23" s="310"/>
      <c r="FLB23" s="310"/>
      <c r="FLC23" s="310"/>
      <c r="FLD23" s="310"/>
      <c r="FLE23" s="310"/>
      <c r="FLF23" s="310"/>
      <c r="FLG23" s="310"/>
      <c r="FLH23" s="310"/>
      <c r="FLI23" s="310"/>
      <c r="FLJ23" s="310"/>
      <c r="FLK23" s="310"/>
      <c r="FLL23" s="310"/>
      <c r="FLM23" s="310"/>
      <c r="FLN23" s="310"/>
      <c r="FLO23" s="310"/>
      <c r="FLP23" s="310"/>
      <c r="FLQ23" s="310"/>
      <c r="FLR23" s="310"/>
      <c r="FLS23" s="310"/>
      <c r="FLT23" s="310"/>
      <c r="FLU23" s="310"/>
      <c r="FLV23" s="310"/>
      <c r="FLW23" s="310"/>
      <c r="FLX23" s="310"/>
      <c r="FLY23" s="310"/>
      <c r="FLZ23" s="310"/>
      <c r="FMA23" s="310"/>
      <c r="FMB23" s="310"/>
      <c r="FMC23" s="310"/>
      <c r="FMD23" s="310"/>
      <c r="FME23" s="310"/>
      <c r="FMF23" s="310"/>
      <c r="FMG23" s="310"/>
      <c r="FMH23" s="310"/>
      <c r="FMI23" s="310"/>
      <c r="FMJ23" s="310"/>
      <c r="FMK23" s="310"/>
      <c r="FML23" s="310"/>
      <c r="FMM23" s="310"/>
      <c r="FMN23" s="310"/>
      <c r="FMO23" s="310"/>
      <c r="FMP23" s="310"/>
      <c r="FMQ23" s="310"/>
      <c r="FMR23" s="310"/>
      <c r="FMS23" s="310"/>
      <c r="FMT23" s="310"/>
      <c r="FMU23" s="310"/>
      <c r="FMV23" s="310"/>
      <c r="FMW23" s="310"/>
      <c r="FMX23" s="310"/>
      <c r="FMY23" s="310"/>
      <c r="FMZ23" s="310"/>
      <c r="FNA23" s="310"/>
      <c r="FNB23" s="310"/>
      <c r="FNC23" s="310"/>
      <c r="FND23" s="310"/>
      <c r="FNE23" s="310"/>
      <c r="FNF23" s="310"/>
      <c r="FNG23" s="310"/>
      <c r="FNH23" s="310"/>
      <c r="FNI23" s="310"/>
      <c r="FNJ23" s="310"/>
      <c r="FNK23" s="310"/>
      <c r="FNL23" s="310"/>
      <c r="FNM23" s="310"/>
      <c r="FNN23" s="310"/>
      <c r="FNO23" s="310"/>
      <c r="FNP23" s="310"/>
      <c r="FNQ23" s="310"/>
      <c r="FNR23" s="310"/>
      <c r="FNS23" s="310"/>
      <c r="FNT23" s="310"/>
      <c r="FNU23" s="310"/>
      <c r="FNV23" s="310"/>
      <c r="FNW23" s="310"/>
      <c r="FNX23" s="310"/>
      <c r="FNY23" s="310"/>
      <c r="FNZ23" s="310"/>
      <c r="FOA23" s="310"/>
      <c r="FOB23" s="310"/>
      <c r="FOC23" s="310"/>
      <c r="FOD23" s="310"/>
      <c r="FOE23" s="310"/>
      <c r="FOF23" s="310"/>
      <c r="FOG23" s="310"/>
      <c r="FOH23" s="310"/>
      <c r="FOI23" s="310"/>
      <c r="FOJ23" s="310"/>
      <c r="FOK23" s="310"/>
      <c r="FOL23" s="310"/>
      <c r="FOM23" s="310"/>
      <c r="FON23" s="310"/>
      <c r="FOO23" s="310"/>
      <c r="FOP23" s="310"/>
      <c r="FOQ23" s="310"/>
      <c r="FOR23" s="310"/>
      <c r="FOS23" s="310"/>
      <c r="FOT23" s="310"/>
      <c r="FOU23" s="310"/>
      <c r="FOV23" s="310"/>
      <c r="FOW23" s="310"/>
      <c r="FOX23" s="310"/>
      <c r="FOY23" s="310"/>
      <c r="FOZ23" s="310"/>
      <c r="FPA23" s="310"/>
      <c r="FPB23" s="310"/>
      <c r="FPC23" s="310"/>
      <c r="FPD23" s="310"/>
      <c r="FPE23" s="310"/>
      <c r="FPF23" s="310"/>
      <c r="FPG23" s="310"/>
      <c r="FPH23" s="310"/>
      <c r="FPI23" s="310"/>
      <c r="FPJ23" s="310"/>
      <c r="FPK23" s="310"/>
      <c r="FPL23" s="310"/>
      <c r="FPM23" s="310"/>
      <c r="FPN23" s="310"/>
      <c r="FPO23" s="310"/>
      <c r="FPP23" s="310"/>
      <c r="FPQ23" s="310"/>
      <c r="FPR23" s="310"/>
      <c r="FPS23" s="310"/>
      <c r="FPT23" s="310"/>
      <c r="FPU23" s="310"/>
      <c r="FPV23" s="310"/>
      <c r="FPW23" s="310"/>
      <c r="FPX23" s="310"/>
      <c r="FPY23" s="310"/>
      <c r="FPZ23" s="310"/>
      <c r="FQA23" s="310"/>
      <c r="FQB23" s="310"/>
      <c r="FQC23" s="310"/>
      <c r="FQD23" s="310"/>
      <c r="FQE23" s="310"/>
      <c r="FQF23" s="310"/>
      <c r="FQG23" s="310"/>
      <c r="FQH23" s="310"/>
      <c r="FQI23" s="310"/>
      <c r="FQJ23" s="310"/>
      <c r="FQK23" s="310"/>
      <c r="FQL23" s="310"/>
      <c r="FQM23" s="310"/>
      <c r="FQN23" s="310"/>
      <c r="FQO23" s="310"/>
      <c r="FQP23" s="310"/>
      <c r="FQQ23" s="310"/>
      <c r="FQR23" s="310"/>
      <c r="FQS23" s="310"/>
      <c r="FQT23" s="310"/>
      <c r="FQU23" s="310"/>
      <c r="FQV23" s="310"/>
      <c r="FQW23" s="310"/>
      <c r="FQX23" s="310"/>
      <c r="FQY23" s="310"/>
      <c r="FQZ23" s="310"/>
      <c r="FRA23" s="310"/>
      <c r="FRB23" s="310"/>
      <c r="FRC23" s="310"/>
      <c r="FRD23" s="310"/>
      <c r="FRE23" s="310"/>
      <c r="FRF23" s="310"/>
      <c r="FRG23" s="310"/>
      <c r="FRH23" s="310"/>
      <c r="FRI23" s="310"/>
      <c r="FRJ23" s="310"/>
      <c r="FRK23" s="310"/>
      <c r="FRL23" s="310"/>
      <c r="FRM23" s="310"/>
      <c r="FRN23" s="310"/>
      <c r="FRO23" s="310"/>
      <c r="FRP23" s="310"/>
      <c r="FRQ23" s="310"/>
      <c r="FRR23" s="310"/>
      <c r="FRS23" s="310"/>
      <c r="FRT23" s="310"/>
      <c r="FRU23" s="310"/>
      <c r="FRV23" s="310"/>
      <c r="FRW23" s="310"/>
      <c r="FRX23" s="310"/>
      <c r="FRY23" s="310"/>
      <c r="FRZ23" s="310"/>
      <c r="FSA23" s="310"/>
      <c r="FSB23" s="310"/>
      <c r="FSC23" s="310"/>
      <c r="FSD23" s="310"/>
      <c r="FSE23" s="310"/>
      <c r="FSF23" s="310"/>
      <c r="FSG23" s="310"/>
      <c r="FSH23" s="310"/>
      <c r="FSI23" s="310"/>
      <c r="FSJ23" s="310"/>
      <c r="FSK23" s="310"/>
      <c r="FSL23" s="310"/>
      <c r="FSM23" s="310"/>
      <c r="FSN23" s="310"/>
      <c r="FSO23" s="310"/>
      <c r="FSP23" s="310"/>
      <c r="FSQ23" s="310"/>
      <c r="FSR23" s="310"/>
      <c r="FSS23" s="310"/>
      <c r="FST23" s="310"/>
      <c r="FSU23" s="310"/>
      <c r="FSV23" s="310"/>
      <c r="FSW23" s="310"/>
      <c r="FSX23" s="310"/>
      <c r="FSY23" s="310"/>
      <c r="FSZ23" s="310"/>
      <c r="FTA23" s="310"/>
      <c r="FTB23" s="310"/>
      <c r="FTC23" s="310"/>
      <c r="FTD23" s="310"/>
      <c r="FTE23" s="310"/>
      <c r="FTF23" s="310"/>
      <c r="FTG23" s="310"/>
      <c r="FTH23" s="310"/>
      <c r="FTI23" s="310"/>
      <c r="FTJ23" s="310"/>
      <c r="FTK23" s="310"/>
      <c r="FTL23" s="310"/>
      <c r="FTM23" s="310"/>
      <c r="FTN23" s="310"/>
      <c r="FTO23" s="310"/>
      <c r="FTP23" s="310"/>
      <c r="FTQ23" s="310"/>
      <c r="FTR23" s="310"/>
      <c r="FTS23" s="310"/>
      <c r="FTT23" s="310"/>
      <c r="FTU23" s="310"/>
      <c r="FTV23" s="310"/>
      <c r="FTW23" s="310"/>
      <c r="FTX23" s="310"/>
      <c r="FTY23" s="310"/>
      <c r="FTZ23" s="310"/>
      <c r="FUA23" s="310"/>
      <c r="FUB23" s="310"/>
      <c r="FUC23" s="310"/>
      <c r="FUD23" s="310"/>
      <c r="FUE23" s="310"/>
      <c r="FUF23" s="310"/>
      <c r="FUG23" s="310"/>
      <c r="FUH23" s="310"/>
      <c r="FUI23" s="310"/>
      <c r="FUJ23" s="310"/>
      <c r="FUK23" s="310"/>
      <c r="FUL23" s="310"/>
      <c r="FUM23" s="310"/>
      <c r="FUN23" s="310"/>
      <c r="FUO23" s="310"/>
      <c r="FUP23" s="310"/>
      <c r="FUQ23" s="310"/>
      <c r="FUR23" s="310"/>
      <c r="FUS23" s="310"/>
      <c r="FUT23" s="310"/>
      <c r="FUU23" s="310"/>
      <c r="FUV23" s="310"/>
      <c r="FUW23" s="310"/>
      <c r="FUX23" s="310"/>
      <c r="FUY23" s="310"/>
      <c r="FUZ23" s="310"/>
      <c r="FVA23" s="310"/>
      <c r="FVB23" s="310"/>
      <c r="FVC23" s="310"/>
      <c r="FVD23" s="310"/>
      <c r="FVE23" s="310"/>
      <c r="FVF23" s="310"/>
      <c r="FVG23" s="310"/>
      <c r="FVH23" s="310"/>
      <c r="FVI23" s="310"/>
      <c r="FVJ23" s="310"/>
      <c r="FVK23" s="310"/>
      <c r="FVL23" s="310"/>
      <c r="FVM23" s="310"/>
      <c r="FVN23" s="310"/>
      <c r="FVO23" s="310"/>
      <c r="FVP23" s="310"/>
      <c r="FVQ23" s="310"/>
      <c r="FVR23" s="310"/>
      <c r="FVS23" s="310"/>
      <c r="FVT23" s="310"/>
      <c r="FVU23" s="310"/>
      <c r="FVV23" s="310"/>
      <c r="FVW23" s="310"/>
      <c r="FVX23" s="310"/>
      <c r="FVY23" s="310"/>
      <c r="FVZ23" s="310"/>
      <c r="FWA23" s="310"/>
      <c r="FWB23" s="310"/>
      <c r="FWC23" s="310"/>
      <c r="FWD23" s="310"/>
      <c r="FWE23" s="310"/>
      <c r="FWF23" s="310"/>
      <c r="FWG23" s="310"/>
      <c r="FWH23" s="310"/>
      <c r="FWI23" s="310"/>
      <c r="FWJ23" s="310"/>
      <c r="FWK23" s="310"/>
      <c r="FWL23" s="310"/>
      <c r="FWM23" s="310"/>
      <c r="FWN23" s="310"/>
      <c r="FWO23" s="310"/>
      <c r="FWP23" s="310"/>
      <c r="FWQ23" s="310"/>
      <c r="FWR23" s="310"/>
      <c r="FWS23" s="310"/>
      <c r="FWT23" s="310"/>
      <c r="FWU23" s="310"/>
      <c r="FWV23" s="310"/>
      <c r="FWW23" s="310"/>
      <c r="FWX23" s="310"/>
      <c r="FWY23" s="310"/>
      <c r="FWZ23" s="310"/>
      <c r="FXA23" s="310"/>
      <c r="FXB23" s="310"/>
      <c r="FXC23" s="310"/>
      <c r="FXD23" s="310"/>
      <c r="FXE23" s="310"/>
      <c r="FXF23" s="310"/>
      <c r="FXG23" s="310"/>
      <c r="FXH23" s="310"/>
      <c r="FXI23" s="310"/>
      <c r="FXJ23" s="310"/>
      <c r="FXK23" s="310"/>
      <c r="FXL23" s="310"/>
      <c r="FXM23" s="310"/>
      <c r="FXN23" s="310"/>
      <c r="FXO23" s="310"/>
      <c r="FXP23" s="310"/>
      <c r="FXQ23" s="310"/>
      <c r="FXR23" s="310"/>
      <c r="FXS23" s="310"/>
      <c r="FXT23" s="310"/>
      <c r="FXU23" s="310"/>
      <c r="FXV23" s="310"/>
      <c r="FXW23" s="310"/>
      <c r="FXX23" s="310"/>
      <c r="FXY23" s="310"/>
      <c r="FXZ23" s="310"/>
      <c r="FYA23" s="310"/>
      <c r="FYB23" s="310"/>
      <c r="FYC23" s="310"/>
      <c r="FYD23" s="310"/>
      <c r="FYE23" s="310"/>
      <c r="FYF23" s="310"/>
      <c r="FYG23" s="310"/>
      <c r="FYH23" s="310"/>
      <c r="FYI23" s="310"/>
      <c r="FYJ23" s="310"/>
      <c r="FYK23" s="310"/>
      <c r="FYL23" s="310"/>
      <c r="FYM23" s="310"/>
      <c r="FYN23" s="310"/>
      <c r="FYO23" s="310"/>
      <c r="FYP23" s="310"/>
      <c r="FYQ23" s="310"/>
      <c r="FYR23" s="310"/>
      <c r="FYS23" s="310"/>
      <c r="FYT23" s="310"/>
      <c r="FYU23" s="310"/>
      <c r="FYV23" s="310"/>
      <c r="FYW23" s="310"/>
      <c r="FYX23" s="310"/>
      <c r="FYY23" s="310"/>
      <c r="FYZ23" s="310"/>
      <c r="FZA23" s="310"/>
      <c r="FZB23" s="310"/>
      <c r="FZC23" s="310"/>
      <c r="FZD23" s="310"/>
      <c r="FZE23" s="310"/>
      <c r="FZF23" s="310"/>
      <c r="FZG23" s="310"/>
      <c r="FZH23" s="310"/>
      <c r="FZI23" s="310"/>
      <c r="FZJ23" s="310"/>
      <c r="FZK23" s="310"/>
      <c r="FZL23" s="310"/>
      <c r="FZM23" s="310"/>
      <c r="FZN23" s="310"/>
      <c r="FZO23" s="310"/>
      <c r="FZP23" s="310"/>
      <c r="FZQ23" s="310"/>
      <c r="FZR23" s="310"/>
      <c r="FZS23" s="310"/>
      <c r="FZT23" s="310"/>
      <c r="FZU23" s="310"/>
      <c r="FZV23" s="310"/>
      <c r="FZW23" s="310"/>
      <c r="FZX23" s="310"/>
      <c r="FZY23" s="310"/>
      <c r="FZZ23" s="310"/>
      <c r="GAA23" s="310"/>
      <c r="GAB23" s="310"/>
      <c r="GAC23" s="310"/>
      <c r="GAD23" s="310"/>
      <c r="GAE23" s="310"/>
      <c r="GAF23" s="310"/>
      <c r="GAG23" s="310"/>
      <c r="GAH23" s="310"/>
      <c r="GAI23" s="310"/>
      <c r="GAJ23" s="310"/>
      <c r="GAK23" s="310"/>
      <c r="GAL23" s="310"/>
      <c r="GAM23" s="310"/>
      <c r="GAN23" s="310"/>
      <c r="GAO23" s="310"/>
      <c r="GAP23" s="310"/>
      <c r="GAQ23" s="310"/>
      <c r="GAR23" s="310"/>
      <c r="GAS23" s="310"/>
      <c r="GAT23" s="310"/>
      <c r="GAU23" s="310"/>
      <c r="GAV23" s="310"/>
      <c r="GAW23" s="310"/>
      <c r="GAX23" s="310"/>
      <c r="GAY23" s="310"/>
      <c r="GAZ23" s="310"/>
      <c r="GBA23" s="310"/>
      <c r="GBB23" s="310"/>
      <c r="GBC23" s="310"/>
      <c r="GBD23" s="310"/>
      <c r="GBE23" s="310"/>
      <c r="GBF23" s="310"/>
      <c r="GBG23" s="310"/>
      <c r="GBH23" s="310"/>
      <c r="GBI23" s="310"/>
      <c r="GBJ23" s="310"/>
      <c r="GBK23" s="310"/>
      <c r="GBL23" s="310"/>
      <c r="GBM23" s="310"/>
      <c r="GBN23" s="310"/>
      <c r="GBO23" s="310"/>
      <c r="GBP23" s="310"/>
      <c r="GBQ23" s="310"/>
      <c r="GBR23" s="310"/>
      <c r="GBS23" s="310"/>
      <c r="GBT23" s="310"/>
      <c r="GBU23" s="310"/>
      <c r="GBV23" s="310"/>
      <c r="GBW23" s="310"/>
      <c r="GBX23" s="310"/>
      <c r="GBY23" s="310"/>
      <c r="GBZ23" s="310"/>
      <c r="GCA23" s="310"/>
      <c r="GCB23" s="310"/>
      <c r="GCC23" s="310"/>
      <c r="GCD23" s="310"/>
      <c r="GCE23" s="310"/>
      <c r="GCF23" s="310"/>
      <c r="GCG23" s="310"/>
      <c r="GCH23" s="310"/>
      <c r="GCI23" s="310"/>
      <c r="GCJ23" s="310"/>
      <c r="GCK23" s="310"/>
      <c r="GCL23" s="310"/>
      <c r="GCM23" s="310"/>
      <c r="GCN23" s="310"/>
      <c r="GCO23" s="310"/>
      <c r="GCP23" s="310"/>
      <c r="GCQ23" s="310"/>
      <c r="GCR23" s="310"/>
      <c r="GCS23" s="310"/>
      <c r="GCT23" s="310"/>
      <c r="GCU23" s="310"/>
      <c r="GCV23" s="310"/>
      <c r="GCW23" s="310"/>
      <c r="GCX23" s="310"/>
      <c r="GCY23" s="310"/>
      <c r="GCZ23" s="310"/>
      <c r="GDA23" s="310"/>
      <c r="GDB23" s="310"/>
      <c r="GDC23" s="310"/>
      <c r="GDD23" s="310"/>
      <c r="GDE23" s="310"/>
      <c r="GDF23" s="310"/>
      <c r="GDG23" s="310"/>
      <c r="GDH23" s="310"/>
      <c r="GDI23" s="310"/>
      <c r="GDJ23" s="310"/>
      <c r="GDK23" s="310"/>
      <c r="GDL23" s="310"/>
      <c r="GDM23" s="310"/>
      <c r="GDN23" s="310"/>
      <c r="GDO23" s="310"/>
      <c r="GDP23" s="310"/>
      <c r="GDQ23" s="310"/>
      <c r="GDR23" s="310"/>
      <c r="GDS23" s="310"/>
      <c r="GDT23" s="310"/>
      <c r="GDU23" s="310"/>
      <c r="GDV23" s="310"/>
      <c r="GDW23" s="310"/>
      <c r="GDX23" s="310"/>
      <c r="GDY23" s="310"/>
      <c r="GDZ23" s="310"/>
      <c r="GEA23" s="310"/>
      <c r="GEB23" s="310"/>
      <c r="GEC23" s="310"/>
      <c r="GED23" s="310"/>
      <c r="GEE23" s="310"/>
      <c r="GEF23" s="310"/>
      <c r="GEG23" s="310"/>
      <c r="GEH23" s="310"/>
      <c r="GEI23" s="310"/>
      <c r="GEJ23" s="310"/>
      <c r="GEK23" s="310"/>
      <c r="GEL23" s="310"/>
      <c r="GEM23" s="310"/>
      <c r="GEN23" s="310"/>
      <c r="GEO23" s="310"/>
      <c r="GEP23" s="310"/>
      <c r="GEQ23" s="310"/>
      <c r="GER23" s="310"/>
      <c r="GES23" s="310"/>
      <c r="GET23" s="310"/>
      <c r="GEU23" s="310"/>
      <c r="GEV23" s="310"/>
      <c r="GEW23" s="310"/>
      <c r="GEX23" s="310"/>
      <c r="GEY23" s="310"/>
      <c r="GEZ23" s="310"/>
      <c r="GFA23" s="310"/>
      <c r="GFB23" s="310"/>
      <c r="GFC23" s="310"/>
      <c r="GFD23" s="310"/>
      <c r="GFE23" s="310"/>
      <c r="GFF23" s="310"/>
      <c r="GFG23" s="310"/>
      <c r="GFH23" s="310"/>
      <c r="GFI23" s="310"/>
      <c r="GFJ23" s="310"/>
      <c r="GFK23" s="310"/>
      <c r="GFL23" s="310"/>
      <c r="GFM23" s="310"/>
      <c r="GFN23" s="310"/>
      <c r="GFO23" s="310"/>
      <c r="GFP23" s="310"/>
      <c r="GFQ23" s="310"/>
      <c r="GFR23" s="310"/>
      <c r="GFS23" s="310"/>
      <c r="GFT23" s="310"/>
      <c r="GFU23" s="310"/>
      <c r="GFV23" s="310"/>
      <c r="GFW23" s="310"/>
      <c r="GFX23" s="310"/>
      <c r="GFY23" s="310"/>
      <c r="GFZ23" s="310"/>
      <c r="GGA23" s="310"/>
      <c r="GGB23" s="310"/>
      <c r="GGC23" s="310"/>
      <c r="GGD23" s="310"/>
      <c r="GGE23" s="310"/>
      <c r="GGF23" s="310"/>
      <c r="GGG23" s="310"/>
      <c r="GGH23" s="310"/>
      <c r="GGI23" s="310"/>
      <c r="GGJ23" s="310"/>
      <c r="GGK23" s="310"/>
      <c r="GGL23" s="310"/>
      <c r="GGM23" s="310"/>
      <c r="GGN23" s="310"/>
      <c r="GGO23" s="310"/>
      <c r="GGP23" s="310"/>
      <c r="GGQ23" s="310"/>
      <c r="GGR23" s="310"/>
      <c r="GGS23" s="310"/>
      <c r="GGT23" s="310"/>
      <c r="GGU23" s="310"/>
      <c r="GGV23" s="310"/>
      <c r="GGW23" s="310"/>
      <c r="GGX23" s="310"/>
      <c r="GGY23" s="310"/>
      <c r="GGZ23" s="310"/>
      <c r="GHA23" s="310"/>
      <c r="GHB23" s="310"/>
      <c r="GHC23" s="310"/>
      <c r="GHD23" s="310"/>
      <c r="GHE23" s="310"/>
      <c r="GHF23" s="310"/>
      <c r="GHG23" s="310"/>
      <c r="GHH23" s="310"/>
      <c r="GHI23" s="310"/>
      <c r="GHJ23" s="310"/>
      <c r="GHK23" s="310"/>
      <c r="GHL23" s="310"/>
      <c r="GHM23" s="310"/>
      <c r="GHN23" s="310"/>
      <c r="GHO23" s="310"/>
      <c r="GHP23" s="310"/>
      <c r="GHQ23" s="310"/>
      <c r="GHR23" s="310"/>
      <c r="GHS23" s="310"/>
      <c r="GHT23" s="310"/>
      <c r="GHU23" s="310"/>
      <c r="GHV23" s="310"/>
      <c r="GHW23" s="310"/>
      <c r="GHX23" s="310"/>
      <c r="GHY23" s="310"/>
      <c r="GHZ23" s="310"/>
      <c r="GIA23" s="310"/>
      <c r="GIB23" s="310"/>
      <c r="GIC23" s="310"/>
      <c r="GID23" s="310"/>
      <c r="GIE23" s="310"/>
      <c r="GIF23" s="310"/>
      <c r="GIG23" s="310"/>
      <c r="GIH23" s="310"/>
      <c r="GII23" s="310"/>
      <c r="GIJ23" s="310"/>
      <c r="GIK23" s="310"/>
      <c r="GIL23" s="310"/>
      <c r="GIM23" s="310"/>
      <c r="GIN23" s="310"/>
      <c r="GIO23" s="310"/>
      <c r="GIP23" s="310"/>
      <c r="GIQ23" s="310"/>
      <c r="GIR23" s="310"/>
      <c r="GIS23" s="310"/>
      <c r="GIT23" s="310"/>
      <c r="GIU23" s="310"/>
      <c r="GIV23" s="310"/>
      <c r="GIW23" s="310"/>
      <c r="GIX23" s="310"/>
      <c r="GIY23" s="310"/>
      <c r="GIZ23" s="310"/>
      <c r="GJA23" s="310"/>
      <c r="GJB23" s="310"/>
      <c r="GJC23" s="310"/>
      <c r="GJD23" s="310"/>
      <c r="GJE23" s="310"/>
      <c r="GJF23" s="310"/>
      <c r="GJG23" s="310"/>
      <c r="GJH23" s="310"/>
      <c r="GJI23" s="310"/>
      <c r="GJJ23" s="310"/>
      <c r="GJK23" s="310"/>
      <c r="GJL23" s="310"/>
      <c r="GJM23" s="310"/>
      <c r="GJN23" s="310"/>
      <c r="GJO23" s="310"/>
      <c r="GJP23" s="310"/>
      <c r="GJQ23" s="310"/>
      <c r="GJR23" s="310"/>
      <c r="GJS23" s="310"/>
      <c r="GJT23" s="310"/>
      <c r="GJU23" s="310"/>
      <c r="GJV23" s="310"/>
      <c r="GJW23" s="310"/>
      <c r="GJX23" s="310"/>
      <c r="GJY23" s="310"/>
      <c r="GJZ23" s="310"/>
      <c r="GKA23" s="310"/>
      <c r="GKB23" s="310"/>
      <c r="GKC23" s="310"/>
      <c r="GKD23" s="310"/>
      <c r="GKE23" s="310"/>
      <c r="GKF23" s="310"/>
      <c r="GKG23" s="310"/>
      <c r="GKH23" s="310"/>
      <c r="GKI23" s="310"/>
      <c r="GKJ23" s="310"/>
      <c r="GKK23" s="310"/>
      <c r="GKL23" s="310"/>
      <c r="GKM23" s="310"/>
      <c r="GKN23" s="310"/>
      <c r="GKO23" s="310"/>
      <c r="GKP23" s="310"/>
      <c r="GKQ23" s="310"/>
      <c r="GKR23" s="310"/>
      <c r="GKS23" s="310"/>
      <c r="GKT23" s="310"/>
      <c r="GKU23" s="310"/>
      <c r="GKV23" s="310"/>
      <c r="GKW23" s="310"/>
      <c r="GKX23" s="310"/>
      <c r="GKY23" s="310"/>
      <c r="GKZ23" s="310"/>
      <c r="GLA23" s="310"/>
      <c r="GLB23" s="310"/>
      <c r="GLC23" s="310"/>
      <c r="GLD23" s="310"/>
      <c r="GLE23" s="310"/>
      <c r="GLF23" s="310"/>
      <c r="GLG23" s="310"/>
      <c r="GLH23" s="310"/>
      <c r="GLI23" s="310"/>
      <c r="GLJ23" s="310"/>
      <c r="GLK23" s="310"/>
      <c r="GLL23" s="310"/>
      <c r="GLM23" s="310"/>
      <c r="GLN23" s="310"/>
      <c r="GLO23" s="310"/>
      <c r="GLP23" s="310"/>
      <c r="GLQ23" s="310"/>
      <c r="GLR23" s="310"/>
      <c r="GLS23" s="310"/>
      <c r="GLT23" s="310"/>
      <c r="GLU23" s="310"/>
      <c r="GLV23" s="310"/>
      <c r="GLW23" s="310"/>
      <c r="GLX23" s="310"/>
      <c r="GLY23" s="310"/>
      <c r="GLZ23" s="310"/>
      <c r="GMA23" s="310"/>
      <c r="GMB23" s="310"/>
      <c r="GMC23" s="310"/>
      <c r="GMD23" s="310"/>
      <c r="GME23" s="310"/>
      <c r="GMF23" s="310"/>
      <c r="GMG23" s="310"/>
      <c r="GMH23" s="310"/>
      <c r="GMI23" s="310"/>
      <c r="GMJ23" s="310"/>
      <c r="GMK23" s="310"/>
      <c r="GML23" s="310"/>
      <c r="GMM23" s="310"/>
      <c r="GMN23" s="310"/>
      <c r="GMO23" s="310"/>
      <c r="GMP23" s="310"/>
      <c r="GMQ23" s="310"/>
      <c r="GMR23" s="310"/>
      <c r="GMS23" s="310"/>
      <c r="GMT23" s="310"/>
      <c r="GMU23" s="310"/>
      <c r="GMV23" s="310"/>
      <c r="GMW23" s="310"/>
      <c r="GMX23" s="310"/>
      <c r="GMY23" s="310"/>
      <c r="GMZ23" s="310"/>
      <c r="GNA23" s="310"/>
      <c r="GNB23" s="310"/>
      <c r="GNC23" s="310"/>
      <c r="GND23" s="310"/>
      <c r="GNE23" s="310"/>
      <c r="GNF23" s="310"/>
      <c r="GNG23" s="310"/>
      <c r="GNH23" s="310"/>
      <c r="GNI23" s="310"/>
      <c r="GNJ23" s="310"/>
      <c r="GNK23" s="310"/>
      <c r="GNL23" s="310"/>
      <c r="GNM23" s="310"/>
      <c r="GNN23" s="310"/>
      <c r="GNO23" s="310"/>
      <c r="GNP23" s="310"/>
      <c r="GNQ23" s="310"/>
      <c r="GNR23" s="310"/>
      <c r="GNS23" s="310"/>
      <c r="GNT23" s="310"/>
      <c r="GNU23" s="310"/>
      <c r="GNV23" s="310"/>
      <c r="GNW23" s="310"/>
      <c r="GNX23" s="310"/>
      <c r="GNY23" s="310"/>
      <c r="GNZ23" s="310"/>
      <c r="GOA23" s="310"/>
      <c r="GOB23" s="310"/>
      <c r="GOC23" s="310"/>
      <c r="GOD23" s="310"/>
      <c r="GOE23" s="310"/>
      <c r="GOF23" s="310"/>
      <c r="GOG23" s="310"/>
      <c r="GOH23" s="310"/>
      <c r="GOI23" s="310"/>
      <c r="GOJ23" s="310"/>
      <c r="GOK23" s="310"/>
      <c r="GOL23" s="310"/>
      <c r="GOM23" s="310"/>
      <c r="GON23" s="310"/>
      <c r="GOO23" s="310"/>
      <c r="GOP23" s="310"/>
      <c r="GOQ23" s="310"/>
      <c r="GOR23" s="310"/>
      <c r="GOS23" s="310"/>
      <c r="GOT23" s="310"/>
      <c r="GOU23" s="310"/>
      <c r="GOV23" s="310"/>
      <c r="GOW23" s="310"/>
      <c r="GOX23" s="310"/>
      <c r="GOY23" s="310"/>
      <c r="GOZ23" s="310"/>
      <c r="GPA23" s="310"/>
      <c r="GPB23" s="310"/>
      <c r="GPC23" s="310"/>
      <c r="GPD23" s="310"/>
      <c r="GPE23" s="310"/>
      <c r="GPF23" s="310"/>
      <c r="GPG23" s="310"/>
      <c r="GPH23" s="310"/>
      <c r="GPI23" s="310"/>
      <c r="GPJ23" s="310"/>
      <c r="GPK23" s="310"/>
      <c r="GPL23" s="310"/>
      <c r="GPM23" s="310"/>
      <c r="GPN23" s="310"/>
      <c r="GPO23" s="310"/>
      <c r="GPP23" s="310"/>
      <c r="GPQ23" s="310"/>
      <c r="GPR23" s="310"/>
      <c r="GPS23" s="310"/>
      <c r="GPT23" s="310"/>
      <c r="GPU23" s="310"/>
      <c r="GPV23" s="310"/>
      <c r="GPW23" s="310"/>
      <c r="GPX23" s="310"/>
      <c r="GPY23" s="310"/>
      <c r="GPZ23" s="310"/>
      <c r="GQA23" s="310"/>
      <c r="GQB23" s="310"/>
      <c r="GQC23" s="310"/>
      <c r="GQD23" s="310"/>
      <c r="GQE23" s="310"/>
      <c r="GQF23" s="310"/>
      <c r="GQG23" s="310"/>
      <c r="GQH23" s="310"/>
      <c r="GQI23" s="310"/>
      <c r="GQJ23" s="310"/>
      <c r="GQK23" s="310"/>
      <c r="GQL23" s="310"/>
      <c r="GQM23" s="310"/>
      <c r="GQN23" s="310"/>
      <c r="GQO23" s="310"/>
      <c r="GQP23" s="310"/>
      <c r="GQQ23" s="310"/>
      <c r="GQR23" s="310"/>
      <c r="GQS23" s="310"/>
      <c r="GQT23" s="310"/>
      <c r="GQU23" s="310"/>
      <c r="GQV23" s="310"/>
      <c r="GQW23" s="310"/>
      <c r="GQX23" s="310"/>
      <c r="GQY23" s="310"/>
      <c r="GQZ23" s="310"/>
      <c r="GRA23" s="310"/>
      <c r="GRB23" s="310"/>
      <c r="GRC23" s="310"/>
      <c r="GRD23" s="310"/>
      <c r="GRE23" s="310"/>
      <c r="GRF23" s="310"/>
      <c r="GRG23" s="310"/>
      <c r="GRH23" s="310"/>
      <c r="GRI23" s="310"/>
      <c r="GRJ23" s="310"/>
      <c r="GRK23" s="310"/>
      <c r="GRL23" s="310"/>
      <c r="GRM23" s="310"/>
      <c r="GRN23" s="310"/>
      <c r="GRO23" s="310"/>
      <c r="GRP23" s="310"/>
      <c r="GRQ23" s="310"/>
      <c r="GRR23" s="310"/>
      <c r="GRS23" s="310"/>
      <c r="GRT23" s="310"/>
      <c r="GRU23" s="310"/>
      <c r="GRV23" s="310"/>
      <c r="GRW23" s="310"/>
      <c r="GRX23" s="310"/>
      <c r="GRY23" s="310"/>
      <c r="GRZ23" s="310"/>
      <c r="GSA23" s="310"/>
      <c r="GSB23" s="310"/>
      <c r="GSC23" s="310"/>
      <c r="GSD23" s="310"/>
      <c r="GSE23" s="310"/>
      <c r="GSF23" s="310"/>
      <c r="GSG23" s="310"/>
      <c r="GSH23" s="310"/>
      <c r="GSI23" s="310"/>
      <c r="GSJ23" s="310"/>
      <c r="GSK23" s="310"/>
      <c r="GSL23" s="310"/>
      <c r="GSM23" s="310"/>
      <c r="GSN23" s="310"/>
      <c r="GSO23" s="310"/>
      <c r="GSP23" s="310"/>
      <c r="GSQ23" s="310"/>
      <c r="GSR23" s="310"/>
      <c r="GSS23" s="310"/>
      <c r="GST23" s="310"/>
      <c r="GSU23" s="310"/>
      <c r="GSV23" s="310"/>
      <c r="GSW23" s="310"/>
      <c r="GSX23" s="310"/>
      <c r="GSY23" s="310"/>
      <c r="GSZ23" s="310"/>
      <c r="GTA23" s="310"/>
      <c r="GTB23" s="310"/>
      <c r="GTC23" s="310"/>
      <c r="GTD23" s="310"/>
      <c r="GTE23" s="310"/>
      <c r="GTF23" s="310"/>
      <c r="GTG23" s="310"/>
      <c r="GTH23" s="310"/>
      <c r="GTI23" s="310"/>
      <c r="GTJ23" s="310"/>
      <c r="GTK23" s="310"/>
      <c r="GTL23" s="310"/>
      <c r="GTM23" s="310"/>
      <c r="GTN23" s="310"/>
      <c r="GTO23" s="310"/>
      <c r="GTP23" s="310"/>
      <c r="GTQ23" s="310"/>
      <c r="GTR23" s="310"/>
      <c r="GTS23" s="310"/>
      <c r="GTT23" s="310"/>
      <c r="GTU23" s="310"/>
      <c r="GTV23" s="310"/>
      <c r="GTW23" s="310"/>
      <c r="GTX23" s="310"/>
      <c r="GTY23" s="310"/>
      <c r="GTZ23" s="310"/>
      <c r="GUA23" s="310"/>
      <c r="GUB23" s="310"/>
      <c r="GUC23" s="310"/>
      <c r="GUD23" s="310"/>
      <c r="GUE23" s="310"/>
      <c r="GUF23" s="310"/>
      <c r="GUG23" s="310"/>
      <c r="GUH23" s="310"/>
      <c r="GUI23" s="310"/>
      <c r="GUJ23" s="310"/>
      <c r="GUK23" s="310"/>
      <c r="GUL23" s="310"/>
      <c r="GUM23" s="310"/>
      <c r="GUN23" s="310"/>
      <c r="GUO23" s="310"/>
      <c r="GUP23" s="310"/>
      <c r="GUQ23" s="310"/>
      <c r="GUR23" s="310"/>
      <c r="GUS23" s="310"/>
      <c r="GUT23" s="310"/>
      <c r="GUU23" s="310"/>
      <c r="GUV23" s="310"/>
      <c r="GUW23" s="310"/>
      <c r="GUX23" s="310"/>
      <c r="GUY23" s="310"/>
      <c r="GUZ23" s="310"/>
      <c r="GVA23" s="310"/>
      <c r="GVB23" s="310"/>
      <c r="GVC23" s="310"/>
      <c r="GVD23" s="310"/>
      <c r="GVE23" s="310"/>
      <c r="GVF23" s="310"/>
      <c r="GVG23" s="310"/>
      <c r="GVH23" s="310"/>
      <c r="GVI23" s="310"/>
      <c r="GVJ23" s="310"/>
      <c r="GVK23" s="310"/>
      <c r="GVL23" s="310"/>
      <c r="GVM23" s="310"/>
      <c r="GVN23" s="310"/>
      <c r="GVO23" s="310"/>
      <c r="GVP23" s="310"/>
      <c r="GVQ23" s="310"/>
      <c r="GVR23" s="310"/>
      <c r="GVS23" s="310"/>
      <c r="GVT23" s="310"/>
      <c r="GVU23" s="310"/>
      <c r="GVV23" s="310"/>
      <c r="GVW23" s="310"/>
      <c r="GVX23" s="310"/>
      <c r="GVY23" s="310"/>
      <c r="GVZ23" s="310"/>
      <c r="GWA23" s="310"/>
      <c r="GWB23" s="310"/>
      <c r="GWC23" s="310"/>
      <c r="GWD23" s="310"/>
      <c r="GWE23" s="310"/>
      <c r="GWF23" s="310"/>
      <c r="GWG23" s="310"/>
      <c r="GWH23" s="310"/>
      <c r="GWI23" s="310"/>
      <c r="GWJ23" s="310"/>
      <c r="GWK23" s="310"/>
      <c r="GWL23" s="310"/>
      <c r="GWM23" s="310"/>
      <c r="GWN23" s="310"/>
      <c r="GWO23" s="310"/>
      <c r="GWP23" s="310"/>
      <c r="GWQ23" s="310"/>
      <c r="GWR23" s="310"/>
      <c r="GWS23" s="310"/>
      <c r="GWT23" s="310"/>
      <c r="GWU23" s="310"/>
      <c r="GWV23" s="310"/>
      <c r="GWW23" s="310"/>
      <c r="GWX23" s="310"/>
      <c r="GWY23" s="310"/>
      <c r="GWZ23" s="310"/>
      <c r="GXA23" s="310"/>
      <c r="GXB23" s="310"/>
      <c r="GXC23" s="310"/>
      <c r="GXD23" s="310"/>
      <c r="GXE23" s="310"/>
      <c r="GXF23" s="310"/>
      <c r="GXG23" s="310"/>
      <c r="GXH23" s="310"/>
      <c r="GXI23" s="310"/>
      <c r="GXJ23" s="310"/>
      <c r="GXK23" s="310"/>
      <c r="GXL23" s="310"/>
      <c r="GXM23" s="310"/>
      <c r="GXN23" s="310"/>
      <c r="GXO23" s="310"/>
      <c r="GXP23" s="310"/>
      <c r="GXQ23" s="310"/>
      <c r="GXR23" s="310"/>
      <c r="GXS23" s="310"/>
      <c r="GXT23" s="310"/>
      <c r="GXU23" s="310"/>
      <c r="GXV23" s="310"/>
      <c r="GXW23" s="310"/>
      <c r="GXX23" s="310"/>
      <c r="GXY23" s="310"/>
      <c r="GXZ23" s="310"/>
      <c r="GYA23" s="310"/>
      <c r="GYB23" s="310"/>
      <c r="GYC23" s="310"/>
      <c r="GYD23" s="310"/>
      <c r="GYE23" s="310"/>
      <c r="GYF23" s="310"/>
      <c r="GYG23" s="310"/>
      <c r="GYH23" s="310"/>
      <c r="GYI23" s="310"/>
      <c r="GYJ23" s="310"/>
      <c r="GYK23" s="310"/>
      <c r="GYL23" s="310"/>
      <c r="GYM23" s="310"/>
      <c r="GYN23" s="310"/>
      <c r="GYO23" s="310"/>
      <c r="GYP23" s="310"/>
      <c r="GYQ23" s="310"/>
      <c r="GYR23" s="310"/>
      <c r="GYS23" s="310"/>
      <c r="GYT23" s="310"/>
      <c r="GYU23" s="310"/>
      <c r="GYV23" s="310"/>
      <c r="GYW23" s="310"/>
      <c r="GYX23" s="310"/>
      <c r="GYY23" s="310"/>
      <c r="GYZ23" s="310"/>
      <c r="GZA23" s="310"/>
      <c r="GZB23" s="310"/>
      <c r="GZC23" s="310"/>
      <c r="GZD23" s="310"/>
      <c r="GZE23" s="310"/>
      <c r="GZF23" s="310"/>
      <c r="GZG23" s="310"/>
      <c r="GZH23" s="310"/>
      <c r="GZI23" s="310"/>
      <c r="GZJ23" s="310"/>
      <c r="GZK23" s="310"/>
      <c r="GZL23" s="310"/>
      <c r="GZM23" s="310"/>
      <c r="GZN23" s="310"/>
      <c r="GZO23" s="310"/>
      <c r="GZP23" s="310"/>
      <c r="GZQ23" s="310"/>
      <c r="GZR23" s="310"/>
      <c r="GZS23" s="310"/>
      <c r="GZT23" s="310"/>
      <c r="GZU23" s="310"/>
      <c r="GZV23" s="310"/>
      <c r="GZW23" s="310"/>
      <c r="GZX23" s="310"/>
      <c r="GZY23" s="310"/>
      <c r="GZZ23" s="310"/>
      <c r="HAA23" s="310"/>
      <c r="HAB23" s="310"/>
      <c r="HAC23" s="310"/>
      <c r="HAD23" s="310"/>
      <c r="HAE23" s="310"/>
      <c r="HAF23" s="310"/>
      <c r="HAG23" s="310"/>
      <c r="HAH23" s="310"/>
      <c r="HAI23" s="310"/>
      <c r="HAJ23" s="310"/>
      <c r="HAK23" s="310"/>
      <c r="HAL23" s="310"/>
      <c r="HAM23" s="310"/>
      <c r="HAN23" s="310"/>
      <c r="HAO23" s="310"/>
      <c r="HAP23" s="310"/>
      <c r="HAQ23" s="310"/>
      <c r="HAR23" s="310"/>
      <c r="HAS23" s="310"/>
      <c r="HAT23" s="310"/>
      <c r="HAU23" s="310"/>
      <c r="HAV23" s="310"/>
      <c r="HAW23" s="310"/>
      <c r="HAX23" s="310"/>
      <c r="HAY23" s="310"/>
      <c r="HAZ23" s="310"/>
      <c r="HBA23" s="310"/>
      <c r="HBB23" s="310"/>
      <c r="HBC23" s="310"/>
      <c r="HBD23" s="310"/>
      <c r="HBE23" s="310"/>
      <c r="HBF23" s="310"/>
      <c r="HBG23" s="310"/>
      <c r="HBH23" s="310"/>
      <c r="HBI23" s="310"/>
      <c r="HBJ23" s="310"/>
      <c r="HBK23" s="310"/>
      <c r="HBL23" s="310"/>
      <c r="HBM23" s="310"/>
      <c r="HBN23" s="310"/>
      <c r="HBO23" s="310"/>
      <c r="HBP23" s="310"/>
      <c r="HBQ23" s="310"/>
      <c r="HBR23" s="310"/>
      <c r="HBS23" s="310"/>
      <c r="HBT23" s="310"/>
      <c r="HBU23" s="310"/>
      <c r="HBV23" s="310"/>
      <c r="HBW23" s="310"/>
      <c r="HBX23" s="310"/>
      <c r="HBY23" s="310"/>
      <c r="HBZ23" s="310"/>
      <c r="HCA23" s="310"/>
      <c r="HCB23" s="310"/>
      <c r="HCC23" s="310"/>
      <c r="HCD23" s="310"/>
      <c r="HCE23" s="310"/>
      <c r="HCF23" s="310"/>
      <c r="HCG23" s="310"/>
      <c r="HCH23" s="310"/>
      <c r="HCI23" s="310"/>
      <c r="HCJ23" s="310"/>
      <c r="HCK23" s="310"/>
      <c r="HCL23" s="310"/>
      <c r="HCM23" s="310"/>
      <c r="HCN23" s="310"/>
      <c r="HCO23" s="310"/>
      <c r="HCP23" s="310"/>
      <c r="HCQ23" s="310"/>
      <c r="HCR23" s="310"/>
      <c r="HCS23" s="310"/>
      <c r="HCT23" s="310"/>
      <c r="HCU23" s="310"/>
      <c r="HCV23" s="310"/>
      <c r="HCW23" s="310"/>
      <c r="HCX23" s="310"/>
      <c r="HCY23" s="310"/>
      <c r="HCZ23" s="310"/>
      <c r="HDA23" s="310"/>
      <c r="HDB23" s="310"/>
      <c r="HDC23" s="310"/>
      <c r="HDD23" s="310"/>
      <c r="HDE23" s="310"/>
      <c r="HDF23" s="310"/>
      <c r="HDG23" s="310"/>
      <c r="HDH23" s="310"/>
      <c r="HDI23" s="310"/>
      <c r="HDJ23" s="310"/>
      <c r="HDK23" s="310"/>
      <c r="HDL23" s="310"/>
      <c r="HDM23" s="310"/>
      <c r="HDN23" s="310"/>
      <c r="HDO23" s="310"/>
      <c r="HDP23" s="310"/>
      <c r="HDQ23" s="310"/>
      <c r="HDR23" s="310"/>
      <c r="HDS23" s="310"/>
      <c r="HDT23" s="310"/>
      <c r="HDU23" s="310"/>
      <c r="HDV23" s="310"/>
      <c r="HDW23" s="310"/>
      <c r="HDX23" s="310"/>
      <c r="HDY23" s="310"/>
      <c r="HDZ23" s="310"/>
      <c r="HEA23" s="310"/>
      <c r="HEB23" s="310"/>
      <c r="HEC23" s="310"/>
      <c r="HED23" s="310"/>
      <c r="HEE23" s="310"/>
      <c r="HEF23" s="310"/>
      <c r="HEG23" s="310"/>
      <c r="HEH23" s="310"/>
      <c r="HEI23" s="310"/>
      <c r="HEJ23" s="310"/>
      <c r="HEK23" s="310"/>
      <c r="HEL23" s="310"/>
      <c r="HEM23" s="310"/>
      <c r="HEN23" s="310"/>
      <c r="HEO23" s="310"/>
      <c r="HEP23" s="310"/>
      <c r="HEQ23" s="310"/>
      <c r="HER23" s="310"/>
      <c r="HES23" s="310"/>
      <c r="HET23" s="310"/>
      <c r="HEU23" s="310"/>
      <c r="HEV23" s="310"/>
      <c r="HEW23" s="310"/>
      <c r="HEX23" s="310"/>
      <c r="HEY23" s="310"/>
      <c r="HEZ23" s="310"/>
      <c r="HFA23" s="310"/>
      <c r="HFB23" s="310"/>
      <c r="HFC23" s="310"/>
      <c r="HFD23" s="310"/>
      <c r="HFE23" s="310"/>
      <c r="HFF23" s="310"/>
      <c r="HFG23" s="310"/>
      <c r="HFH23" s="310"/>
      <c r="HFI23" s="310"/>
      <c r="HFJ23" s="310"/>
      <c r="HFK23" s="310"/>
      <c r="HFL23" s="310"/>
      <c r="HFM23" s="310"/>
      <c r="HFN23" s="310"/>
      <c r="HFO23" s="310"/>
      <c r="HFP23" s="310"/>
      <c r="HFQ23" s="310"/>
      <c r="HFR23" s="310"/>
      <c r="HFS23" s="310"/>
      <c r="HFT23" s="310"/>
      <c r="HFU23" s="310"/>
      <c r="HFV23" s="310"/>
      <c r="HFW23" s="310"/>
      <c r="HFX23" s="310"/>
      <c r="HFY23" s="310"/>
      <c r="HFZ23" s="310"/>
      <c r="HGA23" s="310"/>
      <c r="HGB23" s="310"/>
      <c r="HGC23" s="310"/>
      <c r="HGD23" s="310"/>
      <c r="HGE23" s="310"/>
      <c r="HGF23" s="310"/>
      <c r="HGG23" s="310"/>
      <c r="HGH23" s="310"/>
      <c r="HGI23" s="310"/>
      <c r="HGJ23" s="310"/>
      <c r="HGK23" s="310"/>
      <c r="HGL23" s="310"/>
      <c r="HGM23" s="310"/>
      <c r="HGN23" s="310"/>
      <c r="HGO23" s="310"/>
      <c r="HGP23" s="310"/>
      <c r="HGQ23" s="310"/>
      <c r="HGR23" s="310"/>
      <c r="HGS23" s="310"/>
      <c r="HGT23" s="310"/>
      <c r="HGU23" s="310"/>
      <c r="HGV23" s="310"/>
      <c r="HGW23" s="310"/>
      <c r="HGX23" s="310"/>
      <c r="HGY23" s="310"/>
      <c r="HGZ23" s="310"/>
      <c r="HHA23" s="310"/>
      <c r="HHB23" s="310"/>
      <c r="HHC23" s="310"/>
      <c r="HHD23" s="310"/>
      <c r="HHE23" s="310"/>
      <c r="HHF23" s="310"/>
      <c r="HHG23" s="310"/>
      <c r="HHH23" s="310"/>
      <c r="HHI23" s="310"/>
      <c r="HHJ23" s="310"/>
      <c r="HHK23" s="310"/>
      <c r="HHL23" s="310"/>
      <c r="HHM23" s="310"/>
      <c r="HHN23" s="310"/>
      <c r="HHO23" s="310"/>
      <c r="HHP23" s="310"/>
      <c r="HHQ23" s="310"/>
      <c r="HHR23" s="310"/>
      <c r="HHS23" s="310"/>
      <c r="HHT23" s="310"/>
      <c r="HHU23" s="310"/>
      <c r="HHV23" s="310"/>
      <c r="HHW23" s="310"/>
      <c r="HHX23" s="310"/>
      <c r="HHY23" s="310"/>
      <c r="HHZ23" s="310"/>
      <c r="HIA23" s="310"/>
      <c r="HIB23" s="310"/>
      <c r="HIC23" s="310"/>
      <c r="HID23" s="310"/>
      <c r="HIE23" s="310"/>
      <c r="HIF23" s="310"/>
      <c r="HIG23" s="310"/>
      <c r="HIH23" s="310"/>
      <c r="HII23" s="310"/>
      <c r="HIJ23" s="310"/>
      <c r="HIK23" s="310"/>
      <c r="HIL23" s="310"/>
      <c r="HIM23" s="310"/>
      <c r="HIN23" s="310"/>
      <c r="HIO23" s="310"/>
      <c r="HIP23" s="310"/>
      <c r="HIQ23" s="310"/>
      <c r="HIR23" s="310"/>
      <c r="HIS23" s="310"/>
      <c r="HIT23" s="310"/>
      <c r="HIU23" s="310"/>
      <c r="HIV23" s="310"/>
      <c r="HIW23" s="310"/>
      <c r="HIX23" s="310"/>
      <c r="HIY23" s="310"/>
      <c r="HIZ23" s="310"/>
      <c r="HJA23" s="310"/>
      <c r="HJB23" s="310"/>
      <c r="HJC23" s="310"/>
      <c r="HJD23" s="310"/>
      <c r="HJE23" s="310"/>
      <c r="HJF23" s="310"/>
      <c r="HJG23" s="310"/>
      <c r="HJH23" s="310"/>
      <c r="HJI23" s="310"/>
      <c r="HJJ23" s="310"/>
      <c r="HJK23" s="310"/>
      <c r="HJL23" s="310"/>
      <c r="HJM23" s="310"/>
      <c r="HJN23" s="310"/>
      <c r="HJO23" s="310"/>
      <c r="HJP23" s="310"/>
      <c r="HJQ23" s="310"/>
      <c r="HJR23" s="310"/>
      <c r="HJS23" s="310"/>
      <c r="HJT23" s="310"/>
      <c r="HJU23" s="310"/>
      <c r="HJV23" s="310"/>
      <c r="HJW23" s="310"/>
      <c r="HJX23" s="310"/>
      <c r="HJY23" s="310"/>
      <c r="HJZ23" s="310"/>
      <c r="HKA23" s="310"/>
      <c r="HKB23" s="310"/>
      <c r="HKC23" s="310"/>
      <c r="HKD23" s="310"/>
      <c r="HKE23" s="310"/>
      <c r="HKF23" s="310"/>
      <c r="HKG23" s="310"/>
      <c r="HKH23" s="310"/>
      <c r="HKI23" s="310"/>
      <c r="HKJ23" s="310"/>
      <c r="HKK23" s="310"/>
      <c r="HKL23" s="310"/>
      <c r="HKM23" s="310"/>
      <c r="HKN23" s="310"/>
      <c r="HKO23" s="310"/>
      <c r="HKP23" s="310"/>
      <c r="HKQ23" s="310"/>
      <c r="HKR23" s="310"/>
      <c r="HKS23" s="310"/>
      <c r="HKT23" s="310"/>
      <c r="HKU23" s="310"/>
      <c r="HKV23" s="310"/>
      <c r="HKW23" s="310"/>
      <c r="HKX23" s="310"/>
      <c r="HKY23" s="310"/>
      <c r="HKZ23" s="310"/>
      <c r="HLA23" s="310"/>
      <c r="HLB23" s="310"/>
      <c r="HLC23" s="310"/>
      <c r="HLD23" s="310"/>
      <c r="HLE23" s="310"/>
      <c r="HLF23" s="310"/>
      <c r="HLG23" s="310"/>
      <c r="HLH23" s="310"/>
      <c r="HLI23" s="310"/>
      <c r="HLJ23" s="310"/>
      <c r="HLK23" s="310"/>
      <c r="HLL23" s="310"/>
      <c r="HLM23" s="310"/>
      <c r="HLN23" s="310"/>
      <c r="HLO23" s="310"/>
      <c r="HLP23" s="310"/>
      <c r="HLQ23" s="310"/>
      <c r="HLR23" s="310"/>
      <c r="HLS23" s="310"/>
      <c r="HLT23" s="310"/>
      <c r="HLU23" s="310"/>
      <c r="HLV23" s="310"/>
      <c r="HLW23" s="310"/>
      <c r="HLX23" s="310"/>
      <c r="HLY23" s="310"/>
      <c r="HLZ23" s="310"/>
      <c r="HMA23" s="310"/>
      <c r="HMB23" s="310"/>
      <c r="HMC23" s="310"/>
      <c r="HMD23" s="310"/>
      <c r="HME23" s="310"/>
      <c r="HMF23" s="310"/>
      <c r="HMG23" s="310"/>
      <c r="HMH23" s="310"/>
      <c r="HMI23" s="310"/>
      <c r="HMJ23" s="310"/>
      <c r="HMK23" s="310"/>
      <c r="HML23" s="310"/>
      <c r="HMM23" s="310"/>
      <c r="HMN23" s="310"/>
      <c r="HMO23" s="310"/>
      <c r="HMP23" s="310"/>
      <c r="HMQ23" s="310"/>
      <c r="HMR23" s="310"/>
      <c r="HMS23" s="310"/>
      <c r="HMT23" s="310"/>
      <c r="HMU23" s="310"/>
      <c r="HMV23" s="310"/>
      <c r="HMW23" s="310"/>
      <c r="HMX23" s="310"/>
      <c r="HMY23" s="310"/>
      <c r="HMZ23" s="310"/>
      <c r="HNA23" s="310"/>
      <c r="HNB23" s="310"/>
      <c r="HNC23" s="310"/>
      <c r="HND23" s="310"/>
      <c r="HNE23" s="310"/>
      <c r="HNF23" s="310"/>
      <c r="HNG23" s="310"/>
      <c r="HNH23" s="310"/>
      <c r="HNI23" s="310"/>
      <c r="HNJ23" s="310"/>
      <c r="HNK23" s="310"/>
      <c r="HNL23" s="310"/>
      <c r="HNM23" s="310"/>
      <c r="HNN23" s="310"/>
      <c r="HNO23" s="310"/>
      <c r="HNP23" s="310"/>
      <c r="HNQ23" s="310"/>
      <c r="HNR23" s="310"/>
      <c r="HNS23" s="310"/>
      <c r="HNT23" s="310"/>
      <c r="HNU23" s="310"/>
      <c r="HNV23" s="310"/>
      <c r="HNW23" s="310"/>
      <c r="HNX23" s="310"/>
      <c r="HNY23" s="310"/>
      <c r="HNZ23" s="310"/>
      <c r="HOA23" s="310"/>
      <c r="HOB23" s="310"/>
      <c r="HOC23" s="310"/>
      <c r="HOD23" s="310"/>
      <c r="HOE23" s="310"/>
      <c r="HOF23" s="310"/>
      <c r="HOG23" s="310"/>
      <c r="HOH23" s="310"/>
      <c r="HOI23" s="310"/>
      <c r="HOJ23" s="310"/>
      <c r="HOK23" s="310"/>
      <c r="HOL23" s="310"/>
      <c r="HOM23" s="310"/>
      <c r="HON23" s="310"/>
      <c r="HOO23" s="310"/>
      <c r="HOP23" s="310"/>
      <c r="HOQ23" s="310"/>
      <c r="HOR23" s="310"/>
      <c r="HOS23" s="310"/>
      <c r="HOT23" s="310"/>
      <c r="HOU23" s="310"/>
      <c r="HOV23" s="310"/>
      <c r="HOW23" s="310"/>
      <c r="HOX23" s="310"/>
      <c r="HOY23" s="310"/>
      <c r="HOZ23" s="310"/>
      <c r="HPA23" s="310"/>
      <c r="HPB23" s="310"/>
      <c r="HPC23" s="310"/>
      <c r="HPD23" s="310"/>
      <c r="HPE23" s="310"/>
      <c r="HPF23" s="310"/>
      <c r="HPG23" s="310"/>
      <c r="HPH23" s="310"/>
      <c r="HPI23" s="310"/>
      <c r="HPJ23" s="310"/>
      <c r="HPK23" s="310"/>
      <c r="HPL23" s="310"/>
      <c r="HPM23" s="310"/>
      <c r="HPN23" s="310"/>
      <c r="HPO23" s="310"/>
      <c r="HPP23" s="310"/>
      <c r="HPQ23" s="310"/>
      <c r="HPR23" s="310"/>
      <c r="HPS23" s="310"/>
      <c r="HPT23" s="310"/>
      <c r="HPU23" s="310"/>
      <c r="HPV23" s="310"/>
      <c r="HPW23" s="310"/>
      <c r="HPX23" s="310"/>
      <c r="HPY23" s="310"/>
      <c r="HPZ23" s="310"/>
      <c r="HQA23" s="310"/>
      <c r="HQB23" s="310"/>
      <c r="HQC23" s="310"/>
      <c r="HQD23" s="310"/>
      <c r="HQE23" s="310"/>
      <c r="HQF23" s="310"/>
      <c r="HQG23" s="310"/>
      <c r="HQH23" s="310"/>
      <c r="HQI23" s="310"/>
      <c r="HQJ23" s="310"/>
      <c r="HQK23" s="310"/>
      <c r="HQL23" s="310"/>
      <c r="HQM23" s="310"/>
      <c r="HQN23" s="310"/>
      <c r="HQO23" s="310"/>
      <c r="HQP23" s="310"/>
      <c r="HQQ23" s="310"/>
      <c r="HQR23" s="310"/>
      <c r="HQS23" s="310"/>
      <c r="HQT23" s="310"/>
      <c r="HQU23" s="310"/>
      <c r="HQV23" s="310"/>
      <c r="HQW23" s="310"/>
      <c r="HQX23" s="310"/>
      <c r="HQY23" s="310"/>
      <c r="HQZ23" s="310"/>
      <c r="HRA23" s="310"/>
      <c r="HRB23" s="310"/>
      <c r="HRC23" s="310"/>
      <c r="HRD23" s="310"/>
      <c r="HRE23" s="310"/>
      <c r="HRF23" s="310"/>
      <c r="HRG23" s="310"/>
      <c r="HRH23" s="310"/>
      <c r="HRI23" s="310"/>
      <c r="HRJ23" s="310"/>
      <c r="HRK23" s="310"/>
      <c r="HRL23" s="310"/>
      <c r="HRM23" s="310"/>
      <c r="HRN23" s="310"/>
      <c r="HRO23" s="310"/>
      <c r="HRP23" s="310"/>
      <c r="HRQ23" s="310"/>
      <c r="HRR23" s="310"/>
      <c r="HRS23" s="310"/>
      <c r="HRT23" s="310"/>
      <c r="HRU23" s="310"/>
      <c r="HRV23" s="310"/>
      <c r="HRW23" s="310"/>
      <c r="HRX23" s="310"/>
      <c r="HRY23" s="310"/>
      <c r="HRZ23" s="310"/>
      <c r="HSA23" s="310"/>
      <c r="HSB23" s="310"/>
      <c r="HSC23" s="310"/>
      <c r="HSD23" s="310"/>
      <c r="HSE23" s="310"/>
      <c r="HSF23" s="310"/>
      <c r="HSG23" s="310"/>
      <c r="HSH23" s="310"/>
      <c r="HSI23" s="310"/>
      <c r="HSJ23" s="310"/>
      <c r="HSK23" s="310"/>
      <c r="HSL23" s="310"/>
      <c r="HSM23" s="310"/>
      <c r="HSN23" s="310"/>
      <c r="HSO23" s="310"/>
      <c r="HSP23" s="310"/>
      <c r="HSQ23" s="310"/>
      <c r="HSR23" s="310"/>
      <c r="HSS23" s="310"/>
      <c r="HST23" s="310"/>
      <c r="HSU23" s="310"/>
      <c r="HSV23" s="310"/>
      <c r="HSW23" s="310"/>
      <c r="HSX23" s="310"/>
      <c r="HSY23" s="310"/>
      <c r="HSZ23" s="310"/>
      <c r="HTA23" s="310"/>
      <c r="HTB23" s="310"/>
      <c r="HTC23" s="310"/>
      <c r="HTD23" s="310"/>
      <c r="HTE23" s="310"/>
      <c r="HTF23" s="310"/>
      <c r="HTG23" s="310"/>
      <c r="HTH23" s="310"/>
      <c r="HTI23" s="310"/>
      <c r="HTJ23" s="310"/>
      <c r="HTK23" s="310"/>
      <c r="HTL23" s="310"/>
      <c r="HTM23" s="310"/>
      <c r="HTN23" s="310"/>
      <c r="HTO23" s="310"/>
      <c r="HTP23" s="310"/>
      <c r="HTQ23" s="310"/>
      <c r="HTR23" s="310"/>
      <c r="HTS23" s="310"/>
      <c r="HTT23" s="310"/>
      <c r="HTU23" s="310"/>
      <c r="HTV23" s="310"/>
      <c r="HTW23" s="310"/>
      <c r="HTX23" s="310"/>
      <c r="HTY23" s="310"/>
      <c r="HTZ23" s="310"/>
      <c r="HUA23" s="310"/>
      <c r="HUB23" s="310"/>
      <c r="HUC23" s="310"/>
      <c r="HUD23" s="310"/>
      <c r="HUE23" s="310"/>
      <c r="HUF23" s="310"/>
      <c r="HUG23" s="310"/>
      <c r="HUH23" s="310"/>
      <c r="HUI23" s="310"/>
      <c r="HUJ23" s="310"/>
      <c r="HUK23" s="310"/>
      <c r="HUL23" s="310"/>
      <c r="HUM23" s="310"/>
      <c r="HUN23" s="310"/>
      <c r="HUO23" s="310"/>
      <c r="HUP23" s="310"/>
      <c r="HUQ23" s="310"/>
      <c r="HUR23" s="310"/>
      <c r="HUS23" s="310"/>
      <c r="HUT23" s="310"/>
      <c r="HUU23" s="310"/>
      <c r="HUV23" s="310"/>
      <c r="HUW23" s="310"/>
      <c r="HUX23" s="310"/>
      <c r="HUY23" s="310"/>
      <c r="HUZ23" s="310"/>
      <c r="HVA23" s="310"/>
      <c r="HVB23" s="310"/>
      <c r="HVC23" s="310"/>
      <c r="HVD23" s="310"/>
      <c r="HVE23" s="310"/>
      <c r="HVF23" s="310"/>
      <c r="HVG23" s="310"/>
      <c r="HVH23" s="310"/>
      <c r="HVI23" s="310"/>
      <c r="HVJ23" s="310"/>
      <c r="HVK23" s="310"/>
      <c r="HVL23" s="310"/>
      <c r="HVM23" s="310"/>
      <c r="HVN23" s="310"/>
      <c r="HVO23" s="310"/>
      <c r="HVP23" s="310"/>
      <c r="HVQ23" s="310"/>
      <c r="HVR23" s="310"/>
      <c r="HVS23" s="310"/>
      <c r="HVT23" s="310"/>
      <c r="HVU23" s="310"/>
      <c r="HVV23" s="310"/>
      <c r="HVW23" s="310"/>
      <c r="HVX23" s="310"/>
      <c r="HVY23" s="310"/>
      <c r="HVZ23" s="310"/>
      <c r="HWA23" s="310"/>
      <c r="HWB23" s="310"/>
      <c r="HWC23" s="310"/>
      <c r="HWD23" s="310"/>
      <c r="HWE23" s="310"/>
      <c r="HWF23" s="310"/>
      <c r="HWG23" s="310"/>
      <c r="HWH23" s="310"/>
      <c r="HWI23" s="310"/>
      <c r="HWJ23" s="310"/>
      <c r="HWK23" s="310"/>
      <c r="HWL23" s="310"/>
      <c r="HWM23" s="310"/>
      <c r="HWN23" s="310"/>
      <c r="HWO23" s="310"/>
      <c r="HWP23" s="310"/>
      <c r="HWQ23" s="310"/>
      <c r="HWR23" s="310"/>
      <c r="HWS23" s="310"/>
      <c r="HWT23" s="310"/>
      <c r="HWU23" s="310"/>
      <c r="HWV23" s="310"/>
      <c r="HWW23" s="310"/>
      <c r="HWX23" s="310"/>
      <c r="HWY23" s="310"/>
      <c r="HWZ23" s="310"/>
      <c r="HXA23" s="310"/>
      <c r="HXB23" s="310"/>
      <c r="HXC23" s="310"/>
      <c r="HXD23" s="310"/>
      <c r="HXE23" s="310"/>
      <c r="HXF23" s="310"/>
      <c r="HXG23" s="310"/>
      <c r="HXH23" s="310"/>
      <c r="HXI23" s="310"/>
      <c r="HXJ23" s="310"/>
      <c r="HXK23" s="310"/>
      <c r="HXL23" s="310"/>
      <c r="HXM23" s="310"/>
      <c r="HXN23" s="310"/>
      <c r="HXO23" s="310"/>
      <c r="HXP23" s="310"/>
      <c r="HXQ23" s="310"/>
      <c r="HXR23" s="310"/>
      <c r="HXS23" s="310"/>
      <c r="HXT23" s="310"/>
      <c r="HXU23" s="310"/>
      <c r="HXV23" s="310"/>
      <c r="HXW23" s="310"/>
      <c r="HXX23" s="310"/>
      <c r="HXY23" s="310"/>
      <c r="HXZ23" s="310"/>
      <c r="HYA23" s="310"/>
      <c r="HYB23" s="310"/>
      <c r="HYC23" s="310"/>
      <c r="HYD23" s="310"/>
      <c r="HYE23" s="310"/>
      <c r="HYF23" s="310"/>
      <c r="HYG23" s="310"/>
      <c r="HYH23" s="310"/>
      <c r="HYI23" s="310"/>
      <c r="HYJ23" s="310"/>
      <c r="HYK23" s="310"/>
      <c r="HYL23" s="310"/>
      <c r="HYM23" s="310"/>
      <c r="HYN23" s="310"/>
      <c r="HYO23" s="310"/>
      <c r="HYP23" s="310"/>
      <c r="HYQ23" s="310"/>
      <c r="HYR23" s="310"/>
      <c r="HYS23" s="310"/>
      <c r="HYT23" s="310"/>
      <c r="HYU23" s="310"/>
      <c r="HYV23" s="310"/>
      <c r="HYW23" s="310"/>
      <c r="HYX23" s="310"/>
      <c r="HYY23" s="310"/>
      <c r="HYZ23" s="310"/>
      <c r="HZA23" s="310"/>
      <c r="HZB23" s="310"/>
      <c r="HZC23" s="310"/>
      <c r="HZD23" s="310"/>
      <c r="HZE23" s="310"/>
      <c r="HZF23" s="310"/>
      <c r="HZG23" s="310"/>
      <c r="HZH23" s="310"/>
      <c r="HZI23" s="310"/>
      <c r="HZJ23" s="310"/>
      <c r="HZK23" s="310"/>
      <c r="HZL23" s="310"/>
      <c r="HZM23" s="310"/>
      <c r="HZN23" s="310"/>
      <c r="HZO23" s="310"/>
      <c r="HZP23" s="310"/>
      <c r="HZQ23" s="310"/>
      <c r="HZR23" s="310"/>
      <c r="HZS23" s="310"/>
      <c r="HZT23" s="310"/>
      <c r="HZU23" s="310"/>
      <c r="HZV23" s="310"/>
      <c r="HZW23" s="310"/>
      <c r="HZX23" s="310"/>
      <c r="HZY23" s="310"/>
      <c r="HZZ23" s="310"/>
      <c r="IAA23" s="310"/>
      <c r="IAB23" s="310"/>
      <c r="IAC23" s="310"/>
      <c r="IAD23" s="310"/>
      <c r="IAE23" s="310"/>
      <c r="IAF23" s="310"/>
      <c r="IAG23" s="310"/>
      <c r="IAH23" s="310"/>
      <c r="IAI23" s="310"/>
      <c r="IAJ23" s="310"/>
      <c r="IAK23" s="310"/>
      <c r="IAL23" s="310"/>
      <c r="IAM23" s="310"/>
      <c r="IAN23" s="310"/>
      <c r="IAO23" s="310"/>
      <c r="IAP23" s="310"/>
      <c r="IAQ23" s="310"/>
      <c r="IAR23" s="310"/>
      <c r="IAS23" s="310"/>
      <c r="IAT23" s="310"/>
      <c r="IAU23" s="310"/>
      <c r="IAV23" s="310"/>
      <c r="IAW23" s="310"/>
      <c r="IAX23" s="310"/>
      <c r="IAY23" s="310"/>
      <c r="IAZ23" s="310"/>
      <c r="IBA23" s="310"/>
      <c r="IBB23" s="310"/>
      <c r="IBC23" s="310"/>
      <c r="IBD23" s="310"/>
      <c r="IBE23" s="310"/>
      <c r="IBF23" s="310"/>
      <c r="IBG23" s="310"/>
      <c r="IBH23" s="310"/>
      <c r="IBI23" s="310"/>
      <c r="IBJ23" s="310"/>
      <c r="IBK23" s="310"/>
      <c r="IBL23" s="310"/>
      <c r="IBM23" s="310"/>
      <c r="IBN23" s="310"/>
      <c r="IBO23" s="310"/>
      <c r="IBP23" s="310"/>
      <c r="IBQ23" s="310"/>
      <c r="IBR23" s="310"/>
      <c r="IBS23" s="310"/>
      <c r="IBT23" s="310"/>
      <c r="IBU23" s="310"/>
      <c r="IBV23" s="310"/>
      <c r="IBW23" s="310"/>
      <c r="IBX23" s="310"/>
      <c r="IBY23" s="310"/>
      <c r="IBZ23" s="310"/>
      <c r="ICA23" s="310"/>
      <c r="ICB23" s="310"/>
      <c r="ICC23" s="310"/>
      <c r="ICD23" s="310"/>
      <c r="ICE23" s="310"/>
      <c r="ICF23" s="310"/>
      <c r="ICG23" s="310"/>
      <c r="ICH23" s="310"/>
      <c r="ICI23" s="310"/>
      <c r="ICJ23" s="310"/>
      <c r="ICK23" s="310"/>
      <c r="ICL23" s="310"/>
      <c r="ICM23" s="310"/>
      <c r="ICN23" s="310"/>
      <c r="ICO23" s="310"/>
      <c r="ICP23" s="310"/>
      <c r="ICQ23" s="310"/>
      <c r="ICR23" s="310"/>
      <c r="ICS23" s="310"/>
      <c r="ICT23" s="310"/>
      <c r="ICU23" s="310"/>
      <c r="ICV23" s="310"/>
      <c r="ICW23" s="310"/>
      <c r="ICX23" s="310"/>
      <c r="ICY23" s="310"/>
      <c r="ICZ23" s="310"/>
      <c r="IDA23" s="310"/>
      <c r="IDB23" s="310"/>
      <c r="IDC23" s="310"/>
      <c r="IDD23" s="310"/>
      <c r="IDE23" s="310"/>
      <c r="IDF23" s="310"/>
      <c r="IDG23" s="310"/>
      <c r="IDH23" s="310"/>
      <c r="IDI23" s="310"/>
      <c r="IDJ23" s="310"/>
      <c r="IDK23" s="310"/>
      <c r="IDL23" s="310"/>
      <c r="IDM23" s="310"/>
      <c r="IDN23" s="310"/>
      <c r="IDO23" s="310"/>
      <c r="IDP23" s="310"/>
      <c r="IDQ23" s="310"/>
      <c r="IDR23" s="310"/>
      <c r="IDS23" s="310"/>
      <c r="IDT23" s="310"/>
      <c r="IDU23" s="310"/>
      <c r="IDV23" s="310"/>
      <c r="IDW23" s="310"/>
      <c r="IDX23" s="310"/>
      <c r="IDY23" s="310"/>
      <c r="IDZ23" s="310"/>
      <c r="IEA23" s="310"/>
      <c r="IEB23" s="310"/>
      <c r="IEC23" s="310"/>
      <c r="IED23" s="310"/>
      <c r="IEE23" s="310"/>
      <c r="IEF23" s="310"/>
      <c r="IEG23" s="310"/>
      <c r="IEH23" s="310"/>
      <c r="IEI23" s="310"/>
      <c r="IEJ23" s="310"/>
      <c r="IEK23" s="310"/>
      <c r="IEL23" s="310"/>
      <c r="IEM23" s="310"/>
      <c r="IEN23" s="310"/>
      <c r="IEO23" s="310"/>
      <c r="IEP23" s="310"/>
      <c r="IEQ23" s="310"/>
      <c r="IER23" s="310"/>
      <c r="IES23" s="310"/>
      <c r="IET23" s="310"/>
      <c r="IEU23" s="310"/>
      <c r="IEV23" s="310"/>
      <c r="IEW23" s="310"/>
      <c r="IEX23" s="310"/>
      <c r="IEY23" s="310"/>
      <c r="IEZ23" s="310"/>
      <c r="IFA23" s="310"/>
      <c r="IFB23" s="310"/>
      <c r="IFC23" s="310"/>
      <c r="IFD23" s="310"/>
      <c r="IFE23" s="310"/>
      <c r="IFF23" s="310"/>
      <c r="IFG23" s="310"/>
      <c r="IFH23" s="310"/>
      <c r="IFI23" s="310"/>
      <c r="IFJ23" s="310"/>
      <c r="IFK23" s="310"/>
      <c r="IFL23" s="310"/>
      <c r="IFM23" s="310"/>
      <c r="IFN23" s="310"/>
      <c r="IFO23" s="310"/>
      <c r="IFP23" s="310"/>
      <c r="IFQ23" s="310"/>
      <c r="IFR23" s="310"/>
      <c r="IFS23" s="310"/>
      <c r="IFT23" s="310"/>
      <c r="IFU23" s="310"/>
      <c r="IFV23" s="310"/>
      <c r="IFW23" s="310"/>
      <c r="IFX23" s="310"/>
      <c r="IFY23" s="310"/>
      <c r="IFZ23" s="310"/>
      <c r="IGA23" s="310"/>
      <c r="IGB23" s="310"/>
      <c r="IGC23" s="310"/>
      <c r="IGD23" s="310"/>
      <c r="IGE23" s="310"/>
      <c r="IGF23" s="310"/>
      <c r="IGG23" s="310"/>
      <c r="IGH23" s="310"/>
      <c r="IGI23" s="310"/>
      <c r="IGJ23" s="310"/>
      <c r="IGK23" s="310"/>
      <c r="IGL23" s="310"/>
      <c r="IGM23" s="310"/>
      <c r="IGN23" s="310"/>
      <c r="IGO23" s="310"/>
      <c r="IGP23" s="310"/>
      <c r="IGQ23" s="310"/>
      <c r="IGR23" s="310"/>
      <c r="IGS23" s="310"/>
      <c r="IGT23" s="310"/>
      <c r="IGU23" s="310"/>
      <c r="IGV23" s="310"/>
      <c r="IGW23" s="310"/>
      <c r="IGX23" s="310"/>
      <c r="IGY23" s="310"/>
      <c r="IGZ23" s="310"/>
      <c r="IHA23" s="310"/>
      <c r="IHB23" s="310"/>
      <c r="IHC23" s="310"/>
      <c r="IHD23" s="310"/>
      <c r="IHE23" s="310"/>
      <c r="IHF23" s="310"/>
      <c r="IHG23" s="310"/>
      <c r="IHH23" s="310"/>
      <c r="IHI23" s="310"/>
      <c r="IHJ23" s="310"/>
      <c r="IHK23" s="310"/>
      <c r="IHL23" s="310"/>
      <c r="IHM23" s="310"/>
      <c r="IHN23" s="310"/>
      <c r="IHO23" s="310"/>
      <c r="IHP23" s="310"/>
      <c r="IHQ23" s="310"/>
      <c r="IHR23" s="310"/>
      <c r="IHS23" s="310"/>
      <c r="IHT23" s="310"/>
      <c r="IHU23" s="310"/>
      <c r="IHV23" s="310"/>
      <c r="IHW23" s="310"/>
      <c r="IHX23" s="310"/>
      <c r="IHY23" s="310"/>
      <c r="IHZ23" s="310"/>
      <c r="IIA23" s="310"/>
      <c r="IIB23" s="310"/>
      <c r="IIC23" s="310"/>
      <c r="IID23" s="310"/>
      <c r="IIE23" s="310"/>
      <c r="IIF23" s="310"/>
      <c r="IIG23" s="310"/>
      <c r="IIH23" s="310"/>
      <c r="III23" s="310"/>
      <c r="IIJ23" s="310"/>
      <c r="IIK23" s="310"/>
      <c r="IIL23" s="310"/>
      <c r="IIM23" s="310"/>
      <c r="IIN23" s="310"/>
      <c r="IIO23" s="310"/>
      <c r="IIP23" s="310"/>
      <c r="IIQ23" s="310"/>
      <c r="IIR23" s="310"/>
      <c r="IIS23" s="310"/>
      <c r="IIT23" s="310"/>
      <c r="IIU23" s="310"/>
      <c r="IIV23" s="310"/>
      <c r="IIW23" s="310"/>
      <c r="IIX23" s="310"/>
      <c r="IIY23" s="310"/>
      <c r="IIZ23" s="310"/>
      <c r="IJA23" s="310"/>
      <c r="IJB23" s="310"/>
      <c r="IJC23" s="310"/>
      <c r="IJD23" s="310"/>
      <c r="IJE23" s="310"/>
      <c r="IJF23" s="310"/>
      <c r="IJG23" s="310"/>
      <c r="IJH23" s="310"/>
      <c r="IJI23" s="310"/>
      <c r="IJJ23" s="310"/>
      <c r="IJK23" s="310"/>
      <c r="IJL23" s="310"/>
      <c r="IJM23" s="310"/>
      <c r="IJN23" s="310"/>
      <c r="IJO23" s="310"/>
      <c r="IJP23" s="310"/>
      <c r="IJQ23" s="310"/>
      <c r="IJR23" s="310"/>
      <c r="IJS23" s="310"/>
      <c r="IJT23" s="310"/>
      <c r="IJU23" s="310"/>
      <c r="IJV23" s="310"/>
      <c r="IJW23" s="310"/>
      <c r="IJX23" s="310"/>
      <c r="IJY23" s="310"/>
      <c r="IJZ23" s="310"/>
      <c r="IKA23" s="310"/>
      <c r="IKB23" s="310"/>
      <c r="IKC23" s="310"/>
      <c r="IKD23" s="310"/>
      <c r="IKE23" s="310"/>
      <c r="IKF23" s="310"/>
      <c r="IKG23" s="310"/>
      <c r="IKH23" s="310"/>
      <c r="IKI23" s="310"/>
      <c r="IKJ23" s="310"/>
      <c r="IKK23" s="310"/>
      <c r="IKL23" s="310"/>
      <c r="IKM23" s="310"/>
      <c r="IKN23" s="310"/>
      <c r="IKO23" s="310"/>
      <c r="IKP23" s="310"/>
      <c r="IKQ23" s="310"/>
      <c r="IKR23" s="310"/>
      <c r="IKS23" s="310"/>
      <c r="IKT23" s="310"/>
      <c r="IKU23" s="310"/>
      <c r="IKV23" s="310"/>
      <c r="IKW23" s="310"/>
      <c r="IKX23" s="310"/>
      <c r="IKY23" s="310"/>
      <c r="IKZ23" s="310"/>
      <c r="ILA23" s="310"/>
      <c r="ILB23" s="310"/>
      <c r="ILC23" s="310"/>
      <c r="ILD23" s="310"/>
      <c r="ILE23" s="310"/>
      <c r="ILF23" s="310"/>
      <c r="ILG23" s="310"/>
      <c r="ILH23" s="310"/>
      <c r="ILI23" s="310"/>
      <c r="ILJ23" s="310"/>
      <c r="ILK23" s="310"/>
      <c r="ILL23" s="310"/>
      <c r="ILM23" s="310"/>
      <c r="ILN23" s="310"/>
      <c r="ILO23" s="310"/>
      <c r="ILP23" s="310"/>
      <c r="ILQ23" s="310"/>
      <c r="ILR23" s="310"/>
      <c r="ILS23" s="310"/>
      <c r="ILT23" s="310"/>
      <c r="ILU23" s="310"/>
      <c r="ILV23" s="310"/>
      <c r="ILW23" s="310"/>
      <c r="ILX23" s="310"/>
      <c r="ILY23" s="310"/>
      <c r="ILZ23" s="310"/>
      <c r="IMA23" s="310"/>
      <c r="IMB23" s="310"/>
      <c r="IMC23" s="310"/>
      <c r="IMD23" s="310"/>
      <c r="IME23" s="310"/>
      <c r="IMF23" s="310"/>
      <c r="IMG23" s="310"/>
      <c r="IMH23" s="310"/>
      <c r="IMI23" s="310"/>
      <c r="IMJ23" s="310"/>
      <c r="IMK23" s="310"/>
      <c r="IML23" s="310"/>
      <c r="IMM23" s="310"/>
      <c r="IMN23" s="310"/>
      <c r="IMO23" s="310"/>
      <c r="IMP23" s="310"/>
      <c r="IMQ23" s="310"/>
      <c r="IMR23" s="310"/>
      <c r="IMS23" s="310"/>
      <c r="IMT23" s="310"/>
      <c r="IMU23" s="310"/>
      <c r="IMV23" s="310"/>
      <c r="IMW23" s="310"/>
      <c r="IMX23" s="310"/>
      <c r="IMY23" s="310"/>
      <c r="IMZ23" s="310"/>
      <c r="INA23" s="310"/>
      <c r="INB23" s="310"/>
      <c r="INC23" s="310"/>
      <c r="IND23" s="310"/>
      <c r="INE23" s="310"/>
      <c r="INF23" s="310"/>
      <c r="ING23" s="310"/>
      <c r="INH23" s="310"/>
      <c r="INI23" s="310"/>
      <c r="INJ23" s="310"/>
      <c r="INK23" s="310"/>
      <c r="INL23" s="310"/>
      <c r="INM23" s="310"/>
      <c r="INN23" s="310"/>
      <c r="INO23" s="310"/>
      <c r="INP23" s="310"/>
      <c r="INQ23" s="310"/>
      <c r="INR23" s="310"/>
      <c r="INS23" s="310"/>
      <c r="INT23" s="310"/>
      <c r="INU23" s="310"/>
      <c r="INV23" s="310"/>
      <c r="INW23" s="310"/>
      <c r="INX23" s="310"/>
      <c r="INY23" s="310"/>
      <c r="INZ23" s="310"/>
      <c r="IOA23" s="310"/>
      <c r="IOB23" s="310"/>
      <c r="IOC23" s="310"/>
      <c r="IOD23" s="310"/>
      <c r="IOE23" s="310"/>
      <c r="IOF23" s="310"/>
      <c r="IOG23" s="310"/>
      <c r="IOH23" s="310"/>
      <c r="IOI23" s="310"/>
      <c r="IOJ23" s="310"/>
      <c r="IOK23" s="310"/>
      <c r="IOL23" s="310"/>
      <c r="IOM23" s="310"/>
      <c r="ION23" s="310"/>
      <c r="IOO23" s="310"/>
      <c r="IOP23" s="310"/>
      <c r="IOQ23" s="310"/>
      <c r="IOR23" s="310"/>
      <c r="IOS23" s="310"/>
      <c r="IOT23" s="310"/>
      <c r="IOU23" s="310"/>
      <c r="IOV23" s="310"/>
      <c r="IOW23" s="310"/>
      <c r="IOX23" s="310"/>
      <c r="IOY23" s="310"/>
      <c r="IOZ23" s="310"/>
      <c r="IPA23" s="310"/>
      <c r="IPB23" s="310"/>
      <c r="IPC23" s="310"/>
      <c r="IPD23" s="310"/>
      <c r="IPE23" s="310"/>
      <c r="IPF23" s="310"/>
      <c r="IPG23" s="310"/>
      <c r="IPH23" s="310"/>
      <c r="IPI23" s="310"/>
      <c r="IPJ23" s="310"/>
      <c r="IPK23" s="310"/>
      <c r="IPL23" s="310"/>
      <c r="IPM23" s="310"/>
      <c r="IPN23" s="310"/>
      <c r="IPO23" s="310"/>
      <c r="IPP23" s="310"/>
      <c r="IPQ23" s="310"/>
      <c r="IPR23" s="310"/>
      <c r="IPS23" s="310"/>
      <c r="IPT23" s="310"/>
      <c r="IPU23" s="310"/>
      <c r="IPV23" s="310"/>
      <c r="IPW23" s="310"/>
      <c r="IPX23" s="310"/>
      <c r="IPY23" s="310"/>
      <c r="IPZ23" s="310"/>
      <c r="IQA23" s="310"/>
      <c r="IQB23" s="310"/>
      <c r="IQC23" s="310"/>
      <c r="IQD23" s="310"/>
      <c r="IQE23" s="310"/>
      <c r="IQF23" s="310"/>
      <c r="IQG23" s="310"/>
      <c r="IQH23" s="310"/>
      <c r="IQI23" s="310"/>
      <c r="IQJ23" s="310"/>
      <c r="IQK23" s="310"/>
      <c r="IQL23" s="310"/>
      <c r="IQM23" s="310"/>
      <c r="IQN23" s="310"/>
      <c r="IQO23" s="310"/>
      <c r="IQP23" s="310"/>
      <c r="IQQ23" s="310"/>
      <c r="IQR23" s="310"/>
      <c r="IQS23" s="310"/>
      <c r="IQT23" s="310"/>
      <c r="IQU23" s="310"/>
      <c r="IQV23" s="310"/>
      <c r="IQW23" s="310"/>
      <c r="IQX23" s="310"/>
      <c r="IQY23" s="310"/>
      <c r="IQZ23" s="310"/>
      <c r="IRA23" s="310"/>
      <c r="IRB23" s="310"/>
      <c r="IRC23" s="310"/>
      <c r="IRD23" s="310"/>
      <c r="IRE23" s="310"/>
      <c r="IRF23" s="310"/>
      <c r="IRG23" s="310"/>
      <c r="IRH23" s="310"/>
      <c r="IRI23" s="310"/>
      <c r="IRJ23" s="310"/>
      <c r="IRK23" s="310"/>
      <c r="IRL23" s="310"/>
      <c r="IRM23" s="310"/>
      <c r="IRN23" s="310"/>
      <c r="IRO23" s="310"/>
      <c r="IRP23" s="310"/>
      <c r="IRQ23" s="310"/>
      <c r="IRR23" s="310"/>
      <c r="IRS23" s="310"/>
      <c r="IRT23" s="310"/>
      <c r="IRU23" s="310"/>
      <c r="IRV23" s="310"/>
      <c r="IRW23" s="310"/>
      <c r="IRX23" s="310"/>
      <c r="IRY23" s="310"/>
      <c r="IRZ23" s="310"/>
      <c r="ISA23" s="310"/>
      <c r="ISB23" s="310"/>
      <c r="ISC23" s="310"/>
      <c r="ISD23" s="310"/>
      <c r="ISE23" s="310"/>
      <c r="ISF23" s="310"/>
      <c r="ISG23" s="310"/>
      <c r="ISH23" s="310"/>
      <c r="ISI23" s="310"/>
      <c r="ISJ23" s="310"/>
      <c r="ISK23" s="310"/>
      <c r="ISL23" s="310"/>
      <c r="ISM23" s="310"/>
      <c r="ISN23" s="310"/>
      <c r="ISO23" s="310"/>
      <c r="ISP23" s="310"/>
      <c r="ISQ23" s="310"/>
      <c r="ISR23" s="310"/>
      <c r="ISS23" s="310"/>
      <c r="IST23" s="310"/>
      <c r="ISU23" s="310"/>
      <c r="ISV23" s="310"/>
      <c r="ISW23" s="310"/>
      <c r="ISX23" s="310"/>
      <c r="ISY23" s="310"/>
      <c r="ISZ23" s="310"/>
      <c r="ITA23" s="310"/>
      <c r="ITB23" s="310"/>
      <c r="ITC23" s="310"/>
      <c r="ITD23" s="310"/>
      <c r="ITE23" s="310"/>
      <c r="ITF23" s="310"/>
      <c r="ITG23" s="310"/>
      <c r="ITH23" s="310"/>
      <c r="ITI23" s="310"/>
      <c r="ITJ23" s="310"/>
      <c r="ITK23" s="310"/>
      <c r="ITL23" s="310"/>
      <c r="ITM23" s="310"/>
      <c r="ITN23" s="310"/>
      <c r="ITO23" s="310"/>
      <c r="ITP23" s="310"/>
      <c r="ITQ23" s="310"/>
      <c r="ITR23" s="310"/>
      <c r="ITS23" s="310"/>
      <c r="ITT23" s="310"/>
      <c r="ITU23" s="310"/>
      <c r="ITV23" s="310"/>
      <c r="ITW23" s="310"/>
      <c r="ITX23" s="310"/>
      <c r="ITY23" s="310"/>
      <c r="ITZ23" s="310"/>
      <c r="IUA23" s="310"/>
      <c r="IUB23" s="310"/>
      <c r="IUC23" s="310"/>
      <c r="IUD23" s="310"/>
      <c r="IUE23" s="310"/>
      <c r="IUF23" s="310"/>
      <c r="IUG23" s="310"/>
      <c r="IUH23" s="310"/>
      <c r="IUI23" s="310"/>
      <c r="IUJ23" s="310"/>
      <c r="IUK23" s="310"/>
      <c r="IUL23" s="310"/>
      <c r="IUM23" s="310"/>
      <c r="IUN23" s="310"/>
      <c r="IUO23" s="310"/>
      <c r="IUP23" s="310"/>
      <c r="IUQ23" s="310"/>
      <c r="IUR23" s="310"/>
      <c r="IUS23" s="310"/>
      <c r="IUT23" s="310"/>
      <c r="IUU23" s="310"/>
      <c r="IUV23" s="310"/>
      <c r="IUW23" s="310"/>
      <c r="IUX23" s="310"/>
      <c r="IUY23" s="310"/>
      <c r="IUZ23" s="310"/>
      <c r="IVA23" s="310"/>
      <c r="IVB23" s="310"/>
      <c r="IVC23" s="310"/>
      <c r="IVD23" s="310"/>
      <c r="IVE23" s="310"/>
      <c r="IVF23" s="310"/>
      <c r="IVG23" s="310"/>
      <c r="IVH23" s="310"/>
      <c r="IVI23" s="310"/>
      <c r="IVJ23" s="310"/>
      <c r="IVK23" s="310"/>
      <c r="IVL23" s="310"/>
      <c r="IVM23" s="310"/>
      <c r="IVN23" s="310"/>
      <c r="IVO23" s="310"/>
      <c r="IVP23" s="310"/>
      <c r="IVQ23" s="310"/>
      <c r="IVR23" s="310"/>
      <c r="IVS23" s="310"/>
      <c r="IVT23" s="310"/>
      <c r="IVU23" s="310"/>
      <c r="IVV23" s="310"/>
      <c r="IVW23" s="310"/>
      <c r="IVX23" s="310"/>
      <c r="IVY23" s="310"/>
      <c r="IVZ23" s="310"/>
      <c r="IWA23" s="310"/>
      <c r="IWB23" s="310"/>
      <c r="IWC23" s="310"/>
      <c r="IWD23" s="310"/>
      <c r="IWE23" s="310"/>
      <c r="IWF23" s="310"/>
      <c r="IWG23" s="310"/>
      <c r="IWH23" s="310"/>
      <c r="IWI23" s="310"/>
      <c r="IWJ23" s="310"/>
      <c r="IWK23" s="310"/>
      <c r="IWL23" s="310"/>
      <c r="IWM23" s="310"/>
      <c r="IWN23" s="310"/>
      <c r="IWO23" s="310"/>
      <c r="IWP23" s="310"/>
      <c r="IWQ23" s="310"/>
      <c r="IWR23" s="310"/>
      <c r="IWS23" s="310"/>
      <c r="IWT23" s="310"/>
      <c r="IWU23" s="310"/>
      <c r="IWV23" s="310"/>
      <c r="IWW23" s="310"/>
      <c r="IWX23" s="310"/>
      <c r="IWY23" s="310"/>
      <c r="IWZ23" s="310"/>
      <c r="IXA23" s="310"/>
      <c r="IXB23" s="310"/>
      <c r="IXC23" s="310"/>
      <c r="IXD23" s="310"/>
      <c r="IXE23" s="310"/>
      <c r="IXF23" s="310"/>
      <c r="IXG23" s="310"/>
      <c r="IXH23" s="310"/>
      <c r="IXI23" s="310"/>
      <c r="IXJ23" s="310"/>
      <c r="IXK23" s="310"/>
      <c r="IXL23" s="310"/>
      <c r="IXM23" s="310"/>
      <c r="IXN23" s="310"/>
      <c r="IXO23" s="310"/>
      <c r="IXP23" s="310"/>
      <c r="IXQ23" s="310"/>
      <c r="IXR23" s="310"/>
      <c r="IXS23" s="310"/>
      <c r="IXT23" s="310"/>
      <c r="IXU23" s="310"/>
      <c r="IXV23" s="310"/>
      <c r="IXW23" s="310"/>
      <c r="IXX23" s="310"/>
      <c r="IXY23" s="310"/>
      <c r="IXZ23" s="310"/>
      <c r="IYA23" s="310"/>
      <c r="IYB23" s="310"/>
      <c r="IYC23" s="310"/>
      <c r="IYD23" s="310"/>
      <c r="IYE23" s="310"/>
      <c r="IYF23" s="310"/>
      <c r="IYG23" s="310"/>
      <c r="IYH23" s="310"/>
      <c r="IYI23" s="310"/>
      <c r="IYJ23" s="310"/>
      <c r="IYK23" s="310"/>
      <c r="IYL23" s="310"/>
      <c r="IYM23" s="310"/>
      <c r="IYN23" s="310"/>
      <c r="IYO23" s="310"/>
      <c r="IYP23" s="310"/>
      <c r="IYQ23" s="310"/>
      <c r="IYR23" s="310"/>
      <c r="IYS23" s="310"/>
      <c r="IYT23" s="310"/>
      <c r="IYU23" s="310"/>
      <c r="IYV23" s="310"/>
      <c r="IYW23" s="310"/>
      <c r="IYX23" s="310"/>
      <c r="IYY23" s="310"/>
      <c r="IYZ23" s="310"/>
      <c r="IZA23" s="310"/>
      <c r="IZB23" s="310"/>
      <c r="IZC23" s="310"/>
      <c r="IZD23" s="310"/>
      <c r="IZE23" s="310"/>
      <c r="IZF23" s="310"/>
      <c r="IZG23" s="310"/>
      <c r="IZH23" s="310"/>
      <c r="IZI23" s="310"/>
      <c r="IZJ23" s="310"/>
      <c r="IZK23" s="310"/>
      <c r="IZL23" s="310"/>
      <c r="IZM23" s="310"/>
      <c r="IZN23" s="310"/>
      <c r="IZO23" s="310"/>
      <c r="IZP23" s="310"/>
      <c r="IZQ23" s="310"/>
      <c r="IZR23" s="310"/>
      <c r="IZS23" s="310"/>
      <c r="IZT23" s="310"/>
      <c r="IZU23" s="310"/>
      <c r="IZV23" s="310"/>
      <c r="IZW23" s="310"/>
      <c r="IZX23" s="310"/>
      <c r="IZY23" s="310"/>
      <c r="IZZ23" s="310"/>
      <c r="JAA23" s="310"/>
      <c r="JAB23" s="310"/>
      <c r="JAC23" s="310"/>
      <c r="JAD23" s="310"/>
      <c r="JAE23" s="310"/>
      <c r="JAF23" s="310"/>
      <c r="JAG23" s="310"/>
      <c r="JAH23" s="310"/>
      <c r="JAI23" s="310"/>
      <c r="JAJ23" s="310"/>
      <c r="JAK23" s="310"/>
      <c r="JAL23" s="310"/>
      <c r="JAM23" s="310"/>
      <c r="JAN23" s="310"/>
      <c r="JAO23" s="310"/>
      <c r="JAP23" s="310"/>
      <c r="JAQ23" s="310"/>
      <c r="JAR23" s="310"/>
      <c r="JAS23" s="310"/>
      <c r="JAT23" s="310"/>
      <c r="JAU23" s="310"/>
      <c r="JAV23" s="310"/>
      <c r="JAW23" s="310"/>
      <c r="JAX23" s="310"/>
      <c r="JAY23" s="310"/>
      <c r="JAZ23" s="310"/>
      <c r="JBA23" s="310"/>
      <c r="JBB23" s="310"/>
      <c r="JBC23" s="310"/>
      <c r="JBD23" s="310"/>
      <c r="JBE23" s="310"/>
      <c r="JBF23" s="310"/>
      <c r="JBG23" s="310"/>
      <c r="JBH23" s="310"/>
      <c r="JBI23" s="310"/>
      <c r="JBJ23" s="310"/>
      <c r="JBK23" s="310"/>
      <c r="JBL23" s="310"/>
      <c r="JBM23" s="310"/>
      <c r="JBN23" s="310"/>
      <c r="JBO23" s="310"/>
      <c r="JBP23" s="310"/>
      <c r="JBQ23" s="310"/>
      <c r="JBR23" s="310"/>
      <c r="JBS23" s="310"/>
      <c r="JBT23" s="310"/>
      <c r="JBU23" s="310"/>
      <c r="JBV23" s="310"/>
      <c r="JBW23" s="310"/>
      <c r="JBX23" s="310"/>
      <c r="JBY23" s="310"/>
      <c r="JBZ23" s="310"/>
      <c r="JCA23" s="310"/>
      <c r="JCB23" s="310"/>
      <c r="JCC23" s="310"/>
      <c r="JCD23" s="310"/>
      <c r="JCE23" s="310"/>
      <c r="JCF23" s="310"/>
      <c r="JCG23" s="310"/>
      <c r="JCH23" s="310"/>
      <c r="JCI23" s="310"/>
      <c r="JCJ23" s="310"/>
      <c r="JCK23" s="310"/>
      <c r="JCL23" s="310"/>
      <c r="JCM23" s="310"/>
      <c r="JCN23" s="310"/>
      <c r="JCO23" s="310"/>
      <c r="JCP23" s="310"/>
      <c r="JCQ23" s="310"/>
      <c r="JCR23" s="310"/>
      <c r="JCS23" s="310"/>
      <c r="JCT23" s="310"/>
      <c r="JCU23" s="310"/>
      <c r="JCV23" s="310"/>
      <c r="JCW23" s="310"/>
      <c r="JCX23" s="310"/>
      <c r="JCY23" s="310"/>
      <c r="JCZ23" s="310"/>
      <c r="JDA23" s="310"/>
      <c r="JDB23" s="310"/>
      <c r="JDC23" s="310"/>
      <c r="JDD23" s="310"/>
      <c r="JDE23" s="310"/>
      <c r="JDF23" s="310"/>
      <c r="JDG23" s="310"/>
      <c r="JDH23" s="310"/>
      <c r="JDI23" s="310"/>
      <c r="JDJ23" s="310"/>
      <c r="JDK23" s="310"/>
      <c r="JDL23" s="310"/>
      <c r="JDM23" s="310"/>
      <c r="JDN23" s="310"/>
      <c r="JDO23" s="310"/>
      <c r="JDP23" s="310"/>
      <c r="JDQ23" s="310"/>
      <c r="JDR23" s="310"/>
      <c r="JDS23" s="310"/>
      <c r="JDT23" s="310"/>
      <c r="JDU23" s="310"/>
      <c r="JDV23" s="310"/>
      <c r="JDW23" s="310"/>
      <c r="JDX23" s="310"/>
      <c r="JDY23" s="310"/>
      <c r="JDZ23" s="310"/>
      <c r="JEA23" s="310"/>
      <c r="JEB23" s="310"/>
      <c r="JEC23" s="310"/>
      <c r="JED23" s="310"/>
      <c r="JEE23" s="310"/>
      <c r="JEF23" s="310"/>
      <c r="JEG23" s="310"/>
      <c r="JEH23" s="310"/>
      <c r="JEI23" s="310"/>
      <c r="JEJ23" s="310"/>
      <c r="JEK23" s="310"/>
      <c r="JEL23" s="310"/>
      <c r="JEM23" s="310"/>
      <c r="JEN23" s="310"/>
      <c r="JEO23" s="310"/>
      <c r="JEP23" s="310"/>
      <c r="JEQ23" s="310"/>
      <c r="JER23" s="310"/>
      <c r="JES23" s="310"/>
      <c r="JET23" s="310"/>
      <c r="JEU23" s="310"/>
      <c r="JEV23" s="310"/>
      <c r="JEW23" s="310"/>
      <c r="JEX23" s="310"/>
      <c r="JEY23" s="310"/>
      <c r="JEZ23" s="310"/>
      <c r="JFA23" s="310"/>
      <c r="JFB23" s="310"/>
      <c r="JFC23" s="310"/>
      <c r="JFD23" s="310"/>
      <c r="JFE23" s="310"/>
      <c r="JFF23" s="310"/>
      <c r="JFG23" s="310"/>
      <c r="JFH23" s="310"/>
      <c r="JFI23" s="310"/>
      <c r="JFJ23" s="310"/>
      <c r="JFK23" s="310"/>
      <c r="JFL23" s="310"/>
      <c r="JFM23" s="310"/>
      <c r="JFN23" s="310"/>
      <c r="JFO23" s="310"/>
      <c r="JFP23" s="310"/>
      <c r="JFQ23" s="310"/>
      <c r="JFR23" s="310"/>
      <c r="JFS23" s="310"/>
      <c r="JFT23" s="310"/>
      <c r="JFU23" s="310"/>
      <c r="JFV23" s="310"/>
      <c r="JFW23" s="310"/>
      <c r="JFX23" s="310"/>
      <c r="JFY23" s="310"/>
      <c r="JFZ23" s="310"/>
      <c r="JGA23" s="310"/>
      <c r="JGB23" s="310"/>
      <c r="JGC23" s="310"/>
      <c r="JGD23" s="310"/>
      <c r="JGE23" s="310"/>
      <c r="JGF23" s="310"/>
      <c r="JGG23" s="310"/>
      <c r="JGH23" s="310"/>
      <c r="JGI23" s="310"/>
      <c r="JGJ23" s="310"/>
      <c r="JGK23" s="310"/>
      <c r="JGL23" s="310"/>
      <c r="JGM23" s="310"/>
      <c r="JGN23" s="310"/>
      <c r="JGO23" s="310"/>
      <c r="JGP23" s="310"/>
      <c r="JGQ23" s="310"/>
      <c r="JGR23" s="310"/>
      <c r="JGS23" s="310"/>
      <c r="JGT23" s="310"/>
      <c r="JGU23" s="310"/>
      <c r="JGV23" s="310"/>
      <c r="JGW23" s="310"/>
      <c r="JGX23" s="310"/>
      <c r="JGY23" s="310"/>
      <c r="JGZ23" s="310"/>
      <c r="JHA23" s="310"/>
      <c r="JHB23" s="310"/>
      <c r="JHC23" s="310"/>
      <c r="JHD23" s="310"/>
      <c r="JHE23" s="310"/>
      <c r="JHF23" s="310"/>
      <c r="JHG23" s="310"/>
      <c r="JHH23" s="310"/>
      <c r="JHI23" s="310"/>
      <c r="JHJ23" s="310"/>
      <c r="JHK23" s="310"/>
      <c r="JHL23" s="310"/>
      <c r="JHM23" s="310"/>
      <c r="JHN23" s="310"/>
      <c r="JHO23" s="310"/>
      <c r="JHP23" s="310"/>
      <c r="JHQ23" s="310"/>
      <c r="JHR23" s="310"/>
      <c r="JHS23" s="310"/>
      <c r="JHT23" s="310"/>
      <c r="JHU23" s="310"/>
      <c r="JHV23" s="310"/>
      <c r="JHW23" s="310"/>
      <c r="JHX23" s="310"/>
      <c r="JHY23" s="310"/>
      <c r="JHZ23" s="310"/>
      <c r="JIA23" s="310"/>
      <c r="JIB23" s="310"/>
      <c r="JIC23" s="310"/>
      <c r="JID23" s="310"/>
      <c r="JIE23" s="310"/>
      <c r="JIF23" s="310"/>
      <c r="JIG23" s="310"/>
      <c r="JIH23" s="310"/>
      <c r="JII23" s="310"/>
      <c r="JIJ23" s="310"/>
      <c r="JIK23" s="310"/>
      <c r="JIL23" s="310"/>
      <c r="JIM23" s="310"/>
      <c r="JIN23" s="310"/>
      <c r="JIO23" s="310"/>
      <c r="JIP23" s="310"/>
      <c r="JIQ23" s="310"/>
      <c r="JIR23" s="310"/>
      <c r="JIS23" s="310"/>
      <c r="JIT23" s="310"/>
      <c r="JIU23" s="310"/>
      <c r="JIV23" s="310"/>
      <c r="JIW23" s="310"/>
      <c r="JIX23" s="310"/>
      <c r="JIY23" s="310"/>
      <c r="JIZ23" s="310"/>
      <c r="JJA23" s="310"/>
      <c r="JJB23" s="310"/>
      <c r="JJC23" s="310"/>
      <c r="JJD23" s="310"/>
      <c r="JJE23" s="310"/>
      <c r="JJF23" s="310"/>
      <c r="JJG23" s="310"/>
      <c r="JJH23" s="310"/>
      <c r="JJI23" s="310"/>
      <c r="JJJ23" s="310"/>
      <c r="JJK23" s="310"/>
      <c r="JJL23" s="310"/>
      <c r="JJM23" s="310"/>
      <c r="JJN23" s="310"/>
      <c r="JJO23" s="310"/>
      <c r="JJP23" s="310"/>
      <c r="JJQ23" s="310"/>
      <c r="JJR23" s="310"/>
      <c r="JJS23" s="310"/>
      <c r="JJT23" s="310"/>
      <c r="JJU23" s="310"/>
      <c r="JJV23" s="310"/>
      <c r="JJW23" s="310"/>
      <c r="JJX23" s="310"/>
      <c r="JJY23" s="310"/>
      <c r="JJZ23" s="310"/>
      <c r="JKA23" s="310"/>
      <c r="JKB23" s="310"/>
      <c r="JKC23" s="310"/>
      <c r="JKD23" s="310"/>
      <c r="JKE23" s="310"/>
      <c r="JKF23" s="310"/>
      <c r="JKG23" s="310"/>
      <c r="JKH23" s="310"/>
      <c r="JKI23" s="310"/>
      <c r="JKJ23" s="310"/>
      <c r="JKK23" s="310"/>
      <c r="JKL23" s="310"/>
      <c r="JKM23" s="310"/>
      <c r="JKN23" s="310"/>
      <c r="JKO23" s="310"/>
      <c r="JKP23" s="310"/>
      <c r="JKQ23" s="310"/>
      <c r="JKR23" s="310"/>
      <c r="JKS23" s="310"/>
      <c r="JKT23" s="310"/>
      <c r="JKU23" s="310"/>
      <c r="JKV23" s="310"/>
      <c r="JKW23" s="310"/>
      <c r="JKX23" s="310"/>
      <c r="JKY23" s="310"/>
      <c r="JKZ23" s="310"/>
      <c r="JLA23" s="310"/>
      <c r="JLB23" s="310"/>
      <c r="JLC23" s="310"/>
      <c r="JLD23" s="310"/>
      <c r="JLE23" s="310"/>
      <c r="JLF23" s="310"/>
      <c r="JLG23" s="310"/>
      <c r="JLH23" s="310"/>
      <c r="JLI23" s="310"/>
      <c r="JLJ23" s="310"/>
      <c r="JLK23" s="310"/>
      <c r="JLL23" s="310"/>
      <c r="JLM23" s="310"/>
      <c r="JLN23" s="310"/>
      <c r="JLO23" s="310"/>
      <c r="JLP23" s="310"/>
      <c r="JLQ23" s="310"/>
      <c r="JLR23" s="310"/>
      <c r="JLS23" s="310"/>
      <c r="JLT23" s="310"/>
      <c r="JLU23" s="310"/>
      <c r="JLV23" s="310"/>
      <c r="JLW23" s="310"/>
      <c r="JLX23" s="310"/>
      <c r="JLY23" s="310"/>
      <c r="JLZ23" s="310"/>
      <c r="JMA23" s="310"/>
      <c r="JMB23" s="310"/>
      <c r="JMC23" s="310"/>
      <c r="JMD23" s="310"/>
      <c r="JME23" s="310"/>
      <c r="JMF23" s="310"/>
      <c r="JMG23" s="310"/>
      <c r="JMH23" s="310"/>
      <c r="JMI23" s="310"/>
      <c r="JMJ23" s="310"/>
      <c r="JMK23" s="310"/>
      <c r="JML23" s="310"/>
      <c r="JMM23" s="310"/>
      <c r="JMN23" s="310"/>
      <c r="JMO23" s="310"/>
      <c r="JMP23" s="310"/>
      <c r="JMQ23" s="310"/>
      <c r="JMR23" s="310"/>
      <c r="JMS23" s="310"/>
      <c r="JMT23" s="310"/>
      <c r="JMU23" s="310"/>
      <c r="JMV23" s="310"/>
      <c r="JMW23" s="310"/>
      <c r="JMX23" s="310"/>
      <c r="JMY23" s="310"/>
      <c r="JMZ23" s="310"/>
      <c r="JNA23" s="310"/>
      <c r="JNB23" s="310"/>
      <c r="JNC23" s="310"/>
      <c r="JND23" s="310"/>
      <c r="JNE23" s="310"/>
      <c r="JNF23" s="310"/>
      <c r="JNG23" s="310"/>
      <c r="JNH23" s="310"/>
      <c r="JNI23" s="310"/>
      <c r="JNJ23" s="310"/>
      <c r="JNK23" s="310"/>
      <c r="JNL23" s="310"/>
      <c r="JNM23" s="310"/>
      <c r="JNN23" s="310"/>
      <c r="JNO23" s="310"/>
      <c r="JNP23" s="310"/>
      <c r="JNQ23" s="310"/>
      <c r="JNR23" s="310"/>
      <c r="JNS23" s="310"/>
      <c r="JNT23" s="310"/>
      <c r="JNU23" s="310"/>
      <c r="JNV23" s="310"/>
      <c r="JNW23" s="310"/>
      <c r="JNX23" s="310"/>
      <c r="JNY23" s="310"/>
      <c r="JNZ23" s="310"/>
      <c r="JOA23" s="310"/>
      <c r="JOB23" s="310"/>
      <c r="JOC23" s="310"/>
      <c r="JOD23" s="310"/>
      <c r="JOE23" s="310"/>
      <c r="JOF23" s="310"/>
      <c r="JOG23" s="310"/>
      <c r="JOH23" s="310"/>
      <c r="JOI23" s="310"/>
      <c r="JOJ23" s="310"/>
      <c r="JOK23" s="310"/>
      <c r="JOL23" s="310"/>
      <c r="JOM23" s="310"/>
      <c r="JON23" s="310"/>
      <c r="JOO23" s="310"/>
      <c r="JOP23" s="310"/>
      <c r="JOQ23" s="310"/>
      <c r="JOR23" s="310"/>
      <c r="JOS23" s="310"/>
      <c r="JOT23" s="310"/>
      <c r="JOU23" s="310"/>
      <c r="JOV23" s="310"/>
      <c r="JOW23" s="310"/>
      <c r="JOX23" s="310"/>
      <c r="JOY23" s="310"/>
      <c r="JOZ23" s="310"/>
      <c r="JPA23" s="310"/>
      <c r="JPB23" s="310"/>
      <c r="JPC23" s="310"/>
      <c r="JPD23" s="310"/>
      <c r="JPE23" s="310"/>
      <c r="JPF23" s="310"/>
      <c r="JPG23" s="310"/>
      <c r="JPH23" s="310"/>
      <c r="JPI23" s="310"/>
      <c r="JPJ23" s="310"/>
      <c r="JPK23" s="310"/>
      <c r="JPL23" s="310"/>
      <c r="JPM23" s="310"/>
      <c r="JPN23" s="310"/>
      <c r="JPO23" s="310"/>
      <c r="JPP23" s="310"/>
      <c r="JPQ23" s="310"/>
      <c r="JPR23" s="310"/>
      <c r="JPS23" s="310"/>
      <c r="JPT23" s="310"/>
      <c r="JPU23" s="310"/>
      <c r="JPV23" s="310"/>
      <c r="JPW23" s="310"/>
      <c r="JPX23" s="310"/>
      <c r="JPY23" s="310"/>
      <c r="JPZ23" s="310"/>
      <c r="JQA23" s="310"/>
      <c r="JQB23" s="310"/>
      <c r="JQC23" s="310"/>
      <c r="JQD23" s="310"/>
      <c r="JQE23" s="310"/>
      <c r="JQF23" s="310"/>
      <c r="JQG23" s="310"/>
      <c r="JQH23" s="310"/>
      <c r="JQI23" s="310"/>
      <c r="JQJ23" s="310"/>
      <c r="JQK23" s="310"/>
      <c r="JQL23" s="310"/>
      <c r="JQM23" s="310"/>
      <c r="JQN23" s="310"/>
      <c r="JQO23" s="310"/>
      <c r="JQP23" s="310"/>
      <c r="JQQ23" s="310"/>
      <c r="JQR23" s="310"/>
      <c r="JQS23" s="310"/>
      <c r="JQT23" s="310"/>
      <c r="JQU23" s="310"/>
      <c r="JQV23" s="310"/>
      <c r="JQW23" s="310"/>
      <c r="JQX23" s="310"/>
      <c r="JQY23" s="310"/>
      <c r="JQZ23" s="310"/>
      <c r="JRA23" s="310"/>
      <c r="JRB23" s="310"/>
      <c r="JRC23" s="310"/>
      <c r="JRD23" s="310"/>
      <c r="JRE23" s="310"/>
      <c r="JRF23" s="310"/>
      <c r="JRG23" s="310"/>
      <c r="JRH23" s="310"/>
      <c r="JRI23" s="310"/>
      <c r="JRJ23" s="310"/>
      <c r="JRK23" s="310"/>
      <c r="JRL23" s="310"/>
      <c r="JRM23" s="310"/>
      <c r="JRN23" s="310"/>
      <c r="JRO23" s="310"/>
      <c r="JRP23" s="310"/>
      <c r="JRQ23" s="310"/>
      <c r="JRR23" s="310"/>
      <c r="JRS23" s="310"/>
      <c r="JRT23" s="310"/>
      <c r="JRU23" s="310"/>
      <c r="JRV23" s="310"/>
      <c r="JRW23" s="310"/>
      <c r="JRX23" s="310"/>
      <c r="JRY23" s="310"/>
      <c r="JRZ23" s="310"/>
      <c r="JSA23" s="310"/>
      <c r="JSB23" s="310"/>
      <c r="JSC23" s="310"/>
      <c r="JSD23" s="310"/>
      <c r="JSE23" s="310"/>
      <c r="JSF23" s="310"/>
      <c r="JSG23" s="310"/>
      <c r="JSH23" s="310"/>
      <c r="JSI23" s="310"/>
      <c r="JSJ23" s="310"/>
      <c r="JSK23" s="310"/>
      <c r="JSL23" s="310"/>
      <c r="JSM23" s="310"/>
      <c r="JSN23" s="310"/>
      <c r="JSO23" s="310"/>
      <c r="JSP23" s="310"/>
      <c r="JSQ23" s="310"/>
      <c r="JSR23" s="310"/>
      <c r="JSS23" s="310"/>
      <c r="JST23" s="310"/>
      <c r="JSU23" s="310"/>
      <c r="JSV23" s="310"/>
      <c r="JSW23" s="310"/>
      <c r="JSX23" s="310"/>
      <c r="JSY23" s="310"/>
      <c r="JSZ23" s="310"/>
      <c r="JTA23" s="310"/>
      <c r="JTB23" s="310"/>
      <c r="JTC23" s="310"/>
      <c r="JTD23" s="310"/>
      <c r="JTE23" s="310"/>
      <c r="JTF23" s="310"/>
      <c r="JTG23" s="310"/>
      <c r="JTH23" s="310"/>
      <c r="JTI23" s="310"/>
      <c r="JTJ23" s="310"/>
      <c r="JTK23" s="310"/>
      <c r="JTL23" s="310"/>
      <c r="JTM23" s="310"/>
      <c r="JTN23" s="310"/>
      <c r="JTO23" s="310"/>
      <c r="JTP23" s="310"/>
      <c r="JTQ23" s="310"/>
      <c r="JTR23" s="310"/>
      <c r="JTS23" s="310"/>
      <c r="JTT23" s="310"/>
      <c r="JTU23" s="310"/>
      <c r="JTV23" s="310"/>
      <c r="JTW23" s="310"/>
      <c r="JTX23" s="310"/>
      <c r="JTY23" s="310"/>
      <c r="JTZ23" s="310"/>
      <c r="JUA23" s="310"/>
      <c r="JUB23" s="310"/>
      <c r="JUC23" s="310"/>
      <c r="JUD23" s="310"/>
      <c r="JUE23" s="310"/>
      <c r="JUF23" s="310"/>
      <c r="JUG23" s="310"/>
      <c r="JUH23" s="310"/>
      <c r="JUI23" s="310"/>
      <c r="JUJ23" s="310"/>
      <c r="JUK23" s="310"/>
      <c r="JUL23" s="310"/>
      <c r="JUM23" s="310"/>
      <c r="JUN23" s="310"/>
      <c r="JUO23" s="310"/>
      <c r="JUP23" s="310"/>
      <c r="JUQ23" s="310"/>
      <c r="JUR23" s="310"/>
      <c r="JUS23" s="310"/>
      <c r="JUT23" s="310"/>
      <c r="JUU23" s="310"/>
      <c r="JUV23" s="310"/>
      <c r="JUW23" s="310"/>
      <c r="JUX23" s="310"/>
      <c r="JUY23" s="310"/>
      <c r="JUZ23" s="310"/>
      <c r="JVA23" s="310"/>
      <c r="JVB23" s="310"/>
      <c r="JVC23" s="310"/>
      <c r="JVD23" s="310"/>
      <c r="JVE23" s="310"/>
      <c r="JVF23" s="310"/>
      <c r="JVG23" s="310"/>
      <c r="JVH23" s="310"/>
      <c r="JVI23" s="310"/>
      <c r="JVJ23" s="310"/>
      <c r="JVK23" s="310"/>
      <c r="JVL23" s="310"/>
      <c r="JVM23" s="310"/>
      <c r="JVN23" s="310"/>
      <c r="JVO23" s="310"/>
      <c r="JVP23" s="310"/>
      <c r="JVQ23" s="310"/>
      <c r="JVR23" s="310"/>
      <c r="JVS23" s="310"/>
      <c r="JVT23" s="310"/>
      <c r="JVU23" s="310"/>
      <c r="JVV23" s="310"/>
      <c r="JVW23" s="310"/>
      <c r="JVX23" s="310"/>
      <c r="JVY23" s="310"/>
      <c r="JVZ23" s="310"/>
      <c r="JWA23" s="310"/>
      <c r="JWB23" s="310"/>
      <c r="JWC23" s="310"/>
      <c r="JWD23" s="310"/>
      <c r="JWE23" s="310"/>
      <c r="JWF23" s="310"/>
      <c r="JWG23" s="310"/>
      <c r="JWH23" s="310"/>
      <c r="JWI23" s="310"/>
      <c r="JWJ23" s="310"/>
      <c r="JWK23" s="310"/>
      <c r="JWL23" s="310"/>
      <c r="JWM23" s="310"/>
      <c r="JWN23" s="310"/>
      <c r="JWO23" s="310"/>
      <c r="JWP23" s="310"/>
      <c r="JWQ23" s="310"/>
      <c r="JWR23" s="310"/>
      <c r="JWS23" s="310"/>
      <c r="JWT23" s="310"/>
      <c r="JWU23" s="310"/>
      <c r="JWV23" s="310"/>
      <c r="JWW23" s="310"/>
      <c r="JWX23" s="310"/>
      <c r="JWY23" s="310"/>
      <c r="JWZ23" s="310"/>
      <c r="JXA23" s="310"/>
      <c r="JXB23" s="310"/>
      <c r="JXC23" s="310"/>
      <c r="JXD23" s="310"/>
      <c r="JXE23" s="310"/>
      <c r="JXF23" s="310"/>
      <c r="JXG23" s="310"/>
      <c r="JXH23" s="310"/>
      <c r="JXI23" s="310"/>
      <c r="JXJ23" s="310"/>
      <c r="JXK23" s="310"/>
      <c r="JXL23" s="310"/>
      <c r="JXM23" s="310"/>
      <c r="JXN23" s="310"/>
      <c r="JXO23" s="310"/>
      <c r="JXP23" s="310"/>
      <c r="JXQ23" s="310"/>
      <c r="JXR23" s="310"/>
      <c r="JXS23" s="310"/>
      <c r="JXT23" s="310"/>
      <c r="JXU23" s="310"/>
      <c r="JXV23" s="310"/>
      <c r="JXW23" s="310"/>
      <c r="JXX23" s="310"/>
      <c r="JXY23" s="310"/>
      <c r="JXZ23" s="310"/>
      <c r="JYA23" s="310"/>
      <c r="JYB23" s="310"/>
      <c r="JYC23" s="310"/>
      <c r="JYD23" s="310"/>
      <c r="JYE23" s="310"/>
      <c r="JYF23" s="310"/>
      <c r="JYG23" s="310"/>
      <c r="JYH23" s="310"/>
      <c r="JYI23" s="310"/>
      <c r="JYJ23" s="310"/>
      <c r="JYK23" s="310"/>
      <c r="JYL23" s="310"/>
      <c r="JYM23" s="310"/>
      <c r="JYN23" s="310"/>
      <c r="JYO23" s="310"/>
      <c r="JYP23" s="310"/>
      <c r="JYQ23" s="310"/>
      <c r="JYR23" s="310"/>
      <c r="JYS23" s="310"/>
      <c r="JYT23" s="310"/>
      <c r="JYU23" s="310"/>
      <c r="JYV23" s="310"/>
      <c r="JYW23" s="310"/>
      <c r="JYX23" s="310"/>
      <c r="JYY23" s="310"/>
      <c r="JYZ23" s="310"/>
      <c r="JZA23" s="310"/>
      <c r="JZB23" s="310"/>
      <c r="JZC23" s="310"/>
      <c r="JZD23" s="310"/>
      <c r="JZE23" s="310"/>
      <c r="JZF23" s="310"/>
      <c r="JZG23" s="310"/>
      <c r="JZH23" s="310"/>
      <c r="JZI23" s="310"/>
      <c r="JZJ23" s="310"/>
      <c r="JZK23" s="310"/>
      <c r="JZL23" s="310"/>
      <c r="JZM23" s="310"/>
      <c r="JZN23" s="310"/>
      <c r="JZO23" s="310"/>
      <c r="JZP23" s="310"/>
      <c r="JZQ23" s="310"/>
      <c r="JZR23" s="310"/>
      <c r="JZS23" s="310"/>
      <c r="JZT23" s="310"/>
      <c r="JZU23" s="310"/>
      <c r="JZV23" s="310"/>
      <c r="JZW23" s="310"/>
      <c r="JZX23" s="310"/>
      <c r="JZY23" s="310"/>
      <c r="JZZ23" s="310"/>
      <c r="KAA23" s="310"/>
      <c r="KAB23" s="310"/>
      <c r="KAC23" s="310"/>
      <c r="KAD23" s="310"/>
      <c r="KAE23" s="310"/>
      <c r="KAF23" s="310"/>
      <c r="KAG23" s="310"/>
      <c r="KAH23" s="310"/>
      <c r="KAI23" s="310"/>
      <c r="KAJ23" s="310"/>
      <c r="KAK23" s="310"/>
      <c r="KAL23" s="310"/>
      <c r="KAM23" s="310"/>
      <c r="KAN23" s="310"/>
      <c r="KAO23" s="310"/>
      <c r="KAP23" s="310"/>
      <c r="KAQ23" s="310"/>
      <c r="KAR23" s="310"/>
      <c r="KAS23" s="310"/>
      <c r="KAT23" s="310"/>
      <c r="KAU23" s="310"/>
      <c r="KAV23" s="310"/>
      <c r="KAW23" s="310"/>
      <c r="KAX23" s="310"/>
      <c r="KAY23" s="310"/>
      <c r="KAZ23" s="310"/>
      <c r="KBA23" s="310"/>
      <c r="KBB23" s="310"/>
      <c r="KBC23" s="310"/>
      <c r="KBD23" s="310"/>
      <c r="KBE23" s="310"/>
      <c r="KBF23" s="310"/>
      <c r="KBG23" s="310"/>
      <c r="KBH23" s="310"/>
      <c r="KBI23" s="310"/>
      <c r="KBJ23" s="310"/>
      <c r="KBK23" s="310"/>
      <c r="KBL23" s="310"/>
      <c r="KBM23" s="310"/>
      <c r="KBN23" s="310"/>
      <c r="KBO23" s="310"/>
      <c r="KBP23" s="310"/>
      <c r="KBQ23" s="310"/>
      <c r="KBR23" s="310"/>
      <c r="KBS23" s="310"/>
      <c r="KBT23" s="310"/>
      <c r="KBU23" s="310"/>
      <c r="KBV23" s="310"/>
      <c r="KBW23" s="310"/>
      <c r="KBX23" s="310"/>
      <c r="KBY23" s="310"/>
      <c r="KBZ23" s="310"/>
      <c r="KCA23" s="310"/>
      <c r="KCB23" s="310"/>
      <c r="KCC23" s="310"/>
      <c r="KCD23" s="310"/>
      <c r="KCE23" s="310"/>
      <c r="KCF23" s="310"/>
      <c r="KCG23" s="310"/>
      <c r="KCH23" s="310"/>
      <c r="KCI23" s="310"/>
      <c r="KCJ23" s="310"/>
      <c r="KCK23" s="310"/>
      <c r="KCL23" s="310"/>
      <c r="KCM23" s="310"/>
      <c r="KCN23" s="310"/>
      <c r="KCO23" s="310"/>
      <c r="KCP23" s="310"/>
      <c r="KCQ23" s="310"/>
      <c r="KCR23" s="310"/>
      <c r="KCS23" s="310"/>
      <c r="KCT23" s="310"/>
      <c r="KCU23" s="310"/>
      <c r="KCV23" s="310"/>
      <c r="KCW23" s="310"/>
      <c r="KCX23" s="310"/>
      <c r="KCY23" s="310"/>
      <c r="KCZ23" s="310"/>
      <c r="KDA23" s="310"/>
      <c r="KDB23" s="310"/>
      <c r="KDC23" s="310"/>
      <c r="KDD23" s="310"/>
      <c r="KDE23" s="310"/>
      <c r="KDF23" s="310"/>
      <c r="KDG23" s="310"/>
      <c r="KDH23" s="310"/>
      <c r="KDI23" s="310"/>
      <c r="KDJ23" s="310"/>
      <c r="KDK23" s="310"/>
      <c r="KDL23" s="310"/>
      <c r="KDM23" s="310"/>
      <c r="KDN23" s="310"/>
      <c r="KDO23" s="310"/>
      <c r="KDP23" s="310"/>
      <c r="KDQ23" s="310"/>
      <c r="KDR23" s="310"/>
      <c r="KDS23" s="310"/>
      <c r="KDT23" s="310"/>
      <c r="KDU23" s="310"/>
      <c r="KDV23" s="310"/>
      <c r="KDW23" s="310"/>
      <c r="KDX23" s="310"/>
      <c r="KDY23" s="310"/>
      <c r="KDZ23" s="310"/>
      <c r="KEA23" s="310"/>
      <c r="KEB23" s="310"/>
      <c r="KEC23" s="310"/>
      <c r="KED23" s="310"/>
      <c r="KEE23" s="310"/>
      <c r="KEF23" s="310"/>
      <c r="KEG23" s="310"/>
      <c r="KEH23" s="310"/>
      <c r="KEI23" s="310"/>
      <c r="KEJ23" s="310"/>
      <c r="KEK23" s="310"/>
      <c r="KEL23" s="310"/>
      <c r="KEM23" s="310"/>
      <c r="KEN23" s="310"/>
      <c r="KEO23" s="310"/>
      <c r="KEP23" s="310"/>
      <c r="KEQ23" s="310"/>
      <c r="KER23" s="310"/>
      <c r="KES23" s="310"/>
      <c r="KET23" s="310"/>
      <c r="KEU23" s="310"/>
      <c r="KEV23" s="310"/>
      <c r="KEW23" s="310"/>
      <c r="KEX23" s="310"/>
      <c r="KEY23" s="310"/>
      <c r="KEZ23" s="310"/>
      <c r="KFA23" s="310"/>
      <c r="KFB23" s="310"/>
      <c r="KFC23" s="310"/>
      <c r="KFD23" s="310"/>
      <c r="KFE23" s="310"/>
      <c r="KFF23" s="310"/>
      <c r="KFG23" s="310"/>
      <c r="KFH23" s="310"/>
      <c r="KFI23" s="310"/>
      <c r="KFJ23" s="310"/>
      <c r="KFK23" s="310"/>
      <c r="KFL23" s="310"/>
      <c r="KFM23" s="310"/>
      <c r="KFN23" s="310"/>
      <c r="KFO23" s="310"/>
      <c r="KFP23" s="310"/>
      <c r="KFQ23" s="310"/>
      <c r="KFR23" s="310"/>
      <c r="KFS23" s="310"/>
      <c r="KFT23" s="310"/>
      <c r="KFU23" s="310"/>
      <c r="KFV23" s="310"/>
      <c r="KFW23" s="310"/>
      <c r="KFX23" s="310"/>
      <c r="KFY23" s="310"/>
      <c r="KFZ23" s="310"/>
      <c r="KGA23" s="310"/>
      <c r="KGB23" s="310"/>
      <c r="KGC23" s="310"/>
      <c r="KGD23" s="310"/>
      <c r="KGE23" s="310"/>
      <c r="KGF23" s="310"/>
      <c r="KGG23" s="310"/>
      <c r="KGH23" s="310"/>
      <c r="KGI23" s="310"/>
      <c r="KGJ23" s="310"/>
      <c r="KGK23" s="310"/>
      <c r="KGL23" s="310"/>
      <c r="KGM23" s="310"/>
      <c r="KGN23" s="310"/>
      <c r="KGO23" s="310"/>
      <c r="KGP23" s="310"/>
      <c r="KGQ23" s="310"/>
      <c r="KGR23" s="310"/>
      <c r="KGS23" s="310"/>
      <c r="KGT23" s="310"/>
      <c r="KGU23" s="310"/>
      <c r="KGV23" s="310"/>
      <c r="KGW23" s="310"/>
      <c r="KGX23" s="310"/>
      <c r="KGY23" s="310"/>
      <c r="KGZ23" s="310"/>
      <c r="KHA23" s="310"/>
      <c r="KHB23" s="310"/>
      <c r="KHC23" s="310"/>
      <c r="KHD23" s="310"/>
      <c r="KHE23" s="310"/>
      <c r="KHF23" s="310"/>
      <c r="KHG23" s="310"/>
      <c r="KHH23" s="310"/>
      <c r="KHI23" s="310"/>
      <c r="KHJ23" s="310"/>
      <c r="KHK23" s="310"/>
      <c r="KHL23" s="310"/>
      <c r="KHM23" s="310"/>
      <c r="KHN23" s="310"/>
      <c r="KHO23" s="310"/>
      <c r="KHP23" s="310"/>
      <c r="KHQ23" s="310"/>
      <c r="KHR23" s="310"/>
      <c r="KHS23" s="310"/>
      <c r="KHT23" s="310"/>
      <c r="KHU23" s="310"/>
      <c r="KHV23" s="310"/>
      <c r="KHW23" s="310"/>
      <c r="KHX23" s="310"/>
      <c r="KHY23" s="310"/>
      <c r="KHZ23" s="310"/>
      <c r="KIA23" s="310"/>
      <c r="KIB23" s="310"/>
      <c r="KIC23" s="310"/>
      <c r="KID23" s="310"/>
      <c r="KIE23" s="310"/>
      <c r="KIF23" s="310"/>
      <c r="KIG23" s="310"/>
      <c r="KIH23" s="310"/>
      <c r="KII23" s="310"/>
      <c r="KIJ23" s="310"/>
      <c r="KIK23" s="310"/>
      <c r="KIL23" s="310"/>
      <c r="KIM23" s="310"/>
      <c r="KIN23" s="310"/>
      <c r="KIO23" s="310"/>
      <c r="KIP23" s="310"/>
      <c r="KIQ23" s="310"/>
      <c r="KIR23" s="310"/>
      <c r="KIS23" s="310"/>
      <c r="KIT23" s="310"/>
      <c r="KIU23" s="310"/>
      <c r="KIV23" s="310"/>
      <c r="KIW23" s="310"/>
      <c r="KIX23" s="310"/>
      <c r="KIY23" s="310"/>
      <c r="KIZ23" s="310"/>
      <c r="KJA23" s="310"/>
      <c r="KJB23" s="310"/>
      <c r="KJC23" s="310"/>
      <c r="KJD23" s="310"/>
      <c r="KJE23" s="310"/>
      <c r="KJF23" s="310"/>
      <c r="KJG23" s="310"/>
      <c r="KJH23" s="310"/>
      <c r="KJI23" s="310"/>
      <c r="KJJ23" s="310"/>
      <c r="KJK23" s="310"/>
      <c r="KJL23" s="310"/>
      <c r="KJM23" s="310"/>
      <c r="KJN23" s="310"/>
      <c r="KJO23" s="310"/>
      <c r="KJP23" s="310"/>
      <c r="KJQ23" s="310"/>
      <c r="KJR23" s="310"/>
      <c r="KJS23" s="310"/>
      <c r="KJT23" s="310"/>
      <c r="KJU23" s="310"/>
      <c r="KJV23" s="310"/>
      <c r="KJW23" s="310"/>
      <c r="KJX23" s="310"/>
      <c r="KJY23" s="310"/>
      <c r="KJZ23" s="310"/>
      <c r="KKA23" s="310"/>
      <c r="KKB23" s="310"/>
      <c r="KKC23" s="310"/>
      <c r="KKD23" s="310"/>
      <c r="KKE23" s="310"/>
      <c r="KKF23" s="310"/>
      <c r="KKG23" s="310"/>
      <c r="KKH23" s="310"/>
      <c r="KKI23" s="310"/>
      <c r="KKJ23" s="310"/>
      <c r="KKK23" s="310"/>
      <c r="KKL23" s="310"/>
      <c r="KKM23" s="310"/>
      <c r="KKN23" s="310"/>
      <c r="KKO23" s="310"/>
      <c r="KKP23" s="310"/>
      <c r="KKQ23" s="310"/>
      <c r="KKR23" s="310"/>
      <c r="KKS23" s="310"/>
      <c r="KKT23" s="310"/>
      <c r="KKU23" s="310"/>
      <c r="KKV23" s="310"/>
      <c r="KKW23" s="310"/>
      <c r="KKX23" s="310"/>
      <c r="KKY23" s="310"/>
      <c r="KKZ23" s="310"/>
      <c r="KLA23" s="310"/>
      <c r="KLB23" s="310"/>
      <c r="KLC23" s="310"/>
      <c r="KLD23" s="310"/>
      <c r="KLE23" s="310"/>
      <c r="KLF23" s="310"/>
      <c r="KLG23" s="310"/>
      <c r="KLH23" s="310"/>
      <c r="KLI23" s="310"/>
      <c r="KLJ23" s="310"/>
      <c r="KLK23" s="310"/>
      <c r="KLL23" s="310"/>
      <c r="KLM23" s="310"/>
      <c r="KLN23" s="310"/>
      <c r="KLO23" s="310"/>
      <c r="KLP23" s="310"/>
      <c r="KLQ23" s="310"/>
      <c r="KLR23" s="310"/>
      <c r="KLS23" s="310"/>
      <c r="KLT23" s="310"/>
      <c r="KLU23" s="310"/>
      <c r="KLV23" s="310"/>
      <c r="KLW23" s="310"/>
      <c r="KLX23" s="310"/>
      <c r="KLY23" s="310"/>
      <c r="KLZ23" s="310"/>
      <c r="KMA23" s="310"/>
      <c r="KMB23" s="310"/>
      <c r="KMC23" s="310"/>
      <c r="KMD23" s="310"/>
      <c r="KME23" s="310"/>
      <c r="KMF23" s="310"/>
      <c r="KMG23" s="310"/>
      <c r="KMH23" s="310"/>
      <c r="KMI23" s="310"/>
      <c r="KMJ23" s="310"/>
      <c r="KMK23" s="310"/>
      <c r="KML23" s="310"/>
      <c r="KMM23" s="310"/>
      <c r="KMN23" s="310"/>
      <c r="KMO23" s="310"/>
      <c r="KMP23" s="310"/>
      <c r="KMQ23" s="310"/>
      <c r="KMR23" s="310"/>
      <c r="KMS23" s="310"/>
      <c r="KMT23" s="310"/>
      <c r="KMU23" s="310"/>
      <c r="KMV23" s="310"/>
      <c r="KMW23" s="310"/>
      <c r="KMX23" s="310"/>
      <c r="KMY23" s="310"/>
      <c r="KMZ23" s="310"/>
      <c r="KNA23" s="310"/>
      <c r="KNB23" s="310"/>
      <c r="KNC23" s="310"/>
      <c r="KND23" s="310"/>
      <c r="KNE23" s="310"/>
      <c r="KNF23" s="310"/>
      <c r="KNG23" s="310"/>
      <c r="KNH23" s="310"/>
      <c r="KNI23" s="310"/>
      <c r="KNJ23" s="310"/>
      <c r="KNK23" s="310"/>
      <c r="KNL23" s="310"/>
      <c r="KNM23" s="310"/>
      <c r="KNN23" s="310"/>
      <c r="KNO23" s="310"/>
      <c r="KNP23" s="310"/>
      <c r="KNQ23" s="310"/>
      <c r="KNR23" s="310"/>
      <c r="KNS23" s="310"/>
      <c r="KNT23" s="310"/>
      <c r="KNU23" s="310"/>
      <c r="KNV23" s="310"/>
      <c r="KNW23" s="310"/>
      <c r="KNX23" s="310"/>
      <c r="KNY23" s="310"/>
      <c r="KNZ23" s="310"/>
      <c r="KOA23" s="310"/>
      <c r="KOB23" s="310"/>
      <c r="KOC23" s="310"/>
      <c r="KOD23" s="310"/>
      <c r="KOE23" s="310"/>
      <c r="KOF23" s="310"/>
      <c r="KOG23" s="310"/>
      <c r="KOH23" s="310"/>
      <c r="KOI23" s="310"/>
      <c r="KOJ23" s="310"/>
      <c r="KOK23" s="310"/>
      <c r="KOL23" s="310"/>
      <c r="KOM23" s="310"/>
      <c r="KON23" s="310"/>
      <c r="KOO23" s="310"/>
      <c r="KOP23" s="310"/>
      <c r="KOQ23" s="310"/>
      <c r="KOR23" s="310"/>
      <c r="KOS23" s="310"/>
      <c r="KOT23" s="310"/>
      <c r="KOU23" s="310"/>
      <c r="KOV23" s="310"/>
      <c r="KOW23" s="310"/>
      <c r="KOX23" s="310"/>
      <c r="KOY23" s="310"/>
      <c r="KOZ23" s="310"/>
      <c r="KPA23" s="310"/>
      <c r="KPB23" s="310"/>
      <c r="KPC23" s="310"/>
      <c r="KPD23" s="310"/>
      <c r="KPE23" s="310"/>
      <c r="KPF23" s="310"/>
      <c r="KPG23" s="310"/>
      <c r="KPH23" s="310"/>
      <c r="KPI23" s="310"/>
      <c r="KPJ23" s="310"/>
      <c r="KPK23" s="310"/>
      <c r="KPL23" s="310"/>
      <c r="KPM23" s="310"/>
      <c r="KPN23" s="310"/>
      <c r="KPO23" s="310"/>
      <c r="KPP23" s="310"/>
      <c r="KPQ23" s="310"/>
      <c r="KPR23" s="310"/>
      <c r="KPS23" s="310"/>
      <c r="KPT23" s="310"/>
      <c r="KPU23" s="310"/>
      <c r="KPV23" s="310"/>
      <c r="KPW23" s="310"/>
      <c r="KPX23" s="310"/>
      <c r="KPY23" s="310"/>
      <c r="KPZ23" s="310"/>
      <c r="KQA23" s="310"/>
      <c r="KQB23" s="310"/>
      <c r="KQC23" s="310"/>
      <c r="KQD23" s="310"/>
      <c r="KQE23" s="310"/>
      <c r="KQF23" s="310"/>
      <c r="KQG23" s="310"/>
      <c r="KQH23" s="310"/>
      <c r="KQI23" s="310"/>
      <c r="KQJ23" s="310"/>
      <c r="KQK23" s="310"/>
      <c r="KQL23" s="310"/>
      <c r="KQM23" s="310"/>
      <c r="KQN23" s="310"/>
      <c r="KQO23" s="310"/>
      <c r="KQP23" s="310"/>
      <c r="KQQ23" s="310"/>
      <c r="KQR23" s="310"/>
      <c r="KQS23" s="310"/>
      <c r="KQT23" s="310"/>
      <c r="KQU23" s="310"/>
      <c r="KQV23" s="310"/>
      <c r="KQW23" s="310"/>
      <c r="KQX23" s="310"/>
      <c r="KQY23" s="310"/>
      <c r="KQZ23" s="310"/>
      <c r="KRA23" s="310"/>
      <c r="KRB23" s="310"/>
      <c r="KRC23" s="310"/>
      <c r="KRD23" s="310"/>
      <c r="KRE23" s="310"/>
      <c r="KRF23" s="310"/>
      <c r="KRG23" s="310"/>
      <c r="KRH23" s="310"/>
      <c r="KRI23" s="310"/>
      <c r="KRJ23" s="310"/>
      <c r="KRK23" s="310"/>
      <c r="KRL23" s="310"/>
      <c r="KRM23" s="310"/>
      <c r="KRN23" s="310"/>
      <c r="KRO23" s="310"/>
      <c r="KRP23" s="310"/>
      <c r="KRQ23" s="310"/>
      <c r="KRR23" s="310"/>
      <c r="KRS23" s="310"/>
      <c r="KRT23" s="310"/>
      <c r="KRU23" s="310"/>
      <c r="KRV23" s="310"/>
      <c r="KRW23" s="310"/>
      <c r="KRX23" s="310"/>
      <c r="KRY23" s="310"/>
      <c r="KRZ23" s="310"/>
      <c r="KSA23" s="310"/>
      <c r="KSB23" s="310"/>
      <c r="KSC23" s="310"/>
      <c r="KSD23" s="310"/>
      <c r="KSE23" s="310"/>
      <c r="KSF23" s="310"/>
      <c r="KSG23" s="310"/>
      <c r="KSH23" s="310"/>
      <c r="KSI23" s="310"/>
      <c r="KSJ23" s="310"/>
      <c r="KSK23" s="310"/>
      <c r="KSL23" s="310"/>
      <c r="KSM23" s="310"/>
      <c r="KSN23" s="310"/>
      <c r="KSO23" s="310"/>
      <c r="KSP23" s="310"/>
      <c r="KSQ23" s="310"/>
      <c r="KSR23" s="310"/>
      <c r="KSS23" s="310"/>
      <c r="KST23" s="310"/>
      <c r="KSU23" s="310"/>
      <c r="KSV23" s="310"/>
      <c r="KSW23" s="310"/>
      <c r="KSX23" s="310"/>
      <c r="KSY23" s="310"/>
      <c r="KSZ23" s="310"/>
      <c r="KTA23" s="310"/>
      <c r="KTB23" s="310"/>
      <c r="KTC23" s="310"/>
      <c r="KTD23" s="310"/>
      <c r="KTE23" s="310"/>
      <c r="KTF23" s="310"/>
      <c r="KTG23" s="310"/>
      <c r="KTH23" s="310"/>
      <c r="KTI23" s="310"/>
      <c r="KTJ23" s="310"/>
      <c r="KTK23" s="310"/>
      <c r="KTL23" s="310"/>
      <c r="KTM23" s="310"/>
      <c r="KTN23" s="310"/>
      <c r="KTO23" s="310"/>
      <c r="KTP23" s="310"/>
      <c r="KTQ23" s="310"/>
      <c r="KTR23" s="310"/>
      <c r="KTS23" s="310"/>
      <c r="KTT23" s="310"/>
      <c r="KTU23" s="310"/>
      <c r="KTV23" s="310"/>
      <c r="KTW23" s="310"/>
      <c r="KTX23" s="310"/>
      <c r="KTY23" s="310"/>
      <c r="KTZ23" s="310"/>
      <c r="KUA23" s="310"/>
      <c r="KUB23" s="310"/>
      <c r="KUC23" s="310"/>
      <c r="KUD23" s="310"/>
      <c r="KUE23" s="310"/>
      <c r="KUF23" s="310"/>
      <c r="KUG23" s="310"/>
      <c r="KUH23" s="310"/>
      <c r="KUI23" s="310"/>
      <c r="KUJ23" s="310"/>
      <c r="KUK23" s="310"/>
      <c r="KUL23" s="310"/>
      <c r="KUM23" s="310"/>
      <c r="KUN23" s="310"/>
      <c r="KUO23" s="310"/>
      <c r="KUP23" s="310"/>
      <c r="KUQ23" s="310"/>
      <c r="KUR23" s="310"/>
      <c r="KUS23" s="310"/>
      <c r="KUT23" s="310"/>
      <c r="KUU23" s="310"/>
      <c r="KUV23" s="310"/>
      <c r="KUW23" s="310"/>
      <c r="KUX23" s="310"/>
      <c r="KUY23" s="310"/>
      <c r="KUZ23" s="310"/>
      <c r="KVA23" s="310"/>
      <c r="KVB23" s="310"/>
      <c r="KVC23" s="310"/>
      <c r="KVD23" s="310"/>
      <c r="KVE23" s="310"/>
      <c r="KVF23" s="310"/>
      <c r="KVG23" s="310"/>
      <c r="KVH23" s="310"/>
      <c r="KVI23" s="310"/>
      <c r="KVJ23" s="310"/>
      <c r="KVK23" s="310"/>
      <c r="KVL23" s="310"/>
      <c r="KVM23" s="310"/>
      <c r="KVN23" s="310"/>
      <c r="KVO23" s="310"/>
      <c r="KVP23" s="310"/>
      <c r="KVQ23" s="310"/>
      <c r="KVR23" s="310"/>
      <c r="KVS23" s="310"/>
      <c r="KVT23" s="310"/>
      <c r="KVU23" s="310"/>
      <c r="KVV23" s="310"/>
      <c r="KVW23" s="310"/>
      <c r="KVX23" s="310"/>
      <c r="KVY23" s="310"/>
      <c r="KVZ23" s="310"/>
      <c r="KWA23" s="310"/>
      <c r="KWB23" s="310"/>
      <c r="KWC23" s="310"/>
      <c r="KWD23" s="310"/>
      <c r="KWE23" s="310"/>
      <c r="KWF23" s="310"/>
      <c r="KWG23" s="310"/>
      <c r="KWH23" s="310"/>
      <c r="KWI23" s="310"/>
      <c r="KWJ23" s="310"/>
      <c r="KWK23" s="310"/>
      <c r="KWL23" s="310"/>
      <c r="KWM23" s="310"/>
      <c r="KWN23" s="310"/>
      <c r="KWO23" s="310"/>
      <c r="KWP23" s="310"/>
      <c r="KWQ23" s="310"/>
      <c r="KWR23" s="310"/>
      <c r="KWS23" s="310"/>
      <c r="KWT23" s="310"/>
      <c r="KWU23" s="310"/>
      <c r="KWV23" s="310"/>
      <c r="KWW23" s="310"/>
      <c r="KWX23" s="310"/>
      <c r="KWY23" s="310"/>
      <c r="KWZ23" s="310"/>
      <c r="KXA23" s="310"/>
      <c r="KXB23" s="310"/>
      <c r="KXC23" s="310"/>
      <c r="KXD23" s="310"/>
      <c r="KXE23" s="310"/>
      <c r="KXF23" s="310"/>
      <c r="KXG23" s="310"/>
      <c r="KXH23" s="310"/>
      <c r="KXI23" s="310"/>
      <c r="KXJ23" s="310"/>
      <c r="KXK23" s="310"/>
      <c r="KXL23" s="310"/>
      <c r="KXM23" s="310"/>
      <c r="KXN23" s="310"/>
      <c r="KXO23" s="310"/>
      <c r="KXP23" s="310"/>
      <c r="KXQ23" s="310"/>
      <c r="KXR23" s="310"/>
      <c r="KXS23" s="310"/>
      <c r="KXT23" s="310"/>
      <c r="KXU23" s="310"/>
      <c r="KXV23" s="310"/>
      <c r="KXW23" s="310"/>
      <c r="KXX23" s="310"/>
      <c r="KXY23" s="310"/>
      <c r="KXZ23" s="310"/>
      <c r="KYA23" s="310"/>
      <c r="KYB23" s="310"/>
      <c r="KYC23" s="310"/>
      <c r="KYD23" s="310"/>
      <c r="KYE23" s="310"/>
      <c r="KYF23" s="310"/>
      <c r="KYG23" s="310"/>
      <c r="KYH23" s="310"/>
      <c r="KYI23" s="310"/>
      <c r="KYJ23" s="310"/>
      <c r="KYK23" s="310"/>
      <c r="KYL23" s="310"/>
      <c r="KYM23" s="310"/>
      <c r="KYN23" s="310"/>
      <c r="KYO23" s="310"/>
      <c r="KYP23" s="310"/>
      <c r="KYQ23" s="310"/>
      <c r="KYR23" s="310"/>
      <c r="KYS23" s="310"/>
      <c r="KYT23" s="310"/>
      <c r="KYU23" s="310"/>
      <c r="KYV23" s="310"/>
      <c r="KYW23" s="310"/>
      <c r="KYX23" s="310"/>
      <c r="KYY23" s="310"/>
      <c r="KYZ23" s="310"/>
      <c r="KZA23" s="310"/>
      <c r="KZB23" s="310"/>
      <c r="KZC23" s="310"/>
      <c r="KZD23" s="310"/>
      <c r="KZE23" s="310"/>
      <c r="KZF23" s="310"/>
      <c r="KZG23" s="310"/>
      <c r="KZH23" s="310"/>
      <c r="KZI23" s="310"/>
      <c r="KZJ23" s="310"/>
      <c r="KZK23" s="310"/>
      <c r="KZL23" s="310"/>
      <c r="KZM23" s="310"/>
      <c r="KZN23" s="310"/>
      <c r="KZO23" s="310"/>
      <c r="KZP23" s="310"/>
      <c r="KZQ23" s="310"/>
      <c r="KZR23" s="310"/>
      <c r="KZS23" s="310"/>
      <c r="KZT23" s="310"/>
      <c r="KZU23" s="310"/>
      <c r="KZV23" s="310"/>
      <c r="KZW23" s="310"/>
      <c r="KZX23" s="310"/>
      <c r="KZY23" s="310"/>
      <c r="KZZ23" s="310"/>
      <c r="LAA23" s="310"/>
      <c r="LAB23" s="310"/>
      <c r="LAC23" s="310"/>
      <c r="LAD23" s="310"/>
      <c r="LAE23" s="310"/>
      <c r="LAF23" s="310"/>
      <c r="LAG23" s="310"/>
      <c r="LAH23" s="310"/>
      <c r="LAI23" s="310"/>
      <c r="LAJ23" s="310"/>
      <c r="LAK23" s="310"/>
      <c r="LAL23" s="310"/>
      <c r="LAM23" s="310"/>
      <c r="LAN23" s="310"/>
      <c r="LAO23" s="310"/>
      <c r="LAP23" s="310"/>
      <c r="LAQ23" s="310"/>
      <c r="LAR23" s="310"/>
      <c r="LAS23" s="310"/>
      <c r="LAT23" s="310"/>
      <c r="LAU23" s="310"/>
      <c r="LAV23" s="310"/>
      <c r="LAW23" s="310"/>
      <c r="LAX23" s="310"/>
      <c r="LAY23" s="310"/>
      <c r="LAZ23" s="310"/>
      <c r="LBA23" s="310"/>
      <c r="LBB23" s="310"/>
      <c r="LBC23" s="310"/>
      <c r="LBD23" s="310"/>
      <c r="LBE23" s="310"/>
      <c r="LBF23" s="310"/>
      <c r="LBG23" s="310"/>
      <c r="LBH23" s="310"/>
      <c r="LBI23" s="310"/>
      <c r="LBJ23" s="310"/>
      <c r="LBK23" s="310"/>
      <c r="LBL23" s="310"/>
      <c r="LBM23" s="310"/>
      <c r="LBN23" s="310"/>
      <c r="LBO23" s="310"/>
      <c r="LBP23" s="310"/>
      <c r="LBQ23" s="310"/>
      <c r="LBR23" s="310"/>
      <c r="LBS23" s="310"/>
      <c r="LBT23" s="310"/>
      <c r="LBU23" s="310"/>
      <c r="LBV23" s="310"/>
      <c r="LBW23" s="310"/>
      <c r="LBX23" s="310"/>
      <c r="LBY23" s="310"/>
      <c r="LBZ23" s="310"/>
      <c r="LCA23" s="310"/>
      <c r="LCB23" s="310"/>
      <c r="LCC23" s="310"/>
      <c r="LCD23" s="310"/>
      <c r="LCE23" s="310"/>
      <c r="LCF23" s="310"/>
      <c r="LCG23" s="310"/>
      <c r="LCH23" s="310"/>
      <c r="LCI23" s="310"/>
      <c r="LCJ23" s="310"/>
      <c r="LCK23" s="310"/>
      <c r="LCL23" s="310"/>
      <c r="LCM23" s="310"/>
      <c r="LCN23" s="310"/>
      <c r="LCO23" s="310"/>
      <c r="LCP23" s="310"/>
      <c r="LCQ23" s="310"/>
      <c r="LCR23" s="310"/>
      <c r="LCS23" s="310"/>
      <c r="LCT23" s="310"/>
      <c r="LCU23" s="310"/>
      <c r="LCV23" s="310"/>
      <c r="LCW23" s="310"/>
      <c r="LCX23" s="310"/>
      <c r="LCY23" s="310"/>
      <c r="LCZ23" s="310"/>
      <c r="LDA23" s="310"/>
      <c r="LDB23" s="310"/>
      <c r="LDC23" s="310"/>
      <c r="LDD23" s="310"/>
      <c r="LDE23" s="310"/>
      <c r="LDF23" s="310"/>
      <c r="LDG23" s="310"/>
      <c r="LDH23" s="310"/>
      <c r="LDI23" s="310"/>
      <c r="LDJ23" s="310"/>
      <c r="LDK23" s="310"/>
      <c r="LDL23" s="310"/>
      <c r="LDM23" s="310"/>
      <c r="LDN23" s="310"/>
      <c r="LDO23" s="310"/>
      <c r="LDP23" s="310"/>
      <c r="LDQ23" s="310"/>
      <c r="LDR23" s="310"/>
      <c r="LDS23" s="310"/>
      <c r="LDT23" s="310"/>
      <c r="LDU23" s="310"/>
      <c r="LDV23" s="310"/>
      <c r="LDW23" s="310"/>
      <c r="LDX23" s="310"/>
      <c r="LDY23" s="310"/>
      <c r="LDZ23" s="310"/>
      <c r="LEA23" s="310"/>
      <c r="LEB23" s="310"/>
      <c r="LEC23" s="310"/>
      <c r="LED23" s="310"/>
      <c r="LEE23" s="310"/>
      <c r="LEF23" s="310"/>
      <c r="LEG23" s="310"/>
      <c r="LEH23" s="310"/>
      <c r="LEI23" s="310"/>
      <c r="LEJ23" s="310"/>
      <c r="LEK23" s="310"/>
      <c r="LEL23" s="310"/>
      <c r="LEM23" s="310"/>
      <c r="LEN23" s="310"/>
      <c r="LEO23" s="310"/>
      <c r="LEP23" s="310"/>
      <c r="LEQ23" s="310"/>
      <c r="LER23" s="310"/>
      <c r="LES23" s="310"/>
      <c r="LET23" s="310"/>
      <c r="LEU23" s="310"/>
      <c r="LEV23" s="310"/>
      <c r="LEW23" s="310"/>
      <c r="LEX23" s="310"/>
      <c r="LEY23" s="310"/>
      <c r="LEZ23" s="310"/>
      <c r="LFA23" s="310"/>
      <c r="LFB23" s="310"/>
      <c r="LFC23" s="310"/>
      <c r="LFD23" s="310"/>
      <c r="LFE23" s="310"/>
      <c r="LFF23" s="310"/>
      <c r="LFG23" s="310"/>
      <c r="LFH23" s="310"/>
      <c r="LFI23" s="310"/>
      <c r="LFJ23" s="310"/>
      <c r="LFK23" s="310"/>
      <c r="LFL23" s="310"/>
      <c r="LFM23" s="310"/>
      <c r="LFN23" s="310"/>
      <c r="LFO23" s="310"/>
      <c r="LFP23" s="310"/>
      <c r="LFQ23" s="310"/>
      <c r="LFR23" s="310"/>
      <c r="LFS23" s="310"/>
      <c r="LFT23" s="310"/>
      <c r="LFU23" s="310"/>
      <c r="LFV23" s="310"/>
      <c r="LFW23" s="310"/>
      <c r="LFX23" s="310"/>
      <c r="LFY23" s="310"/>
      <c r="LFZ23" s="310"/>
      <c r="LGA23" s="310"/>
      <c r="LGB23" s="310"/>
      <c r="LGC23" s="310"/>
      <c r="LGD23" s="310"/>
      <c r="LGE23" s="310"/>
      <c r="LGF23" s="310"/>
      <c r="LGG23" s="310"/>
      <c r="LGH23" s="310"/>
      <c r="LGI23" s="310"/>
      <c r="LGJ23" s="310"/>
      <c r="LGK23" s="310"/>
      <c r="LGL23" s="310"/>
      <c r="LGM23" s="310"/>
      <c r="LGN23" s="310"/>
      <c r="LGO23" s="310"/>
      <c r="LGP23" s="310"/>
      <c r="LGQ23" s="310"/>
      <c r="LGR23" s="310"/>
      <c r="LGS23" s="310"/>
      <c r="LGT23" s="310"/>
      <c r="LGU23" s="310"/>
      <c r="LGV23" s="310"/>
      <c r="LGW23" s="310"/>
      <c r="LGX23" s="310"/>
      <c r="LGY23" s="310"/>
      <c r="LGZ23" s="310"/>
      <c r="LHA23" s="310"/>
      <c r="LHB23" s="310"/>
      <c r="LHC23" s="310"/>
      <c r="LHD23" s="310"/>
      <c r="LHE23" s="310"/>
      <c r="LHF23" s="310"/>
      <c r="LHG23" s="310"/>
      <c r="LHH23" s="310"/>
      <c r="LHI23" s="310"/>
      <c r="LHJ23" s="310"/>
      <c r="LHK23" s="310"/>
      <c r="LHL23" s="310"/>
      <c r="LHM23" s="310"/>
      <c r="LHN23" s="310"/>
      <c r="LHO23" s="310"/>
      <c r="LHP23" s="310"/>
      <c r="LHQ23" s="310"/>
      <c r="LHR23" s="310"/>
      <c r="LHS23" s="310"/>
      <c r="LHT23" s="310"/>
      <c r="LHU23" s="310"/>
      <c r="LHV23" s="310"/>
      <c r="LHW23" s="310"/>
      <c r="LHX23" s="310"/>
      <c r="LHY23" s="310"/>
      <c r="LHZ23" s="310"/>
      <c r="LIA23" s="310"/>
      <c r="LIB23" s="310"/>
      <c r="LIC23" s="310"/>
      <c r="LID23" s="310"/>
      <c r="LIE23" s="310"/>
      <c r="LIF23" s="310"/>
      <c r="LIG23" s="310"/>
      <c r="LIH23" s="310"/>
      <c r="LII23" s="310"/>
      <c r="LIJ23" s="310"/>
      <c r="LIK23" s="310"/>
      <c r="LIL23" s="310"/>
      <c r="LIM23" s="310"/>
      <c r="LIN23" s="310"/>
      <c r="LIO23" s="310"/>
      <c r="LIP23" s="310"/>
      <c r="LIQ23" s="310"/>
      <c r="LIR23" s="310"/>
      <c r="LIS23" s="310"/>
      <c r="LIT23" s="310"/>
      <c r="LIU23" s="310"/>
      <c r="LIV23" s="310"/>
      <c r="LIW23" s="310"/>
      <c r="LIX23" s="310"/>
      <c r="LIY23" s="310"/>
      <c r="LIZ23" s="310"/>
      <c r="LJA23" s="310"/>
      <c r="LJB23" s="310"/>
      <c r="LJC23" s="310"/>
      <c r="LJD23" s="310"/>
      <c r="LJE23" s="310"/>
      <c r="LJF23" s="310"/>
      <c r="LJG23" s="310"/>
      <c r="LJH23" s="310"/>
      <c r="LJI23" s="310"/>
      <c r="LJJ23" s="310"/>
      <c r="LJK23" s="310"/>
      <c r="LJL23" s="310"/>
      <c r="LJM23" s="310"/>
      <c r="LJN23" s="310"/>
      <c r="LJO23" s="310"/>
      <c r="LJP23" s="310"/>
      <c r="LJQ23" s="310"/>
      <c r="LJR23" s="310"/>
      <c r="LJS23" s="310"/>
      <c r="LJT23" s="310"/>
      <c r="LJU23" s="310"/>
      <c r="LJV23" s="310"/>
      <c r="LJW23" s="310"/>
      <c r="LJX23" s="310"/>
      <c r="LJY23" s="310"/>
      <c r="LJZ23" s="310"/>
      <c r="LKA23" s="310"/>
      <c r="LKB23" s="310"/>
      <c r="LKC23" s="310"/>
      <c r="LKD23" s="310"/>
      <c r="LKE23" s="310"/>
      <c r="LKF23" s="310"/>
      <c r="LKG23" s="310"/>
      <c r="LKH23" s="310"/>
      <c r="LKI23" s="310"/>
      <c r="LKJ23" s="310"/>
      <c r="LKK23" s="310"/>
      <c r="LKL23" s="310"/>
      <c r="LKM23" s="310"/>
      <c r="LKN23" s="310"/>
      <c r="LKO23" s="310"/>
      <c r="LKP23" s="310"/>
      <c r="LKQ23" s="310"/>
      <c r="LKR23" s="310"/>
      <c r="LKS23" s="310"/>
      <c r="LKT23" s="310"/>
      <c r="LKU23" s="310"/>
      <c r="LKV23" s="310"/>
      <c r="LKW23" s="310"/>
      <c r="LKX23" s="310"/>
      <c r="LKY23" s="310"/>
      <c r="LKZ23" s="310"/>
      <c r="LLA23" s="310"/>
      <c r="LLB23" s="310"/>
      <c r="LLC23" s="310"/>
      <c r="LLD23" s="310"/>
      <c r="LLE23" s="310"/>
      <c r="LLF23" s="310"/>
      <c r="LLG23" s="310"/>
      <c r="LLH23" s="310"/>
      <c r="LLI23" s="310"/>
      <c r="LLJ23" s="310"/>
      <c r="LLK23" s="310"/>
      <c r="LLL23" s="310"/>
      <c r="LLM23" s="310"/>
      <c r="LLN23" s="310"/>
      <c r="LLO23" s="310"/>
      <c r="LLP23" s="310"/>
      <c r="LLQ23" s="310"/>
      <c r="LLR23" s="310"/>
      <c r="LLS23" s="310"/>
      <c r="LLT23" s="310"/>
      <c r="LLU23" s="310"/>
      <c r="LLV23" s="310"/>
      <c r="LLW23" s="310"/>
      <c r="LLX23" s="310"/>
      <c r="LLY23" s="310"/>
      <c r="LLZ23" s="310"/>
      <c r="LMA23" s="310"/>
      <c r="LMB23" s="310"/>
      <c r="LMC23" s="310"/>
      <c r="LMD23" s="310"/>
      <c r="LME23" s="310"/>
      <c r="LMF23" s="310"/>
      <c r="LMG23" s="310"/>
      <c r="LMH23" s="310"/>
      <c r="LMI23" s="310"/>
      <c r="LMJ23" s="310"/>
      <c r="LMK23" s="310"/>
      <c r="LML23" s="310"/>
      <c r="LMM23" s="310"/>
      <c r="LMN23" s="310"/>
      <c r="LMO23" s="310"/>
      <c r="LMP23" s="310"/>
      <c r="LMQ23" s="310"/>
      <c r="LMR23" s="310"/>
      <c r="LMS23" s="310"/>
      <c r="LMT23" s="310"/>
      <c r="LMU23" s="310"/>
      <c r="LMV23" s="310"/>
      <c r="LMW23" s="310"/>
      <c r="LMX23" s="310"/>
      <c r="LMY23" s="310"/>
      <c r="LMZ23" s="310"/>
      <c r="LNA23" s="310"/>
      <c r="LNB23" s="310"/>
      <c r="LNC23" s="310"/>
      <c r="LND23" s="310"/>
      <c r="LNE23" s="310"/>
      <c r="LNF23" s="310"/>
      <c r="LNG23" s="310"/>
      <c r="LNH23" s="310"/>
      <c r="LNI23" s="310"/>
      <c r="LNJ23" s="310"/>
      <c r="LNK23" s="310"/>
      <c r="LNL23" s="310"/>
      <c r="LNM23" s="310"/>
      <c r="LNN23" s="310"/>
      <c r="LNO23" s="310"/>
      <c r="LNP23" s="310"/>
      <c r="LNQ23" s="310"/>
      <c r="LNR23" s="310"/>
      <c r="LNS23" s="310"/>
      <c r="LNT23" s="310"/>
      <c r="LNU23" s="310"/>
      <c r="LNV23" s="310"/>
      <c r="LNW23" s="310"/>
      <c r="LNX23" s="310"/>
      <c r="LNY23" s="310"/>
      <c r="LNZ23" s="310"/>
      <c r="LOA23" s="310"/>
      <c r="LOB23" s="310"/>
      <c r="LOC23" s="310"/>
      <c r="LOD23" s="310"/>
      <c r="LOE23" s="310"/>
      <c r="LOF23" s="310"/>
      <c r="LOG23" s="310"/>
      <c r="LOH23" s="310"/>
      <c r="LOI23" s="310"/>
      <c r="LOJ23" s="310"/>
      <c r="LOK23" s="310"/>
      <c r="LOL23" s="310"/>
      <c r="LOM23" s="310"/>
      <c r="LON23" s="310"/>
      <c r="LOO23" s="310"/>
      <c r="LOP23" s="310"/>
      <c r="LOQ23" s="310"/>
      <c r="LOR23" s="310"/>
      <c r="LOS23" s="310"/>
      <c r="LOT23" s="310"/>
      <c r="LOU23" s="310"/>
      <c r="LOV23" s="310"/>
      <c r="LOW23" s="310"/>
      <c r="LOX23" s="310"/>
      <c r="LOY23" s="310"/>
      <c r="LOZ23" s="310"/>
      <c r="LPA23" s="310"/>
      <c r="LPB23" s="310"/>
      <c r="LPC23" s="310"/>
      <c r="LPD23" s="310"/>
      <c r="LPE23" s="310"/>
      <c r="LPF23" s="310"/>
      <c r="LPG23" s="310"/>
      <c r="LPH23" s="310"/>
      <c r="LPI23" s="310"/>
      <c r="LPJ23" s="310"/>
      <c r="LPK23" s="310"/>
      <c r="LPL23" s="310"/>
      <c r="LPM23" s="310"/>
      <c r="LPN23" s="310"/>
      <c r="LPO23" s="310"/>
      <c r="LPP23" s="310"/>
      <c r="LPQ23" s="310"/>
      <c r="LPR23" s="310"/>
      <c r="LPS23" s="310"/>
      <c r="LPT23" s="310"/>
      <c r="LPU23" s="310"/>
      <c r="LPV23" s="310"/>
      <c r="LPW23" s="310"/>
      <c r="LPX23" s="310"/>
      <c r="LPY23" s="310"/>
      <c r="LPZ23" s="310"/>
      <c r="LQA23" s="310"/>
      <c r="LQB23" s="310"/>
      <c r="LQC23" s="310"/>
      <c r="LQD23" s="310"/>
      <c r="LQE23" s="310"/>
      <c r="LQF23" s="310"/>
      <c r="LQG23" s="310"/>
      <c r="LQH23" s="310"/>
      <c r="LQI23" s="310"/>
      <c r="LQJ23" s="310"/>
      <c r="LQK23" s="310"/>
      <c r="LQL23" s="310"/>
      <c r="LQM23" s="310"/>
      <c r="LQN23" s="310"/>
      <c r="LQO23" s="310"/>
      <c r="LQP23" s="310"/>
      <c r="LQQ23" s="310"/>
      <c r="LQR23" s="310"/>
      <c r="LQS23" s="310"/>
      <c r="LQT23" s="310"/>
      <c r="LQU23" s="310"/>
      <c r="LQV23" s="310"/>
      <c r="LQW23" s="310"/>
      <c r="LQX23" s="310"/>
      <c r="LQY23" s="310"/>
      <c r="LQZ23" s="310"/>
      <c r="LRA23" s="310"/>
      <c r="LRB23" s="310"/>
      <c r="LRC23" s="310"/>
      <c r="LRD23" s="310"/>
      <c r="LRE23" s="310"/>
      <c r="LRF23" s="310"/>
      <c r="LRG23" s="310"/>
      <c r="LRH23" s="310"/>
      <c r="LRI23" s="310"/>
      <c r="LRJ23" s="310"/>
      <c r="LRK23" s="310"/>
      <c r="LRL23" s="310"/>
      <c r="LRM23" s="310"/>
      <c r="LRN23" s="310"/>
      <c r="LRO23" s="310"/>
      <c r="LRP23" s="310"/>
      <c r="LRQ23" s="310"/>
      <c r="LRR23" s="310"/>
      <c r="LRS23" s="310"/>
      <c r="LRT23" s="310"/>
      <c r="LRU23" s="310"/>
      <c r="LRV23" s="310"/>
      <c r="LRW23" s="310"/>
      <c r="LRX23" s="310"/>
      <c r="LRY23" s="310"/>
      <c r="LRZ23" s="310"/>
      <c r="LSA23" s="310"/>
      <c r="LSB23" s="310"/>
      <c r="LSC23" s="310"/>
      <c r="LSD23" s="310"/>
      <c r="LSE23" s="310"/>
      <c r="LSF23" s="310"/>
      <c r="LSG23" s="310"/>
      <c r="LSH23" s="310"/>
      <c r="LSI23" s="310"/>
      <c r="LSJ23" s="310"/>
      <c r="LSK23" s="310"/>
      <c r="LSL23" s="310"/>
      <c r="LSM23" s="310"/>
      <c r="LSN23" s="310"/>
      <c r="LSO23" s="310"/>
      <c r="LSP23" s="310"/>
      <c r="LSQ23" s="310"/>
      <c r="LSR23" s="310"/>
      <c r="LSS23" s="310"/>
      <c r="LST23" s="310"/>
      <c r="LSU23" s="310"/>
      <c r="LSV23" s="310"/>
      <c r="LSW23" s="310"/>
      <c r="LSX23" s="310"/>
      <c r="LSY23" s="310"/>
      <c r="LSZ23" s="310"/>
      <c r="LTA23" s="310"/>
      <c r="LTB23" s="310"/>
      <c r="LTC23" s="310"/>
      <c r="LTD23" s="310"/>
      <c r="LTE23" s="310"/>
      <c r="LTF23" s="310"/>
      <c r="LTG23" s="310"/>
      <c r="LTH23" s="310"/>
      <c r="LTI23" s="310"/>
      <c r="LTJ23" s="310"/>
      <c r="LTK23" s="310"/>
      <c r="LTL23" s="310"/>
      <c r="LTM23" s="310"/>
      <c r="LTN23" s="310"/>
      <c r="LTO23" s="310"/>
      <c r="LTP23" s="310"/>
      <c r="LTQ23" s="310"/>
      <c r="LTR23" s="310"/>
      <c r="LTS23" s="310"/>
      <c r="LTT23" s="310"/>
      <c r="LTU23" s="310"/>
      <c r="LTV23" s="310"/>
      <c r="LTW23" s="310"/>
      <c r="LTX23" s="310"/>
      <c r="LTY23" s="310"/>
      <c r="LTZ23" s="310"/>
      <c r="LUA23" s="310"/>
      <c r="LUB23" s="310"/>
      <c r="LUC23" s="310"/>
      <c r="LUD23" s="310"/>
      <c r="LUE23" s="310"/>
      <c r="LUF23" s="310"/>
      <c r="LUG23" s="310"/>
      <c r="LUH23" s="310"/>
      <c r="LUI23" s="310"/>
      <c r="LUJ23" s="310"/>
      <c r="LUK23" s="310"/>
      <c r="LUL23" s="310"/>
      <c r="LUM23" s="310"/>
      <c r="LUN23" s="310"/>
      <c r="LUO23" s="310"/>
      <c r="LUP23" s="310"/>
      <c r="LUQ23" s="310"/>
      <c r="LUR23" s="310"/>
      <c r="LUS23" s="310"/>
      <c r="LUT23" s="310"/>
      <c r="LUU23" s="310"/>
      <c r="LUV23" s="310"/>
      <c r="LUW23" s="310"/>
      <c r="LUX23" s="310"/>
      <c r="LUY23" s="310"/>
      <c r="LUZ23" s="310"/>
      <c r="LVA23" s="310"/>
      <c r="LVB23" s="310"/>
      <c r="LVC23" s="310"/>
      <c r="LVD23" s="310"/>
      <c r="LVE23" s="310"/>
      <c r="LVF23" s="310"/>
      <c r="LVG23" s="310"/>
      <c r="LVH23" s="310"/>
      <c r="LVI23" s="310"/>
      <c r="LVJ23" s="310"/>
      <c r="LVK23" s="310"/>
      <c r="LVL23" s="310"/>
      <c r="LVM23" s="310"/>
      <c r="LVN23" s="310"/>
      <c r="LVO23" s="310"/>
      <c r="LVP23" s="310"/>
      <c r="LVQ23" s="310"/>
      <c r="LVR23" s="310"/>
      <c r="LVS23" s="310"/>
      <c r="LVT23" s="310"/>
      <c r="LVU23" s="310"/>
      <c r="LVV23" s="310"/>
      <c r="LVW23" s="310"/>
      <c r="LVX23" s="310"/>
      <c r="LVY23" s="310"/>
      <c r="LVZ23" s="310"/>
      <c r="LWA23" s="310"/>
      <c r="LWB23" s="310"/>
      <c r="LWC23" s="310"/>
      <c r="LWD23" s="310"/>
      <c r="LWE23" s="310"/>
      <c r="LWF23" s="310"/>
      <c r="LWG23" s="310"/>
      <c r="LWH23" s="310"/>
      <c r="LWI23" s="310"/>
      <c r="LWJ23" s="310"/>
      <c r="LWK23" s="310"/>
      <c r="LWL23" s="310"/>
      <c r="LWM23" s="310"/>
      <c r="LWN23" s="310"/>
      <c r="LWO23" s="310"/>
      <c r="LWP23" s="310"/>
      <c r="LWQ23" s="310"/>
      <c r="LWR23" s="310"/>
      <c r="LWS23" s="310"/>
      <c r="LWT23" s="310"/>
      <c r="LWU23" s="310"/>
      <c r="LWV23" s="310"/>
      <c r="LWW23" s="310"/>
      <c r="LWX23" s="310"/>
      <c r="LWY23" s="310"/>
      <c r="LWZ23" s="310"/>
      <c r="LXA23" s="310"/>
      <c r="LXB23" s="310"/>
      <c r="LXC23" s="310"/>
      <c r="LXD23" s="310"/>
      <c r="LXE23" s="310"/>
      <c r="LXF23" s="310"/>
      <c r="LXG23" s="310"/>
      <c r="LXH23" s="310"/>
      <c r="LXI23" s="310"/>
      <c r="LXJ23" s="310"/>
      <c r="LXK23" s="310"/>
      <c r="LXL23" s="310"/>
      <c r="LXM23" s="310"/>
      <c r="LXN23" s="310"/>
      <c r="LXO23" s="310"/>
      <c r="LXP23" s="310"/>
      <c r="LXQ23" s="310"/>
      <c r="LXR23" s="310"/>
      <c r="LXS23" s="310"/>
      <c r="LXT23" s="310"/>
      <c r="LXU23" s="310"/>
      <c r="LXV23" s="310"/>
      <c r="LXW23" s="310"/>
      <c r="LXX23" s="310"/>
      <c r="LXY23" s="310"/>
      <c r="LXZ23" s="310"/>
      <c r="LYA23" s="310"/>
      <c r="LYB23" s="310"/>
      <c r="LYC23" s="310"/>
      <c r="LYD23" s="310"/>
      <c r="LYE23" s="310"/>
      <c r="LYF23" s="310"/>
      <c r="LYG23" s="310"/>
      <c r="LYH23" s="310"/>
      <c r="LYI23" s="310"/>
      <c r="LYJ23" s="310"/>
      <c r="LYK23" s="310"/>
      <c r="LYL23" s="310"/>
      <c r="LYM23" s="310"/>
      <c r="LYN23" s="310"/>
      <c r="LYO23" s="310"/>
      <c r="LYP23" s="310"/>
      <c r="LYQ23" s="310"/>
      <c r="LYR23" s="310"/>
      <c r="LYS23" s="310"/>
      <c r="LYT23" s="310"/>
      <c r="LYU23" s="310"/>
      <c r="LYV23" s="310"/>
      <c r="LYW23" s="310"/>
      <c r="LYX23" s="310"/>
      <c r="LYY23" s="310"/>
      <c r="LYZ23" s="310"/>
      <c r="LZA23" s="310"/>
      <c r="LZB23" s="310"/>
      <c r="LZC23" s="310"/>
      <c r="LZD23" s="310"/>
      <c r="LZE23" s="310"/>
      <c r="LZF23" s="310"/>
      <c r="LZG23" s="310"/>
      <c r="LZH23" s="310"/>
      <c r="LZI23" s="310"/>
      <c r="LZJ23" s="310"/>
      <c r="LZK23" s="310"/>
      <c r="LZL23" s="310"/>
      <c r="LZM23" s="310"/>
      <c r="LZN23" s="310"/>
      <c r="LZO23" s="310"/>
      <c r="LZP23" s="310"/>
      <c r="LZQ23" s="310"/>
      <c r="LZR23" s="310"/>
      <c r="LZS23" s="310"/>
      <c r="LZT23" s="310"/>
      <c r="LZU23" s="310"/>
      <c r="LZV23" s="310"/>
      <c r="LZW23" s="310"/>
      <c r="LZX23" s="310"/>
      <c r="LZY23" s="310"/>
      <c r="LZZ23" s="310"/>
      <c r="MAA23" s="310"/>
      <c r="MAB23" s="310"/>
      <c r="MAC23" s="310"/>
      <c r="MAD23" s="310"/>
      <c r="MAE23" s="310"/>
      <c r="MAF23" s="310"/>
      <c r="MAG23" s="310"/>
      <c r="MAH23" s="310"/>
      <c r="MAI23" s="310"/>
      <c r="MAJ23" s="310"/>
      <c r="MAK23" s="310"/>
      <c r="MAL23" s="310"/>
      <c r="MAM23" s="310"/>
      <c r="MAN23" s="310"/>
      <c r="MAO23" s="310"/>
      <c r="MAP23" s="310"/>
      <c r="MAQ23" s="310"/>
      <c r="MAR23" s="310"/>
      <c r="MAS23" s="310"/>
      <c r="MAT23" s="310"/>
      <c r="MAU23" s="310"/>
      <c r="MAV23" s="310"/>
      <c r="MAW23" s="310"/>
      <c r="MAX23" s="310"/>
      <c r="MAY23" s="310"/>
      <c r="MAZ23" s="310"/>
      <c r="MBA23" s="310"/>
      <c r="MBB23" s="310"/>
      <c r="MBC23" s="310"/>
      <c r="MBD23" s="310"/>
      <c r="MBE23" s="310"/>
      <c r="MBF23" s="310"/>
      <c r="MBG23" s="310"/>
      <c r="MBH23" s="310"/>
      <c r="MBI23" s="310"/>
      <c r="MBJ23" s="310"/>
      <c r="MBK23" s="310"/>
      <c r="MBL23" s="310"/>
      <c r="MBM23" s="310"/>
      <c r="MBN23" s="310"/>
      <c r="MBO23" s="310"/>
      <c r="MBP23" s="310"/>
      <c r="MBQ23" s="310"/>
      <c r="MBR23" s="310"/>
      <c r="MBS23" s="310"/>
      <c r="MBT23" s="310"/>
      <c r="MBU23" s="310"/>
      <c r="MBV23" s="310"/>
      <c r="MBW23" s="310"/>
      <c r="MBX23" s="310"/>
      <c r="MBY23" s="310"/>
      <c r="MBZ23" s="310"/>
      <c r="MCA23" s="310"/>
      <c r="MCB23" s="310"/>
      <c r="MCC23" s="310"/>
      <c r="MCD23" s="310"/>
      <c r="MCE23" s="310"/>
      <c r="MCF23" s="310"/>
      <c r="MCG23" s="310"/>
      <c r="MCH23" s="310"/>
      <c r="MCI23" s="310"/>
      <c r="MCJ23" s="310"/>
      <c r="MCK23" s="310"/>
      <c r="MCL23" s="310"/>
      <c r="MCM23" s="310"/>
      <c r="MCN23" s="310"/>
      <c r="MCO23" s="310"/>
      <c r="MCP23" s="310"/>
      <c r="MCQ23" s="310"/>
      <c r="MCR23" s="310"/>
      <c r="MCS23" s="310"/>
      <c r="MCT23" s="310"/>
      <c r="MCU23" s="310"/>
      <c r="MCV23" s="310"/>
      <c r="MCW23" s="310"/>
      <c r="MCX23" s="310"/>
      <c r="MCY23" s="310"/>
      <c r="MCZ23" s="310"/>
      <c r="MDA23" s="310"/>
      <c r="MDB23" s="310"/>
      <c r="MDC23" s="310"/>
      <c r="MDD23" s="310"/>
      <c r="MDE23" s="310"/>
      <c r="MDF23" s="310"/>
      <c r="MDG23" s="310"/>
      <c r="MDH23" s="310"/>
      <c r="MDI23" s="310"/>
      <c r="MDJ23" s="310"/>
      <c r="MDK23" s="310"/>
      <c r="MDL23" s="310"/>
      <c r="MDM23" s="310"/>
      <c r="MDN23" s="310"/>
      <c r="MDO23" s="310"/>
      <c r="MDP23" s="310"/>
      <c r="MDQ23" s="310"/>
      <c r="MDR23" s="310"/>
      <c r="MDS23" s="310"/>
      <c r="MDT23" s="310"/>
      <c r="MDU23" s="310"/>
      <c r="MDV23" s="310"/>
      <c r="MDW23" s="310"/>
      <c r="MDX23" s="310"/>
      <c r="MDY23" s="310"/>
      <c r="MDZ23" s="310"/>
      <c r="MEA23" s="310"/>
      <c r="MEB23" s="310"/>
      <c r="MEC23" s="310"/>
      <c r="MED23" s="310"/>
      <c r="MEE23" s="310"/>
      <c r="MEF23" s="310"/>
      <c r="MEG23" s="310"/>
      <c r="MEH23" s="310"/>
      <c r="MEI23" s="310"/>
      <c r="MEJ23" s="310"/>
      <c r="MEK23" s="310"/>
      <c r="MEL23" s="310"/>
      <c r="MEM23" s="310"/>
      <c r="MEN23" s="310"/>
      <c r="MEO23" s="310"/>
      <c r="MEP23" s="310"/>
      <c r="MEQ23" s="310"/>
      <c r="MER23" s="310"/>
      <c r="MES23" s="310"/>
      <c r="MET23" s="310"/>
      <c r="MEU23" s="310"/>
      <c r="MEV23" s="310"/>
      <c r="MEW23" s="310"/>
      <c r="MEX23" s="310"/>
      <c r="MEY23" s="310"/>
      <c r="MEZ23" s="310"/>
      <c r="MFA23" s="310"/>
      <c r="MFB23" s="310"/>
      <c r="MFC23" s="310"/>
      <c r="MFD23" s="310"/>
      <c r="MFE23" s="310"/>
      <c r="MFF23" s="310"/>
      <c r="MFG23" s="310"/>
      <c r="MFH23" s="310"/>
      <c r="MFI23" s="310"/>
      <c r="MFJ23" s="310"/>
      <c r="MFK23" s="310"/>
      <c r="MFL23" s="310"/>
      <c r="MFM23" s="310"/>
      <c r="MFN23" s="310"/>
      <c r="MFO23" s="310"/>
      <c r="MFP23" s="310"/>
      <c r="MFQ23" s="310"/>
      <c r="MFR23" s="310"/>
      <c r="MFS23" s="310"/>
      <c r="MFT23" s="310"/>
      <c r="MFU23" s="310"/>
      <c r="MFV23" s="310"/>
      <c r="MFW23" s="310"/>
      <c r="MFX23" s="310"/>
      <c r="MFY23" s="310"/>
      <c r="MFZ23" s="310"/>
      <c r="MGA23" s="310"/>
      <c r="MGB23" s="310"/>
      <c r="MGC23" s="310"/>
      <c r="MGD23" s="310"/>
      <c r="MGE23" s="310"/>
      <c r="MGF23" s="310"/>
      <c r="MGG23" s="310"/>
      <c r="MGH23" s="310"/>
      <c r="MGI23" s="310"/>
      <c r="MGJ23" s="310"/>
      <c r="MGK23" s="310"/>
      <c r="MGL23" s="310"/>
      <c r="MGM23" s="310"/>
      <c r="MGN23" s="310"/>
      <c r="MGO23" s="310"/>
      <c r="MGP23" s="310"/>
      <c r="MGQ23" s="310"/>
      <c r="MGR23" s="310"/>
      <c r="MGS23" s="310"/>
      <c r="MGT23" s="310"/>
      <c r="MGU23" s="310"/>
      <c r="MGV23" s="310"/>
      <c r="MGW23" s="310"/>
      <c r="MGX23" s="310"/>
      <c r="MGY23" s="310"/>
      <c r="MGZ23" s="310"/>
      <c r="MHA23" s="310"/>
      <c r="MHB23" s="310"/>
      <c r="MHC23" s="310"/>
      <c r="MHD23" s="310"/>
      <c r="MHE23" s="310"/>
      <c r="MHF23" s="310"/>
      <c r="MHG23" s="310"/>
      <c r="MHH23" s="310"/>
      <c r="MHI23" s="310"/>
      <c r="MHJ23" s="310"/>
      <c r="MHK23" s="310"/>
      <c r="MHL23" s="310"/>
      <c r="MHM23" s="310"/>
      <c r="MHN23" s="310"/>
      <c r="MHO23" s="310"/>
      <c r="MHP23" s="310"/>
      <c r="MHQ23" s="310"/>
      <c r="MHR23" s="310"/>
      <c r="MHS23" s="310"/>
      <c r="MHT23" s="310"/>
      <c r="MHU23" s="310"/>
      <c r="MHV23" s="310"/>
      <c r="MHW23" s="310"/>
      <c r="MHX23" s="310"/>
      <c r="MHY23" s="310"/>
      <c r="MHZ23" s="310"/>
      <c r="MIA23" s="310"/>
      <c r="MIB23" s="310"/>
      <c r="MIC23" s="310"/>
      <c r="MID23" s="310"/>
      <c r="MIE23" s="310"/>
      <c r="MIF23" s="310"/>
      <c r="MIG23" s="310"/>
      <c r="MIH23" s="310"/>
      <c r="MII23" s="310"/>
      <c r="MIJ23" s="310"/>
      <c r="MIK23" s="310"/>
      <c r="MIL23" s="310"/>
      <c r="MIM23" s="310"/>
      <c r="MIN23" s="310"/>
      <c r="MIO23" s="310"/>
      <c r="MIP23" s="310"/>
      <c r="MIQ23" s="310"/>
      <c r="MIR23" s="310"/>
      <c r="MIS23" s="310"/>
      <c r="MIT23" s="310"/>
      <c r="MIU23" s="310"/>
      <c r="MIV23" s="310"/>
      <c r="MIW23" s="310"/>
      <c r="MIX23" s="310"/>
      <c r="MIY23" s="310"/>
      <c r="MIZ23" s="310"/>
      <c r="MJA23" s="310"/>
      <c r="MJB23" s="310"/>
      <c r="MJC23" s="310"/>
      <c r="MJD23" s="310"/>
      <c r="MJE23" s="310"/>
      <c r="MJF23" s="310"/>
      <c r="MJG23" s="310"/>
      <c r="MJH23" s="310"/>
      <c r="MJI23" s="310"/>
      <c r="MJJ23" s="310"/>
      <c r="MJK23" s="310"/>
      <c r="MJL23" s="310"/>
      <c r="MJM23" s="310"/>
      <c r="MJN23" s="310"/>
      <c r="MJO23" s="310"/>
      <c r="MJP23" s="310"/>
      <c r="MJQ23" s="310"/>
      <c r="MJR23" s="310"/>
      <c r="MJS23" s="310"/>
      <c r="MJT23" s="310"/>
      <c r="MJU23" s="310"/>
      <c r="MJV23" s="310"/>
      <c r="MJW23" s="310"/>
      <c r="MJX23" s="310"/>
      <c r="MJY23" s="310"/>
      <c r="MJZ23" s="310"/>
      <c r="MKA23" s="310"/>
      <c r="MKB23" s="310"/>
      <c r="MKC23" s="310"/>
      <c r="MKD23" s="310"/>
      <c r="MKE23" s="310"/>
      <c r="MKF23" s="310"/>
      <c r="MKG23" s="310"/>
      <c r="MKH23" s="310"/>
      <c r="MKI23" s="310"/>
      <c r="MKJ23" s="310"/>
      <c r="MKK23" s="310"/>
      <c r="MKL23" s="310"/>
      <c r="MKM23" s="310"/>
      <c r="MKN23" s="310"/>
      <c r="MKO23" s="310"/>
      <c r="MKP23" s="310"/>
      <c r="MKQ23" s="310"/>
      <c r="MKR23" s="310"/>
      <c r="MKS23" s="310"/>
      <c r="MKT23" s="310"/>
      <c r="MKU23" s="310"/>
      <c r="MKV23" s="310"/>
      <c r="MKW23" s="310"/>
      <c r="MKX23" s="310"/>
      <c r="MKY23" s="310"/>
      <c r="MKZ23" s="310"/>
      <c r="MLA23" s="310"/>
      <c r="MLB23" s="310"/>
      <c r="MLC23" s="310"/>
      <c r="MLD23" s="310"/>
      <c r="MLE23" s="310"/>
      <c r="MLF23" s="310"/>
      <c r="MLG23" s="310"/>
      <c r="MLH23" s="310"/>
      <c r="MLI23" s="310"/>
      <c r="MLJ23" s="310"/>
      <c r="MLK23" s="310"/>
      <c r="MLL23" s="310"/>
      <c r="MLM23" s="310"/>
      <c r="MLN23" s="310"/>
      <c r="MLO23" s="310"/>
      <c r="MLP23" s="310"/>
      <c r="MLQ23" s="310"/>
      <c r="MLR23" s="310"/>
      <c r="MLS23" s="310"/>
      <c r="MLT23" s="310"/>
      <c r="MLU23" s="310"/>
      <c r="MLV23" s="310"/>
      <c r="MLW23" s="310"/>
      <c r="MLX23" s="310"/>
      <c r="MLY23" s="310"/>
      <c r="MLZ23" s="310"/>
      <c r="MMA23" s="310"/>
      <c r="MMB23" s="310"/>
      <c r="MMC23" s="310"/>
      <c r="MMD23" s="310"/>
      <c r="MME23" s="310"/>
      <c r="MMF23" s="310"/>
      <c r="MMG23" s="310"/>
      <c r="MMH23" s="310"/>
      <c r="MMI23" s="310"/>
      <c r="MMJ23" s="310"/>
      <c r="MMK23" s="310"/>
      <c r="MML23" s="310"/>
      <c r="MMM23" s="310"/>
      <c r="MMN23" s="310"/>
      <c r="MMO23" s="310"/>
      <c r="MMP23" s="310"/>
      <c r="MMQ23" s="310"/>
      <c r="MMR23" s="310"/>
      <c r="MMS23" s="310"/>
      <c r="MMT23" s="310"/>
      <c r="MMU23" s="310"/>
      <c r="MMV23" s="310"/>
      <c r="MMW23" s="310"/>
      <c r="MMX23" s="310"/>
      <c r="MMY23" s="310"/>
      <c r="MMZ23" s="310"/>
      <c r="MNA23" s="310"/>
      <c r="MNB23" s="310"/>
      <c r="MNC23" s="310"/>
      <c r="MND23" s="310"/>
      <c r="MNE23" s="310"/>
      <c r="MNF23" s="310"/>
      <c r="MNG23" s="310"/>
      <c r="MNH23" s="310"/>
      <c r="MNI23" s="310"/>
      <c r="MNJ23" s="310"/>
      <c r="MNK23" s="310"/>
      <c r="MNL23" s="310"/>
      <c r="MNM23" s="310"/>
      <c r="MNN23" s="310"/>
      <c r="MNO23" s="310"/>
      <c r="MNP23" s="310"/>
      <c r="MNQ23" s="310"/>
      <c r="MNR23" s="310"/>
      <c r="MNS23" s="310"/>
      <c r="MNT23" s="310"/>
      <c r="MNU23" s="310"/>
      <c r="MNV23" s="310"/>
      <c r="MNW23" s="310"/>
      <c r="MNX23" s="310"/>
      <c r="MNY23" s="310"/>
      <c r="MNZ23" s="310"/>
      <c r="MOA23" s="310"/>
      <c r="MOB23" s="310"/>
      <c r="MOC23" s="310"/>
      <c r="MOD23" s="310"/>
      <c r="MOE23" s="310"/>
      <c r="MOF23" s="310"/>
      <c r="MOG23" s="310"/>
      <c r="MOH23" s="310"/>
      <c r="MOI23" s="310"/>
      <c r="MOJ23" s="310"/>
      <c r="MOK23" s="310"/>
      <c r="MOL23" s="310"/>
      <c r="MOM23" s="310"/>
      <c r="MON23" s="310"/>
      <c r="MOO23" s="310"/>
      <c r="MOP23" s="310"/>
      <c r="MOQ23" s="310"/>
      <c r="MOR23" s="310"/>
      <c r="MOS23" s="310"/>
      <c r="MOT23" s="310"/>
      <c r="MOU23" s="310"/>
      <c r="MOV23" s="310"/>
      <c r="MOW23" s="310"/>
      <c r="MOX23" s="310"/>
      <c r="MOY23" s="310"/>
      <c r="MOZ23" s="310"/>
      <c r="MPA23" s="310"/>
      <c r="MPB23" s="310"/>
      <c r="MPC23" s="310"/>
      <c r="MPD23" s="310"/>
      <c r="MPE23" s="310"/>
      <c r="MPF23" s="310"/>
      <c r="MPG23" s="310"/>
      <c r="MPH23" s="310"/>
      <c r="MPI23" s="310"/>
      <c r="MPJ23" s="310"/>
      <c r="MPK23" s="310"/>
      <c r="MPL23" s="310"/>
      <c r="MPM23" s="310"/>
      <c r="MPN23" s="310"/>
      <c r="MPO23" s="310"/>
      <c r="MPP23" s="310"/>
      <c r="MPQ23" s="310"/>
      <c r="MPR23" s="310"/>
      <c r="MPS23" s="310"/>
      <c r="MPT23" s="310"/>
      <c r="MPU23" s="310"/>
      <c r="MPV23" s="310"/>
      <c r="MPW23" s="310"/>
      <c r="MPX23" s="310"/>
      <c r="MPY23" s="310"/>
      <c r="MPZ23" s="310"/>
      <c r="MQA23" s="310"/>
      <c r="MQB23" s="310"/>
      <c r="MQC23" s="310"/>
      <c r="MQD23" s="310"/>
      <c r="MQE23" s="310"/>
      <c r="MQF23" s="310"/>
      <c r="MQG23" s="310"/>
      <c r="MQH23" s="310"/>
      <c r="MQI23" s="310"/>
      <c r="MQJ23" s="310"/>
      <c r="MQK23" s="310"/>
      <c r="MQL23" s="310"/>
      <c r="MQM23" s="310"/>
      <c r="MQN23" s="310"/>
      <c r="MQO23" s="310"/>
      <c r="MQP23" s="310"/>
      <c r="MQQ23" s="310"/>
      <c r="MQR23" s="310"/>
      <c r="MQS23" s="310"/>
      <c r="MQT23" s="310"/>
      <c r="MQU23" s="310"/>
      <c r="MQV23" s="310"/>
      <c r="MQW23" s="310"/>
      <c r="MQX23" s="310"/>
      <c r="MQY23" s="310"/>
      <c r="MQZ23" s="310"/>
      <c r="MRA23" s="310"/>
      <c r="MRB23" s="310"/>
      <c r="MRC23" s="310"/>
      <c r="MRD23" s="310"/>
      <c r="MRE23" s="310"/>
      <c r="MRF23" s="310"/>
      <c r="MRG23" s="310"/>
      <c r="MRH23" s="310"/>
      <c r="MRI23" s="310"/>
      <c r="MRJ23" s="310"/>
      <c r="MRK23" s="310"/>
      <c r="MRL23" s="310"/>
      <c r="MRM23" s="310"/>
      <c r="MRN23" s="310"/>
      <c r="MRO23" s="310"/>
      <c r="MRP23" s="310"/>
      <c r="MRQ23" s="310"/>
      <c r="MRR23" s="310"/>
      <c r="MRS23" s="310"/>
      <c r="MRT23" s="310"/>
      <c r="MRU23" s="310"/>
      <c r="MRV23" s="310"/>
      <c r="MRW23" s="310"/>
      <c r="MRX23" s="310"/>
      <c r="MRY23" s="310"/>
      <c r="MRZ23" s="310"/>
      <c r="MSA23" s="310"/>
      <c r="MSB23" s="310"/>
      <c r="MSC23" s="310"/>
      <c r="MSD23" s="310"/>
      <c r="MSE23" s="310"/>
      <c r="MSF23" s="310"/>
      <c r="MSG23" s="310"/>
      <c r="MSH23" s="310"/>
      <c r="MSI23" s="310"/>
      <c r="MSJ23" s="310"/>
      <c r="MSK23" s="310"/>
      <c r="MSL23" s="310"/>
      <c r="MSM23" s="310"/>
      <c r="MSN23" s="310"/>
      <c r="MSO23" s="310"/>
      <c r="MSP23" s="310"/>
      <c r="MSQ23" s="310"/>
      <c r="MSR23" s="310"/>
      <c r="MSS23" s="310"/>
      <c r="MST23" s="310"/>
      <c r="MSU23" s="310"/>
      <c r="MSV23" s="310"/>
      <c r="MSW23" s="310"/>
      <c r="MSX23" s="310"/>
      <c r="MSY23" s="310"/>
      <c r="MSZ23" s="310"/>
      <c r="MTA23" s="310"/>
      <c r="MTB23" s="310"/>
      <c r="MTC23" s="310"/>
      <c r="MTD23" s="310"/>
      <c r="MTE23" s="310"/>
      <c r="MTF23" s="310"/>
      <c r="MTG23" s="310"/>
      <c r="MTH23" s="310"/>
      <c r="MTI23" s="310"/>
      <c r="MTJ23" s="310"/>
      <c r="MTK23" s="310"/>
      <c r="MTL23" s="310"/>
      <c r="MTM23" s="310"/>
      <c r="MTN23" s="310"/>
      <c r="MTO23" s="310"/>
      <c r="MTP23" s="310"/>
      <c r="MTQ23" s="310"/>
      <c r="MTR23" s="310"/>
      <c r="MTS23" s="310"/>
      <c r="MTT23" s="310"/>
      <c r="MTU23" s="310"/>
      <c r="MTV23" s="310"/>
      <c r="MTW23" s="310"/>
      <c r="MTX23" s="310"/>
      <c r="MTY23" s="310"/>
      <c r="MTZ23" s="310"/>
      <c r="MUA23" s="310"/>
      <c r="MUB23" s="310"/>
      <c r="MUC23" s="310"/>
      <c r="MUD23" s="310"/>
      <c r="MUE23" s="310"/>
      <c r="MUF23" s="310"/>
      <c r="MUG23" s="310"/>
      <c r="MUH23" s="310"/>
      <c r="MUI23" s="310"/>
      <c r="MUJ23" s="310"/>
      <c r="MUK23" s="310"/>
      <c r="MUL23" s="310"/>
      <c r="MUM23" s="310"/>
      <c r="MUN23" s="310"/>
      <c r="MUO23" s="310"/>
      <c r="MUP23" s="310"/>
      <c r="MUQ23" s="310"/>
      <c r="MUR23" s="310"/>
      <c r="MUS23" s="310"/>
      <c r="MUT23" s="310"/>
      <c r="MUU23" s="310"/>
      <c r="MUV23" s="310"/>
      <c r="MUW23" s="310"/>
      <c r="MUX23" s="310"/>
      <c r="MUY23" s="310"/>
      <c r="MUZ23" s="310"/>
      <c r="MVA23" s="310"/>
      <c r="MVB23" s="310"/>
      <c r="MVC23" s="310"/>
      <c r="MVD23" s="310"/>
      <c r="MVE23" s="310"/>
      <c r="MVF23" s="310"/>
      <c r="MVG23" s="310"/>
      <c r="MVH23" s="310"/>
      <c r="MVI23" s="310"/>
      <c r="MVJ23" s="310"/>
      <c r="MVK23" s="310"/>
      <c r="MVL23" s="310"/>
      <c r="MVM23" s="310"/>
      <c r="MVN23" s="310"/>
      <c r="MVO23" s="310"/>
      <c r="MVP23" s="310"/>
      <c r="MVQ23" s="310"/>
      <c r="MVR23" s="310"/>
      <c r="MVS23" s="310"/>
      <c r="MVT23" s="310"/>
      <c r="MVU23" s="310"/>
      <c r="MVV23" s="310"/>
      <c r="MVW23" s="310"/>
      <c r="MVX23" s="310"/>
      <c r="MVY23" s="310"/>
      <c r="MVZ23" s="310"/>
      <c r="MWA23" s="310"/>
      <c r="MWB23" s="310"/>
      <c r="MWC23" s="310"/>
      <c r="MWD23" s="310"/>
      <c r="MWE23" s="310"/>
      <c r="MWF23" s="310"/>
      <c r="MWG23" s="310"/>
      <c r="MWH23" s="310"/>
      <c r="MWI23" s="310"/>
      <c r="MWJ23" s="310"/>
      <c r="MWK23" s="310"/>
      <c r="MWL23" s="310"/>
      <c r="MWM23" s="310"/>
      <c r="MWN23" s="310"/>
      <c r="MWO23" s="310"/>
      <c r="MWP23" s="310"/>
      <c r="MWQ23" s="310"/>
      <c r="MWR23" s="310"/>
      <c r="MWS23" s="310"/>
      <c r="MWT23" s="310"/>
      <c r="MWU23" s="310"/>
      <c r="MWV23" s="310"/>
      <c r="MWW23" s="310"/>
      <c r="MWX23" s="310"/>
      <c r="MWY23" s="310"/>
      <c r="MWZ23" s="310"/>
      <c r="MXA23" s="310"/>
      <c r="MXB23" s="310"/>
      <c r="MXC23" s="310"/>
      <c r="MXD23" s="310"/>
      <c r="MXE23" s="310"/>
      <c r="MXF23" s="310"/>
      <c r="MXG23" s="310"/>
      <c r="MXH23" s="310"/>
      <c r="MXI23" s="310"/>
      <c r="MXJ23" s="310"/>
      <c r="MXK23" s="310"/>
      <c r="MXL23" s="310"/>
      <c r="MXM23" s="310"/>
      <c r="MXN23" s="310"/>
      <c r="MXO23" s="310"/>
      <c r="MXP23" s="310"/>
      <c r="MXQ23" s="310"/>
      <c r="MXR23" s="310"/>
      <c r="MXS23" s="310"/>
      <c r="MXT23" s="310"/>
      <c r="MXU23" s="310"/>
      <c r="MXV23" s="310"/>
      <c r="MXW23" s="310"/>
      <c r="MXX23" s="310"/>
      <c r="MXY23" s="310"/>
      <c r="MXZ23" s="310"/>
      <c r="MYA23" s="310"/>
      <c r="MYB23" s="310"/>
      <c r="MYC23" s="310"/>
      <c r="MYD23" s="310"/>
      <c r="MYE23" s="310"/>
      <c r="MYF23" s="310"/>
      <c r="MYG23" s="310"/>
      <c r="MYH23" s="310"/>
      <c r="MYI23" s="310"/>
      <c r="MYJ23" s="310"/>
      <c r="MYK23" s="310"/>
      <c r="MYL23" s="310"/>
      <c r="MYM23" s="310"/>
      <c r="MYN23" s="310"/>
      <c r="MYO23" s="310"/>
      <c r="MYP23" s="310"/>
      <c r="MYQ23" s="310"/>
      <c r="MYR23" s="310"/>
      <c r="MYS23" s="310"/>
      <c r="MYT23" s="310"/>
      <c r="MYU23" s="310"/>
      <c r="MYV23" s="310"/>
      <c r="MYW23" s="310"/>
      <c r="MYX23" s="310"/>
      <c r="MYY23" s="310"/>
      <c r="MYZ23" s="310"/>
      <c r="MZA23" s="310"/>
      <c r="MZB23" s="310"/>
      <c r="MZC23" s="310"/>
      <c r="MZD23" s="310"/>
      <c r="MZE23" s="310"/>
      <c r="MZF23" s="310"/>
      <c r="MZG23" s="310"/>
      <c r="MZH23" s="310"/>
      <c r="MZI23" s="310"/>
      <c r="MZJ23" s="310"/>
      <c r="MZK23" s="310"/>
      <c r="MZL23" s="310"/>
      <c r="MZM23" s="310"/>
      <c r="MZN23" s="310"/>
      <c r="MZO23" s="310"/>
      <c r="MZP23" s="310"/>
      <c r="MZQ23" s="310"/>
      <c r="MZR23" s="310"/>
      <c r="MZS23" s="310"/>
      <c r="MZT23" s="310"/>
      <c r="MZU23" s="310"/>
      <c r="MZV23" s="310"/>
      <c r="MZW23" s="310"/>
      <c r="MZX23" s="310"/>
      <c r="MZY23" s="310"/>
      <c r="MZZ23" s="310"/>
      <c r="NAA23" s="310"/>
      <c r="NAB23" s="310"/>
      <c r="NAC23" s="310"/>
      <c r="NAD23" s="310"/>
      <c r="NAE23" s="310"/>
      <c r="NAF23" s="310"/>
      <c r="NAG23" s="310"/>
      <c r="NAH23" s="310"/>
      <c r="NAI23" s="310"/>
      <c r="NAJ23" s="310"/>
      <c r="NAK23" s="310"/>
      <c r="NAL23" s="310"/>
      <c r="NAM23" s="310"/>
      <c r="NAN23" s="310"/>
      <c r="NAO23" s="310"/>
      <c r="NAP23" s="310"/>
      <c r="NAQ23" s="310"/>
      <c r="NAR23" s="310"/>
      <c r="NAS23" s="310"/>
      <c r="NAT23" s="310"/>
      <c r="NAU23" s="310"/>
      <c r="NAV23" s="310"/>
      <c r="NAW23" s="310"/>
      <c r="NAX23" s="310"/>
      <c r="NAY23" s="310"/>
      <c r="NAZ23" s="310"/>
      <c r="NBA23" s="310"/>
      <c r="NBB23" s="310"/>
      <c r="NBC23" s="310"/>
      <c r="NBD23" s="310"/>
      <c r="NBE23" s="310"/>
      <c r="NBF23" s="310"/>
      <c r="NBG23" s="310"/>
      <c r="NBH23" s="310"/>
      <c r="NBI23" s="310"/>
      <c r="NBJ23" s="310"/>
      <c r="NBK23" s="310"/>
      <c r="NBL23" s="310"/>
      <c r="NBM23" s="310"/>
      <c r="NBN23" s="310"/>
      <c r="NBO23" s="310"/>
      <c r="NBP23" s="310"/>
      <c r="NBQ23" s="310"/>
      <c r="NBR23" s="310"/>
      <c r="NBS23" s="310"/>
      <c r="NBT23" s="310"/>
      <c r="NBU23" s="310"/>
      <c r="NBV23" s="310"/>
      <c r="NBW23" s="310"/>
      <c r="NBX23" s="310"/>
      <c r="NBY23" s="310"/>
      <c r="NBZ23" s="310"/>
      <c r="NCA23" s="310"/>
      <c r="NCB23" s="310"/>
      <c r="NCC23" s="310"/>
      <c r="NCD23" s="310"/>
      <c r="NCE23" s="310"/>
      <c r="NCF23" s="310"/>
      <c r="NCG23" s="310"/>
      <c r="NCH23" s="310"/>
      <c r="NCI23" s="310"/>
      <c r="NCJ23" s="310"/>
      <c r="NCK23" s="310"/>
      <c r="NCL23" s="310"/>
      <c r="NCM23" s="310"/>
      <c r="NCN23" s="310"/>
      <c r="NCO23" s="310"/>
      <c r="NCP23" s="310"/>
      <c r="NCQ23" s="310"/>
      <c r="NCR23" s="310"/>
      <c r="NCS23" s="310"/>
      <c r="NCT23" s="310"/>
      <c r="NCU23" s="310"/>
      <c r="NCV23" s="310"/>
      <c r="NCW23" s="310"/>
      <c r="NCX23" s="310"/>
      <c r="NCY23" s="310"/>
      <c r="NCZ23" s="310"/>
      <c r="NDA23" s="310"/>
      <c r="NDB23" s="310"/>
      <c r="NDC23" s="310"/>
      <c r="NDD23" s="310"/>
      <c r="NDE23" s="310"/>
      <c r="NDF23" s="310"/>
      <c r="NDG23" s="310"/>
      <c r="NDH23" s="310"/>
      <c r="NDI23" s="310"/>
      <c r="NDJ23" s="310"/>
      <c r="NDK23" s="310"/>
      <c r="NDL23" s="310"/>
      <c r="NDM23" s="310"/>
      <c r="NDN23" s="310"/>
      <c r="NDO23" s="310"/>
      <c r="NDP23" s="310"/>
      <c r="NDQ23" s="310"/>
      <c r="NDR23" s="310"/>
      <c r="NDS23" s="310"/>
      <c r="NDT23" s="310"/>
      <c r="NDU23" s="310"/>
      <c r="NDV23" s="310"/>
      <c r="NDW23" s="310"/>
      <c r="NDX23" s="310"/>
      <c r="NDY23" s="310"/>
      <c r="NDZ23" s="310"/>
      <c r="NEA23" s="310"/>
      <c r="NEB23" s="310"/>
      <c r="NEC23" s="310"/>
      <c r="NED23" s="310"/>
      <c r="NEE23" s="310"/>
      <c r="NEF23" s="310"/>
      <c r="NEG23" s="310"/>
      <c r="NEH23" s="310"/>
      <c r="NEI23" s="310"/>
      <c r="NEJ23" s="310"/>
      <c r="NEK23" s="310"/>
      <c r="NEL23" s="310"/>
      <c r="NEM23" s="310"/>
      <c r="NEN23" s="310"/>
      <c r="NEO23" s="310"/>
      <c r="NEP23" s="310"/>
      <c r="NEQ23" s="310"/>
      <c r="NER23" s="310"/>
      <c r="NES23" s="310"/>
      <c r="NET23" s="310"/>
      <c r="NEU23" s="310"/>
      <c r="NEV23" s="310"/>
      <c r="NEW23" s="310"/>
      <c r="NEX23" s="310"/>
      <c r="NEY23" s="310"/>
      <c r="NEZ23" s="310"/>
      <c r="NFA23" s="310"/>
      <c r="NFB23" s="310"/>
      <c r="NFC23" s="310"/>
      <c r="NFD23" s="310"/>
      <c r="NFE23" s="310"/>
      <c r="NFF23" s="310"/>
      <c r="NFG23" s="310"/>
      <c r="NFH23" s="310"/>
      <c r="NFI23" s="310"/>
      <c r="NFJ23" s="310"/>
      <c r="NFK23" s="310"/>
      <c r="NFL23" s="310"/>
      <c r="NFM23" s="310"/>
      <c r="NFN23" s="310"/>
      <c r="NFO23" s="310"/>
      <c r="NFP23" s="310"/>
      <c r="NFQ23" s="310"/>
      <c r="NFR23" s="310"/>
      <c r="NFS23" s="310"/>
      <c r="NFT23" s="310"/>
      <c r="NFU23" s="310"/>
      <c r="NFV23" s="310"/>
      <c r="NFW23" s="310"/>
      <c r="NFX23" s="310"/>
      <c r="NFY23" s="310"/>
      <c r="NFZ23" s="310"/>
      <c r="NGA23" s="310"/>
      <c r="NGB23" s="310"/>
      <c r="NGC23" s="310"/>
      <c r="NGD23" s="310"/>
      <c r="NGE23" s="310"/>
      <c r="NGF23" s="310"/>
      <c r="NGG23" s="310"/>
      <c r="NGH23" s="310"/>
      <c r="NGI23" s="310"/>
      <c r="NGJ23" s="310"/>
      <c r="NGK23" s="310"/>
      <c r="NGL23" s="310"/>
      <c r="NGM23" s="310"/>
      <c r="NGN23" s="310"/>
      <c r="NGO23" s="310"/>
      <c r="NGP23" s="310"/>
      <c r="NGQ23" s="310"/>
      <c r="NGR23" s="310"/>
      <c r="NGS23" s="310"/>
      <c r="NGT23" s="310"/>
      <c r="NGU23" s="310"/>
      <c r="NGV23" s="310"/>
      <c r="NGW23" s="310"/>
      <c r="NGX23" s="310"/>
      <c r="NGY23" s="310"/>
      <c r="NGZ23" s="310"/>
      <c r="NHA23" s="310"/>
      <c r="NHB23" s="310"/>
      <c r="NHC23" s="310"/>
      <c r="NHD23" s="310"/>
      <c r="NHE23" s="310"/>
      <c r="NHF23" s="310"/>
      <c r="NHG23" s="310"/>
      <c r="NHH23" s="310"/>
      <c r="NHI23" s="310"/>
      <c r="NHJ23" s="310"/>
      <c r="NHK23" s="310"/>
      <c r="NHL23" s="310"/>
      <c r="NHM23" s="310"/>
      <c r="NHN23" s="310"/>
      <c r="NHO23" s="310"/>
      <c r="NHP23" s="310"/>
      <c r="NHQ23" s="310"/>
      <c r="NHR23" s="310"/>
      <c r="NHS23" s="310"/>
      <c r="NHT23" s="310"/>
      <c r="NHU23" s="310"/>
      <c r="NHV23" s="310"/>
      <c r="NHW23" s="310"/>
      <c r="NHX23" s="310"/>
      <c r="NHY23" s="310"/>
      <c r="NHZ23" s="310"/>
      <c r="NIA23" s="310"/>
      <c r="NIB23" s="310"/>
      <c r="NIC23" s="310"/>
      <c r="NID23" s="310"/>
      <c r="NIE23" s="310"/>
      <c r="NIF23" s="310"/>
      <c r="NIG23" s="310"/>
      <c r="NIH23" s="310"/>
      <c r="NII23" s="310"/>
      <c r="NIJ23" s="310"/>
      <c r="NIK23" s="310"/>
      <c r="NIL23" s="310"/>
      <c r="NIM23" s="310"/>
      <c r="NIN23" s="310"/>
      <c r="NIO23" s="310"/>
      <c r="NIP23" s="310"/>
      <c r="NIQ23" s="310"/>
      <c r="NIR23" s="310"/>
      <c r="NIS23" s="310"/>
      <c r="NIT23" s="310"/>
      <c r="NIU23" s="310"/>
      <c r="NIV23" s="310"/>
      <c r="NIW23" s="310"/>
      <c r="NIX23" s="310"/>
      <c r="NIY23" s="310"/>
      <c r="NIZ23" s="310"/>
      <c r="NJA23" s="310"/>
      <c r="NJB23" s="310"/>
      <c r="NJC23" s="310"/>
      <c r="NJD23" s="310"/>
      <c r="NJE23" s="310"/>
      <c r="NJF23" s="310"/>
      <c r="NJG23" s="310"/>
      <c r="NJH23" s="310"/>
      <c r="NJI23" s="310"/>
      <c r="NJJ23" s="310"/>
      <c r="NJK23" s="310"/>
      <c r="NJL23" s="310"/>
      <c r="NJM23" s="310"/>
      <c r="NJN23" s="310"/>
      <c r="NJO23" s="310"/>
      <c r="NJP23" s="310"/>
      <c r="NJQ23" s="310"/>
      <c r="NJR23" s="310"/>
      <c r="NJS23" s="310"/>
      <c r="NJT23" s="310"/>
      <c r="NJU23" s="310"/>
      <c r="NJV23" s="310"/>
      <c r="NJW23" s="310"/>
      <c r="NJX23" s="310"/>
      <c r="NJY23" s="310"/>
      <c r="NJZ23" s="310"/>
      <c r="NKA23" s="310"/>
      <c r="NKB23" s="310"/>
      <c r="NKC23" s="310"/>
      <c r="NKD23" s="310"/>
      <c r="NKE23" s="310"/>
      <c r="NKF23" s="310"/>
      <c r="NKG23" s="310"/>
      <c r="NKH23" s="310"/>
      <c r="NKI23" s="310"/>
      <c r="NKJ23" s="310"/>
      <c r="NKK23" s="310"/>
      <c r="NKL23" s="310"/>
      <c r="NKM23" s="310"/>
      <c r="NKN23" s="310"/>
      <c r="NKO23" s="310"/>
      <c r="NKP23" s="310"/>
      <c r="NKQ23" s="310"/>
      <c r="NKR23" s="310"/>
      <c r="NKS23" s="310"/>
      <c r="NKT23" s="310"/>
      <c r="NKU23" s="310"/>
      <c r="NKV23" s="310"/>
      <c r="NKW23" s="310"/>
      <c r="NKX23" s="310"/>
      <c r="NKY23" s="310"/>
      <c r="NKZ23" s="310"/>
      <c r="NLA23" s="310"/>
      <c r="NLB23" s="310"/>
      <c r="NLC23" s="310"/>
      <c r="NLD23" s="310"/>
      <c r="NLE23" s="310"/>
      <c r="NLF23" s="310"/>
      <c r="NLG23" s="310"/>
      <c r="NLH23" s="310"/>
      <c r="NLI23" s="310"/>
      <c r="NLJ23" s="310"/>
      <c r="NLK23" s="310"/>
      <c r="NLL23" s="310"/>
      <c r="NLM23" s="310"/>
      <c r="NLN23" s="310"/>
      <c r="NLO23" s="310"/>
      <c r="NLP23" s="310"/>
      <c r="NLQ23" s="310"/>
      <c r="NLR23" s="310"/>
      <c r="NLS23" s="310"/>
      <c r="NLT23" s="310"/>
      <c r="NLU23" s="310"/>
      <c r="NLV23" s="310"/>
      <c r="NLW23" s="310"/>
      <c r="NLX23" s="310"/>
      <c r="NLY23" s="310"/>
      <c r="NLZ23" s="310"/>
      <c r="NMA23" s="310"/>
      <c r="NMB23" s="310"/>
      <c r="NMC23" s="310"/>
      <c r="NMD23" s="310"/>
      <c r="NME23" s="310"/>
      <c r="NMF23" s="310"/>
      <c r="NMG23" s="310"/>
      <c r="NMH23" s="310"/>
      <c r="NMI23" s="310"/>
      <c r="NMJ23" s="310"/>
      <c r="NMK23" s="310"/>
      <c r="NML23" s="310"/>
      <c r="NMM23" s="310"/>
      <c r="NMN23" s="310"/>
      <c r="NMO23" s="310"/>
      <c r="NMP23" s="310"/>
      <c r="NMQ23" s="310"/>
      <c r="NMR23" s="310"/>
      <c r="NMS23" s="310"/>
      <c r="NMT23" s="310"/>
      <c r="NMU23" s="310"/>
      <c r="NMV23" s="310"/>
      <c r="NMW23" s="310"/>
      <c r="NMX23" s="310"/>
      <c r="NMY23" s="310"/>
      <c r="NMZ23" s="310"/>
      <c r="NNA23" s="310"/>
      <c r="NNB23" s="310"/>
      <c r="NNC23" s="310"/>
      <c r="NND23" s="310"/>
      <c r="NNE23" s="310"/>
      <c r="NNF23" s="310"/>
      <c r="NNG23" s="310"/>
      <c r="NNH23" s="310"/>
      <c r="NNI23" s="310"/>
      <c r="NNJ23" s="310"/>
      <c r="NNK23" s="310"/>
      <c r="NNL23" s="310"/>
      <c r="NNM23" s="310"/>
      <c r="NNN23" s="310"/>
      <c r="NNO23" s="310"/>
      <c r="NNP23" s="310"/>
      <c r="NNQ23" s="310"/>
      <c r="NNR23" s="310"/>
      <c r="NNS23" s="310"/>
      <c r="NNT23" s="310"/>
      <c r="NNU23" s="310"/>
      <c r="NNV23" s="310"/>
      <c r="NNW23" s="310"/>
      <c r="NNX23" s="310"/>
      <c r="NNY23" s="310"/>
      <c r="NNZ23" s="310"/>
      <c r="NOA23" s="310"/>
      <c r="NOB23" s="310"/>
      <c r="NOC23" s="310"/>
      <c r="NOD23" s="310"/>
      <c r="NOE23" s="310"/>
      <c r="NOF23" s="310"/>
      <c r="NOG23" s="310"/>
      <c r="NOH23" s="310"/>
      <c r="NOI23" s="310"/>
      <c r="NOJ23" s="310"/>
      <c r="NOK23" s="310"/>
      <c r="NOL23" s="310"/>
      <c r="NOM23" s="310"/>
      <c r="NON23" s="310"/>
      <c r="NOO23" s="310"/>
      <c r="NOP23" s="310"/>
      <c r="NOQ23" s="310"/>
      <c r="NOR23" s="310"/>
      <c r="NOS23" s="310"/>
      <c r="NOT23" s="310"/>
      <c r="NOU23" s="310"/>
      <c r="NOV23" s="310"/>
      <c r="NOW23" s="310"/>
      <c r="NOX23" s="310"/>
      <c r="NOY23" s="310"/>
      <c r="NOZ23" s="310"/>
      <c r="NPA23" s="310"/>
      <c r="NPB23" s="310"/>
      <c r="NPC23" s="310"/>
      <c r="NPD23" s="310"/>
      <c r="NPE23" s="310"/>
      <c r="NPF23" s="310"/>
      <c r="NPG23" s="310"/>
      <c r="NPH23" s="310"/>
      <c r="NPI23" s="310"/>
      <c r="NPJ23" s="310"/>
      <c r="NPK23" s="310"/>
      <c r="NPL23" s="310"/>
      <c r="NPM23" s="310"/>
      <c r="NPN23" s="310"/>
      <c r="NPO23" s="310"/>
      <c r="NPP23" s="310"/>
      <c r="NPQ23" s="310"/>
      <c r="NPR23" s="310"/>
      <c r="NPS23" s="310"/>
      <c r="NPT23" s="310"/>
      <c r="NPU23" s="310"/>
      <c r="NPV23" s="310"/>
      <c r="NPW23" s="310"/>
      <c r="NPX23" s="310"/>
      <c r="NPY23" s="310"/>
      <c r="NPZ23" s="310"/>
      <c r="NQA23" s="310"/>
      <c r="NQB23" s="310"/>
      <c r="NQC23" s="310"/>
      <c r="NQD23" s="310"/>
      <c r="NQE23" s="310"/>
      <c r="NQF23" s="310"/>
      <c r="NQG23" s="310"/>
      <c r="NQH23" s="310"/>
      <c r="NQI23" s="310"/>
      <c r="NQJ23" s="310"/>
      <c r="NQK23" s="310"/>
      <c r="NQL23" s="310"/>
      <c r="NQM23" s="310"/>
      <c r="NQN23" s="310"/>
      <c r="NQO23" s="310"/>
      <c r="NQP23" s="310"/>
      <c r="NQQ23" s="310"/>
      <c r="NQR23" s="310"/>
      <c r="NQS23" s="310"/>
      <c r="NQT23" s="310"/>
      <c r="NQU23" s="310"/>
      <c r="NQV23" s="310"/>
      <c r="NQW23" s="310"/>
      <c r="NQX23" s="310"/>
      <c r="NQY23" s="310"/>
      <c r="NQZ23" s="310"/>
      <c r="NRA23" s="310"/>
      <c r="NRB23" s="310"/>
      <c r="NRC23" s="310"/>
      <c r="NRD23" s="310"/>
      <c r="NRE23" s="310"/>
      <c r="NRF23" s="310"/>
      <c r="NRG23" s="310"/>
      <c r="NRH23" s="310"/>
      <c r="NRI23" s="310"/>
      <c r="NRJ23" s="310"/>
      <c r="NRK23" s="310"/>
      <c r="NRL23" s="310"/>
      <c r="NRM23" s="310"/>
      <c r="NRN23" s="310"/>
      <c r="NRO23" s="310"/>
      <c r="NRP23" s="310"/>
      <c r="NRQ23" s="310"/>
      <c r="NRR23" s="310"/>
      <c r="NRS23" s="310"/>
      <c r="NRT23" s="310"/>
      <c r="NRU23" s="310"/>
      <c r="NRV23" s="310"/>
      <c r="NRW23" s="310"/>
      <c r="NRX23" s="310"/>
      <c r="NRY23" s="310"/>
      <c r="NRZ23" s="310"/>
      <c r="NSA23" s="310"/>
      <c r="NSB23" s="310"/>
      <c r="NSC23" s="310"/>
      <c r="NSD23" s="310"/>
      <c r="NSE23" s="310"/>
      <c r="NSF23" s="310"/>
      <c r="NSG23" s="310"/>
      <c r="NSH23" s="310"/>
      <c r="NSI23" s="310"/>
      <c r="NSJ23" s="310"/>
      <c r="NSK23" s="310"/>
      <c r="NSL23" s="310"/>
      <c r="NSM23" s="310"/>
      <c r="NSN23" s="310"/>
      <c r="NSO23" s="310"/>
      <c r="NSP23" s="310"/>
      <c r="NSQ23" s="310"/>
      <c r="NSR23" s="310"/>
      <c r="NSS23" s="310"/>
      <c r="NST23" s="310"/>
      <c r="NSU23" s="310"/>
      <c r="NSV23" s="310"/>
      <c r="NSW23" s="310"/>
      <c r="NSX23" s="310"/>
      <c r="NSY23" s="310"/>
      <c r="NSZ23" s="310"/>
      <c r="NTA23" s="310"/>
      <c r="NTB23" s="310"/>
      <c r="NTC23" s="310"/>
      <c r="NTD23" s="310"/>
      <c r="NTE23" s="310"/>
      <c r="NTF23" s="310"/>
      <c r="NTG23" s="310"/>
      <c r="NTH23" s="310"/>
      <c r="NTI23" s="310"/>
      <c r="NTJ23" s="310"/>
      <c r="NTK23" s="310"/>
      <c r="NTL23" s="310"/>
      <c r="NTM23" s="310"/>
      <c r="NTN23" s="310"/>
      <c r="NTO23" s="310"/>
      <c r="NTP23" s="310"/>
      <c r="NTQ23" s="310"/>
      <c r="NTR23" s="310"/>
      <c r="NTS23" s="310"/>
      <c r="NTT23" s="310"/>
      <c r="NTU23" s="310"/>
      <c r="NTV23" s="310"/>
      <c r="NTW23" s="310"/>
      <c r="NTX23" s="310"/>
      <c r="NTY23" s="310"/>
      <c r="NTZ23" s="310"/>
      <c r="NUA23" s="310"/>
      <c r="NUB23" s="310"/>
      <c r="NUC23" s="310"/>
      <c r="NUD23" s="310"/>
      <c r="NUE23" s="310"/>
      <c r="NUF23" s="310"/>
      <c r="NUG23" s="310"/>
      <c r="NUH23" s="310"/>
      <c r="NUI23" s="310"/>
      <c r="NUJ23" s="310"/>
      <c r="NUK23" s="310"/>
      <c r="NUL23" s="310"/>
      <c r="NUM23" s="310"/>
      <c r="NUN23" s="310"/>
      <c r="NUO23" s="310"/>
      <c r="NUP23" s="310"/>
      <c r="NUQ23" s="310"/>
      <c r="NUR23" s="310"/>
      <c r="NUS23" s="310"/>
      <c r="NUT23" s="310"/>
      <c r="NUU23" s="310"/>
      <c r="NUV23" s="310"/>
      <c r="NUW23" s="310"/>
      <c r="NUX23" s="310"/>
      <c r="NUY23" s="310"/>
      <c r="NUZ23" s="310"/>
      <c r="NVA23" s="310"/>
      <c r="NVB23" s="310"/>
      <c r="NVC23" s="310"/>
      <c r="NVD23" s="310"/>
      <c r="NVE23" s="310"/>
      <c r="NVF23" s="310"/>
      <c r="NVG23" s="310"/>
      <c r="NVH23" s="310"/>
      <c r="NVI23" s="310"/>
      <c r="NVJ23" s="310"/>
      <c r="NVK23" s="310"/>
      <c r="NVL23" s="310"/>
      <c r="NVM23" s="310"/>
      <c r="NVN23" s="310"/>
      <c r="NVO23" s="310"/>
      <c r="NVP23" s="310"/>
      <c r="NVQ23" s="310"/>
      <c r="NVR23" s="310"/>
      <c r="NVS23" s="310"/>
      <c r="NVT23" s="310"/>
      <c r="NVU23" s="310"/>
      <c r="NVV23" s="310"/>
      <c r="NVW23" s="310"/>
      <c r="NVX23" s="310"/>
      <c r="NVY23" s="310"/>
      <c r="NVZ23" s="310"/>
      <c r="NWA23" s="310"/>
      <c r="NWB23" s="310"/>
      <c r="NWC23" s="310"/>
      <c r="NWD23" s="310"/>
      <c r="NWE23" s="310"/>
      <c r="NWF23" s="310"/>
      <c r="NWG23" s="310"/>
      <c r="NWH23" s="310"/>
      <c r="NWI23" s="310"/>
      <c r="NWJ23" s="310"/>
      <c r="NWK23" s="310"/>
      <c r="NWL23" s="310"/>
      <c r="NWM23" s="310"/>
      <c r="NWN23" s="310"/>
      <c r="NWO23" s="310"/>
      <c r="NWP23" s="310"/>
      <c r="NWQ23" s="310"/>
      <c r="NWR23" s="310"/>
      <c r="NWS23" s="310"/>
      <c r="NWT23" s="310"/>
      <c r="NWU23" s="310"/>
      <c r="NWV23" s="310"/>
      <c r="NWW23" s="310"/>
      <c r="NWX23" s="310"/>
      <c r="NWY23" s="310"/>
      <c r="NWZ23" s="310"/>
      <c r="NXA23" s="310"/>
      <c r="NXB23" s="310"/>
      <c r="NXC23" s="310"/>
      <c r="NXD23" s="310"/>
      <c r="NXE23" s="310"/>
      <c r="NXF23" s="310"/>
      <c r="NXG23" s="310"/>
      <c r="NXH23" s="310"/>
      <c r="NXI23" s="310"/>
      <c r="NXJ23" s="310"/>
      <c r="NXK23" s="310"/>
      <c r="NXL23" s="310"/>
      <c r="NXM23" s="310"/>
      <c r="NXN23" s="310"/>
      <c r="NXO23" s="310"/>
      <c r="NXP23" s="310"/>
      <c r="NXQ23" s="310"/>
      <c r="NXR23" s="310"/>
      <c r="NXS23" s="310"/>
      <c r="NXT23" s="310"/>
      <c r="NXU23" s="310"/>
      <c r="NXV23" s="310"/>
      <c r="NXW23" s="310"/>
      <c r="NXX23" s="310"/>
      <c r="NXY23" s="310"/>
      <c r="NXZ23" s="310"/>
      <c r="NYA23" s="310"/>
      <c r="NYB23" s="310"/>
      <c r="NYC23" s="310"/>
      <c r="NYD23" s="310"/>
      <c r="NYE23" s="310"/>
      <c r="NYF23" s="310"/>
      <c r="NYG23" s="310"/>
      <c r="NYH23" s="310"/>
      <c r="NYI23" s="310"/>
      <c r="NYJ23" s="310"/>
      <c r="NYK23" s="310"/>
      <c r="NYL23" s="310"/>
      <c r="NYM23" s="310"/>
      <c r="NYN23" s="310"/>
      <c r="NYO23" s="310"/>
      <c r="NYP23" s="310"/>
      <c r="NYQ23" s="310"/>
      <c r="NYR23" s="310"/>
      <c r="NYS23" s="310"/>
      <c r="NYT23" s="310"/>
      <c r="NYU23" s="310"/>
      <c r="NYV23" s="310"/>
      <c r="NYW23" s="310"/>
      <c r="NYX23" s="310"/>
      <c r="NYY23" s="310"/>
      <c r="NYZ23" s="310"/>
      <c r="NZA23" s="310"/>
      <c r="NZB23" s="310"/>
      <c r="NZC23" s="310"/>
      <c r="NZD23" s="310"/>
      <c r="NZE23" s="310"/>
      <c r="NZF23" s="310"/>
      <c r="NZG23" s="310"/>
      <c r="NZH23" s="310"/>
      <c r="NZI23" s="310"/>
      <c r="NZJ23" s="310"/>
      <c r="NZK23" s="310"/>
      <c r="NZL23" s="310"/>
      <c r="NZM23" s="310"/>
      <c r="NZN23" s="310"/>
      <c r="NZO23" s="310"/>
      <c r="NZP23" s="310"/>
      <c r="NZQ23" s="310"/>
      <c r="NZR23" s="310"/>
      <c r="NZS23" s="310"/>
      <c r="NZT23" s="310"/>
      <c r="NZU23" s="310"/>
      <c r="NZV23" s="310"/>
      <c r="NZW23" s="310"/>
      <c r="NZX23" s="310"/>
      <c r="NZY23" s="310"/>
      <c r="NZZ23" s="310"/>
      <c r="OAA23" s="310"/>
      <c r="OAB23" s="310"/>
      <c r="OAC23" s="310"/>
      <c r="OAD23" s="310"/>
      <c r="OAE23" s="310"/>
      <c r="OAF23" s="310"/>
      <c r="OAG23" s="310"/>
      <c r="OAH23" s="310"/>
      <c r="OAI23" s="310"/>
      <c r="OAJ23" s="310"/>
      <c r="OAK23" s="310"/>
      <c r="OAL23" s="310"/>
      <c r="OAM23" s="310"/>
      <c r="OAN23" s="310"/>
      <c r="OAO23" s="310"/>
      <c r="OAP23" s="310"/>
      <c r="OAQ23" s="310"/>
      <c r="OAR23" s="310"/>
      <c r="OAS23" s="310"/>
      <c r="OAT23" s="310"/>
      <c r="OAU23" s="310"/>
      <c r="OAV23" s="310"/>
      <c r="OAW23" s="310"/>
      <c r="OAX23" s="310"/>
      <c r="OAY23" s="310"/>
      <c r="OAZ23" s="310"/>
      <c r="OBA23" s="310"/>
      <c r="OBB23" s="310"/>
      <c r="OBC23" s="310"/>
      <c r="OBD23" s="310"/>
      <c r="OBE23" s="310"/>
      <c r="OBF23" s="310"/>
      <c r="OBG23" s="310"/>
      <c r="OBH23" s="310"/>
      <c r="OBI23" s="310"/>
      <c r="OBJ23" s="310"/>
      <c r="OBK23" s="310"/>
      <c r="OBL23" s="310"/>
      <c r="OBM23" s="310"/>
      <c r="OBN23" s="310"/>
      <c r="OBO23" s="310"/>
      <c r="OBP23" s="310"/>
      <c r="OBQ23" s="310"/>
      <c r="OBR23" s="310"/>
      <c r="OBS23" s="310"/>
      <c r="OBT23" s="310"/>
      <c r="OBU23" s="310"/>
      <c r="OBV23" s="310"/>
      <c r="OBW23" s="310"/>
      <c r="OBX23" s="310"/>
      <c r="OBY23" s="310"/>
      <c r="OBZ23" s="310"/>
      <c r="OCA23" s="310"/>
      <c r="OCB23" s="310"/>
      <c r="OCC23" s="310"/>
      <c r="OCD23" s="310"/>
      <c r="OCE23" s="310"/>
      <c r="OCF23" s="310"/>
      <c r="OCG23" s="310"/>
      <c r="OCH23" s="310"/>
      <c r="OCI23" s="310"/>
      <c r="OCJ23" s="310"/>
      <c r="OCK23" s="310"/>
      <c r="OCL23" s="310"/>
      <c r="OCM23" s="310"/>
      <c r="OCN23" s="310"/>
      <c r="OCO23" s="310"/>
      <c r="OCP23" s="310"/>
      <c r="OCQ23" s="310"/>
      <c r="OCR23" s="310"/>
      <c r="OCS23" s="310"/>
      <c r="OCT23" s="310"/>
      <c r="OCU23" s="310"/>
      <c r="OCV23" s="310"/>
      <c r="OCW23" s="310"/>
      <c r="OCX23" s="310"/>
      <c r="OCY23" s="310"/>
      <c r="OCZ23" s="310"/>
      <c r="ODA23" s="310"/>
      <c r="ODB23" s="310"/>
      <c r="ODC23" s="310"/>
      <c r="ODD23" s="310"/>
      <c r="ODE23" s="310"/>
      <c r="ODF23" s="310"/>
      <c r="ODG23" s="310"/>
      <c r="ODH23" s="310"/>
      <c r="ODI23" s="310"/>
      <c r="ODJ23" s="310"/>
      <c r="ODK23" s="310"/>
      <c r="ODL23" s="310"/>
      <c r="ODM23" s="310"/>
      <c r="ODN23" s="310"/>
      <c r="ODO23" s="310"/>
      <c r="ODP23" s="310"/>
      <c r="ODQ23" s="310"/>
      <c r="ODR23" s="310"/>
      <c r="ODS23" s="310"/>
      <c r="ODT23" s="310"/>
      <c r="ODU23" s="310"/>
      <c r="ODV23" s="310"/>
      <c r="ODW23" s="310"/>
      <c r="ODX23" s="310"/>
      <c r="ODY23" s="310"/>
      <c r="ODZ23" s="310"/>
      <c r="OEA23" s="310"/>
      <c r="OEB23" s="310"/>
      <c r="OEC23" s="310"/>
      <c r="OED23" s="310"/>
      <c r="OEE23" s="310"/>
      <c r="OEF23" s="310"/>
      <c r="OEG23" s="310"/>
      <c r="OEH23" s="310"/>
      <c r="OEI23" s="310"/>
      <c r="OEJ23" s="310"/>
      <c r="OEK23" s="310"/>
      <c r="OEL23" s="310"/>
      <c r="OEM23" s="310"/>
      <c r="OEN23" s="310"/>
      <c r="OEO23" s="310"/>
      <c r="OEP23" s="310"/>
      <c r="OEQ23" s="310"/>
      <c r="OER23" s="310"/>
      <c r="OES23" s="310"/>
      <c r="OET23" s="310"/>
      <c r="OEU23" s="310"/>
      <c r="OEV23" s="310"/>
      <c r="OEW23" s="310"/>
      <c r="OEX23" s="310"/>
      <c r="OEY23" s="310"/>
      <c r="OEZ23" s="310"/>
      <c r="OFA23" s="310"/>
      <c r="OFB23" s="310"/>
      <c r="OFC23" s="310"/>
      <c r="OFD23" s="310"/>
      <c r="OFE23" s="310"/>
      <c r="OFF23" s="310"/>
      <c r="OFG23" s="310"/>
      <c r="OFH23" s="310"/>
      <c r="OFI23" s="310"/>
      <c r="OFJ23" s="310"/>
      <c r="OFK23" s="310"/>
      <c r="OFL23" s="310"/>
      <c r="OFM23" s="310"/>
      <c r="OFN23" s="310"/>
      <c r="OFO23" s="310"/>
      <c r="OFP23" s="310"/>
      <c r="OFQ23" s="310"/>
      <c r="OFR23" s="310"/>
      <c r="OFS23" s="310"/>
      <c r="OFT23" s="310"/>
      <c r="OFU23" s="310"/>
      <c r="OFV23" s="310"/>
      <c r="OFW23" s="310"/>
      <c r="OFX23" s="310"/>
      <c r="OFY23" s="310"/>
      <c r="OFZ23" s="310"/>
      <c r="OGA23" s="310"/>
      <c r="OGB23" s="310"/>
      <c r="OGC23" s="310"/>
      <c r="OGD23" s="310"/>
      <c r="OGE23" s="310"/>
      <c r="OGF23" s="310"/>
      <c r="OGG23" s="310"/>
      <c r="OGH23" s="310"/>
      <c r="OGI23" s="310"/>
      <c r="OGJ23" s="310"/>
      <c r="OGK23" s="310"/>
      <c r="OGL23" s="310"/>
      <c r="OGM23" s="310"/>
      <c r="OGN23" s="310"/>
      <c r="OGO23" s="310"/>
      <c r="OGP23" s="310"/>
      <c r="OGQ23" s="310"/>
      <c r="OGR23" s="310"/>
      <c r="OGS23" s="310"/>
      <c r="OGT23" s="310"/>
      <c r="OGU23" s="310"/>
      <c r="OGV23" s="310"/>
      <c r="OGW23" s="310"/>
      <c r="OGX23" s="310"/>
      <c r="OGY23" s="310"/>
      <c r="OGZ23" s="310"/>
      <c r="OHA23" s="310"/>
      <c r="OHB23" s="310"/>
      <c r="OHC23" s="310"/>
      <c r="OHD23" s="310"/>
      <c r="OHE23" s="310"/>
      <c r="OHF23" s="310"/>
      <c r="OHG23" s="310"/>
      <c r="OHH23" s="310"/>
      <c r="OHI23" s="310"/>
      <c r="OHJ23" s="310"/>
      <c r="OHK23" s="310"/>
      <c r="OHL23" s="310"/>
      <c r="OHM23" s="310"/>
      <c r="OHN23" s="310"/>
      <c r="OHO23" s="310"/>
      <c r="OHP23" s="310"/>
      <c r="OHQ23" s="310"/>
      <c r="OHR23" s="310"/>
      <c r="OHS23" s="310"/>
      <c r="OHT23" s="310"/>
      <c r="OHU23" s="310"/>
      <c r="OHV23" s="310"/>
      <c r="OHW23" s="310"/>
      <c r="OHX23" s="310"/>
      <c r="OHY23" s="310"/>
      <c r="OHZ23" s="310"/>
      <c r="OIA23" s="310"/>
      <c r="OIB23" s="310"/>
      <c r="OIC23" s="310"/>
      <c r="OID23" s="310"/>
      <c r="OIE23" s="310"/>
      <c r="OIF23" s="310"/>
      <c r="OIG23" s="310"/>
      <c r="OIH23" s="310"/>
      <c r="OII23" s="310"/>
      <c r="OIJ23" s="310"/>
      <c r="OIK23" s="310"/>
      <c r="OIL23" s="310"/>
      <c r="OIM23" s="310"/>
      <c r="OIN23" s="310"/>
      <c r="OIO23" s="310"/>
      <c r="OIP23" s="310"/>
      <c r="OIQ23" s="310"/>
      <c r="OIR23" s="310"/>
      <c r="OIS23" s="310"/>
      <c r="OIT23" s="310"/>
      <c r="OIU23" s="310"/>
      <c r="OIV23" s="310"/>
      <c r="OIW23" s="310"/>
      <c r="OIX23" s="310"/>
      <c r="OIY23" s="310"/>
      <c r="OIZ23" s="310"/>
      <c r="OJA23" s="310"/>
      <c r="OJB23" s="310"/>
      <c r="OJC23" s="310"/>
      <c r="OJD23" s="310"/>
      <c r="OJE23" s="310"/>
      <c r="OJF23" s="310"/>
      <c r="OJG23" s="310"/>
      <c r="OJH23" s="310"/>
      <c r="OJI23" s="310"/>
      <c r="OJJ23" s="310"/>
      <c r="OJK23" s="310"/>
      <c r="OJL23" s="310"/>
      <c r="OJM23" s="310"/>
      <c r="OJN23" s="310"/>
      <c r="OJO23" s="310"/>
      <c r="OJP23" s="310"/>
      <c r="OJQ23" s="310"/>
      <c r="OJR23" s="310"/>
      <c r="OJS23" s="310"/>
      <c r="OJT23" s="310"/>
      <c r="OJU23" s="310"/>
      <c r="OJV23" s="310"/>
      <c r="OJW23" s="310"/>
      <c r="OJX23" s="310"/>
      <c r="OJY23" s="310"/>
      <c r="OJZ23" s="310"/>
      <c r="OKA23" s="310"/>
      <c r="OKB23" s="310"/>
      <c r="OKC23" s="310"/>
      <c r="OKD23" s="310"/>
      <c r="OKE23" s="310"/>
      <c r="OKF23" s="310"/>
      <c r="OKG23" s="310"/>
      <c r="OKH23" s="310"/>
      <c r="OKI23" s="310"/>
      <c r="OKJ23" s="310"/>
      <c r="OKK23" s="310"/>
      <c r="OKL23" s="310"/>
      <c r="OKM23" s="310"/>
      <c r="OKN23" s="310"/>
      <c r="OKO23" s="310"/>
      <c r="OKP23" s="310"/>
      <c r="OKQ23" s="310"/>
      <c r="OKR23" s="310"/>
      <c r="OKS23" s="310"/>
      <c r="OKT23" s="310"/>
      <c r="OKU23" s="310"/>
      <c r="OKV23" s="310"/>
      <c r="OKW23" s="310"/>
      <c r="OKX23" s="310"/>
      <c r="OKY23" s="310"/>
      <c r="OKZ23" s="310"/>
      <c r="OLA23" s="310"/>
      <c r="OLB23" s="310"/>
      <c r="OLC23" s="310"/>
      <c r="OLD23" s="310"/>
      <c r="OLE23" s="310"/>
      <c r="OLF23" s="310"/>
      <c r="OLG23" s="310"/>
      <c r="OLH23" s="310"/>
      <c r="OLI23" s="310"/>
      <c r="OLJ23" s="310"/>
      <c r="OLK23" s="310"/>
      <c r="OLL23" s="310"/>
      <c r="OLM23" s="310"/>
      <c r="OLN23" s="310"/>
      <c r="OLO23" s="310"/>
      <c r="OLP23" s="310"/>
      <c r="OLQ23" s="310"/>
      <c r="OLR23" s="310"/>
      <c r="OLS23" s="310"/>
      <c r="OLT23" s="310"/>
      <c r="OLU23" s="310"/>
      <c r="OLV23" s="310"/>
      <c r="OLW23" s="310"/>
      <c r="OLX23" s="310"/>
      <c r="OLY23" s="310"/>
      <c r="OLZ23" s="310"/>
      <c r="OMA23" s="310"/>
      <c r="OMB23" s="310"/>
      <c r="OMC23" s="310"/>
      <c r="OMD23" s="310"/>
      <c r="OME23" s="310"/>
      <c r="OMF23" s="310"/>
      <c r="OMG23" s="310"/>
      <c r="OMH23" s="310"/>
      <c r="OMI23" s="310"/>
      <c r="OMJ23" s="310"/>
      <c r="OMK23" s="310"/>
      <c r="OML23" s="310"/>
      <c r="OMM23" s="310"/>
      <c r="OMN23" s="310"/>
      <c r="OMO23" s="310"/>
      <c r="OMP23" s="310"/>
      <c r="OMQ23" s="310"/>
      <c r="OMR23" s="310"/>
      <c r="OMS23" s="310"/>
      <c r="OMT23" s="310"/>
      <c r="OMU23" s="310"/>
      <c r="OMV23" s="310"/>
      <c r="OMW23" s="310"/>
      <c r="OMX23" s="310"/>
      <c r="OMY23" s="310"/>
      <c r="OMZ23" s="310"/>
      <c r="ONA23" s="310"/>
      <c r="ONB23" s="310"/>
      <c r="ONC23" s="310"/>
      <c r="OND23" s="310"/>
      <c r="ONE23" s="310"/>
      <c r="ONF23" s="310"/>
      <c r="ONG23" s="310"/>
      <c r="ONH23" s="310"/>
      <c r="ONI23" s="310"/>
      <c r="ONJ23" s="310"/>
      <c r="ONK23" s="310"/>
      <c r="ONL23" s="310"/>
      <c r="ONM23" s="310"/>
      <c r="ONN23" s="310"/>
      <c r="ONO23" s="310"/>
      <c r="ONP23" s="310"/>
      <c r="ONQ23" s="310"/>
      <c r="ONR23" s="310"/>
      <c r="ONS23" s="310"/>
      <c r="ONT23" s="310"/>
      <c r="ONU23" s="310"/>
      <c r="ONV23" s="310"/>
      <c r="ONW23" s="310"/>
      <c r="ONX23" s="310"/>
      <c r="ONY23" s="310"/>
      <c r="ONZ23" s="310"/>
      <c r="OOA23" s="310"/>
      <c r="OOB23" s="310"/>
      <c r="OOC23" s="310"/>
      <c r="OOD23" s="310"/>
      <c r="OOE23" s="310"/>
      <c r="OOF23" s="310"/>
      <c r="OOG23" s="310"/>
      <c r="OOH23" s="310"/>
      <c r="OOI23" s="310"/>
      <c r="OOJ23" s="310"/>
      <c r="OOK23" s="310"/>
      <c r="OOL23" s="310"/>
      <c r="OOM23" s="310"/>
      <c r="OON23" s="310"/>
      <c r="OOO23" s="310"/>
      <c r="OOP23" s="310"/>
      <c r="OOQ23" s="310"/>
      <c r="OOR23" s="310"/>
      <c r="OOS23" s="310"/>
      <c r="OOT23" s="310"/>
      <c r="OOU23" s="310"/>
      <c r="OOV23" s="310"/>
      <c r="OOW23" s="310"/>
      <c r="OOX23" s="310"/>
      <c r="OOY23" s="310"/>
      <c r="OOZ23" s="310"/>
      <c r="OPA23" s="310"/>
      <c r="OPB23" s="310"/>
      <c r="OPC23" s="310"/>
      <c r="OPD23" s="310"/>
      <c r="OPE23" s="310"/>
      <c r="OPF23" s="310"/>
      <c r="OPG23" s="310"/>
      <c r="OPH23" s="310"/>
      <c r="OPI23" s="310"/>
      <c r="OPJ23" s="310"/>
      <c r="OPK23" s="310"/>
      <c r="OPL23" s="310"/>
      <c r="OPM23" s="310"/>
      <c r="OPN23" s="310"/>
      <c r="OPO23" s="310"/>
      <c r="OPP23" s="310"/>
      <c r="OPQ23" s="310"/>
      <c r="OPR23" s="310"/>
      <c r="OPS23" s="310"/>
      <c r="OPT23" s="310"/>
      <c r="OPU23" s="310"/>
      <c r="OPV23" s="310"/>
      <c r="OPW23" s="310"/>
      <c r="OPX23" s="310"/>
      <c r="OPY23" s="310"/>
      <c r="OPZ23" s="310"/>
      <c r="OQA23" s="310"/>
      <c r="OQB23" s="310"/>
      <c r="OQC23" s="310"/>
      <c r="OQD23" s="310"/>
      <c r="OQE23" s="310"/>
      <c r="OQF23" s="310"/>
      <c r="OQG23" s="310"/>
      <c r="OQH23" s="310"/>
      <c r="OQI23" s="310"/>
      <c r="OQJ23" s="310"/>
      <c r="OQK23" s="310"/>
      <c r="OQL23" s="310"/>
      <c r="OQM23" s="310"/>
      <c r="OQN23" s="310"/>
      <c r="OQO23" s="310"/>
      <c r="OQP23" s="310"/>
      <c r="OQQ23" s="310"/>
      <c r="OQR23" s="310"/>
      <c r="OQS23" s="310"/>
      <c r="OQT23" s="310"/>
      <c r="OQU23" s="310"/>
      <c r="OQV23" s="310"/>
      <c r="OQW23" s="310"/>
      <c r="OQX23" s="310"/>
      <c r="OQY23" s="310"/>
      <c r="OQZ23" s="310"/>
      <c r="ORA23" s="310"/>
      <c r="ORB23" s="310"/>
      <c r="ORC23" s="310"/>
      <c r="ORD23" s="310"/>
      <c r="ORE23" s="310"/>
      <c r="ORF23" s="310"/>
      <c r="ORG23" s="310"/>
      <c r="ORH23" s="310"/>
      <c r="ORI23" s="310"/>
      <c r="ORJ23" s="310"/>
      <c r="ORK23" s="310"/>
      <c r="ORL23" s="310"/>
      <c r="ORM23" s="310"/>
      <c r="ORN23" s="310"/>
      <c r="ORO23" s="310"/>
      <c r="ORP23" s="310"/>
      <c r="ORQ23" s="310"/>
      <c r="ORR23" s="310"/>
      <c r="ORS23" s="310"/>
      <c r="ORT23" s="310"/>
      <c r="ORU23" s="310"/>
      <c r="ORV23" s="310"/>
      <c r="ORW23" s="310"/>
      <c r="ORX23" s="310"/>
      <c r="ORY23" s="310"/>
      <c r="ORZ23" s="310"/>
      <c r="OSA23" s="310"/>
      <c r="OSB23" s="310"/>
      <c r="OSC23" s="310"/>
      <c r="OSD23" s="310"/>
      <c r="OSE23" s="310"/>
      <c r="OSF23" s="310"/>
      <c r="OSG23" s="310"/>
      <c r="OSH23" s="310"/>
      <c r="OSI23" s="310"/>
      <c r="OSJ23" s="310"/>
      <c r="OSK23" s="310"/>
      <c r="OSL23" s="310"/>
      <c r="OSM23" s="310"/>
      <c r="OSN23" s="310"/>
      <c r="OSO23" s="310"/>
      <c r="OSP23" s="310"/>
      <c r="OSQ23" s="310"/>
      <c r="OSR23" s="310"/>
      <c r="OSS23" s="310"/>
      <c r="OST23" s="310"/>
      <c r="OSU23" s="310"/>
      <c r="OSV23" s="310"/>
      <c r="OSW23" s="310"/>
      <c r="OSX23" s="310"/>
      <c r="OSY23" s="310"/>
      <c r="OSZ23" s="310"/>
      <c r="OTA23" s="310"/>
      <c r="OTB23" s="310"/>
      <c r="OTC23" s="310"/>
      <c r="OTD23" s="310"/>
      <c r="OTE23" s="310"/>
      <c r="OTF23" s="310"/>
      <c r="OTG23" s="310"/>
      <c r="OTH23" s="310"/>
      <c r="OTI23" s="310"/>
      <c r="OTJ23" s="310"/>
      <c r="OTK23" s="310"/>
      <c r="OTL23" s="310"/>
      <c r="OTM23" s="310"/>
      <c r="OTN23" s="310"/>
      <c r="OTO23" s="310"/>
      <c r="OTP23" s="310"/>
      <c r="OTQ23" s="310"/>
      <c r="OTR23" s="310"/>
      <c r="OTS23" s="310"/>
      <c r="OTT23" s="310"/>
      <c r="OTU23" s="310"/>
      <c r="OTV23" s="310"/>
      <c r="OTW23" s="310"/>
      <c r="OTX23" s="310"/>
      <c r="OTY23" s="310"/>
      <c r="OTZ23" s="310"/>
      <c r="OUA23" s="310"/>
      <c r="OUB23" s="310"/>
      <c r="OUC23" s="310"/>
      <c r="OUD23" s="310"/>
      <c r="OUE23" s="310"/>
      <c r="OUF23" s="310"/>
      <c r="OUG23" s="310"/>
      <c r="OUH23" s="310"/>
      <c r="OUI23" s="310"/>
      <c r="OUJ23" s="310"/>
      <c r="OUK23" s="310"/>
      <c r="OUL23" s="310"/>
      <c r="OUM23" s="310"/>
      <c r="OUN23" s="310"/>
      <c r="OUO23" s="310"/>
      <c r="OUP23" s="310"/>
      <c r="OUQ23" s="310"/>
      <c r="OUR23" s="310"/>
      <c r="OUS23" s="310"/>
      <c r="OUT23" s="310"/>
      <c r="OUU23" s="310"/>
      <c r="OUV23" s="310"/>
      <c r="OUW23" s="310"/>
      <c r="OUX23" s="310"/>
      <c r="OUY23" s="310"/>
      <c r="OUZ23" s="310"/>
      <c r="OVA23" s="310"/>
      <c r="OVB23" s="310"/>
      <c r="OVC23" s="310"/>
      <c r="OVD23" s="310"/>
      <c r="OVE23" s="310"/>
      <c r="OVF23" s="310"/>
      <c r="OVG23" s="310"/>
      <c r="OVH23" s="310"/>
      <c r="OVI23" s="310"/>
      <c r="OVJ23" s="310"/>
      <c r="OVK23" s="310"/>
      <c r="OVL23" s="310"/>
      <c r="OVM23" s="310"/>
      <c r="OVN23" s="310"/>
      <c r="OVO23" s="310"/>
      <c r="OVP23" s="310"/>
      <c r="OVQ23" s="310"/>
      <c r="OVR23" s="310"/>
      <c r="OVS23" s="310"/>
      <c r="OVT23" s="310"/>
      <c r="OVU23" s="310"/>
      <c r="OVV23" s="310"/>
      <c r="OVW23" s="310"/>
      <c r="OVX23" s="310"/>
      <c r="OVY23" s="310"/>
      <c r="OVZ23" s="310"/>
      <c r="OWA23" s="310"/>
      <c r="OWB23" s="310"/>
      <c r="OWC23" s="310"/>
      <c r="OWD23" s="310"/>
      <c r="OWE23" s="310"/>
      <c r="OWF23" s="310"/>
      <c r="OWG23" s="310"/>
      <c r="OWH23" s="310"/>
      <c r="OWI23" s="310"/>
      <c r="OWJ23" s="310"/>
      <c r="OWK23" s="310"/>
      <c r="OWL23" s="310"/>
      <c r="OWM23" s="310"/>
      <c r="OWN23" s="310"/>
      <c r="OWO23" s="310"/>
      <c r="OWP23" s="310"/>
      <c r="OWQ23" s="310"/>
      <c r="OWR23" s="310"/>
      <c r="OWS23" s="310"/>
      <c r="OWT23" s="310"/>
      <c r="OWU23" s="310"/>
      <c r="OWV23" s="310"/>
      <c r="OWW23" s="310"/>
      <c r="OWX23" s="310"/>
      <c r="OWY23" s="310"/>
      <c r="OWZ23" s="310"/>
      <c r="OXA23" s="310"/>
      <c r="OXB23" s="310"/>
      <c r="OXC23" s="310"/>
      <c r="OXD23" s="310"/>
      <c r="OXE23" s="310"/>
      <c r="OXF23" s="310"/>
      <c r="OXG23" s="310"/>
      <c r="OXH23" s="310"/>
      <c r="OXI23" s="310"/>
      <c r="OXJ23" s="310"/>
      <c r="OXK23" s="310"/>
      <c r="OXL23" s="310"/>
      <c r="OXM23" s="310"/>
      <c r="OXN23" s="310"/>
      <c r="OXO23" s="310"/>
      <c r="OXP23" s="310"/>
      <c r="OXQ23" s="310"/>
      <c r="OXR23" s="310"/>
      <c r="OXS23" s="310"/>
      <c r="OXT23" s="310"/>
      <c r="OXU23" s="310"/>
      <c r="OXV23" s="310"/>
      <c r="OXW23" s="310"/>
      <c r="OXX23" s="310"/>
      <c r="OXY23" s="310"/>
      <c r="OXZ23" s="310"/>
      <c r="OYA23" s="310"/>
      <c r="OYB23" s="310"/>
      <c r="OYC23" s="310"/>
      <c r="OYD23" s="310"/>
      <c r="OYE23" s="310"/>
      <c r="OYF23" s="310"/>
      <c r="OYG23" s="310"/>
      <c r="OYH23" s="310"/>
      <c r="OYI23" s="310"/>
      <c r="OYJ23" s="310"/>
      <c r="OYK23" s="310"/>
      <c r="OYL23" s="310"/>
      <c r="OYM23" s="310"/>
      <c r="OYN23" s="310"/>
      <c r="OYO23" s="310"/>
      <c r="OYP23" s="310"/>
      <c r="OYQ23" s="310"/>
      <c r="OYR23" s="310"/>
      <c r="OYS23" s="310"/>
      <c r="OYT23" s="310"/>
      <c r="OYU23" s="310"/>
      <c r="OYV23" s="310"/>
      <c r="OYW23" s="310"/>
      <c r="OYX23" s="310"/>
      <c r="OYY23" s="310"/>
      <c r="OYZ23" s="310"/>
      <c r="OZA23" s="310"/>
      <c r="OZB23" s="310"/>
      <c r="OZC23" s="310"/>
      <c r="OZD23" s="310"/>
      <c r="OZE23" s="310"/>
      <c r="OZF23" s="310"/>
      <c r="OZG23" s="310"/>
      <c r="OZH23" s="310"/>
      <c r="OZI23" s="310"/>
      <c r="OZJ23" s="310"/>
      <c r="OZK23" s="310"/>
      <c r="OZL23" s="310"/>
      <c r="OZM23" s="310"/>
      <c r="OZN23" s="310"/>
      <c r="OZO23" s="310"/>
      <c r="OZP23" s="310"/>
      <c r="OZQ23" s="310"/>
      <c r="OZR23" s="310"/>
      <c r="OZS23" s="310"/>
      <c r="OZT23" s="310"/>
      <c r="OZU23" s="310"/>
      <c r="OZV23" s="310"/>
      <c r="OZW23" s="310"/>
      <c r="OZX23" s="310"/>
      <c r="OZY23" s="310"/>
      <c r="OZZ23" s="310"/>
      <c r="PAA23" s="310"/>
      <c r="PAB23" s="310"/>
      <c r="PAC23" s="310"/>
      <c r="PAD23" s="310"/>
      <c r="PAE23" s="310"/>
      <c r="PAF23" s="310"/>
      <c r="PAG23" s="310"/>
      <c r="PAH23" s="310"/>
      <c r="PAI23" s="310"/>
      <c r="PAJ23" s="310"/>
      <c r="PAK23" s="310"/>
      <c r="PAL23" s="310"/>
      <c r="PAM23" s="310"/>
      <c r="PAN23" s="310"/>
      <c r="PAO23" s="310"/>
      <c r="PAP23" s="310"/>
      <c r="PAQ23" s="310"/>
      <c r="PAR23" s="310"/>
      <c r="PAS23" s="310"/>
      <c r="PAT23" s="310"/>
      <c r="PAU23" s="310"/>
      <c r="PAV23" s="310"/>
      <c r="PAW23" s="310"/>
      <c r="PAX23" s="310"/>
      <c r="PAY23" s="310"/>
      <c r="PAZ23" s="310"/>
      <c r="PBA23" s="310"/>
      <c r="PBB23" s="310"/>
      <c r="PBC23" s="310"/>
      <c r="PBD23" s="310"/>
      <c r="PBE23" s="310"/>
      <c r="PBF23" s="310"/>
      <c r="PBG23" s="310"/>
      <c r="PBH23" s="310"/>
      <c r="PBI23" s="310"/>
      <c r="PBJ23" s="310"/>
      <c r="PBK23" s="310"/>
      <c r="PBL23" s="310"/>
      <c r="PBM23" s="310"/>
      <c r="PBN23" s="310"/>
      <c r="PBO23" s="310"/>
      <c r="PBP23" s="310"/>
      <c r="PBQ23" s="310"/>
      <c r="PBR23" s="310"/>
      <c r="PBS23" s="310"/>
      <c r="PBT23" s="310"/>
      <c r="PBU23" s="310"/>
      <c r="PBV23" s="310"/>
      <c r="PBW23" s="310"/>
      <c r="PBX23" s="310"/>
      <c r="PBY23" s="310"/>
      <c r="PBZ23" s="310"/>
      <c r="PCA23" s="310"/>
      <c r="PCB23" s="310"/>
      <c r="PCC23" s="310"/>
      <c r="PCD23" s="310"/>
      <c r="PCE23" s="310"/>
      <c r="PCF23" s="310"/>
      <c r="PCG23" s="310"/>
      <c r="PCH23" s="310"/>
      <c r="PCI23" s="310"/>
      <c r="PCJ23" s="310"/>
      <c r="PCK23" s="310"/>
      <c r="PCL23" s="310"/>
      <c r="PCM23" s="310"/>
      <c r="PCN23" s="310"/>
      <c r="PCO23" s="310"/>
      <c r="PCP23" s="310"/>
      <c r="PCQ23" s="310"/>
      <c r="PCR23" s="310"/>
      <c r="PCS23" s="310"/>
      <c r="PCT23" s="310"/>
      <c r="PCU23" s="310"/>
      <c r="PCV23" s="310"/>
      <c r="PCW23" s="310"/>
      <c r="PCX23" s="310"/>
      <c r="PCY23" s="310"/>
      <c r="PCZ23" s="310"/>
      <c r="PDA23" s="310"/>
      <c r="PDB23" s="310"/>
      <c r="PDC23" s="310"/>
      <c r="PDD23" s="310"/>
      <c r="PDE23" s="310"/>
      <c r="PDF23" s="310"/>
      <c r="PDG23" s="310"/>
      <c r="PDH23" s="310"/>
      <c r="PDI23" s="310"/>
      <c r="PDJ23" s="310"/>
      <c r="PDK23" s="310"/>
      <c r="PDL23" s="310"/>
      <c r="PDM23" s="310"/>
      <c r="PDN23" s="310"/>
      <c r="PDO23" s="310"/>
      <c r="PDP23" s="310"/>
      <c r="PDQ23" s="310"/>
      <c r="PDR23" s="310"/>
      <c r="PDS23" s="310"/>
      <c r="PDT23" s="310"/>
      <c r="PDU23" s="310"/>
      <c r="PDV23" s="310"/>
      <c r="PDW23" s="310"/>
      <c r="PDX23" s="310"/>
      <c r="PDY23" s="310"/>
      <c r="PDZ23" s="310"/>
      <c r="PEA23" s="310"/>
      <c r="PEB23" s="310"/>
      <c r="PEC23" s="310"/>
      <c r="PED23" s="310"/>
      <c r="PEE23" s="310"/>
      <c r="PEF23" s="310"/>
      <c r="PEG23" s="310"/>
      <c r="PEH23" s="310"/>
      <c r="PEI23" s="310"/>
      <c r="PEJ23" s="310"/>
      <c r="PEK23" s="310"/>
      <c r="PEL23" s="310"/>
      <c r="PEM23" s="310"/>
      <c r="PEN23" s="310"/>
      <c r="PEO23" s="310"/>
      <c r="PEP23" s="310"/>
      <c r="PEQ23" s="310"/>
      <c r="PER23" s="310"/>
      <c r="PES23" s="310"/>
      <c r="PET23" s="310"/>
      <c r="PEU23" s="310"/>
      <c r="PEV23" s="310"/>
      <c r="PEW23" s="310"/>
      <c r="PEX23" s="310"/>
      <c r="PEY23" s="310"/>
      <c r="PEZ23" s="310"/>
      <c r="PFA23" s="310"/>
      <c r="PFB23" s="310"/>
      <c r="PFC23" s="310"/>
      <c r="PFD23" s="310"/>
      <c r="PFE23" s="310"/>
      <c r="PFF23" s="310"/>
      <c r="PFG23" s="310"/>
      <c r="PFH23" s="310"/>
      <c r="PFI23" s="310"/>
      <c r="PFJ23" s="310"/>
      <c r="PFK23" s="310"/>
      <c r="PFL23" s="310"/>
      <c r="PFM23" s="310"/>
      <c r="PFN23" s="310"/>
      <c r="PFO23" s="310"/>
      <c r="PFP23" s="310"/>
      <c r="PFQ23" s="310"/>
      <c r="PFR23" s="310"/>
      <c r="PFS23" s="310"/>
      <c r="PFT23" s="310"/>
      <c r="PFU23" s="310"/>
      <c r="PFV23" s="310"/>
      <c r="PFW23" s="310"/>
      <c r="PFX23" s="310"/>
      <c r="PFY23" s="310"/>
      <c r="PFZ23" s="310"/>
      <c r="PGA23" s="310"/>
      <c r="PGB23" s="310"/>
      <c r="PGC23" s="310"/>
      <c r="PGD23" s="310"/>
      <c r="PGE23" s="310"/>
      <c r="PGF23" s="310"/>
      <c r="PGG23" s="310"/>
      <c r="PGH23" s="310"/>
      <c r="PGI23" s="310"/>
      <c r="PGJ23" s="310"/>
      <c r="PGK23" s="310"/>
      <c r="PGL23" s="310"/>
      <c r="PGM23" s="310"/>
      <c r="PGN23" s="310"/>
      <c r="PGO23" s="310"/>
      <c r="PGP23" s="310"/>
      <c r="PGQ23" s="310"/>
      <c r="PGR23" s="310"/>
      <c r="PGS23" s="310"/>
      <c r="PGT23" s="310"/>
      <c r="PGU23" s="310"/>
      <c r="PGV23" s="310"/>
      <c r="PGW23" s="310"/>
      <c r="PGX23" s="310"/>
      <c r="PGY23" s="310"/>
      <c r="PGZ23" s="310"/>
      <c r="PHA23" s="310"/>
      <c r="PHB23" s="310"/>
      <c r="PHC23" s="310"/>
      <c r="PHD23" s="310"/>
      <c r="PHE23" s="310"/>
      <c r="PHF23" s="310"/>
      <c r="PHG23" s="310"/>
      <c r="PHH23" s="310"/>
      <c r="PHI23" s="310"/>
      <c r="PHJ23" s="310"/>
      <c r="PHK23" s="310"/>
      <c r="PHL23" s="310"/>
      <c r="PHM23" s="310"/>
      <c r="PHN23" s="310"/>
      <c r="PHO23" s="310"/>
      <c r="PHP23" s="310"/>
      <c r="PHQ23" s="310"/>
      <c r="PHR23" s="310"/>
      <c r="PHS23" s="310"/>
      <c r="PHT23" s="310"/>
      <c r="PHU23" s="310"/>
      <c r="PHV23" s="310"/>
      <c r="PHW23" s="310"/>
      <c r="PHX23" s="310"/>
      <c r="PHY23" s="310"/>
      <c r="PHZ23" s="310"/>
      <c r="PIA23" s="310"/>
      <c r="PIB23" s="310"/>
      <c r="PIC23" s="310"/>
      <c r="PID23" s="310"/>
      <c r="PIE23" s="310"/>
      <c r="PIF23" s="310"/>
      <c r="PIG23" s="310"/>
      <c r="PIH23" s="310"/>
      <c r="PII23" s="310"/>
      <c r="PIJ23" s="310"/>
      <c r="PIK23" s="310"/>
      <c r="PIL23" s="310"/>
      <c r="PIM23" s="310"/>
      <c r="PIN23" s="310"/>
      <c r="PIO23" s="310"/>
      <c r="PIP23" s="310"/>
      <c r="PIQ23" s="310"/>
      <c r="PIR23" s="310"/>
      <c r="PIS23" s="310"/>
      <c r="PIT23" s="310"/>
      <c r="PIU23" s="310"/>
      <c r="PIV23" s="310"/>
      <c r="PIW23" s="310"/>
      <c r="PIX23" s="310"/>
      <c r="PIY23" s="310"/>
      <c r="PIZ23" s="310"/>
      <c r="PJA23" s="310"/>
      <c r="PJB23" s="310"/>
      <c r="PJC23" s="310"/>
      <c r="PJD23" s="310"/>
      <c r="PJE23" s="310"/>
      <c r="PJF23" s="310"/>
      <c r="PJG23" s="310"/>
      <c r="PJH23" s="310"/>
      <c r="PJI23" s="310"/>
      <c r="PJJ23" s="310"/>
      <c r="PJK23" s="310"/>
      <c r="PJL23" s="310"/>
      <c r="PJM23" s="310"/>
      <c r="PJN23" s="310"/>
      <c r="PJO23" s="310"/>
      <c r="PJP23" s="310"/>
      <c r="PJQ23" s="310"/>
      <c r="PJR23" s="310"/>
      <c r="PJS23" s="310"/>
      <c r="PJT23" s="310"/>
      <c r="PJU23" s="310"/>
      <c r="PJV23" s="310"/>
      <c r="PJW23" s="310"/>
      <c r="PJX23" s="310"/>
      <c r="PJY23" s="310"/>
      <c r="PJZ23" s="310"/>
      <c r="PKA23" s="310"/>
      <c r="PKB23" s="310"/>
      <c r="PKC23" s="310"/>
      <c r="PKD23" s="310"/>
      <c r="PKE23" s="310"/>
      <c r="PKF23" s="310"/>
      <c r="PKG23" s="310"/>
      <c r="PKH23" s="310"/>
      <c r="PKI23" s="310"/>
      <c r="PKJ23" s="310"/>
      <c r="PKK23" s="310"/>
      <c r="PKL23" s="310"/>
      <c r="PKM23" s="310"/>
      <c r="PKN23" s="310"/>
      <c r="PKO23" s="310"/>
      <c r="PKP23" s="310"/>
      <c r="PKQ23" s="310"/>
      <c r="PKR23" s="310"/>
      <c r="PKS23" s="310"/>
      <c r="PKT23" s="310"/>
      <c r="PKU23" s="310"/>
      <c r="PKV23" s="310"/>
      <c r="PKW23" s="310"/>
      <c r="PKX23" s="310"/>
      <c r="PKY23" s="310"/>
      <c r="PKZ23" s="310"/>
      <c r="PLA23" s="310"/>
      <c r="PLB23" s="310"/>
      <c r="PLC23" s="310"/>
      <c r="PLD23" s="310"/>
      <c r="PLE23" s="310"/>
      <c r="PLF23" s="310"/>
      <c r="PLG23" s="310"/>
      <c r="PLH23" s="310"/>
      <c r="PLI23" s="310"/>
      <c r="PLJ23" s="310"/>
      <c r="PLK23" s="310"/>
      <c r="PLL23" s="310"/>
      <c r="PLM23" s="310"/>
      <c r="PLN23" s="310"/>
      <c r="PLO23" s="310"/>
      <c r="PLP23" s="310"/>
      <c r="PLQ23" s="310"/>
      <c r="PLR23" s="310"/>
      <c r="PLS23" s="310"/>
      <c r="PLT23" s="310"/>
      <c r="PLU23" s="310"/>
      <c r="PLV23" s="310"/>
      <c r="PLW23" s="310"/>
      <c r="PLX23" s="310"/>
      <c r="PLY23" s="310"/>
      <c r="PLZ23" s="310"/>
      <c r="PMA23" s="310"/>
      <c r="PMB23" s="310"/>
      <c r="PMC23" s="310"/>
      <c r="PMD23" s="310"/>
      <c r="PME23" s="310"/>
      <c r="PMF23" s="310"/>
      <c r="PMG23" s="310"/>
      <c r="PMH23" s="310"/>
      <c r="PMI23" s="310"/>
      <c r="PMJ23" s="310"/>
      <c r="PMK23" s="310"/>
      <c r="PML23" s="310"/>
      <c r="PMM23" s="310"/>
      <c r="PMN23" s="310"/>
      <c r="PMO23" s="310"/>
      <c r="PMP23" s="310"/>
      <c r="PMQ23" s="310"/>
      <c r="PMR23" s="310"/>
      <c r="PMS23" s="310"/>
      <c r="PMT23" s="310"/>
      <c r="PMU23" s="310"/>
      <c r="PMV23" s="310"/>
      <c r="PMW23" s="310"/>
      <c r="PMX23" s="310"/>
      <c r="PMY23" s="310"/>
      <c r="PMZ23" s="310"/>
      <c r="PNA23" s="310"/>
      <c r="PNB23" s="310"/>
      <c r="PNC23" s="310"/>
      <c r="PND23" s="310"/>
      <c r="PNE23" s="310"/>
      <c r="PNF23" s="310"/>
      <c r="PNG23" s="310"/>
      <c r="PNH23" s="310"/>
      <c r="PNI23" s="310"/>
      <c r="PNJ23" s="310"/>
      <c r="PNK23" s="310"/>
      <c r="PNL23" s="310"/>
      <c r="PNM23" s="310"/>
      <c r="PNN23" s="310"/>
      <c r="PNO23" s="310"/>
      <c r="PNP23" s="310"/>
      <c r="PNQ23" s="310"/>
      <c r="PNR23" s="310"/>
      <c r="PNS23" s="310"/>
      <c r="PNT23" s="310"/>
      <c r="PNU23" s="310"/>
      <c r="PNV23" s="310"/>
      <c r="PNW23" s="310"/>
      <c r="PNX23" s="310"/>
      <c r="PNY23" s="310"/>
      <c r="PNZ23" s="310"/>
      <c r="POA23" s="310"/>
      <c r="POB23" s="310"/>
      <c r="POC23" s="310"/>
      <c r="POD23" s="310"/>
      <c r="POE23" s="310"/>
      <c r="POF23" s="310"/>
      <c r="POG23" s="310"/>
      <c r="POH23" s="310"/>
      <c r="POI23" s="310"/>
      <c r="POJ23" s="310"/>
      <c r="POK23" s="310"/>
      <c r="POL23" s="310"/>
      <c r="POM23" s="310"/>
      <c r="PON23" s="310"/>
      <c r="POO23" s="310"/>
      <c r="POP23" s="310"/>
      <c r="POQ23" s="310"/>
      <c r="POR23" s="310"/>
      <c r="POS23" s="310"/>
      <c r="POT23" s="310"/>
      <c r="POU23" s="310"/>
      <c r="POV23" s="310"/>
      <c r="POW23" s="310"/>
      <c r="POX23" s="310"/>
      <c r="POY23" s="310"/>
      <c r="POZ23" s="310"/>
      <c r="PPA23" s="310"/>
      <c r="PPB23" s="310"/>
      <c r="PPC23" s="310"/>
      <c r="PPD23" s="310"/>
      <c r="PPE23" s="310"/>
      <c r="PPF23" s="310"/>
      <c r="PPG23" s="310"/>
      <c r="PPH23" s="310"/>
      <c r="PPI23" s="310"/>
      <c r="PPJ23" s="310"/>
      <c r="PPK23" s="310"/>
      <c r="PPL23" s="310"/>
      <c r="PPM23" s="310"/>
      <c r="PPN23" s="310"/>
      <c r="PPO23" s="310"/>
      <c r="PPP23" s="310"/>
      <c r="PPQ23" s="310"/>
      <c r="PPR23" s="310"/>
      <c r="PPS23" s="310"/>
      <c r="PPT23" s="310"/>
      <c r="PPU23" s="310"/>
      <c r="PPV23" s="310"/>
      <c r="PPW23" s="310"/>
      <c r="PPX23" s="310"/>
      <c r="PPY23" s="310"/>
      <c r="PPZ23" s="310"/>
      <c r="PQA23" s="310"/>
      <c r="PQB23" s="310"/>
      <c r="PQC23" s="310"/>
      <c r="PQD23" s="310"/>
      <c r="PQE23" s="310"/>
      <c r="PQF23" s="310"/>
      <c r="PQG23" s="310"/>
      <c r="PQH23" s="310"/>
      <c r="PQI23" s="310"/>
      <c r="PQJ23" s="310"/>
      <c r="PQK23" s="310"/>
      <c r="PQL23" s="310"/>
      <c r="PQM23" s="310"/>
      <c r="PQN23" s="310"/>
      <c r="PQO23" s="310"/>
      <c r="PQP23" s="310"/>
      <c r="PQQ23" s="310"/>
      <c r="PQR23" s="310"/>
      <c r="PQS23" s="310"/>
      <c r="PQT23" s="310"/>
      <c r="PQU23" s="310"/>
      <c r="PQV23" s="310"/>
      <c r="PQW23" s="310"/>
      <c r="PQX23" s="310"/>
      <c r="PQY23" s="310"/>
      <c r="PQZ23" s="310"/>
      <c r="PRA23" s="310"/>
      <c r="PRB23" s="310"/>
      <c r="PRC23" s="310"/>
      <c r="PRD23" s="310"/>
      <c r="PRE23" s="310"/>
      <c r="PRF23" s="310"/>
      <c r="PRG23" s="310"/>
      <c r="PRH23" s="310"/>
      <c r="PRI23" s="310"/>
      <c r="PRJ23" s="310"/>
      <c r="PRK23" s="310"/>
      <c r="PRL23" s="310"/>
      <c r="PRM23" s="310"/>
      <c r="PRN23" s="310"/>
      <c r="PRO23" s="310"/>
      <c r="PRP23" s="310"/>
      <c r="PRQ23" s="310"/>
      <c r="PRR23" s="310"/>
      <c r="PRS23" s="310"/>
      <c r="PRT23" s="310"/>
      <c r="PRU23" s="310"/>
      <c r="PRV23" s="310"/>
      <c r="PRW23" s="310"/>
      <c r="PRX23" s="310"/>
      <c r="PRY23" s="310"/>
      <c r="PRZ23" s="310"/>
      <c r="PSA23" s="310"/>
      <c r="PSB23" s="310"/>
      <c r="PSC23" s="310"/>
      <c r="PSD23" s="310"/>
      <c r="PSE23" s="310"/>
      <c r="PSF23" s="310"/>
      <c r="PSG23" s="310"/>
      <c r="PSH23" s="310"/>
      <c r="PSI23" s="310"/>
      <c r="PSJ23" s="310"/>
      <c r="PSK23" s="310"/>
      <c r="PSL23" s="310"/>
      <c r="PSM23" s="310"/>
      <c r="PSN23" s="310"/>
      <c r="PSO23" s="310"/>
      <c r="PSP23" s="310"/>
      <c r="PSQ23" s="310"/>
      <c r="PSR23" s="310"/>
      <c r="PSS23" s="310"/>
      <c r="PST23" s="310"/>
      <c r="PSU23" s="310"/>
      <c r="PSV23" s="310"/>
      <c r="PSW23" s="310"/>
      <c r="PSX23" s="310"/>
      <c r="PSY23" s="310"/>
      <c r="PSZ23" s="310"/>
      <c r="PTA23" s="310"/>
      <c r="PTB23" s="310"/>
      <c r="PTC23" s="310"/>
      <c r="PTD23" s="310"/>
      <c r="PTE23" s="310"/>
      <c r="PTF23" s="310"/>
      <c r="PTG23" s="310"/>
      <c r="PTH23" s="310"/>
      <c r="PTI23" s="310"/>
      <c r="PTJ23" s="310"/>
      <c r="PTK23" s="310"/>
      <c r="PTL23" s="310"/>
      <c r="PTM23" s="310"/>
      <c r="PTN23" s="310"/>
      <c r="PTO23" s="310"/>
      <c r="PTP23" s="310"/>
      <c r="PTQ23" s="310"/>
      <c r="PTR23" s="310"/>
      <c r="PTS23" s="310"/>
      <c r="PTT23" s="310"/>
      <c r="PTU23" s="310"/>
      <c r="PTV23" s="310"/>
      <c r="PTW23" s="310"/>
      <c r="PTX23" s="310"/>
      <c r="PTY23" s="310"/>
      <c r="PTZ23" s="310"/>
      <c r="PUA23" s="310"/>
      <c r="PUB23" s="310"/>
      <c r="PUC23" s="310"/>
      <c r="PUD23" s="310"/>
      <c r="PUE23" s="310"/>
      <c r="PUF23" s="310"/>
      <c r="PUG23" s="310"/>
      <c r="PUH23" s="310"/>
      <c r="PUI23" s="310"/>
      <c r="PUJ23" s="310"/>
      <c r="PUK23" s="310"/>
      <c r="PUL23" s="310"/>
      <c r="PUM23" s="310"/>
      <c r="PUN23" s="310"/>
      <c r="PUO23" s="310"/>
      <c r="PUP23" s="310"/>
      <c r="PUQ23" s="310"/>
      <c r="PUR23" s="310"/>
      <c r="PUS23" s="310"/>
      <c r="PUT23" s="310"/>
      <c r="PUU23" s="310"/>
      <c r="PUV23" s="310"/>
      <c r="PUW23" s="310"/>
      <c r="PUX23" s="310"/>
      <c r="PUY23" s="310"/>
      <c r="PUZ23" s="310"/>
      <c r="PVA23" s="310"/>
      <c r="PVB23" s="310"/>
      <c r="PVC23" s="310"/>
      <c r="PVD23" s="310"/>
      <c r="PVE23" s="310"/>
      <c r="PVF23" s="310"/>
      <c r="PVG23" s="310"/>
      <c r="PVH23" s="310"/>
      <c r="PVI23" s="310"/>
      <c r="PVJ23" s="310"/>
      <c r="PVK23" s="310"/>
      <c r="PVL23" s="310"/>
      <c r="PVM23" s="310"/>
      <c r="PVN23" s="310"/>
      <c r="PVO23" s="310"/>
      <c r="PVP23" s="310"/>
      <c r="PVQ23" s="310"/>
      <c r="PVR23" s="310"/>
      <c r="PVS23" s="310"/>
      <c r="PVT23" s="310"/>
      <c r="PVU23" s="310"/>
      <c r="PVV23" s="310"/>
      <c r="PVW23" s="310"/>
      <c r="PVX23" s="310"/>
      <c r="PVY23" s="310"/>
      <c r="PVZ23" s="310"/>
      <c r="PWA23" s="310"/>
      <c r="PWB23" s="310"/>
      <c r="PWC23" s="310"/>
      <c r="PWD23" s="310"/>
      <c r="PWE23" s="310"/>
      <c r="PWF23" s="310"/>
      <c r="PWG23" s="310"/>
      <c r="PWH23" s="310"/>
      <c r="PWI23" s="310"/>
      <c r="PWJ23" s="310"/>
      <c r="PWK23" s="310"/>
      <c r="PWL23" s="310"/>
      <c r="PWM23" s="310"/>
      <c r="PWN23" s="310"/>
      <c r="PWO23" s="310"/>
      <c r="PWP23" s="310"/>
      <c r="PWQ23" s="310"/>
      <c r="PWR23" s="310"/>
      <c r="PWS23" s="310"/>
      <c r="PWT23" s="310"/>
      <c r="PWU23" s="310"/>
      <c r="PWV23" s="310"/>
      <c r="PWW23" s="310"/>
      <c r="PWX23" s="310"/>
      <c r="PWY23" s="310"/>
      <c r="PWZ23" s="310"/>
      <c r="PXA23" s="310"/>
      <c r="PXB23" s="310"/>
      <c r="PXC23" s="310"/>
      <c r="PXD23" s="310"/>
      <c r="PXE23" s="310"/>
      <c r="PXF23" s="310"/>
      <c r="PXG23" s="310"/>
      <c r="PXH23" s="310"/>
      <c r="PXI23" s="310"/>
      <c r="PXJ23" s="310"/>
      <c r="PXK23" s="310"/>
      <c r="PXL23" s="310"/>
      <c r="PXM23" s="310"/>
      <c r="PXN23" s="310"/>
      <c r="PXO23" s="310"/>
      <c r="PXP23" s="310"/>
      <c r="PXQ23" s="310"/>
      <c r="PXR23" s="310"/>
      <c r="PXS23" s="310"/>
      <c r="PXT23" s="310"/>
      <c r="PXU23" s="310"/>
      <c r="PXV23" s="310"/>
      <c r="PXW23" s="310"/>
      <c r="PXX23" s="310"/>
      <c r="PXY23" s="310"/>
      <c r="PXZ23" s="310"/>
      <c r="PYA23" s="310"/>
      <c r="PYB23" s="310"/>
      <c r="PYC23" s="310"/>
      <c r="PYD23" s="310"/>
      <c r="PYE23" s="310"/>
      <c r="PYF23" s="310"/>
      <c r="PYG23" s="310"/>
      <c r="PYH23" s="310"/>
      <c r="PYI23" s="310"/>
      <c r="PYJ23" s="310"/>
      <c r="PYK23" s="310"/>
      <c r="PYL23" s="310"/>
      <c r="PYM23" s="310"/>
      <c r="PYN23" s="310"/>
      <c r="PYO23" s="310"/>
      <c r="PYP23" s="310"/>
      <c r="PYQ23" s="310"/>
      <c r="PYR23" s="310"/>
      <c r="PYS23" s="310"/>
      <c r="PYT23" s="310"/>
      <c r="PYU23" s="310"/>
      <c r="PYV23" s="310"/>
      <c r="PYW23" s="310"/>
      <c r="PYX23" s="310"/>
      <c r="PYY23" s="310"/>
      <c r="PYZ23" s="310"/>
      <c r="PZA23" s="310"/>
      <c r="PZB23" s="310"/>
      <c r="PZC23" s="310"/>
      <c r="PZD23" s="310"/>
      <c r="PZE23" s="310"/>
      <c r="PZF23" s="310"/>
      <c r="PZG23" s="310"/>
      <c r="PZH23" s="310"/>
      <c r="PZI23" s="310"/>
      <c r="PZJ23" s="310"/>
      <c r="PZK23" s="310"/>
      <c r="PZL23" s="310"/>
      <c r="PZM23" s="310"/>
      <c r="PZN23" s="310"/>
      <c r="PZO23" s="310"/>
      <c r="PZP23" s="310"/>
      <c r="PZQ23" s="310"/>
      <c r="PZR23" s="310"/>
      <c r="PZS23" s="310"/>
      <c r="PZT23" s="310"/>
      <c r="PZU23" s="310"/>
      <c r="PZV23" s="310"/>
      <c r="PZW23" s="310"/>
      <c r="PZX23" s="310"/>
      <c r="PZY23" s="310"/>
      <c r="PZZ23" s="310"/>
      <c r="QAA23" s="310"/>
      <c r="QAB23" s="310"/>
      <c r="QAC23" s="310"/>
      <c r="QAD23" s="310"/>
      <c r="QAE23" s="310"/>
      <c r="QAF23" s="310"/>
      <c r="QAG23" s="310"/>
      <c r="QAH23" s="310"/>
      <c r="QAI23" s="310"/>
      <c r="QAJ23" s="310"/>
      <c r="QAK23" s="310"/>
      <c r="QAL23" s="310"/>
      <c r="QAM23" s="310"/>
      <c r="QAN23" s="310"/>
      <c r="QAO23" s="310"/>
      <c r="QAP23" s="310"/>
      <c r="QAQ23" s="310"/>
      <c r="QAR23" s="310"/>
      <c r="QAS23" s="310"/>
      <c r="QAT23" s="310"/>
      <c r="QAU23" s="310"/>
      <c r="QAV23" s="310"/>
      <c r="QAW23" s="310"/>
      <c r="QAX23" s="310"/>
      <c r="QAY23" s="310"/>
      <c r="QAZ23" s="310"/>
      <c r="QBA23" s="310"/>
      <c r="QBB23" s="310"/>
      <c r="QBC23" s="310"/>
      <c r="QBD23" s="310"/>
      <c r="QBE23" s="310"/>
      <c r="QBF23" s="310"/>
      <c r="QBG23" s="310"/>
      <c r="QBH23" s="310"/>
      <c r="QBI23" s="310"/>
      <c r="QBJ23" s="310"/>
      <c r="QBK23" s="310"/>
      <c r="QBL23" s="310"/>
      <c r="QBM23" s="310"/>
      <c r="QBN23" s="310"/>
      <c r="QBO23" s="310"/>
      <c r="QBP23" s="310"/>
      <c r="QBQ23" s="310"/>
      <c r="QBR23" s="310"/>
      <c r="QBS23" s="310"/>
      <c r="QBT23" s="310"/>
      <c r="QBU23" s="310"/>
      <c r="QBV23" s="310"/>
      <c r="QBW23" s="310"/>
      <c r="QBX23" s="310"/>
      <c r="QBY23" s="310"/>
      <c r="QBZ23" s="310"/>
      <c r="QCA23" s="310"/>
      <c r="QCB23" s="310"/>
      <c r="QCC23" s="310"/>
      <c r="QCD23" s="310"/>
      <c r="QCE23" s="310"/>
      <c r="QCF23" s="310"/>
      <c r="QCG23" s="310"/>
      <c r="QCH23" s="310"/>
      <c r="QCI23" s="310"/>
      <c r="QCJ23" s="310"/>
      <c r="QCK23" s="310"/>
      <c r="QCL23" s="310"/>
      <c r="QCM23" s="310"/>
      <c r="QCN23" s="310"/>
      <c r="QCO23" s="310"/>
      <c r="QCP23" s="310"/>
      <c r="QCQ23" s="310"/>
      <c r="QCR23" s="310"/>
      <c r="QCS23" s="310"/>
      <c r="QCT23" s="310"/>
      <c r="QCU23" s="310"/>
      <c r="QCV23" s="310"/>
      <c r="QCW23" s="310"/>
      <c r="QCX23" s="310"/>
      <c r="QCY23" s="310"/>
      <c r="QCZ23" s="310"/>
      <c r="QDA23" s="310"/>
      <c r="QDB23" s="310"/>
      <c r="QDC23" s="310"/>
      <c r="QDD23" s="310"/>
      <c r="QDE23" s="310"/>
      <c r="QDF23" s="310"/>
      <c r="QDG23" s="310"/>
      <c r="QDH23" s="310"/>
      <c r="QDI23" s="310"/>
      <c r="QDJ23" s="310"/>
      <c r="QDK23" s="310"/>
      <c r="QDL23" s="310"/>
      <c r="QDM23" s="310"/>
      <c r="QDN23" s="310"/>
      <c r="QDO23" s="310"/>
      <c r="QDP23" s="310"/>
      <c r="QDQ23" s="310"/>
      <c r="QDR23" s="310"/>
      <c r="QDS23" s="310"/>
      <c r="QDT23" s="310"/>
      <c r="QDU23" s="310"/>
      <c r="QDV23" s="310"/>
      <c r="QDW23" s="310"/>
      <c r="QDX23" s="310"/>
      <c r="QDY23" s="310"/>
      <c r="QDZ23" s="310"/>
      <c r="QEA23" s="310"/>
      <c r="QEB23" s="310"/>
      <c r="QEC23" s="310"/>
      <c r="QED23" s="310"/>
      <c r="QEE23" s="310"/>
      <c r="QEF23" s="310"/>
      <c r="QEG23" s="310"/>
      <c r="QEH23" s="310"/>
      <c r="QEI23" s="310"/>
      <c r="QEJ23" s="310"/>
      <c r="QEK23" s="310"/>
      <c r="QEL23" s="310"/>
      <c r="QEM23" s="310"/>
      <c r="QEN23" s="310"/>
      <c r="QEO23" s="310"/>
      <c r="QEP23" s="310"/>
      <c r="QEQ23" s="310"/>
      <c r="QER23" s="310"/>
      <c r="QES23" s="310"/>
      <c r="QET23" s="310"/>
      <c r="QEU23" s="310"/>
      <c r="QEV23" s="310"/>
      <c r="QEW23" s="310"/>
      <c r="QEX23" s="310"/>
      <c r="QEY23" s="310"/>
      <c r="QEZ23" s="310"/>
      <c r="QFA23" s="310"/>
      <c r="QFB23" s="310"/>
      <c r="QFC23" s="310"/>
      <c r="QFD23" s="310"/>
      <c r="QFE23" s="310"/>
      <c r="QFF23" s="310"/>
      <c r="QFG23" s="310"/>
      <c r="QFH23" s="310"/>
      <c r="QFI23" s="310"/>
      <c r="QFJ23" s="310"/>
      <c r="QFK23" s="310"/>
      <c r="QFL23" s="310"/>
      <c r="QFM23" s="310"/>
      <c r="QFN23" s="310"/>
      <c r="QFO23" s="310"/>
      <c r="QFP23" s="310"/>
      <c r="QFQ23" s="310"/>
      <c r="QFR23" s="310"/>
      <c r="QFS23" s="310"/>
      <c r="QFT23" s="310"/>
      <c r="QFU23" s="310"/>
      <c r="QFV23" s="310"/>
      <c r="QFW23" s="310"/>
      <c r="QFX23" s="310"/>
      <c r="QFY23" s="310"/>
      <c r="QFZ23" s="310"/>
      <c r="QGA23" s="310"/>
      <c r="QGB23" s="310"/>
      <c r="QGC23" s="310"/>
      <c r="QGD23" s="310"/>
      <c r="QGE23" s="310"/>
      <c r="QGF23" s="310"/>
      <c r="QGG23" s="310"/>
      <c r="QGH23" s="310"/>
      <c r="QGI23" s="310"/>
      <c r="QGJ23" s="310"/>
      <c r="QGK23" s="310"/>
      <c r="QGL23" s="310"/>
      <c r="QGM23" s="310"/>
      <c r="QGN23" s="310"/>
      <c r="QGO23" s="310"/>
      <c r="QGP23" s="310"/>
      <c r="QGQ23" s="310"/>
      <c r="QGR23" s="310"/>
      <c r="QGS23" s="310"/>
      <c r="QGT23" s="310"/>
      <c r="QGU23" s="310"/>
      <c r="QGV23" s="310"/>
      <c r="QGW23" s="310"/>
      <c r="QGX23" s="310"/>
      <c r="QGY23" s="310"/>
      <c r="QGZ23" s="310"/>
      <c r="QHA23" s="310"/>
      <c r="QHB23" s="310"/>
      <c r="QHC23" s="310"/>
      <c r="QHD23" s="310"/>
      <c r="QHE23" s="310"/>
      <c r="QHF23" s="310"/>
      <c r="QHG23" s="310"/>
      <c r="QHH23" s="310"/>
      <c r="QHI23" s="310"/>
      <c r="QHJ23" s="310"/>
      <c r="QHK23" s="310"/>
      <c r="QHL23" s="310"/>
      <c r="QHM23" s="310"/>
      <c r="QHN23" s="310"/>
      <c r="QHO23" s="310"/>
      <c r="QHP23" s="310"/>
      <c r="QHQ23" s="310"/>
      <c r="QHR23" s="310"/>
      <c r="QHS23" s="310"/>
      <c r="QHT23" s="310"/>
      <c r="QHU23" s="310"/>
      <c r="QHV23" s="310"/>
      <c r="QHW23" s="310"/>
      <c r="QHX23" s="310"/>
      <c r="QHY23" s="310"/>
      <c r="QHZ23" s="310"/>
      <c r="QIA23" s="310"/>
      <c r="QIB23" s="310"/>
      <c r="QIC23" s="310"/>
      <c r="QID23" s="310"/>
      <c r="QIE23" s="310"/>
      <c r="QIF23" s="310"/>
      <c r="QIG23" s="310"/>
      <c r="QIH23" s="310"/>
      <c r="QII23" s="310"/>
      <c r="QIJ23" s="310"/>
      <c r="QIK23" s="310"/>
      <c r="QIL23" s="310"/>
      <c r="QIM23" s="310"/>
      <c r="QIN23" s="310"/>
      <c r="QIO23" s="310"/>
      <c r="QIP23" s="310"/>
      <c r="QIQ23" s="310"/>
      <c r="QIR23" s="310"/>
      <c r="QIS23" s="310"/>
      <c r="QIT23" s="310"/>
      <c r="QIU23" s="310"/>
      <c r="QIV23" s="310"/>
      <c r="QIW23" s="310"/>
      <c r="QIX23" s="310"/>
      <c r="QIY23" s="310"/>
      <c r="QIZ23" s="310"/>
      <c r="QJA23" s="310"/>
      <c r="QJB23" s="310"/>
      <c r="QJC23" s="310"/>
      <c r="QJD23" s="310"/>
      <c r="QJE23" s="310"/>
      <c r="QJF23" s="310"/>
      <c r="QJG23" s="310"/>
      <c r="QJH23" s="310"/>
      <c r="QJI23" s="310"/>
      <c r="QJJ23" s="310"/>
      <c r="QJK23" s="310"/>
      <c r="QJL23" s="310"/>
      <c r="QJM23" s="310"/>
      <c r="QJN23" s="310"/>
      <c r="QJO23" s="310"/>
      <c r="QJP23" s="310"/>
      <c r="QJQ23" s="310"/>
      <c r="QJR23" s="310"/>
      <c r="QJS23" s="310"/>
      <c r="QJT23" s="310"/>
      <c r="QJU23" s="310"/>
      <c r="QJV23" s="310"/>
      <c r="QJW23" s="310"/>
      <c r="QJX23" s="310"/>
      <c r="QJY23" s="310"/>
      <c r="QJZ23" s="310"/>
      <c r="QKA23" s="310"/>
      <c r="QKB23" s="310"/>
      <c r="QKC23" s="310"/>
      <c r="QKD23" s="310"/>
      <c r="QKE23" s="310"/>
      <c r="QKF23" s="310"/>
      <c r="QKG23" s="310"/>
      <c r="QKH23" s="310"/>
      <c r="QKI23" s="310"/>
      <c r="QKJ23" s="310"/>
      <c r="QKK23" s="310"/>
      <c r="QKL23" s="310"/>
      <c r="QKM23" s="310"/>
      <c r="QKN23" s="310"/>
      <c r="QKO23" s="310"/>
      <c r="QKP23" s="310"/>
      <c r="QKQ23" s="310"/>
      <c r="QKR23" s="310"/>
      <c r="QKS23" s="310"/>
      <c r="QKT23" s="310"/>
      <c r="QKU23" s="310"/>
      <c r="QKV23" s="310"/>
      <c r="QKW23" s="310"/>
      <c r="QKX23" s="310"/>
      <c r="QKY23" s="310"/>
      <c r="QKZ23" s="310"/>
      <c r="QLA23" s="310"/>
      <c r="QLB23" s="310"/>
      <c r="QLC23" s="310"/>
      <c r="QLD23" s="310"/>
      <c r="QLE23" s="310"/>
      <c r="QLF23" s="310"/>
      <c r="QLG23" s="310"/>
      <c r="QLH23" s="310"/>
      <c r="QLI23" s="310"/>
      <c r="QLJ23" s="310"/>
      <c r="QLK23" s="310"/>
      <c r="QLL23" s="310"/>
      <c r="QLM23" s="310"/>
      <c r="QLN23" s="310"/>
      <c r="QLO23" s="310"/>
      <c r="QLP23" s="310"/>
      <c r="QLQ23" s="310"/>
      <c r="QLR23" s="310"/>
      <c r="QLS23" s="310"/>
      <c r="QLT23" s="310"/>
      <c r="QLU23" s="310"/>
      <c r="QLV23" s="310"/>
      <c r="QLW23" s="310"/>
      <c r="QLX23" s="310"/>
      <c r="QLY23" s="310"/>
      <c r="QLZ23" s="310"/>
      <c r="QMA23" s="310"/>
      <c r="QMB23" s="310"/>
      <c r="QMC23" s="310"/>
      <c r="QMD23" s="310"/>
      <c r="QME23" s="310"/>
      <c r="QMF23" s="310"/>
      <c r="QMG23" s="310"/>
      <c r="QMH23" s="310"/>
      <c r="QMI23" s="310"/>
      <c r="QMJ23" s="310"/>
      <c r="QMK23" s="310"/>
      <c r="QML23" s="310"/>
      <c r="QMM23" s="310"/>
      <c r="QMN23" s="310"/>
      <c r="QMO23" s="310"/>
      <c r="QMP23" s="310"/>
      <c r="QMQ23" s="310"/>
      <c r="QMR23" s="310"/>
      <c r="QMS23" s="310"/>
      <c r="QMT23" s="310"/>
      <c r="QMU23" s="310"/>
      <c r="QMV23" s="310"/>
      <c r="QMW23" s="310"/>
      <c r="QMX23" s="310"/>
      <c r="QMY23" s="310"/>
      <c r="QMZ23" s="310"/>
      <c r="QNA23" s="310"/>
      <c r="QNB23" s="310"/>
      <c r="QNC23" s="310"/>
      <c r="QND23" s="310"/>
      <c r="QNE23" s="310"/>
      <c r="QNF23" s="310"/>
      <c r="QNG23" s="310"/>
      <c r="QNH23" s="310"/>
      <c r="QNI23" s="310"/>
      <c r="QNJ23" s="310"/>
      <c r="QNK23" s="310"/>
      <c r="QNL23" s="310"/>
      <c r="QNM23" s="310"/>
      <c r="QNN23" s="310"/>
      <c r="QNO23" s="310"/>
      <c r="QNP23" s="310"/>
      <c r="QNQ23" s="310"/>
      <c r="QNR23" s="310"/>
      <c r="QNS23" s="310"/>
      <c r="QNT23" s="310"/>
      <c r="QNU23" s="310"/>
      <c r="QNV23" s="310"/>
      <c r="QNW23" s="310"/>
      <c r="QNX23" s="310"/>
      <c r="QNY23" s="310"/>
      <c r="QNZ23" s="310"/>
      <c r="QOA23" s="310"/>
      <c r="QOB23" s="310"/>
      <c r="QOC23" s="310"/>
      <c r="QOD23" s="310"/>
      <c r="QOE23" s="310"/>
      <c r="QOF23" s="310"/>
      <c r="QOG23" s="310"/>
      <c r="QOH23" s="310"/>
      <c r="QOI23" s="310"/>
      <c r="QOJ23" s="310"/>
      <c r="QOK23" s="310"/>
      <c r="QOL23" s="310"/>
      <c r="QOM23" s="310"/>
      <c r="QON23" s="310"/>
      <c r="QOO23" s="310"/>
      <c r="QOP23" s="310"/>
      <c r="QOQ23" s="310"/>
      <c r="QOR23" s="310"/>
      <c r="QOS23" s="310"/>
      <c r="QOT23" s="310"/>
      <c r="QOU23" s="310"/>
      <c r="QOV23" s="310"/>
      <c r="QOW23" s="310"/>
      <c r="QOX23" s="310"/>
      <c r="QOY23" s="310"/>
      <c r="QOZ23" s="310"/>
      <c r="QPA23" s="310"/>
      <c r="QPB23" s="310"/>
      <c r="QPC23" s="310"/>
      <c r="QPD23" s="310"/>
      <c r="QPE23" s="310"/>
      <c r="QPF23" s="310"/>
      <c r="QPG23" s="310"/>
      <c r="QPH23" s="310"/>
      <c r="QPI23" s="310"/>
      <c r="QPJ23" s="310"/>
      <c r="QPK23" s="310"/>
      <c r="QPL23" s="310"/>
      <c r="QPM23" s="310"/>
      <c r="QPN23" s="310"/>
      <c r="QPO23" s="310"/>
      <c r="QPP23" s="310"/>
      <c r="QPQ23" s="310"/>
      <c r="QPR23" s="310"/>
      <c r="QPS23" s="310"/>
      <c r="QPT23" s="310"/>
      <c r="QPU23" s="310"/>
      <c r="QPV23" s="310"/>
      <c r="QPW23" s="310"/>
      <c r="QPX23" s="310"/>
      <c r="QPY23" s="310"/>
      <c r="QPZ23" s="310"/>
      <c r="QQA23" s="310"/>
      <c r="QQB23" s="310"/>
      <c r="QQC23" s="310"/>
      <c r="QQD23" s="310"/>
      <c r="QQE23" s="310"/>
      <c r="QQF23" s="310"/>
      <c r="QQG23" s="310"/>
      <c r="QQH23" s="310"/>
      <c r="QQI23" s="310"/>
      <c r="QQJ23" s="310"/>
      <c r="QQK23" s="310"/>
      <c r="QQL23" s="310"/>
      <c r="QQM23" s="310"/>
      <c r="QQN23" s="310"/>
      <c r="QQO23" s="310"/>
      <c r="QQP23" s="310"/>
      <c r="QQQ23" s="310"/>
      <c r="QQR23" s="310"/>
      <c r="QQS23" s="310"/>
      <c r="QQT23" s="310"/>
      <c r="QQU23" s="310"/>
      <c r="QQV23" s="310"/>
      <c r="QQW23" s="310"/>
      <c r="QQX23" s="310"/>
      <c r="QQY23" s="310"/>
      <c r="QQZ23" s="310"/>
      <c r="QRA23" s="310"/>
      <c r="QRB23" s="310"/>
      <c r="QRC23" s="310"/>
      <c r="QRD23" s="310"/>
      <c r="QRE23" s="310"/>
      <c r="QRF23" s="310"/>
      <c r="QRG23" s="310"/>
      <c r="QRH23" s="310"/>
      <c r="QRI23" s="310"/>
      <c r="QRJ23" s="310"/>
      <c r="QRK23" s="310"/>
      <c r="QRL23" s="310"/>
      <c r="QRM23" s="310"/>
      <c r="QRN23" s="310"/>
      <c r="QRO23" s="310"/>
      <c r="QRP23" s="310"/>
      <c r="QRQ23" s="310"/>
      <c r="QRR23" s="310"/>
      <c r="QRS23" s="310"/>
      <c r="QRT23" s="310"/>
      <c r="QRU23" s="310"/>
      <c r="QRV23" s="310"/>
      <c r="QRW23" s="310"/>
      <c r="QRX23" s="310"/>
      <c r="QRY23" s="310"/>
      <c r="QRZ23" s="310"/>
      <c r="QSA23" s="310"/>
      <c r="QSB23" s="310"/>
      <c r="QSC23" s="310"/>
      <c r="QSD23" s="310"/>
      <c r="QSE23" s="310"/>
      <c r="QSF23" s="310"/>
      <c r="QSG23" s="310"/>
      <c r="QSH23" s="310"/>
      <c r="QSI23" s="310"/>
      <c r="QSJ23" s="310"/>
      <c r="QSK23" s="310"/>
      <c r="QSL23" s="310"/>
      <c r="QSM23" s="310"/>
      <c r="QSN23" s="310"/>
      <c r="QSO23" s="310"/>
      <c r="QSP23" s="310"/>
      <c r="QSQ23" s="310"/>
      <c r="QSR23" s="310"/>
      <c r="QSS23" s="310"/>
      <c r="QST23" s="310"/>
      <c r="QSU23" s="310"/>
      <c r="QSV23" s="310"/>
      <c r="QSW23" s="310"/>
      <c r="QSX23" s="310"/>
      <c r="QSY23" s="310"/>
      <c r="QSZ23" s="310"/>
      <c r="QTA23" s="310"/>
      <c r="QTB23" s="310"/>
      <c r="QTC23" s="310"/>
      <c r="QTD23" s="310"/>
      <c r="QTE23" s="310"/>
      <c r="QTF23" s="310"/>
      <c r="QTG23" s="310"/>
      <c r="QTH23" s="310"/>
      <c r="QTI23" s="310"/>
      <c r="QTJ23" s="310"/>
      <c r="QTK23" s="310"/>
      <c r="QTL23" s="310"/>
      <c r="QTM23" s="310"/>
      <c r="QTN23" s="310"/>
      <c r="QTO23" s="310"/>
      <c r="QTP23" s="310"/>
      <c r="QTQ23" s="310"/>
      <c r="QTR23" s="310"/>
      <c r="QTS23" s="310"/>
      <c r="QTT23" s="310"/>
      <c r="QTU23" s="310"/>
      <c r="QTV23" s="310"/>
      <c r="QTW23" s="310"/>
      <c r="QTX23" s="310"/>
      <c r="QTY23" s="310"/>
      <c r="QTZ23" s="310"/>
      <c r="QUA23" s="310"/>
      <c r="QUB23" s="310"/>
      <c r="QUC23" s="310"/>
      <c r="QUD23" s="310"/>
      <c r="QUE23" s="310"/>
      <c r="QUF23" s="310"/>
      <c r="QUG23" s="310"/>
      <c r="QUH23" s="310"/>
      <c r="QUI23" s="310"/>
      <c r="QUJ23" s="310"/>
      <c r="QUK23" s="310"/>
      <c r="QUL23" s="310"/>
      <c r="QUM23" s="310"/>
      <c r="QUN23" s="310"/>
      <c r="QUO23" s="310"/>
      <c r="QUP23" s="310"/>
      <c r="QUQ23" s="310"/>
      <c r="QUR23" s="310"/>
      <c r="QUS23" s="310"/>
      <c r="QUT23" s="310"/>
      <c r="QUU23" s="310"/>
      <c r="QUV23" s="310"/>
      <c r="QUW23" s="310"/>
      <c r="QUX23" s="310"/>
      <c r="QUY23" s="310"/>
      <c r="QUZ23" s="310"/>
      <c r="QVA23" s="310"/>
      <c r="QVB23" s="310"/>
      <c r="QVC23" s="310"/>
      <c r="QVD23" s="310"/>
      <c r="QVE23" s="310"/>
      <c r="QVF23" s="310"/>
      <c r="QVG23" s="310"/>
      <c r="QVH23" s="310"/>
      <c r="QVI23" s="310"/>
      <c r="QVJ23" s="310"/>
      <c r="QVK23" s="310"/>
      <c r="QVL23" s="310"/>
      <c r="QVM23" s="310"/>
      <c r="QVN23" s="310"/>
      <c r="QVO23" s="310"/>
      <c r="QVP23" s="310"/>
      <c r="QVQ23" s="310"/>
      <c r="QVR23" s="310"/>
      <c r="QVS23" s="310"/>
      <c r="QVT23" s="310"/>
      <c r="QVU23" s="310"/>
      <c r="QVV23" s="310"/>
      <c r="QVW23" s="310"/>
      <c r="QVX23" s="310"/>
      <c r="QVY23" s="310"/>
      <c r="QVZ23" s="310"/>
      <c r="QWA23" s="310"/>
      <c r="QWB23" s="310"/>
      <c r="QWC23" s="310"/>
      <c r="QWD23" s="310"/>
      <c r="QWE23" s="310"/>
      <c r="QWF23" s="310"/>
      <c r="QWG23" s="310"/>
      <c r="QWH23" s="310"/>
      <c r="QWI23" s="310"/>
      <c r="QWJ23" s="310"/>
      <c r="QWK23" s="310"/>
      <c r="QWL23" s="310"/>
      <c r="QWM23" s="310"/>
      <c r="QWN23" s="310"/>
      <c r="QWO23" s="310"/>
      <c r="QWP23" s="310"/>
      <c r="QWQ23" s="310"/>
      <c r="QWR23" s="310"/>
      <c r="QWS23" s="310"/>
      <c r="QWT23" s="310"/>
      <c r="QWU23" s="310"/>
      <c r="QWV23" s="310"/>
      <c r="QWW23" s="310"/>
      <c r="QWX23" s="310"/>
      <c r="QWY23" s="310"/>
      <c r="QWZ23" s="310"/>
      <c r="QXA23" s="310"/>
      <c r="QXB23" s="310"/>
      <c r="QXC23" s="310"/>
      <c r="QXD23" s="310"/>
      <c r="QXE23" s="310"/>
      <c r="QXF23" s="310"/>
      <c r="QXG23" s="310"/>
      <c r="QXH23" s="310"/>
      <c r="QXI23" s="310"/>
      <c r="QXJ23" s="310"/>
      <c r="QXK23" s="310"/>
      <c r="QXL23" s="310"/>
      <c r="QXM23" s="310"/>
      <c r="QXN23" s="310"/>
      <c r="QXO23" s="310"/>
      <c r="QXP23" s="310"/>
      <c r="QXQ23" s="310"/>
      <c r="QXR23" s="310"/>
      <c r="QXS23" s="310"/>
      <c r="QXT23" s="310"/>
      <c r="QXU23" s="310"/>
      <c r="QXV23" s="310"/>
      <c r="QXW23" s="310"/>
      <c r="QXX23" s="310"/>
      <c r="QXY23" s="310"/>
      <c r="QXZ23" s="310"/>
      <c r="QYA23" s="310"/>
      <c r="QYB23" s="310"/>
      <c r="QYC23" s="310"/>
      <c r="QYD23" s="310"/>
      <c r="QYE23" s="310"/>
      <c r="QYF23" s="310"/>
      <c r="QYG23" s="310"/>
      <c r="QYH23" s="310"/>
      <c r="QYI23" s="310"/>
      <c r="QYJ23" s="310"/>
      <c r="QYK23" s="310"/>
      <c r="QYL23" s="310"/>
      <c r="QYM23" s="310"/>
      <c r="QYN23" s="310"/>
      <c r="QYO23" s="310"/>
      <c r="QYP23" s="310"/>
      <c r="QYQ23" s="310"/>
      <c r="QYR23" s="310"/>
      <c r="QYS23" s="310"/>
      <c r="QYT23" s="310"/>
      <c r="QYU23" s="310"/>
      <c r="QYV23" s="310"/>
      <c r="QYW23" s="310"/>
      <c r="QYX23" s="310"/>
      <c r="QYY23" s="310"/>
      <c r="QYZ23" s="310"/>
      <c r="QZA23" s="310"/>
      <c r="QZB23" s="310"/>
      <c r="QZC23" s="310"/>
      <c r="QZD23" s="310"/>
      <c r="QZE23" s="310"/>
      <c r="QZF23" s="310"/>
      <c r="QZG23" s="310"/>
      <c r="QZH23" s="310"/>
      <c r="QZI23" s="310"/>
      <c r="QZJ23" s="310"/>
      <c r="QZK23" s="310"/>
      <c r="QZL23" s="310"/>
      <c r="QZM23" s="310"/>
      <c r="QZN23" s="310"/>
      <c r="QZO23" s="310"/>
      <c r="QZP23" s="310"/>
      <c r="QZQ23" s="310"/>
      <c r="QZR23" s="310"/>
      <c r="QZS23" s="310"/>
      <c r="QZT23" s="310"/>
      <c r="QZU23" s="310"/>
      <c r="QZV23" s="310"/>
      <c r="QZW23" s="310"/>
      <c r="QZX23" s="310"/>
      <c r="QZY23" s="310"/>
      <c r="QZZ23" s="310"/>
      <c r="RAA23" s="310"/>
      <c r="RAB23" s="310"/>
      <c r="RAC23" s="310"/>
      <c r="RAD23" s="310"/>
      <c r="RAE23" s="310"/>
      <c r="RAF23" s="310"/>
      <c r="RAG23" s="310"/>
      <c r="RAH23" s="310"/>
      <c r="RAI23" s="310"/>
      <c r="RAJ23" s="310"/>
      <c r="RAK23" s="310"/>
      <c r="RAL23" s="310"/>
      <c r="RAM23" s="310"/>
      <c r="RAN23" s="310"/>
      <c r="RAO23" s="310"/>
      <c r="RAP23" s="310"/>
      <c r="RAQ23" s="310"/>
      <c r="RAR23" s="310"/>
      <c r="RAS23" s="310"/>
      <c r="RAT23" s="310"/>
      <c r="RAU23" s="310"/>
      <c r="RAV23" s="310"/>
      <c r="RAW23" s="310"/>
      <c r="RAX23" s="310"/>
      <c r="RAY23" s="310"/>
      <c r="RAZ23" s="310"/>
      <c r="RBA23" s="310"/>
      <c r="RBB23" s="310"/>
      <c r="RBC23" s="310"/>
      <c r="RBD23" s="310"/>
      <c r="RBE23" s="310"/>
      <c r="RBF23" s="310"/>
      <c r="RBG23" s="310"/>
      <c r="RBH23" s="310"/>
      <c r="RBI23" s="310"/>
      <c r="RBJ23" s="310"/>
      <c r="RBK23" s="310"/>
      <c r="RBL23" s="310"/>
      <c r="RBM23" s="310"/>
      <c r="RBN23" s="310"/>
      <c r="RBO23" s="310"/>
      <c r="RBP23" s="310"/>
      <c r="RBQ23" s="310"/>
      <c r="RBR23" s="310"/>
      <c r="RBS23" s="310"/>
      <c r="RBT23" s="310"/>
      <c r="RBU23" s="310"/>
      <c r="RBV23" s="310"/>
      <c r="RBW23" s="310"/>
      <c r="RBX23" s="310"/>
      <c r="RBY23" s="310"/>
      <c r="RBZ23" s="310"/>
      <c r="RCA23" s="310"/>
      <c r="RCB23" s="310"/>
      <c r="RCC23" s="310"/>
      <c r="RCD23" s="310"/>
      <c r="RCE23" s="310"/>
      <c r="RCF23" s="310"/>
      <c r="RCG23" s="310"/>
      <c r="RCH23" s="310"/>
      <c r="RCI23" s="310"/>
      <c r="RCJ23" s="310"/>
      <c r="RCK23" s="310"/>
      <c r="RCL23" s="310"/>
      <c r="RCM23" s="310"/>
      <c r="RCN23" s="310"/>
      <c r="RCO23" s="310"/>
      <c r="RCP23" s="310"/>
      <c r="RCQ23" s="310"/>
      <c r="RCR23" s="310"/>
      <c r="RCS23" s="310"/>
      <c r="RCT23" s="310"/>
      <c r="RCU23" s="310"/>
      <c r="RCV23" s="310"/>
      <c r="RCW23" s="310"/>
      <c r="RCX23" s="310"/>
      <c r="RCY23" s="310"/>
      <c r="RCZ23" s="310"/>
      <c r="RDA23" s="310"/>
      <c r="RDB23" s="310"/>
      <c r="RDC23" s="310"/>
      <c r="RDD23" s="310"/>
      <c r="RDE23" s="310"/>
      <c r="RDF23" s="310"/>
      <c r="RDG23" s="310"/>
      <c r="RDH23" s="310"/>
      <c r="RDI23" s="310"/>
      <c r="RDJ23" s="310"/>
      <c r="RDK23" s="310"/>
      <c r="RDL23" s="310"/>
      <c r="RDM23" s="310"/>
      <c r="RDN23" s="310"/>
      <c r="RDO23" s="310"/>
      <c r="RDP23" s="310"/>
      <c r="RDQ23" s="310"/>
      <c r="RDR23" s="310"/>
      <c r="RDS23" s="310"/>
      <c r="RDT23" s="310"/>
      <c r="RDU23" s="310"/>
      <c r="RDV23" s="310"/>
      <c r="RDW23" s="310"/>
      <c r="RDX23" s="310"/>
      <c r="RDY23" s="310"/>
      <c r="RDZ23" s="310"/>
      <c r="REA23" s="310"/>
      <c r="REB23" s="310"/>
      <c r="REC23" s="310"/>
      <c r="RED23" s="310"/>
      <c r="REE23" s="310"/>
      <c r="REF23" s="310"/>
      <c r="REG23" s="310"/>
      <c r="REH23" s="310"/>
      <c r="REI23" s="310"/>
      <c r="REJ23" s="310"/>
      <c r="REK23" s="310"/>
      <c r="REL23" s="310"/>
      <c r="REM23" s="310"/>
      <c r="REN23" s="310"/>
      <c r="REO23" s="310"/>
      <c r="REP23" s="310"/>
      <c r="REQ23" s="310"/>
      <c r="RER23" s="310"/>
      <c r="RES23" s="310"/>
      <c r="RET23" s="310"/>
      <c r="REU23" s="310"/>
      <c r="REV23" s="310"/>
      <c r="REW23" s="310"/>
      <c r="REX23" s="310"/>
      <c r="REY23" s="310"/>
      <c r="REZ23" s="310"/>
      <c r="RFA23" s="310"/>
      <c r="RFB23" s="310"/>
      <c r="RFC23" s="310"/>
      <c r="RFD23" s="310"/>
      <c r="RFE23" s="310"/>
      <c r="RFF23" s="310"/>
      <c r="RFG23" s="310"/>
      <c r="RFH23" s="310"/>
      <c r="RFI23" s="310"/>
      <c r="RFJ23" s="310"/>
      <c r="RFK23" s="310"/>
      <c r="RFL23" s="310"/>
      <c r="RFM23" s="310"/>
      <c r="RFN23" s="310"/>
      <c r="RFO23" s="310"/>
      <c r="RFP23" s="310"/>
      <c r="RFQ23" s="310"/>
      <c r="RFR23" s="310"/>
      <c r="RFS23" s="310"/>
      <c r="RFT23" s="310"/>
      <c r="RFU23" s="310"/>
      <c r="RFV23" s="310"/>
      <c r="RFW23" s="310"/>
      <c r="RFX23" s="310"/>
      <c r="RFY23" s="310"/>
      <c r="RFZ23" s="310"/>
      <c r="RGA23" s="310"/>
      <c r="RGB23" s="310"/>
      <c r="RGC23" s="310"/>
      <c r="RGD23" s="310"/>
      <c r="RGE23" s="310"/>
      <c r="RGF23" s="310"/>
      <c r="RGG23" s="310"/>
      <c r="RGH23" s="310"/>
      <c r="RGI23" s="310"/>
      <c r="RGJ23" s="310"/>
      <c r="RGK23" s="310"/>
      <c r="RGL23" s="310"/>
      <c r="RGM23" s="310"/>
      <c r="RGN23" s="310"/>
      <c r="RGO23" s="310"/>
      <c r="RGP23" s="310"/>
      <c r="RGQ23" s="310"/>
      <c r="RGR23" s="310"/>
      <c r="RGS23" s="310"/>
      <c r="RGT23" s="310"/>
      <c r="RGU23" s="310"/>
      <c r="RGV23" s="310"/>
      <c r="RGW23" s="310"/>
      <c r="RGX23" s="310"/>
      <c r="RGY23" s="310"/>
      <c r="RGZ23" s="310"/>
      <c r="RHA23" s="310"/>
      <c r="RHB23" s="310"/>
      <c r="RHC23" s="310"/>
      <c r="RHD23" s="310"/>
      <c r="RHE23" s="310"/>
      <c r="RHF23" s="310"/>
      <c r="RHG23" s="310"/>
      <c r="RHH23" s="310"/>
      <c r="RHI23" s="310"/>
      <c r="RHJ23" s="310"/>
      <c r="RHK23" s="310"/>
      <c r="RHL23" s="310"/>
      <c r="RHM23" s="310"/>
      <c r="RHN23" s="310"/>
      <c r="RHO23" s="310"/>
      <c r="RHP23" s="310"/>
      <c r="RHQ23" s="310"/>
      <c r="RHR23" s="310"/>
      <c r="RHS23" s="310"/>
      <c r="RHT23" s="310"/>
      <c r="RHU23" s="310"/>
      <c r="RHV23" s="310"/>
      <c r="RHW23" s="310"/>
      <c r="RHX23" s="310"/>
      <c r="RHY23" s="310"/>
      <c r="RHZ23" s="310"/>
      <c r="RIA23" s="310"/>
      <c r="RIB23" s="310"/>
      <c r="RIC23" s="310"/>
      <c r="RID23" s="310"/>
      <c r="RIE23" s="310"/>
      <c r="RIF23" s="310"/>
      <c r="RIG23" s="310"/>
      <c r="RIH23" s="310"/>
      <c r="RII23" s="310"/>
      <c r="RIJ23" s="310"/>
      <c r="RIK23" s="310"/>
      <c r="RIL23" s="310"/>
      <c r="RIM23" s="310"/>
      <c r="RIN23" s="310"/>
      <c r="RIO23" s="310"/>
      <c r="RIP23" s="310"/>
      <c r="RIQ23" s="310"/>
      <c r="RIR23" s="310"/>
      <c r="RIS23" s="310"/>
      <c r="RIT23" s="310"/>
      <c r="RIU23" s="310"/>
      <c r="RIV23" s="310"/>
      <c r="RIW23" s="310"/>
      <c r="RIX23" s="310"/>
      <c r="RIY23" s="310"/>
      <c r="RIZ23" s="310"/>
      <c r="RJA23" s="310"/>
      <c r="RJB23" s="310"/>
      <c r="RJC23" s="310"/>
      <c r="RJD23" s="310"/>
      <c r="RJE23" s="310"/>
      <c r="RJF23" s="310"/>
      <c r="RJG23" s="310"/>
      <c r="RJH23" s="310"/>
      <c r="RJI23" s="310"/>
      <c r="RJJ23" s="310"/>
      <c r="RJK23" s="310"/>
      <c r="RJL23" s="310"/>
      <c r="RJM23" s="310"/>
      <c r="RJN23" s="310"/>
      <c r="RJO23" s="310"/>
      <c r="RJP23" s="310"/>
      <c r="RJQ23" s="310"/>
      <c r="RJR23" s="310"/>
      <c r="RJS23" s="310"/>
      <c r="RJT23" s="310"/>
      <c r="RJU23" s="310"/>
      <c r="RJV23" s="310"/>
      <c r="RJW23" s="310"/>
      <c r="RJX23" s="310"/>
      <c r="RJY23" s="310"/>
      <c r="RJZ23" s="310"/>
      <c r="RKA23" s="310"/>
      <c r="RKB23" s="310"/>
      <c r="RKC23" s="310"/>
      <c r="RKD23" s="310"/>
      <c r="RKE23" s="310"/>
      <c r="RKF23" s="310"/>
      <c r="RKG23" s="310"/>
      <c r="RKH23" s="310"/>
      <c r="RKI23" s="310"/>
      <c r="RKJ23" s="310"/>
      <c r="RKK23" s="310"/>
      <c r="RKL23" s="310"/>
      <c r="RKM23" s="310"/>
      <c r="RKN23" s="310"/>
      <c r="RKO23" s="310"/>
      <c r="RKP23" s="310"/>
      <c r="RKQ23" s="310"/>
      <c r="RKR23" s="310"/>
      <c r="RKS23" s="310"/>
      <c r="RKT23" s="310"/>
      <c r="RKU23" s="310"/>
      <c r="RKV23" s="310"/>
      <c r="RKW23" s="310"/>
      <c r="RKX23" s="310"/>
      <c r="RKY23" s="310"/>
      <c r="RKZ23" s="310"/>
      <c r="RLA23" s="310"/>
      <c r="RLB23" s="310"/>
      <c r="RLC23" s="310"/>
      <c r="RLD23" s="310"/>
      <c r="RLE23" s="310"/>
      <c r="RLF23" s="310"/>
      <c r="RLG23" s="310"/>
      <c r="RLH23" s="310"/>
      <c r="RLI23" s="310"/>
      <c r="RLJ23" s="310"/>
      <c r="RLK23" s="310"/>
      <c r="RLL23" s="310"/>
      <c r="RLM23" s="310"/>
      <c r="RLN23" s="310"/>
      <c r="RLO23" s="310"/>
      <c r="RLP23" s="310"/>
      <c r="RLQ23" s="310"/>
      <c r="RLR23" s="310"/>
      <c r="RLS23" s="310"/>
      <c r="RLT23" s="310"/>
      <c r="RLU23" s="310"/>
      <c r="RLV23" s="310"/>
      <c r="RLW23" s="310"/>
      <c r="RLX23" s="310"/>
      <c r="RLY23" s="310"/>
      <c r="RLZ23" s="310"/>
      <c r="RMA23" s="310"/>
      <c r="RMB23" s="310"/>
      <c r="RMC23" s="310"/>
      <c r="RMD23" s="310"/>
      <c r="RME23" s="310"/>
      <c r="RMF23" s="310"/>
      <c r="RMG23" s="310"/>
      <c r="RMH23" s="310"/>
      <c r="RMI23" s="310"/>
      <c r="RMJ23" s="310"/>
      <c r="RMK23" s="310"/>
      <c r="RML23" s="310"/>
      <c r="RMM23" s="310"/>
      <c r="RMN23" s="310"/>
      <c r="RMO23" s="310"/>
      <c r="RMP23" s="310"/>
      <c r="RMQ23" s="310"/>
      <c r="RMR23" s="310"/>
      <c r="RMS23" s="310"/>
      <c r="RMT23" s="310"/>
      <c r="RMU23" s="310"/>
      <c r="RMV23" s="310"/>
      <c r="RMW23" s="310"/>
      <c r="RMX23" s="310"/>
      <c r="RMY23" s="310"/>
      <c r="RMZ23" s="310"/>
      <c r="RNA23" s="310"/>
      <c r="RNB23" s="310"/>
      <c r="RNC23" s="310"/>
      <c r="RND23" s="310"/>
      <c r="RNE23" s="310"/>
      <c r="RNF23" s="310"/>
      <c r="RNG23" s="310"/>
      <c r="RNH23" s="310"/>
      <c r="RNI23" s="310"/>
      <c r="RNJ23" s="310"/>
      <c r="RNK23" s="310"/>
      <c r="RNL23" s="310"/>
      <c r="RNM23" s="310"/>
      <c r="RNN23" s="310"/>
      <c r="RNO23" s="310"/>
      <c r="RNP23" s="310"/>
      <c r="RNQ23" s="310"/>
      <c r="RNR23" s="310"/>
      <c r="RNS23" s="310"/>
      <c r="RNT23" s="310"/>
      <c r="RNU23" s="310"/>
      <c r="RNV23" s="310"/>
      <c r="RNW23" s="310"/>
      <c r="RNX23" s="310"/>
      <c r="RNY23" s="310"/>
      <c r="RNZ23" s="310"/>
      <c r="ROA23" s="310"/>
      <c r="ROB23" s="310"/>
      <c r="ROC23" s="310"/>
      <c r="ROD23" s="310"/>
      <c r="ROE23" s="310"/>
      <c r="ROF23" s="310"/>
      <c r="ROG23" s="310"/>
      <c r="ROH23" s="310"/>
      <c r="ROI23" s="310"/>
      <c r="ROJ23" s="310"/>
      <c r="ROK23" s="310"/>
      <c r="ROL23" s="310"/>
      <c r="ROM23" s="310"/>
      <c r="RON23" s="310"/>
      <c r="ROO23" s="310"/>
      <c r="ROP23" s="310"/>
      <c r="ROQ23" s="310"/>
      <c r="ROR23" s="310"/>
      <c r="ROS23" s="310"/>
      <c r="ROT23" s="310"/>
      <c r="ROU23" s="310"/>
      <c r="ROV23" s="310"/>
      <c r="ROW23" s="310"/>
      <c r="ROX23" s="310"/>
      <c r="ROY23" s="310"/>
      <c r="ROZ23" s="310"/>
      <c r="RPA23" s="310"/>
      <c r="RPB23" s="310"/>
      <c r="RPC23" s="310"/>
      <c r="RPD23" s="310"/>
      <c r="RPE23" s="310"/>
      <c r="RPF23" s="310"/>
      <c r="RPG23" s="310"/>
      <c r="RPH23" s="310"/>
      <c r="RPI23" s="310"/>
      <c r="RPJ23" s="310"/>
      <c r="RPK23" s="310"/>
      <c r="RPL23" s="310"/>
      <c r="RPM23" s="310"/>
      <c r="RPN23" s="310"/>
      <c r="RPO23" s="310"/>
      <c r="RPP23" s="310"/>
      <c r="RPQ23" s="310"/>
      <c r="RPR23" s="310"/>
      <c r="RPS23" s="310"/>
      <c r="RPT23" s="310"/>
      <c r="RPU23" s="310"/>
      <c r="RPV23" s="310"/>
      <c r="RPW23" s="310"/>
      <c r="RPX23" s="310"/>
      <c r="RPY23" s="310"/>
      <c r="RPZ23" s="310"/>
      <c r="RQA23" s="310"/>
      <c r="RQB23" s="310"/>
      <c r="RQC23" s="310"/>
      <c r="RQD23" s="310"/>
      <c r="RQE23" s="310"/>
      <c r="RQF23" s="310"/>
      <c r="RQG23" s="310"/>
      <c r="RQH23" s="310"/>
      <c r="RQI23" s="310"/>
      <c r="RQJ23" s="310"/>
      <c r="RQK23" s="310"/>
      <c r="RQL23" s="310"/>
      <c r="RQM23" s="310"/>
      <c r="RQN23" s="310"/>
      <c r="RQO23" s="310"/>
      <c r="RQP23" s="310"/>
      <c r="RQQ23" s="310"/>
      <c r="RQR23" s="310"/>
      <c r="RQS23" s="310"/>
      <c r="RQT23" s="310"/>
      <c r="RQU23" s="310"/>
      <c r="RQV23" s="310"/>
      <c r="RQW23" s="310"/>
      <c r="RQX23" s="310"/>
      <c r="RQY23" s="310"/>
      <c r="RQZ23" s="310"/>
      <c r="RRA23" s="310"/>
      <c r="RRB23" s="310"/>
      <c r="RRC23" s="310"/>
      <c r="RRD23" s="310"/>
      <c r="RRE23" s="310"/>
      <c r="RRF23" s="310"/>
      <c r="RRG23" s="310"/>
      <c r="RRH23" s="310"/>
      <c r="RRI23" s="310"/>
      <c r="RRJ23" s="310"/>
      <c r="RRK23" s="310"/>
      <c r="RRL23" s="310"/>
      <c r="RRM23" s="310"/>
      <c r="RRN23" s="310"/>
      <c r="RRO23" s="310"/>
      <c r="RRP23" s="310"/>
      <c r="RRQ23" s="310"/>
      <c r="RRR23" s="310"/>
      <c r="RRS23" s="310"/>
      <c r="RRT23" s="310"/>
      <c r="RRU23" s="310"/>
      <c r="RRV23" s="310"/>
      <c r="RRW23" s="310"/>
      <c r="RRX23" s="310"/>
      <c r="RRY23" s="310"/>
      <c r="RRZ23" s="310"/>
      <c r="RSA23" s="310"/>
      <c r="RSB23" s="310"/>
      <c r="RSC23" s="310"/>
      <c r="RSD23" s="310"/>
      <c r="RSE23" s="310"/>
      <c r="RSF23" s="310"/>
      <c r="RSG23" s="310"/>
      <c r="RSH23" s="310"/>
      <c r="RSI23" s="310"/>
      <c r="RSJ23" s="310"/>
      <c r="RSK23" s="310"/>
      <c r="RSL23" s="310"/>
      <c r="RSM23" s="310"/>
      <c r="RSN23" s="310"/>
      <c r="RSO23" s="310"/>
      <c r="RSP23" s="310"/>
      <c r="RSQ23" s="310"/>
      <c r="RSR23" s="310"/>
      <c r="RSS23" s="310"/>
      <c r="RST23" s="310"/>
      <c r="RSU23" s="310"/>
      <c r="RSV23" s="310"/>
      <c r="RSW23" s="310"/>
      <c r="RSX23" s="310"/>
      <c r="RSY23" s="310"/>
      <c r="RSZ23" s="310"/>
      <c r="RTA23" s="310"/>
      <c r="RTB23" s="310"/>
      <c r="RTC23" s="310"/>
      <c r="RTD23" s="310"/>
      <c r="RTE23" s="310"/>
      <c r="RTF23" s="310"/>
      <c r="RTG23" s="310"/>
      <c r="RTH23" s="310"/>
      <c r="RTI23" s="310"/>
      <c r="RTJ23" s="310"/>
      <c r="RTK23" s="310"/>
      <c r="RTL23" s="310"/>
      <c r="RTM23" s="310"/>
      <c r="RTN23" s="310"/>
      <c r="RTO23" s="310"/>
      <c r="RTP23" s="310"/>
      <c r="RTQ23" s="310"/>
      <c r="RTR23" s="310"/>
      <c r="RTS23" s="310"/>
      <c r="RTT23" s="310"/>
      <c r="RTU23" s="310"/>
      <c r="RTV23" s="310"/>
      <c r="RTW23" s="310"/>
      <c r="RTX23" s="310"/>
      <c r="RTY23" s="310"/>
      <c r="RTZ23" s="310"/>
      <c r="RUA23" s="310"/>
      <c r="RUB23" s="310"/>
      <c r="RUC23" s="310"/>
      <c r="RUD23" s="310"/>
      <c r="RUE23" s="310"/>
      <c r="RUF23" s="310"/>
      <c r="RUG23" s="310"/>
      <c r="RUH23" s="310"/>
      <c r="RUI23" s="310"/>
      <c r="RUJ23" s="310"/>
      <c r="RUK23" s="310"/>
      <c r="RUL23" s="310"/>
      <c r="RUM23" s="310"/>
      <c r="RUN23" s="310"/>
      <c r="RUO23" s="310"/>
      <c r="RUP23" s="310"/>
      <c r="RUQ23" s="310"/>
      <c r="RUR23" s="310"/>
      <c r="RUS23" s="310"/>
      <c r="RUT23" s="310"/>
      <c r="RUU23" s="310"/>
      <c r="RUV23" s="310"/>
      <c r="RUW23" s="310"/>
      <c r="RUX23" s="310"/>
      <c r="RUY23" s="310"/>
      <c r="RUZ23" s="310"/>
      <c r="RVA23" s="310"/>
      <c r="RVB23" s="310"/>
      <c r="RVC23" s="310"/>
      <c r="RVD23" s="310"/>
      <c r="RVE23" s="310"/>
      <c r="RVF23" s="310"/>
      <c r="RVG23" s="310"/>
      <c r="RVH23" s="310"/>
      <c r="RVI23" s="310"/>
      <c r="RVJ23" s="310"/>
      <c r="RVK23" s="310"/>
      <c r="RVL23" s="310"/>
      <c r="RVM23" s="310"/>
      <c r="RVN23" s="310"/>
      <c r="RVO23" s="310"/>
      <c r="RVP23" s="310"/>
      <c r="RVQ23" s="310"/>
      <c r="RVR23" s="310"/>
      <c r="RVS23" s="310"/>
      <c r="RVT23" s="310"/>
      <c r="RVU23" s="310"/>
      <c r="RVV23" s="310"/>
      <c r="RVW23" s="310"/>
      <c r="RVX23" s="310"/>
      <c r="RVY23" s="310"/>
      <c r="RVZ23" s="310"/>
      <c r="RWA23" s="310"/>
      <c r="RWB23" s="310"/>
      <c r="RWC23" s="310"/>
      <c r="RWD23" s="310"/>
      <c r="RWE23" s="310"/>
      <c r="RWF23" s="310"/>
      <c r="RWG23" s="310"/>
      <c r="RWH23" s="310"/>
      <c r="RWI23" s="310"/>
      <c r="RWJ23" s="310"/>
      <c r="RWK23" s="310"/>
      <c r="RWL23" s="310"/>
      <c r="RWM23" s="310"/>
      <c r="RWN23" s="310"/>
      <c r="RWO23" s="310"/>
      <c r="RWP23" s="310"/>
      <c r="RWQ23" s="310"/>
      <c r="RWR23" s="310"/>
      <c r="RWS23" s="310"/>
      <c r="RWT23" s="310"/>
      <c r="RWU23" s="310"/>
      <c r="RWV23" s="310"/>
      <c r="RWW23" s="310"/>
      <c r="RWX23" s="310"/>
      <c r="RWY23" s="310"/>
      <c r="RWZ23" s="310"/>
      <c r="RXA23" s="310"/>
      <c r="RXB23" s="310"/>
      <c r="RXC23" s="310"/>
      <c r="RXD23" s="310"/>
      <c r="RXE23" s="310"/>
      <c r="RXF23" s="310"/>
      <c r="RXG23" s="310"/>
      <c r="RXH23" s="310"/>
      <c r="RXI23" s="310"/>
      <c r="RXJ23" s="310"/>
      <c r="RXK23" s="310"/>
      <c r="RXL23" s="310"/>
      <c r="RXM23" s="310"/>
      <c r="RXN23" s="310"/>
      <c r="RXO23" s="310"/>
      <c r="RXP23" s="310"/>
      <c r="RXQ23" s="310"/>
      <c r="RXR23" s="310"/>
      <c r="RXS23" s="310"/>
      <c r="RXT23" s="310"/>
      <c r="RXU23" s="310"/>
      <c r="RXV23" s="310"/>
      <c r="RXW23" s="310"/>
      <c r="RXX23" s="310"/>
      <c r="RXY23" s="310"/>
      <c r="RXZ23" s="310"/>
      <c r="RYA23" s="310"/>
      <c r="RYB23" s="310"/>
      <c r="RYC23" s="310"/>
      <c r="RYD23" s="310"/>
      <c r="RYE23" s="310"/>
      <c r="RYF23" s="310"/>
      <c r="RYG23" s="310"/>
      <c r="RYH23" s="310"/>
      <c r="RYI23" s="310"/>
      <c r="RYJ23" s="310"/>
      <c r="RYK23" s="310"/>
      <c r="RYL23" s="310"/>
      <c r="RYM23" s="310"/>
      <c r="RYN23" s="310"/>
      <c r="RYO23" s="310"/>
      <c r="RYP23" s="310"/>
      <c r="RYQ23" s="310"/>
      <c r="RYR23" s="310"/>
      <c r="RYS23" s="310"/>
      <c r="RYT23" s="310"/>
      <c r="RYU23" s="310"/>
      <c r="RYV23" s="310"/>
      <c r="RYW23" s="310"/>
      <c r="RYX23" s="310"/>
      <c r="RYY23" s="310"/>
      <c r="RYZ23" s="310"/>
      <c r="RZA23" s="310"/>
      <c r="RZB23" s="310"/>
      <c r="RZC23" s="310"/>
      <c r="RZD23" s="310"/>
      <c r="RZE23" s="310"/>
      <c r="RZF23" s="310"/>
      <c r="RZG23" s="310"/>
      <c r="RZH23" s="310"/>
      <c r="RZI23" s="310"/>
      <c r="RZJ23" s="310"/>
      <c r="RZK23" s="310"/>
      <c r="RZL23" s="310"/>
      <c r="RZM23" s="310"/>
      <c r="RZN23" s="310"/>
      <c r="RZO23" s="310"/>
      <c r="RZP23" s="310"/>
      <c r="RZQ23" s="310"/>
      <c r="RZR23" s="310"/>
      <c r="RZS23" s="310"/>
      <c r="RZT23" s="310"/>
      <c r="RZU23" s="310"/>
      <c r="RZV23" s="310"/>
      <c r="RZW23" s="310"/>
      <c r="RZX23" s="310"/>
      <c r="RZY23" s="310"/>
      <c r="RZZ23" s="310"/>
      <c r="SAA23" s="310"/>
      <c r="SAB23" s="310"/>
      <c r="SAC23" s="310"/>
      <c r="SAD23" s="310"/>
      <c r="SAE23" s="310"/>
      <c r="SAF23" s="310"/>
      <c r="SAG23" s="310"/>
      <c r="SAH23" s="310"/>
      <c r="SAI23" s="310"/>
      <c r="SAJ23" s="310"/>
      <c r="SAK23" s="310"/>
      <c r="SAL23" s="310"/>
      <c r="SAM23" s="310"/>
      <c r="SAN23" s="310"/>
      <c r="SAO23" s="310"/>
      <c r="SAP23" s="310"/>
      <c r="SAQ23" s="310"/>
      <c r="SAR23" s="310"/>
      <c r="SAS23" s="310"/>
      <c r="SAT23" s="310"/>
      <c r="SAU23" s="310"/>
      <c r="SAV23" s="310"/>
      <c r="SAW23" s="310"/>
      <c r="SAX23" s="310"/>
      <c r="SAY23" s="310"/>
      <c r="SAZ23" s="310"/>
      <c r="SBA23" s="310"/>
      <c r="SBB23" s="310"/>
      <c r="SBC23" s="310"/>
      <c r="SBD23" s="310"/>
      <c r="SBE23" s="310"/>
      <c r="SBF23" s="310"/>
      <c r="SBG23" s="310"/>
      <c r="SBH23" s="310"/>
      <c r="SBI23" s="310"/>
      <c r="SBJ23" s="310"/>
      <c r="SBK23" s="310"/>
      <c r="SBL23" s="310"/>
      <c r="SBM23" s="310"/>
      <c r="SBN23" s="310"/>
      <c r="SBO23" s="310"/>
      <c r="SBP23" s="310"/>
      <c r="SBQ23" s="310"/>
      <c r="SBR23" s="310"/>
      <c r="SBS23" s="310"/>
      <c r="SBT23" s="310"/>
      <c r="SBU23" s="310"/>
      <c r="SBV23" s="310"/>
      <c r="SBW23" s="310"/>
      <c r="SBX23" s="310"/>
      <c r="SBY23" s="310"/>
      <c r="SBZ23" s="310"/>
      <c r="SCA23" s="310"/>
      <c r="SCB23" s="310"/>
      <c r="SCC23" s="310"/>
      <c r="SCD23" s="310"/>
      <c r="SCE23" s="310"/>
      <c r="SCF23" s="310"/>
      <c r="SCG23" s="310"/>
      <c r="SCH23" s="310"/>
      <c r="SCI23" s="310"/>
      <c r="SCJ23" s="310"/>
      <c r="SCK23" s="310"/>
      <c r="SCL23" s="310"/>
      <c r="SCM23" s="310"/>
      <c r="SCN23" s="310"/>
      <c r="SCO23" s="310"/>
      <c r="SCP23" s="310"/>
      <c r="SCQ23" s="310"/>
      <c r="SCR23" s="310"/>
      <c r="SCS23" s="310"/>
      <c r="SCT23" s="310"/>
      <c r="SCU23" s="310"/>
      <c r="SCV23" s="310"/>
      <c r="SCW23" s="310"/>
      <c r="SCX23" s="310"/>
      <c r="SCY23" s="310"/>
      <c r="SCZ23" s="310"/>
      <c r="SDA23" s="310"/>
      <c r="SDB23" s="310"/>
      <c r="SDC23" s="310"/>
      <c r="SDD23" s="310"/>
      <c r="SDE23" s="310"/>
      <c r="SDF23" s="310"/>
      <c r="SDG23" s="310"/>
      <c r="SDH23" s="310"/>
      <c r="SDI23" s="310"/>
      <c r="SDJ23" s="310"/>
      <c r="SDK23" s="310"/>
      <c r="SDL23" s="310"/>
      <c r="SDM23" s="310"/>
      <c r="SDN23" s="310"/>
      <c r="SDO23" s="310"/>
      <c r="SDP23" s="310"/>
      <c r="SDQ23" s="310"/>
      <c r="SDR23" s="310"/>
      <c r="SDS23" s="310"/>
      <c r="SDT23" s="310"/>
      <c r="SDU23" s="310"/>
      <c r="SDV23" s="310"/>
      <c r="SDW23" s="310"/>
      <c r="SDX23" s="310"/>
      <c r="SDY23" s="310"/>
      <c r="SDZ23" s="310"/>
      <c r="SEA23" s="310"/>
      <c r="SEB23" s="310"/>
      <c r="SEC23" s="310"/>
      <c r="SED23" s="310"/>
      <c r="SEE23" s="310"/>
      <c r="SEF23" s="310"/>
      <c r="SEG23" s="310"/>
      <c r="SEH23" s="310"/>
      <c r="SEI23" s="310"/>
      <c r="SEJ23" s="310"/>
      <c r="SEK23" s="310"/>
      <c r="SEL23" s="310"/>
      <c r="SEM23" s="310"/>
      <c r="SEN23" s="310"/>
      <c r="SEO23" s="310"/>
      <c r="SEP23" s="310"/>
      <c r="SEQ23" s="310"/>
      <c r="SER23" s="310"/>
      <c r="SES23" s="310"/>
      <c r="SET23" s="310"/>
      <c r="SEU23" s="310"/>
      <c r="SEV23" s="310"/>
      <c r="SEW23" s="310"/>
      <c r="SEX23" s="310"/>
      <c r="SEY23" s="310"/>
      <c r="SEZ23" s="310"/>
      <c r="SFA23" s="310"/>
      <c r="SFB23" s="310"/>
      <c r="SFC23" s="310"/>
      <c r="SFD23" s="310"/>
      <c r="SFE23" s="310"/>
      <c r="SFF23" s="310"/>
      <c r="SFG23" s="310"/>
      <c r="SFH23" s="310"/>
      <c r="SFI23" s="310"/>
      <c r="SFJ23" s="310"/>
      <c r="SFK23" s="310"/>
      <c r="SFL23" s="310"/>
      <c r="SFM23" s="310"/>
      <c r="SFN23" s="310"/>
      <c r="SFO23" s="310"/>
      <c r="SFP23" s="310"/>
      <c r="SFQ23" s="310"/>
      <c r="SFR23" s="310"/>
      <c r="SFS23" s="310"/>
      <c r="SFT23" s="310"/>
      <c r="SFU23" s="310"/>
      <c r="SFV23" s="310"/>
      <c r="SFW23" s="310"/>
      <c r="SFX23" s="310"/>
      <c r="SFY23" s="310"/>
      <c r="SFZ23" s="310"/>
      <c r="SGA23" s="310"/>
      <c r="SGB23" s="310"/>
      <c r="SGC23" s="310"/>
      <c r="SGD23" s="310"/>
      <c r="SGE23" s="310"/>
      <c r="SGF23" s="310"/>
      <c r="SGG23" s="310"/>
      <c r="SGH23" s="310"/>
      <c r="SGI23" s="310"/>
      <c r="SGJ23" s="310"/>
      <c r="SGK23" s="310"/>
      <c r="SGL23" s="310"/>
      <c r="SGM23" s="310"/>
      <c r="SGN23" s="310"/>
      <c r="SGO23" s="310"/>
      <c r="SGP23" s="310"/>
      <c r="SGQ23" s="310"/>
      <c r="SGR23" s="310"/>
      <c r="SGS23" s="310"/>
      <c r="SGT23" s="310"/>
      <c r="SGU23" s="310"/>
      <c r="SGV23" s="310"/>
      <c r="SGW23" s="310"/>
      <c r="SGX23" s="310"/>
      <c r="SGY23" s="310"/>
      <c r="SGZ23" s="310"/>
      <c r="SHA23" s="310"/>
      <c r="SHB23" s="310"/>
      <c r="SHC23" s="310"/>
      <c r="SHD23" s="310"/>
      <c r="SHE23" s="310"/>
      <c r="SHF23" s="310"/>
      <c r="SHG23" s="310"/>
      <c r="SHH23" s="310"/>
      <c r="SHI23" s="310"/>
      <c r="SHJ23" s="310"/>
      <c r="SHK23" s="310"/>
      <c r="SHL23" s="310"/>
      <c r="SHM23" s="310"/>
      <c r="SHN23" s="310"/>
      <c r="SHO23" s="310"/>
      <c r="SHP23" s="310"/>
      <c r="SHQ23" s="310"/>
      <c r="SHR23" s="310"/>
      <c r="SHS23" s="310"/>
      <c r="SHT23" s="310"/>
      <c r="SHU23" s="310"/>
      <c r="SHV23" s="310"/>
      <c r="SHW23" s="310"/>
      <c r="SHX23" s="310"/>
      <c r="SHY23" s="310"/>
      <c r="SHZ23" s="310"/>
      <c r="SIA23" s="310"/>
      <c r="SIB23" s="310"/>
      <c r="SIC23" s="310"/>
      <c r="SID23" s="310"/>
      <c r="SIE23" s="310"/>
      <c r="SIF23" s="310"/>
      <c r="SIG23" s="310"/>
      <c r="SIH23" s="310"/>
      <c r="SII23" s="310"/>
      <c r="SIJ23" s="310"/>
      <c r="SIK23" s="310"/>
      <c r="SIL23" s="310"/>
      <c r="SIM23" s="310"/>
      <c r="SIN23" s="310"/>
      <c r="SIO23" s="310"/>
      <c r="SIP23" s="310"/>
      <c r="SIQ23" s="310"/>
      <c r="SIR23" s="310"/>
      <c r="SIS23" s="310"/>
      <c r="SIT23" s="310"/>
      <c r="SIU23" s="310"/>
      <c r="SIV23" s="310"/>
      <c r="SIW23" s="310"/>
      <c r="SIX23" s="310"/>
      <c r="SIY23" s="310"/>
      <c r="SIZ23" s="310"/>
      <c r="SJA23" s="310"/>
      <c r="SJB23" s="310"/>
      <c r="SJC23" s="310"/>
      <c r="SJD23" s="310"/>
      <c r="SJE23" s="310"/>
      <c r="SJF23" s="310"/>
      <c r="SJG23" s="310"/>
      <c r="SJH23" s="310"/>
      <c r="SJI23" s="310"/>
      <c r="SJJ23" s="310"/>
      <c r="SJK23" s="310"/>
      <c r="SJL23" s="310"/>
      <c r="SJM23" s="310"/>
      <c r="SJN23" s="310"/>
      <c r="SJO23" s="310"/>
      <c r="SJP23" s="310"/>
      <c r="SJQ23" s="310"/>
      <c r="SJR23" s="310"/>
      <c r="SJS23" s="310"/>
      <c r="SJT23" s="310"/>
      <c r="SJU23" s="310"/>
      <c r="SJV23" s="310"/>
      <c r="SJW23" s="310"/>
      <c r="SJX23" s="310"/>
      <c r="SJY23" s="310"/>
      <c r="SJZ23" s="310"/>
      <c r="SKA23" s="310"/>
      <c r="SKB23" s="310"/>
      <c r="SKC23" s="310"/>
      <c r="SKD23" s="310"/>
      <c r="SKE23" s="310"/>
      <c r="SKF23" s="310"/>
      <c r="SKG23" s="310"/>
      <c r="SKH23" s="310"/>
      <c r="SKI23" s="310"/>
      <c r="SKJ23" s="310"/>
      <c r="SKK23" s="310"/>
      <c r="SKL23" s="310"/>
      <c r="SKM23" s="310"/>
      <c r="SKN23" s="310"/>
      <c r="SKO23" s="310"/>
      <c r="SKP23" s="310"/>
      <c r="SKQ23" s="310"/>
      <c r="SKR23" s="310"/>
      <c r="SKS23" s="310"/>
      <c r="SKT23" s="310"/>
      <c r="SKU23" s="310"/>
      <c r="SKV23" s="310"/>
      <c r="SKW23" s="310"/>
      <c r="SKX23" s="310"/>
      <c r="SKY23" s="310"/>
      <c r="SKZ23" s="310"/>
      <c r="SLA23" s="310"/>
      <c r="SLB23" s="310"/>
      <c r="SLC23" s="310"/>
      <c r="SLD23" s="310"/>
      <c r="SLE23" s="310"/>
      <c r="SLF23" s="310"/>
      <c r="SLG23" s="310"/>
      <c r="SLH23" s="310"/>
      <c r="SLI23" s="310"/>
      <c r="SLJ23" s="310"/>
      <c r="SLK23" s="310"/>
      <c r="SLL23" s="310"/>
      <c r="SLM23" s="310"/>
      <c r="SLN23" s="310"/>
      <c r="SLO23" s="310"/>
      <c r="SLP23" s="310"/>
      <c r="SLQ23" s="310"/>
      <c r="SLR23" s="310"/>
      <c r="SLS23" s="310"/>
      <c r="SLT23" s="310"/>
      <c r="SLU23" s="310"/>
      <c r="SLV23" s="310"/>
      <c r="SLW23" s="310"/>
      <c r="SLX23" s="310"/>
      <c r="SLY23" s="310"/>
      <c r="SLZ23" s="310"/>
      <c r="SMA23" s="310"/>
      <c r="SMB23" s="310"/>
      <c r="SMC23" s="310"/>
      <c r="SMD23" s="310"/>
      <c r="SME23" s="310"/>
      <c r="SMF23" s="310"/>
      <c r="SMG23" s="310"/>
      <c r="SMH23" s="310"/>
      <c r="SMI23" s="310"/>
      <c r="SMJ23" s="310"/>
      <c r="SMK23" s="310"/>
      <c r="SML23" s="310"/>
      <c r="SMM23" s="310"/>
      <c r="SMN23" s="310"/>
      <c r="SMO23" s="310"/>
      <c r="SMP23" s="310"/>
      <c r="SMQ23" s="310"/>
      <c r="SMR23" s="310"/>
      <c r="SMS23" s="310"/>
      <c r="SMT23" s="310"/>
      <c r="SMU23" s="310"/>
      <c r="SMV23" s="310"/>
      <c r="SMW23" s="310"/>
      <c r="SMX23" s="310"/>
      <c r="SMY23" s="310"/>
      <c r="SMZ23" s="310"/>
      <c r="SNA23" s="310"/>
      <c r="SNB23" s="310"/>
      <c r="SNC23" s="310"/>
      <c r="SND23" s="310"/>
      <c r="SNE23" s="310"/>
      <c r="SNF23" s="310"/>
      <c r="SNG23" s="310"/>
      <c r="SNH23" s="310"/>
      <c r="SNI23" s="310"/>
      <c r="SNJ23" s="310"/>
      <c r="SNK23" s="310"/>
      <c r="SNL23" s="310"/>
      <c r="SNM23" s="310"/>
      <c r="SNN23" s="310"/>
      <c r="SNO23" s="310"/>
      <c r="SNP23" s="310"/>
      <c r="SNQ23" s="310"/>
      <c r="SNR23" s="310"/>
      <c r="SNS23" s="310"/>
      <c r="SNT23" s="310"/>
      <c r="SNU23" s="310"/>
      <c r="SNV23" s="310"/>
      <c r="SNW23" s="310"/>
      <c r="SNX23" s="310"/>
      <c r="SNY23" s="310"/>
      <c r="SNZ23" s="310"/>
      <c r="SOA23" s="310"/>
      <c r="SOB23" s="310"/>
      <c r="SOC23" s="310"/>
      <c r="SOD23" s="310"/>
      <c r="SOE23" s="310"/>
      <c r="SOF23" s="310"/>
      <c r="SOG23" s="310"/>
      <c r="SOH23" s="310"/>
      <c r="SOI23" s="310"/>
      <c r="SOJ23" s="310"/>
      <c r="SOK23" s="310"/>
      <c r="SOL23" s="310"/>
      <c r="SOM23" s="310"/>
      <c r="SON23" s="310"/>
      <c r="SOO23" s="310"/>
      <c r="SOP23" s="310"/>
      <c r="SOQ23" s="310"/>
      <c r="SOR23" s="310"/>
      <c r="SOS23" s="310"/>
      <c r="SOT23" s="310"/>
      <c r="SOU23" s="310"/>
      <c r="SOV23" s="310"/>
      <c r="SOW23" s="310"/>
      <c r="SOX23" s="310"/>
      <c r="SOY23" s="310"/>
      <c r="SOZ23" s="310"/>
      <c r="SPA23" s="310"/>
      <c r="SPB23" s="310"/>
      <c r="SPC23" s="310"/>
      <c r="SPD23" s="310"/>
      <c r="SPE23" s="310"/>
      <c r="SPF23" s="310"/>
      <c r="SPG23" s="310"/>
      <c r="SPH23" s="310"/>
      <c r="SPI23" s="310"/>
      <c r="SPJ23" s="310"/>
      <c r="SPK23" s="310"/>
      <c r="SPL23" s="310"/>
      <c r="SPM23" s="310"/>
      <c r="SPN23" s="310"/>
      <c r="SPO23" s="310"/>
      <c r="SPP23" s="310"/>
      <c r="SPQ23" s="310"/>
      <c r="SPR23" s="310"/>
      <c r="SPS23" s="310"/>
      <c r="SPT23" s="310"/>
      <c r="SPU23" s="310"/>
      <c r="SPV23" s="310"/>
      <c r="SPW23" s="310"/>
      <c r="SPX23" s="310"/>
      <c r="SPY23" s="310"/>
      <c r="SPZ23" s="310"/>
      <c r="SQA23" s="310"/>
      <c r="SQB23" s="310"/>
      <c r="SQC23" s="310"/>
      <c r="SQD23" s="310"/>
      <c r="SQE23" s="310"/>
      <c r="SQF23" s="310"/>
      <c r="SQG23" s="310"/>
      <c r="SQH23" s="310"/>
      <c r="SQI23" s="310"/>
      <c r="SQJ23" s="310"/>
      <c r="SQK23" s="310"/>
      <c r="SQL23" s="310"/>
      <c r="SQM23" s="310"/>
      <c r="SQN23" s="310"/>
      <c r="SQO23" s="310"/>
      <c r="SQP23" s="310"/>
      <c r="SQQ23" s="310"/>
      <c r="SQR23" s="310"/>
      <c r="SQS23" s="310"/>
      <c r="SQT23" s="310"/>
      <c r="SQU23" s="310"/>
      <c r="SQV23" s="310"/>
      <c r="SQW23" s="310"/>
      <c r="SQX23" s="310"/>
      <c r="SQY23" s="310"/>
      <c r="SQZ23" s="310"/>
      <c r="SRA23" s="310"/>
      <c r="SRB23" s="310"/>
      <c r="SRC23" s="310"/>
      <c r="SRD23" s="310"/>
      <c r="SRE23" s="310"/>
      <c r="SRF23" s="310"/>
      <c r="SRG23" s="310"/>
      <c r="SRH23" s="310"/>
      <c r="SRI23" s="310"/>
      <c r="SRJ23" s="310"/>
      <c r="SRK23" s="310"/>
      <c r="SRL23" s="310"/>
      <c r="SRM23" s="310"/>
      <c r="SRN23" s="310"/>
      <c r="SRO23" s="310"/>
      <c r="SRP23" s="310"/>
      <c r="SRQ23" s="310"/>
      <c r="SRR23" s="310"/>
      <c r="SRS23" s="310"/>
      <c r="SRT23" s="310"/>
      <c r="SRU23" s="310"/>
      <c r="SRV23" s="310"/>
      <c r="SRW23" s="310"/>
      <c r="SRX23" s="310"/>
      <c r="SRY23" s="310"/>
      <c r="SRZ23" s="310"/>
      <c r="SSA23" s="310"/>
      <c r="SSB23" s="310"/>
      <c r="SSC23" s="310"/>
      <c r="SSD23" s="310"/>
      <c r="SSE23" s="310"/>
      <c r="SSF23" s="310"/>
      <c r="SSG23" s="310"/>
      <c r="SSH23" s="310"/>
      <c r="SSI23" s="310"/>
      <c r="SSJ23" s="310"/>
      <c r="SSK23" s="310"/>
      <c r="SSL23" s="310"/>
      <c r="SSM23" s="310"/>
      <c r="SSN23" s="310"/>
      <c r="SSO23" s="310"/>
      <c r="SSP23" s="310"/>
      <c r="SSQ23" s="310"/>
      <c r="SSR23" s="310"/>
      <c r="SSS23" s="310"/>
      <c r="SST23" s="310"/>
      <c r="SSU23" s="310"/>
      <c r="SSV23" s="310"/>
      <c r="SSW23" s="310"/>
      <c r="SSX23" s="310"/>
      <c r="SSY23" s="310"/>
      <c r="SSZ23" s="310"/>
      <c r="STA23" s="310"/>
      <c r="STB23" s="310"/>
      <c r="STC23" s="310"/>
      <c r="STD23" s="310"/>
      <c r="STE23" s="310"/>
      <c r="STF23" s="310"/>
      <c r="STG23" s="310"/>
      <c r="STH23" s="310"/>
      <c r="STI23" s="310"/>
      <c r="STJ23" s="310"/>
      <c r="STK23" s="310"/>
      <c r="STL23" s="310"/>
      <c r="STM23" s="310"/>
      <c r="STN23" s="310"/>
      <c r="STO23" s="310"/>
      <c r="STP23" s="310"/>
      <c r="STQ23" s="310"/>
      <c r="STR23" s="310"/>
      <c r="STS23" s="310"/>
      <c r="STT23" s="310"/>
      <c r="STU23" s="310"/>
      <c r="STV23" s="310"/>
      <c r="STW23" s="310"/>
      <c r="STX23" s="310"/>
      <c r="STY23" s="310"/>
      <c r="STZ23" s="310"/>
      <c r="SUA23" s="310"/>
      <c r="SUB23" s="310"/>
      <c r="SUC23" s="310"/>
      <c r="SUD23" s="310"/>
      <c r="SUE23" s="310"/>
      <c r="SUF23" s="310"/>
      <c r="SUG23" s="310"/>
      <c r="SUH23" s="310"/>
      <c r="SUI23" s="310"/>
      <c r="SUJ23" s="310"/>
      <c r="SUK23" s="310"/>
      <c r="SUL23" s="310"/>
      <c r="SUM23" s="310"/>
      <c r="SUN23" s="310"/>
      <c r="SUO23" s="310"/>
      <c r="SUP23" s="310"/>
      <c r="SUQ23" s="310"/>
      <c r="SUR23" s="310"/>
      <c r="SUS23" s="310"/>
      <c r="SUT23" s="310"/>
      <c r="SUU23" s="310"/>
      <c r="SUV23" s="310"/>
      <c r="SUW23" s="310"/>
      <c r="SUX23" s="310"/>
      <c r="SUY23" s="310"/>
      <c r="SUZ23" s="310"/>
      <c r="SVA23" s="310"/>
      <c r="SVB23" s="310"/>
      <c r="SVC23" s="310"/>
      <c r="SVD23" s="310"/>
      <c r="SVE23" s="310"/>
      <c r="SVF23" s="310"/>
      <c r="SVG23" s="310"/>
      <c r="SVH23" s="310"/>
      <c r="SVI23" s="310"/>
      <c r="SVJ23" s="310"/>
      <c r="SVK23" s="310"/>
      <c r="SVL23" s="310"/>
      <c r="SVM23" s="310"/>
      <c r="SVN23" s="310"/>
      <c r="SVO23" s="310"/>
      <c r="SVP23" s="310"/>
      <c r="SVQ23" s="310"/>
      <c r="SVR23" s="310"/>
      <c r="SVS23" s="310"/>
      <c r="SVT23" s="310"/>
      <c r="SVU23" s="310"/>
      <c r="SVV23" s="310"/>
      <c r="SVW23" s="310"/>
      <c r="SVX23" s="310"/>
      <c r="SVY23" s="310"/>
      <c r="SVZ23" s="310"/>
      <c r="SWA23" s="310"/>
      <c r="SWB23" s="310"/>
      <c r="SWC23" s="310"/>
      <c r="SWD23" s="310"/>
      <c r="SWE23" s="310"/>
      <c r="SWF23" s="310"/>
      <c r="SWG23" s="310"/>
      <c r="SWH23" s="310"/>
      <c r="SWI23" s="310"/>
      <c r="SWJ23" s="310"/>
      <c r="SWK23" s="310"/>
      <c r="SWL23" s="310"/>
      <c r="SWM23" s="310"/>
      <c r="SWN23" s="310"/>
      <c r="SWO23" s="310"/>
      <c r="SWP23" s="310"/>
      <c r="SWQ23" s="310"/>
      <c r="SWR23" s="310"/>
      <c r="SWS23" s="310"/>
      <c r="SWT23" s="310"/>
      <c r="SWU23" s="310"/>
      <c r="SWV23" s="310"/>
      <c r="SWW23" s="310"/>
      <c r="SWX23" s="310"/>
      <c r="SWY23" s="310"/>
      <c r="SWZ23" s="310"/>
      <c r="SXA23" s="310"/>
      <c r="SXB23" s="310"/>
      <c r="SXC23" s="310"/>
      <c r="SXD23" s="310"/>
      <c r="SXE23" s="310"/>
      <c r="SXF23" s="310"/>
      <c r="SXG23" s="310"/>
      <c r="SXH23" s="310"/>
      <c r="SXI23" s="310"/>
      <c r="SXJ23" s="310"/>
      <c r="SXK23" s="310"/>
      <c r="SXL23" s="310"/>
      <c r="SXM23" s="310"/>
      <c r="SXN23" s="310"/>
      <c r="SXO23" s="310"/>
      <c r="SXP23" s="310"/>
      <c r="SXQ23" s="310"/>
      <c r="SXR23" s="310"/>
      <c r="SXS23" s="310"/>
      <c r="SXT23" s="310"/>
      <c r="SXU23" s="310"/>
      <c r="SXV23" s="310"/>
      <c r="SXW23" s="310"/>
      <c r="SXX23" s="310"/>
      <c r="SXY23" s="310"/>
      <c r="SXZ23" s="310"/>
      <c r="SYA23" s="310"/>
      <c r="SYB23" s="310"/>
      <c r="SYC23" s="310"/>
      <c r="SYD23" s="310"/>
      <c r="SYE23" s="310"/>
      <c r="SYF23" s="310"/>
      <c r="SYG23" s="310"/>
      <c r="SYH23" s="310"/>
      <c r="SYI23" s="310"/>
      <c r="SYJ23" s="310"/>
      <c r="SYK23" s="310"/>
      <c r="SYL23" s="310"/>
      <c r="SYM23" s="310"/>
      <c r="SYN23" s="310"/>
      <c r="SYO23" s="310"/>
      <c r="SYP23" s="310"/>
      <c r="SYQ23" s="310"/>
      <c r="SYR23" s="310"/>
      <c r="SYS23" s="310"/>
      <c r="SYT23" s="310"/>
      <c r="SYU23" s="310"/>
      <c r="SYV23" s="310"/>
      <c r="SYW23" s="310"/>
      <c r="SYX23" s="310"/>
      <c r="SYY23" s="310"/>
      <c r="SYZ23" s="310"/>
      <c r="SZA23" s="310"/>
      <c r="SZB23" s="310"/>
      <c r="SZC23" s="310"/>
      <c r="SZD23" s="310"/>
      <c r="SZE23" s="310"/>
      <c r="SZF23" s="310"/>
      <c r="SZG23" s="310"/>
      <c r="SZH23" s="310"/>
      <c r="SZI23" s="310"/>
      <c r="SZJ23" s="310"/>
      <c r="SZK23" s="310"/>
      <c r="SZL23" s="310"/>
      <c r="SZM23" s="310"/>
      <c r="SZN23" s="310"/>
      <c r="SZO23" s="310"/>
      <c r="SZP23" s="310"/>
      <c r="SZQ23" s="310"/>
      <c r="SZR23" s="310"/>
      <c r="SZS23" s="310"/>
      <c r="SZT23" s="310"/>
      <c r="SZU23" s="310"/>
      <c r="SZV23" s="310"/>
      <c r="SZW23" s="310"/>
      <c r="SZX23" s="310"/>
      <c r="SZY23" s="310"/>
      <c r="SZZ23" s="310"/>
      <c r="TAA23" s="310"/>
      <c r="TAB23" s="310"/>
      <c r="TAC23" s="310"/>
      <c r="TAD23" s="310"/>
      <c r="TAE23" s="310"/>
      <c r="TAF23" s="310"/>
      <c r="TAG23" s="310"/>
      <c r="TAH23" s="310"/>
      <c r="TAI23" s="310"/>
      <c r="TAJ23" s="310"/>
      <c r="TAK23" s="310"/>
      <c r="TAL23" s="310"/>
      <c r="TAM23" s="310"/>
      <c r="TAN23" s="310"/>
      <c r="TAO23" s="310"/>
      <c r="TAP23" s="310"/>
      <c r="TAQ23" s="310"/>
      <c r="TAR23" s="310"/>
      <c r="TAS23" s="310"/>
      <c r="TAT23" s="310"/>
      <c r="TAU23" s="310"/>
      <c r="TAV23" s="310"/>
      <c r="TAW23" s="310"/>
      <c r="TAX23" s="310"/>
      <c r="TAY23" s="310"/>
      <c r="TAZ23" s="310"/>
      <c r="TBA23" s="310"/>
      <c r="TBB23" s="310"/>
      <c r="TBC23" s="310"/>
      <c r="TBD23" s="310"/>
      <c r="TBE23" s="310"/>
      <c r="TBF23" s="310"/>
      <c r="TBG23" s="310"/>
      <c r="TBH23" s="310"/>
      <c r="TBI23" s="310"/>
      <c r="TBJ23" s="310"/>
      <c r="TBK23" s="310"/>
      <c r="TBL23" s="310"/>
      <c r="TBM23" s="310"/>
      <c r="TBN23" s="310"/>
      <c r="TBO23" s="310"/>
      <c r="TBP23" s="310"/>
      <c r="TBQ23" s="310"/>
      <c r="TBR23" s="310"/>
      <c r="TBS23" s="310"/>
      <c r="TBT23" s="310"/>
      <c r="TBU23" s="310"/>
      <c r="TBV23" s="310"/>
      <c r="TBW23" s="310"/>
      <c r="TBX23" s="310"/>
      <c r="TBY23" s="310"/>
      <c r="TBZ23" s="310"/>
      <c r="TCA23" s="310"/>
      <c r="TCB23" s="310"/>
      <c r="TCC23" s="310"/>
      <c r="TCD23" s="310"/>
      <c r="TCE23" s="310"/>
      <c r="TCF23" s="310"/>
      <c r="TCG23" s="310"/>
      <c r="TCH23" s="310"/>
      <c r="TCI23" s="310"/>
      <c r="TCJ23" s="310"/>
      <c r="TCK23" s="310"/>
      <c r="TCL23" s="310"/>
      <c r="TCM23" s="310"/>
      <c r="TCN23" s="310"/>
      <c r="TCO23" s="310"/>
      <c r="TCP23" s="310"/>
      <c r="TCQ23" s="310"/>
      <c r="TCR23" s="310"/>
      <c r="TCS23" s="310"/>
      <c r="TCT23" s="310"/>
      <c r="TCU23" s="310"/>
      <c r="TCV23" s="310"/>
      <c r="TCW23" s="310"/>
      <c r="TCX23" s="310"/>
      <c r="TCY23" s="310"/>
      <c r="TCZ23" s="310"/>
      <c r="TDA23" s="310"/>
      <c r="TDB23" s="310"/>
      <c r="TDC23" s="310"/>
      <c r="TDD23" s="310"/>
      <c r="TDE23" s="310"/>
      <c r="TDF23" s="310"/>
      <c r="TDG23" s="310"/>
      <c r="TDH23" s="310"/>
      <c r="TDI23" s="310"/>
      <c r="TDJ23" s="310"/>
      <c r="TDK23" s="310"/>
      <c r="TDL23" s="310"/>
      <c r="TDM23" s="310"/>
      <c r="TDN23" s="310"/>
      <c r="TDO23" s="310"/>
      <c r="TDP23" s="310"/>
      <c r="TDQ23" s="310"/>
      <c r="TDR23" s="310"/>
      <c r="TDS23" s="310"/>
      <c r="TDT23" s="310"/>
      <c r="TDU23" s="310"/>
      <c r="TDV23" s="310"/>
      <c r="TDW23" s="310"/>
      <c r="TDX23" s="310"/>
      <c r="TDY23" s="310"/>
      <c r="TDZ23" s="310"/>
      <c r="TEA23" s="310"/>
      <c r="TEB23" s="310"/>
      <c r="TEC23" s="310"/>
      <c r="TED23" s="310"/>
      <c r="TEE23" s="310"/>
      <c r="TEF23" s="310"/>
      <c r="TEG23" s="310"/>
      <c r="TEH23" s="310"/>
      <c r="TEI23" s="310"/>
      <c r="TEJ23" s="310"/>
      <c r="TEK23" s="310"/>
      <c r="TEL23" s="310"/>
      <c r="TEM23" s="310"/>
      <c r="TEN23" s="310"/>
      <c r="TEO23" s="310"/>
      <c r="TEP23" s="310"/>
      <c r="TEQ23" s="310"/>
      <c r="TER23" s="310"/>
      <c r="TES23" s="310"/>
      <c r="TET23" s="310"/>
      <c r="TEU23" s="310"/>
      <c r="TEV23" s="310"/>
      <c r="TEW23" s="310"/>
      <c r="TEX23" s="310"/>
      <c r="TEY23" s="310"/>
      <c r="TEZ23" s="310"/>
      <c r="TFA23" s="310"/>
      <c r="TFB23" s="310"/>
      <c r="TFC23" s="310"/>
      <c r="TFD23" s="310"/>
      <c r="TFE23" s="310"/>
      <c r="TFF23" s="310"/>
      <c r="TFG23" s="310"/>
      <c r="TFH23" s="310"/>
      <c r="TFI23" s="310"/>
      <c r="TFJ23" s="310"/>
      <c r="TFK23" s="310"/>
      <c r="TFL23" s="310"/>
      <c r="TFM23" s="310"/>
      <c r="TFN23" s="310"/>
      <c r="TFO23" s="310"/>
      <c r="TFP23" s="310"/>
      <c r="TFQ23" s="310"/>
      <c r="TFR23" s="310"/>
      <c r="TFS23" s="310"/>
      <c r="TFT23" s="310"/>
      <c r="TFU23" s="310"/>
      <c r="TFV23" s="310"/>
      <c r="TFW23" s="310"/>
      <c r="TFX23" s="310"/>
      <c r="TFY23" s="310"/>
      <c r="TFZ23" s="310"/>
      <c r="TGA23" s="310"/>
      <c r="TGB23" s="310"/>
      <c r="TGC23" s="310"/>
      <c r="TGD23" s="310"/>
      <c r="TGE23" s="310"/>
      <c r="TGF23" s="310"/>
      <c r="TGG23" s="310"/>
      <c r="TGH23" s="310"/>
      <c r="TGI23" s="310"/>
      <c r="TGJ23" s="310"/>
      <c r="TGK23" s="310"/>
      <c r="TGL23" s="310"/>
      <c r="TGM23" s="310"/>
      <c r="TGN23" s="310"/>
      <c r="TGO23" s="310"/>
      <c r="TGP23" s="310"/>
      <c r="TGQ23" s="310"/>
      <c r="TGR23" s="310"/>
      <c r="TGS23" s="310"/>
      <c r="TGT23" s="310"/>
      <c r="TGU23" s="310"/>
      <c r="TGV23" s="310"/>
      <c r="TGW23" s="310"/>
      <c r="TGX23" s="310"/>
      <c r="TGY23" s="310"/>
      <c r="TGZ23" s="310"/>
      <c r="THA23" s="310"/>
      <c r="THB23" s="310"/>
      <c r="THC23" s="310"/>
      <c r="THD23" s="310"/>
      <c r="THE23" s="310"/>
      <c r="THF23" s="310"/>
      <c r="THG23" s="310"/>
      <c r="THH23" s="310"/>
      <c r="THI23" s="310"/>
      <c r="THJ23" s="310"/>
      <c r="THK23" s="310"/>
      <c r="THL23" s="310"/>
      <c r="THM23" s="310"/>
      <c r="THN23" s="310"/>
      <c r="THO23" s="310"/>
      <c r="THP23" s="310"/>
      <c r="THQ23" s="310"/>
      <c r="THR23" s="310"/>
      <c r="THS23" s="310"/>
      <c r="THT23" s="310"/>
      <c r="THU23" s="310"/>
      <c r="THV23" s="310"/>
      <c r="THW23" s="310"/>
      <c r="THX23" s="310"/>
      <c r="THY23" s="310"/>
      <c r="THZ23" s="310"/>
      <c r="TIA23" s="310"/>
      <c r="TIB23" s="310"/>
      <c r="TIC23" s="310"/>
      <c r="TID23" s="310"/>
      <c r="TIE23" s="310"/>
      <c r="TIF23" s="310"/>
      <c r="TIG23" s="310"/>
      <c r="TIH23" s="310"/>
      <c r="TII23" s="310"/>
      <c r="TIJ23" s="310"/>
      <c r="TIK23" s="310"/>
      <c r="TIL23" s="310"/>
      <c r="TIM23" s="310"/>
      <c r="TIN23" s="310"/>
      <c r="TIO23" s="310"/>
      <c r="TIP23" s="310"/>
      <c r="TIQ23" s="310"/>
      <c r="TIR23" s="310"/>
      <c r="TIS23" s="310"/>
      <c r="TIT23" s="310"/>
      <c r="TIU23" s="310"/>
      <c r="TIV23" s="310"/>
      <c r="TIW23" s="310"/>
      <c r="TIX23" s="310"/>
      <c r="TIY23" s="310"/>
      <c r="TIZ23" s="310"/>
      <c r="TJA23" s="310"/>
      <c r="TJB23" s="310"/>
      <c r="TJC23" s="310"/>
      <c r="TJD23" s="310"/>
      <c r="TJE23" s="310"/>
      <c r="TJF23" s="310"/>
      <c r="TJG23" s="310"/>
      <c r="TJH23" s="310"/>
      <c r="TJI23" s="310"/>
      <c r="TJJ23" s="310"/>
      <c r="TJK23" s="310"/>
      <c r="TJL23" s="310"/>
      <c r="TJM23" s="310"/>
      <c r="TJN23" s="310"/>
      <c r="TJO23" s="310"/>
      <c r="TJP23" s="310"/>
      <c r="TJQ23" s="310"/>
      <c r="TJR23" s="310"/>
      <c r="TJS23" s="310"/>
      <c r="TJT23" s="310"/>
      <c r="TJU23" s="310"/>
      <c r="TJV23" s="310"/>
      <c r="TJW23" s="310"/>
      <c r="TJX23" s="310"/>
      <c r="TJY23" s="310"/>
      <c r="TJZ23" s="310"/>
      <c r="TKA23" s="310"/>
      <c r="TKB23" s="310"/>
      <c r="TKC23" s="310"/>
      <c r="TKD23" s="310"/>
      <c r="TKE23" s="310"/>
      <c r="TKF23" s="310"/>
      <c r="TKG23" s="310"/>
      <c r="TKH23" s="310"/>
      <c r="TKI23" s="310"/>
      <c r="TKJ23" s="310"/>
      <c r="TKK23" s="310"/>
      <c r="TKL23" s="310"/>
      <c r="TKM23" s="310"/>
      <c r="TKN23" s="310"/>
      <c r="TKO23" s="310"/>
      <c r="TKP23" s="310"/>
      <c r="TKQ23" s="310"/>
      <c r="TKR23" s="310"/>
      <c r="TKS23" s="310"/>
      <c r="TKT23" s="310"/>
      <c r="TKU23" s="310"/>
      <c r="TKV23" s="310"/>
      <c r="TKW23" s="310"/>
      <c r="TKX23" s="310"/>
      <c r="TKY23" s="310"/>
      <c r="TKZ23" s="310"/>
      <c r="TLA23" s="310"/>
      <c r="TLB23" s="310"/>
      <c r="TLC23" s="310"/>
      <c r="TLD23" s="310"/>
      <c r="TLE23" s="310"/>
      <c r="TLF23" s="310"/>
      <c r="TLG23" s="310"/>
      <c r="TLH23" s="310"/>
      <c r="TLI23" s="310"/>
      <c r="TLJ23" s="310"/>
      <c r="TLK23" s="310"/>
      <c r="TLL23" s="310"/>
      <c r="TLM23" s="310"/>
      <c r="TLN23" s="310"/>
      <c r="TLO23" s="310"/>
      <c r="TLP23" s="310"/>
      <c r="TLQ23" s="310"/>
      <c r="TLR23" s="310"/>
      <c r="TLS23" s="310"/>
      <c r="TLT23" s="310"/>
      <c r="TLU23" s="310"/>
      <c r="TLV23" s="310"/>
      <c r="TLW23" s="310"/>
      <c r="TLX23" s="310"/>
      <c r="TLY23" s="310"/>
      <c r="TLZ23" s="310"/>
      <c r="TMA23" s="310"/>
      <c r="TMB23" s="310"/>
      <c r="TMC23" s="310"/>
      <c r="TMD23" s="310"/>
      <c r="TME23" s="310"/>
      <c r="TMF23" s="310"/>
      <c r="TMG23" s="310"/>
      <c r="TMH23" s="310"/>
      <c r="TMI23" s="310"/>
      <c r="TMJ23" s="310"/>
      <c r="TMK23" s="310"/>
      <c r="TML23" s="310"/>
      <c r="TMM23" s="310"/>
      <c r="TMN23" s="310"/>
      <c r="TMO23" s="310"/>
      <c r="TMP23" s="310"/>
      <c r="TMQ23" s="310"/>
      <c r="TMR23" s="310"/>
      <c r="TMS23" s="310"/>
      <c r="TMT23" s="310"/>
      <c r="TMU23" s="310"/>
      <c r="TMV23" s="310"/>
      <c r="TMW23" s="310"/>
      <c r="TMX23" s="310"/>
      <c r="TMY23" s="310"/>
      <c r="TMZ23" s="310"/>
      <c r="TNA23" s="310"/>
      <c r="TNB23" s="310"/>
      <c r="TNC23" s="310"/>
      <c r="TND23" s="310"/>
      <c r="TNE23" s="310"/>
      <c r="TNF23" s="310"/>
      <c r="TNG23" s="310"/>
      <c r="TNH23" s="310"/>
      <c r="TNI23" s="310"/>
      <c r="TNJ23" s="310"/>
      <c r="TNK23" s="310"/>
      <c r="TNL23" s="310"/>
      <c r="TNM23" s="310"/>
      <c r="TNN23" s="310"/>
      <c r="TNO23" s="310"/>
      <c r="TNP23" s="310"/>
      <c r="TNQ23" s="310"/>
      <c r="TNR23" s="310"/>
      <c r="TNS23" s="310"/>
      <c r="TNT23" s="310"/>
      <c r="TNU23" s="310"/>
      <c r="TNV23" s="310"/>
      <c r="TNW23" s="310"/>
      <c r="TNX23" s="310"/>
      <c r="TNY23" s="310"/>
      <c r="TNZ23" s="310"/>
      <c r="TOA23" s="310"/>
      <c r="TOB23" s="310"/>
      <c r="TOC23" s="310"/>
      <c r="TOD23" s="310"/>
      <c r="TOE23" s="310"/>
      <c r="TOF23" s="310"/>
      <c r="TOG23" s="310"/>
      <c r="TOH23" s="310"/>
      <c r="TOI23" s="310"/>
      <c r="TOJ23" s="310"/>
      <c r="TOK23" s="310"/>
      <c r="TOL23" s="310"/>
      <c r="TOM23" s="310"/>
      <c r="TON23" s="310"/>
      <c r="TOO23" s="310"/>
      <c r="TOP23" s="310"/>
      <c r="TOQ23" s="310"/>
      <c r="TOR23" s="310"/>
      <c r="TOS23" s="310"/>
      <c r="TOT23" s="310"/>
      <c r="TOU23" s="310"/>
      <c r="TOV23" s="310"/>
      <c r="TOW23" s="310"/>
      <c r="TOX23" s="310"/>
      <c r="TOY23" s="310"/>
      <c r="TOZ23" s="310"/>
      <c r="TPA23" s="310"/>
      <c r="TPB23" s="310"/>
      <c r="TPC23" s="310"/>
      <c r="TPD23" s="310"/>
      <c r="TPE23" s="310"/>
      <c r="TPF23" s="310"/>
      <c r="TPG23" s="310"/>
      <c r="TPH23" s="310"/>
      <c r="TPI23" s="310"/>
      <c r="TPJ23" s="310"/>
      <c r="TPK23" s="310"/>
      <c r="TPL23" s="310"/>
      <c r="TPM23" s="310"/>
      <c r="TPN23" s="310"/>
      <c r="TPO23" s="310"/>
      <c r="TPP23" s="310"/>
      <c r="TPQ23" s="310"/>
      <c r="TPR23" s="310"/>
      <c r="TPS23" s="310"/>
      <c r="TPT23" s="310"/>
      <c r="TPU23" s="310"/>
      <c r="TPV23" s="310"/>
      <c r="TPW23" s="310"/>
      <c r="TPX23" s="310"/>
      <c r="TPY23" s="310"/>
      <c r="TPZ23" s="310"/>
      <c r="TQA23" s="310"/>
      <c r="TQB23" s="310"/>
      <c r="TQC23" s="310"/>
      <c r="TQD23" s="310"/>
      <c r="TQE23" s="310"/>
      <c r="TQF23" s="310"/>
      <c r="TQG23" s="310"/>
      <c r="TQH23" s="310"/>
      <c r="TQI23" s="310"/>
      <c r="TQJ23" s="310"/>
      <c r="TQK23" s="310"/>
      <c r="TQL23" s="310"/>
      <c r="TQM23" s="310"/>
      <c r="TQN23" s="310"/>
      <c r="TQO23" s="310"/>
      <c r="TQP23" s="310"/>
      <c r="TQQ23" s="310"/>
      <c r="TQR23" s="310"/>
      <c r="TQS23" s="310"/>
      <c r="TQT23" s="310"/>
      <c r="TQU23" s="310"/>
      <c r="TQV23" s="310"/>
      <c r="TQW23" s="310"/>
      <c r="TQX23" s="310"/>
      <c r="TQY23" s="310"/>
      <c r="TQZ23" s="310"/>
      <c r="TRA23" s="310"/>
      <c r="TRB23" s="310"/>
      <c r="TRC23" s="310"/>
      <c r="TRD23" s="310"/>
      <c r="TRE23" s="310"/>
      <c r="TRF23" s="310"/>
      <c r="TRG23" s="310"/>
      <c r="TRH23" s="310"/>
      <c r="TRI23" s="310"/>
      <c r="TRJ23" s="310"/>
      <c r="TRK23" s="310"/>
      <c r="TRL23" s="310"/>
      <c r="TRM23" s="310"/>
      <c r="TRN23" s="310"/>
      <c r="TRO23" s="310"/>
      <c r="TRP23" s="310"/>
      <c r="TRQ23" s="310"/>
      <c r="TRR23" s="310"/>
      <c r="TRS23" s="310"/>
      <c r="TRT23" s="310"/>
      <c r="TRU23" s="310"/>
      <c r="TRV23" s="310"/>
      <c r="TRW23" s="310"/>
      <c r="TRX23" s="310"/>
      <c r="TRY23" s="310"/>
      <c r="TRZ23" s="310"/>
      <c r="TSA23" s="310"/>
      <c r="TSB23" s="310"/>
      <c r="TSC23" s="310"/>
      <c r="TSD23" s="310"/>
      <c r="TSE23" s="310"/>
      <c r="TSF23" s="310"/>
      <c r="TSG23" s="310"/>
      <c r="TSH23" s="310"/>
      <c r="TSI23" s="310"/>
      <c r="TSJ23" s="310"/>
      <c r="TSK23" s="310"/>
      <c r="TSL23" s="310"/>
      <c r="TSM23" s="310"/>
      <c r="TSN23" s="310"/>
      <c r="TSO23" s="310"/>
      <c r="TSP23" s="310"/>
      <c r="TSQ23" s="310"/>
      <c r="TSR23" s="310"/>
      <c r="TSS23" s="310"/>
      <c r="TST23" s="310"/>
      <c r="TSU23" s="310"/>
      <c r="TSV23" s="310"/>
      <c r="TSW23" s="310"/>
      <c r="TSX23" s="310"/>
      <c r="TSY23" s="310"/>
      <c r="TSZ23" s="310"/>
      <c r="TTA23" s="310"/>
      <c r="TTB23" s="310"/>
      <c r="TTC23" s="310"/>
      <c r="TTD23" s="310"/>
      <c r="TTE23" s="310"/>
      <c r="TTF23" s="310"/>
      <c r="TTG23" s="310"/>
      <c r="TTH23" s="310"/>
      <c r="TTI23" s="310"/>
      <c r="TTJ23" s="310"/>
      <c r="TTK23" s="310"/>
      <c r="TTL23" s="310"/>
      <c r="TTM23" s="310"/>
      <c r="TTN23" s="310"/>
      <c r="TTO23" s="310"/>
      <c r="TTP23" s="310"/>
      <c r="TTQ23" s="310"/>
      <c r="TTR23" s="310"/>
      <c r="TTS23" s="310"/>
      <c r="TTT23" s="310"/>
      <c r="TTU23" s="310"/>
      <c r="TTV23" s="310"/>
      <c r="TTW23" s="310"/>
      <c r="TTX23" s="310"/>
      <c r="TTY23" s="310"/>
      <c r="TTZ23" s="310"/>
      <c r="TUA23" s="310"/>
      <c r="TUB23" s="310"/>
      <c r="TUC23" s="310"/>
      <c r="TUD23" s="310"/>
      <c r="TUE23" s="310"/>
      <c r="TUF23" s="310"/>
      <c r="TUG23" s="310"/>
      <c r="TUH23" s="310"/>
      <c r="TUI23" s="310"/>
      <c r="TUJ23" s="310"/>
      <c r="TUK23" s="310"/>
      <c r="TUL23" s="310"/>
      <c r="TUM23" s="310"/>
      <c r="TUN23" s="310"/>
      <c r="TUO23" s="310"/>
      <c r="TUP23" s="310"/>
      <c r="TUQ23" s="310"/>
      <c r="TUR23" s="310"/>
      <c r="TUS23" s="310"/>
      <c r="TUT23" s="310"/>
      <c r="TUU23" s="310"/>
      <c r="TUV23" s="310"/>
      <c r="TUW23" s="310"/>
      <c r="TUX23" s="310"/>
      <c r="TUY23" s="310"/>
      <c r="TUZ23" s="310"/>
      <c r="TVA23" s="310"/>
      <c r="TVB23" s="310"/>
      <c r="TVC23" s="310"/>
      <c r="TVD23" s="310"/>
      <c r="TVE23" s="310"/>
      <c r="TVF23" s="310"/>
      <c r="TVG23" s="310"/>
      <c r="TVH23" s="310"/>
      <c r="TVI23" s="310"/>
      <c r="TVJ23" s="310"/>
      <c r="TVK23" s="310"/>
      <c r="TVL23" s="310"/>
      <c r="TVM23" s="310"/>
      <c r="TVN23" s="310"/>
      <c r="TVO23" s="310"/>
      <c r="TVP23" s="310"/>
      <c r="TVQ23" s="310"/>
      <c r="TVR23" s="310"/>
      <c r="TVS23" s="310"/>
      <c r="TVT23" s="310"/>
      <c r="TVU23" s="310"/>
      <c r="TVV23" s="310"/>
      <c r="TVW23" s="310"/>
      <c r="TVX23" s="310"/>
      <c r="TVY23" s="310"/>
      <c r="TVZ23" s="310"/>
      <c r="TWA23" s="310"/>
      <c r="TWB23" s="310"/>
      <c r="TWC23" s="310"/>
      <c r="TWD23" s="310"/>
      <c r="TWE23" s="310"/>
      <c r="TWF23" s="310"/>
      <c r="TWG23" s="310"/>
      <c r="TWH23" s="310"/>
      <c r="TWI23" s="310"/>
      <c r="TWJ23" s="310"/>
      <c r="TWK23" s="310"/>
      <c r="TWL23" s="310"/>
      <c r="TWM23" s="310"/>
      <c r="TWN23" s="310"/>
      <c r="TWO23" s="310"/>
      <c r="TWP23" s="310"/>
      <c r="TWQ23" s="310"/>
      <c r="TWR23" s="310"/>
      <c r="TWS23" s="310"/>
      <c r="TWT23" s="310"/>
      <c r="TWU23" s="310"/>
      <c r="TWV23" s="310"/>
      <c r="TWW23" s="310"/>
      <c r="TWX23" s="310"/>
      <c r="TWY23" s="310"/>
      <c r="TWZ23" s="310"/>
      <c r="TXA23" s="310"/>
      <c r="TXB23" s="310"/>
      <c r="TXC23" s="310"/>
      <c r="TXD23" s="310"/>
      <c r="TXE23" s="310"/>
      <c r="TXF23" s="310"/>
      <c r="TXG23" s="310"/>
      <c r="TXH23" s="310"/>
      <c r="TXI23" s="310"/>
      <c r="TXJ23" s="310"/>
      <c r="TXK23" s="310"/>
      <c r="TXL23" s="310"/>
      <c r="TXM23" s="310"/>
      <c r="TXN23" s="310"/>
      <c r="TXO23" s="310"/>
      <c r="TXP23" s="310"/>
      <c r="TXQ23" s="310"/>
      <c r="TXR23" s="310"/>
      <c r="TXS23" s="310"/>
      <c r="TXT23" s="310"/>
      <c r="TXU23" s="310"/>
      <c r="TXV23" s="310"/>
      <c r="TXW23" s="310"/>
      <c r="TXX23" s="310"/>
      <c r="TXY23" s="310"/>
      <c r="TXZ23" s="310"/>
      <c r="TYA23" s="310"/>
      <c r="TYB23" s="310"/>
      <c r="TYC23" s="310"/>
      <c r="TYD23" s="310"/>
      <c r="TYE23" s="310"/>
      <c r="TYF23" s="310"/>
      <c r="TYG23" s="310"/>
      <c r="TYH23" s="310"/>
      <c r="TYI23" s="310"/>
      <c r="TYJ23" s="310"/>
      <c r="TYK23" s="310"/>
      <c r="TYL23" s="310"/>
      <c r="TYM23" s="310"/>
      <c r="TYN23" s="310"/>
      <c r="TYO23" s="310"/>
      <c r="TYP23" s="310"/>
      <c r="TYQ23" s="310"/>
      <c r="TYR23" s="310"/>
      <c r="TYS23" s="310"/>
      <c r="TYT23" s="310"/>
      <c r="TYU23" s="310"/>
      <c r="TYV23" s="310"/>
      <c r="TYW23" s="310"/>
      <c r="TYX23" s="310"/>
      <c r="TYY23" s="310"/>
      <c r="TYZ23" s="310"/>
      <c r="TZA23" s="310"/>
      <c r="TZB23" s="310"/>
      <c r="TZC23" s="310"/>
      <c r="TZD23" s="310"/>
      <c r="TZE23" s="310"/>
      <c r="TZF23" s="310"/>
      <c r="TZG23" s="310"/>
      <c r="TZH23" s="310"/>
      <c r="TZI23" s="310"/>
      <c r="TZJ23" s="310"/>
      <c r="TZK23" s="310"/>
      <c r="TZL23" s="310"/>
      <c r="TZM23" s="310"/>
      <c r="TZN23" s="310"/>
      <c r="TZO23" s="310"/>
      <c r="TZP23" s="310"/>
      <c r="TZQ23" s="310"/>
      <c r="TZR23" s="310"/>
      <c r="TZS23" s="310"/>
      <c r="TZT23" s="310"/>
      <c r="TZU23" s="310"/>
      <c r="TZV23" s="310"/>
      <c r="TZW23" s="310"/>
      <c r="TZX23" s="310"/>
      <c r="TZY23" s="310"/>
      <c r="TZZ23" s="310"/>
      <c r="UAA23" s="310"/>
      <c r="UAB23" s="310"/>
      <c r="UAC23" s="310"/>
      <c r="UAD23" s="310"/>
      <c r="UAE23" s="310"/>
      <c r="UAF23" s="310"/>
      <c r="UAG23" s="310"/>
      <c r="UAH23" s="310"/>
      <c r="UAI23" s="310"/>
      <c r="UAJ23" s="310"/>
      <c r="UAK23" s="310"/>
      <c r="UAL23" s="310"/>
      <c r="UAM23" s="310"/>
      <c r="UAN23" s="310"/>
      <c r="UAO23" s="310"/>
      <c r="UAP23" s="310"/>
      <c r="UAQ23" s="310"/>
      <c r="UAR23" s="310"/>
      <c r="UAS23" s="310"/>
      <c r="UAT23" s="310"/>
      <c r="UAU23" s="310"/>
      <c r="UAV23" s="310"/>
      <c r="UAW23" s="310"/>
      <c r="UAX23" s="310"/>
      <c r="UAY23" s="310"/>
      <c r="UAZ23" s="310"/>
      <c r="UBA23" s="310"/>
      <c r="UBB23" s="310"/>
      <c r="UBC23" s="310"/>
      <c r="UBD23" s="310"/>
      <c r="UBE23" s="310"/>
      <c r="UBF23" s="310"/>
      <c r="UBG23" s="310"/>
      <c r="UBH23" s="310"/>
      <c r="UBI23" s="310"/>
      <c r="UBJ23" s="310"/>
      <c r="UBK23" s="310"/>
      <c r="UBL23" s="310"/>
      <c r="UBM23" s="310"/>
      <c r="UBN23" s="310"/>
      <c r="UBO23" s="310"/>
      <c r="UBP23" s="310"/>
      <c r="UBQ23" s="310"/>
      <c r="UBR23" s="310"/>
      <c r="UBS23" s="310"/>
      <c r="UBT23" s="310"/>
      <c r="UBU23" s="310"/>
      <c r="UBV23" s="310"/>
      <c r="UBW23" s="310"/>
      <c r="UBX23" s="310"/>
      <c r="UBY23" s="310"/>
      <c r="UBZ23" s="310"/>
      <c r="UCA23" s="310"/>
      <c r="UCB23" s="310"/>
      <c r="UCC23" s="310"/>
      <c r="UCD23" s="310"/>
      <c r="UCE23" s="310"/>
      <c r="UCF23" s="310"/>
      <c r="UCG23" s="310"/>
      <c r="UCH23" s="310"/>
      <c r="UCI23" s="310"/>
      <c r="UCJ23" s="310"/>
      <c r="UCK23" s="310"/>
      <c r="UCL23" s="310"/>
      <c r="UCM23" s="310"/>
      <c r="UCN23" s="310"/>
      <c r="UCO23" s="310"/>
      <c r="UCP23" s="310"/>
      <c r="UCQ23" s="310"/>
      <c r="UCR23" s="310"/>
      <c r="UCS23" s="310"/>
      <c r="UCT23" s="310"/>
      <c r="UCU23" s="310"/>
      <c r="UCV23" s="310"/>
      <c r="UCW23" s="310"/>
      <c r="UCX23" s="310"/>
      <c r="UCY23" s="310"/>
      <c r="UCZ23" s="310"/>
      <c r="UDA23" s="310"/>
      <c r="UDB23" s="310"/>
      <c r="UDC23" s="310"/>
      <c r="UDD23" s="310"/>
      <c r="UDE23" s="310"/>
      <c r="UDF23" s="310"/>
      <c r="UDG23" s="310"/>
      <c r="UDH23" s="310"/>
      <c r="UDI23" s="310"/>
      <c r="UDJ23" s="310"/>
      <c r="UDK23" s="310"/>
      <c r="UDL23" s="310"/>
      <c r="UDM23" s="310"/>
      <c r="UDN23" s="310"/>
      <c r="UDO23" s="310"/>
      <c r="UDP23" s="310"/>
      <c r="UDQ23" s="310"/>
      <c r="UDR23" s="310"/>
      <c r="UDS23" s="310"/>
      <c r="UDT23" s="310"/>
      <c r="UDU23" s="310"/>
      <c r="UDV23" s="310"/>
      <c r="UDW23" s="310"/>
      <c r="UDX23" s="310"/>
      <c r="UDY23" s="310"/>
      <c r="UDZ23" s="310"/>
      <c r="UEA23" s="310"/>
      <c r="UEB23" s="310"/>
      <c r="UEC23" s="310"/>
      <c r="UED23" s="310"/>
      <c r="UEE23" s="310"/>
      <c r="UEF23" s="310"/>
      <c r="UEG23" s="310"/>
      <c r="UEH23" s="310"/>
      <c r="UEI23" s="310"/>
      <c r="UEJ23" s="310"/>
      <c r="UEK23" s="310"/>
      <c r="UEL23" s="310"/>
      <c r="UEM23" s="310"/>
      <c r="UEN23" s="310"/>
      <c r="UEO23" s="310"/>
      <c r="UEP23" s="310"/>
      <c r="UEQ23" s="310"/>
      <c r="UER23" s="310"/>
      <c r="UES23" s="310"/>
      <c r="UET23" s="310"/>
      <c r="UEU23" s="310"/>
      <c r="UEV23" s="310"/>
      <c r="UEW23" s="310"/>
      <c r="UEX23" s="310"/>
      <c r="UEY23" s="310"/>
      <c r="UEZ23" s="310"/>
      <c r="UFA23" s="310"/>
      <c r="UFB23" s="310"/>
      <c r="UFC23" s="310"/>
      <c r="UFD23" s="310"/>
      <c r="UFE23" s="310"/>
      <c r="UFF23" s="310"/>
      <c r="UFG23" s="310"/>
      <c r="UFH23" s="310"/>
      <c r="UFI23" s="310"/>
      <c r="UFJ23" s="310"/>
      <c r="UFK23" s="310"/>
      <c r="UFL23" s="310"/>
      <c r="UFM23" s="310"/>
      <c r="UFN23" s="310"/>
      <c r="UFO23" s="310"/>
      <c r="UFP23" s="310"/>
      <c r="UFQ23" s="310"/>
      <c r="UFR23" s="310"/>
      <c r="UFS23" s="310"/>
      <c r="UFT23" s="310"/>
      <c r="UFU23" s="310"/>
      <c r="UFV23" s="310"/>
      <c r="UFW23" s="310"/>
      <c r="UFX23" s="310"/>
      <c r="UFY23" s="310"/>
      <c r="UFZ23" s="310"/>
      <c r="UGA23" s="310"/>
      <c r="UGB23" s="310"/>
      <c r="UGC23" s="310"/>
      <c r="UGD23" s="310"/>
      <c r="UGE23" s="310"/>
      <c r="UGF23" s="310"/>
      <c r="UGG23" s="310"/>
      <c r="UGH23" s="310"/>
      <c r="UGI23" s="310"/>
      <c r="UGJ23" s="310"/>
      <c r="UGK23" s="310"/>
      <c r="UGL23" s="310"/>
      <c r="UGM23" s="310"/>
      <c r="UGN23" s="310"/>
      <c r="UGO23" s="310"/>
      <c r="UGP23" s="310"/>
      <c r="UGQ23" s="310"/>
      <c r="UGR23" s="310"/>
      <c r="UGS23" s="310"/>
      <c r="UGT23" s="310"/>
      <c r="UGU23" s="310"/>
      <c r="UGV23" s="310"/>
      <c r="UGW23" s="310"/>
      <c r="UGX23" s="310"/>
      <c r="UGY23" s="310"/>
      <c r="UGZ23" s="310"/>
      <c r="UHA23" s="310"/>
      <c r="UHB23" s="310"/>
      <c r="UHC23" s="310"/>
      <c r="UHD23" s="310"/>
      <c r="UHE23" s="310"/>
      <c r="UHF23" s="310"/>
      <c r="UHG23" s="310"/>
      <c r="UHH23" s="310"/>
      <c r="UHI23" s="310"/>
      <c r="UHJ23" s="310"/>
      <c r="UHK23" s="310"/>
      <c r="UHL23" s="310"/>
      <c r="UHM23" s="310"/>
      <c r="UHN23" s="310"/>
      <c r="UHO23" s="310"/>
      <c r="UHP23" s="310"/>
      <c r="UHQ23" s="310"/>
      <c r="UHR23" s="310"/>
      <c r="UHS23" s="310"/>
      <c r="UHT23" s="310"/>
      <c r="UHU23" s="310"/>
      <c r="UHV23" s="310"/>
      <c r="UHW23" s="310"/>
      <c r="UHX23" s="310"/>
      <c r="UHY23" s="310"/>
      <c r="UHZ23" s="310"/>
      <c r="UIA23" s="310"/>
      <c r="UIB23" s="310"/>
      <c r="UIC23" s="310"/>
      <c r="UID23" s="310"/>
      <c r="UIE23" s="310"/>
      <c r="UIF23" s="310"/>
      <c r="UIG23" s="310"/>
      <c r="UIH23" s="310"/>
      <c r="UII23" s="310"/>
      <c r="UIJ23" s="310"/>
      <c r="UIK23" s="310"/>
      <c r="UIL23" s="310"/>
      <c r="UIM23" s="310"/>
      <c r="UIN23" s="310"/>
      <c r="UIO23" s="310"/>
      <c r="UIP23" s="310"/>
      <c r="UIQ23" s="310"/>
      <c r="UIR23" s="310"/>
      <c r="UIS23" s="310"/>
      <c r="UIT23" s="310"/>
      <c r="UIU23" s="310"/>
      <c r="UIV23" s="310"/>
      <c r="UIW23" s="310"/>
      <c r="UIX23" s="310"/>
      <c r="UIY23" s="310"/>
      <c r="UIZ23" s="310"/>
      <c r="UJA23" s="310"/>
      <c r="UJB23" s="310"/>
      <c r="UJC23" s="310"/>
      <c r="UJD23" s="310"/>
      <c r="UJE23" s="310"/>
      <c r="UJF23" s="310"/>
      <c r="UJG23" s="310"/>
      <c r="UJH23" s="310"/>
      <c r="UJI23" s="310"/>
      <c r="UJJ23" s="310"/>
      <c r="UJK23" s="310"/>
      <c r="UJL23" s="310"/>
      <c r="UJM23" s="310"/>
      <c r="UJN23" s="310"/>
      <c r="UJO23" s="310"/>
      <c r="UJP23" s="310"/>
      <c r="UJQ23" s="310"/>
      <c r="UJR23" s="310"/>
      <c r="UJS23" s="310"/>
      <c r="UJT23" s="310"/>
      <c r="UJU23" s="310"/>
      <c r="UJV23" s="310"/>
      <c r="UJW23" s="310"/>
      <c r="UJX23" s="310"/>
      <c r="UJY23" s="310"/>
      <c r="UJZ23" s="310"/>
      <c r="UKA23" s="310"/>
      <c r="UKB23" s="310"/>
      <c r="UKC23" s="310"/>
      <c r="UKD23" s="310"/>
      <c r="UKE23" s="310"/>
      <c r="UKF23" s="310"/>
      <c r="UKG23" s="310"/>
      <c r="UKH23" s="310"/>
      <c r="UKI23" s="310"/>
      <c r="UKJ23" s="310"/>
      <c r="UKK23" s="310"/>
      <c r="UKL23" s="310"/>
      <c r="UKM23" s="310"/>
      <c r="UKN23" s="310"/>
      <c r="UKO23" s="310"/>
      <c r="UKP23" s="310"/>
      <c r="UKQ23" s="310"/>
      <c r="UKR23" s="310"/>
      <c r="UKS23" s="310"/>
      <c r="UKT23" s="310"/>
      <c r="UKU23" s="310"/>
      <c r="UKV23" s="310"/>
      <c r="UKW23" s="310"/>
      <c r="UKX23" s="310"/>
      <c r="UKY23" s="310"/>
      <c r="UKZ23" s="310"/>
      <c r="ULA23" s="310"/>
      <c r="ULB23" s="310"/>
      <c r="ULC23" s="310"/>
      <c r="ULD23" s="310"/>
      <c r="ULE23" s="310"/>
      <c r="ULF23" s="310"/>
      <c r="ULG23" s="310"/>
      <c r="ULH23" s="310"/>
      <c r="ULI23" s="310"/>
      <c r="ULJ23" s="310"/>
      <c r="ULK23" s="310"/>
      <c r="ULL23" s="310"/>
      <c r="ULM23" s="310"/>
      <c r="ULN23" s="310"/>
      <c r="ULO23" s="310"/>
      <c r="ULP23" s="310"/>
      <c r="ULQ23" s="310"/>
      <c r="ULR23" s="310"/>
      <c r="ULS23" s="310"/>
      <c r="ULT23" s="310"/>
      <c r="ULU23" s="310"/>
      <c r="ULV23" s="310"/>
      <c r="ULW23" s="310"/>
      <c r="ULX23" s="310"/>
      <c r="ULY23" s="310"/>
      <c r="ULZ23" s="310"/>
      <c r="UMA23" s="310"/>
      <c r="UMB23" s="310"/>
      <c r="UMC23" s="310"/>
      <c r="UMD23" s="310"/>
      <c r="UME23" s="310"/>
      <c r="UMF23" s="310"/>
      <c r="UMG23" s="310"/>
      <c r="UMH23" s="310"/>
      <c r="UMI23" s="310"/>
      <c r="UMJ23" s="310"/>
      <c r="UMK23" s="310"/>
      <c r="UML23" s="310"/>
      <c r="UMM23" s="310"/>
      <c r="UMN23" s="310"/>
      <c r="UMO23" s="310"/>
      <c r="UMP23" s="310"/>
      <c r="UMQ23" s="310"/>
      <c r="UMR23" s="310"/>
      <c r="UMS23" s="310"/>
      <c r="UMT23" s="310"/>
      <c r="UMU23" s="310"/>
      <c r="UMV23" s="310"/>
      <c r="UMW23" s="310"/>
      <c r="UMX23" s="310"/>
      <c r="UMY23" s="310"/>
      <c r="UMZ23" s="310"/>
      <c r="UNA23" s="310"/>
      <c r="UNB23" s="310"/>
      <c r="UNC23" s="310"/>
      <c r="UND23" s="310"/>
      <c r="UNE23" s="310"/>
      <c r="UNF23" s="310"/>
      <c r="UNG23" s="310"/>
      <c r="UNH23" s="310"/>
      <c r="UNI23" s="310"/>
      <c r="UNJ23" s="310"/>
      <c r="UNK23" s="310"/>
      <c r="UNL23" s="310"/>
      <c r="UNM23" s="310"/>
      <c r="UNN23" s="310"/>
      <c r="UNO23" s="310"/>
      <c r="UNP23" s="310"/>
      <c r="UNQ23" s="310"/>
      <c r="UNR23" s="310"/>
      <c r="UNS23" s="310"/>
      <c r="UNT23" s="310"/>
      <c r="UNU23" s="310"/>
      <c r="UNV23" s="310"/>
      <c r="UNW23" s="310"/>
      <c r="UNX23" s="310"/>
      <c r="UNY23" s="310"/>
      <c r="UNZ23" s="310"/>
      <c r="UOA23" s="310"/>
      <c r="UOB23" s="310"/>
      <c r="UOC23" s="310"/>
      <c r="UOD23" s="310"/>
      <c r="UOE23" s="310"/>
      <c r="UOF23" s="310"/>
      <c r="UOG23" s="310"/>
      <c r="UOH23" s="310"/>
      <c r="UOI23" s="310"/>
      <c r="UOJ23" s="310"/>
      <c r="UOK23" s="310"/>
      <c r="UOL23" s="310"/>
      <c r="UOM23" s="310"/>
      <c r="UON23" s="310"/>
      <c r="UOO23" s="310"/>
      <c r="UOP23" s="310"/>
      <c r="UOQ23" s="310"/>
      <c r="UOR23" s="310"/>
      <c r="UOS23" s="310"/>
      <c r="UOT23" s="310"/>
      <c r="UOU23" s="310"/>
      <c r="UOV23" s="310"/>
      <c r="UOW23" s="310"/>
      <c r="UOX23" s="310"/>
      <c r="UOY23" s="310"/>
      <c r="UOZ23" s="310"/>
      <c r="UPA23" s="310"/>
      <c r="UPB23" s="310"/>
      <c r="UPC23" s="310"/>
      <c r="UPD23" s="310"/>
      <c r="UPE23" s="310"/>
      <c r="UPF23" s="310"/>
      <c r="UPG23" s="310"/>
      <c r="UPH23" s="310"/>
      <c r="UPI23" s="310"/>
      <c r="UPJ23" s="310"/>
      <c r="UPK23" s="310"/>
      <c r="UPL23" s="310"/>
      <c r="UPM23" s="310"/>
      <c r="UPN23" s="310"/>
      <c r="UPO23" s="310"/>
      <c r="UPP23" s="310"/>
      <c r="UPQ23" s="310"/>
      <c r="UPR23" s="310"/>
      <c r="UPS23" s="310"/>
      <c r="UPT23" s="310"/>
      <c r="UPU23" s="310"/>
      <c r="UPV23" s="310"/>
      <c r="UPW23" s="310"/>
      <c r="UPX23" s="310"/>
      <c r="UPY23" s="310"/>
      <c r="UPZ23" s="310"/>
      <c r="UQA23" s="310"/>
      <c r="UQB23" s="310"/>
      <c r="UQC23" s="310"/>
      <c r="UQD23" s="310"/>
      <c r="UQE23" s="310"/>
      <c r="UQF23" s="310"/>
      <c r="UQG23" s="310"/>
      <c r="UQH23" s="310"/>
      <c r="UQI23" s="310"/>
      <c r="UQJ23" s="310"/>
      <c r="UQK23" s="310"/>
      <c r="UQL23" s="310"/>
      <c r="UQM23" s="310"/>
      <c r="UQN23" s="310"/>
      <c r="UQO23" s="310"/>
      <c r="UQP23" s="310"/>
      <c r="UQQ23" s="310"/>
      <c r="UQR23" s="310"/>
      <c r="UQS23" s="310"/>
      <c r="UQT23" s="310"/>
      <c r="UQU23" s="310"/>
      <c r="UQV23" s="310"/>
      <c r="UQW23" s="310"/>
      <c r="UQX23" s="310"/>
      <c r="UQY23" s="310"/>
      <c r="UQZ23" s="310"/>
      <c r="URA23" s="310"/>
      <c r="URB23" s="310"/>
      <c r="URC23" s="310"/>
      <c r="URD23" s="310"/>
      <c r="URE23" s="310"/>
      <c r="URF23" s="310"/>
      <c r="URG23" s="310"/>
      <c r="URH23" s="310"/>
      <c r="URI23" s="310"/>
      <c r="URJ23" s="310"/>
      <c r="URK23" s="310"/>
      <c r="URL23" s="310"/>
      <c r="URM23" s="310"/>
      <c r="URN23" s="310"/>
      <c r="URO23" s="310"/>
      <c r="URP23" s="310"/>
      <c r="URQ23" s="310"/>
      <c r="URR23" s="310"/>
      <c r="URS23" s="310"/>
      <c r="URT23" s="310"/>
      <c r="URU23" s="310"/>
      <c r="URV23" s="310"/>
      <c r="URW23" s="310"/>
      <c r="URX23" s="310"/>
      <c r="URY23" s="310"/>
      <c r="URZ23" s="310"/>
      <c r="USA23" s="310"/>
      <c r="USB23" s="310"/>
      <c r="USC23" s="310"/>
      <c r="USD23" s="310"/>
      <c r="USE23" s="310"/>
      <c r="USF23" s="310"/>
      <c r="USG23" s="310"/>
      <c r="USH23" s="310"/>
      <c r="USI23" s="310"/>
      <c r="USJ23" s="310"/>
      <c r="USK23" s="310"/>
      <c r="USL23" s="310"/>
      <c r="USM23" s="310"/>
      <c r="USN23" s="310"/>
      <c r="USO23" s="310"/>
      <c r="USP23" s="310"/>
      <c r="USQ23" s="310"/>
      <c r="USR23" s="310"/>
      <c r="USS23" s="310"/>
      <c r="UST23" s="310"/>
      <c r="USU23" s="310"/>
      <c r="USV23" s="310"/>
      <c r="USW23" s="310"/>
      <c r="USX23" s="310"/>
      <c r="USY23" s="310"/>
      <c r="USZ23" s="310"/>
      <c r="UTA23" s="310"/>
      <c r="UTB23" s="310"/>
      <c r="UTC23" s="310"/>
      <c r="UTD23" s="310"/>
      <c r="UTE23" s="310"/>
      <c r="UTF23" s="310"/>
      <c r="UTG23" s="310"/>
      <c r="UTH23" s="310"/>
      <c r="UTI23" s="310"/>
      <c r="UTJ23" s="310"/>
      <c r="UTK23" s="310"/>
      <c r="UTL23" s="310"/>
      <c r="UTM23" s="310"/>
      <c r="UTN23" s="310"/>
      <c r="UTO23" s="310"/>
      <c r="UTP23" s="310"/>
      <c r="UTQ23" s="310"/>
      <c r="UTR23" s="310"/>
      <c r="UTS23" s="310"/>
      <c r="UTT23" s="310"/>
      <c r="UTU23" s="310"/>
      <c r="UTV23" s="310"/>
      <c r="UTW23" s="310"/>
      <c r="UTX23" s="310"/>
      <c r="UTY23" s="310"/>
      <c r="UTZ23" s="310"/>
      <c r="UUA23" s="310"/>
      <c r="UUB23" s="310"/>
      <c r="UUC23" s="310"/>
      <c r="UUD23" s="310"/>
      <c r="UUE23" s="310"/>
      <c r="UUF23" s="310"/>
      <c r="UUG23" s="310"/>
      <c r="UUH23" s="310"/>
      <c r="UUI23" s="310"/>
      <c r="UUJ23" s="310"/>
      <c r="UUK23" s="310"/>
      <c r="UUL23" s="310"/>
      <c r="UUM23" s="310"/>
      <c r="UUN23" s="310"/>
      <c r="UUO23" s="310"/>
      <c r="UUP23" s="310"/>
      <c r="UUQ23" s="310"/>
      <c r="UUR23" s="310"/>
      <c r="UUS23" s="310"/>
      <c r="UUT23" s="310"/>
      <c r="UUU23" s="310"/>
      <c r="UUV23" s="310"/>
      <c r="UUW23" s="310"/>
      <c r="UUX23" s="310"/>
      <c r="UUY23" s="310"/>
      <c r="UUZ23" s="310"/>
      <c r="UVA23" s="310"/>
      <c r="UVB23" s="310"/>
      <c r="UVC23" s="310"/>
      <c r="UVD23" s="310"/>
      <c r="UVE23" s="310"/>
      <c r="UVF23" s="310"/>
      <c r="UVG23" s="310"/>
      <c r="UVH23" s="310"/>
      <c r="UVI23" s="310"/>
      <c r="UVJ23" s="310"/>
      <c r="UVK23" s="310"/>
      <c r="UVL23" s="310"/>
      <c r="UVM23" s="310"/>
      <c r="UVN23" s="310"/>
      <c r="UVO23" s="310"/>
      <c r="UVP23" s="310"/>
      <c r="UVQ23" s="310"/>
      <c r="UVR23" s="310"/>
      <c r="UVS23" s="310"/>
      <c r="UVT23" s="310"/>
      <c r="UVU23" s="310"/>
      <c r="UVV23" s="310"/>
      <c r="UVW23" s="310"/>
      <c r="UVX23" s="310"/>
      <c r="UVY23" s="310"/>
      <c r="UVZ23" s="310"/>
      <c r="UWA23" s="310"/>
      <c r="UWB23" s="310"/>
      <c r="UWC23" s="310"/>
      <c r="UWD23" s="310"/>
      <c r="UWE23" s="310"/>
      <c r="UWF23" s="310"/>
      <c r="UWG23" s="310"/>
      <c r="UWH23" s="310"/>
      <c r="UWI23" s="310"/>
      <c r="UWJ23" s="310"/>
      <c r="UWK23" s="310"/>
      <c r="UWL23" s="310"/>
      <c r="UWM23" s="310"/>
      <c r="UWN23" s="310"/>
      <c r="UWO23" s="310"/>
      <c r="UWP23" s="310"/>
      <c r="UWQ23" s="310"/>
      <c r="UWR23" s="310"/>
      <c r="UWS23" s="310"/>
      <c r="UWT23" s="310"/>
      <c r="UWU23" s="310"/>
      <c r="UWV23" s="310"/>
      <c r="UWW23" s="310"/>
      <c r="UWX23" s="310"/>
      <c r="UWY23" s="310"/>
      <c r="UWZ23" s="310"/>
      <c r="UXA23" s="310"/>
      <c r="UXB23" s="310"/>
      <c r="UXC23" s="310"/>
      <c r="UXD23" s="310"/>
      <c r="UXE23" s="310"/>
      <c r="UXF23" s="310"/>
      <c r="UXG23" s="310"/>
      <c r="UXH23" s="310"/>
      <c r="UXI23" s="310"/>
      <c r="UXJ23" s="310"/>
      <c r="UXK23" s="310"/>
      <c r="UXL23" s="310"/>
      <c r="UXM23" s="310"/>
      <c r="UXN23" s="310"/>
      <c r="UXO23" s="310"/>
      <c r="UXP23" s="310"/>
      <c r="UXQ23" s="310"/>
      <c r="UXR23" s="310"/>
      <c r="UXS23" s="310"/>
      <c r="UXT23" s="310"/>
      <c r="UXU23" s="310"/>
      <c r="UXV23" s="310"/>
      <c r="UXW23" s="310"/>
      <c r="UXX23" s="310"/>
      <c r="UXY23" s="310"/>
      <c r="UXZ23" s="310"/>
      <c r="UYA23" s="310"/>
      <c r="UYB23" s="310"/>
      <c r="UYC23" s="310"/>
      <c r="UYD23" s="310"/>
      <c r="UYE23" s="310"/>
      <c r="UYF23" s="310"/>
      <c r="UYG23" s="310"/>
      <c r="UYH23" s="310"/>
      <c r="UYI23" s="310"/>
      <c r="UYJ23" s="310"/>
      <c r="UYK23" s="310"/>
      <c r="UYL23" s="310"/>
      <c r="UYM23" s="310"/>
      <c r="UYN23" s="310"/>
      <c r="UYO23" s="310"/>
      <c r="UYP23" s="310"/>
      <c r="UYQ23" s="310"/>
      <c r="UYR23" s="310"/>
      <c r="UYS23" s="310"/>
      <c r="UYT23" s="310"/>
      <c r="UYU23" s="310"/>
      <c r="UYV23" s="310"/>
      <c r="UYW23" s="310"/>
      <c r="UYX23" s="310"/>
      <c r="UYY23" s="310"/>
      <c r="UYZ23" s="310"/>
      <c r="UZA23" s="310"/>
      <c r="UZB23" s="310"/>
      <c r="UZC23" s="310"/>
      <c r="UZD23" s="310"/>
      <c r="UZE23" s="310"/>
      <c r="UZF23" s="310"/>
      <c r="UZG23" s="310"/>
      <c r="UZH23" s="310"/>
      <c r="UZI23" s="310"/>
      <c r="UZJ23" s="310"/>
      <c r="UZK23" s="310"/>
      <c r="UZL23" s="310"/>
      <c r="UZM23" s="310"/>
      <c r="UZN23" s="310"/>
      <c r="UZO23" s="310"/>
      <c r="UZP23" s="310"/>
      <c r="UZQ23" s="310"/>
      <c r="UZR23" s="310"/>
      <c r="UZS23" s="310"/>
      <c r="UZT23" s="310"/>
      <c r="UZU23" s="310"/>
      <c r="UZV23" s="310"/>
      <c r="UZW23" s="310"/>
      <c r="UZX23" s="310"/>
      <c r="UZY23" s="310"/>
      <c r="UZZ23" s="310"/>
      <c r="VAA23" s="310"/>
      <c r="VAB23" s="310"/>
      <c r="VAC23" s="310"/>
      <c r="VAD23" s="310"/>
      <c r="VAE23" s="310"/>
      <c r="VAF23" s="310"/>
      <c r="VAG23" s="310"/>
      <c r="VAH23" s="310"/>
      <c r="VAI23" s="310"/>
      <c r="VAJ23" s="310"/>
      <c r="VAK23" s="310"/>
      <c r="VAL23" s="310"/>
      <c r="VAM23" s="310"/>
      <c r="VAN23" s="310"/>
      <c r="VAO23" s="310"/>
      <c r="VAP23" s="310"/>
      <c r="VAQ23" s="310"/>
      <c r="VAR23" s="310"/>
      <c r="VAS23" s="310"/>
      <c r="VAT23" s="310"/>
      <c r="VAU23" s="310"/>
      <c r="VAV23" s="310"/>
      <c r="VAW23" s="310"/>
      <c r="VAX23" s="310"/>
      <c r="VAY23" s="310"/>
      <c r="VAZ23" s="310"/>
      <c r="VBA23" s="310"/>
      <c r="VBB23" s="310"/>
      <c r="VBC23" s="310"/>
      <c r="VBD23" s="310"/>
      <c r="VBE23" s="310"/>
      <c r="VBF23" s="310"/>
      <c r="VBG23" s="310"/>
      <c r="VBH23" s="310"/>
      <c r="VBI23" s="310"/>
      <c r="VBJ23" s="310"/>
      <c r="VBK23" s="310"/>
      <c r="VBL23" s="310"/>
      <c r="VBM23" s="310"/>
      <c r="VBN23" s="310"/>
      <c r="VBO23" s="310"/>
      <c r="VBP23" s="310"/>
      <c r="VBQ23" s="310"/>
      <c r="VBR23" s="310"/>
      <c r="VBS23" s="310"/>
      <c r="VBT23" s="310"/>
      <c r="VBU23" s="310"/>
      <c r="VBV23" s="310"/>
      <c r="VBW23" s="310"/>
      <c r="VBX23" s="310"/>
      <c r="VBY23" s="310"/>
      <c r="VBZ23" s="310"/>
      <c r="VCA23" s="310"/>
      <c r="VCB23" s="310"/>
      <c r="VCC23" s="310"/>
      <c r="VCD23" s="310"/>
      <c r="VCE23" s="310"/>
      <c r="VCF23" s="310"/>
      <c r="VCG23" s="310"/>
      <c r="VCH23" s="310"/>
      <c r="VCI23" s="310"/>
      <c r="VCJ23" s="310"/>
      <c r="VCK23" s="310"/>
      <c r="VCL23" s="310"/>
      <c r="VCM23" s="310"/>
      <c r="VCN23" s="310"/>
      <c r="VCO23" s="310"/>
      <c r="VCP23" s="310"/>
      <c r="VCQ23" s="310"/>
      <c r="VCR23" s="310"/>
      <c r="VCS23" s="310"/>
      <c r="VCT23" s="310"/>
      <c r="VCU23" s="310"/>
      <c r="VCV23" s="310"/>
      <c r="VCW23" s="310"/>
      <c r="VCX23" s="310"/>
      <c r="VCY23" s="310"/>
      <c r="VCZ23" s="310"/>
      <c r="VDA23" s="310"/>
      <c r="VDB23" s="310"/>
      <c r="VDC23" s="310"/>
      <c r="VDD23" s="310"/>
      <c r="VDE23" s="310"/>
      <c r="VDF23" s="310"/>
      <c r="VDG23" s="310"/>
      <c r="VDH23" s="310"/>
      <c r="VDI23" s="310"/>
      <c r="VDJ23" s="310"/>
      <c r="VDK23" s="310"/>
      <c r="VDL23" s="310"/>
      <c r="VDM23" s="310"/>
      <c r="VDN23" s="310"/>
      <c r="VDO23" s="310"/>
      <c r="VDP23" s="310"/>
      <c r="VDQ23" s="310"/>
      <c r="VDR23" s="310"/>
      <c r="VDS23" s="310"/>
      <c r="VDT23" s="310"/>
      <c r="VDU23" s="310"/>
      <c r="VDV23" s="310"/>
      <c r="VDW23" s="310"/>
      <c r="VDX23" s="310"/>
      <c r="VDY23" s="310"/>
      <c r="VDZ23" s="310"/>
      <c r="VEA23" s="310"/>
      <c r="VEB23" s="310"/>
      <c r="VEC23" s="310"/>
      <c r="VED23" s="310"/>
      <c r="VEE23" s="310"/>
      <c r="VEF23" s="310"/>
      <c r="VEG23" s="310"/>
      <c r="VEH23" s="310"/>
      <c r="VEI23" s="310"/>
      <c r="VEJ23" s="310"/>
      <c r="VEK23" s="310"/>
      <c r="VEL23" s="310"/>
      <c r="VEM23" s="310"/>
      <c r="VEN23" s="310"/>
      <c r="VEO23" s="310"/>
      <c r="VEP23" s="310"/>
      <c r="VEQ23" s="310"/>
      <c r="VER23" s="310"/>
      <c r="VES23" s="310"/>
      <c r="VET23" s="310"/>
      <c r="VEU23" s="310"/>
      <c r="VEV23" s="310"/>
      <c r="VEW23" s="310"/>
      <c r="VEX23" s="310"/>
      <c r="VEY23" s="310"/>
      <c r="VEZ23" s="310"/>
      <c r="VFA23" s="310"/>
      <c r="VFB23" s="310"/>
      <c r="VFC23" s="310"/>
      <c r="VFD23" s="310"/>
      <c r="VFE23" s="310"/>
      <c r="VFF23" s="310"/>
      <c r="VFG23" s="310"/>
      <c r="VFH23" s="310"/>
      <c r="VFI23" s="310"/>
      <c r="VFJ23" s="310"/>
      <c r="VFK23" s="310"/>
      <c r="VFL23" s="310"/>
      <c r="VFM23" s="310"/>
      <c r="VFN23" s="310"/>
      <c r="VFO23" s="310"/>
      <c r="VFP23" s="310"/>
      <c r="VFQ23" s="310"/>
      <c r="VFR23" s="310"/>
      <c r="VFS23" s="310"/>
      <c r="VFT23" s="310"/>
      <c r="VFU23" s="310"/>
      <c r="VFV23" s="310"/>
      <c r="VFW23" s="310"/>
      <c r="VFX23" s="310"/>
      <c r="VFY23" s="310"/>
      <c r="VFZ23" s="310"/>
      <c r="VGA23" s="310"/>
      <c r="VGB23" s="310"/>
      <c r="VGC23" s="310"/>
      <c r="VGD23" s="310"/>
      <c r="VGE23" s="310"/>
      <c r="VGF23" s="310"/>
      <c r="VGG23" s="310"/>
      <c r="VGH23" s="310"/>
      <c r="VGI23" s="310"/>
      <c r="VGJ23" s="310"/>
      <c r="VGK23" s="310"/>
      <c r="VGL23" s="310"/>
      <c r="VGM23" s="310"/>
      <c r="VGN23" s="310"/>
      <c r="VGO23" s="310"/>
      <c r="VGP23" s="310"/>
      <c r="VGQ23" s="310"/>
      <c r="VGR23" s="310"/>
      <c r="VGS23" s="310"/>
      <c r="VGT23" s="310"/>
      <c r="VGU23" s="310"/>
      <c r="VGV23" s="310"/>
      <c r="VGW23" s="310"/>
      <c r="VGX23" s="310"/>
      <c r="VGY23" s="310"/>
      <c r="VGZ23" s="310"/>
      <c r="VHA23" s="310"/>
      <c r="VHB23" s="310"/>
      <c r="VHC23" s="310"/>
      <c r="VHD23" s="310"/>
      <c r="VHE23" s="310"/>
      <c r="VHF23" s="310"/>
      <c r="VHG23" s="310"/>
      <c r="VHH23" s="310"/>
      <c r="VHI23" s="310"/>
      <c r="VHJ23" s="310"/>
      <c r="VHK23" s="310"/>
      <c r="VHL23" s="310"/>
      <c r="VHM23" s="310"/>
      <c r="VHN23" s="310"/>
      <c r="VHO23" s="310"/>
      <c r="VHP23" s="310"/>
      <c r="VHQ23" s="310"/>
      <c r="VHR23" s="310"/>
      <c r="VHS23" s="310"/>
      <c r="VHT23" s="310"/>
      <c r="VHU23" s="310"/>
      <c r="VHV23" s="310"/>
      <c r="VHW23" s="310"/>
      <c r="VHX23" s="310"/>
      <c r="VHY23" s="310"/>
      <c r="VHZ23" s="310"/>
      <c r="VIA23" s="310"/>
      <c r="VIB23" s="310"/>
      <c r="VIC23" s="310"/>
      <c r="VID23" s="310"/>
      <c r="VIE23" s="310"/>
      <c r="VIF23" s="310"/>
      <c r="VIG23" s="310"/>
      <c r="VIH23" s="310"/>
      <c r="VII23" s="310"/>
      <c r="VIJ23" s="310"/>
      <c r="VIK23" s="310"/>
      <c r="VIL23" s="310"/>
      <c r="VIM23" s="310"/>
      <c r="VIN23" s="310"/>
      <c r="VIO23" s="310"/>
      <c r="VIP23" s="310"/>
      <c r="VIQ23" s="310"/>
      <c r="VIR23" s="310"/>
      <c r="VIS23" s="310"/>
      <c r="VIT23" s="310"/>
      <c r="VIU23" s="310"/>
      <c r="VIV23" s="310"/>
      <c r="VIW23" s="310"/>
      <c r="VIX23" s="310"/>
      <c r="VIY23" s="310"/>
      <c r="VIZ23" s="310"/>
      <c r="VJA23" s="310"/>
      <c r="VJB23" s="310"/>
      <c r="VJC23" s="310"/>
      <c r="VJD23" s="310"/>
      <c r="VJE23" s="310"/>
      <c r="VJF23" s="310"/>
      <c r="VJG23" s="310"/>
      <c r="VJH23" s="310"/>
      <c r="VJI23" s="310"/>
      <c r="VJJ23" s="310"/>
      <c r="VJK23" s="310"/>
      <c r="VJL23" s="310"/>
      <c r="VJM23" s="310"/>
      <c r="VJN23" s="310"/>
      <c r="VJO23" s="310"/>
      <c r="VJP23" s="310"/>
      <c r="VJQ23" s="310"/>
      <c r="VJR23" s="310"/>
      <c r="VJS23" s="310"/>
      <c r="VJT23" s="310"/>
      <c r="VJU23" s="310"/>
      <c r="VJV23" s="310"/>
      <c r="VJW23" s="310"/>
      <c r="VJX23" s="310"/>
      <c r="VJY23" s="310"/>
      <c r="VJZ23" s="310"/>
      <c r="VKA23" s="310"/>
      <c r="VKB23" s="310"/>
      <c r="VKC23" s="310"/>
      <c r="VKD23" s="310"/>
      <c r="VKE23" s="310"/>
      <c r="VKF23" s="310"/>
      <c r="VKG23" s="310"/>
      <c r="VKH23" s="310"/>
      <c r="VKI23" s="310"/>
      <c r="VKJ23" s="310"/>
      <c r="VKK23" s="310"/>
      <c r="VKL23" s="310"/>
      <c r="VKM23" s="310"/>
      <c r="VKN23" s="310"/>
      <c r="VKO23" s="310"/>
      <c r="VKP23" s="310"/>
      <c r="VKQ23" s="310"/>
      <c r="VKR23" s="310"/>
      <c r="VKS23" s="310"/>
      <c r="VKT23" s="310"/>
      <c r="VKU23" s="310"/>
      <c r="VKV23" s="310"/>
      <c r="VKW23" s="310"/>
      <c r="VKX23" s="310"/>
      <c r="VKY23" s="310"/>
      <c r="VKZ23" s="310"/>
      <c r="VLA23" s="310"/>
      <c r="VLB23" s="310"/>
      <c r="VLC23" s="310"/>
      <c r="VLD23" s="310"/>
      <c r="VLE23" s="310"/>
      <c r="VLF23" s="310"/>
      <c r="VLG23" s="310"/>
      <c r="VLH23" s="310"/>
      <c r="VLI23" s="310"/>
      <c r="VLJ23" s="310"/>
      <c r="VLK23" s="310"/>
      <c r="VLL23" s="310"/>
      <c r="VLM23" s="310"/>
      <c r="VLN23" s="310"/>
      <c r="VLO23" s="310"/>
      <c r="VLP23" s="310"/>
      <c r="VLQ23" s="310"/>
      <c r="VLR23" s="310"/>
      <c r="VLS23" s="310"/>
      <c r="VLT23" s="310"/>
      <c r="VLU23" s="310"/>
      <c r="VLV23" s="310"/>
      <c r="VLW23" s="310"/>
      <c r="VLX23" s="310"/>
      <c r="VLY23" s="310"/>
      <c r="VLZ23" s="310"/>
      <c r="VMA23" s="310"/>
      <c r="VMB23" s="310"/>
      <c r="VMC23" s="310"/>
      <c r="VMD23" s="310"/>
      <c r="VME23" s="310"/>
      <c r="VMF23" s="310"/>
      <c r="VMG23" s="310"/>
      <c r="VMH23" s="310"/>
      <c r="VMI23" s="310"/>
      <c r="VMJ23" s="310"/>
      <c r="VMK23" s="310"/>
      <c r="VML23" s="310"/>
      <c r="VMM23" s="310"/>
      <c r="VMN23" s="310"/>
      <c r="VMO23" s="310"/>
      <c r="VMP23" s="310"/>
      <c r="VMQ23" s="310"/>
      <c r="VMR23" s="310"/>
      <c r="VMS23" s="310"/>
      <c r="VMT23" s="310"/>
      <c r="VMU23" s="310"/>
      <c r="VMV23" s="310"/>
      <c r="VMW23" s="310"/>
      <c r="VMX23" s="310"/>
      <c r="VMY23" s="310"/>
      <c r="VMZ23" s="310"/>
      <c r="VNA23" s="310"/>
      <c r="VNB23" s="310"/>
      <c r="VNC23" s="310"/>
      <c r="VND23" s="310"/>
      <c r="VNE23" s="310"/>
      <c r="VNF23" s="310"/>
      <c r="VNG23" s="310"/>
      <c r="VNH23" s="310"/>
      <c r="VNI23" s="310"/>
      <c r="VNJ23" s="310"/>
      <c r="VNK23" s="310"/>
      <c r="VNL23" s="310"/>
      <c r="VNM23" s="310"/>
      <c r="VNN23" s="310"/>
      <c r="VNO23" s="310"/>
      <c r="VNP23" s="310"/>
      <c r="VNQ23" s="310"/>
      <c r="VNR23" s="310"/>
      <c r="VNS23" s="310"/>
      <c r="VNT23" s="310"/>
      <c r="VNU23" s="310"/>
      <c r="VNV23" s="310"/>
      <c r="VNW23" s="310"/>
      <c r="VNX23" s="310"/>
      <c r="VNY23" s="310"/>
      <c r="VNZ23" s="310"/>
      <c r="VOA23" s="310"/>
      <c r="VOB23" s="310"/>
      <c r="VOC23" s="310"/>
      <c r="VOD23" s="310"/>
      <c r="VOE23" s="310"/>
      <c r="VOF23" s="310"/>
      <c r="VOG23" s="310"/>
      <c r="VOH23" s="310"/>
      <c r="VOI23" s="310"/>
      <c r="VOJ23" s="310"/>
      <c r="VOK23" s="310"/>
      <c r="VOL23" s="310"/>
      <c r="VOM23" s="310"/>
      <c r="VON23" s="310"/>
      <c r="VOO23" s="310"/>
      <c r="VOP23" s="310"/>
      <c r="VOQ23" s="310"/>
      <c r="VOR23" s="310"/>
      <c r="VOS23" s="310"/>
      <c r="VOT23" s="310"/>
      <c r="VOU23" s="310"/>
      <c r="VOV23" s="310"/>
      <c r="VOW23" s="310"/>
      <c r="VOX23" s="310"/>
      <c r="VOY23" s="310"/>
      <c r="VOZ23" s="310"/>
      <c r="VPA23" s="310"/>
      <c r="VPB23" s="310"/>
      <c r="VPC23" s="310"/>
      <c r="VPD23" s="310"/>
      <c r="VPE23" s="310"/>
      <c r="VPF23" s="310"/>
      <c r="VPG23" s="310"/>
      <c r="VPH23" s="310"/>
      <c r="VPI23" s="310"/>
      <c r="VPJ23" s="310"/>
      <c r="VPK23" s="310"/>
      <c r="VPL23" s="310"/>
      <c r="VPM23" s="310"/>
      <c r="VPN23" s="310"/>
      <c r="VPO23" s="310"/>
      <c r="VPP23" s="310"/>
      <c r="VPQ23" s="310"/>
      <c r="VPR23" s="310"/>
      <c r="VPS23" s="310"/>
      <c r="VPT23" s="310"/>
      <c r="VPU23" s="310"/>
      <c r="VPV23" s="310"/>
      <c r="VPW23" s="310"/>
      <c r="VPX23" s="310"/>
      <c r="VPY23" s="310"/>
      <c r="VPZ23" s="310"/>
      <c r="VQA23" s="310"/>
      <c r="VQB23" s="310"/>
      <c r="VQC23" s="310"/>
      <c r="VQD23" s="310"/>
      <c r="VQE23" s="310"/>
      <c r="VQF23" s="310"/>
      <c r="VQG23" s="310"/>
      <c r="VQH23" s="310"/>
      <c r="VQI23" s="310"/>
      <c r="VQJ23" s="310"/>
      <c r="VQK23" s="310"/>
      <c r="VQL23" s="310"/>
      <c r="VQM23" s="310"/>
      <c r="VQN23" s="310"/>
      <c r="VQO23" s="310"/>
      <c r="VQP23" s="310"/>
      <c r="VQQ23" s="310"/>
      <c r="VQR23" s="310"/>
      <c r="VQS23" s="310"/>
      <c r="VQT23" s="310"/>
      <c r="VQU23" s="310"/>
      <c r="VQV23" s="310"/>
      <c r="VQW23" s="310"/>
      <c r="VQX23" s="310"/>
      <c r="VQY23" s="310"/>
      <c r="VQZ23" s="310"/>
      <c r="VRA23" s="310"/>
      <c r="VRB23" s="310"/>
      <c r="VRC23" s="310"/>
      <c r="VRD23" s="310"/>
      <c r="VRE23" s="310"/>
      <c r="VRF23" s="310"/>
      <c r="VRG23" s="310"/>
      <c r="VRH23" s="310"/>
      <c r="VRI23" s="310"/>
      <c r="VRJ23" s="310"/>
      <c r="VRK23" s="310"/>
      <c r="VRL23" s="310"/>
      <c r="VRM23" s="310"/>
      <c r="VRN23" s="310"/>
      <c r="VRO23" s="310"/>
      <c r="VRP23" s="310"/>
      <c r="VRQ23" s="310"/>
      <c r="VRR23" s="310"/>
      <c r="VRS23" s="310"/>
      <c r="VRT23" s="310"/>
      <c r="VRU23" s="310"/>
      <c r="VRV23" s="310"/>
      <c r="VRW23" s="310"/>
      <c r="VRX23" s="310"/>
      <c r="VRY23" s="310"/>
      <c r="VRZ23" s="310"/>
      <c r="VSA23" s="310"/>
      <c r="VSB23" s="310"/>
      <c r="VSC23" s="310"/>
      <c r="VSD23" s="310"/>
      <c r="VSE23" s="310"/>
      <c r="VSF23" s="310"/>
      <c r="VSG23" s="310"/>
      <c r="VSH23" s="310"/>
      <c r="VSI23" s="310"/>
      <c r="VSJ23" s="310"/>
      <c r="VSK23" s="310"/>
      <c r="VSL23" s="310"/>
      <c r="VSM23" s="310"/>
      <c r="VSN23" s="310"/>
      <c r="VSO23" s="310"/>
      <c r="VSP23" s="310"/>
      <c r="VSQ23" s="310"/>
      <c r="VSR23" s="310"/>
      <c r="VSS23" s="310"/>
      <c r="VST23" s="310"/>
      <c r="VSU23" s="310"/>
      <c r="VSV23" s="310"/>
      <c r="VSW23" s="310"/>
      <c r="VSX23" s="310"/>
      <c r="VSY23" s="310"/>
      <c r="VSZ23" s="310"/>
      <c r="VTA23" s="310"/>
      <c r="VTB23" s="310"/>
      <c r="VTC23" s="310"/>
      <c r="VTD23" s="310"/>
      <c r="VTE23" s="310"/>
      <c r="VTF23" s="310"/>
      <c r="VTG23" s="310"/>
      <c r="VTH23" s="310"/>
      <c r="VTI23" s="310"/>
      <c r="VTJ23" s="310"/>
      <c r="VTK23" s="310"/>
      <c r="VTL23" s="310"/>
      <c r="VTM23" s="310"/>
      <c r="VTN23" s="310"/>
      <c r="VTO23" s="310"/>
      <c r="VTP23" s="310"/>
      <c r="VTQ23" s="310"/>
      <c r="VTR23" s="310"/>
      <c r="VTS23" s="310"/>
      <c r="VTT23" s="310"/>
      <c r="VTU23" s="310"/>
      <c r="VTV23" s="310"/>
      <c r="VTW23" s="310"/>
      <c r="VTX23" s="310"/>
      <c r="VTY23" s="310"/>
      <c r="VTZ23" s="310"/>
      <c r="VUA23" s="310"/>
      <c r="VUB23" s="310"/>
      <c r="VUC23" s="310"/>
      <c r="VUD23" s="310"/>
      <c r="VUE23" s="310"/>
      <c r="VUF23" s="310"/>
      <c r="VUG23" s="310"/>
      <c r="VUH23" s="310"/>
      <c r="VUI23" s="310"/>
      <c r="VUJ23" s="310"/>
      <c r="VUK23" s="310"/>
      <c r="VUL23" s="310"/>
      <c r="VUM23" s="310"/>
      <c r="VUN23" s="310"/>
      <c r="VUO23" s="310"/>
      <c r="VUP23" s="310"/>
      <c r="VUQ23" s="310"/>
      <c r="VUR23" s="310"/>
      <c r="VUS23" s="310"/>
      <c r="VUT23" s="310"/>
      <c r="VUU23" s="310"/>
      <c r="VUV23" s="310"/>
      <c r="VUW23" s="310"/>
      <c r="VUX23" s="310"/>
      <c r="VUY23" s="310"/>
      <c r="VUZ23" s="310"/>
      <c r="VVA23" s="310"/>
      <c r="VVB23" s="310"/>
      <c r="VVC23" s="310"/>
      <c r="VVD23" s="310"/>
      <c r="VVE23" s="310"/>
      <c r="VVF23" s="310"/>
      <c r="VVG23" s="310"/>
      <c r="VVH23" s="310"/>
      <c r="VVI23" s="310"/>
      <c r="VVJ23" s="310"/>
      <c r="VVK23" s="310"/>
      <c r="VVL23" s="310"/>
      <c r="VVM23" s="310"/>
      <c r="VVN23" s="310"/>
      <c r="VVO23" s="310"/>
      <c r="VVP23" s="310"/>
      <c r="VVQ23" s="310"/>
      <c r="VVR23" s="310"/>
      <c r="VVS23" s="310"/>
      <c r="VVT23" s="310"/>
      <c r="VVU23" s="310"/>
      <c r="VVV23" s="310"/>
      <c r="VVW23" s="310"/>
      <c r="VVX23" s="310"/>
      <c r="VVY23" s="310"/>
      <c r="VVZ23" s="310"/>
      <c r="VWA23" s="310"/>
      <c r="VWB23" s="310"/>
      <c r="VWC23" s="310"/>
      <c r="VWD23" s="310"/>
      <c r="VWE23" s="310"/>
      <c r="VWF23" s="310"/>
      <c r="VWG23" s="310"/>
      <c r="VWH23" s="310"/>
      <c r="VWI23" s="310"/>
      <c r="VWJ23" s="310"/>
      <c r="VWK23" s="310"/>
      <c r="VWL23" s="310"/>
      <c r="VWM23" s="310"/>
      <c r="VWN23" s="310"/>
      <c r="VWO23" s="310"/>
      <c r="VWP23" s="310"/>
      <c r="VWQ23" s="310"/>
      <c r="VWR23" s="310"/>
      <c r="VWS23" s="310"/>
      <c r="VWT23" s="310"/>
      <c r="VWU23" s="310"/>
      <c r="VWV23" s="310"/>
      <c r="VWW23" s="310"/>
      <c r="VWX23" s="310"/>
      <c r="VWY23" s="310"/>
      <c r="VWZ23" s="310"/>
      <c r="VXA23" s="310"/>
      <c r="VXB23" s="310"/>
      <c r="VXC23" s="310"/>
      <c r="VXD23" s="310"/>
      <c r="VXE23" s="310"/>
      <c r="VXF23" s="310"/>
      <c r="VXG23" s="310"/>
      <c r="VXH23" s="310"/>
      <c r="VXI23" s="310"/>
      <c r="VXJ23" s="310"/>
      <c r="VXK23" s="310"/>
      <c r="VXL23" s="310"/>
      <c r="VXM23" s="310"/>
      <c r="VXN23" s="310"/>
      <c r="VXO23" s="310"/>
      <c r="VXP23" s="310"/>
      <c r="VXQ23" s="310"/>
      <c r="VXR23" s="310"/>
      <c r="VXS23" s="310"/>
      <c r="VXT23" s="310"/>
      <c r="VXU23" s="310"/>
      <c r="VXV23" s="310"/>
      <c r="VXW23" s="310"/>
      <c r="VXX23" s="310"/>
      <c r="VXY23" s="310"/>
      <c r="VXZ23" s="310"/>
      <c r="VYA23" s="310"/>
      <c r="VYB23" s="310"/>
      <c r="VYC23" s="310"/>
      <c r="VYD23" s="310"/>
      <c r="VYE23" s="310"/>
      <c r="VYF23" s="310"/>
      <c r="VYG23" s="310"/>
      <c r="VYH23" s="310"/>
      <c r="VYI23" s="310"/>
      <c r="VYJ23" s="310"/>
      <c r="VYK23" s="310"/>
      <c r="VYL23" s="310"/>
      <c r="VYM23" s="310"/>
      <c r="VYN23" s="310"/>
      <c r="VYO23" s="310"/>
      <c r="VYP23" s="310"/>
      <c r="VYQ23" s="310"/>
      <c r="VYR23" s="310"/>
      <c r="VYS23" s="310"/>
      <c r="VYT23" s="310"/>
      <c r="VYU23" s="310"/>
      <c r="VYV23" s="310"/>
      <c r="VYW23" s="310"/>
      <c r="VYX23" s="310"/>
      <c r="VYY23" s="310"/>
      <c r="VYZ23" s="310"/>
      <c r="VZA23" s="310"/>
      <c r="VZB23" s="310"/>
      <c r="VZC23" s="310"/>
      <c r="VZD23" s="310"/>
      <c r="VZE23" s="310"/>
      <c r="VZF23" s="310"/>
      <c r="VZG23" s="310"/>
      <c r="VZH23" s="310"/>
      <c r="VZI23" s="310"/>
      <c r="VZJ23" s="310"/>
      <c r="VZK23" s="310"/>
      <c r="VZL23" s="310"/>
      <c r="VZM23" s="310"/>
      <c r="VZN23" s="310"/>
      <c r="VZO23" s="310"/>
      <c r="VZP23" s="310"/>
      <c r="VZQ23" s="310"/>
      <c r="VZR23" s="310"/>
      <c r="VZS23" s="310"/>
      <c r="VZT23" s="310"/>
      <c r="VZU23" s="310"/>
      <c r="VZV23" s="310"/>
      <c r="VZW23" s="310"/>
      <c r="VZX23" s="310"/>
      <c r="VZY23" s="310"/>
      <c r="VZZ23" s="310"/>
      <c r="WAA23" s="310"/>
      <c r="WAB23" s="310"/>
      <c r="WAC23" s="310"/>
      <c r="WAD23" s="310"/>
      <c r="WAE23" s="310"/>
      <c r="WAF23" s="310"/>
      <c r="WAG23" s="310"/>
      <c r="WAH23" s="310"/>
      <c r="WAI23" s="310"/>
      <c r="WAJ23" s="310"/>
      <c r="WAK23" s="310"/>
      <c r="WAL23" s="310"/>
      <c r="WAM23" s="310"/>
      <c r="WAN23" s="310"/>
      <c r="WAO23" s="310"/>
      <c r="WAP23" s="310"/>
      <c r="WAQ23" s="310"/>
      <c r="WAR23" s="310"/>
      <c r="WAS23" s="310"/>
      <c r="WAT23" s="310"/>
      <c r="WAU23" s="310"/>
      <c r="WAV23" s="310"/>
      <c r="WAW23" s="310"/>
      <c r="WAX23" s="310"/>
      <c r="WAY23" s="310"/>
      <c r="WAZ23" s="310"/>
      <c r="WBA23" s="310"/>
      <c r="WBB23" s="310"/>
      <c r="WBC23" s="310"/>
      <c r="WBD23" s="310"/>
      <c r="WBE23" s="310"/>
      <c r="WBF23" s="310"/>
      <c r="WBG23" s="310"/>
      <c r="WBH23" s="310"/>
      <c r="WBI23" s="310"/>
      <c r="WBJ23" s="310"/>
      <c r="WBK23" s="310"/>
      <c r="WBL23" s="310"/>
      <c r="WBM23" s="310"/>
      <c r="WBN23" s="310"/>
      <c r="WBO23" s="310"/>
      <c r="WBP23" s="310"/>
      <c r="WBQ23" s="310"/>
      <c r="WBR23" s="310"/>
      <c r="WBS23" s="310"/>
      <c r="WBT23" s="310"/>
      <c r="WBU23" s="310"/>
      <c r="WBV23" s="310"/>
      <c r="WBW23" s="310"/>
      <c r="WBX23" s="310"/>
      <c r="WBY23" s="310"/>
      <c r="WBZ23" s="310"/>
      <c r="WCA23" s="310"/>
      <c r="WCB23" s="310"/>
      <c r="WCC23" s="310"/>
      <c r="WCD23" s="310"/>
      <c r="WCE23" s="310"/>
      <c r="WCF23" s="310"/>
      <c r="WCG23" s="310"/>
      <c r="WCH23" s="310"/>
      <c r="WCI23" s="310"/>
      <c r="WCJ23" s="310"/>
      <c r="WCK23" s="310"/>
      <c r="WCL23" s="310"/>
      <c r="WCM23" s="310"/>
      <c r="WCN23" s="310"/>
      <c r="WCO23" s="310"/>
      <c r="WCP23" s="310"/>
      <c r="WCQ23" s="310"/>
      <c r="WCR23" s="310"/>
      <c r="WCS23" s="310"/>
      <c r="WCT23" s="310"/>
      <c r="WCU23" s="310"/>
      <c r="WCV23" s="310"/>
      <c r="WCW23" s="310"/>
      <c r="WCX23" s="310"/>
      <c r="WCY23" s="310"/>
      <c r="WCZ23" s="310"/>
      <c r="WDA23" s="310"/>
      <c r="WDB23" s="310"/>
      <c r="WDC23" s="310"/>
      <c r="WDD23" s="310"/>
      <c r="WDE23" s="310"/>
      <c r="WDF23" s="310"/>
      <c r="WDG23" s="310"/>
      <c r="WDH23" s="310"/>
      <c r="WDI23" s="310"/>
      <c r="WDJ23" s="310"/>
      <c r="WDK23" s="310"/>
      <c r="WDL23" s="310"/>
      <c r="WDM23" s="310"/>
      <c r="WDN23" s="310"/>
      <c r="WDO23" s="310"/>
      <c r="WDP23" s="310"/>
      <c r="WDQ23" s="310"/>
      <c r="WDR23" s="310"/>
      <c r="WDS23" s="310"/>
      <c r="WDT23" s="310"/>
      <c r="WDU23" s="310"/>
      <c r="WDV23" s="310"/>
      <c r="WDW23" s="310"/>
      <c r="WDX23" s="310"/>
      <c r="WDY23" s="310"/>
      <c r="WDZ23" s="310"/>
      <c r="WEA23" s="310"/>
      <c r="WEB23" s="310"/>
      <c r="WEC23" s="310"/>
      <c r="WED23" s="310"/>
      <c r="WEE23" s="310"/>
      <c r="WEF23" s="310"/>
      <c r="WEG23" s="310"/>
      <c r="WEH23" s="310"/>
      <c r="WEI23" s="310"/>
      <c r="WEJ23" s="310"/>
      <c r="WEK23" s="310"/>
      <c r="WEL23" s="310"/>
      <c r="WEM23" s="310"/>
      <c r="WEN23" s="310"/>
      <c r="WEO23" s="310"/>
      <c r="WEP23" s="310"/>
      <c r="WEQ23" s="310"/>
      <c r="WER23" s="310"/>
      <c r="WES23" s="310"/>
      <c r="WET23" s="310"/>
      <c r="WEU23" s="310"/>
      <c r="WEV23" s="310"/>
      <c r="WEW23" s="310"/>
      <c r="WEX23" s="310"/>
      <c r="WEY23" s="310"/>
      <c r="WEZ23" s="310"/>
      <c r="WFA23" s="310"/>
      <c r="WFB23" s="310"/>
      <c r="WFC23" s="310"/>
      <c r="WFD23" s="310"/>
      <c r="WFE23" s="310"/>
      <c r="WFF23" s="310"/>
      <c r="WFG23" s="310"/>
      <c r="WFH23" s="310"/>
      <c r="WFI23" s="310"/>
      <c r="WFJ23" s="310"/>
      <c r="WFK23" s="310"/>
      <c r="WFL23" s="310"/>
      <c r="WFM23" s="310"/>
      <c r="WFN23" s="310"/>
      <c r="WFO23" s="310"/>
      <c r="WFP23" s="310"/>
      <c r="WFQ23" s="310"/>
      <c r="WFR23" s="310"/>
      <c r="WFS23" s="310"/>
      <c r="WFT23" s="310"/>
      <c r="WFU23" s="310"/>
      <c r="WFV23" s="310"/>
      <c r="WFW23" s="310"/>
      <c r="WFX23" s="310"/>
      <c r="WFY23" s="310"/>
      <c r="WFZ23" s="310"/>
      <c r="WGA23" s="310"/>
      <c r="WGB23" s="310"/>
      <c r="WGC23" s="310"/>
      <c r="WGD23" s="310"/>
      <c r="WGE23" s="310"/>
      <c r="WGF23" s="310"/>
      <c r="WGG23" s="310"/>
      <c r="WGH23" s="310"/>
      <c r="WGI23" s="310"/>
      <c r="WGJ23" s="310"/>
      <c r="WGK23" s="310"/>
      <c r="WGL23" s="310"/>
      <c r="WGM23" s="310"/>
      <c r="WGN23" s="310"/>
      <c r="WGO23" s="310"/>
      <c r="WGP23" s="310"/>
      <c r="WGQ23" s="310"/>
      <c r="WGR23" s="310"/>
      <c r="WGS23" s="310"/>
      <c r="WGT23" s="310"/>
      <c r="WGU23" s="310"/>
      <c r="WGV23" s="310"/>
      <c r="WGW23" s="310"/>
      <c r="WGX23" s="310"/>
      <c r="WGY23" s="310"/>
      <c r="WGZ23" s="310"/>
      <c r="WHA23" s="310"/>
      <c r="WHB23" s="310"/>
      <c r="WHC23" s="310"/>
      <c r="WHD23" s="310"/>
      <c r="WHE23" s="310"/>
      <c r="WHF23" s="310"/>
      <c r="WHG23" s="310"/>
      <c r="WHH23" s="310"/>
      <c r="WHI23" s="310"/>
      <c r="WHJ23" s="310"/>
      <c r="WHK23" s="310"/>
      <c r="WHL23" s="310"/>
      <c r="WHM23" s="310"/>
      <c r="WHN23" s="310"/>
      <c r="WHO23" s="310"/>
      <c r="WHP23" s="310"/>
      <c r="WHQ23" s="310"/>
      <c r="WHR23" s="310"/>
      <c r="WHS23" s="310"/>
      <c r="WHT23" s="310"/>
      <c r="WHU23" s="310"/>
      <c r="WHV23" s="310"/>
      <c r="WHW23" s="310"/>
      <c r="WHX23" s="310"/>
      <c r="WHY23" s="310"/>
      <c r="WHZ23" s="310"/>
      <c r="WIA23" s="310"/>
      <c r="WIB23" s="310"/>
      <c r="WIC23" s="310"/>
      <c r="WID23" s="310"/>
      <c r="WIE23" s="310"/>
      <c r="WIF23" s="310"/>
      <c r="WIG23" s="310"/>
      <c r="WIH23" s="310"/>
      <c r="WII23" s="310"/>
      <c r="WIJ23" s="310"/>
      <c r="WIK23" s="310"/>
      <c r="WIL23" s="310"/>
      <c r="WIM23" s="310"/>
      <c r="WIN23" s="310"/>
      <c r="WIO23" s="310"/>
      <c r="WIP23" s="310"/>
      <c r="WIQ23" s="310"/>
      <c r="WIR23" s="310"/>
      <c r="WIS23" s="310"/>
      <c r="WIT23" s="310"/>
      <c r="WIU23" s="310"/>
      <c r="WIV23" s="310"/>
      <c r="WIW23" s="310"/>
      <c r="WIX23" s="310"/>
      <c r="WIY23" s="310"/>
      <c r="WIZ23" s="310"/>
      <c r="WJA23" s="310"/>
      <c r="WJB23" s="310"/>
      <c r="WJC23" s="310"/>
      <c r="WJD23" s="310"/>
      <c r="WJE23" s="310"/>
      <c r="WJF23" s="310"/>
      <c r="WJG23" s="310"/>
      <c r="WJH23" s="310"/>
      <c r="WJI23" s="310"/>
      <c r="WJJ23" s="310"/>
      <c r="WJK23" s="310"/>
      <c r="WJL23" s="310"/>
      <c r="WJM23" s="310"/>
      <c r="WJN23" s="310"/>
      <c r="WJO23" s="310"/>
      <c r="WJP23" s="310"/>
      <c r="WJQ23" s="310"/>
      <c r="WJR23" s="310"/>
      <c r="WJS23" s="310"/>
      <c r="WJT23" s="310"/>
      <c r="WJU23" s="310"/>
      <c r="WJV23" s="310"/>
      <c r="WJW23" s="310"/>
      <c r="WJX23" s="310"/>
      <c r="WJY23" s="310"/>
      <c r="WJZ23" s="310"/>
      <c r="WKA23" s="310"/>
      <c r="WKB23" s="310"/>
      <c r="WKC23" s="310"/>
      <c r="WKD23" s="310"/>
      <c r="WKE23" s="310"/>
      <c r="WKF23" s="310"/>
      <c r="WKG23" s="310"/>
      <c r="WKH23" s="310"/>
      <c r="WKI23" s="310"/>
      <c r="WKJ23" s="310"/>
      <c r="WKK23" s="310"/>
      <c r="WKL23" s="310"/>
      <c r="WKM23" s="310"/>
      <c r="WKN23" s="310"/>
      <c r="WKO23" s="310"/>
      <c r="WKP23" s="310"/>
      <c r="WKQ23" s="310"/>
      <c r="WKR23" s="310"/>
      <c r="WKS23" s="310"/>
      <c r="WKT23" s="310"/>
      <c r="WKU23" s="310"/>
      <c r="WKV23" s="310"/>
      <c r="WKW23" s="310"/>
      <c r="WKX23" s="310"/>
      <c r="WKY23" s="310"/>
      <c r="WKZ23" s="310"/>
      <c r="WLA23" s="310"/>
      <c r="WLB23" s="310"/>
      <c r="WLC23" s="310"/>
      <c r="WLD23" s="310"/>
      <c r="WLE23" s="310"/>
      <c r="WLF23" s="310"/>
      <c r="WLG23" s="310"/>
      <c r="WLH23" s="310"/>
      <c r="WLI23" s="310"/>
      <c r="WLJ23" s="310"/>
      <c r="WLK23" s="310"/>
      <c r="WLL23" s="310"/>
      <c r="WLM23" s="310"/>
      <c r="WLN23" s="310"/>
      <c r="WLO23" s="310"/>
      <c r="WLP23" s="310"/>
      <c r="WLQ23" s="310"/>
      <c r="WLR23" s="310"/>
      <c r="WLS23" s="310"/>
      <c r="WLT23" s="310"/>
      <c r="WLU23" s="310"/>
      <c r="WLV23" s="310"/>
      <c r="WLW23" s="310"/>
      <c r="WLX23" s="310"/>
      <c r="WLY23" s="310"/>
      <c r="WLZ23" s="310"/>
      <c r="WMA23" s="310"/>
      <c r="WMB23" s="310"/>
      <c r="WMC23" s="310"/>
      <c r="WMD23" s="310"/>
      <c r="WME23" s="310"/>
      <c r="WMF23" s="310"/>
      <c r="WMG23" s="310"/>
      <c r="WMH23" s="310"/>
      <c r="WMI23" s="310"/>
      <c r="WMJ23" s="310"/>
      <c r="WMK23" s="310"/>
      <c r="WML23" s="310"/>
      <c r="WMM23" s="310"/>
      <c r="WMN23" s="310"/>
      <c r="WMO23" s="310"/>
      <c r="WMP23" s="310"/>
      <c r="WMQ23" s="310"/>
      <c r="WMR23" s="310"/>
      <c r="WMS23" s="310"/>
      <c r="WMT23" s="310"/>
      <c r="WMU23" s="310"/>
      <c r="WMV23" s="310"/>
      <c r="WMW23" s="310"/>
      <c r="WMX23" s="310"/>
      <c r="WMY23" s="310"/>
      <c r="WMZ23" s="310"/>
      <c r="WNA23" s="310"/>
      <c r="WNB23" s="310"/>
      <c r="WNC23" s="310"/>
      <c r="WND23" s="310"/>
      <c r="WNE23" s="310"/>
      <c r="WNF23" s="310"/>
      <c r="WNG23" s="310"/>
      <c r="WNH23" s="310"/>
      <c r="WNI23" s="310"/>
      <c r="WNJ23" s="310"/>
      <c r="WNK23" s="310"/>
      <c r="WNL23" s="310"/>
      <c r="WNM23" s="310"/>
      <c r="WNN23" s="310"/>
      <c r="WNO23" s="310"/>
      <c r="WNP23" s="310"/>
      <c r="WNQ23" s="310"/>
      <c r="WNR23" s="310"/>
      <c r="WNS23" s="310"/>
      <c r="WNT23" s="310"/>
      <c r="WNU23" s="310"/>
      <c r="WNV23" s="310"/>
      <c r="WNW23" s="310"/>
      <c r="WNX23" s="310"/>
      <c r="WNY23" s="310"/>
      <c r="WNZ23" s="310"/>
      <c r="WOA23" s="310"/>
      <c r="WOB23" s="310"/>
      <c r="WOC23" s="310"/>
      <c r="WOD23" s="310"/>
      <c r="WOE23" s="310"/>
      <c r="WOF23" s="310"/>
      <c r="WOG23" s="310"/>
      <c r="WOH23" s="310"/>
      <c r="WOI23" s="310"/>
      <c r="WOJ23" s="310"/>
      <c r="WOK23" s="310"/>
      <c r="WOL23" s="310"/>
      <c r="WOM23" s="310"/>
      <c r="WON23" s="310"/>
      <c r="WOO23" s="310"/>
      <c r="WOP23" s="310"/>
      <c r="WOQ23" s="310"/>
      <c r="WOR23" s="310"/>
      <c r="WOS23" s="310"/>
      <c r="WOT23" s="310"/>
      <c r="WOU23" s="310"/>
      <c r="WOV23" s="310"/>
      <c r="WOW23" s="310"/>
      <c r="WOX23" s="310"/>
      <c r="WOY23" s="310"/>
      <c r="WOZ23" s="310"/>
      <c r="WPA23" s="310"/>
      <c r="WPB23" s="310"/>
      <c r="WPC23" s="310"/>
      <c r="WPD23" s="310"/>
      <c r="WPE23" s="310"/>
      <c r="WPF23" s="310"/>
      <c r="WPG23" s="310"/>
      <c r="WPH23" s="310"/>
      <c r="WPI23" s="310"/>
      <c r="WPJ23" s="310"/>
      <c r="WPK23" s="310"/>
      <c r="WPL23" s="310"/>
      <c r="WPM23" s="310"/>
      <c r="WPN23" s="310"/>
      <c r="WPO23" s="310"/>
      <c r="WPP23" s="310"/>
      <c r="WPQ23" s="310"/>
      <c r="WPR23" s="310"/>
      <c r="WPS23" s="310"/>
      <c r="WPT23" s="310"/>
      <c r="WPU23" s="310"/>
      <c r="WPV23" s="310"/>
      <c r="WPW23" s="310"/>
      <c r="WPX23" s="310"/>
      <c r="WPY23" s="310"/>
      <c r="WPZ23" s="310"/>
      <c r="WQA23" s="310"/>
      <c r="WQB23" s="310"/>
      <c r="WQC23" s="310"/>
      <c r="WQD23" s="310"/>
      <c r="WQE23" s="310"/>
      <c r="WQF23" s="310"/>
      <c r="WQG23" s="310"/>
      <c r="WQH23" s="310"/>
      <c r="WQI23" s="310"/>
      <c r="WQJ23" s="310"/>
      <c r="WQK23" s="310"/>
      <c r="WQL23" s="310"/>
      <c r="WQM23" s="310"/>
      <c r="WQN23" s="310"/>
      <c r="WQO23" s="310"/>
      <c r="WQP23" s="310"/>
      <c r="WQQ23" s="310"/>
      <c r="WQR23" s="310"/>
      <c r="WQS23" s="310"/>
      <c r="WQT23" s="310"/>
      <c r="WQU23" s="310"/>
      <c r="WQV23" s="310"/>
      <c r="WQW23" s="310"/>
      <c r="WQX23" s="310"/>
      <c r="WQY23" s="310"/>
      <c r="WQZ23" s="310"/>
      <c r="WRA23" s="310"/>
      <c r="WRB23" s="310"/>
      <c r="WRC23" s="310"/>
      <c r="WRD23" s="310"/>
      <c r="WRE23" s="310"/>
      <c r="WRF23" s="310"/>
      <c r="WRG23" s="310"/>
      <c r="WRH23" s="310"/>
      <c r="WRI23" s="310"/>
      <c r="WRJ23" s="310"/>
      <c r="WRK23" s="310"/>
      <c r="WRL23" s="310"/>
      <c r="WRM23" s="310"/>
      <c r="WRN23" s="310"/>
      <c r="WRO23" s="310"/>
      <c r="WRP23" s="310"/>
      <c r="WRQ23" s="310"/>
      <c r="WRR23" s="310"/>
      <c r="WRS23" s="310"/>
      <c r="WRT23" s="310"/>
      <c r="WRU23" s="310"/>
      <c r="WRV23" s="310"/>
      <c r="WRW23" s="310"/>
      <c r="WRX23" s="310"/>
      <c r="WRY23" s="310"/>
      <c r="WRZ23" s="310"/>
      <c r="WSA23" s="310"/>
      <c r="WSB23" s="310"/>
      <c r="WSC23" s="310"/>
      <c r="WSD23" s="310"/>
      <c r="WSE23" s="310"/>
      <c r="WSF23" s="310"/>
      <c r="WSG23" s="310"/>
      <c r="WSH23" s="310"/>
      <c r="WSI23" s="310"/>
      <c r="WSJ23" s="310"/>
      <c r="WSK23" s="310"/>
      <c r="WSL23" s="310"/>
      <c r="WSM23" s="310"/>
      <c r="WSN23" s="310"/>
      <c r="WSO23" s="310"/>
      <c r="WSP23" s="310"/>
      <c r="WSQ23" s="310"/>
      <c r="WSR23" s="310"/>
      <c r="WSS23" s="310"/>
      <c r="WST23" s="310"/>
      <c r="WSU23" s="310"/>
      <c r="WSV23" s="310"/>
      <c r="WSW23" s="310"/>
      <c r="WSX23" s="310"/>
      <c r="WSY23" s="310"/>
      <c r="WSZ23" s="310"/>
      <c r="WTA23" s="310"/>
      <c r="WTB23" s="310"/>
      <c r="WTC23" s="310"/>
      <c r="WTD23" s="310"/>
      <c r="WTE23" s="310"/>
      <c r="WTF23" s="310"/>
      <c r="WTG23" s="310"/>
      <c r="WTH23" s="310"/>
      <c r="WTI23" s="310"/>
      <c r="WTJ23" s="310"/>
      <c r="WTK23" s="310"/>
      <c r="WTL23" s="310"/>
      <c r="WTM23" s="310"/>
      <c r="WTN23" s="310"/>
      <c r="WTO23" s="310"/>
      <c r="WTP23" s="310"/>
      <c r="WTQ23" s="310"/>
      <c r="WTR23" s="310"/>
      <c r="WTS23" s="310"/>
      <c r="WTT23" s="310"/>
      <c r="WTU23" s="310"/>
      <c r="WTV23" s="310"/>
      <c r="WTW23" s="310"/>
      <c r="WTX23" s="310"/>
      <c r="WTY23" s="310"/>
      <c r="WTZ23" s="310"/>
      <c r="WUA23" s="310"/>
      <c r="WUB23" s="310"/>
      <c r="WUC23" s="310"/>
      <c r="WUD23" s="310"/>
      <c r="WUE23" s="310"/>
      <c r="WUF23" s="310"/>
      <c r="WUG23" s="310"/>
      <c r="WUH23" s="310"/>
      <c r="WUI23" s="310"/>
      <c r="WUJ23" s="310"/>
      <c r="WUK23" s="310"/>
      <c r="WUL23" s="310"/>
      <c r="WUM23" s="310"/>
      <c r="WUN23" s="310"/>
      <c r="WUO23" s="310"/>
      <c r="WUP23" s="310"/>
      <c r="WUQ23" s="310"/>
      <c r="WUR23" s="310"/>
      <c r="WUS23" s="310"/>
      <c r="WUT23" s="310"/>
      <c r="WUU23" s="310"/>
      <c r="WUV23" s="310"/>
      <c r="WUW23" s="310"/>
      <c r="WUX23" s="310"/>
      <c r="WUY23" s="310"/>
      <c r="WUZ23" s="310"/>
      <c r="WVA23" s="310"/>
      <c r="WVB23" s="310"/>
      <c r="WVC23" s="310"/>
      <c r="WVD23" s="310"/>
      <c r="WVE23" s="310"/>
      <c r="WVF23" s="310"/>
      <c r="WVG23" s="310"/>
      <c r="WVH23" s="310"/>
      <c r="WVI23" s="310"/>
      <c r="WVJ23" s="310"/>
      <c r="WVK23" s="310"/>
      <c r="WVL23" s="310"/>
      <c r="WVM23" s="310"/>
      <c r="WVN23" s="310"/>
      <c r="WVO23" s="310"/>
      <c r="WVP23" s="310"/>
      <c r="WVQ23" s="310"/>
      <c r="WVR23" s="310"/>
      <c r="WVS23" s="310"/>
      <c r="WVT23" s="310"/>
      <c r="WVU23" s="310"/>
      <c r="WVV23" s="310"/>
      <c r="WVW23" s="310"/>
      <c r="WVX23" s="310"/>
      <c r="WVY23" s="310"/>
      <c r="WVZ23" s="310"/>
      <c r="WWA23" s="310"/>
      <c r="WWB23" s="310"/>
      <c r="WWC23" s="310"/>
      <c r="WWD23" s="310"/>
      <c r="WWE23" s="310"/>
      <c r="WWF23" s="310"/>
      <c r="WWG23" s="310"/>
      <c r="WWH23" s="310"/>
      <c r="WWI23" s="310"/>
      <c r="WWJ23" s="310"/>
      <c r="WWK23" s="310"/>
      <c r="WWL23" s="310"/>
      <c r="WWM23" s="310"/>
      <c r="WWN23" s="310"/>
      <c r="WWO23" s="310"/>
      <c r="WWP23" s="310"/>
      <c r="WWQ23" s="310"/>
      <c r="WWR23" s="310"/>
      <c r="WWS23" s="310"/>
      <c r="WWT23" s="310"/>
      <c r="WWU23" s="310"/>
      <c r="WWV23" s="310"/>
      <c r="WWW23" s="310"/>
      <c r="WWX23" s="310"/>
      <c r="WWY23" s="310"/>
      <c r="WWZ23" s="310"/>
      <c r="WXA23" s="310"/>
      <c r="WXB23" s="310"/>
      <c r="WXC23" s="310"/>
      <c r="WXD23" s="310"/>
      <c r="WXE23" s="310"/>
      <c r="WXF23" s="310"/>
      <c r="WXG23" s="310"/>
      <c r="WXH23" s="310"/>
      <c r="WXI23" s="310"/>
      <c r="WXJ23" s="310"/>
      <c r="WXK23" s="310"/>
      <c r="WXL23" s="310"/>
      <c r="WXM23" s="310"/>
      <c r="WXN23" s="310"/>
      <c r="WXO23" s="310"/>
      <c r="WXP23" s="310"/>
      <c r="WXQ23" s="310"/>
      <c r="WXR23" s="310"/>
      <c r="WXS23" s="310"/>
      <c r="WXT23" s="310"/>
      <c r="WXU23" s="310"/>
      <c r="WXV23" s="310"/>
      <c r="WXW23" s="310"/>
      <c r="WXX23" s="310"/>
      <c r="WXY23" s="310"/>
      <c r="WXZ23" s="310"/>
      <c r="WYA23" s="310"/>
      <c r="WYB23" s="310"/>
      <c r="WYC23" s="310"/>
      <c r="WYD23" s="310"/>
      <c r="WYE23" s="310"/>
      <c r="WYF23" s="310"/>
      <c r="WYG23" s="310"/>
      <c r="WYH23" s="310"/>
      <c r="WYI23" s="310"/>
      <c r="WYJ23" s="310"/>
      <c r="WYK23" s="310"/>
      <c r="WYL23" s="310"/>
      <c r="WYM23" s="310"/>
      <c r="WYN23" s="310"/>
      <c r="WYO23" s="310"/>
      <c r="WYP23" s="310"/>
      <c r="WYQ23" s="310"/>
      <c r="WYR23" s="310"/>
      <c r="WYS23" s="310"/>
      <c r="WYT23" s="310"/>
      <c r="WYU23" s="310"/>
      <c r="WYV23" s="310"/>
      <c r="WYW23" s="310"/>
      <c r="WYX23" s="310"/>
      <c r="WYY23" s="310"/>
      <c r="WYZ23" s="310"/>
      <c r="WZA23" s="310"/>
      <c r="WZB23" s="310"/>
      <c r="WZC23" s="310"/>
      <c r="WZD23" s="310"/>
      <c r="WZE23" s="310"/>
      <c r="WZF23" s="310"/>
      <c r="WZG23" s="310"/>
      <c r="WZH23" s="310"/>
      <c r="WZI23" s="310"/>
      <c r="WZJ23" s="310"/>
      <c r="WZK23" s="310"/>
      <c r="WZL23" s="310"/>
      <c r="WZM23" s="310"/>
      <c r="WZN23" s="310"/>
      <c r="WZO23" s="310"/>
      <c r="WZP23" s="310"/>
      <c r="WZQ23" s="310"/>
      <c r="WZR23" s="310"/>
      <c r="WZS23" s="310"/>
      <c r="WZT23" s="310"/>
      <c r="WZU23" s="310"/>
      <c r="WZV23" s="310"/>
      <c r="WZW23" s="310"/>
      <c r="WZX23" s="310"/>
      <c r="WZY23" s="310"/>
      <c r="WZZ23" s="310"/>
      <c r="XAA23" s="310"/>
      <c r="XAB23" s="310"/>
      <c r="XAC23" s="310"/>
      <c r="XAD23" s="310"/>
      <c r="XAE23" s="310"/>
      <c r="XAF23" s="310"/>
      <c r="XAG23" s="310"/>
      <c r="XAH23" s="310"/>
      <c r="XAI23" s="310"/>
      <c r="XAJ23" s="310"/>
      <c r="XAK23" s="310"/>
      <c r="XAL23" s="310"/>
      <c r="XAM23" s="310"/>
      <c r="XAN23" s="310"/>
      <c r="XAO23" s="310"/>
      <c r="XAP23" s="310"/>
      <c r="XAQ23" s="310"/>
      <c r="XAR23" s="310"/>
      <c r="XAS23" s="310"/>
      <c r="XAT23" s="310"/>
      <c r="XAU23" s="310"/>
      <c r="XAV23" s="310"/>
      <c r="XAW23" s="310"/>
      <c r="XAX23" s="310"/>
      <c r="XAY23" s="310"/>
      <c r="XAZ23" s="310"/>
      <c r="XBA23" s="310"/>
      <c r="XBB23" s="310"/>
      <c r="XBC23" s="310"/>
      <c r="XBD23" s="310"/>
      <c r="XBE23" s="310"/>
      <c r="XBF23" s="310"/>
      <c r="XBG23" s="310"/>
      <c r="XBH23" s="310"/>
      <c r="XBI23" s="310"/>
      <c r="XBJ23" s="310"/>
      <c r="XBK23" s="310"/>
      <c r="XBL23" s="310"/>
      <c r="XBM23" s="310"/>
      <c r="XBN23" s="310"/>
      <c r="XBO23" s="310"/>
      <c r="XBP23" s="310"/>
      <c r="XBQ23" s="310"/>
      <c r="XBR23" s="310"/>
      <c r="XBS23" s="310"/>
      <c r="XBT23" s="310"/>
      <c r="XBU23" s="310"/>
      <c r="XBV23" s="310"/>
      <c r="XBW23" s="310"/>
      <c r="XBX23" s="310"/>
      <c r="XBY23" s="310"/>
      <c r="XBZ23" s="310"/>
      <c r="XCA23" s="310"/>
      <c r="XCB23" s="310"/>
      <c r="XCC23" s="310"/>
      <c r="XCD23" s="310"/>
      <c r="XCE23" s="310"/>
      <c r="XCF23" s="310"/>
      <c r="XCG23" s="310"/>
      <c r="XCH23" s="310"/>
      <c r="XCI23" s="310"/>
      <c r="XCJ23" s="310"/>
      <c r="XCK23" s="310"/>
      <c r="XCL23" s="310"/>
      <c r="XCM23" s="310"/>
      <c r="XCN23" s="310"/>
      <c r="XCO23" s="310"/>
      <c r="XCP23" s="310"/>
      <c r="XCQ23" s="310"/>
      <c r="XCR23" s="310"/>
      <c r="XCS23" s="310"/>
      <c r="XCT23" s="310"/>
      <c r="XCU23" s="310"/>
      <c r="XCV23" s="310"/>
      <c r="XCW23" s="310"/>
      <c r="XCX23" s="310"/>
      <c r="XCY23" s="310"/>
      <c r="XCZ23" s="310"/>
      <c r="XDA23" s="310"/>
      <c r="XDB23" s="310"/>
      <c r="XDC23" s="310"/>
      <c r="XDD23" s="310"/>
      <c r="XDE23" s="310"/>
      <c r="XDF23" s="310"/>
      <c r="XDG23" s="310"/>
      <c r="XDH23" s="310"/>
      <c r="XDI23" s="310"/>
      <c r="XDJ23" s="310"/>
      <c r="XDK23" s="310"/>
      <c r="XDL23" s="310"/>
      <c r="XDM23" s="310"/>
      <c r="XDN23" s="310"/>
      <c r="XDO23" s="310"/>
      <c r="XDP23" s="310"/>
      <c r="XDQ23" s="310"/>
      <c r="XDR23" s="310"/>
      <c r="XDS23" s="310"/>
      <c r="XDT23" s="310"/>
      <c r="XDU23" s="310"/>
      <c r="XDV23" s="310"/>
      <c r="XDW23" s="310"/>
      <c r="XDX23" s="310"/>
      <c r="XDY23" s="310"/>
      <c r="XDZ23" s="310"/>
      <c r="XEA23" s="310"/>
      <c r="XEB23" s="310"/>
      <c r="XEC23" s="310"/>
      <c r="XED23" s="310"/>
      <c r="XEE23" s="310"/>
      <c r="XEF23" s="310"/>
      <c r="XEG23" s="310"/>
      <c r="XEH23" s="310"/>
      <c r="XEI23" s="310"/>
      <c r="XEJ23" s="310"/>
      <c r="XEK23" s="310"/>
      <c r="XEL23" s="310"/>
      <c r="XEM23" s="310"/>
      <c r="XEN23" s="310"/>
      <c r="XEO23" s="310"/>
      <c r="XEP23" s="310"/>
      <c r="XEQ23" s="310"/>
      <c r="XER23" s="310"/>
      <c r="XES23" s="310"/>
      <c r="XET23" s="310"/>
      <c r="XEU23" s="310"/>
      <c r="XEV23" s="310"/>
      <c r="XEW23" s="310"/>
      <c r="XEX23" s="310"/>
      <c r="XEY23" s="310"/>
      <c r="XEZ23" s="310"/>
      <c r="XFA23" s="310"/>
      <c r="XFB23" s="310"/>
      <c r="XFC23" s="310"/>
      <c r="XFD23" s="310"/>
    </row>
    <row r="24" spans="1:16384" s="376" customFormat="1" x14ac:dyDescent="0.2">
      <c r="A24" s="310"/>
      <c r="B24" s="310"/>
      <c r="C24" s="310"/>
      <c r="D24" s="310"/>
      <c r="E24" s="310"/>
      <c r="F24" s="310"/>
      <c r="G24" s="310"/>
      <c r="H24" s="310"/>
      <c r="I24" s="310"/>
      <c r="J24" s="310"/>
      <c r="K24" s="310"/>
      <c r="L24" s="310"/>
      <c r="M24" s="310"/>
      <c r="N24" s="310"/>
      <c r="O24" s="310"/>
      <c r="P24" s="310"/>
      <c r="Q24" s="310"/>
      <c r="R24" s="310"/>
      <c r="S24" s="310"/>
      <c r="T24" s="310"/>
      <c r="U24" s="310"/>
      <c r="V24" s="310"/>
      <c r="W24" s="310"/>
      <c r="X24" s="310"/>
      <c r="Y24" s="310"/>
      <c r="Z24" s="310"/>
      <c r="AA24" s="310"/>
      <c r="AB24" s="310"/>
      <c r="AC24" s="310"/>
      <c r="AD24" s="310"/>
      <c r="AE24" s="310"/>
      <c r="AF24" s="310"/>
      <c r="AG24" s="310"/>
      <c r="AH24" s="310"/>
      <c r="AI24" s="310"/>
      <c r="AJ24" s="310"/>
      <c r="AK24" s="310"/>
      <c r="AL24" s="310"/>
      <c r="AM24" s="310"/>
      <c r="AN24" s="310"/>
      <c r="AO24" s="310"/>
      <c r="AP24" s="310"/>
      <c r="AQ24" s="310"/>
      <c r="AR24" s="310"/>
      <c r="AS24" s="310"/>
      <c r="AT24" s="310"/>
      <c r="AU24" s="310"/>
      <c r="AV24" s="310"/>
      <c r="AW24" s="310"/>
      <c r="AX24" s="310"/>
      <c r="AY24" s="310"/>
      <c r="AZ24" s="310"/>
      <c r="BA24" s="310"/>
      <c r="BB24" s="310"/>
      <c r="BC24" s="310"/>
      <c r="BD24" s="310"/>
      <c r="BE24" s="310"/>
      <c r="BF24" s="310"/>
      <c r="BG24" s="310"/>
      <c r="BH24" s="310"/>
      <c r="BI24" s="310"/>
      <c r="BJ24" s="310"/>
      <c r="BK24" s="310"/>
      <c r="BL24" s="310"/>
      <c r="BM24" s="310"/>
      <c r="BN24" s="310"/>
      <c r="BO24" s="310"/>
      <c r="BP24" s="310"/>
      <c r="BQ24" s="310"/>
      <c r="BR24" s="310"/>
      <c r="BS24" s="310"/>
      <c r="BT24" s="310"/>
      <c r="BU24" s="310"/>
      <c r="BV24" s="310"/>
      <c r="BW24" s="310"/>
      <c r="BX24" s="310"/>
      <c r="BY24" s="310"/>
      <c r="BZ24" s="310"/>
      <c r="CA24" s="310"/>
      <c r="CB24" s="310"/>
      <c r="CC24" s="310"/>
      <c r="CD24" s="310"/>
      <c r="CE24" s="310"/>
      <c r="CF24" s="310"/>
      <c r="CG24" s="310"/>
      <c r="CH24" s="310"/>
      <c r="CI24" s="310"/>
      <c r="CJ24" s="310"/>
      <c r="CK24" s="310"/>
      <c r="CL24" s="310"/>
      <c r="CM24" s="310"/>
      <c r="CN24" s="310"/>
      <c r="CO24" s="310"/>
      <c r="CP24" s="310"/>
      <c r="CQ24" s="310"/>
      <c r="CR24" s="310"/>
      <c r="CS24" s="310"/>
      <c r="CT24" s="310"/>
      <c r="CU24" s="310"/>
      <c r="CV24" s="310"/>
      <c r="CW24" s="310"/>
      <c r="CX24" s="310"/>
      <c r="CY24" s="310"/>
      <c r="CZ24" s="310"/>
      <c r="DA24" s="310"/>
      <c r="DB24" s="310"/>
      <c r="DC24" s="310"/>
      <c r="DD24" s="310"/>
      <c r="DE24" s="310"/>
      <c r="DF24" s="310"/>
      <c r="DG24" s="310"/>
      <c r="DH24" s="310"/>
      <c r="DI24" s="310"/>
      <c r="DJ24" s="310"/>
      <c r="DK24" s="310"/>
      <c r="DL24" s="310"/>
      <c r="DM24" s="310"/>
      <c r="DN24" s="310"/>
      <c r="DO24" s="310"/>
      <c r="DP24" s="310"/>
      <c r="DQ24" s="310"/>
      <c r="DR24" s="310"/>
      <c r="DS24" s="310"/>
      <c r="DT24" s="310"/>
      <c r="DU24" s="310"/>
      <c r="DV24" s="310"/>
      <c r="DW24" s="310"/>
      <c r="DX24" s="310"/>
      <c r="DY24" s="310"/>
      <c r="DZ24" s="310"/>
      <c r="EA24" s="310"/>
      <c r="EB24" s="310"/>
      <c r="EC24" s="310"/>
      <c r="ED24" s="310"/>
      <c r="EE24" s="310"/>
      <c r="EF24" s="310"/>
      <c r="EG24" s="310"/>
      <c r="EH24" s="310"/>
      <c r="EI24" s="310"/>
      <c r="EJ24" s="310"/>
      <c r="EK24" s="310"/>
      <c r="EL24" s="310"/>
      <c r="EM24" s="310"/>
      <c r="EN24" s="310"/>
      <c r="EO24" s="310"/>
      <c r="EP24" s="310"/>
      <c r="EQ24" s="310"/>
      <c r="ER24" s="310"/>
      <c r="ES24" s="310"/>
      <c r="ET24" s="310"/>
      <c r="EU24" s="310"/>
      <c r="EV24" s="310"/>
      <c r="EW24" s="310"/>
      <c r="EX24" s="310"/>
      <c r="EY24" s="310"/>
      <c r="EZ24" s="310"/>
      <c r="FA24" s="310"/>
      <c r="FB24" s="310"/>
      <c r="FC24" s="310"/>
      <c r="FD24" s="310"/>
      <c r="FE24" s="310"/>
      <c r="FF24" s="310"/>
      <c r="FG24" s="310"/>
      <c r="FH24" s="310"/>
      <c r="FI24" s="310"/>
      <c r="FJ24" s="310"/>
      <c r="FK24" s="310"/>
      <c r="FL24" s="310"/>
      <c r="FM24" s="310"/>
      <c r="FN24" s="310"/>
      <c r="FO24" s="310"/>
      <c r="FP24" s="310"/>
      <c r="FQ24" s="310"/>
      <c r="FR24" s="310"/>
      <c r="FS24" s="310"/>
      <c r="FT24" s="310"/>
      <c r="FU24" s="310"/>
      <c r="FV24" s="310"/>
      <c r="FW24" s="310"/>
      <c r="FX24" s="310"/>
      <c r="FY24" s="310"/>
      <c r="FZ24" s="310"/>
      <c r="GA24" s="310"/>
      <c r="GB24" s="310"/>
      <c r="GC24" s="310"/>
      <c r="GD24" s="310"/>
      <c r="GE24" s="310"/>
      <c r="GF24" s="310"/>
      <c r="GG24" s="310"/>
      <c r="GH24" s="310"/>
      <c r="GI24" s="310"/>
      <c r="GJ24" s="310"/>
      <c r="GK24" s="310"/>
      <c r="GL24" s="310"/>
      <c r="GM24" s="310"/>
      <c r="GN24" s="310"/>
      <c r="GO24" s="310"/>
      <c r="GP24" s="310"/>
      <c r="GQ24" s="310"/>
      <c r="GR24" s="310"/>
      <c r="GS24" s="310"/>
      <c r="GT24" s="310"/>
      <c r="GU24" s="310"/>
      <c r="GV24" s="310"/>
      <c r="GW24" s="310"/>
      <c r="GX24" s="310"/>
      <c r="GY24" s="310"/>
      <c r="GZ24" s="310"/>
      <c r="HA24" s="310"/>
      <c r="HB24" s="310"/>
      <c r="HC24" s="310"/>
      <c r="HD24" s="310"/>
      <c r="HE24" s="310"/>
      <c r="HF24" s="310"/>
      <c r="HG24" s="310"/>
      <c r="HH24" s="310"/>
      <c r="HI24" s="310"/>
      <c r="HJ24" s="310"/>
      <c r="HK24" s="310"/>
      <c r="HL24" s="310"/>
      <c r="HM24" s="310"/>
      <c r="HN24" s="310"/>
      <c r="HO24" s="310"/>
      <c r="HP24" s="310"/>
      <c r="HQ24" s="310"/>
      <c r="HR24" s="310"/>
      <c r="HS24" s="310"/>
      <c r="HT24" s="310"/>
      <c r="HU24" s="310"/>
      <c r="HV24" s="310"/>
      <c r="HW24" s="310"/>
      <c r="HX24" s="310"/>
      <c r="HY24" s="310"/>
      <c r="HZ24" s="310"/>
      <c r="IA24" s="310"/>
      <c r="IB24" s="310"/>
      <c r="IC24" s="310"/>
      <c r="ID24" s="310"/>
      <c r="IE24" s="310"/>
      <c r="IF24" s="310"/>
      <c r="IG24" s="310"/>
      <c r="IH24" s="310"/>
      <c r="II24" s="310"/>
      <c r="IJ24" s="310"/>
      <c r="IK24" s="310"/>
      <c r="IL24" s="310"/>
      <c r="IM24" s="310"/>
      <c r="IN24" s="310"/>
      <c r="IO24" s="310"/>
      <c r="IP24" s="310"/>
      <c r="IQ24" s="310"/>
      <c r="IR24" s="310"/>
      <c r="IS24" s="310"/>
      <c r="IT24" s="310"/>
      <c r="IU24" s="310"/>
      <c r="IV24" s="310"/>
      <c r="IW24" s="310"/>
      <c r="IX24" s="310"/>
      <c r="IY24" s="310"/>
      <c r="IZ24" s="310"/>
      <c r="JA24" s="310"/>
      <c r="JB24" s="310"/>
      <c r="JC24" s="310"/>
      <c r="JD24" s="310"/>
      <c r="JE24" s="310"/>
      <c r="JF24" s="310"/>
      <c r="JG24" s="310"/>
      <c r="JH24" s="310"/>
      <c r="JI24" s="310"/>
      <c r="JJ24" s="310"/>
      <c r="JK24" s="310"/>
      <c r="JL24" s="310"/>
      <c r="JM24" s="310"/>
      <c r="JN24" s="310"/>
      <c r="JO24" s="310"/>
      <c r="JP24" s="310"/>
      <c r="JQ24" s="310"/>
      <c r="JR24" s="310"/>
      <c r="JS24" s="310"/>
      <c r="JT24" s="310"/>
      <c r="JU24" s="310"/>
      <c r="JV24" s="310"/>
      <c r="JW24" s="310"/>
      <c r="JX24" s="310"/>
      <c r="JY24" s="310"/>
      <c r="JZ24" s="310"/>
      <c r="KA24" s="310"/>
      <c r="KB24" s="310"/>
      <c r="KC24" s="310"/>
      <c r="KD24" s="310"/>
      <c r="KE24" s="310"/>
      <c r="KF24" s="310"/>
      <c r="KG24" s="310"/>
      <c r="KH24" s="310"/>
      <c r="KI24" s="310"/>
      <c r="KJ24" s="310"/>
      <c r="KK24" s="310"/>
      <c r="KL24" s="310"/>
      <c r="KM24" s="310"/>
      <c r="KN24" s="310"/>
      <c r="KO24" s="310"/>
      <c r="KP24" s="310"/>
      <c r="KQ24" s="310"/>
      <c r="KR24" s="310"/>
      <c r="KS24" s="310"/>
      <c r="KT24" s="310"/>
      <c r="KU24" s="310"/>
      <c r="KV24" s="310"/>
      <c r="KW24" s="310"/>
      <c r="KX24" s="310"/>
      <c r="KY24" s="310"/>
      <c r="KZ24" s="310"/>
      <c r="LA24" s="310"/>
      <c r="LB24" s="310"/>
      <c r="LC24" s="310"/>
      <c r="LD24" s="310"/>
      <c r="LE24" s="310"/>
      <c r="LF24" s="310"/>
      <c r="LG24" s="310"/>
      <c r="LH24" s="310"/>
      <c r="LI24" s="310"/>
      <c r="LJ24" s="310"/>
      <c r="LK24" s="310"/>
      <c r="LL24" s="310"/>
      <c r="LM24" s="310"/>
      <c r="LN24" s="310"/>
      <c r="LO24" s="310"/>
      <c r="LP24" s="310"/>
      <c r="LQ24" s="310"/>
      <c r="LR24" s="310"/>
      <c r="LS24" s="310"/>
      <c r="LT24" s="310"/>
      <c r="LU24" s="310"/>
      <c r="LV24" s="310"/>
      <c r="LW24" s="310"/>
      <c r="LX24" s="310"/>
      <c r="LY24" s="310"/>
      <c r="LZ24" s="310"/>
      <c r="MA24" s="310"/>
      <c r="MB24" s="310"/>
      <c r="MC24" s="310"/>
      <c r="MD24" s="310"/>
      <c r="ME24" s="310"/>
      <c r="MF24" s="310"/>
      <c r="MG24" s="310"/>
      <c r="MH24" s="310"/>
      <c r="MI24" s="310"/>
      <c r="MJ24" s="310"/>
      <c r="MK24" s="310"/>
      <c r="ML24" s="310"/>
      <c r="MM24" s="310"/>
      <c r="MN24" s="310"/>
      <c r="MO24" s="310"/>
      <c r="MP24" s="310"/>
      <c r="MQ24" s="310"/>
      <c r="MR24" s="310"/>
      <c r="MS24" s="310"/>
      <c r="MT24" s="310"/>
      <c r="MU24" s="310"/>
      <c r="MV24" s="310"/>
      <c r="MW24" s="310"/>
      <c r="MX24" s="310"/>
      <c r="MY24" s="310"/>
      <c r="MZ24" s="310"/>
      <c r="NA24" s="310"/>
      <c r="NB24" s="310"/>
      <c r="NC24" s="310"/>
      <c r="ND24" s="310"/>
      <c r="NE24" s="310"/>
      <c r="NF24" s="310"/>
      <c r="NG24" s="310"/>
      <c r="NH24" s="310"/>
      <c r="NI24" s="310"/>
      <c r="NJ24" s="310"/>
      <c r="NK24" s="310"/>
      <c r="NL24" s="310"/>
      <c r="NM24" s="310"/>
      <c r="NN24" s="310"/>
      <c r="NO24" s="310"/>
      <c r="NP24" s="310"/>
      <c r="NQ24" s="310"/>
      <c r="NR24" s="310"/>
      <c r="NS24" s="310"/>
      <c r="NT24" s="310"/>
      <c r="NU24" s="310"/>
      <c r="NV24" s="310"/>
      <c r="NW24" s="310"/>
      <c r="NX24" s="310"/>
      <c r="NY24" s="310"/>
      <c r="NZ24" s="310"/>
      <c r="OA24" s="310"/>
      <c r="OB24" s="310"/>
      <c r="OC24" s="310"/>
      <c r="OD24" s="310"/>
      <c r="OE24" s="310"/>
      <c r="OF24" s="310"/>
      <c r="OG24" s="310"/>
      <c r="OH24" s="310"/>
      <c r="OI24" s="310"/>
      <c r="OJ24" s="310"/>
      <c r="OK24" s="310"/>
      <c r="OL24" s="310"/>
      <c r="OM24" s="310"/>
      <c r="ON24" s="310"/>
      <c r="OO24" s="310"/>
      <c r="OP24" s="310"/>
      <c r="OQ24" s="310"/>
      <c r="OR24" s="310"/>
      <c r="OS24" s="310"/>
      <c r="OT24" s="310"/>
      <c r="OU24" s="310"/>
      <c r="OV24" s="310"/>
      <c r="OW24" s="310"/>
      <c r="OX24" s="310"/>
      <c r="OY24" s="310"/>
      <c r="OZ24" s="310"/>
      <c r="PA24" s="310"/>
      <c r="PB24" s="310"/>
      <c r="PC24" s="310"/>
      <c r="PD24" s="310"/>
      <c r="PE24" s="310"/>
      <c r="PF24" s="310"/>
      <c r="PG24" s="310"/>
      <c r="PH24" s="310"/>
      <c r="PI24" s="310"/>
      <c r="PJ24" s="310"/>
      <c r="PK24" s="310"/>
      <c r="PL24" s="310"/>
      <c r="PM24" s="310"/>
      <c r="PN24" s="310"/>
      <c r="PO24" s="310"/>
      <c r="PP24" s="310"/>
      <c r="PQ24" s="310"/>
      <c r="PR24" s="310"/>
      <c r="PS24" s="310"/>
      <c r="PT24" s="310"/>
      <c r="PU24" s="310"/>
      <c r="PV24" s="310"/>
      <c r="PW24" s="310"/>
      <c r="PX24" s="310"/>
      <c r="PY24" s="310"/>
      <c r="PZ24" s="310"/>
      <c r="QA24" s="310"/>
      <c r="QB24" s="310"/>
      <c r="QC24" s="310"/>
      <c r="QD24" s="310"/>
      <c r="QE24" s="310"/>
      <c r="QF24" s="310"/>
      <c r="QG24" s="310"/>
      <c r="QH24" s="310"/>
      <c r="QI24" s="310"/>
      <c r="QJ24" s="310"/>
      <c r="QK24" s="310"/>
      <c r="QL24" s="310"/>
      <c r="QM24" s="310"/>
      <c r="QN24" s="310"/>
      <c r="QO24" s="310"/>
      <c r="QP24" s="310"/>
      <c r="QQ24" s="310"/>
      <c r="QR24" s="310"/>
      <c r="QS24" s="310"/>
      <c r="QT24" s="310"/>
      <c r="QU24" s="310"/>
      <c r="QV24" s="310"/>
      <c r="QW24" s="310"/>
      <c r="QX24" s="310"/>
      <c r="QY24" s="310"/>
      <c r="QZ24" s="310"/>
      <c r="RA24" s="310"/>
      <c r="RB24" s="310"/>
      <c r="RC24" s="310"/>
      <c r="RD24" s="310"/>
      <c r="RE24" s="310"/>
      <c r="RF24" s="310"/>
      <c r="RG24" s="310"/>
      <c r="RH24" s="310"/>
      <c r="RI24" s="310"/>
      <c r="RJ24" s="310"/>
      <c r="RK24" s="310"/>
      <c r="RL24" s="310"/>
      <c r="RM24" s="310"/>
      <c r="RN24" s="310"/>
      <c r="RO24" s="310"/>
      <c r="RP24" s="310"/>
      <c r="RQ24" s="310"/>
      <c r="RR24" s="310"/>
      <c r="RS24" s="310"/>
      <c r="RT24" s="310"/>
      <c r="RU24" s="310"/>
      <c r="RV24" s="310"/>
      <c r="RW24" s="310"/>
      <c r="RX24" s="310"/>
      <c r="RY24" s="310"/>
      <c r="RZ24" s="310"/>
      <c r="SA24" s="310"/>
      <c r="SB24" s="310"/>
      <c r="SC24" s="310"/>
      <c r="SD24" s="310"/>
      <c r="SE24" s="310"/>
      <c r="SF24" s="310"/>
      <c r="SG24" s="310"/>
      <c r="SH24" s="310"/>
      <c r="SI24" s="310"/>
      <c r="SJ24" s="310"/>
      <c r="SK24" s="310"/>
      <c r="SL24" s="310"/>
      <c r="SM24" s="310"/>
      <c r="SN24" s="310"/>
      <c r="SO24" s="310"/>
      <c r="SP24" s="310"/>
      <c r="SQ24" s="310"/>
      <c r="SR24" s="310"/>
      <c r="SS24" s="310"/>
      <c r="ST24" s="310"/>
      <c r="SU24" s="310"/>
      <c r="SV24" s="310"/>
      <c r="SW24" s="310"/>
      <c r="SX24" s="310"/>
      <c r="SY24" s="310"/>
      <c r="SZ24" s="310"/>
      <c r="TA24" s="310"/>
      <c r="TB24" s="310"/>
      <c r="TC24" s="310"/>
      <c r="TD24" s="310"/>
      <c r="TE24" s="310"/>
      <c r="TF24" s="310"/>
      <c r="TG24" s="310"/>
      <c r="TH24" s="310"/>
      <c r="TI24" s="310"/>
      <c r="TJ24" s="310"/>
      <c r="TK24" s="310"/>
      <c r="TL24" s="310"/>
      <c r="TM24" s="310"/>
      <c r="TN24" s="310"/>
      <c r="TO24" s="310"/>
      <c r="TP24" s="310"/>
      <c r="TQ24" s="310"/>
      <c r="TR24" s="310"/>
      <c r="TS24" s="310"/>
      <c r="TT24" s="310"/>
      <c r="TU24" s="310"/>
      <c r="TV24" s="310"/>
      <c r="TW24" s="310"/>
      <c r="TX24" s="310"/>
      <c r="TY24" s="310"/>
      <c r="TZ24" s="310"/>
      <c r="UA24" s="310"/>
      <c r="UB24" s="310"/>
      <c r="UC24" s="310"/>
      <c r="UD24" s="310"/>
      <c r="UE24" s="310"/>
      <c r="UF24" s="310"/>
      <c r="UG24" s="310"/>
      <c r="UH24" s="310"/>
      <c r="UI24" s="310"/>
      <c r="UJ24" s="310"/>
      <c r="UK24" s="310"/>
      <c r="UL24" s="310"/>
      <c r="UM24" s="310"/>
      <c r="UN24" s="310"/>
      <c r="UO24" s="310"/>
      <c r="UP24" s="310"/>
      <c r="UQ24" s="310"/>
      <c r="UR24" s="310"/>
      <c r="US24" s="310"/>
      <c r="UT24" s="310"/>
      <c r="UU24" s="310"/>
      <c r="UV24" s="310"/>
      <c r="UW24" s="310"/>
      <c r="UX24" s="310"/>
      <c r="UY24" s="310"/>
      <c r="UZ24" s="310"/>
      <c r="VA24" s="310"/>
      <c r="VB24" s="310"/>
      <c r="VC24" s="310"/>
      <c r="VD24" s="310"/>
      <c r="VE24" s="310"/>
      <c r="VF24" s="310"/>
      <c r="VG24" s="310"/>
      <c r="VH24" s="310"/>
      <c r="VI24" s="310"/>
      <c r="VJ24" s="310"/>
      <c r="VK24" s="310"/>
      <c r="VL24" s="310"/>
      <c r="VM24" s="310"/>
      <c r="VN24" s="310"/>
      <c r="VO24" s="310"/>
      <c r="VP24" s="310"/>
      <c r="VQ24" s="310"/>
      <c r="VR24" s="310"/>
      <c r="VS24" s="310"/>
      <c r="VT24" s="310"/>
      <c r="VU24" s="310"/>
      <c r="VV24" s="310"/>
      <c r="VW24" s="310"/>
      <c r="VX24" s="310"/>
      <c r="VY24" s="310"/>
      <c r="VZ24" s="310"/>
      <c r="WA24" s="310"/>
      <c r="WB24" s="310"/>
      <c r="WC24" s="310"/>
      <c r="WD24" s="310"/>
      <c r="WE24" s="310"/>
      <c r="WF24" s="310"/>
      <c r="WG24" s="310"/>
      <c r="WH24" s="310"/>
      <c r="WI24" s="310"/>
      <c r="WJ24" s="310"/>
      <c r="WK24" s="310"/>
      <c r="WL24" s="310"/>
      <c r="WM24" s="310"/>
      <c r="WN24" s="310"/>
      <c r="WO24" s="310"/>
      <c r="WP24" s="310"/>
      <c r="WQ24" s="310"/>
      <c r="WR24" s="310"/>
      <c r="WS24" s="310"/>
      <c r="WT24" s="310"/>
      <c r="WU24" s="310"/>
      <c r="WV24" s="310"/>
      <c r="WW24" s="310"/>
      <c r="WX24" s="310"/>
      <c r="WY24" s="310"/>
      <c r="WZ24" s="310"/>
      <c r="XA24" s="310"/>
      <c r="XB24" s="310"/>
      <c r="XC24" s="310"/>
      <c r="XD24" s="310"/>
      <c r="XE24" s="310"/>
      <c r="XF24" s="310"/>
      <c r="XG24" s="310"/>
      <c r="XH24" s="310"/>
      <c r="XI24" s="310"/>
      <c r="XJ24" s="310"/>
      <c r="XK24" s="310"/>
      <c r="XL24" s="310"/>
      <c r="XM24" s="310"/>
      <c r="XN24" s="310"/>
      <c r="XO24" s="310"/>
      <c r="XP24" s="310"/>
      <c r="XQ24" s="310"/>
      <c r="XR24" s="310"/>
      <c r="XS24" s="310"/>
      <c r="XT24" s="310"/>
      <c r="XU24" s="310"/>
      <c r="XV24" s="310"/>
      <c r="XW24" s="310"/>
      <c r="XX24" s="310"/>
      <c r="XY24" s="310"/>
      <c r="XZ24" s="310"/>
      <c r="YA24" s="310"/>
      <c r="YB24" s="310"/>
      <c r="YC24" s="310"/>
      <c r="YD24" s="310"/>
      <c r="YE24" s="310"/>
      <c r="YF24" s="310"/>
      <c r="YG24" s="310"/>
      <c r="YH24" s="310"/>
      <c r="YI24" s="310"/>
      <c r="YJ24" s="310"/>
      <c r="YK24" s="310"/>
      <c r="YL24" s="310"/>
      <c r="YM24" s="310"/>
      <c r="YN24" s="310"/>
      <c r="YO24" s="310"/>
      <c r="YP24" s="310"/>
      <c r="YQ24" s="310"/>
      <c r="YR24" s="310"/>
      <c r="YS24" s="310"/>
      <c r="YT24" s="310"/>
      <c r="YU24" s="310"/>
      <c r="YV24" s="310"/>
      <c r="YW24" s="310"/>
      <c r="YX24" s="310"/>
      <c r="YY24" s="310"/>
      <c r="YZ24" s="310"/>
      <c r="ZA24" s="310"/>
      <c r="ZB24" s="310"/>
      <c r="ZC24" s="310"/>
      <c r="ZD24" s="310"/>
      <c r="ZE24" s="310"/>
      <c r="ZF24" s="310"/>
      <c r="ZG24" s="310"/>
      <c r="ZH24" s="310"/>
      <c r="ZI24" s="310"/>
      <c r="ZJ24" s="310"/>
      <c r="ZK24" s="310"/>
      <c r="ZL24" s="310"/>
      <c r="ZM24" s="310"/>
      <c r="ZN24" s="310"/>
      <c r="ZO24" s="310"/>
      <c r="ZP24" s="310"/>
      <c r="ZQ24" s="310"/>
      <c r="ZR24" s="310"/>
      <c r="ZS24" s="310"/>
      <c r="ZT24" s="310"/>
      <c r="ZU24" s="310"/>
      <c r="ZV24" s="310"/>
      <c r="ZW24" s="310"/>
      <c r="ZX24" s="310"/>
      <c r="ZY24" s="310"/>
      <c r="ZZ24" s="310"/>
      <c r="AAA24" s="310"/>
      <c r="AAB24" s="310"/>
      <c r="AAC24" s="310"/>
      <c r="AAD24" s="310"/>
      <c r="AAE24" s="310"/>
      <c r="AAF24" s="310"/>
      <c r="AAG24" s="310"/>
      <c r="AAH24" s="310"/>
      <c r="AAI24" s="310"/>
      <c r="AAJ24" s="310"/>
      <c r="AAK24" s="310"/>
      <c r="AAL24" s="310"/>
      <c r="AAM24" s="310"/>
      <c r="AAN24" s="310"/>
      <c r="AAO24" s="310"/>
      <c r="AAP24" s="310"/>
      <c r="AAQ24" s="310"/>
      <c r="AAR24" s="310"/>
      <c r="AAS24" s="310"/>
      <c r="AAT24" s="310"/>
      <c r="AAU24" s="310"/>
      <c r="AAV24" s="310"/>
      <c r="AAW24" s="310"/>
      <c r="AAX24" s="310"/>
      <c r="AAY24" s="310"/>
      <c r="AAZ24" s="310"/>
      <c r="ABA24" s="310"/>
      <c r="ABB24" s="310"/>
      <c r="ABC24" s="310"/>
      <c r="ABD24" s="310"/>
      <c r="ABE24" s="310"/>
      <c r="ABF24" s="310"/>
      <c r="ABG24" s="310"/>
      <c r="ABH24" s="310"/>
      <c r="ABI24" s="310"/>
      <c r="ABJ24" s="310"/>
      <c r="ABK24" s="310"/>
      <c r="ABL24" s="310"/>
      <c r="ABM24" s="310"/>
      <c r="ABN24" s="310"/>
      <c r="ABO24" s="310"/>
      <c r="ABP24" s="310"/>
      <c r="ABQ24" s="310"/>
      <c r="ABR24" s="310"/>
      <c r="ABS24" s="310"/>
      <c r="ABT24" s="310"/>
      <c r="ABU24" s="310"/>
      <c r="ABV24" s="310"/>
      <c r="ABW24" s="310"/>
      <c r="ABX24" s="310"/>
      <c r="ABY24" s="310"/>
      <c r="ABZ24" s="310"/>
      <c r="ACA24" s="310"/>
      <c r="ACB24" s="310"/>
      <c r="ACC24" s="310"/>
      <c r="ACD24" s="310"/>
      <c r="ACE24" s="310"/>
      <c r="ACF24" s="310"/>
      <c r="ACG24" s="310"/>
      <c r="ACH24" s="310"/>
      <c r="ACI24" s="310"/>
      <c r="ACJ24" s="310"/>
      <c r="ACK24" s="310"/>
      <c r="ACL24" s="310"/>
      <c r="ACM24" s="310"/>
      <c r="ACN24" s="310"/>
      <c r="ACO24" s="310"/>
      <c r="ACP24" s="310"/>
      <c r="ACQ24" s="310"/>
      <c r="ACR24" s="310"/>
      <c r="ACS24" s="310"/>
      <c r="ACT24" s="310"/>
      <c r="ACU24" s="310"/>
      <c r="ACV24" s="310"/>
      <c r="ACW24" s="310"/>
      <c r="ACX24" s="310"/>
      <c r="ACY24" s="310"/>
      <c r="ACZ24" s="310"/>
      <c r="ADA24" s="310"/>
      <c r="ADB24" s="310"/>
      <c r="ADC24" s="310"/>
      <c r="ADD24" s="310"/>
      <c r="ADE24" s="310"/>
      <c r="ADF24" s="310"/>
      <c r="ADG24" s="310"/>
      <c r="ADH24" s="310"/>
      <c r="ADI24" s="310"/>
      <c r="ADJ24" s="310"/>
      <c r="ADK24" s="310"/>
      <c r="ADL24" s="310"/>
      <c r="ADM24" s="310"/>
      <c r="ADN24" s="310"/>
      <c r="ADO24" s="310"/>
      <c r="ADP24" s="310"/>
      <c r="ADQ24" s="310"/>
      <c r="ADR24" s="310"/>
      <c r="ADS24" s="310"/>
      <c r="ADT24" s="310"/>
      <c r="ADU24" s="310"/>
      <c r="ADV24" s="310"/>
      <c r="ADW24" s="310"/>
      <c r="ADX24" s="310"/>
      <c r="ADY24" s="310"/>
      <c r="ADZ24" s="310"/>
      <c r="AEA24" s="310"/>
      <c r="AEB24" s="310"/>
      <c r="AEC24" s="310"/>
      <c r="AED24" s="310"/>
      <c r="AEE24" s="310"/>
      <c r="AEF24" s="310"/>
      <c r="AEG24" s="310"/>
      <c r="AEH24" s="310"/>
      <c r="AEI24" s="310"/>
      <c r="AEJ24" s="310"/>
      <c r="AEK24" s="310"/>
      <c r="AEL24" s="310"/>
      <c r="AEM24" s="310"/>
      <c r="AEN24" s="310"/>
      <c r="AEO24" s="310"/>
      <c r="AEP24" s="310"/>
      <c r="AEQ24" s="310"/>
      <c r="AER24" s="310"/>
      <c r="AES24" s="310"/>
      <c r="AET24" s="310"/>
      <c r="AEU24" s="310"/>
      <c r="AEV24" s="310"/>
      <c r="AEW24" s="310"/>
      <c r="AEX24" s="310"/>
      <c r="AEY24" s="310"/>
      <c r="AEZ24" s="310"/>
      <c r="AFA24" s="310"/>
      <c r="AFB24" s="310"/>
      <c r="AFC24" s="310"/>
      <c r="AFD24" s="310"/>
      <c r="AFE24" s="310"/>
      <c r="AFF24" s="310"/>
      <c r="AFG24" s="310"/>
      <c r="AFH24" s="310"/>
      <c r="AFI24" s="310"/>
      <c r="AFJ24" s="310"/>
      <c r="AFK24" s="310"/>
      <c r="AFL24" s="310"/>
      <c r="AFM24" s="310"/>
      <c r="AFN24" s="310"/>
      <c r="AFO24" s="310"/>
      <c r="AFP24" s="310"/>
      <c r="AFQ24" s="310"/>
      <c r="AFR24" s="310"/>
      <c r="AFS24" s="310"/>
      <c r="AFT24" s="310"/>
      <c r="AFU24" s="310"/>
      <c r="AFV24" s="310"/>
      <c r="AFW24" s="310"/>
      <c r="AFX24" s="310"/>
      <c r="AFY24" s="310"/>
      <c r="AFZ24" s="310"/>
      <c r="AGA24" s="310"/>
      <c r="AGB24" s="310"/>
      <c r="AGC24" s="310"/>
      <c r="AGD24" s="310"/>
      <c r="AGE24" s="310"/>
      <c r="AGF24" s="310"/>
      <c r="AGG24" s="310"/>
      <c r="AGH24" s="310"/>
      <c r="AGI24" s="310"/>
      <c r="AGJ24" s="310"/>
      <c r="AGK24" s="310"/>
      <c r="AGL24" s="310"/>
      <c r="AGM24" s="310"/>
      <c r="AGN24" s="310"/>
      <c r="AGO24" s="310"/>
      <c r="AGP24" s="310"/>
      <c r="AGQ24" s="310"/>
      <c r="AGR24" s="310"/>
      <c r="AGS24" s="310"/>
      <c r="AGT24" s="310"/>
      <c r="AGU24" s="310"/>
      <c r="AGV24" s="310"/>
      <c r="AGW24" s="310"/>
      <c r="AGX24" s="310"/>
      <c r="AGY24" s="310"/>
      <c r="AGZ24" s="310"/>
      <c r="AHA24" s="310"/>
      <c r="AHB24" s="310"/>
      <c r="AHC24" s="310"/>
      <c r="AHD24" s="310"/>
      <c r="AHE24" s="310"/>
      <c r="AHF24" s="310"/>
      <c r="AHG24" s="310"/>
      <c r="AHH24" s="310"/>
      <c r="AHI24" s="310"/>
      <c r="AHJ24" s="310"/>
      <c r="AHK24" s="310"/>
      <c r="AHL24" s="310"/>
      <c r="AHM24" s="310"/>
      <c r="AHN24" s="310"/>
      <c r="AHO24" s="310"/>
      <c r="AHP24" s="310"/>
      <c r="AHQ24" s="310"/>
      <c r="AHR24" s="310"/>
      <c r="AHS24" s="310"/>
      <c r="AHT24" s="310"/>
      <c r="AHU24" s="310"/>
      <c r="AHV24" s="310"/>
      <c r="AHW24" s="310"/>
      <c r="AHX24" s="310"/>
      <c r="AHY24" s="310"/>
      <c r="AHZ24" s="310"/>
      <c r="AIA24" s="310"/>
      <c r="AIB24" s="310"/>
      <c r="AIC24" s="310"/>
      <c r="AID24" s="310"/>
      <c r="AIE24" s="310"/>
      <c r="AIF24" s="310"/>
      <c r="AIG24" s="310"/>
      <c r="AIH24" s="310"/>
      <c r="AII24" s="310"/>
      <c r="AIJ24" s="310"/>
      <c r="AIK24" s="310"/>
      <c r="AIL24" s="310"/>
      <c r="AIM24" s="310"/>
      <c r="AIN24" s="310"/>
      <c r="AIO24" s="310"/>
      <c r="AIP24" s="310"/>
      <c r="AIQ24" s="310"/>
      <c r="AIR24" s="310"/>
      <c r="AIS24" s="310"/>
      <c r="AIT24" s="310"/>
      <c r="AIU24" s="310"/>
      <c r="AIV24" s="310"/>
      <c r="AIW24" s="310"/>
      <c r="AIX24" s="310"/>
      <c r="AIY24" s="310"/>
      <c r="AIZ24" s="310"/>
      <c r="AJA24" s="310"/>
      <c r="AJB24" s="310"/>
      <c r="AJC24" s="310"/>
      <c r="AJD24" s="310"/>
      <c r="AJE24" s="310"/>
      <c r="AJF24" s="310"/>
      <c r="AJG24" s="310"/>
      <c r="AJH24" s="310"/>
      <c r="AJI24" s="310"/>
      <c r="AJJ24" s="310"/>
      <c r="AJK24" s="310"/>
      <c r="AJL24" s="310"/>
      <c r="AJM24" s="310"/>
      <c r="AJN24" s="310"/>
      <c r="AJO24" s="310"/>
      <c r="AJP24" s="310"/>
      <c r="AJQ24" s="310"/>
      <c r="AJR24" s="310"/>
      <c r="AJS24" s="310"/>
      <c r="AJT24" s="310"/>
      <c r="AJU24" s="310"/>
      <c r="AJV24" s="310"/>
      <c r="AJW24" s="310"/>
      <c r="AJX24" s="310"/>
      <c r="AJY24" s="310"/>
      <c r="AJZ24" s="310"/>
      <c r="AKA24" s="310"/>
      <c r="AKB24" s="310"/>
      <c r="AKC24" s="310"/>
      <c r="AKD24" s="310"/>
      <c r="AKE24" s="310"/>
      <c r="AKF24" s="310"/>
      <c r="AKG24" s="310"/>
      <c r="AKH24" s="310"/>
      <c r="AKI24" s="310"/>
      <c r="AKJ24" s="310"/>
      <c r="AKK24" s="310"/>
      <c r="AKL24" s="310"/>
      <c r="AKM24" s="310"/>
      <c r="AKN24" s="310"/>
      <c r="AKO24" s="310"/>
      <c r="AKP24" s="310"/>
      <c r="AKQ24" s="310"/>
      <c r="AKR24" s="310"/>
      <c r="AKS24" s="310"/>
      <c r="AKT24" s="310"/>
      <c r="AKU24" s="310"/>
      <c r="AKV24" s="310"/>
      <c r="AKW24" s="310"/>
      <c r="AKX24" s="310"/>
      <c r="AKY24" s="310"/>
      <c r="AKZ24" s="310"/>
      <c r="ALA24" s="310"/>
      <c r="ALB24" s="310"/>
      <c r="ALC24" s="310"/>
      <c r="ALD24" s="310"/>
      <c r="ALE24" s="310"/>
      <c r="ALF24" s="310"/>
      <c r="ALG24" s="310"/>
      <c r="ALH24" s="310"/>
      <c r="ALI24" s="310"/>
      <c r="ALJ24" s="310"/>
      <c r="ALK24" s="310"/>
      <c r="ALL24" s="310"/>
      <c r="ALM24" s="310"/>
      <c r="ALN24" s="310"/>
      <c r="ALO24" s="310"/>
      <c r="ALP24" s="310"/>
      <c r="ALQ24" s="310"/>
      <c r="ALR24" s="310"/>
      <c r="ALS24" s="310"/>
      <c r="ALT24" s="310"/>
      <c r="ALU24" s="310"/>
      <c r="ALV24" s="310"/>
      <c r="ALW24" s="310"/>
      <c r="ALX24" s="310"/>
      <c r="ALY24" s="310"/>
      <c r="ALZ24" s="310"/>
      <c r="AMA24" s="310"/>
      <c r="AMB24" s="310"/>
      <c r="AMC24" s="310"/>
      <c r="AMD24" s="310"/>
      <c r="AME24" s="310"/>
      <c r="AMF24" s="310"/>
      <c r="AMG24" s="310"/>
      <c r="AMH24" s="310"/>
      <c r="AMI24" s="310"/>
      <c r="AMJ24" s="310"/>
      <c r="AMK24" s="310"/>
      <c r="AML24" s="310"/>
      <c r="AMM24" s="310"/>
      <c r="AMN24" s="310"/>
      <c r="AMO24" s="310"/>
      <c r="AMP24" s="310"/>
      <c r="AMQ24" s="310"/>
      <c r="AMR24" s="310"/>
      <c r="AMS24" s="310"/>
      <c r="AMT24" s="310"/>
      <c r="AMU24" s="310"/>
      <c r="AMV24" s="310"/>
      <c r="AMW24" s="310"/>
      <c r="AMX24" s="310"/>
      <c r="AMY24" s="310"/>
      <c r="AMZ24" s="310"/>
      <c r="ANA24" s="310"/>
      <c r="ANB24" s="310"/>
      <c r="ANC24" s="310"/>
      <c r="AND24" s="310"/>
      <c r="ANE24" s="310"/>
      <c r="ANF24" s="310"/>
      <c r="ANG24" s="310"/>
      <c r="ANH24" s="310"/>
      <c r="ANI24" s="310"/>
      <c r="ANJ24" s="310"/>
      <c r="ANK24" s="310"/>
      <c r="ANL24" s="310"/>
      <c r="ANM24" s="310"/>
      <c r="ANN24" s="310"/>
      <c r="ANO24" s="310"/>
      <c r="ANP24" s="310"/>
      <c r="ANQ24" s="310"/>
      <c r="ANR24" s="310"/>
      <c r="ANS24" s="310"/>
      <c r="ANT24" s="310"/>
      <c r="ANU24" s="310"/>
      <c r="ANV24" s="310"/>
      <c r="ANW24" s="310"/>
      <c r="ANX24" s="310"/>
      <c r="ANY24" s="310"/>
      <c r="ANZ24" s="310"/>
      <c r="AOA24" s="310"/>
      <c r="AOB24" s="310"/>
      <c r="AOC24" s="310"/>
      <c r="AOD24" s="310"/>
      <c r="AOE24" s="310"/>
      <c r="AOF24" s="310"/>
      <c r="AOG24" s="310"/>
      <c r="AOH24" s="310"/>
      <c r="AOI24" s="310"/>
      <c r="AOJ24" s="310"/>
      <c r="AOK24" s="310"/>
      <c r="AOL24" s="310"/>
      <c r="AOM24" s="310"/>
      <c r="AON24" s="310"/>
      <c r="AOO24" s="310"/>
      <c r="AOP24" s="310"/>
      <c r="AOQ24" s="310"/>
      <c r="AOR24" s="310"/>
      <c r="AOS24" s="310"/>
      <c r="AOT24" s="310"/>
      <c r="AOU24" s="310"/>
      <c r="AOV24" s="310"/>
      <c r="AOW24" s="310"/>
      <c r="AOX24" s="310"/>
      <c r="AOY24" s="310"/>
      <c r="AOZ24" s="310"/>
      <c r="APA24" s="310"/>
      <c r="APB24" s="310"/>
      <c r="APC24" s="310"/>
      <c r="APD24" s="310"/>
      <c r="APE24" s="310"/>
      <c r="APF24" s="310"/>
      <c r="APG24" s="310"/>
      <c r="APH24" s="310"/>
      <c r="API24" s="310"/>
      <c r="APJ24" s="310"/>
      <c r="APK24" s="310"/>
      <c r="APL24" s="310"/>
      <c r="APM24" s="310"/>
      <c r="APN24" s="310"/>
      <c r="APO24" s="310"/>
      <c r="APP24" s="310"/>
      <c r="APQ24" s="310"/>
      <c r="APR24" s="310"/>
      <c r="APS24" s="310"/>
      <c r="APT24" s="310"/>
      <c r="APU24" s="310"/>
      <c r="APV24" s="310"/>
      <c r="APW24" s="310"/>
      <c r="APX24" s="310"/>
      <c r="APY24" s="310"/>
      <c r="APZ24" s="310"/>
      <c r="AQA24" s="310"/>
      <c r="AQB24" s="310"/>
      <c r="AQC24" s="310"/>
      <c r="AQD24" s="310"/>
      <c r="AQE24" s="310"/>
      <c r="AQF24" s="310"/>
      <c r="AQG24" s="310"/>
      <c r="AQH24" s="310"/>
      <c r="AQI24" s="310"/>
      <c r="AQJ24" s="310"/>
      <c r="AQK24" s="310"/>
      <c r="AQL24" s="310"/>
      <c r="AQM24" s="310"/>
      <c r="AQN24" s="310"/>
      <c r="AQO24" s="310"/>
      <c r="AQP24" s="310"/>
      <c r="AQQ24" s="310"/>
      <c r="AQR24" s="310"/>
      <c r="AQS24" s="310"/>
      <c r="AQT24" s="310"/>
      <c r="AQU24" s="310"/>
      <c r="AQV24" s="310"/>
      <c r="AQW24" s="310"/>
      <c r="AQX24" s="310"/>
      <c r="AQY24" s="310"/>
      <c r="AQZ24" s="310"/>
      <c r="ARA24" s="310"/>
      <c r="ARB24" s="310"/>
      <c r="ARC24" s="310"/>
      <c r="ARD24" s="310"/>
      <c r="ARE24" s="310"/>
      <c r="ARF24" s="310"/>
      <c r="ARG24" s="310"/>
      <c r="ARH24" s="310"/>
      <c r="ARI24" s="310"/>
      <c r="ARJ24" s="310"/>
      <c r="ARK24" s="310"/>
      <c r="ARL24" s="310"/>
      <c r="ARM24" s="310"/>
      <c r="ARN24" s="310"/>
      <c r="ARO24" s="310"/>
      <c r="ARP24" s="310"/>
      <c r="ARQ24" s="310"/>
      <c r="ARR24" s="310"/>
      <c r="ARS24" s="310"/>
      <c r="ART24" s="310"/>
      <c r="ARU24" s="310"/>
      <c r="ARV24" s="310"/>
      <c r="ARW24" s="310"/>
      <c r="ARX24" s="310"/>
      <c r="ARY24" s="310"/>
      <c r="ARZ24" s="310"/>
      <c r="ASA24" s="310"/>
      <c r="ASB24" s="310"/>
      <c r="ASC24" s="310"/>
      <c r="ASD24" s="310"/>
      <c r="ASE24" s="310"/>
      <c r="ASF24" s="310"/>
      <c r="ASG24" s="310"/>
      <c r="ASH24" s="310"/>
      <c r="ASI24" s="310"/>
      <c r="ASJ24" s="310"/>
      <c r="ASK24" s="310"/>
      <c r="ASL24" s="310"/>
      <c r="ASM24" s="310"/>
      <c r="ASN24" s="310"/>
      <c r="ASO24" s="310"/>
      <c r="ASP24" s="310"/>
      <c r="ASQ24" s="310"/>
      <c r="ASR24" s="310"/>
      <c r="ASS24" s="310"/>
      <c r="AST24" s="310"/>
      <c r="ASU24" s="310"/>
      <c r="ASV24" s="310"/>
      <c r="ASW24" s="310"/>
      <c r="ASX24" s="310"/>
      <c r="ASY24" s="310"/>
      <c r="ASZ24" s="310"/>
      <c r="ATA24" s="310"/>
      <c r="ATB24" s="310"/>
      <c r="ATC24" s="310"/>
      <c r="ATD24" s="310"/>
      <c r="ATE24" s="310"/>
      <c r="ATF24" s="310"/>
      <c r="ATG24" s="310"/>
      <c r="ATH24" s="310"/>
      <c r="ATI24" s="310"/>
      <c r="ATJ24" s="310"/>
      <c r="ATK24" s="310"/>
      <c r="ATL24" s="310"/>
      <c r="ATM24" s="310"/>
      <c r="ATN24" s="310"/>
      <c r="ATO24" s="310"/>
      <c r="ATP24" s="310"/>
      <c r="ATQ24" s="310"/>
      <c r="ATR24" s="310"/>
      <c r="ATS24" s="310"/>
      <c r="ATT24" s="310"/>
      <c r="ATU24" s="310"/>
      <c r="ATV24" s="310"/>
      <c r="ATW24" s="310"/>
      <c r="ATX24" s="310"/>
      <c r="ATY24" s="310"/>
      <c r="ATZ24" s="310"/>
      <c r="AUA24" s="310"/>
      <c r="AUB24" s="310"/>
      <c r="AUC24" s="310"/>
      <c r="AUD24" s="310"/>
      <c r="AUE24" s="310"/>
      <c r="AUF24" s="310"/>
      <c r="AUG24" s="310"/>
      <c r="AUH24" s="310"/>
      <c r="AUI24" s="310"/>
      <c r="AUJ24" s="310"/>
      <c r="AUK24" s="310"/>
      <c r="AUL24" s="310"/>
      <c r="AUM24" s="310"/>
      <c r="AUN24" s="310"/>
      <c r="AUO24" s="310"/>
      <c r="AUP24" s="310"/>
      <c r="AUQ24" s="310"/>
      <c r="AUR24" s="310"/>
      <c r="AUS24" s="310"/>
      <c r="AUT24" s="310"/>
      <c r="AUU24" s="310"/>
      <c r="AUV24" s="310"/>
      <c r="AUW24" s="310"/>
      <c r="AUX24" s="310"/>
      <c r="AUY24" s="310"/>
      <c r="AUZ24" s="310"/>
      <c r="AVA24" s="310"/>
      <c r="AVB24" s="310"/>
      <c r="AVC24" s="310"/>
      <c r="AVD24" s="310"/>
      <c r="AVE24" s="310"/>
      <c r="AVF24" s="310"/>
      <c r="AVG24" s="310"/>
      <c r="AVH24" s="310"/>
      <c r="AVI24" s="310"/>
      <c r="AVJ24" s="310"/>
      <c r="AVK24" s="310"/>
      <c r="AVL24" s="310"/>
      <c r="AVM24" s="310"/>
      <c r="AVN24" s="310"/>
      <c r="AVO24" s="310"/>
      <c r="AVP24" s="310"/>
      <c r="AVQ24" s="310"/>
      <c r="AVR24" s="310"/>
      <c r="AVS24" s="310"/>
      <c r="AVT24" s="310"/>
      <c r="AVU24" s="310"/>
      <c r="AVV24" s="310"/>
      <c r="AVW24" s="310"/>
      <c r="AVX24" s="310"/>
      <c r="AVY24" s="310"/>
      <c r="AVZ24" s="310"/>
      <c r="AWA24" s="310"/>
      <c r="AWB24" s="310"/>
      <c r="AWC24" s="310"/>
      <c r="AWD24" s="310"/>
      <c r="AWE24" s="310"/>
      <c r="AWF24" s="310"/>
      <c r="AWG24" s="310"/>
      <c r="AWH24" s="310"/>
      <c r="AWI24" s="310"/>
      <c r="AWJ24" s="310"/>
      <c r="AWK24" s="310"/>
      <c r="AWL24" s="310"/>
      <c r="AWM24" s="310"/>
      <c r="AWN24" s="310"/>
      <c r="AWO24" s="310"/>
      <c r="AWP24" s="310"/>
      <c r="AWQ24" s="310"/>
      <c r="AWR24" s="310"/>
      <c r="AWS24" s="310"/>
      <c r="AWT24" s="310"/>
      <c r="AWU24" s="310"/>
      <c r="AWV24" s="310"/>
      <c r="AWW24" s="310"/>
      <c r="AWX24" s="310"/>
      <c r="AWY24" s="310"/>
      <c r="AWZ24" s="310"/>
      <c r="AXA24" s="310"/>
      <c r="AXB24" s="310"/>
      <c r="AXC24" s="310"/>
      <c r="AXD24" s="310"/>
      <c r="AXE24" s="310"/>
      <c r="AXF24" s="310"/>
      <c r="AXG24" s="310"/>
      <c r="AXH24" s="310"/>
      <c r="AXI24" s="310"/>
      <c r="AXJ24" s="310"/>
      <c r="AXK24" s="310"/>
      <c r="AXL24" s="310"/>
      <c r="AXM24" s="310"/>
      <c r="AXN24" s="310"/>
      <c r="AXO24" s="310"/>
      <c r="AXP24" s="310"/>
      <c r="AXQ24" s="310"/>
      <c r="AXR24" s="310"/>
      <c r="AXS24" s="310"/>
      <c r="AXT24" s="310"/>
      <c r="AXU24" s="310"/>
      <c r="AXV24" s="310"/>
      <c r="AXW24" s="310"/>
      <c r="AXX24" s="310"/>
      <c r="AXY24" s="310"/>
      <c r="AXZ24" s="310"/>
      <c r="AYA24" s="310"/>
      <c r="AYB24" s="310"/>
      <c r="AYC24" s="310"/>
      <c r="AYD24" s="310"/>
      <c r="AYE24" s="310"/>
      <c r="AYF24" s="310"/>
      <c r="AYG24" s="310"/>
      <c r="AYH24" s="310"/>
      <c r="AYI24" s="310"/>
      <c r="AYJ24" s="310"/>
      <c r="AYK24" s="310"/>
      <c r="AYL24" s="310"/>
      <c r="AYM24" s="310"/>
      <c r="AYN24" s="310"/>
      <c r="AYO24" s="310"/>
      <c r="AYP24" s="310"/>
      <c r="AYQ24" s="310"/>
      <c r="AYR24" s="310"/>
      <c r="AYS24" s="310"/>
      <c r="AYT24" s="310"/>
      <c r="AYU24" s="310"/>
      <c r="AYV24" s="310"/>
      <c r="AYW24" s="310"/>
      <c r="AYX24" s="310"/>
      <c r="AYY24" s="310"/>
      <c r="AYZ24" s="310"/>
      <c r="AZA24" s="310"/>
      <c r="AZB24" s="310"/>
      <c r="AZC24" s="310"/>
      <c r="AZD24" s="310"/>
      <c r="AZE24" s="310"/>
      <c r="AZF24" s="310"/>
      <c r="AZG24" s="310"/>
      <c r="AZH24" s="310"/>
      <c r="AZI24" s="310"/>
      <c r="AZJ24" s="310"/>
      <c r="AZK24" s="310"/>
      <c r="AZL24" s="310"/>
      <c r="AZM24" s="310"/>
      <c r="AZN24" s="310"/>
      <c r="AZO24" s="310"/>
      <c r="AZP24" s="310"/>
      <c r="AZQ24" s="310"/>
      <c r="AZR24" s="310"/>
      <c r="AZS24" s="310"/>
      <c r="AZT24" s="310"/>
      <c r="AZU24" s="310"/>
      <c r="AZV24" s="310"/>
      <c r="AZW24" s="310"/>
      <c r="AZX24" s="310"/>
      <c r="AZY24" s="310"/>
      <c r="AZZ24" s="310"/>
      <c r="BAA24" s="310"/>
      <c r="BAB24" s="310"/>
      <c r="BAC24" s="310"/>
      <c r="BAD24" s="310"/>
      <c r="BAE24" s="310"/>
      <c r="BAF24" s="310"/>
      <c r="BAG24" s="310"/>
      <c r="BAH24" s="310"/>
      <c r="BAI24" s="310"/>
      <c r="BAJ24" s="310"/>
      <c r="BAK24" s="310"/>
      <c r="BAL24" s="310"/>
      <c r="BAM24" s="310"/>
      <c r="BAN24" s="310"/>
      <c r="BAO24" s="310"/>
      <c r="BAP24" s="310"/>
      <c r="BAQ24" s="310"/>
      <c r="BAR24" s="310"/>
      <c r="BAS24" s="310"/>
      <c r="BAT24" s="310"/>
      <c r="BAU24" s="310"/>
      <c r="BAV24" s="310"/>
      <c r="BAW24" s="310"/>
      <c r="BAX24" s="310"/>
      <c r="BAY24" s="310"/>
      <c r="BAZ24" s="310"/>
      <c r="BBA24" s="310"/>
      <c r="BBB24" s="310"/>
      <c r="BBC24" s="310"/>
      <c r="BBD24" s="310"/>
      <c r="BBE24" s="310"/>
      <c r="BBF24" s="310"/>
      <c r="BBG24" s="310"/>
      <c r="BBH24" s="310"/>
      <c r="BBI24" s="310"/>
      <c r="BBJ24" s="310"/>
      <c r="BBK24" s="310"/>
      <c r="BBL24" s="310"/>
      <c r="BBM24" s="310"/>
      <c r="BBN24" s="310"/>
      <c r="BBO24" s="310"/>
      <c r="BBP24" s="310"/>
      <c r="BBQ24" s="310"/>
      <c r="BBR24" s="310"/>
      <c r="BBS24" s="310"/>
      <c r="BBT24" s="310"/>
      <c r="BBU24" s="310"/>
      <c r="BBV24" s="310"/>
      <c r="BBW24" s="310"/>
      <c r="BBX24" s="310"/>
      <c r="BBY24" s="310"/>
      <c r="BBZ24" s="310"/>
      <c r="BCA24" s="310"/>
      <c r="BCB24" s="310"/>
      <c r="BCC24" s="310"/>
      <c r="BCD24" s="310"/>
      <c r="BCE24" s="310"/>
      <c r="BCF24" s="310"/>
      <c r="BCG24" s="310"/>
      <c r="BCH24" s="310"/>
      <c r="BCI24" s="310"/>
      <c r="BCJ24" s="310"/>
      <c r="BCK24" s="310"/>
      <c r="BCL24" s="310"/>
      <c r="BCM24" s="310"/>
      <c r="BCN24" s="310"/>
      <c r="BCO24" s="310"/>
      <c r="BCP24" s="310"/>
      <c r="BCQ24" s="310"/>
      <c r="BCR24" s="310"/>
      <c r="BCS24" s="310"/>
      <c r="BCT24" s="310"/>
      <c r="BCU24" s="310"/>
      <c r="BCV24" s="310"/>
      <c r="BCW24" s="310"/>
      <c r="BCX24" s="310"/>
      <c r="BCY24" s="310"/>
      <c r="BCZ24" s="310"/>
      <c r="BDA24" s="310"/>
      <c r="BDB24" s="310"/>
      <c r="BDC24" s="310"/>
      <c r="BDD24" s="310"/>
      <c r="BDE24" s="310"/>
      <c r="BDF24" s="310"/>
      <c r="BDG24" s="310"/>
      <c r="BDH24" s="310"/>
      <c r="BDI24" s="310"/>
      <c r="BDJ24" s="310"/>
      <c r="BDK24" s="310"/>
      <c r="BDL24" s="310"/>
      <c r="BDM24" s="310"/>
      <c r="BDN24" s="310"/>
      <c r="BDO24" s="310"/>
      <c r="BDP24" s="310"/>
      <c r="BDQ24" s="310"/>
      <c r="BDR24" s="310"/>
      <c r="BDS24" s="310"/>
      <c r="BDT24" s="310"/>
      <c r="BDU24" s="310"/>
      <c r="BDV24" s="310"/>
      <c r="BDW24" s="310"/>
      <c r="BDX24" s="310"/>
      <c r="BDY24" s="310"/>
      <c r="BDZ24" s="310"/>
      <c r="BEA24" s="310"/>
      <c r="BEB24" s="310"/>
      <c r="BEC24" s="310"/>
      <c r="BED24" s="310"/>
      <c r="BEE24" s="310"/>
      <c r="BEF24" s="310"/>
      <c r="BEG24" s="310"/>
      <c r="BEH24" s="310"/>
      <c r="BEI24" s="310"/>
      <c r="BEJ24" s="310"/>
      <c r="BEK24" s="310"/>
      <c r="BEL24" s="310"/>
      <c r="BEM24" s="310"/>
      <c r="BEN24" s="310"/>
      <c r="BEO24" s="310"/>
      <c r="BEP24" s="310"/>
      <c r="BEQ24" s="310"/>
      <c r="BER24" s="310"/>
      <c r="BES24" s="310"/>
      <c r="BET24" s="310"/>
      <c r="BEU24" s="310"/>
      <c r="BEV24" s="310"/>
      <c r="BEW24" s="310"/>
      <c r="BEX24" s="310"/>
      <c r="BEY24" s="310"/>
      <c r="BEZ24" s="310"/>
      <c r="BFA24" s="310"/>
      <c r="BFB24" s="310"/>
      <c r="BFC24" s="310"/>
      <c r="BFD24" s="310"/>
      <c r="BFE24" s="310"/>
      <c r="BFF24" s="310"/>
      <c r="BFG24" s="310"/>
      <c r="BFH24" s="310"/>
      <c r="BFI24" s="310"/>
      <c r="BFJ24" s="310"/>
      <c r="BFK24" s="310"/>
      <c r="BFL24" s="310"/>
      <c r="BFM24" s="310"/>
      <c r="BFN24" s="310"/>
      <c r="BFO24" s="310"/>
      <c r="BFP24" s="310"/>
      <c r="BFQ24" s="310"/>
      <c r="BFR24" s="310"/>
      <c r="BFS24" s="310"/>
      <c r="BFT24" s="310"/>
      <c r="BFU24" s="310"/>
      <c r="BFV24" s="310"/>
      <c r="BFW24" s="310"/>
      <c r="BFX24" s="310"/>
      <c r="BFY24" s="310"/>
      <c r="BFZ24" s="310"/>
      <c r="BGA24" s="310"/>
      <c r="BGB24" s="310"/>
      <c r="BGC24" s="310"/>
      <c r="BGD24" s="310"/>
      <c r="BGE24" s="310"/>
      <c r="BGF24" s="310"/>
      <c r="BGG24" s="310"/>
      <c r="BGH24" s="310"/>
      <c r="BGI24" s="310"/>
      <c r="BGJ24" s="310"/>
      <c r="BGK24" s="310"/>
      <c r="BGL24" s="310"/>
      <c r="BGM24" s="310"/>
      <c r="BGN24" s="310"/>
      <c r="BGO24" s="310"/>
      <c r="BGP24" s="310"/>
      <c r="BGQ24" s="310"/>
      <c r="BGR24" s="310"/>
      <c r="BGS24" s="310"/>
      <c r="BGT24" s="310"/>
      <c r="BGU24" s="310"/>
      <c r="BGV24" s="310"/>
      <c r="BGW24" s="310"/>
      <c r="BGX24" s="310"/>
      <c r="BGY24" s="310"/>
      <c r="BGZ24" s="310"/>
      <c r="BHA24" s="310"/>
      <c r="BHB24" s="310"/>
      <c r="BHC24" s="310"/>
      <c r="BHD24" s="310"/>
      <c r="BHE24" s="310"/>
      <c r="BHF24" s="310"/>
      <c r="BHG24" s="310"/>
      <c r="BHH24" s="310"/>
      <c r="BHI24" s="310"/>
      <c r="BHJ24" s="310"/>
      <c r="BHK24" s="310"/>
      <c r="BHL24" s="310"/>
      <c r="BHM24" s="310"/>
      <c r="BHN24" s="310"/>
      <c r="BHO24" s="310"/>
      <c r="BHP24" s="310"/>
      <c r="BHQ24" s="310"/>
      <c r="BHR24" s="310"/>
      <c r="BHS24" s="310"/>
      <c r="BHT24" s="310"/>
      <c r="BHU24" s="310"/>
      <c r="BHV24" s="310"/>
      <c r="BHW24" s="310"/>
      <c r="BHX24" s="310"/>
      <c r="BHY24" s="310"/>
      <c r="BHZ24" s="310"/>
      <c r="BIA24" s="310"/>
      <c r="BIB24" s="310"/>
      <c r="BIC24" s="310"/>
      <c r="BID24" s="310"/>
      <c r="BIE24" s="310"/>
      <c r="BIF24" s="310"/>
      <c r="BIG24" s="310"/>
      <c r="BIH24" s="310"/>
      <c r="BII24" s="310"/>
      <c r="BIJ24" s="310"/>
      <c r="BIK24" s="310"/>
      <c r="BIL24" s="310"/>
      <c r="BIM24" s="310"/>
      <c r="BIN24" s="310"/>
      <c r="BIO24" s="310"/>
      <c r="BIP24" s="310"/>
      <c r="BIQ24" s="310"/>
      <c r="BIR24" s="310"/>
      <c r="BIS24" s="310"/>
      <c r="BIT24" s="310"/>
      <c r="BIU24" s="310"/>
      <c r="BIV24" s="310"/>
      <c r="BIW24" s="310"/>
      <c r="BIX24" s="310"/>
      <c r="BIY24" s="310"/>
      <c r="BIZ24" s="310"/>
      <c r="BJA24" s="310"/>
      <c r="BJB24" s="310"/>
      <c r="BJC24" s="310"/>
      <c r="BJD24" s="310"/>
      <c r="BJE24" s="310"/>
      <c r="BJF24" s="310"/>
      <c r="BJG24" s="310"/>
      <c r="BJH24" s="310"/>
      <c r="BJI24" s="310"/>
      <c r="BJJ24" s="310"/>
      <c r="BJK24" s="310"/>
      <c r="BJL24" s="310"/>
      <c r="BJM24" s="310"/>
      <c r="BJN24" s="310"/>
      <c r="BJO24" s="310"/>
      <c r="BJP24" s="310"/>
      <c r="BJQ24" s="310"/>
      <c r="BJR24" s="310"/>
      <c r="BJS24" s="310"/>
      <c r="BJT24" s="310"/>
      <c r="BJU24" s="310"/>
      <c r="BJV24" s="310"/>
      <c r="BJW24" s="310"/>
      <c r="BJX24" s="310"/>
      <c r="BJY24" s="310"/>
      <c r="BJZ24" s="310"/>
      <c r="BKA24" s="310"/>
      <c r="BKB24" s="310"/>
      <c r="BKC24" s="310"/>
      <c r="BKD24" s="310"/>
      <c r="BKE24" s="310"/>
      <c r="BKF24" s="310"/>
      <c r="BKG24" s="310"/>
      <c r="BKH24" s="310"/>
      <c r="BKI24" s="310"/>
      <c r="BKJ24" s="310"/>
      <c r="BKK24" s="310"/>
      <c r="BKL24" s="310"/>
      <c r="BKM24" s="310"/>
      <c r="BKN24" s="310"/>
      <c r="BKO24" s="310"/>
      <c r="BKP24" s="310"/>
      <c r="BKQ24" s="310"/>
      <c r="BKR24" s="310"/>
      <c r="BKS24" s="310"/>
      <c r="BKT24" s="310"/>
      <c r="BKU24" s="310"/>
      <c r="BKV24" s="310"/>
      <c r="BKW24" s="310"/>
      <c r="BKX24" s="310"/>
      <c r="BKY24" s="310"/>
      <c r="BKZ24" s="310"/>
      <c r="BLA24" s="310"/>
      <c r="BLB24" s="310"/>
      <c r="BLC24" s="310"/>
      <c r="BLD24" s="310"/>
      <c r="BLE24" s="310"/>
      <c r="BLF24" s="310"/>
      <c r="BLG24" s="310"/>
      <c r="BLH24" s="310"/>
      <c r="BLI24" s="310"/>
      <c r="BLJ24" s="310"/>
      <c r="BLK24" s="310"/>
      <c r="BLL24" s="310"/>
      <c r="BLM24" s="310"/>
      <c r="BLN24" s="310"/>
      <c r="BLO24" s="310"/>
      <c r="BLP24" s="310"/>
      <c r="BLQ24" s="310"/>
      <c r="BLR24" s="310"/>
      <c r="BLS24" s="310"/>
      <c r="BLT24" s="310"/>
      <c r="BLU24" s="310"/>
      <c r="BLV24" s="310"/>
      <c r="BLW24" s="310"/>
      <c r="BLX24" s="310"/>
      <c r="BLY24" s="310"/>
      <c r="BLZ24" s="310"/>
      <c r="BMA24" s="310"/>
      <c r="BMB24" s="310"/>
      <c r="BMC24" s="310"/>
      <c r="BMD24" s="310"/>
      <c r="BME24" s="310"/>
      <c r="BMF24" s="310"/>
      <c r="BMG24" s="310"/>
      <c r="BMH24" s="310"/>
      <c r="BMI24" s="310"/>
      <c r="BMJ24" s="310"/>
      <c r="BMK24" s="310"/>
      <c r="BML24" s="310"/>
      <c r="BMM24" s="310"/>
      <c r="BMN24" s="310"/>
      <c r="BMO24" s="310"/>
      <c r="BMP24" s="310"/>
      <c r="BMQ24" s="310"/>
      <c r="BMR24" s="310"/>
      <c r="BMS24" s="310"/>
      <c r="BMT24" s="310"/>
      <c r="BMU24" s="310"/>
      <c r="BMV24" s="310"/>
      <c r="BMW24" s="310"/>
      <c r="BMX24" s="310"/>
      <c r="BMY24" s="310"/>
      <c r="BMZ24" s="310"/>
      <c r="BNA24" s="310"/>
      <c r="BNB24" s="310"/>
      <c r="BNC24" s="310"/>
      <c r="BND24" s="310"/>
      <c r="BNE24" s="310"/>
      <c r="BNF24" s="310"/>
      <c r="BNG24" s="310"/>
      <c r="BNH24" s="310"/>
      <c r="BNI24" s="310"/>
      <c r="BNJ24" s="310"/>
      <c r="BNK24" s="310"/>
      <c r="BNL24" s="310"/>
      <c r="BNM24" s="310"/>
      <c r="BNN24" s="310"/>
      <c r="BNO24" s="310"/>
      <c r="BNP24" s="310"/>
      <c r="BNQ24" s="310"/>
      <c r="BNR24" s="310"/>
      <c r="BNS24" s="310"/>
      <c r="BNT24" s="310"/>
      <c r="BNU24" s="310"/>
      <c r="BNV24" s="310"/>
      <c r="BNW24" s="310"/>
      <c r="BNX24" s="310"/>
      <c r="BNY24" s="310"/>
      <c r="BNZ24" s="310"/>
      <c r="BOA24" s="310"/>
      <c r="BOB24" s="310"/>
      <c r="BOC24" s="310"/>
      <c r="BOD24" s="310"/>
      <c r="BOE24" s="310"/>
      <c r="BOF24" s="310"/>
      <c r="BOG24" s="310"/>
      <c r="BOH24" s="310"/>
      <c r="BOI24" s="310"/>
      <c r="BOJ24" s="310"/>
      <c r="BOK24" s="310"/>
      <c r="BOL24" s="310"/>
      <c r="BOM24" s="310"/>
      <c r="BON24" s="310"/>
      <c r="BOO24" s="310"/>
      <c r="BOP24" s="310"/>
      <c r="BOQ24" s="310"/>
      <c r="BOR24" s="310"/>
      <c r="BOS24" s="310"/>
      <c r="BOT24" s="310"/>
      <c r="BOU24" s="310"/>
      <c r="BOV24" s="310"/>
      <c r="BOW24" s="310"/>
      <c r="BOX24" s="310"/>
      <c r="BOY24" s="310"/>
      <c r="BOZ24" s="310"/>
      <c r="BPA24" s="310"/>
      <c r="BPB24" s="310"/>
      <c r="BPC24" s="310"/>
      <c r="BPD24" s="310"/>
      <c r="BPE24" s="310"/>
      <c r="BPF24" s="310"/>
      <c r="BPG24" s="310"/>
      <c r="BPH24" s="310"/>
      <c r="BPI24" s="310"/>
      <c r="BPJ24" s="310"/>
      <c r="BPK24" s="310"/>
      <c r="BPL24" s="310"/>
      <c r="BPM24" s="310"/>
      <c r="BPN24" s="310"/>
      <c r="BPO24" s="310"/>
      <c r="BPP24" s="310"/>
      <c r="BPQ24" s="310"/>
      <c r="BPR24" s="310"/>
      <c r="BPS24" s="310"/>
      <c r="BPT24" s="310"/>
      <c r="BPU24" s="310"/>
      <c r="BPV24" s="310"/>
      <c r="BPW24" s="310"/>
      <c r="BPX24" s="310"/>
      <c r="BPY24" s="310"/>
      <c r="BPZ24" s="310"/>
      <c r="BQA24" s="310"/>
      <c r="BQB24" s="310"/>
      <c r="BQC24" s="310"/>
      <c r="BQD24" s="310"/>
      <c r="BQE24" s="310"/>
      <c r="BQF24" s="310"/>
      <c r="BQG24" s="310"/>
      <c r="BQH24" s="310"/>
      <c r="BQI24" s="310"/>
      <c r="BQJ24" s="310"/>
      <c r="BQK24" s="310"/>
      <c r="BQL24" s="310"/>
      <c r="BQM24" s="310"/>
      <c r="BQN24" s="310"/>
      <c r="BQO24" s="310"/>
      <c r="BQP24" s="310"/>
      <c r="BQQ24" s="310"/>
      <c r="BQR24" s="310"/>
      <c r="BQS24" s="310"/>
      <c r="BQT24" s="310"/>
      <c r="BQU24" s="310"/>
      <c r="BQV24" s="310"/>
      <c r="BQW24" s="310"/>
      <c r="BQX24" s="310"/>
      <c r="BQY24" s="310"/>
      <c r="BQZ24" s="310"/>
      <c r="BRA24" s="310"/>
      <c r="BRB24" s="310"/>
      <c r="BRC24" s="310"/>
      <c r="BRD24" s="310"/>
      <c r="BRE24" s="310"/>
      <c r="BRF24" s="310"/>
      <c r="BRG24" s="310"/>
      <c r="BRH24" s="310"/>
      <c r="BRI24" s="310"/>
      <c r="BRJ24" s="310"/>
      <c r="BRK24" s="310"/>
      <c r="BRL24" s="310"/>
      <c r="BRM24" s="310"/>
      <c r="BRN24" s="310"/>
      <c r="BRO24" s="310"/>
      <c r="BRP24" s="310"/>
      <c r="BRQ24" s="310"/>
      <c r="BRR24" s="310"/>
      <c r="BRS24" s="310"/>
      <c r="BRT24" s="310"/>
      <c r="BRU24" s="310"/>
      <c r="BRV24" s="310"/>
      <c r="BRW24" s="310"/>
      <c r="BRX24" s="310"/>
      <c r="BRY24" s="310"/>
      <c r="BRZ24" s="310"/>
      <c r="BSA24" s="310"/>
      <c r="BSB24" s="310"/>
      <c r="BSC24" s="310"/>
      <c r="BSD24" s="310"/>
      <c r="BSE24" s="310"/>
      <c r="BSF24" s="310"/>
      <c r="BSG24" s="310"/>
      <c r="BSH24" s="310"/>
      <c r="BSI24" s="310"/>
      <c r="BSJ24" s="310"/>
      <c r="BSK24" s="310"/>
      <c r="BSL24" s="310"/>
      <c r="BSM24" s="310"/>
      <c r="BSN24" s="310"/>
      <c r="BSO24" s="310"/>
      <c r="BSP24" s="310"/>
      <c r="BSQ24" s="310"/>
      <c r="BSR24" s="310"/>
      <c r="BSS24" s="310"/>
      <c r="BST24" s="310"/>
      <c r="BSU24" s="310"/>
      <c r="BSV24" s="310"/>
      <c r="BSW24" s="310"/>
      <c r="BSX24" s="310"/>
      <c r="BSY24" s="310"/>
      <c r="BSZ24" s="310"/>
      <c r="BTA24" s="310"/>
      <c r="BTB24" s="310"/>
      <c r="BTC24" s="310"/>
      <c r="BTD24" s="310"/>
      <c r="BTE24" s="310"/>
      <c r="BTF24" s="310"/>
      <c r="BTG24" s="310"/>
      <c r="BTH24" s="310"/>
      <c r="BTI24" s="310"/>
      <c r="BTJ24" s="310"/>
      <c r="BTK24" s="310"/>
      <c r="BTL24" s="310"/>
      <c r="BTM24" s="310"/>
      <c r="BTN24" s="310"/>
      <c r="BTO24" s="310"/>
      <c r="BTP24" s="310"/>
      <c r="BTQ24" s="310"/>
      <c r="BTR24" s="310"/>
      <c r="BTS24" s="310"/>
      <c r="BTT24" s="310"/>
      <c r="BTU24" s="310"/>
      <c r="BTV24" s="310"/>
      <c r="BTW24" s="310"/>
      <c r="BTX24" s="310"/>
      <c r="BTY24" s="310"/>
      <c r="BTZ24" s="310"/>
      <c r="BUA24" s="310"/>
      <c r="BUB24" s="310"/>
      <c r="BUC24" s="310"/>
      <c r="BUD24" s="310"/>
      <c r="BUE24" s="310"/>
      <c r="BUF24" s="310"/>
      <c r="BUG24" s="310"/>
      <c r="BUH24" s="310"/>
      <c r="BUI24" s="310"/>
      <c r="BUJ24" s="310"/>
      <c r="BUK24" s="310"/>
      <c r="BUL24" s="310"/>
      <c r="BUM24" s="310"/>
      <c r="BUN24" s="310"/>
      <c r="BUO24" s="310"/>
      <c r="BUP24" s="310"/>
      <c r="BUQ24" s="310"/>
      <c r="BUR24" s="310"/>
      <c r="BUS24" s="310"/>
      <c r="BUT24" s="310"/>
      <c r="BUU24" s="310"/>
      <c r="BUV24" s="310"/>
      <c r="BUW24" s="310"/>
      <c r="BUX24" s="310"/>
      <c r="BUY24" s="310"/>
      <c r="BUZ24" s="310"/>
      <c r="BVA24" s="310"/>
      <c r="BVB24" s="310"/>
      <c r="BVC24" s="310"/>
      <c r="BVD24" s="310"/>
      <c r="BVE24" s="310"/>
      <c r="BVF24" s="310"/>
      <c r="BVG24" s="310"/>
      <c r="BVH24" s="310"/>
      <c r="BVI24" s="310"/>
      <c r="BVJ24" s="310"/>
      <c r="BVK24" s="310"/>
      <c r="BVL24" s="310"/>
      <c r="BVM24" s="310"/>
      <c r="BVN24" s="310"/>
      <c r="BVO24" s="310"/>
      <c r="BVP24" s="310"/>
      <c r="BVQ24" s="310"/>
      <c r="BVR24" s="310"/>
      <c r="BVS24" s="310"/>
      <c r="BVT24" s="310"/>
      <c r="BVU24" s="310"/>
      <c r="BVV24" s="310"/>
      <c r="BVW24" s="310"/>
      <c r="BVX24" s="310"/>
      <c r="BVY24" s="310"/>
      <c r="BVZ24" s="310"/>
      <c r="BWA24" s="310"/>
      <c r="BWB24" s="310"/>
      <c r="BWC24" s="310"/>
      <c r="BWD24" s="310"/>
      <c r="BWE24" s="310"/>
      <c r="BWF24" s="310"/>
      <c r="BWG24" s="310"/>
      <c r="BWH24" s="310"/>
      <c r="BWI24" s="310"/>
      <c r="BWJ24" s="310"/>
      <c r="BWK24" s="310"/>
      <c r="BWL24" s="310"/>
      <c r="BWM24" s="310"/>
      <c r="BWN24" s="310"/>
      <c r="BWO24" s="310"/>
      <c r="BWP24" s="310"/>
      <c r="BWQ24" s="310"/>
      <c r="BWR24" s="310"/>
      <c r="BWS24" s="310"/>
      <c r="BWT24" s="310"/>
      <c r="BWU24" s="310"/>
      <c r="BWV24" s="310"/>
      <c r="BWW24" s="310"/>
      <c r="BWX24" s="310"/>
      <c r="BWY24" s="310"/>
      <c r="BWZ24" s="310"/>
      <c r="BXA24" s="310"/>
      <c r="BXB24" s="310"/>
      <c r="BXC24" s="310"/>
      <c r="BXD24" s="310"/>
      <c r="BXE24" s="310"/>
      <c r="BXF24" s="310"/>
      <c r="BXG24" s="310"/>
      <c r="BXH24" s="310"/>
      <c r="BXI24" s="310"/>
      <c r="BXJ24" s="310"/>
      <c r="BXK24" s="310"/>
      <c r="BXL24" s="310"/>
      <c r="BXM24" s="310"/>
      <c r="BXN24" s="310"/>
      <c r="BXO24" s="310"/>
      <c r="BXP24" s="310"/>
      <c r="BXQ24" s="310"/>
      <c r="BXR24" s="310"/>
      <c r="BXS24" s="310"/>
      <c r="BXT24" s="310"/>
      <c r="BXU24" s="310"/>
      <c r="BXV24" s="310"/>
      <c r="BXW24" s="310"/>
      <c r="BXX24" s="310"/>
      <c r="BXY24" s="310"/>
      <c r="BXZ24" s="310"/>
      <c r="BYA24" s="310"/>
      <c r="BYB24" s="310"/>
      <c r="BYC24" s="310"/>
      <c r="BYD24" s="310"/>
      <c r="BYE24" s="310"/>
      <c r="BYF24" s="310"/>
      <c r="BYG24" s="310"/>
      <c r="BYH24" s="310"/>
      <c r="BYI24" s="310"/>
      <c r="BYJ24" s="310"/>
      <c r="BYK24" s="310"/>
      <c r="BYL24" s="310"/>
      <c r="BYM24" s="310"/>
      <c r="BYN24" s="310"/>
      <c r="BYO24" s="310"/>
      <c r="BYP24" s="310"/>
      <c r="BYQ24" s="310"/>
      <c r="BYR24" s="310"/>
      <c r="BYS24" s="310"/>
      <c r="BYT24" s="310"/>
      <c r="BYU24" s="310"/>
      <c r="BYV24" s="310"/>
      <c r="BYW24" s="310"/>
      <c r="BYX24" s="310"/>
      <c r="BYY24" s="310"/>
      <c r="BYZ24" s="310"/>
      <c r="BZA24" s="310"/>
      <c r="BZB24" s="310"/>
      <c r="BZC24" s="310"/>
      <c r="BZD24" s="310"/>
      <c r="BZE24" s="310"/>
      <c r="BZF24" s="310"/>
      <c r="BZG24" s="310"/>
      <c r="BZH24" s="310"/>
      <c r="BZI24" s="310"/>
      <c r="BZJ24" s="310"/>
      <c r="BZK24" s="310"/>
      <c r="BZL24" s="310"/>
      <c r="BZM24" s="310"/>
      <c r="BZN24" s="310"/>
      <c r="BZO24" s="310"/>
      <c r="BZP24" s="310"/>
      <c r="BZQ24" s="310"/>
      <c r="BZR24" s="310"/>
      <c r="BZS24" s="310"/>
      <c r="BZT24" s="310"/>
      <c r="BZU24" s="310"/>
      <c r="BZV24" s="310"/>
      <c r="BZW24" s="310"/>
      <c r="BZX24" s="310"/>
      <c r="BZY24" s="310"/>
      <c r="BZZ24" s="310"/>
      <c r="CAA24" s="310"/>
      <c r="CAB24" s="310"/>
      <c r="CAC24" s="310"/>
      <c r="CAD24" s="310"/>
      <c r="CAE24" s="310"/>
      <c r="CAF24" s="310"/>
      <c r="CAG24" s="310"/>
      <c r="CAH24" s="310"/>
      <c r="CAI24" s="310"/>
      <c r="CAJ24" s="310"/>
      <c r="CAK24" s="310"/>
      <c r="CAL24" s="310"/>
      <c r="CAM24" s="310"/>
      <c r="CAN24" s="310"/>
      <c r="CAO24" s="310"/>
      <c r="CAP24" s="310"/>
      <c r="CAQ24" s="310"/>
      <c r="CAR24" s="310"/>
      <c r="CAS24" s="310"/>
      <c r="CAT24" s="310"/>
      <c r="CAU24" s="310"/>
      <c r="CAV24" s="310"/>
      <c r="CAW24" s="310"/>
      <c r="CAX24" s="310"/>
      <c r="CAY24" s="310"/>
      <c r="CAZ24" s="310"/>
      <c r="CBA24" s="310"/>
      <c r="CBB24" s="310"/>
      <c r="CBC24" s="310"/>
      <c r="CBD24" s="310"/>
      <c r="CBE24" s="310"/>
      <c r="CBF24" s="310"/>
      <c r="CBG24" s="310"/>
      <c r="CBH24" s="310"/>
      <c r="CBI24" s="310"/>
      <c r="CBJ24" s="310"/>
      <c r="CBK24" s="310"/>
      <c r="CBL24" s="310"/>
      <c r="CBM24" s="310"/>
      <c r="CBN24" s="310"/>
      <c r="CBO24" s="310"/>
      <c r="CBP24" s="310"/>
      <c r="CBQ24" s="310"/>
      <c r="CBR24" s="310"/>
      <c r="CBS24" s="310"/>
      <c r="CBT24" s="310"/>
      <c r="CBU24" s="310"/>
      <c r="CBV24" s="310"/>
      <c r="CBW24" s="310"/>
      <c r="CBX24" s="310"/>
      <c r="CBY24" s="310"/>
      <c r="CBZ24" s="310"/>
      <c r="CCA24" s="310"/>
      <c r="CCB24" s="310"/>
      <c r="CCC24" s="310"/>
      <c r="CCD24" s="310"/>
      <c r="CCE24" s="310"/>
      <c r="CCF24" s="310"/>
      <c r="CCG24" s="310"/>
      <c r="CCH24" s="310"/>
      <c r="CCI24" s="310"/>
      <c r="CCJ24" s="310"/>
      <c r="CCK24" s="310"/>
      <c r="CCL24" s="310"/>
      <c r="CCM24" s="310"/>
      <c r="CCN24" s="310"/>
      <c r="CCO24" s="310"/>
      <c r="CCP24" s="310"/>
      <c r="CCQ24" s="310"/>
      <c r="CCR24" s="310"/>
      <c r="CCS24" s="310"/>
      <c r="CCT24" s="310"/>
      <c r="CCU24" s="310"/>
      <c r="CCV24" s="310"/>
      <c r="CCW24" s="310"/>
      <c r="CCX24" s="310"/>
      <c r="CCY24" s="310"/>
      <c r="CCZ24" s="310"/>
      <c r="CDA24" s="310"/>
      <c r="CDB24" s="310"/>
      <c r="CDC24" s="310"/>
      <c r="CDD24" s="310"/>
      <c r="CDE24" s="310"/>
      <c r="CDF24" s="310"/>
      <c r="CDG24" s="310"/>
      <c r="CDH24" s="310"/>
      <c r="CDI24" s="310"/>
      <c r="CDJ24" s="310"/>
      <c r="CDK24" s="310"/>
      <c r="CDL24" s="310"/>
      <c r="CDM24" s="310"/>
      <c r="CDN24" s="310"/>
      <c r="CDO24" s="310"/>
      <c r="CDP24" s="310"/>
      <c r="CDQ24" s="310"/>
      <c r="CDR24" s="310"/>
      <c r="CDS24" s="310"/>
      <c r="CDT24" s="310"/>
      <c r="CDU24" s="310"/>
      <c r="CDV24" s="310"/>
      <c r="CDW24" s="310"/>
      <c r="CDX24" s="310"/>
      <c r="CDY24" s="310"/>
      <c r="CDZ24" s="310"/>
      <c r="CEA24" s="310"/>
      <c r="CEB24" s="310"/>
      <c r="CEC24" s="310"/>
      <c r="CED24" s="310"/>
      <c r="CEE24" s="310"/>
      <c r="CEF24" s="310"/>
      <c r="CEG24" s="310"/>
      <c r="CEH24" s="310"/>
      <c r="CEI24" s="310"/>
      <c r="CEJ24" s="310"/>
      <c r="CEK24" s="310"/>
      <c r="CEL24" s="310"/>
      <c r="CEM24" s="310"/>
      <c r="CEN24" s="310"/>
      <c r="CEO24" s="310"/>
      <c r="CEP24" s="310"/>
      <c r="CEQ24" s="310"/>
      <c r="CER24" s="310"/>
      <c r="CES24" s="310"/>
      <c r="CET24" s="310"/>
      <c r="CEU24" s="310"/>
      <c r="CEV24" s="310"/>
      <c r="CEW24" s="310"/>
      <c r="CEX24" s="310"/>
      <c r="CEY24" s="310"/>
      <c r="CEZ24" s="310"/>
      <c r="CFA24" s="310"/>
      <c r="CFB24" s="310"/>
      <c r="CFC24" s="310"/>
      <c r="CFD24" s="310"/>
      <c r="CFE24" s="310"/>
      <c r="CFF24" s="310"/>
      <c r="CFG24" s="310"/>
      <c r="CFH24" s="310"/>
      <c r="CFI24" s="310"/>
      <c r="CFJ24" s="310"/>
      <c r="CFK24" s="310"/>
      <c r="CFL24" s="310"/>
      <c r="CFM24" s="310"/>
      <c r="CFN24" s="310"/>
      <c r="CFO24" s="310"/>
      <c r="CFP24" s="310"/>
      <c r="CFQ24" s="310"/>
      <c r="CFR24" s="310"/>
      <c r="CFS24" s="310"/>
      <c r="CFT24" s="310"/>
      <c r="CFU24" s="310"/>
      <c r="CFV24" s="310"/>
      <c r="CFW24" s="310"/>
      <c r="CFX24" s="310"/>
      <c r="CFY24" s="310"/>
      <c r="CFZ24" s="310"/>
      <c r="CGA24" s="310"/>
      <c r="CGB24" s="310"/>
      <c r="CGC24" s="310"/>
      <c r="CGD24" s="310"/>
      <c r="CGE24" s="310"/>
      <c r="CGF24" s="310"/>
      <c r="CGG24" s="310"/>
      <c r="CGH24" s="310"/>
      <c r="CGI24" s="310"/>
      <c r="CGJ24" s="310"/>
      <c r="CGK24" s="310"/>
      <c r="CGL24" s="310"/>
      <c r="CGM24" s="310"/>
      <c r="CGN24" s="310"/>
      <c r="CGO24" s="310"/>
      <c r="CGP24" s="310"/>
      <c r="CGQ24" s="310"/>
      <c r="CGR24" s="310"/>
      <c r="CGS24" s="310"/>
      <c r="CGT24" s="310"/>
      <c r="CGU24" s="310"/>
      <c r="CGV24" s="310"/>
      <c r="CGW24" s="310"/>
      <c r="CGX24" s="310"/>
      <c r="CGY24" s="310"/>
      <c r="CGZ24" s="310"/>
      <c r="CHA24" s="310"/>
      <c r="CHB24" s="310"/>
      <c r="CHC24" s="310"/>
      <c r="CHD24" s="310"/>
      <c r="CHE24" s="310"/>
      <c r="CHF24" s="310"/>
      <c r="CHG24" s="310"/>
      <c r="CHH24" s="310"/>
      <c r="CHI24" s="310"/>
      <c r="CHJ24" s="310"/>
      <c r="CHK24" s="310"/>
      <c r="CHL24" s="310"/>
      <c r="CHM24" s="310"/>
      <c r="CHN24" s="310"/>
      <c r="CHO24" s="310"/>
      <c r="CHP24" s="310"/>
      <c r="CHQ24" s="310"/>
      <c r="CHR24" s="310"/>
      <c r="CHS24" s="310"/>
      <c r="CHT24" s="310"/>
      <c r="CHU24" s="310"/>
      <c r="CHV24" s="310"/>
      <c r="CHW24" s="310"/>
      <c r="CHX24" s="310"/>
      <c r="CHY24" s="310"/>
      <c r="CHZ24" s="310"/>
      <c r="CIA24" s="310"/>
      <c r="CIB24" s="310"/>
      <c r="CIC24" s="310"/>
      <c r="CID24" s="310"/>
      <c r="CIE24" s="310"/>
      <c r="CIF24" s="310"/>
      <c r="CIG24" s="310"/>
      <c r="CIH24" s="310"/>
      <c r="CII24" s="310"/>
      <c r="CIJ24" s="310"/>
      <c r="CIK24" s="310"/>
      <c r="CIL24" s="310"/>
      <c r="CIM24" s="310"/>
      <c r="CIN24" s="310"/>
      <c r="CIO24" s="310"/>
      <c r="CIP24" s="310"/>
      <c r="CIQ24" s="310"/>
      <c r="CIR24" s="310"/>
      <c r="CIS24" s="310"/>
      <c r="CIT24" s="310"/>
      <c r="CIU24" s="310"/>
      <c r="CIV24" s="310"/>
      <c r="CIW24" s="310"/>
      <c r="CIX24" s="310"/>
      <c r="CIY24" s="310"/>
      <c r="CIZ24" s="310"/>
      <c r="CJA24" s="310"/>
      <c r="CJB24" s="310"/>
      <c r="CJC24" s="310"/>
      <c r="CJD24" s="310"/>
      <c r="CJE24" s="310"/>
      <c r="CJF24" s="310"/>
      <c r="CJG24" s="310"/>
      <c r="CJH24" s="310"/>
      <c r="CJI24" s="310"/>
      <c r="CJJ24" s="310"/>
      <c r="CJK24" s="310"/>
      <c r="CJL24" s="310"/>
      <c r="CJM24" s="310"/>
      <c r="CJN24" s="310"/>
      <c r="CJO24" s="310"/>
      <c r="CJP24" s="310"/>
      <c r="CJQ24" s="310"/>
      <c r="CJR24" s="310"/>
      <c r="CJS24" s="310"/>
      <c r="CJT24" s="310"/>
      <c r="CJU24" s="310"/>
      <c r="CJV24" s="310"/>
      <c r="CJW24" s="310"/>
      <c r="CJX24" s="310"/>
      <c r="CJY24" s="310"/>
      <c r="CJZ24" s="310"/>
      <c r="CKA24" s="310"/>
      <c r="CKB24" s="310"/>
      <c r="CKC24" s="310"/>
      <c r="CKD24" s="310"/>
      <c r="CKE24" s="310"/>
      <c r="CKF24" s="310"/>
      <c r="CKG24" s="310"/>
      <c r="CKH24" s="310"/>
      <c r="CKI24" s="310"/>
      <c r="CKJ24" s="310"/>
      <c r="CKK24" s="310"/>
      <c r="CKL24" s="310"/>
      <c r="CKM24" s="310"/>
      <c r="CKN24" s="310"/>
      <c r="CKO24" s="310"/>
      <c r="CKP24" s="310"/>
      <c r="CKQ24" s="310"/>
      <c r="CKR24" s="310"/>
      <c r="CKS24" s="310"/>
      <c r="CKT24" s="310"/>
      <c r="CKU24" s="310"/>
      <c r="CKV24" s="310"/>
      <c r="CKW24" s="310"/>
      <c r="CKX24" s="310"/>
      <c r="CKY24" s="310"/>
      <c r="CKZ24" s="310"/>
      <c r="CLA24" s="310"/>
      <c r="CLB24" s="310"/>
      <c r="CLC24" s="310"/>
      <c r="CLD24" s="310"/>
      <c r="CLE24" s="310"/>
      <c r="CLF24" s="310"/>
      <c r="CLG24" s="310"/>
      <c r="CLH24" s="310"/>
      <c r="CLI24" s="310"/>
      <c r="CLJ24" s="310"/>
      <c r="CLK24" s="310"/>
      <c r="CLL24" s="310"/>
      <c r="CLM24" s="310"/>
      <c r="CLN24" s="310"/>
      <c r="CLO24" s="310"/>
      <c r="CLP24" s="310"/>
      <c r="CLQ24" s="310"/>
      <c r="CLR24" s="310"/>
      <c r="CLS24" s="310"/>
      <c r="CLT24" s="310"/>
      <c r="CLU24" s="310"/>
      <c r="CLV24" s="310"/>
      <c r="CLW24" s="310"/>
      <c r="CLX24" s="310"/>
      <c r="CLY24" s="310"/>
      <c r="CLZ24" s="310"/>
      <c r="CMA24" s="310"/>
      <c r="CMB24" s="310"/>
      <c r="CMC24" s="310"/>
      <c r="CMD24" s="310"/>
      <c r="CME24" s="310"/>
      <c r="CMF24" s="310"/>
      <c r="CMG24" s="310"/>
      <c r="CMH24" s="310"/>
      <c r="CMI24" s="310"/>
      <c r="CMJ24" s="310"/>
      <c r="CMK24" s="310"/>
      <c r="CML24" s="310"/>
      <c r="CMM24" s="310"/>
      <c r="CMN24" s="310"/>
      <c r="CMO24" s="310"/>
      <c r="CMP24" s="310"/>
      <c r="CMQ24" s="310"/>
      <c r="CMR24" s="310"/>
      <c r="CMS24" s="310"/>
      <c r="CMT24" s="310"/>
      <c r="CMU24" s="310"/>
      <c r="CMV24" s="310"/>
      <c r="CMW24" s="310"/>
      <c r="CMX24" s="310"/>
      <c r="CMY24" s="310"/>
      <c r="CMZ24" s="310"/>
      <c r="CNA24" s="310"/>
      <c r="CNB24" s="310"/>
      <c r="CNC24" s="310"/>
      <c r="CND24" s="310"/>
      <c r="CNE24" s="310"/>
      <c r="CNF24" s="310"/>
      <c r="CNG24" s="310"/>
      <c r="CNH24" s="310"/>
      <c r="CNI24" s="310"/>
      <c r="CNJ24" s="310"/>
      <c r="CNK24" s="310"/>
      <c r="CNL24" s="310"/>
      <c r="CNM24" s="310"/>
      <c r="CNN24" s="310"/>
      <c r="CNO24" s="310"/>
      <c r="CNP24" s="310"/>
      <c r="CNQ24" s="310"/>
      <c r="CNR24" s="310"/>
      <c r="CNS24" s="310"/>
      <c r="CNT24" s="310"/>
      <c r="CNU24" s="310"/>
      <c r="CNV24" s="310"/>
      <c r="CNW24" s="310"/>
      <c r="CNX24" s="310"/>
      <c r="CNY24" s="310"/>
      <c r="CNZ24" s="310"/>
      <c r="COA24" s="310"/>
      <c r="COB24" s="310"/>
      <c r="COC24" s="310"/>
      <c r="COD24" s="310"/>
      <c r="COE24" s="310"/>
      <c r="COF24" s="310"/>
      <c r="COG24" s="310"/>
      <c r="COH24" s="310"/>
      <c r="COI24" s="310"/>
      <c r="COJ24" s="310"/>
      <c r="COK24" s="310"/>
      <c r="COL24" s="310"/>
      <c r="COM24" s="310"/>
      <c r="CON24" s="310"/>
      <c r="COO24" s="310"/>
      <c r="COP24" s="310"/>
      <c r="COQ24" s="310"/>
      <c r="COR24" s="310"/>
      <c r="COS24" s="310"/>
      <c r="COT24" s="310"/>
      <c r="COU24" s="310"/>
      <c r="COV24" s="310"/>
      <c r="COW24" s="310"/>
      <c r="COX24" s="310"/>
      <c r="COY24" s="310"/>
      <c r="COZ24" s="310"/>
      <c r="CPA24" s="310"/>
      <c r="CPB24" s="310"/>
      <c r="CPC24" s="310"/>
      <c r="CPD24" s="310"/>
      <c r="CPE24" s="310"/>
      <c r="CPF24" s="310"/>
      <c r="CPG24" s="310"/>
      <c r="CPH24" s="310"/>
      <c r="CPI24" s="310"/>
      <c r="CPJ24" s="310"/>
      <c r="CPK24" s="310"/>
      <c r="CPL24" s="310"/>
      <c r="CPM24" s="310"/>
      <c r="CPN24" s="310"/>
      <c r="CPO24" s="310"/>
      <c r="CPP24" s="310"/>
      <c r="CPQ24" s="310"/>
      <c r="CPR24" s="310"/>
      <c r="CPS24" s="310"/>
      <c r="CPT24" s="310"/>
      <c r="CPU24" s="310"/>
      <c r="CPV24" s="310"/>
      <c r="CPW24" s="310"/>
      <c r="CPX24" s="310"/>
      <c r="CPY24" s="310"/>
      <c r="CPZ24" s="310"/>
      <c r="CQA24" s="310"/>
      <c r="CQB24" s="310"/>
      <c r="CQC24" s="310"/>
      <c r="CQD24" s="310"/>
      <c r="CQE24" s="310"/>
      <c r="CQF24" s="310"/>
      <c r="CQG24" s="310"/>
      <c r="CQH24" s="310"/>
      <c r="CQI24" s="310"/>
      <c r="CQJ24" s="310"/>
      <c r="CQK24" s="310"/>
      <c r="CQL24" s="310"/>
      <c r="CQM24" s="310"/>
      <c r="CQN24" s="310"/>
      <c r="CQO24" s="310"/>
      <c r="CQP24" s="310"/>
      <c r="CQQ24" s="310"/>
      <c r="CQR24" s="310"/>
      <c r="CQS24" s="310"/>
      <c r="CQT24" s="310"/>
      <c r="CQU24" s="310"/>
      <c r="CQV24" s="310"/>
      <c r="CQW24" s="310"/>
      <c r="CQX24" s="310"/>
      <c r="CQY24" s="310"/>
      <c r="CQZ24" s="310"/>
      <c r="CRA24" s="310"/>
      <c r="CRB24" s="310"/>
      <c r="CRC24" s="310"/>
      <c r="CRD24" s="310"/>
      <c r="CRE24" s="310"/>
      <c r="CRF24" s="310"/>
      <c r="CRG24" s="310"/>
      <c r="CRH24" s="310"/>
      <c r="CRI24" s="310"/>
      <c r="CRJ24" s="310"/>
      <c r="CRK24" s="310"/>
      <c r="CRL24" s="310"/>
      <c r="CRM24" s="310"/>
      <c r="CRN24" s="310"/>
      <c r="CRO24" s="310"/>
      <c r="CRP24" s="310"/>
      <c r="CRQ24" s="310"/>
      <c r="CRR24" s="310"/>
      <c r="CRS24" s="310"/>
      <c r="CRT24" s="310"/>
      <c r="CRU24" s="310"/>
      <c r="CRV24" s="310"/>
      <c r="CRW24" s="310"/>
      <c r="CRX24" s="310"/>
      <c r="CRY24" s="310"/>
      <c r="CRZ24" s="310"/>
      <c r="CSA24" s="310"/>
      <c r="CSB24" s="310"/>
      <c r="CSC24" s="310"/>
      <c r="CSD24" s="310"/>
      <c r="CSE24" s="310"/>
      <c r="CSF24" s="310"/>
      <c r="CSG24" s="310"/>
      <c r="CSH24" s="310"/>
      <c r="CSI24" s="310"/>
      <c r="CSJ24" s="310"/>
      <c r="CSK24" s="310"/>
      <c r="CSL24" s="310"/>
      <c r="CSM24" s="310"/>
      <c r="CSN24" s="310"/>
      <c r="CSO24" s="310"/>
      <c r="CSP24" s="310"/>
      <c r="CSQ24" s="310"/>
      <c r="CSR24" s="310"/>
      <c r="CSS24" s="310"/>
      <c r="CST24" s="310"/>
      <c r="CSU24" s="310"/>
      <c r="CSV24" s="310"/>
      <c r="CSW24" s="310"/>
      <c r="CSX24" s="310"/>
      <c r="CSY24" s="310"/>
      <c r="CSZ24" s="310"/>
      <c r="CTA24" s="310"/>
      <c r="CTB24" s="310"/>
      <c r="CTC24" s="310"/>
      <c r="CTD24" s="310"/>
      <c r="CTE24" s="310"/>
      <c r="CTF24" s="310"/>
      <c r="CTG24" s="310"/>
      <c r="CTH24" s="310"/>
      <c r="CTI24" s="310"/>
      <c r="CTJ24" s="310"/>
      <c r="CTK24" s="310"/>
      <c r="CTL24" s="310"/>
      <c r="CTM24" s="310"/>
      <c r="CTN24" s="310"/>
      <c r="CTO24" s="310"/>
      <c r="CTP24" s="310"/>
      <c r="CTQ24" s="310"/>
      <c r="CTR24" s="310"/>
      <c r="CTS24" s="310"/>
      <c r="CTT24" s="310"/>
      <c r="CTU24" s="310"/>
      <c r="CTV24" s="310"/>
      <c r="CTW24" s="310"/>
      <c r="CTX24" s="310"/>
      <c r="CTY24" s="310"/>
      <c r="CTZ24" s="310"/>
      <c r="CUA24" s="310"/>
      <c r="CUB24" s="310"/>
      <c r="CUC24" s="310"/>
      <c r="CUD24" s="310"/>
      <c r="CUE24" s="310"/>
      <c r="CUF24" s="310"/>
      <c r="CUG24" s="310"/>
      <c r="CUH24" s="310"/>
      <c r="CUI24" s="310"/>
      <c r="CUJ24" s="310"/>
      <c r="CUK24" s="310"/>
      <c r="CUL24" s="310"/>
      <c r="CUM24" s="310"/>
      <c r="CUN24" s="310"/>
      <c r="CUO24" s="310"/>
      <c r="CUP24" s="310"/>
      <c r="CUQ24" s="310"/>
      <c r="CUR24" s="310"/>
      <c r="CUS24" s="310"/>
      <c r="CUT24" s="310"/>
      <c r="CUU24" s="310"/>
      <c r="CUV24" s="310"/>
      <c r="CUW24" s="310"/>
      <c r="CUX24" s="310"/>
      <c r="CUY24" s="310"/>
      <c r="CUZ24" s="310"/>
      <c r="CVA24" s="310"/>
      <c r="CVB24" s="310"/>
      <c r="CVC24" s="310"/>
      <c r="CVD24" s="310"/>
      <c r="CVE24" s="310"/>
      <c r="CVF24" s="310"/>
      <c r="CVG24" s="310"/>
      <c r="CVH24" s="310"/>
      <c r="CVI24" s="310"/>
      <c r="CVJ24" s="310"/>
      <c r="CVK24" s="310"/>
      <c r="CVL24" s="310"/>
      <c r="CVM24" s="310"/>
      <c r="CVN24" s="310"/>
      <c r="CVO24" s="310"/>
      <c r="CVP24" s="310"/>
      <c r="CVQ24" s="310"/>
      <c r="CVR24" s="310"/>
      <c r="CVS24" s="310"/>
      <c r="CVT24" s="310"/>
      <c r="CVU24" s="310"/>
      <c r="CVV24" s="310"/>
      <c r="CVW24" s="310"/>
      <c r="CVX24" s="310"/>
      <c r="CVY24" s="310"/>
      <c r="CVZ24" s="310"/>
      <c r="CWA24" s="310"/>
      <c r="CWB24" s="310"/>
      <c r="CWC24" s="310"/>
      <c r="CWD24" s="310"/>
      <c r="CWE24" s="310"/>
      <c r="CWF24" s="310"/>
      <c r="CWG24" s="310"/>
      <c r="CWH24" s="310"/>
      <c r="CWI24" s="310"/>
      <c r="CWJ24" s="310"/>
      <c r="CWK24" s="310"/>
      <c r="CWL24" s="310"/>
      <c r="CWM24" s="310"/>
      <c r="CWN24" s="310"/>
      <c r="CWO24" s="310"/>
      <c r="CWP24" s="310"/>
      <c r="CWQ24" s="310"/>
      <c r="CWR24" s="310"/>
      <c r="CWS24" s="310"/>
      <c r="CWT24" s="310"/>
      <c r="CWU24" s="310"/>
      <c r="CWV24" s="310"/>
      <c r="CWW24" s="310"/>
      <c r="CWX24" s="310"/>
      <c r="CWY24" s="310"/>
      <c r="CWZ24" s="310"/>
      <c r="CXA24" s="310"/>
      <c r="CXB24" s="310"/>
      <c r="CXC24" s="310"/>
      <c r="CXD24" s="310"/>
      <c r="CXE24" s="310"/>
      <c r="CXF24" s="310"/>
      <c r="CXG24" s="310"/>
      <c r="CXH24" s="310"/>
      <c r="CXI24" s="310"/>
      <c r="CXJ24" s="310"/>
      <c r="CXK24" s="310"/>
      <c r="CXL24" s="310"/>
      <c r="CXM24" s="310"/>
      <c r="CXN24" s="310"/>
      <c r="CXO24" s="310"/>
      <c r="CXP24" s="310"/>
      <c r="CXQ24" s="310"/>
      <c r="CXR24" s="310"/>
      <c r="CXS24" s="310"/>
      <c r="CXT24" s="310"/>
      <c r="CXU24" s="310"/>
      <c r="CXV24" s="310"/>
      <c r="CXW24" s="310"/>
      <c r="CXX24" s="310"/>
      <c r="CXY24" s="310"/>
      <c r="CXZ24" s="310"/>
      <c r="CYA24" s="310"/>
      <c r="CYB24" s="310"/>
      <c r="CYC24" s="310"/>
      <c r="CYD24" s="310"/>
      <c r="CYE24" s="310"/>
      <c r="CYF24" s="310"/>
      <c r="CYG24" s="310"/>
      <c r="CYH24" s="310"/>
      <c r="CYI24" s="310"/>
      <c r="CYJ24" s="310"/>
      <c r="CYK24" s="310"/>
      <c r="CYL24" s="310"/>
      <c r="CYM24" s="310"/>
      <c r="CYN24" s="310"/>
      <c r="CYO24" s="310"/>
      <c r="CYP24" s="310"/>
      <c r="CYQ24" s="310"/>
      <c r="CYR24" s="310"/>
      <c r="CYS24" s="310"/>
      <c r="CYT24" s="310"/>
      <c r="CYU24" s="310"/>
      <c r="CYV24" s="310"/>
      <c r="CYW24" s="310"/>
      <c r="CYX24" s="310"/>
      <c r="CYY24" s="310"/>
      <c r="CYZ24" s="310"/>
      <c r="CZA24" s="310"/>
      <c r="CZB24" s="310"/>
      <c r="CZC24" s="310"/>
      <c r="CZD24" s="310"/>
      <c r="CZE24" s="310"/>
      <c r="CZF24" s="310"/>
      <c r="CZG24" s="310"/>
      <c r="CZH24" s="310"/>
      <c r="CZI24" s="310"/>
      <c r="CZJ24" s="310"/>
      <c r="CZK24" s="310"/>
      <c r="CZL24" s="310"/>
      <c r="CZM24" s="310"/>
      <c r="CZN24" s="310"/>
      <c r="CZO24" s="310"/>
      <c r="CZP24" s="310"/>
      <c r="CZQ24" s="310"/>
      <c r="CZR24" s="310"/>
      <c r="CZS24" s="310"/>
      <c r="CZT24" s="310"/>
      <c r="CZU24" s="310"/>
      <c r="CZV24" s="310"/>
      <c r="CZW24" s="310"/>
      <c r="CZX24" s="310"/>
      <c r="CZY24" s="310"/>
      <c r="CZZ24" s="310"/>
      <c r="DAA24" s="310"/>
      <c r="DAB24" s="310"/>
      <c r="DAC24" s="310"/>
      <c r="DAD24" s="310"/>
      <c r="DAE24" s="310"/>
      <c r="DAF24" s="310"/>
      <c r="DAG24" s="310"/>
      <c r="DAH24" s="310"/>
      <c r="DAI24" s="310"/>
      <c r="DAJ24" s="310"/>
      <c r="DAK24" s="310"/>
      <c r="DAL24" s="310"/>
      <c r="DAM24" s="310"/>
      <c r="DAN24" s="310"/>
      <c r="DAO24" s="310"/>
      <c r="DAP24" s="310"/>
      <c r="DAQ24" s="310"/>
      <c r="DAR24" s="310"/>
      <c r="DAS24" s="310"/>
      <c r="DAT24" s="310"/>
      <c r="DAU24" s="310"/>
      <c r="DAV24" s="310"/>
      <c r="DAW24" s="310"/>
      <c r="DAX24" s="310"/>
      <c r="DAY24" s="310"/>
      <c r="DAZ24" s="310"/>
      <c r="DBA24" s="310"/>
      <c r="DBB24" s="310"/>
      <c r="DBC24" s="310"/>
      <c r="DBD24" s="310"/>
      <c r="DBE24" s="310"/>
      <c r="DBF24" s="310"/>
      <c r="DBG24" s="310"/>
      <c r="DBH24" s="310"/>
      <c r="DBI24" s="310"/>
      <c r="DBJ24" s="310"/>
      <c r="DBK24" s="310"/>
      <c r="DBL24" s="310"/>
      <c r="DBM24" s="310"/>
      <c r="DBN24" s="310"/>
      <c r="DBO24" s="310"/>
      <c r="DBP24" s="310"/>
      <c r="DBQ24" s="310"/>
      <c r="DBR24" s="310"/>
      <c r="DBS24" s="310"/>
      <c r="DBT24" s="310"/>
      <c r="DBU24" s="310"/>
      <c r="DBV24" s="310"/>
      <c r="DBW24" s="310"/>
      <c r="DBX24" s="310"/>
      <c r="DBY24" s="310"/>
      <c r="DBZ24" s="310"/>
      <c r="DCA24" s="310"/>
      <c r="DCB24" s="310"/>
      <c r="DCC24" s="310"/>
      <c r="DCD24" s="310"/>
      <c r="DCE24" s="310"/>
      <c r="DCF24" s="310"/>
      <c r="DCG24" s="310"/>
      <c r="DCH24" s="310"/>
      <c r="DCI24" s="310"/>
      <c r="DCJ24" s="310"/>
      <c r="DCK24" s="310"/>
      <c r="DCL24" s="310"/>
      <c r="DCM24" s="310"/>
      <c r="DCN24" s="310"/>
      <c r="DCO24" s="310"/>
      <c r="DCP24" s="310"/>
      <c r="DCQ24" s="310"/>
      <c r="DCR24" s="310"/>
      <c r="DCS24" s="310"/>
      <c r="DCT24" s="310"/>
      <c r="DCU24" s="310"/>
      <c r="DCV24" s="310"/>
      <c r="DCW24" s="310"/>
      <c r="DCX24" s="310"/>
      <c r="DCY24" s="310"/>
      <c r="DCZ24" s="310"/>
      <c r="DDA24" s="310"/>
      <c r="DDB24" s="310"/>
      <c r="DDC24" s="310"/>
      <c r="DDD24" s="310"/>
      <c r="DDE24" s="310"/>
      <c r="DDF24" s="310"/>
      <c r="DDG24" s="310"/>
      <c r="DDH24" s="310"/>
      <c r="DDI24" s="310"/>
      <c r="DDJ24" s="310"/>
      <c r="DDK24" s="310"/>
      <c r="DDL24" s="310"/>
      <c r="DDM24" s="310"/>
      <c r="DDN24" s="310"/>
      <c r="DDO24" s="310"/>
      <c r="DDP24" s="310"/>
      <c r="DDQ24" s="310"/>
      <c r="DDR24" s="310"/>
      <c r="DDS24" s="310"/>
      <c r="DDT24" s="310"/>
      <c r="DDU24" s="310"/>
      <c r="DDV24" s="310"/>
      <c r="DDW24" s="310"/>
      <c r="DDX24" s="310"/>
      <c r="DDY24" s="310"/>
      <c r="DDZ24" s="310"/>
      <c r="DEA24" s="310"/>
      <c r="DEB24" s="310"/>
      <c r="DEC24" s="310"/>
      <c r="DED24" s="310"/>
      <c r="DEE24" s="310"/>
      <c r="DEF24" s="310"/>
      <c r="DEG24" s="310"/>
      <c r="DEH24" s="310"/>
      <c r="DEI24" s="310"/>
      <c r="DEJ24" s="310"/>
      <c r="DEK24" s="310"/>
      <c r="DEL24" s="310"/>
      <c r="DEM24" s="310"/>
      <c r="DEN24" s="310"/>
      <c r="DEO24" s="310"/>
      <c r="DEP24" s="310"/>
      <c r="DEQ24" s="310"/>
      <c r="DER24" s="310"/>
      <c r="DES24" s="310"/>
      <c r="DET24" s="310"/>
      <c r="DEU24" s="310"/>
      <c r="DEV24" s="310"/>
      <c r="DEW24" s="310"/>
      <c r="DEX24" s="310"/>
      <c r="DEY24" s="310"/>
      <c r="DEZ24" s="310"/>
      <c r="DFA24" s="310"/>
      <c r="DFB24" s="310"/>
      <c r="DFC24" s="310"/>
      <c r="DFD24" s="310"/>
      <c r="DFE24" s="310"/>
      <c r="DFF24" s="310"/>
      <c r="DFG24" s="310"/>
      <c r="DFH24" s="310"/>
      <c r="DFI24" s="310"/>
      <c r="DFJ24" s="310"/>
      <c r="DFK24" s="310"/>
      <c r="DFL24" s="310"/>
      <c r="DFM24" s="310"/>
      <c r="DFN24" s="310"/>
      <c r="DFO24" s="310"/>
      <c r="DFP24" s="310"/>
      <c r="DFQ24" s="310"/>
      <c r="DFR24" s="310"/>
      <c r="DFS24" s="310"/>
      <c r="DFT24" s="310"/>
      <c r="DFU24" s="310"/>
      <c r="DFV24" s="310"/>
      <c r="DFW24" s="310"/>
      <c r="DFX24" s="310"/>
      <c r="DFY24" s="310"/>
      <c r="DFZ24" s="310"/>
      <c r="DGA24" s="310"/>
      <c r="DGB24" s="310"/>
      <c r="DGC24" s="310"/>
      <c r="DGD24" s="310"/>
      <c r="DGE24" s="310"/>
      <c r="DGF24" s="310"/>
      <c r="DGG24" s="310"/>
      <c r="DGH24" s="310"/>
      <c r="DGI24" s="310"/>
      <c r="DGJ24" s="310"/>
      <c r="DGK24" s="310"/>
      <c r="DGL24" s="310"/>
      <c r="DGM24" s="310"/>
      <c r="DGN24" s="310"/>
      <c r="DGO24" s="310"/>
      <c r="DGP24" s="310"/>
      <c r="DGQ24" s="310"/>
      <c r="DGR24" s="310"/>
      <c r="DGS24" s="310"/>
      <c r="DGT24" s="310"/>
      <c r="DGU24" s="310"/>
      <c r="DGV24" s="310"/>
      <c r="DGW24" s="310"/>
      <c r="DGX24" s="310"/>
      <c r="DGY24" s="310"/>
      <c r="DGZ24" s="310"/>
      <c r="DHA24" s="310"/>
      <c r="DHB24" s="310"/>
      <c r="DHC24" s="310"/>
      <c r="DHD24" s="310"/>
      <c r="DHE24" s="310"/>
      <c r="DHF24" s="310"/>
      <c r="DHG24" s="310"/>
      <c r="DHH24" s="310"/>
      <c r="DHI24" s="310"/>
      <c r="DHJ24" s="310"/>
      <c r="DHK24" s="310"/>
      <c r="DHL24" s="310"/>
      <c r="DHM24" s="310"/>
      <c r="DHN24" s="310"/>
      <c r="DHO24" s="310"/>
      <c r="DHP24" s="310"/>
      <c r="DHQ24" s="310"/>
      <c r="DHR24" s="310"/>
      <c r="DHS24" s="310"/>
      <c r="DHT24" s="310"/>
      <c r="DHU24" s="310"/>
      <c r="DHV24" s="310"/>
      <c r="DHW24" s="310"/>
      <c r="DHX24" s="310"/>
      <c r="DHY24" s="310"/>
      <c r="DHZ24" s="310"/>
      <c r="DIA24" s="310"/>
      <c r="DIB24" s="310"/>
      <c r="DIC24" s="310"/>
      <c r="DID24" s="310"/>
      <c r="DIE24" s="310"/>
      <c r="DIF24" s="310"/>
      <c r="DIG24" s="310"/>
      <c r="DIH24" s="310"/>
      <c r="DII24" s="310"/>
      <c r="DIJ24" s="310"/>
      <c r="DIK24" s="310"/>
      <c r="DIL24" s="310"/>
      <c r="DIM24" s="310"/>
      <c r="DIN24" s="310"/>
      <c r="DIO24" s="310"/>
      <c r="DIP24" s="310"/>
      <c r="DIQ24" s="310"/>
      <c r="DIR24" s="310"/>
      <c r="DIS24" s="310"/>
      <c r="DIT24" s="310"/>
      <c r="DIU24" s="310"/>
      <c r="DIV24" s="310"/>
      <c r="DIW24" s="310"/>
      <c r="DIX24" s="310"/>
      <c r="DIY24" s="310"/>
      <c r="DIZ24" s="310"/>
      <c r="DJA24" s="310"/>
      <c r="DJB24" s="310"/>
      <c r="DJC24" s="310"/>
      <c r="DJD24" s="310"/>
      <c r="DJE24" s="310"/>
      <c r="DJF24" s="310"/>
      <c r="DJG24" s="310"/>
      <c r="DJH24" s="310"/>
      <c r="DJI24" s="310"/>
      <c r="DJJ24" s="310"/>
      <c r="DJK24" s="310"/>
      <c r="DJL24" s="310"/>
      <c r="DJM24" s="310"/>
      <c r="DJN24" s="310"/>
      <c r="DJO24" s="310"/>
      <c r="DJP24" s="310"/>
      <c r="DJQ24" s="310"/>
      <c r="DJR24" s="310"/>
      <c r="DJS24" s="310"/>
      <c r="DJT24" s="310"/>
      <c r="DJU24" s="310"/>
      <c r="DJV24" s="310"/>
      <c r="DJW24" s="310"/>
      <c r="DJX24" s="310"/>
      <c r="DJY24" s="310"/>
      <c r="DJZ24" s="310"/>
      <c r="DKA24" s="310"/>
      <c r="DKB24" s="310"/>
      <c r="DKC24" s="310"/>
      <c r="DKD24" s="310"/>
      <c r="DKE24" s="310"/>
      <c r="DKF24" s="310"/>
      <c r="DKG24" s="310"/>
      <c r="DKH24" s="310"/>
      <c r="DKI24" s="310"/>
      <c r="DKJ24" s="310"/>
      <c r="DKK24" s="310"/>
      <c r="DKL24" s="310"/>
      <c r="DKM24" s="310"/>
      <c r="DKN24" s="310"/>
      <c r="DKO24" s="310"/>
      <c r="DKP24" s="310"/>
      <c r="DKQ24" s="310"/>
      <c r="DKR24" s="310"/>
      <c r="DKS24" s="310"/>
      <c r="DKT24" s="310"/>
      <c r="DKU24" s="310"/>
      <c r="DKV24" s="310"/>
      <c r="DKW24" s="310"/>
      <c r="DKX24" s="310"/>
      <c r="DKY24" s="310"/>
      <c r="DKZ24" s="310"/>
      <c r="DLA24" s="310"/>
      <c r="DLB24" s="310"/>
      <c r="DLC24" s="310"/>
      <c r="DLD24" s="310"/>
      <c r="DLE24" s="310"/>
      <c r="DLF24" s="310"/>
      <c r="DLG24" s="310"/>
      <c r="DLH24" s="310"/>
      <c r="DLI24" s="310"/>
      <c r="DLJ24" s="310"/>
      <c r="DLK24" s="310"/>
      <c r="DLL24" s="310"/>
      <c r="DLM24" s="310"/>
      <c r="DLN24" s="310"/>
      <c r="DLO24" s="310"/>
      <c r="DLP24" s="310"/>
      <c r="DLQ24" s="310"/>
      <c r="DLR24" s="310"/>
      <c r="DLS24" s="310"/>
      <c r="DLT24" s="310"/>
      <c r="DLU24" s="310"/>
      <c r="DLV24" s="310"/>
      <c r="DLW24" s="310"/>
      <c r="DLX24" s="310"/>
      <c r="DLY24" s="310"/>
      <c r="DLZ24" s="310"/>
      <c r="DMA24" s="310"/>
      <c r="DMB24" s="310"/>
      <c r="DMC24" s="310"/>
      <c r="DMD24" s="310"/>
      <c r="DME24" s="310"/>
      <c r="DMF24" s="310"/>
      <c r="DMG24" s="310"/>
      <c r="DMH24" s="310"/>
      <c r="DMI24" s="310"/>
      <c r="DMJ24" s="310"/>
      <c r="DMK24" s="310"/>
      <c r="DML24" s="310"/>
      <c r="DMM24" s="310"/>
      <c r="DMN24" s="310"/>
      <c r="DMO24" s="310"/>
      <c r="DMP24" s="310"/>
      <c r="DMQ24" s="310"/>
      <c r="DMR24" s="310"/>
      <c r="DMS24" s="310"/>
      <c r="DMT24" s="310"/>
      <c r="DMU24" s="310"/>
      <c r="DMV24" s="310"/>
      <c r="DMW24" s="310"/>
      <c r="DMX24" s="310"/>
      <c r="DMY24" s="310"/>
      <c r="DMZ24" s="310"/>
      <c r="DNA24" s="310"/>
      <c r="DNB24" s="310"/>
      <c r="DNC24" s="310"/>
      <c r="DND24" s="310"/>
      <c r="DNE24" s="310"/>
      <c r="DNF24" s="310"/>
      <c r="DNG24" s="310"/>
      <c r="DNH24" s="310"/>
      <c r="DNI24" s="310"/>
      <c r="DNJ24" s="310"/>
      <c r="DNK24" s="310"/>
      <c r="DNL24" s="310"/>
      <c r="DNM24" s="310"/>
      <c r="DNN24" s="310"/>
      <c r="DNO24" s="310"/>
      <c r="DNP24" s="310"/>
      <c r="DNQ24" s="310"/>
      <c r="DNR24" s="310"/>
      <c r="DNS24" s="310"/>
      <c r="DNT24" s="310"/>
      <c r="DNU24" s="310"/>
      <c r="DNV24" s="310"/>
      <c r="DNW24" s="310"/>
      <c r="DNX24" s="310"/>
      <c r="DNY24" s="310"/>
      <c r="DNZ24" s="310"/>
      <c r="DOA24" s="310"/>
      <c r="DOB24" s="310"/>
      <c r="DOC24" s="310"/>
      <c r="DOD24" s="310"/>
      <c r="DOE24" s="310"/>
      <c r="DOF24" s="310"/>
      <c r="DOG24" s="310"/>
      <c r="DOH24" s="310"/>
      <c r="DOI24" s="310"/>
      <c r="DOJ24" s="310"/>
      <c r="DOK24" s="310"/>
      <c r="DOL24" s="310"/>
      <c r="DOM24" s="310"/>
      <c r="DON24" s="310"/>
      <c r="DOO24" s="310"/>
      <c r="DOP24" s="310"/>
      <c r="DOQ24" s="310"/>
      <c r="DOR24" s="310"/>
      <c r="DOS24" s="310"/>
      <c r="DOT24" s="310"/>
      <c r="DOU24" s="310"/>
      <c r="DOV24" s="310"/>
      <c r="DOW24" s="310"/>
      <c r="DOX24" s="310"/>
      <c r="DOY24" s="310"/>
      <c r="DOZ24" s="310"/>
      <c r="DPA24" s="310"/>
      <c r="DPB24" s="310"/>
      <c r="DPC24" s="310"/>
      <c r="DPD24" s="310"/>
      <c r="DPE24" s="310"/>
      <c r="DPF24" s="310"/>
      <c r="DPG24" s="310"/>
      <c r="DPH24" s="310"/>
      <c r="DPI24" s="310"/>
      <c r="DPJ24" s="310"/>
      <c r="DPK24" s="310"/>
      <c r="DPL24" s="310"/>
      <c r="DPM24" s="310"/>
      <c r="DPN24" s="310"/>
      <c r="DPO24" s="310"/>
      <c r="DPP24" s="310"/>
      <c r="DPQ24" s="310"/>
      <c r="DPR24" s="310"/>
      <c r="DPS24" s="310"/>
      <c r="DPT24" s="310"/>
      <c r="DPU24" s="310"/>
      <c r="DPV24" s="310"/>
      <c r="DPW24" s="310"/>
      <c r="DPX24" s="310"/>
      <c r="DPY24" s="310"/>
      <c r="DPZ24" s="310"/>
      <c r="DQA24" s="310"/>
      <c r="DQB24" s="310"/>
      <c r="DQC24" s="310"/>
      <c r="DQD24" s="310"/>
      <c r="DQE24" s="310"/>
      <c r="DQF24" s="310"/>
      <c r="DQG24" s="310"/>
      <c r="DQH24" s="310"/>
      <c r="DQI24" s="310"/>
      <c r="DQJ24" s="310"/>
      <c r="DQK24" s="310"/>
      <c r="DQL24" s="310"/>
      <c r="DQM24" s="310"/>
      <c r="DQN24" s="310"/>
      <c r="DQO24" s="310"/>
      <c r="DQP24" s="310"/>
      <c r="DQQ24" s="310"/>
      <c r="DQR24" s="310"/>
      <c r="DQS24" s="310"/>
      <c r="DQT24" s="310"/>
      <c r="DQU24" s="310"/>
      <c r="DQV24" s="310"/>
      <c r="DQW24" s="310"/>
      <c r="DQX24" s="310"/>
      <c r="DQY24" s="310"/>
      <c r="DQZ24" s="310"/>
      <c r="DRA24" s="310"/>
      <c r="DRB24" s="310"/>
      <c r="DRC24" s="310"/>
      <c r="DRD24" s="310"/>
      <c r="DRE24" s="310"/>
      <c r="DRF24" s="310"/>
      <c r="DRG24" s="310"/>
      <c r="DRH24" s="310"/>
      <c r="DRI24" s="310"/>
      <c r="DRJ24" s="310"/>
      <c r="DRK24" s="310"/>
      <c r="DRL24" s="310"/>
      <c r="DRM24" s="310"/>
      <c r="DRN24" s="310"/>
      <c r="DRO24" s="310"/>
      <c r="DRP24" s="310"/>
      <c r="DRQ24" s="310"/>
      <c r="DRR24" s="310"/>
      <c r="DRS24" s="310"/>
      <c r="DRT24" s="310"/>
      <c r="DRU24" s="310"/>
      <c r="DRV24" s="310"/>
      <c r="DRW24" s="310"/>
      <c r="DRX24" s="310"/>
      <c r="DRY24" s="310"/>
      <c r="DRZ24" s="310"/>
      <c r="DSA24" s="310"/>
      <c r="DSB24" s="310"/>
      <c r="DSC24" s="310"/>
      <c r="DSD24" s="310"/>
      <c r="DSE24" s="310"/>
      <c r="DSF24" s="310"/>
      <c r="DSG24" s="310"/>
      <c r="DSH24" s="310"/>
      <c r="DSI24" s="310"/>
      <c r="DSJ24" s="310"/>
      <c r="DSK24" s="310"/>
      <c r="DSL24" s="310"/>
      <c r="DSM24" s="310"/>
      <c r="DSN24" s="310"/>
      <c r="DSO24" s="310"/>
      <c r="DSP24" s="310"/>
      <c r="DSQ24" s="310"/>
      <c r="DSR24" s="310"/>
      <c r="DSS24" s="310"/>
      <c r="DST24" s="310"/>
      <c r="DSU24" s="310"/>
      <c r="DSV24" s="310"/>
      <c r="DSW24" s="310"/>
      <c r="DSX24" s="310"/>
      <c r="DSY24" s="310"/>
      <c r="DSZ24" s="310"/>
      <c r="DTA24" s="310"/>
      <c r="DTB24" s="310"/>
      <c r="DTC24" s="310"/>
      <c r="DTD24" s="310"/>
      <c r="DTE24" s="310"/>
      <c r="DTF24" s="310"/>
      <c r="DTG24" s="310"/>
      <c r="DTH24" s="310"/>
      <c r="DTI24" s="310"/>
      <c r="DTJ24" s="310"/>
      <c r="DTK24" s="310"/>
      <c r="DTL24" s="310"/>
      <c r="DTM24" s="310"/>
      <c r="DTN24" s="310"/>
      <c r="DTO24" s="310"/>
      <c r="DTP24" s="310"/>
      <c r="DTQ24" s="310"/>
      <c r="DTR24" s="310"/>
      <c r="DTS24" s="310"/>
      <c r="DTT24" s="310"/>
      <c r="DTU24" s="310"/>
      <c r="DTV24" s="310"/>
      <c r="DTW24" s="310"/>
      <c r="DTX24" s="310"/>
      <c r="DTY24" s="310"/>
      <c r="DTZ24" s="310"/>
      <c r="DUA24" s="310"/>
      <c r="DUB24" s="310"/>
      <c r="DUC24" s="310"/>
      <c r="DUD24" s="310"/>
      <c r="DUE24" s="310"/>
      <c r="DUF24" s="310"/>
      <c r="DUG24" s="310"/>
      <c r="DUH24" s="310"/>
      <c r="DUI24" s="310"/>
      <c r="DUJ24" s="310"/>
      <c r="DUK24" s="310"/>
      <c r="DUL24" s="310"/>
      <c r="DUM24" s="310"/>
      <c r="DUN24" s="310"/>
      <c r="DUO24" s="310"/>
      <c r="DUP24" s="310"/>
      <c r="DUQ24" s="310"/>
      <c r="DUR24" s="310"/>
      <c r="DUS24" s="310"/>
      <c r="DUT24" s="310"/>
      <c r="DUU24" s="310"/>
      <c r="DUV24" s="310"/>
      <c r="DUW24" s="310"/>
      <c r="DUX24" s="310"/>
      <c r="DUY24" s="310"/>
      <c r="DUZ24" s="310"/>
      <c r="DVA24" s="310"/>
      <c r="DVB24" s="310"/>
      <c r="DVC24" s="310"/>
      <c r="DVD24" s="310"/>
      <c r="DVE24" s="310"/>
      <c r="DVF24" s="310"/>
      <c r="DVG24" s="310"/>
      <c r="DVH24" s="310"/>
      <c r="DVI24" s="310"/>
      <c r="DVJ24" s="310"/>
      <c r="DVK24" s="310"/>
      <c r="DVL24" s="310"/>
      <c r="DVM24" s="310"/>
      <c r="DVN24" s="310"/>
      <c r="DVO24" s="310"/>
      <c r="DVP24" s="310"/>
      <c r="DVQ24" s="310"/>
      <c r="DVR24" s="310"/>
      <c r="DVS24" s="310"/>
      <c r="DVT24" s="310"/>
      <c r="DVU24" s="310"/>
      <c r="DVV24" s="310"/>
      <c r="DVW24" s="310"/>
      <c r="DVX24" s="310"/>
      <c r="DVY24" s="310"/>
      <c r="DVZ24" s="310"/>
      <c r="DWA24" s="310"/>
      <c r="DWB24" s="310"/>
      <c r="DWC24" s="310"/>
      <c r="DWD24" s="310"/>
      <c r="DWE24" s="310"/>
      <c r="DWF24" s="310"/>
      <c r="DWG24" s="310"/>
      <c r="DWH24" s="310"/>
      <c r="DWI24" s="310"/>
      <c r="DWJ24" s="310"/>
      <c r="DWK24" s="310"/>
      <c r="DWL24" s="310"/>
      <c r="DWM24" s="310"/>
      <c r="DWN24" s="310"/>
      <c r="DWO24" s="310"/>
      <c r="DWP24" s="310"/>
      <c r="DWQ24" s="310"/>
      <c r="DWR24" s="310"/>
      <c r="DWS24" s="310"/>
      <c r="DWT24" s="310"/>
      <c r="DWU24" s="310"/>
      <c r="DWV24" s="310"/>
      <c r="DWW24" s="310"/>
      <c r="DWX24" s="310"/>
      <c r="DWY24" s="310"/>
      <c r="DWZ24" s="310"/>
      <c r="DXA24" s="310"/>
      <c r="DXB24" s="310"/>
      <c r="DXC24" s="310"/>
      <c r="DXD24" s="310"/>
      <c r="DXE24" s="310"/>
      <c r="DXF24" s="310"/>
      <c r="DXG24" s="310"/>
      <c r="DXH24" s="310"/>
      <c r="DXI24" s="310"/>
      <c r="DXJ24" s="310"/>
      <c r="DXK24" s="310"/>
      <c r="DXL24" s="310"/>
      <c r="DXM24" s="310"/>
      <c r="DXN24" s="310"/>
      <c r="DXO24" s="310"/>
      <c r="DXP24" s="310"/>
      <c r="DXQ24" s="310"/>
      <c r="DXR24" s="310"/>
      <c r="DXS24" s="310"/>
      <c r="DXT24" s="310"/>
      <c r="DXU24" s="310"/>
      <c r="DXV24" s="310"/>
      <c r="DXW24" s="310"/>
      <c r="DXX24" s="310"/>
      <c r="DXY24" s="310"/>
      <c r="DXZ24" s="310"/>
      <c r="DYA24" s="310"/>
      <c r="DYB24" s="310"/>
      <c r="DYC24" s="310"/>
      <c r="DYD24" s="310"/>
      <c r="DYE24" s="310"/>
      <c r="DYF24" s="310"/>
      <c r="DYG24" s="310"/>
      <c r="DYH24" s="310"/>
      <c r="DYI24" s="310"/>
      <c r="DYJ24" s="310"/>
      <c r="DYK24" s="310"/>
      <c r="DYL24" s="310"/>
      <c r="DYM24" s="310"/>
      <c r="DYN24" s="310"/>
      <c r="DYO24" s="310"/>
      <c r="DYP24" s="310"/>
      <c r="DYQ24" s="310"/>
      <c r="DYR24" s="310"/>
      <c r="DYS24" s="310"/>
      <c r="DYT24" s="310"/>
      <c r="DYU24" s="310"/>
      <c r="DYV24" s="310"/>
      <c r="DYW24" s="310"/>
      <c r="DYX24" s="310"/>
      <c r="DYY24" s="310"/>
      <c r="DYZ24" s="310"/>
      <c r="DZA24" s="310"/>
      <c r="DZB24" s="310"/>
      <c r="DZC24" s="310"/>
      <c r="DZD24" s="310"/>
      <c r="DZE24" s="310"/>
      <c r="DZF24" s="310"/>
      <c r="DZG24" s="310"/>
      <c r="DZH24" s="310"/>
      <c r="DZI24" s="310"/>
      <c r="DZJ24" s="310"/>
      <c r="DZK24" s="310"/>
      <c r="DZL24" s="310"/>
      <c r="DZM24" s="310"/>
      <c r="DZN24" s="310"/>
      <c r="DZO24" s="310"/>
      <c r="DZP24" s="310"/>
      <c r="DZQ24" s="310"/>
      <c r="DZR24" s="310"/>
      <c r="DZS24" s="310"/>
      <c r="DZT24" s="310"/>
      <c r="DZU24" s="310"/>
      <c r="DZV24" s="310"/>
      <c r="DZW24" s="310"/>
      <c r="DZX24" s="310"/>
      <c r="DZY24" s="310"/>
      <c r="DZZ24" s="310"/>
      <c r="EAA24" s="310"/>
      <c r="EAB24" s="310"/>
      <c r="EAC24" s="310"/>
      <c r="EAD24" s="310"/>
      <c r="EAE24" s="310"/>
      <c r="EAF24" s="310"/>
      <c r="EAG24" s="310"/>
      <c r="EAH24" s="310"/>
      <c r="EAI24" s="310"/>
      <c r="EAJ24" s="310"/>
      <c r="EAK24" s="310"/>
      <c r="EAL24" s="310"/>
      <c r="EAM24" s="310"/>
      <c r="EAN24" s="310"/>
      <c r="EAO24" s="310"/>
      <c r="EAP24" s="310"/>
      <c r="EAQ24" s="310"/>
      <c r="EAR24" s="310"/>
      <c r="EAS24" s="310"/>
      <c r="EAT24" s="310"/>
      <c r="EAU24" s="310"/>
      <c r="EAV24" s="310"/>
      <c r="EAW24" s="310"/>
      <c r="EAX24" s="310"/>
      <c r="EAY24" s="310"/>
      <c r="EAZ24" s="310"/>
      <c r="EBA24" s="310"/>
      <c r="EBB24" s="310"/>
      <c r="EBC24" s="310"/>
      <c r="EBD24" s="310"/>
      <c r="EBE24" s="310"/>
      <c r="EBF24" s="310"/>
      <c r="EBG24" s="310"/>
      <c r="EBH24" s="310"/>
      <c r="EBI24" s="310"/>
      <c r="EBJ24" s="310"/>
      <c r="EBK24" s="310"/>
      <c r="EBL24" s="310"/>
      <c r="EBM24" s="310"/>
      <c r="EBN24" s="310"/>
      <c r="EBO24" s="310"/>
      <c r="EBP24" s="310"/>
      <c r="EBQ24" s="310"/>
      <c r="EBR24" s="310"/>
      <c r="EBS24" s="310"/>
      <c r="EBT24" s="310"/>
      <c r="EBU24" s="310"/>
      <c r="EBV24" s="310"/>
      <c r="EBW24" s="310"/>
      <c r="EBX24" s="310"/>
      <c r="EBY24" s="310"/>
      <c r="EBZ24" s="310"/>
      <c r="ECA24" s="310"/>
      <c r="ECB24" s="310"/>
      <c r="ECC24" s="310"/>
      <c r="ECD24" s="310"/>
      <c r="ECE24" s="310"/>
      <c r="ECF24" s="310"/>
      <c r="ECG24" s="310"/>
      <c r="ECH24" s="310"/>
      <c r="ECI24" s="310"/>
      <c r="ECJ24" s="310"/>
      <c r="ECK24" s="310"/>
      <c r="ECL24" s="310"/>
      <c r="ECM24" s="310"/>
      <c r="ECN24" s="310"/>
      <c r="ECO24" s="310"/>
      <c r="ECP24" s="310"/>
      <c r="ECQ24" s="310"/>
      <c r="ECR24" s="310"/>
      <c r="ECS24" s="310"/>
      <c r="ECT24" s="310"/>
      <c r="ECU24" s="310"/>
      <c r="ECV24" s="310"/>
      <c r="ECW24" s="310"/>
      <c r="ECX24" s="310"/>
      <c r="ECY24" s="310"/>
      <c r="ECZ24" s="310"/>
      <c r="EDA24" s="310"/>
      <c r="EDB24" s="310"/>
      <c r="EDC24" s="310"/>
      <c r="EDD24" s="310"/>
      <c r="EDE24" s="310"/>
      <c r="EDF24" s="310"/>
      <c r="EDG24" s="310"/>
      <c r="EDH24" s="310"/>
      <c r="EDI24" s="310"/>
      <c r="EDJ24" s="310"/>
      <c r="EDK24" s="310"/>
      <c r="EDL24" s="310"/>
      <c r="EDM24" s="310"/>
      <c r="EDN24" s="310"/>
      <c r="EDO24" s="310"/>
      <c r="EDP24" s="310"/>
      <c r="EDQ24" s="310"/>
      <c r="EDR24" s="310"/>
      <c r="EDS24" s="310"/>
      <c r="EDT24" s="310"/>
      <c r="EDU24" s="310"/>
      <c r="EDV24" s="310"/>
      <c r="EDW24" s="310"/>
      <c r="EDX24" s="310"/>
      <c r="EDY24" s="310"/>
      <c r="EDZ24" s="310"/>
      <c r="EEA24" s="310"/>
      <c r="EEB24" s="310"/>
      <c r="EEC24" s="310"/>
      <c r="EED24" s="310"/>
      <c r="EEE24" s="310"/>
      <c r="EEF24" s="310"/>
      <c r="EEG24" s="310"/>
      <c r="EEH24" s="310"/>
      <c r="EEI24" s="310"/>
      <c r="EEJ24" s="310"/>
      <c r="EEK24" s="310"/>
      <c r="EEL24" s="310"/>
      <c r="EEM24" s="310"/>
      <c r="EEN24" s="310"/>
      <c r="EEO24" s="310"/>
      <c r="EEP24" s="310"/>
      <c r="EEQ24" s="310"/>
      <c r="EER24" s="310"/>
      <c r="EES24" s="310"/>
      <c r="EET24" s="310"/>
      <c r="EEU24" s="310"/>
      <c r="EEV24" s="310"/>
      <c r="EEW24" s="310"/>
      <c r="EEX24" s="310"/>
      <c r="EEY24" s="310"/>
      <c r="EEZ24" s="310"/>
      <c r="EFA24" s="310"/>
      <c r="EFB24" s="310"/>
      <c r="EFC24" s="310"/>
      <c r="EFD24" s="310"/>
      <c r="EFE24" s="310"/>
      <c r="EFF24" s="310"/>
      <c r="EFG24" s="310"/>
      <c r="EFH24" s="310"/>
      <c r="EFI24" s="310"/>
      <c r="EFJ24" s="310"/>
      <c r="EFK24" s="310"/>
      <c r="EFL24" s="310"/>
      <c r="EFM24" s="310"/>
      <c r="EFN24" s="310"/>
      <c r="EFO24" s="310"/>
      <c r="EFP24" s="310"/>
      <c r="EFQ24" s="310"/>
      <c r="EFR24" s="310"/>
      <c r="EFS24" s="310"/>
      <c r="EFT24" s="310"/>
      <c r="EFU24" s="310"/>
      <c r="EFV24" s="310"/>
      <c r="EFW24" s="310"/>
      <c r="EFX24" s="310"/>
      <c r="EFY24" s="310"/>
      <c r="EFZ24" s="310"/>
      <c r="EGA24" s="310"/>
      <c r="EGB24" s="310"/>
      <c r="EGC24" s="310"/>
      <c r="EGD24" s="310"/>
      <c r="EGE24" s="310"/>
      <c r="EGF24" s="310"/>
      <c r="EGG24" s="310"/>
      <c r="EGH24" s="310"/>
      <c r="EGI24" s="310"/>
      <c r="EGJ24" s="310"/>
      <c r="EGK24" s="310"/>
      <c r="EGL24" s="310"/>
      <c r="EGM24" s="310"/>
      <c r="EGN24" s="310"/>
      <c r="EGO24" s="310"/>
      <c r="EGP24" s="310"/>
      <c r="EGQ24" s="310"/>
      <c r="EGR24" s="310"/>
      <c r="EGS24" s="310"/>
      <c r="EGT24" s="310"/>
      <c r="EGU24" s="310"/>
      <c r="EGV24" s="310"/>
      <c r="EGW24" s="310"/>
      <c r="EGX24" s="310"/>
      <c r="EGY24" s="310"/>
      <c r="EGZ24" s="310"/>
      <c r="EHA24" s="310"/>
      <c r="EHB24" s="310"/>
      <c r="EHC24" s="310"/>
      <c r="EHD24" s="310"/>
      <c r="EHE24" s="310"/>
      <c r="EHF24" s="310"/>
      <c r="EHG24" s="310"/>
      <c r="EHH24" s="310"/>
      <c r="EHI24" s="310"/>
      <c r="EHJ24" s="310"/>
      <c r="EHK24" s="310"/>
      <c r="EHL24" s="310"/>
      <c r="EHM24" s="310"/>
      <c r="EHN24" s="310"/>
      <c r="EHO24" s="310"/>
      <c r="EHP24" s="310"/>
      <c r="EHQ24" s="310"/>
      <c r="EHR24" s="310"/>
      <c r="EHS24" s="310"/>
      <c r="EHT24" s="310"/>
      <c r="EHU24" s="310"/>
      <c r="EHV24" s="310"/>
      <c r="EHW24" s="310"/>
      <c r="EHX24" s="310"/>
      <c r="EHY24" s="310"/>
      <c r="EHZ24" s="310"/>
      <c r="EIA24" s="310"/>
      <c r="EIB24" s="310"/>
      <c r="EIC24" s="310"/>
      <c r="EID24" s="310"/>
      <c r="EIE24" s="310"/>
      <c r="EIF24" s="310"/>
      <c r="EIG24" s="310"/>
      <c r="EIH24" s="310"/>
      <c r="EII24" s="310"/>
      <c r="EIJ24" s="310"/>
      <c r="EIK24" s="310"/>
      <c r="EIL24" s="310"/>
      <c r="EIM24" s="310"/>
      <c r="EIN24" s="310"/>
      <c r="EIO24" s="310"/>
      <c r="EIP24" s="310"/>
      <c r="EIQ24" s="310"/>
      <c r="EIR24" s="310"/>
      <c r="EIS24" s="310"/>
      <c r="EIT24" s="310"/>
      <c r="EIU24" s="310"/>
      <c r="EIV24" s="310"/>
      <c r="EIW24" s="310"/>
      <c r="EIX24" s="310"/>
      <c r="EIY24" s="310"/>
      <c r="EIZ24" s="310"/>
      <c r="EJA24" s="310"/>
      <c r="EJB24" s="310"/>
      <c r="EJC24" s="310"/>
      <c r="EJD24" s="310"/>
      <c r="EJE24" s="310"/>
      <c r="EJF24" s="310"/>
      <c r="EJG24" s="310"/>
      <c r="EJH24" s="310"/>
      <c r="EJI24" s="310"/>
      <c r="EJJ24" s="310"/>
      <c r="EJK24" s="310"/>
      <c r="EJL24" s="310"/>
      <c r="EJM24" s="310"/>
      <c r="EJN24" s="310"/>
      <c r="EJO24" s="310"/>
      <c r="EJP24" s="310"/>
      <c r="EJQ24" s="310"/>
      <c r="EJR24" s="310"/>
      <c r="EJS24" s="310"/>
      <c r="EJT24" s="310"/>
      <c r="EJU24" s="310"/>
      <c r="EJV24" s="310"/>
      <c r="EJW24" s="310"/>
      <c r="EJX24" s="310"/>
      <c r="EJY24" s="310"/>
      <c r="EJZ24" s="310"/>
      <c r="EKA24" s="310"/>
      <c r="EKB24" s="310"/>
      <c r="EKC24" s="310"/>
      <c r="EKD24" s="310"/>
      <c r="EKE24" s="310"/>
      <c r="EKF24" s="310"/>
      <c r="EKG24" s="310"/>
      <c r="EKH24" s="310"/>
      <c r="EKI24" s="310"/>
      <c r="EKJ24" s="310"/>
      <c r="EKK24" s="310"/>
      <c r="EKL24" s="310"/>
      <c r="EKM24" s="310"/>
      <c r="EKN24" s="310"/>
      <c r="EKO24" s="310"/>
      <c r="EKP24" s="310"/>
      <c r="EKQ24" s="310"/>
      <c r="EKR24" s="310"/>
      <c r="EKS24" s="310"/>
      <c r="EKT24" s="310"/>
      <c r="EKU24" s="310"/>
      <c r="EKV24" s="310"/>
      <c r="EKW24" s="310"/>
      <c r="EKX24" s="310"/>
      <c r="EKY24" s="310"/>
      <c r="EKZ24" s="310"/>
      <c r="ELA24" s="310"/>
      <c r="ELB24" s="310"/>
      <c r="ELC24" s="310"/>
      <c r="ELD24" s="310"/>
      <c r="ELE24" s="310"/>
      <c r="ELF24" s="310"/>
      <c r="ELG24" s="310"/>
      <c r="ELH24" s="310"/>
      <c r="ELI24" s="310"/>
      <c r="ELJ24" s="310"/>
      <c r="ELK24" s="310"/>
      <c r="ELL24" s="310"/>
      <c r="ELM24" s="310"/>
      <c r="ELN24" s="310"/>
      <c r="ELO24" s="310"/>
      <c r="ELP24" s="310"/>
      <c r="ELQ24" s="310"/>
      <c r="ELR24" s="310"/>
      <c r="ELS24" s="310"/>
      <c r="ELT24" s="310"/>
      <c r="ELU24" s="310"/>
      <c r="ELV24" s="310"/>
      <c r="ELW24" s="310"/>
      <c r="ELX24" s="310"/>
      <c r="ELY24" s="310"/>
      <c r="ELZ24" s="310"/>
      <c r="EMA24" s="310"/>
      <c r="EMB24" s="310"/>
      <c r="EMC24" s="310"/>
      <c r="EMD24" s="310"/>
      <c r="EME24" s="310"/>
      <c r="EMF24" s="310"/>
      <c r="EMG24" s="310"/>
      <c r="EMH24" s="310"/>
      <c r="EMI24" s="310"/>
      <c r="EMJ24" s="310"/>
      <c r="EMK24" s="310"/>
      <c r="EML24" s="310"/>
      <c r="EMM24" s="310"/>
      <c r="EMN24" s="310"/>
      <c r="EMO24" s="310"/>
      <c r="EMP24" s="310"/>
      <c r="EMQ24" s="310"/>
      <c r="EMR24" s="310"/>
      <c r="EMS24" s="310"/>
      <c r="EMT24" s="310"/>
      <c r="EMU24" s="310"/>
      <c r="EMV24" s="310"/>
      <c r="EMW24" s="310"/>
      <c r="EMX24" s="310"/>
      <c r="EMY24" s="310"/>
      <c r="EMZ24" s="310"/>
      <c r="ENA24" s="310"/>
      <c r="ENB24" s="310"/>
      <c r="ENC24" s="310"/>
      <c r="END24" s="310"/>
      <c r="ENE24" s="310"/>
      <c r="ENF24" s="310"/>
      <c r="ENG24" s="310"/>
      <c r="ENH24" s="310"/>
      <c r="ENI24" s="310"/>
      <c r="ENJ24" s="310"/>
      <c r="ENK24" s="310"/>
      <c r="ENL24" s="310"/>
      <c r="ENM24" s="310"/>
      <c r="ENN24" s="310"/>
      <c r="ENO24" s="310"/>
      <c r="ENP24" s="310"/>
      <c r="ENQ24" s="310"/>
      <c r="ENR24" s="310"/>
      <c r="ENS24" s="310"/>
      <c r="ENT24" s="310"/>
      <c r="ENU24" s="310"/>
      <c r="ENV24" s="310"/>
      <c r="ENW24" s="310"/>
      <c r="ENX24" s="310"/>
      <c r="ENY24" s="310"/>
      <c r="ENZ24" s="310"/>
      <c r="EOA24" s="310"/>
      <c r="EOB24" s="310"/>
      <c r="EOC24" s="310"/>
      <c r="EOD24" s="310"/>
      <c r="EOE24" s="310"/>
      <c r="EOF24" s="310"/>
      <c r="EOG24" s="310"/>
      <c r="EOH24" s="310"/>
      <c r="EOI24" s="310"/>
      <c r="EOJ24" s="310"/>
      <c r="EOK24" s="310"/>
      <c r="EOL24" s="310"/>
      <c r="EOM24" s="310"/>
      <c r="EON24" s="310"/>
      <c r="EOO24" s="310"/>
      <c r="EOP24" s="310"/>
      <c r="EOQ24" s="310"/>
      <c r="EOR24" s="310"/>
      <c r="EOS24" s="310"/>
      <c r="EOT24" s="310"/>
      <c r="EOU24" s="310"/>
      <c r="EOV24" s="310"/>
      <c r="EOW24" s="310"/>
      <c r="EOX24" s="310"/>
      <c r="EOY24" s="310"/>
      <c r="EOZ24" s="310"/>
      <c r="EPA24" s="310"/>
      <c r="EPB24" s="310"/>
      <c r="EPC24" s="310"/>
      <c r="EPD24" s="310"/>
      <c r="EPE24" s="310"/>
      <c r="EPF24" s="310"/>
      <c r="EPG24" s="310"/>
      <c r="EPH24" s="310"/>
      <c r="EPI24" s="310"/>
      <c r="EPJ24" s="310"/>
      <c r="EPK24" s="310"/>
      <c r="EPL24" s="310"/>
      <c r="EPM24" s="310"/>
      <c r="EPN24" s="310"/>
      <c r="EPO24" s="310"/>
      <c r="EPP24" s="310"/>
      <c r="EPQ24" s="310"/>
      <c r="EPR24" s="310"/>
      <c r="EPS24" s="310"/>
      <c r="EPT24" s="310"/>
      <c r="EPU24" s="310"/>
      <c r="EPV24" s="310"/>
      <c r="EPW24" s="310"/>
      <c r="EPX24" s="310"/>
      <c r="EPY24" s="310"/>
      <c r="EPZ24" s="310"/>
      <c r="EQA24" s="310"/>
      <c r="EQB24" s="310"/>
      <c r="EQC24" s="310"/>
      <c r="EQD24" s="310"/>
      <c r="EQE24" s="310"/>
      <c r="EQF24" s="310"/>
      <c r="EQG24" s="310"/>
      <c r="EQH24" s="310"/>
      <c r="EQI24" s="310"/>
      <c r="EQJ24" s="310"/>
      <c r="EQK24" s="310"/>
      <c r="EQL24" s="310"/>
      <c r="EQM24" s="310"/>
      <c r="EQN24" s="310"/>
      <c r="EQO24" s="310"/>
      <c r="EQP24" s="310"/>
      <c r="EQQ24" s="310"/>
      <c r="EQR24" s="310"/>
      <c r="EQS24" s="310"/>
      <c r="EQT24" s="310"/>
      <c r="EQU24" s="310"/>
      <c r="EQV24" s="310"/>
      <c r="EQW24" s="310"/>
      <c r="EQX24" s="310"/>
      <c r="EQY24" s="310"/>
      <c r="EQZ24" s="310"/>
      <c r="ERA24" s="310"/>
      <c r="ERB24" s="310"/>
      <c r="ERC24" s="310"/>
      <c r="ERD24" s="310"/>
      <c r="ERE24" s="310"/>
      <c r="ERF24" s="310"/>
      <c r="ERG24" s="310"/>
      <c r="ERH24" s="310"/>
      <c r="ERI24" s="310"/>
      <c r="ERJ24" s="310"/>
      <c r="ERK24" s="310"/>
      <c r="ERL24" s="310"/>
      <c r="ERM24" s="310"/>
      <c r="ERN24" s="310"/>
      <c r="ERO24" s="310"/>
      <c r="ERP24" s="310"/>
      <c r="ERQ24" s="310"/>
      <c r="ERR24" s="310"/>
      <c r="ERS24" s="310"/>
      <c r="ERT24" s="310"/>
      <c r="ERU24" s="310"/>
      <c r="ERV24" s="310"/>
      <c r="ERW24" s="310"/>
      <c r="ERX24" s="310"/>
      <c r="ERY24" s="310"/>
      <c r="ERZ24" s="310"/>
      <c r="ESA24" s="310"/>
      <c r="ESB24" s="310"/>
      <c r="ESC24" s="310"/>
      <c r="ESD24" s="310"/>
      <c r="ESE24" s="310"/>
      <c r="ESF24" s="310"/>
      <c r="ESG24" s="310"/>
      <c r="ESH24" s="310"/>
      <c r="ESI24" s="310"/>
      <c r="ESJ24" s="310"/>
      <c r="ESK24" s="310"/>
      <c r="ESL24" s="310"/>
      <c r="ESM24" s="310"/>
      <c r="ESN24" s="310"/>
      <c r="ESO24" s="310"/>
      <c r="ESP24" s="310"/>
      <c r="ESQ24" s="310"/>
      <c r="ESR24" s="310"/>
      <c r="ESS24" s="310"/>
      <c r="EST24" s="310"/>
      <c r="ESU24" s="310"/>
      <c r="ESV24" s="310"/>
      <c r="ESW24" s="310"/>
      <c r="ESX24" s="310"/>
      <c r="ESY24" s="310"/>
      <c r="ESZ24" s="310"/>
      <c r="ETA24" s="310"/>
      <c r="ETB24" s="310"/>
      <c r="ETC24" s="310"/>
      <c r="ETD24" s="310"/>
      <c r="ETE24" s="310"/>
      <c r="ETF24" s="310"/>
      <c r="ETG24" s="310"/>
      <c r="ETH24" s="310"/>
      <c r="ETI24" s="310"/>
      <c r="ETJ24" s="310"/>
      <c r="ETK24" s="310"/>
      <c r="ETL24" s="310"/>
      <c r="ETM24" s="310"/>
      <c r="ETN24" s="310"/>
      <c r="ETO24" s="310"/>
      <c r="ETP24" s="310"/>
      <c r="ETQ24" s="310"/>
      <c r="ETR24" s="310"/>
      <c r="ETS24" s="310"/>
      <c r="ETT24" s="310"/>
      <c r="ETU24" s="310"/>
      <c r="ETV24" s="310"/>
      <c r="ETW24" s="310"/>
      <c r="ETX24" s="310"/>
      <c r="ETY24" s="310"/>
      <c r="ETZ24" s="310"/>
      <c r="EUA24" s="310"/>
      <c r="EUB24" s="310"/>
      <c r="EUC24" s="310"/>
      <c r="EUD24" s="310"/>
      <c r="EUE24" s="310"/>
      <c r="EUF24" s="310"/>
      <c r="EUG24" s="310"/>
      <c r="EUH24" s="310"/>
      <c r="EUI24" s="310"/>
      <c r="EUJ24" s="310"/>
      <c r="EUK24" s="310"/>
      <c r="EUL24" s="310"/>
      <c r="EUM24" s="310"/>
      <c r="EUN24" s="310"/>
      <c r="EUO24" s="310"/>
      <c r="EUP24" s="310"/>
      <c r="EUQ24" s="310"/>
      <c r="EUR24" s="310"/>
      <c r="EUS24" s="310"/>
      <c r="EUT24" s="310"/>
      <c r="EUU24" s="310"/>
      <c r="EUV24" s="310"/>
      <c r="EUW24" s="310"/>
      <c r="EUX24" s="310"/>
      <c r="EUY24" s="310"/>
      <c r="EUZ24" s="310"/>
      <c r="EVA24" s="310"/>
      <c r="EVB24" s="310"/>
      <c r="EVC24" s="310"/>
      <c r="EVD24" s="310"/>
      <c r="EVE24" s="310"/>
      <c r="EVF24" s="310"/>
      <c r="EVG24" s="310"/>
      <c r="EVH24" s="310"/>
      <c r="EVI24" s="310"/>
      <c r="EVJ24" s="310"/>
      <c r="EVK24" s="310"/>
      <c r="EVL24" s="310"/>
      <c r="EVM24" s="310"/>
      <c r="EVN24" s="310"/>
      <c r="EVO24" s="310"/>
      <c r="EVP24" s="310"/>
      <c r="EVQ24" s="310"/>
      <c r="EVR24" s="310"/>
      <c r="EVS24" s="310"/>
      <c r="EVT24" s="310"/>
      <c r="EVU24" s="310"/>
      <c r="EVV24" s="310"/>
      <c r="EVW24" s="310"/>
      <c r="EVX24" s="310"/>
      <c r="EVY24" s="310"/>
      <c r="EVZ24" s="310"/>
      <c r="EWA24" s="310"/>
      <c r="EWB24" s="310"/>
      <c r="EWC24" s="310"/>
      <c r="EWD24" s="310"/>
      <c r="EWE24" s="310"/>
      <c r="EWF24" s="310"/>
      <c r="EWG24" s="310"/>
      <c r="EWH24" s="310"/>
      <c r="EWI24" s="310"/>
      <c r="EWJ24" s="310"/>
      <c r="EWK24" s="310"/>
      <c r="EWL24" s="310"/>
      <c r="EWM24" s="310"/>
      <c r="EWN24" s="310"/>
      <c r="EWO24" s="310"/>
      <c r="EWP24" s="310"/>
      <c r="EWQ24" s="310"/>
      <c r="EWR24" s="310"/>
      <c r="EWS24" s="310"/>
      <c r="EWT24" s="310"/>
      <c r="EWU24" s="310"/>
      <c r="EWV24" s="310"/>
      <c r="EWW24" s="310"/>
      <c r="EWX24" s="310"/>
      <c r="EWY24" s="310"/>
      <c r="EWZ24" s="310"/>
      <c r="EXA24" s="310"/>
      <c r="EXB24" s="310"/>
      <c r="EXC24" s="310"/>
      <c r="EXD24" s="310"/>
      <c r="EXE24" s="310"/>
      <c r="EXF24" s="310"/>
      <c r="EXG24" s="310"/>
      <c r="EXH24" s="310"/>
      <c r="EXI24" s="310"/>
      <c r="EXJ24" s="310"/>
      <c r="EXK24" s="310"/>
      <c r="EXL24" s="310"/>
      <c r="EXM24" s="310"/>
      <c r="EXN24" s="310"/>
      <c r="EXO24" s="310"/>
      <c r="EXP24" s="310"/>
      <c r="EXQ24" s="310"/>
      <c r="EXR24" s="310"/>
      <c r="EXS24" s="310"/>
      <c r="EXT24" s="310"/>
      <c r="EXU24" s="310"/>
      <c r="EXV24" s="310"/>
      <c r="EXW24" s="310"/>
      <c r="EXX24" s="310"/>
      <c r="EXY24" s="310"/>
      <c r="EXZ24" s="310"/>
      <c r="EYA24" s="310"/>
      <c r="EYB24" s="310"/>
      <c r="EYC24" s="310"/>
      <c r="EYD24" s="310"/>
      <c r="EYE24" s="310"/>
      <c r="EYF24" s="310"/>
      <c r="EYG24" s="310"/>
      <c r="EYH24" s="310"/>
      <c r="EYI24" s="310"/>
      <c r="EYJ24" s="310"/>
      <c r="EYK24" s="310"/>
      <c r="EYL24" s="310"/>
      <c r="EYM24" s="310"/>
      <c r="EYN24" s="310"/>
      <c r="EYO24" s="310"/>
      <c r="EYP24" s="310"/>
      <c r="EYQ24" s="310"/>
      <c r="EYR24" s="310"/>
      <c r="EYS24" s="310"/>
      <c r="EYT24" s="310"/>
      <c r="EYU24" s="310"/>
      <c r="EYV24" s="310"/>
      <c r="EYW24" s="310"/>
      <c r="EYX24" s="310"/>
      <c r="EYY24" s="310"/>
      <c r="EYZ24" s="310"/>
      <c r="EZA24" s="310"/>
      <c r="EZB24" s="310"/>
      <c r="EZC24" s="310"/>
      <c r="EZD24" s="310"/>
      <c r="EZE24" s="310"/>
      <c r="EZF24" s="310"/>
      <c r="EZG24" s="310"/>
      <c r="EZH24" s="310"/>
      <c r="EZI24" s="310"/>
      <c r="EZJ24" s="310"/>
      <c r="EZK24" s="310"/>
      <c r="EZL24" s="310"/>
      <c r="EZM24" s="310"/>
      <c r="EZN24" s="310"/>
      <c r="EZO24" s="310"/>
      <c r="EZP24" s="310"/>
      <c r="EZQ24" s="310"/>
      <c r="EZR24" s="310"/>
      <c r="EZS24" s="310"/>
      <c r="EZT24" s="310"/>
      <c r="EZU24" s="310"/>
      <c r="EZV24" s="310"/>
      <c r="EZW24" s="310"/>
      <c r="EZX24" s="310"/>
      <c r="EZY24" s="310"/>
      <c r="EZZ24" s="310"/>
      <c r="FAA24" s="310"/>
      <c r="FAB24" s="310"/>
      <c r="FAC24" s="310"/>
      <c r="FAD24" s="310"/>
      <c r="FAE24" s="310"/>
      <c r="FAF24" s="310"/>
      <c r="FAG24" s="310"/>
      <c r="FAH24" s="310"/>
      <c r="FAI24" s="310"/>
      <c r="FAJ24" s="310"/>
      <c r="FAK24" s="310"/>
      <c r="FAL24" s="310"/>
      <c r="FAM24" s="310"/>
      <c r="FAN24" s="310"/>
      <c r="FAO24" s="310"/>
      <c r="FAP24" s="310"/>
      <c r="FAQ24" s="310"/>
      <c r="FAR24" s="310"/>
      <c r="FAS24" s="310"/>
      <c r="FAT24" s="310"/>
      <c r="FAU24" s="310"/>
      <c r="FAV24" s="310"/>
      <c r="FAW24" s="310"/>
      <c r="FAX24" s="310"/>
      <c r="FAY24" s="310"/>
      <c r="FAZ24" s="310"/>
      <c r="FBA24" s="310"/>
      <c r="FBB24" s="310"/>
      <c r="FBC24" s="310"/>
      <c r="FBD24" s="310"/>
      <c r="FBE24" s="310"/>
      <c r="FBF24" s="310"/>
      <c r="FBG24" s="310"/>
      <c r="FBH24" s="310"/>
      <c r="FBI24" s="310"/>
      <c r="FBJ24" s="310"/>
      <c r="FBK24" s="310"/>
      <c r="FBL24" s="310"/>
      <c r="FBM24" s="310"/>
      <c r="FBN24" s="310"/>
      <c r="FBO24" s="310"/>
      <c r="FBP24" s="310"/>
      <c r="FBQ24" s="310"/>
      <c r="FBR24" s="310"/>
      <c r="FBS24" s="310"/>
      <c r="FBT24" s="310"/>
      <c r="FBU24" s="310"/>
      <c r="FBV24" s="310"/>
      <c r="FBW24" s="310"/>
      <c r="FBX24" s="310"/>
      <c r="FBY24" s="310"/>
      <c r="FBZ24" s="310"/>
      <c r="FCA24" s="310"/>
      <c r="FCB24" s="310"/>
      <c r="FCC24" s="310"/>
      <c r="FCD24" s="310"/>
      <c r="FCE24" s="310"/>
      <c r="FCF24" s="310"/>
      <c r="FCG24" s="310"/>
      <c r="FCH24" s="310"/>
      <c r="FCI24" s="310"/>
      <c r="FCJ24" s="310"/>
      <c r="FCK24" s="310"/>
      <c r="FCL24" s="310"/>
      <c r="FCM24" s="310"/>
      <c r="FCN24" s="310"/>
      <c r="FCO24" s="310"/>
      <c r="FCP24" s="310"/>
      <c r="FCQ24" s="310"/>
      <c r="FCR24" s="310"/>
      <c r="FCS24" s="310"/>
      <c r="FCT24" s="310"/>
      <c r="FCU24" s="310"/>
      <c r="FCV24" s="310"/>
      <c r="FCW24" s="310"/>
      <c r="FCX24" s="310"/>
      <c r="FCY24" s="310"/>
      <c r="FCZ24" s="310"/>
      <c r="FDA24" s="310"/>
      <c r="FDB24" s="310"/>
      <c r="FDC24" s="310"/>
      <c r="FDD24" s="310"/>
      <c r="FDE24" s="310"/>
      <c r="FDF24" s="310"/>
      <c r="FDG24" s="310"/>
      <c r="FDH24" s="310"/>
      <c r="FDI24" s="310"/>
      <c r="FDJ24" s="310"/>
      <c r="FDK24" s="310"/>
      <c r="FDL24" s="310"/>
      <c r="FDM24" s="310"/>
      <c r="FDN24" s="310"/>
      <c r="FDO24" s="310"/>
      <c r="FDP24" s="310"/>
      <c r="FDQ24" s="310"/>
      <c r="FDR24" s="310"/>
      <c r="FDS24" s="310"/>
      <c r="FDT24" s="310"/>
      <c r="FDU24" s="310"/>
      <c r="FDV24" s="310"/>
      <c r="FDW24" s="310"/>
      <c r="FDX24" s="310"/>
      <c r="FDY24" s="310"/>
      <c r="FDZ24" s="310"/>
      <c r="FEA24" s="310"/>
      <c r="FEB24" s="310"/>
      <c r="FEC24" s="310"/>
      <c r="FED24" s="310"/>
      <c r="FEE24" s="310"/>
      <c r="FEF24" s="310"/>
      <c r="FEG24" s="310"/>
      <c r="FEH24" s="310"/>
      <c r="FEI24" s="310"/>
      <c r="FEJ24" s="310"/>
      <c r="FEK24" s="310"/>
      <c r="FEL24" s="310"/>
      <c r="FEM24" s="310"/>
      <c r="FEN24" s="310"/>
      <c r="FEO24" s="310"/>
      <c r="FEP24" s="310"/>
      <c r="FEQ24" s="310"/>
      <c r="FER24" s="310"/>
      <c r="FES24" s="310"/>
      <c r="FET24" s="310"/>
      <c r="FEU24" s="310"/>
      <c r="FEV24" s="310"/>
      <c r="FEW24" s="310"/>
      <c r="FEX24" s="310"/>
      <c r="FEY24" s="310"/>
      <c r="FEZ24" s="310"/>
      <c r="FFA24" s="310"/>
      <c r="FFB24" s="310"/>
      <c r="FFC24" s="310"/>
      <c r="FFD24" s="310"/>
      <c r="FFE24" s="310"/>
      <c r="FFF24" s="310"/>
      <c r="FFG24" s="310"/>
      <c r="FFH24" s="310"/>
      <c r="FFI24" s="310"/>
      <c r="FFJ24" s="310"/>
      <c r="FFK24" s="310"/>
      <c r="FFL24" s="310"/>
      <c r="FFM24" s="310"/>
      <c r="FFN24" s="310"/>
      <c r="FFO24" s="310"/>
      <c r="FFP24" s="310"/>
      <c r="FFQ24" s="310"/>
      <c r="FFR24" s="310"/>
      <c r="FFS24" s="310"/>
      <c r="FFT24" s="310"/>
      <c r="FFU24" s="310"/>
      <c r="FFV24" s="310"/>
      <c r="FFW24" s="310"/>
      <c r="FFX24" s="310"/>
      <c r="FFY24" s="310"/>
      <c r="FFZ24" s="310"/>
      <c r="FGA24" s="310"/>
      <c r="FGB24" s="310"/>
      <c r="FGC24" s="310"/>
      <c r="FGD24" s="310"/>
      <c r="FGE24" s="310"/>
      <c r="FGF24" s="310"/>
      <c r="FGG24" s="310"/>
      <c r="FGH24" s="310"/>
      <c r="FGI24" s="310"/>
      <c r="FGJ24" s="310"/>
      <c r="FGK24" s="310"/>
      <c r="FGL24" s="310"/>
      <c r="FGM24" s="310"/>
      <c r="FGN24" s="310"/>
      <c r="FGO24" s="310"/>
      <c r="FGP24" s="310"/>
      <c r="FGQ24" s="310"/>
      <c r="FGR24" s="310"/>
      <c r="FGS24" s="310"/>
      <c r="FGT24" s="310"/>
      <c r="FGU24" s="310"/>
      <c r="FGV24" s="310"/>
      <c r="FGW24" s="310"/>
      <c r="FGX24" s="310"/>
      <c r="FGY24" s="310"/>
      <c r="FGZ24" s="310"/>
      <c r="FHA24" s="310"/>
      <c r="FHB24" s="310"/>
      <c r="FHC24" s="310"/>
      <c r="FHD24" s="310"/>
      <c r="FHE24" s="310"/>
      <c r="FHF24" s="310"/>
      <c r="FHG24" s="310"/>
      <c r="FHH24" s="310"/>
      <c r="FHI24" s="310"/>
      <c r="FHJ24" s="310"/>
      <c r="FHK24" s="310"/>
      <c r="FHL24" s="310"/>
      <c r="FHM24" s="310"/>
      <c r="FHN24" s="310"/>
      <c r="FHO24" s="310"/>
      <c r="FHP24" s="310"/>
      <c r="FHQ24" s="310"/>
      <c r="FHR24" s="310"/>
      <c r="FHS24" s="310"/>
      <c r="FHT24" s="310"/>
      <c r="FHU24" s="310"/>
      <c r="FHV24" s="310"/>
      <c r="FHW24" s="310"/>
      <c r="FHX24" s="310"/>
      <c r="FHY24" s="310"/>
      <c r="FHZ24" s="310"/>
      <c r="FIA24" s="310"/>
      <c r="FIB24" s="310"/>
      <c r="FIC24" s="310"/>
      <c r="FID24" s="310"/>
      <c r="FIE24" s="310"/>
      <c r="FIF24" s="310"/>
      <c r="FIG24" s="310"/>
      <c r="FIH24" s="310"/>
      <c r="FII24" s="310"/>
      <c r="FIJ24" s="310"/>
      <c r="FIK24" s="310"/>
      <c r="FIL24" s="310"/>
      <c r="FIM24" s="310"/>
      <c r="FIN24" s="310"/>
      <c r="FIO24" s="310"/>
      <c r="FIP24" s="310"/>
      <c r="FIQ24" s="310"/>
      <c r="FIR24" s="310"/>
      <c r="FIS24" s="310"/>
      <c r="FIT24" s="310"/>
      <c r="FIU24" s="310"/>
      <c r="FIV24" s="310"/>
      <c r="FIW24" s="310"/>
      <c r="FIX24" s="310"/>
      <c r="FIY24" s="310"/>
      <c r="FIZ24" s="310"/>
      <c r="FJA24" s="310"/>
      <c r="FJB24" s="310"/>
      <c r="FJC24" s="310"/>
      <c r="FJD24" s="310"/>
      <c r="FJE24" s="310"/>
      <c r="FJF24" s="310"/>
      <c r="FJG24" s="310"/>
      <c r="FJH24" s="310"/>
      <c r="FJI24" s="310"/>
      <c r="FJJ24" s="310"/>
      <c r="FJK24" s="310"/>
      <c r="FJL24" s="310"/>
      <c r="FJM24" s="310"/>
      <c r="FJN24" s="310"/>
      <c r="FJO24" s="310"/>
      <c r="FJP24" s="310"/>
      <c r="FJQ24" s="310"/>
      <c r="FJR24" s="310"/>
      <c r="FJS24" s="310"/>
      <c r="FJT24" s="310"/>
      <c r="FJU24" s="310"/>
      <c r="FJV24" s="310"/>
      <c r="FJW24" s="310"/>
      <c r="FJX24" s="310"/>
      <c r="FJY24" s="310"/>
      <c r="FJZ24" s="310"/>
      <c r="FKA24" s="310"/>
      <c r="FKB24" s="310"/>
      <c r="FKC24" s="310"/>
      <c r="FKD24" s="310"/>
      <c r="FKE24" s="310"/>
      <c r="FKF24" s="310"/>
      <c r="FKG24" s="310"/>
      <c r="FKH24" s="310"/>
      <c r="FKI24" s="310"/>
      <c r="FKJ24" s="310"/>
      <c r="FKK24" s="310"/>
      <c r="FKL24" s="310"/>
      <c r="FKM24" s="310"/>
      <c r="FKN24" s="310"/>
      <c r="FKO24" s="310"/>
      <c r="FKP24" s="310"/>
      <c r="FKQ24" s="310"/>
      <c r="FKR24" s="310"/>
      <c r="FKS24" s="310"/>
      <c r="FKT24" s="310"/>
      <c r="FKU24" s="310"/>
      <c r="FKV24" s="310"/>
      <c r="FKW24" s="310"/>
      <c r="FKX24" s="310"/>
      <c r="FKY24" s="310"/>
      <c r="FKZ24" s="310"/>
      <c r="FLA24" s="310"/>
      <c r="FLB24" s="310"/>
      <c r="FLC24" s="310"/>
      <c r="FLD24" s="310"/>
      <c r="FLE24" s="310"/>
      <c r="FLF24" s="310"/>
      <c r="FLG24" s="310"/>
      <c r="FLH24" s="310"/>
      <c r="FLI24" s="310"/>
      <c r="FLJ24" s="310"/>
      <c r="FLK24" s="310"/>
      <c r="FLL24" s="310"/>
      <c r="FLM24" s="310"/>
      <c r="FLN24" s="310"/>
      <c r="FLO24" s="310"/>
      <c r="FLP24" s="310"/>
      <c r="FLQ24" s="310"/>
      <c r="FLR24" s="310"/>
      <c r="FLS24" s="310"/>
      <c r="FLT24" s="310"/>
      <c r="FLU24" s="310"/>
      <c r="FLV24" s="310"/>
      <c r="FLW24" s="310"/>
      <c r="FLX24" s="310"/>
      <c r="FLY24" s="310"/>
      <c r="FLZ24" s="310"/>
      <c r="FMA24" s="310"/>
      <c r="FMB24" s="310"/>
      <c r="FMC24" s="310"/>
      <c r="FMD24" s="310"/>
      <c r="FME24" s="310"/>
      <c r="FMF24" s="310"/>
      <c r="FMG24" s="310"/>
      <c r="FMH24" s="310"/>
      <c r="FMI24" s="310"/>
      <c r="FMJ24" s="310"/>
      <c r="FMK24" s="310"/>
      <c r="FML24" s="310"/>
      <c r="FMM24" s="310"/>
      <c r="FMN24" s="310"/>
      <c r="FMO24" s="310"/>
      <c r="FMP24" s="310"/>
      <c r="FMQ24" s="310"/>
      <c r="FMR24" s="310"/>
      <c r="FMS24" s="310"/>
      <c r="FMT24" s="310"/>
      <c r="FMU24" s="310"/>
      <c r="FMV24" s="310"/>
      <c r="FMW24" s="310"/>
      <c r="FMX24" s="310"/>
      <c r="FMY24" s="310"/>
      <c r="FMZ24" s="310"/>
      <c r="FNA24" s="310"/>
      <c r="FNB24" s="310"/>
      <c r="FNC24" s="310"/>
      <c r="FND24" s="310"/>
      <c r="FNE24" s="310"/>
      <c r="FNF24" s="310"/>
      <c r="FNG24" s="310"/>
      <c r="FNH24" s="310"/>
      <c r="FNI24" s="310"/>
      <c r="FNJ24" s="310"/>
      <c r="FNK24" s="310"/>
      <c r="FNL24" s="310"/>
      <c r="FNM24" s="310"/>
      <c r="FNN24" s="310"/>
      <c r="FNO24" s="310"/>
      <c r="FNP24" s="310"/>
      <c r="FNQ24" s="310"/>
      <c r="FNR24" s="310"/>
      <c r="FNS24" s="310"/>
      <c r="FNT24" s="310"/>
      <c r="FNU24" s="310"/>
      <c r="FNV24" s="310"/>
      <c r="FNW24" s="310"/>
      <c r="FNX24" s="310"/>
      <c r="FNY24" s="310"/>
      <c r="FNZ24" s="310"/>
      <c r="FOA24" s="310"/>
      <c r="FOB24" s="310"/>
      <c r="FOC24" s="310"/>
      <c r="FOD24" s="310"/>
      <c r="FOE24" s="310"/>
      <c r="FOF24" s="310"/>
      <c r="FOG24" s="310"/>
      <c r="FOH24" s="310"/>
      <c r="FOI24" s="310"/>
      <c r="FOJ24" s="310"/>
      <c r="FOK24" s="310"/>
      <c r="FOL24" s="310"/>
      <c r="FOM24" s="310"/>
      <c r="FON24" s="310"/>
      <c r="FOO24" s="310"/>
      <c r="FOP24" s="310"/>
      <c r="FOQ24" s="310"/>
      <c r="FOR24" s="310"/>
      <c r="FOS24" s="310"/>
      <c r="FOT24" s="310"/>
      <c r="FOU24" s="310"/>
      <c r="FOV24" s="310"/>
      <c r="FOW24" s="310"/>
      <c r="FOX24" s="310"/>
      <c r="FOY24" s="310"/>
      <c r="FOZ24" s="310"/>
      <c r="FPA24" s="310"/>
      <c r="FPB24" s="310"/>
      <c r="FPC24" s="310"/>
      <c r="FPD24" s="310"/>
      <c r="FPE24" s="310"/>
      <c r="FPF24" s="310"/>
      <c r="FPG24" s="310"/>
      <c r="FPH24" s="310"/>
      <c r="FPI24" s="310"/>
      <c r="FPJ24" s="310"/>
      <c r="FPK24" s="310"/>
      <c r="FPL24" s="310"/>
      <c r="FPM24" s="310"/>
      <c r="FPN24" s="310"/>
      <c r="FPO24" s="310"/>
      <c r="FPP24" s="310"/>
      <c r="FPQ24" s="310"/>
      <c r="FPR24" s="310"/>
      <c r="FPS24" s="310"/>
      <c r="FPT24" s="310"/>
      <c r="FPU24" s="310"/>
      <c r="FPV24" s="310"/>
      <c r="FPW24" s="310"/>
      <c r="FPX24" s="310"/>
      <c r="FPY24" s="310"/>
      <c r="FPZ24" s="310"/>
      <c r="FQA24" s="310"/>
      <c r="FQB24" s="310"/>
      <c r="FQC24" s="310"/>
      <c r="FQD24" s="310"/>
      <c r="FQE24" s="310"/>
      <c r="FQF24" s="310"/>
      <c r="FQG24" s="310"/>
      <c r="FQH24" s="310"/>
      <c r="FQI24" s="310"/>
      <c r="FQJ24" s="310"/>
      <c r="FQK24" s="310"/>
      <c r="FQL24" s="310"/>
      <c r="FQM24" s="310"/>
      <c r="FQN24" s="310"/>
      <c r="FQO24" s="310"/>
      <c r="FQP24" s="310"/>
      <c r="FQQ24" s="310"/>
      <c r="FQR24" s="310"/>
      <c r="FQS24" s="310"/>
      <c r="FQT24" s="310"/>
      <c r="FQU24" s="310"/>
      <c r="FQV24" s="310"/>
      <c r="FQW24" s="310"/>
      <c r="FQX24" s="310"/>
      <c r="FQY24" s="310"/>
      <c r="FQZ24" s="310"/>
      <c r="FRA24" s="310"/>
      <c r="FRB24" s="310"/>
      <c r="FRC24" s="310"/>
      <c r="FRD24" s="310"/>
      <c r="FRE24" s="310"/>
      <c r="FRF24" s="310"/>
      <c r="FRG24" s="310"/>
      <c r="FRH24" s="310"/>
      <c r="FRI24" s="310"/>
      <c r="FRJ24" s="310"/>
      <c r="FRK24" s="310"/>
      <c r="FRL24" s="310"/>
      <c r="FRM24" s="310"/>
      <c r="FRN24" s="310"/>
      <c r="FRO24" s="310"/>
      <c r="FRP24" s="310"/>
      <c r="FRQ24" s="310"/>
      <c r="FRR24" s="310"/>
      <c r="FRS24" s="310"/>
      <c r="FRT24" s="310"/>
      <c r="FRU24" s="310"/>
      <c r="FRV24" s="310"/>
      <c r="FRW24" s="310"/>
      <c r="FRX24" s="310"/>
      <c r="FRY24" s="310"/>
      <c r="FRZ24" s="310"/>
      <c r="FSA24" s="310"/>
      <c r="FSB24" s="310"/>
      <c r="FSC24" s="310"/>
      <c r="FSD24" s="310"/>
      <c r="FSE24" s="310"/>
      <c r="FSF24" s="310"/>
      <c r="FSG24" s="310"/>
      <c r="FSH24" s="310"/>
      <c r="FSI24" s="310"/>
      <c r="FSJ24" s="310"/>
      <c r="FSK24" s="310"/>
      <c r="FSL24" s="310"/>
      <c r="FSM24" s="310"/>
      <c r="FSN24" s="310"/>
      <c r="FSO24" s="310"/>
      <c r="FSP24" s="310"/>
      <c r="FSQ24" s="310"/>
      <c r="FSR24" s="310"/>
      <c r="FSS24" s="310"/>
      <c r="FST24" s="310"/>
      <c r="FSU24" s="310"/>
      <c r="FSV24" s="310"/>
      <c r="FSW24" s="310"/>
      <c r="FSX24" s="310"/>
      <c r="FSY24" s="310"/>
      <c r="FSZ24" s="310"/>
      <c r="FTA24" s="310"/>
      <c r="FTB24" s="310"/>
      <c r="FTC24" s="310"/>
      <c r="FTD24" s="310"/>
      <c r="FTE24" s="310"/>
      <c r="FTF24" s="310"/>
      <c r="FTG24" s="310"/>
      <c r="FTH24" s="310"/>
      <c r="FTI24" s="310"/>
      <c r="FTJ24" s="310"/>
      <c r="FTK24" s="310"/>
      <c r="FTL24" s="310"/>
      <c r="FTM24" s="310"/>
      <c r="FTN24" s="310"/>
      <c r="FTO24" s="310"/>
      <c r="FTP24" s="310"/>
      <c r="FTQ24" s="310"/>
      <c r="FTR24" s="310"/>
      <c r="FTS24" s="310"/>
      <c r="FTT24" s="310"/>
      <c r="FTU24" s="310"/>
      <c r="FTV24" s="310"/>
      <c r="FTW24" s="310"/>
      <c r="FTX24" s="310"/>
      <c r="FTY24" s="310"/>
      <c r="FTZ24" s="310"/>
      <c r="FUA24" s="310"/>
      <c r="FUB24" s="310"/>
      <c r="FUC24" s="310"/>
      <c r="FUD24" s="310"/>
      <c r="FUE24" s="310"/>
      <c r="FUF24" s="310"/>
      <c r="FUG24" s="310"/>
      <c r="FUH24" s="310"/>
      <c r="FUI24" s="310"/>
      <c r="FUJ24" s="310"/>
      <c r="FUK24" s="310"/>
      <c r="FUL24" s="310"/>
      <c r="FUM24" s="310"/>
      <c r="FUN24" s="310"/>
      <c r="FUO24" s="310"/>
      <c r="FUP24" s="310"/>
      <c r="FUQ24" s="310"/>
      <c r="FUR24" s="310"/>
      <c r="FUS24" s="310"/>
      <c r="FUT24" s="310"/>
      <c r="FUU24" s="310"/>
      <c r="FUV24" s="310"/>
      <c r="FUW24" s="310"/>
      <c r="FUX24" s="310"/>
      <c r="FUY24" s="310"/>
      <c r="FUZ24" s="310"/>
      <c r="FVA24" s="310"/>
      <c r="FVB24" s="310"/>
      <c r="FVC24" s="310"/>
      <c r="FVD24" s="310"/>
      <c r="FVE24" s="310"/>
      <c r="FVF24" s="310"/>
      <c r="FVG24" s="310"/>
      <c r="FVH24" s="310"/>
      <c r="FVI24" s="310"/>
      <c r="FVJ24" s="310"/>
      <c r="FVK24" s="310"/>
      <c r="FVL24" s="310"/>
      <c r="FVM24" s="310"/>
      <c r="FVN24" s="310"/>
      <c r="FVO24" s="310"/>
      <c r="FVP24" s="310"/>
      <c r="FVQ24" s="310"/>
      <c r="FVR24" s="310"/>
      <c r="FVS24" s="310"/>
      <c r="FVT24" s="310"/>
      <c r="FVU24" s="310"/>
      <c r="FVV24" s="310"/>
      <c r="FVW24" s="310"/>
      <c r="FVX24" s="310"/>
      <c r="FVY24" s="310"/>
      <c r="FVZ24" s="310"/>
      <c r="FWA24" s="310"/>
      <c r="FWB24" s="310"/>
      <c r="FWC24" s="310"/>
      <c r="FWD24" s="310"/>
      <c r="FWE24" s="310"/>
      <c r="FWF24" s="310"/>
      <c r="FWG24" s="310"/>
      <c r="FWH24" s="310"/>
      <c r="FWI24" s="310"/>
      <c r="FWJ24" s="310"/>
      <c r="FWK24" s="310"/>
      <c r="FWL24" s="310"/>
      <c r="FWM24" s="310"/>
      <c r="FWN24" s="310"/>
      <c r="FWO24" s="310"/>
      <c r="FWP24" s="310"/>
      <c r="FWQ24" s="310"/>
      <c r="FWR24" s="310"/>
      <c r="FWS24" s="310"/>
      <c r="FWT24" s="310"/>
      <c r="FWU24" s="310"/>
      <c r="FWV24" s="310"/>
      <c r="FWW24" s="310"/>
      <c r="FWX24" s="310"/>
      <c r="FWY24" s="310"/>
      <c r="FWZ24" s="310"/>
      <c r="FXA24" s="310"/>
      <c r="FXB24" s="310"/>
      <c r="FXC24" s="310"/>
      <c r="FXD24" s="310"/>
      <c r="FXE24" s="310"/>
      <c r="FXF24" s="310"/>
      <c r="FXG24" s="310"/>
      <c r="FXH24" s="310"/>
      <c r="FXI24" s="310"/>
      <c r="FXJ24" s="310"/>
      <c r="FXK24" s="310"/>
      <c r="FXL24" s="310"/>
      <c r="FXM24" s="310"/>
      <c r="FXN24" s="310"/>
      <c r="FXO24" s="310"/>
      <c r="FXP24" s="310"/>
      <c r="FXQ24" s="310"/>
      <c r="FXR24" s="310"/>
      <c r="FXS24" s="310"/>
      <c r="FXT24" s="310"/>
      <c r="FXU24" s="310"/>
      <c r="FXV24" s="310"/>
      <c r="FXW24" s="310"/>
      <c r="FXX24" s="310"/>
      <c r="FXY24" s="310"/>
      <c r="FXZ24" s="310"/>
      <c r="FYA24" s="310"/>
      <c r="FYB24" s="310"/>
      <c r="FYC24" s="310"/>
      <c r="FYD24" s="310"/>
      <c r="FYE24" s="310"/>
      <c r="FYF24" s="310"/>
      <c r="FYG24" s="310"/>
      <c r="FYH24" s="310"/>
      <c r="FYI24" s="310"/>
      <c r="FYJ24" s="310"/>
      <c r="FYK24" s="310"/>
      <c r="FYL24" s="310"/>
      <c r="FYM24" s="310"/>
      <c r="FYN24" s="310"/>
      <c r="FYO24" s="310"/>
      <c r="FYP24" s="310"/>
      <c r="FYQ24" s="310"/>
      <c r="FYR24" s="310"/>
      <c r="FYS24" s="310"/>
      <c r="FYT24" s="310"/>
      <c r="FYU24" s="310"/>
      <c r="FYV24" s="310"/>
      <c r="FYW24" s="310"/>
      <c r="FYX24" s="310"/>
      <c r="FYY24" s="310"/>
      <c r="FYZ24" s="310"/>
      <c r="FZA24" s="310"/>
      <c r="FZB24" s="310"/>
      <c r="FZC24" s="310"/>
      <c r="FZD24" s="310"/>
      <c r="FZE24" s="310"/>
      <c r="FZF24" s="310"/>
      <c r="FZG24" s="310"/>
      <c r="FZH24" s="310"/>
      <c r="FZI24" s="310"/>
      <c r="FZJ24" s="310"/>
      <c r="FZK24" s="310"/>
      <c r="FZL24" s="310"/>
      <c r="FZM24" s="310"/>
      <c r="FZN24" s="310"/>
      <c r="FZO24" s="310"/>
      <c r="FZP24" s="310"/>
      <c r="FZQ24" s="310"/>
      <c r="FZR24" s="310"/>
      <c r="FZS24" s="310"/>
      <c r="FZT24" s="310"/>
      <c r="FZU24" s="310"/>
      <c r="FZV24" s="310"/>
      <c r="FZW24" s="310"/>
      <c r="FZX24" s="310"/>
      <c r="FZY24" s="310"/>
      <c r="FZZ24" s="310"/>
      <c r="GAA24" s="310"/>
      <c r="GAB24" s="310"/>
      <c r="GAC24" s="310"/>
      <c r="GAD24" s="310"/>
      <c r="GAE24" s="310"/>
      <c r="GAF24" s="310"/>
      <c r="GAG24" s="310"/>
      <c r="GAH24" s="310"/>
      <c r="GAI24" s="310"/>
      <c r="GAJ24" s="310"/>
      <c r="GAK24" s="310"/>
      <c r="GAL24" s="310"/>
      <c r="GAM24" s="310"/>
      <c r="GAN24" s="310"/>
      <c r="GAO24" s="310"/>
      <c r="GAP24" s="310"/>
      <c r="GAQ24" s="310"/>
      <c r="GAR24" s="310"/>
      <c r="GAS24" s="310"/>
      <c r="GAT24" s="310"/>
      <c r="GAU24" s="310"/>
      <c r="GAV24" s="310"/>
      <c r="GAW24" s="310"/>
      <c r="GAX24" s="310"/>
      <c r="GAY24" s="310"/>
      <c r="GAZ24" s="310"/>
      <c r="GBA24" s="310"/>
      <c r="GBB24" s="310"/>
      <c r="GBC24" s="310"/>
      <c r="GBD24" s="310"/>
      <c r="GBE24" s="310"/>
      <c r="GBF24" s="310"/>
      <c r="GBG24" s="310"/>
      <c r="GBH24" s="310"/>
      <c r="GBI24" s="310"/>
      <c r="GBJ24" s="310"/>
      <c r="GBK24" s="310"/>
      <c r="GBL24" s="310"/>
      <c r="GBM24" s="310"/>
      <c r="GBN24" s="310"/>
      <c r="GBO24" s="310"/>
      <c r="GBP24" s="310"/>
      <c r="GBQ24" s="310"/>
      <c r="GBR24" s="310"/>
      <c r="GBS24" s="310"/>
      <c r="GBT24" s="310"/>
      <c r="GBU24" s="310"/>
      <c r="GBV24" s="310"/>
      <c r="GBW24" s="310"/>
      <c r="GBX24" s="310"/>
      <c r="GBY24" s="310"/>
      <c r="GBZ24" s="310"/>
      <c r="GCA24" s="310"/>
      <c r="GCB24" s="310"/>
      <c r="GCC24" s="310"/>
      <c r="GCD24" s="310"/>
      <c r="GCE24" s="310"/>
      <c r="GCF24" s="310"/>
      <c r="GCG24" s="310"/>
      <c r="GCH24" s="310"/>
      <c r="GCI24" s="310"/>
      <c r="GCJ24" s="310"/>
      <c r="GCK24" s="310"/>
      <c r="GCL24" s="310"/>
      <c r="GCM24" s="310"/>
      <c r="GCN24" s="310"/>
      <c r="GCO24" s="310"/>
      <c r="GCP24" s="310"/>
      <c r="GCQ24" s="310"/>
      <c r="GCR24" s="310"/>
      <c r="GCS24" s="310"/>
      <c r="GCT24" s="310"/>
      <c r="GCU24" s="310"/>
      <c r="GCV24" s="310"/>
      <c r="GCW24" s="310"/>
      <c r="GCX24" s="310"/>
      <c r="GCY24" s="310"/>
      <c r="GCZ24" s="310"/>
      <c r="GDA24" s="310"/>
      <c r="GDB24" s="310"/>
      <c r="GDC24" s="310"/>
      <c r="GDD24" s="310"/>
      <c r="GDE24" s="310"/>
      <c r="GDF24" s="310"/>
      <c r="GDG24" s="310"/>
      <c r="GDH24" s="310"/>
      <c r="GDI24" s="310"/>
      <c r="GDJ24" s="310"/>
      <c r="GDK24" s="310"/>
      <c r="GDL24" s="310"/>
      <c r="GDM24" s="310"/>
      <c r="GDN24" s="310"/>
      <c r="GDO24" s="310"/>
      <c r="GDP24" s="310"/>
      <c r="GDQ24" s="310"/>
      <c r="GDR24" s="310"/>
      <c r="GDS24" s="310"/>
      <c r="GDT24" s="310"/>
      <c r="GDU24" s="310"/>
      <c r="GDV24" s="310"/>
      <c r="GDW24" s="310"/>
      <c r="GDX24" s="310"/>
      <c r="GDY24" s="310"/>
      <c r="GDZ24" s="310"/>
      <c r="GEA24" s="310"/>
      <c r="GEB24" s="310"/>
      <c r="GEC24" s="310"/>
      <c r="GED24" s="310"/>
      <c r="GEE24" s="310"/>
      <c r="GEF24" s="310"/>
      <c r="GEG24" s="310"/>
      <c r="GEH24" s="310"/>
      <c r="GEI24" s="310"/>
      <c r="GEJ24" s="310"/>
      <c r="GEK24" s="310"/>
      <c r="GEL24" s="310"/>
      <c r="GEM24" s="310"/>
      <c r="GEN24" s="310"/>
      <c r="GEO24" s="310"/>
      <c r="GEP24" s="310"/>
      <c r="GEQ24" s="310"/>
      <c r="GER24" s="310"/>
      <c r="GES24" s="310"/>
      <c r="GET24" s="310"/>
      <c r="GEU24" s="310"/>
      <c r="GEV24" s="310"/>
      <c r="GEW24" s="310"/>
      <c r="GEX24" s="310"/>
      <c r="GEY24" s="310"/>
      <c r="GEZ24" s="310"/>
      <c r="GFA24" s="310"/>
      <c r="GFB24" s="310"/>
      <c r="GFC24" s="310"/>
      <c r="GFD24" s="310"/>
      <c r="GFE24" s="310"/>
      <c r="GFF24" s="310"/>
      <c r="GFG24" s="310"/>
      <c r="GFH24" s="310"/>
      <c r="GFI24" s="310"/>
      <c r="GFJ24" s="310"/>
      <c r="GFK24" s="310"/>
      <c r="GFL24" s="310"/>
      <c r="GFM24" s="310"/>
      <c r="GFN24" s="310"/>
      <c r="GFO24" s="310"/>
      <c r="GFP24" s="310"/>
      <c r="GFQ24" s="310"/>
      <c r="GFR24" s="310"/>
      <c r="GFS24" s="310"/>
      <c r="GFT24" s="310"/>
      <c r="GFU24" s="310"/>
      <c r="GFV24" s="310"/>
      <c r="GFW24" s="310"/>
      <c r="GFX24" s="310"/>
      <c r="GFY24" s="310"/>
      <c r="GFZ24" s="310"/>
      <c r="GGA24" s="310"/>
      <c r="GGB24" s="310"/>
      <c r="GGC24" s="310"/>
      <c r="GGD24" s="310"/>
      <c r="GGE24" s="310"/>
      <c r="GGF24" s="310"/>
      <c r="GGG24" s="310"/>
      <c r="GGH24" s="310"/>
      <c r="GGI24" s="310"/>
      <c r="GGJ24" s="310"/>
      <c r="GGK24" s="310"/>
      <c r="GGL24" s="310"/>
      <c r="GGM24" s="310"/>
      <c r="GGN24" s="310"/>
      <c r="GGO24" s="310"/>
      <c r="GGP24" s="310"/>
      <c r="GGQ24" s="310"/>
      <c r="GGR24" s="310"/>
      <c r="GGS24" s="310"/>
      <c r="GGT24" s="310"/>
      <c r="GGU24" s="310"/>
      <c r="GGV24" s="310"/>
      <c r="GGW24" s="310"/>
      <c r="GGX24" s="310"/>
      <c r="GGY24" s="310"/>
      <c r="GGZ24" s="310"/>
      <c r="GHA24" s="310"/>
      <c r="GHB24" s="310"/>
      <c r="GHC24" s="310"/>
      <c r="GHD24" s="310"/>
      <c r="GHE24" s="310"/>
      <c r="GHF24" s="310"/>
      <c r="GHG24" s="310"/>
      <c r="GHH24" s="310"/>
      <c r="GHI24" s="310"/>
      <c r="GHJ24" s="310"/>
      <c r="GHK24" s="310"/>
      <c r="GHL24" s="310"/>
      <c r="GHM24" s="310"/>
      <c r="GHN24" s="310"/>
      <c r="GHO24" s="310"/>
      <c r="GHP24" s="310"/>
      <c r="GHQ24" s="310"/>
      <c r="GHR24" s="310"/>
      <c r="GHS24" s="310"/>
      <c r="GHT24" s="310"/>
      <c r="GHU24" s="310"/>
      <c r="GHV24" s="310"/>
      <c r="GHW24" s="310"/>
      <c r="GHX24" s="310"/>
      <c r="GHY24" s="310"/>
      <c r="GHZ24" s="310"/>
      <c r="GIA24" s="310"/>
      <c r="GIB24" s="310"/>
      <c r="GIC24" s="310"/>
      <c r="GID24" s="310"/>
      <c r="GIE24" s="310"/>
      <c r="GIF24" s="310"/>
      <c r="GIG24" s="310"/>
      <c r="GIH24" s="310"/>
      <c r="GII24" s="310"/>
      <c r="GIJ24" s="310"/>
      <c r="GIK24" s="310"/>
      <c r="GIL24" s="310"/>
      <c r="GIM24" s="310"/>
      <c r="GIN24" s="310"/>
      <c r="GIO24" s="310"/>
      <c r="GIP24" s="310"/>
      <c r="GIQ24" s="310"/>
      <c r="GIR24" s="310"/>
      <c r="GIS24" s="310"/>
      <c r="GIT24" s="310"/>
      <c r="GIU24" s="310"/>
      <c r="GIV24" s="310"/>
      <c r="GIW24" s="310"/>
      <c r="GIX24" s="310"/>
      <c r="GIY24" s="310"/>
      <c r="GIZ24" s="310"/>
      <c r="GJA24" s="310"/>
      <c r="GJB24" s="310"/>
      <c r="GJC24" s="310"/>
      <c r="GJD24" s="310"/>
      <c r="GJE24" s="310"/>
      <c r="GJF24" s="310"/>
      <c r="GJG24" s="310"/>
      <c r="GJH24" s="310"/>
      <c r="GJI24" s="310"/>
      <c r="GJJ24" s="310"/>
      <c r="GJK24" s="310"/>
      <c r="GJL24" s="310"/>
      <c r="GJM24" s="310"/>
      <c r="GJN24" s="310"/>
      <c r="GJO24" s="310"/>
      <c r="GJP24" s="310"/>
      <c r="GJQ24" s="310"/>
      <c r="GJR24" s="310"/>
      <c r="GJS24" s="310"/>
      <c r="GJT24" s="310"/>
      <c r="GJU24" s="310"/>
      <c r="GJV24" s="310"/>
      <c r="GJW24" s="310"/>
      <c r="GJX24" s="310"/>
      <c r="GJY24" s="310"/>
      <c r="GJZ24" s="310"/>
      <c r="GKA24" s="310"/>
      <c r="GKB24" s="310"/>
      <c r="GKC24" s="310"/>
      <c r="GKD24" s="310"/>
      <c r="GKE24" s="310"/>
      <c r="GKF24" s="310"/>
      <c r="GKG24" s="310"/>
      <c r="GKH24" s="310"/>
      <c r="GKI24" s="310"/>
      <c r="GKJ24" s="310"/>
      <c r="GKK24" s="310"/>
      <c r="GKL24" s="310"/>
      <c r="GKM24" s="310"/>
      <c r="GKN24" s="310"/>
      <c r="GKO24" s="310"/>
      <c r="GKP24" s="310"/>
      <c r="GKQ24" s="310"/>
      <c r="GKR24" s="310"/>
      <c r="GKS24" s="310"/>
      <c r="GKT24" s="310"/>
      <c r="GKU24" s="310"/>
      <c r="GKV24" s="310"/>
      <c r="GKW24" s="310"/>
      <c r="GKX24" s="310"/>
      <c r="GKY24" s="310"/>
      <c r="GKZ24" s="310"/>
      <c r="GLA24" s="310"/>
      <c r="GLB24" s="310"/>
      <c r="GLC24" s="310"/>
      <c r="GLD24" s="310"/>
      <c r="GLE24" s="310"/>
      <c r="GLF24" s="310"/>
      <c r="GLG24" s="310"/>
      <c r="GLH24" s="310"/>
      <c r="GLI24" s="310"/>
      <c r="GLJ24" s="310"/>
      <c r="GLK24" s="310"/>
      <c r="GLL24" s="310"/>
      <c r="GLM24" s="310"/>
      <c r="GLN24" s="310"/>
      <c r="GLO24" s="310"/>
      <c r="GLP24" s="310"/>
      <c r="GLQ24" s="310"/>
      <c r="GLR24" s="310"/>
      <c r="GLS24" s="310"/>
      <c r="GLT24" s="310"/>
      <c r="GLU24" s="310"/>
      <c r="GLV24" s="310"/>
      <c r="GLW24" s="310"/>
      <c r="GLX24" s="310"/>
      <c r="GLY24" s="310"/>
      <c r="GLZ24" s="310"/>
      <c r="GMA24" s="310"/>
      <c r="GMB24" s="310"/>
      <c r="GMC24" s="310"/>
      <c r="GMD24" s="310"/>
      <c r="GME24" s="310"/>
      <c r="GMF24" s="310"/>
      <c r="GMG24" s="310"/>
      <c r="GMH24" s="310"/>
      <c r="GMI24" s="310"/>
      <c r="GMJ24" s="310"/>
      <c r="GMK24" s="310"/>
      <c r="GML24" s="310"/>
      <c r="GMM24" s="310"/>
      <c r="GMN24" s="310"/>
      <c r="GMO24" s="310"/>
      <c r="GMP24" s="310"/>
      <c r="GMQ24" s="310"/>
      <c r="GMR24" s="310"/>
      <c r="GMS24" s="310"/>
      <c r="GMT24" s="310"/>
      <c r="GMU24" s="310"/>
      <c r="GMV24" s="310"/>
      <c r="GMW24" s="310"/>
      <c r="GMX24" s="310"/>
      <c r="GMY24" s="310"/>
      <c r="GMZ24" s="310"/>
      <c r="GNA24" s="310"/>
      <c r="GNB24" s="310"/>
      <c r="GNC24" s="310"/>
      <c r="GND24" s="310"/>
      <c r="GNE24" s="310"/>
      <c r="GNF24" s="310"/>
      <c r="GNG24" s="310"/>
      <c r="GNH24" s="310"/>
      <c r="GNI24" s="310"/>
      <c r="GNJ24" s="310"/>
      <c r="GNK24" s="310"/>
      <c r="GNL24" s="310"/>
      <c r="GNM24" s="310"/>
      <c r="GNN24" s="310"/>
      <c r="GNO24" s="310"/>
      <c r="GNP24" s="310"/>
      <c r="GNQ24" s="310"/>
      <c r="GNR24" s="310"/>
      <c r="GNS24" s="310"/>
      <c r="GNT24" s="310"/>
      <c r="GNU24" s="310"/>
      <c r="GNV24" s="310"/>
      <c r="GNW24" s="310"/>
      <c r="GNX24" s="310"/>
      <c r="GNY24" s="310"/>
      <c r="GNZ24" s="310"/>
      <c r="GOA24" s="310"/>
      <c r="GOB24" s="310"/>
      <c r="GOC24" s="310"/>
      <c r="GOD24" s="310"/>
      <c r="GOE24" s="310"/>
      <c r="GOF24" s="310"/>
      <c r="GOG24" s="310"/>
      <c r="GOH24" s="310"/>
      <c r="GOI24" s="310"/>
      <c r="GOJ24" s="310"/>
      <c r="GOK24" s="310"/>
      <c r="GOL24" s="310"/>
      <c r="GOM24" s="310"/>
      <c r="GON24" s="310"/>
      <c r="GOO24" s="310"/>
      <c r="GOP24" s="310"/>
      <c r="GOQ24" s="310"/>
      <c r="GOR24" s="310"/>
      <c r="GOS24" s="310"/>
      <c r="GOT24" s="310"/>
      <c r="GOU24" s="310"/>
      <c r="GOV24" s="310"/>
      <c r="GOW24" s="310"/>
      <c r="GOX24" s="310"/>
      <c r="GOY24" s="310"/>
      <c r="GOZ24" s="310"/>
      <c r="GPA24" s="310"/>
      <c r="GPB24" s="310"/>
      <c r="GPC24" s="310"/>
      <c r="GPD24" s="310"/>
      <c r="GPE24" s="310"/>
      <c r="GPF24" s="310"/>
      <c r="GPG24" s="310"/>
      <c r="GPH24" s="310"/>
      <c r="GPI24" s="310"/>
      <c r="GPJ24" s="310"/>
      <c r="GPK24" s="310"/>
      <c r="GPL24" s="310"/>
      <c r="GPM24" s="310"/>
      <c r="GPN24" s="310"/>
      <c r="GPO24" s="310"/>
      <c r="GPP24" s="310"/>
      <c r="GPQ24" s="310"/>
      <c r="GPR24" s="310"/>
      <c r="GPS24" s="310"/>
      <c r="GPT24" s="310"/>
      <c r="GPU24" s="310"/>
      <c r="GPV24" s="310"/>
      <c r="GPW24" s="310"/>
      <c r="GPX24" s="310"/>
      <c r="GPY24" s="310"/>
      <c r="GPZ24" s="310"/>
      <c r="GQA24" s="310"/>
      <c r="GQB24" s="310"/>
      <c r="GQC24" s="310"/>
      <c r="GQD24" s="310"/>
      <c r="GQE24" s="310"/>
      <c r="GQF24" s="310"/>
      <c r="GQG24" s="310"/>
      <c r="GQH24" s="310"/>
      <c r="GQI24" s="310"/>
      <c r="GQJ24" s="310"/>
      <c r="GQK24" s="310"/>
      <c r="GQL24" s="310"/>
      <c r="GQM24" s="310"/>
      <c r="GQN24" s="310"/>
      <c r="GQO24" s="310"/>
      <c r="GQP24" s="310"/>
      <c r="GQQ24" s="310"/>
      <c r="GQR24" s="310"/>
      <c r="GQS24" s="310"/>
      <c r="GQT24" s="310"/>
      <c r="GQU24" s="310"/>
      <c r="GQV24" s="310"/>
      <c r="GQW24" s="310"/>
      <c r="GQX24" s="310"/>
      <c r="GQY24" s="310"/>
      <c r="GQZ24" s="310"/>
      <c r="GRA24" s="310"/>
      <c r="GRB24" s="310"/>
      <c r="GRC24" s="310"/>
      <c r="GRD24" s="310"/>
      <c r="GRE24" s="310"/>
      <c r="GRF24" s="310"/>
      <c r="GRG24" s="310"/>
      <c r="GRH24" s="310"/>
      <c r="GRI24" s="310"/>
      <c r="GRJ24" s="310"/>
      <c r="GRK24" s="310"/>
      <c r="GRL24" s="310"/>
      <c r="GRM24" s="310"/>
      <c r="GRN24" s="310"/>
      <c r="GRO24" s="310"/>
      <c r="GRP24" s="310"/>
      <c r="GRQ24" s="310"/>
      <c r="GRR24" s="310"/>
      <c r="GRS24" s="310"/>
      <c r="GRT24" s="310"/>
      <c r="GRU24" s="310"/>
      <c r="GRV24" s="310"/>
      <c r="GRW24" s="310"/>
      <c r="GRX24" s="310"/>
      <c r="GRY24" s="310"/>
      <c r="GRZ24" s="310"/>
      <c r="GSA24" s="310"/>
      <c r="GSB24" s="310"/>
      <c r="GSC24" s="310"/>
      <c r="GSD24" s="310"/>
      <c r="GSE24" s="310"/>
      <c r="GSF24" s="310"/>
      <c r="GSG24" s="310"/>
      <c r="GSH24" s="310"/>
      <c r="GSI24" s="310"/>
      <c r="GSJ24" s="310"/>
      <c r="GSK24" s="310"/>
      <c r="GSL24" s="310"/>
      <c r="GSM24" s="310"/>
      <c r="GSN24" s="310"/>
      <c r="GSO24" s="310"/>
      <c r="GSP24" s="310"/>
      <c r="GSQ24" s="310"/>
      <c r="GSR24" s="310"/>
      <c r="GSS24" s="310"/>
      <c r="GST24" s="310"/>
      <c r="GSU24" s="310"/>
      <c r="GSV24" s="310"/>
      <c r="GSW24" s="310"/>
      <c r="GSX24" s="310"/>
      <c r="GSY24" s="310"/>
      <c r="GSZ24" s="310"/>
      <c r="GTA24" s="310"/>
      <c r="GTB24" s="310"/>
      <c r="GTC24" s="310"/>
      <c r="GTD24" s="310"/>
      <c r="GTE24" s="310"/>
      <c r="GTF24" s="310"/>
      <c r="GTG24" s="310"/>
      <c r="GTH24" s="310"/>
      <c r="GTI24" s="310"/>
      <c r="GTJ24" s="310"/>
      <c r="GTK24" s="310"/>
      <c r="GTL24" s="310"/>
      <c r="GTM24" s="310"/>
      <c r="GTN24" s="310"/>
      <c r="GTO24" s="310"/>
      <c r="GTP24" s="310"/>
      <c r="GTQ24" s="310"/>
      <c r="GTR24" s="310"/>
      <c r="GTS24" s="310"/>
      <c r="GTT24" s="310"/>
      <c r="GTU24" s="310"/>
      <c r="GTV24" s="310"/>
      <c r="GTW24" s="310"/>
      <c r="GTX24" s="310"/>
      <c r="GTY24" s="310"/>
      <c r="GTZ24" s="310"/>
      <c r="GUA24" s="310"/>
      <c r="GUB24" s="310"/>
      <c r="GUC24" s="310"/>
      <c r="GUD24" s="310"/>
      <c r="GUE24" s="310"/>
      <c r="GUF24" s="310"/>
      <c r="GUG24" s="310"/>
      <c r="GUH24" s="310"/>
      <c r="GUI24" s="310"/>
      <c r="GUJ24" s="310"/>
      <c r="GUK24" s="310"/>
      <c r="GUL24" s="310"/>
      <c r="GUM24" s="310"/>
      <c r="GUN24" s="310"/>
      <c r="GUO24" s="310"/>
      <c r="GUP24" s="310"/>
      <c r="GUQ24" s="310"/>
      <c r="GUR24" s="310"/>
      <c r="GUS24" s="310"/>
      <c r="GUT24" s="310"/>
      <c r="GUU24" s="310"/>
      <c r="GUV24" s="310"/>
      <c r="GUW24" s="310"/>
      <c r="GUX24" s="310"/>
      <c r="GUY24" s="310"/>
      <c r="GUZ24" s="310"/>
      <c r="GVA24" s="310"/>
      <c r="GVB24" s="310"/>
      <c r="GVC24" s="310"/>
      <c r="GVD24" s="310"/>
      <c r="GVE24" s="310"/>
      <c r="GVF24" s="310"/>
      <c r="GVG24" s="310"/>
      <c r="GVH24" s="310"/>
      <c r="GVI24" s="310"/>
      <c r="GVJ24" s="310"/>
      <c r="GVK24" s="310"/>
      <c r="GVL24" s="310"/>
      <c r="GVM24" s="310"/>
      <c r="GVN24" s="310"/>
      <c r="GVO24" s="310"/>
      <c r="GVP24" s="310"/>
      <c r="GVQ24" s="310"/>
      <c r="GVR24" s="310"/>
      <c r="GVS24" s="310"/>
      <c r="GVT24" s="310"/>
      <c r="GVU24" s="310"/>
      <c r="GVV24" s="310"/>
      <c r="GVW24" s="310"/>
      <c r="GVX24" s="310"/>
      <c r="GVY24" s="310"/>
      <c r="GVZ24" s="310"/>
      <c r="GWA24" s="310"/>
      <c r="GWB24" s="310"/>
      <c r="GWC24" s="310"/>
      <c r="GWD24" s="310"/>
      <c r="GWE24" s="310"/>
      <c r="GWF24" s="310"/>
      <c r="GWG24" s="310"/>
      <c r="GWH24" s="310"/>
      <c r="GWI24" s="310"/>
      <c r="GWJ24" s="310"/>
      <c r="GWK24" s="310"/>
      <c r="GWL24" s="310"/>
      <c r="GWM24" s="310"/>
      <c r="GWN24" s="310"/>
      <c r="GWO24" s="310"/>
      <c r="GWP24" s="310"/>
      <c r="GWQ24" s="310"/>
      <c r="GWR24" s="310"/>
      <c r="GWS24" s="310"/>
      <c r="GWT24" s="310"/>
      <c r="GWU24" s="310"/>
      <c r="GWV24" s="310"/>
      <c r="GWW24" s="310"/>
      <c r="GWX24" s="310"/>
      <c r="GWY24" s="310"/>
      <c r="GWZ24" s="310"/>
      <c r="GXA24" s="310"/>
      <c r="GXB24" s="310"/>
      <c r="GXC24" s="310"/>
      <c r="GXD24" s="310"/>
      <c r="GXE24" s="310"/>
      <c r="GXF24" s="310"/>
      <c r="GXG24" s="310"/>
      <c r="GXH24" s="310"/>
      <c r="GXI24" s="310"/>
      <c r="GXJ24" s="310"/>
      <c r="GXK24" s="310"/>
      <c r="GXL24" s="310"/>
      <c r="GXM24" s="310"/>
      <c r="GXN24" s="310"/>
      <c r="GXO24" s="310"/>
      <c r="GXP24" s="310"/>
      <c r="GXQ24" s="310"/>
      <c r="GXR24" s="310"/>
      <c r="GXS24" s="310"/>
      <c r="GXT24" s="310"/>
      <c r="GXU24" s="310"/>
      <c r="GXV24" s="310"/>
      <c r="GXW24" s="310"/>
      <c r="GXX24" s="310"/>
      <c r="GXY24" s="310"/>
      <c r="GXZ24" s="310"/>
      <c r="GYA24" s="310"/>
      <c r="GYB24" s="310"/>
      <c r="GYC24" s="310"/>
      <c r="GYD24" s="310"/>
      <c r="GYE24" s="310"/>
      <c r="GYF24" s="310"/>
      <c r="GYG24" s="310"/>
      <c r="GYH24" s="310"/>
      <c r="GYI24" s="310"/>
      <c r="GYJ24" s="310"/>
      <c r="GYK24" s="310"/>
      <c r="GYL24" s="310"/>
      <c r="GYM24" s="310"/>
      <c r="GYN24" s="310"/>
      <c r="GYO24" s="310"/>
      <c r="GYP24" s="310"/>
      <c r="GYQ24" s="310"/>
      <c r="GYR24" s="310"/>
      <c r="GYS24" s="310"/>
      <c r="GYT24" s="310"/>
      <c r="GYU24" s="310"/>
      <c r="GYV24" s="310"/>
      <c r="GYW24" s="310"/>
      <c r="GYX24" s="310"/>
      <c r="GYY24" s="310"/>
      <c r="GYZ24" s="310"/>
      <c r="GZA24" s="310"/>
      <c r="GZB24" s="310"/>
      <c r="GZC24" s="310"/>
      <c r="GZD24" s="310"/>
      <c r="GZE24" s="310"/>
      <c r="GZF24" s="310"/>
      <c r="GZG24" s="310"/>
      <c r="GZH24" s="310"/>
      <c r="GZI24" s="310"/>
      <c r="GZJ24" s="310"/>
      <c r="GZK24" s="310"/>
      <c r="GZL24" s="310"/>
      <c r="GZM24" s="310"/>
      <c r="GZN24" s="310"/>
      <c r="GZO24" s="310"/>
      <c r="GZP24" s="310"/>
      <c r="GZQ24" s="310"/>
      <c r="GZR24" s="310"/>
      <c r="GZS24" s="310"/>
      <c r="GZT24" s="310"/>
      <c r="GZU24" s="310"/>
      <c r="GZV24" s="310"/>
      <c r="GZW24" s="310"/>
      <c r="GZX24" s="310"/>
      <c r="GZY24" s="310"/>
      <c r="GZZ24" s="310"/>
      <c r="HAA24" s="310"/>
      <c r="HAB24" s="310"/>
      <c r="HAC24" s="310"/>
      <c r="HAD24" s="310"/>
      <c r="HAE24" s="310"/>
      <c r="HAF24" s="310"/>
      <c r="HAG24" s="310"/>
      <c r="HAH24" s="310"/>
      <c r="HAI24" s="310"/>
      <c r="HAJ24" s="310"/>
      <c r="HAK24" s="310"/>
      <c r="HAL24" s="310"/>
      <c r="HAM24" s="310"/>
      <c r="HAN24" s="310"/>
      <c r="HAO24" s="310"/>
      <c r="HAP24" s="310"/>
      <c r="HAQ24" s="310"/>
      <c r="HAR24" s="310"/>
      <c r="HAS24" s="310"/>
      <c r="HAT24" s="310"/>
      <c r="HAU24" s="310"/>
      <c r="HAV24" s="310"/>
      <c r="HAW24" s="310"/>
      <c r="HAX24" s="310"/>
      <c r="HAY24" s="310"/>
      <c r="HAZ24" s="310"/>
      <c r="HBA24" s="310"/>
      <c r="HBB24" s="310"/>
      <c r="HBC24" s="310"/>
      <c r="HBD24" s="310"/>
      <c r="HBE24" s="310"/>
      <c r="HBF24" s="310"/>
      <c r="HBG24" s="310"/>
      <c r="HBH24" s="310"/>
      <c r="HBI24" s="310"/>
      <c r="HBJ24" s="310"/>
      <c r="HBK24" s="310"/>
      <c r="HBL24" s="310"/>
      <c r="HBM24" s="310"/>
      <c r="HBN24" s="310"/>
      <c r="HBO24" s="310"/>
      <c r="HBP24" s="310"/>
      <c r="HBQ24" s="310"/>
      <c r="HBR24" s="310"/>
      <c r="HBS24" s="310"/>
      <c r="HBT24" s="310"/>
      <c r="HBU24" s="310"/>
      <c r="HBV24" s="310"/>
      <c r="HBW24" s="310"/>
      <c r="HBX24" s="310"/>
      <c r="HBY24" s="310"/>
      <c r="HBZ24" s="310"/>
      <c r="HCA24" s="310"/>
      <c r="HCB24" s="310"/>
      <c r="HCC24" s="310"/>
      <c r="HCD24" s="310"/>
      <c r="HCE24" s="310"/>
      <c r="HCF24" s="310"/>
      <c r="HCG24" s="310"/>
      <c r="HCH24" s="310"/>
      <c r="HCI24" s="310"/>
      <c r="HCJ24" s="310"/>
      <c r="HCK24" s="310"/>
      <c r="HCL24" s="310"/>
      <c r="HCM24" s="310"/>
      <c r="HCN24" s="310"/>
      <c r="HCO24" s="310"/>
      <c r="HCP24" s="310"/>
      <c r="HCQ24" s="310"/>
      <c r="HCR24" s="310"/>
      <c r="HCS24" s="310"/>
      <c r="HCT24" s="310"/>
      <c r="HCU24" s="310"/>
      <c r="HCV24" s="310"/>
      <c r="HCW24" s="310"/>
      <c r="HCX24" s="310"/>
      <c r="HCY24" s="310"/>
      <c r="HCZ24" s="310"/>
      <c r="HDA24" s="310"/>
      <c r="HDB24" s="310"/>
      <c r="HDC24" s="310"/>
      <c r="HDD24" s="310"/>
      <c r="HDE24" s="310"/>
      <c r="HDF24" s="310"/>
      <c r="HDG24" s="310"/>
      <c r="HDH24" s="310"/>
      <c r="HDI24" s="310"/>
      <c r="HDJ24" s="310"/>
      <c r="HDK24" s="310"/>
      <c r="HDL24" s="310"/>
      <c r="HDM24" s="310"/>
      <c r="HDN24" s="310"/>
      <c r="HDO24" s="310"/>
      <c r="HDP24" s="310"/>
      <c r="HDQ24" s="310"/>
      <c r="HDR24" s="310"/>
      <c r="HDS24" s="310"/>
      <c r="HDT24" s="310"/>
      <c r="HDU24" s="310"/>
      <c r="HDV24" s="310"/>
      <c r="HDW24" s="310"/>
      <c r="HDX24" s="310"/>
      <c r="HDY24" s="310"/>
      <c r="HDZ24" s="310"/>
      <c r="HEA24" s="310"/>
      <c r="HEB24" s="310"/>
      <c r="HEC24" s="310"/>
      <c r="HED24" s="310"/>
      <c r="HEE24" s="310"/>
      <c r="HEF24" s="310"/>
      <c r="HEG24" s="310"/>
      <c r="HEH24" s="310"/>
      <c r="HEI24" s="310"/>
      <c r="HEJ24" s="310"/>
      <c r="HEK24" s="310"/>
      <c r="HEL24" s="310"/>
      <c r="HEM24" s="310"/>
      <c r="HEN24" s="310"/>
      <c r="HEO24" s="310"/>
      <c r="HEP24" s="310"/>
      <c r="HEQ24" s="310"/>
      <c r="HER24" s="310"/>
      <c r="HES24" s="310"/>
      <c r="HET24" s="310"/>
      <c r="HEU24" s="310"/>
      <c r="HEV24" s="310"/>
      <c r="HEW24" s="310"/>
      <c r="HEX24" s="310"/>
      <c r="HEY24" s="310"/>
      <c r="HEZ24" s="310"/>
      <c r="HFA24" s="310"/>
      <c r="HFB24" s="310"/>
      <c r="HFC24" s="310"/>
      <c r="HFD24" s="310"/>
      <c r="HFE24" s="310"/>
      <c r="HFF24" s="310"/>
      <c r="HFG24" s="310"/>
      <c r="HFH24" s="310"/>
      <c r="HFI24" s="310"/>
      <c r="HFJ24" s="310"/>
      <c r="HFK24" s="310"/>
      <c r="HFL24" s="310"/>
      <c r="HFM24" s="310"/>
      <c r="HFN24" s="310"/>
      <c r="HFO24" s="310"/>
      <c r="HFP24" s="310"/>
      <c r="HFQ24" s="310"/>
      <c r="HFR24" s="310"/>
      <c r="HFS24" s="310"/>
      <c r="HFT24" s="310"/>
      <c r="HFU24" s="310"/>
      <c r="HFV24" s="310"/>
      <c r="HFW24" s="310"/>
      <c r="HFX24" s="310"/>
      <c r="HFY24" s="310"/>
      <c r="HFZ24" s="310"/>
      <c r="HGA24" s="310"/>
      <c r="HGB24" s="310"/>
      <c r="HGC24" s="310"/>
      <c r="HGD24" s="310"/>
      <c r="HGE24" s="310"/>
      <c r="HGF24" s="310"/>
      <c r="HGG24" s="310"/>
      <c r="HGH24" s="310"/>
      <c r="HGI24" s="310"/>
      <c r="HGJ24" s="310"/>
      <c r="HGK24" s="310"/>
      <c r="HGL24" s="310"/>
      <c r="HGM24" s="310"/>
      <c r="HGN24" s="310"/>
      <c r="HGO24" s="310"/>
      <c r="HGP24" s="310"/>
      <c r="HGQ24" s="310"/>
      <c r="HGR24" s="310"/>
      <c r="HGS24" s="310"/>
      <c r="HGT24" s="310"/>
      <c r="HGU24" s="310"/>
      <c r="HGV24" s="310"/>
      <c r="HGW24" s="310"/>
      <c r="HGX24" s="310"/>
      <c r="HGY24" s="310"/>
      <c r="HGZ24" s="310"/>
      <c r="HHA24" s="310"/>
      <c r="HHB24" s="310"/>
      <c r="HHC24" s="310"/>
      <c r="HHD24" s="310"/>
      <c r="HHE24" s="310"/>
      <c r="HHF24" s="310"/>
      <c r="HHG24" s="310"/>
      <c r="HHH24" s="310"/>
      <c r="HHI24" s="310"/>
      <c r="HHJ24" s="310"/>
      <c r="HHK24" s="310"/>
      <c r="HHL24" s="310"/>
      <c r="HHM24" s="310"/>
      <c r="HHN24" s="310"/>
      <c r="HHO24" s="310"/>
      <c r="HHP24" s="310"/>
      <c r="HHQ24" s="310"/>
      <c r="HHR24" s="310"/>
      <c r="HHS24" s="310"/>
      <c r="HHT24" s="310"/>
      <c r="HHU24" s="310"/>
      <c r="HHV24" s="310"/>
      <c r="HHW24" s="310"/>
      <c r="HHX24" s="310"/>
      <c r="HHY24" s="310"/>
      <c r="HHZ24" s="310"/>
      <c r="HIA24" s="310"/>
      <c r="HIB24" s="310"/>
      <c r="HIC24" s="310"/>
      <c r="HID24" s="310"/>
      <c r="HIE24" s="310"/>
      <c r="HIF24" s="310"/>
      <c r="HIG24" s="310"/>
      <c r="HIH24" s="310"/>
      <c r="HII24" s="310"/>
      <c r="HIJ24" s="310"/>
      <c r="HIK24" s="310"/>
      <c r="HIL24" s="310"/>
      <c r="HIM24" s="310"/>
      <c r="HIN24" s="310"/>
      <c r="HIO24" s="310"/>
      <c r="HIP24" s="310"/>
      <c r="HIQ24" s="310"/>
      <c r="HIR24" s="310"/>
      <c r="HIS24" s="310"/>
      <c r="HIT24" s="310"/>
      <c r="HIU24" s="310"/>
      <c r="HIV24" s="310"/>
      <c r="HIW24" s="310"/>
      <c r="HIX24" s="310"/>
      <c r="HIY24" s="310"/>
      <c r="HIZ24" s="310"/>
      <c r="HJA24" s="310"/>
      <c r="HJB24" s="310"/>
      <c r="HJC24" s="310"/>
      <c r="HJD24" s="310"/>
      <c r="HJE24" s="310"/>
      <c r="HJF24" s="310"/>
      <c r="HJG24" s="310"/>
      <c r="HJH24" s="310"/>
      <c r="HJI24" s="310"/>
      <c r="HJJ24" s="310"/>
      <c r="HJK24" s="310"/>
      <c r="HJL24" s="310"/>
      <c r="HJM24" s="310"/>
      <c r="HJN24" s="310"/>
      <c r="HJO24" s="310"/>
      <c r="HJP24" s="310"/>
      <c r="HJQ24" s="310"/>
      <c r="HJR24" s="310"/>
      <c r="HJS24" s="310"/>
      <c r="HJT24" s="310"/>
      <c r="HJU24" s="310"/>
      <c r="HJV24" s="310"/>
      <c r="HJW24" s="310"/>
      <c r="HJX24" s="310"/>
      <c r="HJY24" s="310"/>
      <c r="HJZ24" s="310"/>
      <c r="HKA24" s="310"/>
      <c r="HKB24" s="310"/>
      <c r="HKC24" s="310"/>
      <c r="HKD24" s="310"/>
      <c r="HKE24" s="310"/>
      <c r="HKF24" s="310"/>
      <c r="HKG24" s="310"/>
      <c r="HKH24" s="310"/>
      <c r="HKI24" s="310"/>
      <c r="HKJ24" s="310"/>
      <c r="HKK24" s="310"/>
      <c r="HKL24" s="310"/>
      <c r="HKM24" s="310"/>
      <c r="HKN24" s="310"/>
      <c r="HKO24" s="310"/>
      <c r="HKP24" s="310"/>
      <c r="HKQ24" s="310"/>
      <c r="HKR24" s="310"/>
      <c r="HKS24" s="310"/>
      <c r="HKT24" s="310"/>
      <c r="HKU24" s="310"/>
      <c r="HKV24" s="310"/>
      <c r="HKW24" s="310"/>
      <c r="HKX24" s="310"/>
      <c r="HKY24" s="310"/>
      <c r="HKZ24" s="310"/>
      <c r="HLA24" s="310"/>
      <c r="HLB24" s="310"/>
      <c r="HLC24" s="310"/>
      <c r="HLD24" s="310"/>
      <c r="HLE24" s="310"/>
      <c r="HLF24" s="310"/>
      <c r="HLG24" s="310"/>
      <c r="HLH24" s="310"/>
      <c r="HLI24" s="310"/>
      <c r="HLJ24" s="310"/>
      <c r="HLK24" s="310"/>
      <c r="HLL24" s="310"/>
      <c r="HLM24" s="310"/>
      <c r="HLN24" s="310"/>
      <c r="HLO24" s="310"/>
      <c r="HLP24" s="310"/>
      <c r="HLQ24" s="310"/>
      <c r="HLR24" s="310"/>
      <c r="HLS24" s="310"/>
      <c r="HLT24" s="310"/>
      <c r="HLU24" s="310"/>
      <c r="HLV24" s="310"/>
      <c r="HLW24" s="310"/>
      <c r="HLX24" s="310"/>
      <c r="HLY24" s="310"/>
      <c r="HLZ24" s="310"/>
      <c r="HMA24" s="310"/>
      <c r="HMB24" s="310"/>
      <c r="HMC24" s="310"/>
      <c r="HMD24" s="310"/>
      <c r="HME24" s="310"/>
      <c r="HMF24" s="310"/>
      <c r="HMG24" s="310"/>
      <c r="HMH24" s="310"/>
      <c r="HMI24" s="310"/>
      <c r="HMJ24" s="310"/>
      <c r="HMK24" s="310"/>
      <c r="HML24" s="310"/>
      <c r="HMM24" s="310"/>
      <c r="HMN24" s="310"/>
      <c r="HMO24" s="310"/>
      <c r="HMP24" s="310"/>
      <c r="HMQ24" s="310"/>
      <c r="HMR24" s="310"/>
      <c r="HMS24" s="310"/>
      <c r="HMT24" s="310"/>
      <c r="HMU24" s="310"/>
      <c r="HMV24" s="310"/>
      <c r="HMW24" s="310"/>
      <c r="HMX24" s="310"/>
      <c r="HMY24" s="310"/>
      <c r="HMZ24" s="310"/>
      <c r="HNA24" s="310"/>
      <c r="HNB24" s="310"/>
      <c r="HNC24" s="310"/>
      <c r="HND24" s="310"/>
      <c r="HNE24" s="310"/>
      <c r="HNF24" s="310"/>
      <c r="HNG24" s="310"/>
      <c r="HNH24" s="310"/>
      <c r="HNI24" s="310"/>
      <c r="HNJ24" s="310"/>
      <c r="HNK24" s="310"/>
      <c r="HNL24" s="310"/>
      <c r="HNM24" s="310"/>
      <c r="HNN24" s="310"/>
      <c r="HNO24" s="310"/>
      <c r="HNP24" s="310"/>
      <c r="HNQ24" s="310"/>
      <c r="HNR24" s="310"/>
      <c r="HNS24" s="310"/>
      <c r="HNT24" s="310"/>
      <c r="HNU24" s="310"/>
      <c r="HNV24" s="310"/>
      <c r="HNW24" s="310"/>
      <c r="HNX24" s="310"/>
      <c r="HNY24" s="310"/>
      <c r="HNZ24" s="310"/>
      <c r="HOA24" s="310"/>
      <c r="HOB24" s="310"/>
      <c r="HOC24" s="310"/>
      <c r="HOD24" s="310"/>
      <c r="HOE24" s="310"/>
      <c r="HOF24" s="310"/>
      <c r="HOG24" s="310"/>
      <c r="HOH24" s="310"/>
      <c r="HOI24" s="310"/>
      <c r="HOJ24" s="310"/>
      <c r="HOK24" s="310"/>
      <c r="HOL24" s="310"/>
      <c r="HOM24" s="310"/>
      <c r="HON24" s="310"/>
      <c r="HOO24" s="310"/>
      <c r="HOP24" s="310"/>
      <c r="HOQ24" s="310"/>
      <c r="HOR24" s="310"/>
      <c r="HOS24" s="310"/>
      <c r="HOT24" s="310"/>
      <c r="HOU24" s="310"/>
      <c r="HOV24" s="310"/>
      <c r="HOW24" s="310"/>
      <c r="HOX24" s="310"/>
      <c r="HOY24" s="310"/>
      <c r="HOZ24" s="310"/>
      <c r="HPA24" s="310"/>
      <c r="HPB24" s="310"/>
      <c r="HPC24" s="310"/>
      <c r="HPD24" s="310"/>
      <c r="HPE24" s="310"/>
      <c r="HPF24" s="310"/>
      <c r="HPG24" s="310"/>
      <c r="HPH24" s="310"/>
      <c r="HPI24" s="310"/>
      <c r="HPJ24" s="310"/>
      <c r="HPK24" s="310"/>
      <c r="HPL24" s="310"/>
      <c r="HPM24" s="310"/>
      <c r="HPN24" s="310"/>
      <c r="HPO24" s="310"/>
      <c r="HPP24" s="310"/>
      <c r="HPQ24" s="310"/>
      <c r="HPR24" s="310"/>
      <c r="HPS24" s="310"/>
      <c r="HPT24" s="310"/>
      <c r="HPU24" s="310"/>
      <c r="HPV24" s="310"/>
      <c r="HPW24" s="310"/>
      <c r="HPX24" s="310"/>
      <c r="HPY24" s="310"/>
      <c r="HPZ24" s="310"/>
      <c r="HQA24" s="310"/>
      <c r="HQB24" s="310"/>
      <c r="HQC24" s="310"/>
      <c r="HQD24" s="310"/>
      <c r="HQE24" s="310"/>
      <c r="HQF24" s="310"/>
      <c r="HQG24" s="310"/>
      <c r="HQH24" s="310"/>
      <c r="HQI24" s="310"/>
      <c r="HQJ24" s="310"/>
      <c r="HQK24" s="310"/>
      <c r="HQL24" s="310"/>
      <c r="HQM24" s="310"/>
      <c r="HQN24" s="310"/>
      <c r="HQO24" s="310"/>
      <c r="HQP24" s="310"/>
      <c r="HQQ24" s="310"/>
      <c r="HQR24" s="310"/>
      <c r="HQS24" s="310"/>
      <c r="HQT24" s="310"/>
      <c r="HQU24" s="310"/>
      <c r="HQV24" s="310"/>
      <c r="HQW24" s="310"/>
      <c r="HQX24" s="310"/>
      <c r="HQY24" s="310"/>
      <c r="HQZ24" s="310"/>
      <c r="HRA24" s="310"/>
      <c r="HRB24" s="310"/>
      <c r="HRC24" s="310"/>
      <c r="HRD24" s="310"/>
      <c r="HRE24" s="310"/>
      <c r="HRF24" s="310"/>
      <c r="HRG24" s="310"/>
      <c r="HRH24" s="310"/>
      <c r="HRI24" s="310"/>
      <c r="HRJ24" s="310"/>
      <c r="HRK24" s="310"/>
      <c r="HRL24" s="310"/>
      <c r="HRM24" s="310"/>
      <c r="HRN24" s="310"/>
      <c r="HRO24" s="310"/>
      <c r="HRP24" s="310"/>
      <c r="HRQ24" s="310"/>
      <c r="HRR24" s="310"/>
      <c r="HRS24" s="310"/>
      <c r="HRT24" s="310"/>
      <c r="HRU24" s="310"/>
      <c r="HRV24" s="310"/>
      <c r="HRW24" s="310"/>
      <c r="HRX24" s="310"/>
      <c r="HRY24" s="310"/>
      <c r="HRZ24" s="310"/>
      <c r="HSA24" s="310"/>
      <c r="HSB24" s="310"/>
      <c r="HSC24" s="310"/>
      <c r="HSD24" s="310"/>
      <c r="HSE24" s="310"/>
      <c r="HSF24" s="310"/>
      <c r="HSG24" s="310"/>
      <c r="HSH24" s="310"/>
      <c r="HSI24" s="310"/>
      <c r="HSJ24" s="310"/>
      <c r="HSK24" s="310"/>
      <c r="HSL24" s="310"/>
      <c r="HSM24" s="310"/>
      <c r="HSN24" s="310"/>
      <c r="HSO24" s="310"/>
      <c r="HSP24" s="310"/>
      <c r="HSQ24" s="310"/>
      <c r="HSR24" s="310"/>
      <c r="HSS24" s="310"/>
      <c r="HST24" s="310"/>
      <c r="HSU24" s="310"/>
      <c r="HSV24" s="310"/>
      <c r="HSW24" s="310"/>
      <c r="HSX24" s="310"/>
      <c r="HSY24" s="310"/>
      <c r="HSZ24" s="310"/>
      <c r="HTA24" s="310"/>
      <c r="HTB24" s="310"/>
      <c r="HTC24" s="310"/>
      <c r="HTD24" s="310"/>
      <c r="HTE24" s="310"/>
      <c r="HTF24" s="310"/>
      <c r="HTG24" s="310"/>
      <c r="HTH24" s="310"/>
      <c r="HTI24" s="310"/>
      <c r="HTJ24" s="310"/>
      <c r="HTK24" s="310"/>
      <c r="HTL24" s="310"/>
      <c r="HTM24" s="310"/>
      <c r="HTN24" s="310"/>
      <c r="HTO24" s="310"/>
      <c r="HTP24" s="310"/>
      <c r="HTQ24" s="310"/>
      <c r="HTR24" s="310"/>
      <c r="HTS24" s="310"/>
      <c r="HTT24" s="310"/>
      <c r="HTU24" s="310"/>
      <c r="HTV24" s="310"/>
      <c r="HTW24" s="310"/>
      <c r="HTX24" s="310"/>
      <c r="HTY24" s="310"/>
      <c r="HTZ24" s="310"/>
      <c r="HUA24" s="310"/>
      <c r="HUB24" s="310"/>
      <c r="HUC24" s="310"/>
      <c r="HUD24" s="310"/>
      <c r="HUE24" s="310"/>
      <c r="HUF24" s="310"/>
      <c r="HUG24" s="310"/>
      <c r="HUH24" s="310"/>
      <c r="HUI24" s="310"/>
      <c r="HUJ24" s="310"/>
      <c r="HUK24" s="310"/>
      <c r="HUL24" s="310"/>
      <c r="HUM24" s="310"/>
      <c r="HUN24" s="310"/>
      <c r="HUO24" s="310"/>
      <c r="HUP24" s="310"/>
      <c r="HUQ24" s="310"/>
      <c r="HUR24" s="310"/>
      <c r="HUS24" s="310"/>
      <c r="HUT24" s="310"/>
      <c r="HUU24" s="310"/>
      <c r="HUV24" s="310"/>
      <c r="HUW24" s="310"/>
      <c r="HUX24" s="310"/>
      <c r="HUY24" s="310"/>
      <c r="HUZ24" s="310"/>
      <c r="HVA24" s="310"/>
      <c r="HVB24" s="310"/>
      <c r="HVC24" s="310"/>
      <c r="HVD24" s="310"/>
      <c r="HVE24" s="310"/>
      <c r="HVF24" s="310"/>
      <c r="HVG24" s="310"/>
      <c r="HVH24" s="310"/>
      <c r="HVI24" s="310"/>
      <c r="HVJ24" s="310"/>
      <c r="HVK24" s="310"/>
      <c r="HVL24" s="310"/>
      <c r="HVM24" s="310"/>
      <c r="HVN24" s="310"/>
      <c r="HVO24" s="310"/>
      <c r="HVP24" s="310"/>
      <c r="HVQ24" s="310"/>
      <c r="HVR24" s="310"/>
      <c r="HVS24" s="310"/>
      <c r="HVT24" s="310"/>
      <c r="HVU24" s="310"/>
      <c r="HVV24" s="310"/>
      <c r="HVW24" s="310"/>
      <c r="HVX24" s="310"/>
      <c r="HVY24" s="310"/>
      <c r="HVZ24" s="310"/>
      <c r="HWA24" s="310"/>
      <c r="HWB24" s="310"/>
      <c r="HWC24" s="310"/>
      <c r="HWD24" s="310"/>
      <c r="HWE24" s="310"/>
      <c r="HWF24" s="310"/>
      <c r="HWG24" s="310"/>
      <c r="HWH24" s="310"/>
      <c r="HWI24" s="310"/>
      <c r="HWJ24" s="310"/>
      <c r="HWK24" s="310"/>
      <c r="HWL24" s="310"/>
      <c r="HWM24" s="310"/>
      <c r="HWN24" s="310"/>
      <c r="HWO24" s="310"/>
      <c r="HWP24" s="310"/>
      <c r="HWQ24" s="310"/>
      <c r="HWR24" s="310"/>
      <c r="HWS24" s="310"/>
      <c r="HWT24" s="310"/>
      <c r="HWU24" s="310"/>
      <c r="HWV24" s="310"/>
      <c r="HWW24" s="310"/>
      <c r="HWX24" s="310"/>
      <c r="HWY24" s="310"/>
      <c r="HWZ24" s="310"/>
      <c r="HXA24" s="310"/>
      <c r="HXB24" s="310"/>
      <c r="HXC24" s="310"/>
      <c r="HXD24" s="310"/>
      <c r="HXE24" s="310"/>
      <c r="HXF24" s="310"/>
      <c r="HXG24" s="310"/>
      <c r="HXH24" s="310"/>
      <c r="HXI24" s="310"/>
      <c r="HXJ24" s="310"/>
      <c r="HXK24" s="310"/>
      <c r="HXL24" s="310"/>
      <c r="HXM24" s="310"/>
      <c r="HXN24" s="310"/>
      <c r="HXO24" s="310"/>
      <c r="HXP24" s="310"/>
      <c r="HXQ24" s="310"/>
      <c r="HXR24" s="310"/>
      <c r="HXS24" s="310"/>
      <c r="HXT24" s="310"/>
      <c r="HXU24" s="310"/>
      <c r="HXV24" s="310"/>
      <c r="HXW24" s="310"/>
      <c r="HXX24" s="310"/>
      <c r="HXY24" s="310"/>
      <c r="HXZ24" s="310"/>
      <c r="HYA24" s="310"/>
      <c r="HYB24" s="310"/>
      <c r="HYC24" s="310"/>
      <c r="HYD24" s="310"/>
      <c r="HYE24" s="310"/>
      <c r="HYF24" s="310"/>
      <c r="HYG24" s="310"/>
      <c r="HYH24" s="310"/>
      <c r="HYI24" s="310"/>
      <c r="HYJ24" s="310"/>
      <c r="HYK24" s="310"/>
      <c r="HYL24" s="310"/>
      <c r="HYM24" s="310"/>
      <c r="HYN24" s="310"/>
      <c r="HYO24" s="310"/>
      <c r="HYP24" s="310"/>
      <c r="HYQ24" s="310"/>
      <c r="HYR24" s="310"/>
      <c r="HYS24" s="310"/>
      <c r="HYT24" s="310"/>
      <c r="HYU24" s="310"/>
      <c r="HYV24" s="310"/>
      <c r="HYW24" s="310"/>
      <c r="HYX24" s="310"/>
      <c r="HYY24" s="310"/>
      <c r="HYZ24" s="310"/>
      <c r="HZA24" s="310"/>
      <c r="HZB24" s="310"/>
      <c r="HZC24" s="310"/>
      <c r="HZD24" s="310"/>
      <c r="HZE24" s="310"/>
      <c r="HZF24" s="310"/>
      <c r="HZG24" s="310"/>
      <c r="HZH24" s="310"/>
      <c r="HZI24" s="310"/>
      <c r="HZJ24" s="310"/>
      <c r="HZK24" s="310"/>
      <c r="HZL24" s="310"/>
      <c r="HZM24" s="310"/>
      <c r="HZN24" s="310"/>
      <c r="HZO24" s="310"/>
      <c r="HZP24" s="310"/>
      <c r="HZQ24" s="310"/>
      <c r="HZR24" s="310"/>
      <c r="HZS24" s="310"/>
      <c r="HZT24" s="310"/>
      <c r="HZU24" s="310"/>
      <c r="HZV24" s="310"/>
      <c r="HZW24" s="310"/>
      <c r="HZX24" s="310"/>
      <c r="HZY24" s="310"/>
      <c r="HZZ24" s="310"/>
      <c r="IAA24" s="310"/>
      <c r="IAB24" s="310"/>
      <c r="IAC24" s="310"/>
      <c r="IAD24" s="310"/>
      <c r="IAE24" s="310"/>
      <c r="IAF24" s="310"/>
      <c r="IAG24" s="310"/>
      <c r="IAH24" s="310"/>
      <c r="IAI24" s="310"/>
      <c r="IAJ24" s="310"/>
      <c r="IAK24" s="310"/>
      <c r="IAL24" s="310"/>
      <c r="IAM24" s="310"/>
      <c r="IAN24" s="310"/>
      <c r="IAO24" s="310"/>
      <c r="IAP24" s="310"/>
      <c r="IAQ24" s="310"/>
      <c r="IAR24" s="310"/>
      <c r="IAS24" s="310"/>
      <c r="IAT24" s="310"/>
      <c r="IAU24" s="310"/>
      <c r="IAV24" s="310"/>
      <c r="IAW24" s="310"/>
      <c r="IAX24" s="310"/>
      <c r="IAY24" s="310"/>
      <c r="IAZ24" s="310"/>
      <c r="IBA24" s="310"/>
      <c r="IBB24" s="310"/>
      <c r="IBC24" s="310"/>
      <c r="IBD24" s="310"/>
      <c r="IBE24" s="310"/>
      <c r="IBF24" s="310"/>
      <c r="IBG24" s="310"/>
      <c r="IBH24" s="310"/>
      <c r="IBI24" s="310"/>
      <c r="IBJ24" s="310"/>
      <c r="IBK24" s="310"/>
      <c r="IBL24" s="310"/>
      <c r="IBM24" s="310"/>
      <c r="IBN24" s="310"/>
      <c r="IBO24" s="310"/>
      <c r="IBP24" s="310"/>
      <c r="IBQ24" s="310"/>
      <c r="IBR24" s="310"/>
      <c r="IBS24" s="310"/>
      <c r="IBT24" s="310"/>
      <c r="IBU24" s="310"/>
      <c r="IBV24" s="310"/>
      <c r="IBW24" s="310"/>
      <c r="IBX24" s="310"/>
      <c r="IBY24" s="310"/>
      <c r="IBZ24" s="310"/>
      <c r="ICA24" s="310"/>
      <c r="ICB24" s="310"/>
      <c r="ICC24" s="310"/>
      <c r="ICD24" s="310"/>
      <c r="ICE24" s="310"/>
      <c r="ICF24" s="310"/>
      <c r="ICG24" s="310"/>
      <c r="ICH24" s="310"/>
      <c r="ICI24" s="310"/>
      <c r="ICJ24" s="310"/>
      <c r="ICK24" s="310"/>
      <c r="ICL24" s="310"/>
      <c r="ICM24" s="310"/>
      <c r="ICN24" s="310"/>
      <c r="ICO24" s="310"/>
      <c r="ICP24" s="310"/>
      <c r="ICQ24" s="310"/>
      <c r="ICR24" s="310"/>
      <c r="ICS24" s="310"/>
      <c r="ICT24" s="310"/>
      <c r="ICU24" s="310"/>
      <c r="ICV24" s="310"/>
      <c r="ICW24" s="310"/>
      <c r="ICX24" s="310"/>
      <c r="ICY24" s="310"/>
      <c r="ICZ24" s="310"/>
      <c r="IDA24" s="310"/>
      <c r="IDB24" s="310"/>
      <c r="IDC24" s="310"/>
      <c r="IDD24" s="310"/>
      <c r="IDE24" s="310"/>
      <c r="IDF24" s="310"/>
      <c r="IDG24" s="310"/>
      <c r="IDH24" s="310"/>
      <c r="IDI24" s="310"/>
      <c r="IDJ24" s="310"/>
      <c r="IDK24" s="310"/>
      <c r="IDL24" s="310"/>
      <c r="IDM24" s="310"/>
      <c r="IDN24" s="310"/>
      <c r="IDO24" s="310"/>
      <c r="IDP24" s="310"/>
      <c r="IDQ24" s="310"/>
      <c r="IDR24" s="310"/>
      <c r="IDS24" s="310"/>
      <c r="IDT24" s="310"/>
      <c r="IDU24" s="310"/>
      <c r="IDV24" s="310"/>
      <c r="IDW24" s="310"/>
      <c r="IDX24" s="310"/>
      <c r="IDY24" s="310"/>
      <c r="IDZ24" s="310"/>
      <c r="IEA24" s="310"/>
      <c r="IEB24" s="310"/>
      <c r="IEC24" s="310"/>
      <c r="IED24" s="310"/>
      <c r="IEE24" s="310"/>
      <c r="IEF24" s="310"/>
      <c r="IEG24" s="310"/>
      <c r="IEH24" s="310"/>
      <c r="IEI24" s="310"/>
      <c r="IEJ24" s="310"/>
      <c r="IEK24" s="310"/>
      <c r="IEL24" s="310"/>
      <c r="IEM24" s="310"/>
      <c r="IEN24" s="310"/>
      <c r="IEO24" s="310"/>
      <c r="IEP24" s="310"/>
      <c r="IEQ24" s="310"/>
      <c r="IER24" s="310"/>
      <c r="IES24" s="310"/>
      <c r="IET24" s="310"/>
      <c r="IEU24" s="310"/>
      <c r="IEV24" s="310"/>
      <c r="IEW24" s="310"/>
      <c r="IEX24" s="310"/>
      <c r="IEY24" s="310"/>
      <c r="IEZ24" s="310"/>
      <c r="IFA24" s="310"/>
      <c r="IFB24" s="310"/>
      <c r="IFC24" s="310"/>
      <c r="IFD24" s="310"/>
      <c r="IFE24" s="310"/>
      <c r="IFF24" s="310"/>
      <c r="IFG24" s="310"/>
      <c r="IFH24" s="310"/>
      <c r="IFI24" s="310"/>
      <c r="IFJ24" s="310"/>
      <c r="IFK24" s="310"/>
      <c r="IFL24" s="310"/>
      <c r="IFM24" s="310"/>
      <c r="IFN24" s="310"/>
      <c r="IFO24" s="310"/>
      <c r="IFP24" s="310"/>
      <c r="IFQ24" s="310"/>
      <c r="IFR24" s="310"/>
      <c r="IFS24" s="310"/>
      <c r="IFT24" s="310"/>
      <c r="IFU24" s="310"/>
      <c r="IFV24" s="310"/>
      <c r="IFW24" s="310"/>
      <c r="IFX24" s="310"/>
      <c r="IFY24" s="310"/>
      <c r="IFZ24" s="310"/>
      <c r="IGA24" s="310"/>
      <c r="IGB24" s="310"/>
      <c r="IGC24" s="310"/>
      <c r="IGD24" s="310"/>
      <c r="IGE24" s="310"/>
      <c r="IGF24" s="310"/>
      <c r="IGG24" s="310"/>
      <c r="IGH24" s="310"/>
      <c r="IGI24" s="310"/>
      <c r="IGJ24" s="310"/>
      <c r="IGK24" s="310"/>
      <c r="IGL24" s="310"/>
      <c r="IGM24" s="310"/>
      <c r="IGN24" s="310"/>
      <c r="IGO24" s="310"/>
      <c r="IGP24" s="310"/>
      <c r="IGQ24" s="310"/>
      <c r="IGR24" s="310"/>
      <c r="IGS24" s="310"/>
      <c r="IGT24" s="310"/>
      <c r="IGU24" s="310"/>
      <c r="IGV24" s="310"/>
      <c r="IGW24" s="310"/>
      <c r="IGX24" s="310"/>
      <c r="IGY24" s="310"/>
      <c r="IGZ24" s="310"/>
      <c r="IHA24" s="310"/>
      <c r="IHB24" s="310"/>
      <c r="IHC24" s="310"/>
      <c r="IHD24" s="310"/>
      <c r="IHE24" s="310"/>
      <c r="IHF24" s="310"/>
      <c r="IHG24" s="310"/>
      <c r="IHH24" s="310"/>
      <c r="IHI24" s="310"/>
      <c r="IHJ24" s="310"/>
      <c r="IHK24" s="310"/>
      <c r="IHL24" s="310"/>
      <c r="IHM24" s="310"/>
      <c r="IHN24" s="310"/>
      <c r="IHO24" s="310"/>
      <c r="IHP24" s="310"/>
      <c r="IHQ24" s="310"/>
      <c r="IHR24" s="310"/>
      <c r="IHS24" s="310"/>
      <c r="IHT24" s="310"/>
      <c r="IHU24" s="310"/>
      <c r="IHV24" s="310"/>
      <c r="IHW24" s="310"/>
      <c r="IHX24" s="310"/>
      <c r="IHY24" s="310"/>
      <c r="IHZ24" s="310"/>
      <c r="IIA24" s="310"/>
      <c r="IIB24" s="310"/>
      <c r="IIC24" s="310"/>
      <c r="IID24" s="310"/>
      <c r="IIE24" s="310"/>
      <c r="IIF24" s="310"/>
      <c r="IIG24" s="310"/>
      <c r="IIH24" s="310"/>
      <c r="III24" s="310"/>
      <c r="IIJ24" s="310"/>
      <c r="IIK24" s="310"/>
      <c r="IIL24" s="310"/>
      <c r="IIM24" s="310"/>
      <c r="IIN24" s="310"/>
      <c r="IIO24" s="310"/>
      <c r="IIP24" s="310"/>
      <c r="IIQ24" s="310"/>
      <c r="IIR24" s="310"/>
      <c r="IIS24" s="310"/>
      <c r="IIT24" s="310"/>
      <c r="IIU24" s="310"/>
      <c r="IIV24" s="310"/>
      <c r="IIW24" s="310"/>
      <c r="IIX24" s="310"/>
      <c r="IIY24" s="310"/>
      <c r="IIZ24" s="310"/>
      <c r="IJA24" s="310"/>
      <c r="IJB24" s="310"/>
      <c r="IJC24" s="310"/>
      <c r="IJD24" s="310"/>
      <c r="IJE24" s="310"/>
      <c r="IJF24" s="310"/>
      <c r="IJG24" s="310"/>
      <c r="IJH24" s="310"/>
      <c r="IJI24" s="310"/>
      <c r="IJJ24" s="310"/>
      <c r="IJK24" s="310"/>
      <c r="IJL24" s="310"/>
      <c r="IJM24" s="310"/>
      <c r="IJN24" s="310"/>
      <c r="IJO24" s="310"/>
      <c r="IJP24" s="310"/>
      <c r="IJQ24" s="310"/>
      <c r="IJR24" s="310"/>
      <c r="IJS24" s="310"/>
      <c r="IJT24" s="310"/>
      <c r="IJU24" s="310"/>
      <c r="IJV24" s="310"/>
      <c r="IJW24" s="310"/>
      <c r="IJX24" s="310"/>
      <c r="IJY24" s="310"/>
      <c r="IJZ24" s="310"/>
      <c r="IKA24" s="310"/>
      <c r="IKB24" s="310"/>
      <c r="IKC24" s="310"/>
      <c r="IKD24" s="310"/>
      <c r="IKE24" s="310"/>
      <c r="IKF24" s="310"/>
      <c r="IKG24" s="310"/>
      <c r="IKH24" s="310"/>
      <c r="IKI24" s="310"/>
      <c r="IKJ24" s="310"/>
      <c r="IKK24" s="310"/>
      <c r="IKL24" s="310"/>
      <c r="IKM24" s="310"/>
      <c r="IKN24" s="310"/>
      <c r="IKO24" s="310"/>
      <c r="IKP24" s="310"/>
      <c r="IKQ24" s="310"/>
      <c r="IKR24" s="310"/>
      <c r="IKS24" s="310"/>
      <c r="IKT24" s="310"/>
      <c r="IKU24" s="310"/>
      <c r="IKV24" s="310"/>
      <c r="IKW24" s="310"/>
      <c r="IKX24" s="310"/>
      <c r="IKY24" s="310"/>
      <c r="IKZ24" s="310"/>
      <c r="ILA24" s="310"/>
      <c r="ILB24" s="310"/>
      <c r="ILC24" s="310"/>
      <c r="ILD24" s="310"/>
      <c r="ILE24" s="310"/>
      <c r="ILF24" s="310"/>
      <c r="ILG24" s="310"/>
      <c r="ILH24" s="310"/>
      <c r="ILI24" s="310"/>
      <c r="ILJ24" s="310"/>
      <c r="ILK24" s="310"/>
      <c r="ILL24" s="310"/>
      <c r="ILM24" s="310"/>
      <c r="ILN24" s="310"/>
      <c r="ILO24" s="310"/>
      <c r="ILP24" s="310"/>
      <c r="ILQ24" s="310"/>
      <c r="ILR24" s="310"/>
      <c r="ILS24" s="310"/>
      <c r="ILT24" s="310"/>
      <c r="ILU24" s="310"/>
      <c r="ILV24" s="310"/>
      <c r="ILW24" s="310"/>
      <c r="ILX24" s="310"/>
      <c r="ILY24" s="310"/>
      <c r="ILZ24" s="310"/>
      <c r="IMA24" s="310"/>
      <c r="IMB24" s="310"/>
      <c r="IMC24" s="310"/>
      <c r="IMD24" s="310"/>
      <c r="IME24" s="310"/>
      <c r="IMF24" s="310"/>
      <c r="IMG24" s="310"/>
      <c r="IMH24" s="310"/>
      <c r="IMI24" s="310"/>
      <c r="IMJ24" s="310"/>
      <c r="IMK24" s="310"/>
      <c r="IML24" s="310"/>
      <c r="IMM24" s="310"/>
      <c r="IMN24" s="310"/>
      <c r="IMO24" s="310"/>
      <c r="IMP24" s="310"/>
      <c r="IMQ24" s="310"/>
      <c r="IMR24" s="310"/>
      <c r="IMS24" s="310"/>
      <c r="IMT24" s="310"/>
      <c r="IMU24" s="310"/>
      <c r="IMV24" s="310"/>
      <c r="IMW24" s="310"/>
      <c r="IMX24" s="310"/>
      <c r="IMY24" s="310"/>
      <c r="IMZ24" s="310"/>
      <c r="INA24" s="310"/>
      <c r="INB24" s="310"/>
      <c r="INC24" s="310"/>
      <c r="IND24" s="310"/>
      <c r="INE24" s="310"/>
      <c r="INF24" s="310"/>
      <c r="ING24" s="310"/>
      <c r="INH24" s="310"/>
      <c r="INI24" s="310"/>
      <c r="INJ24" s="310"/>
      <c r="INK24" s="310"/>
      <c r="INL24" s="310"/>
      <c r="INM24" s="310"/>
      <c r="INN24" s="310"/>
      <c r="INO24" s="310"/>
      <c r="INP24" s="310"/>
      <c r="INQ24" s="310"/>
      <c r="INR24" s="310"/>
      <c r="INS24" s="310"/>
      <c r="INT24" s="310"/>
      <c r="INU24" s="310"/>
      <c r="INV24" s="310"/>
      <c r="INW24" s="310"/>
      <c r="INX24" s="310"/>
      <c r="INY24" s="310"/>
      <c r="INZ24" s="310"/>
      <c r="IOA24" s="310"/>
      <c r="IOB24" s="310"/>
      <c r="IOC24" s="310"/>
      <c r="IOD24" s="310"/>
      <c r="IOE24" s="310"/>
      <c r="IOF24" s="310"/>
      <c r="IOG24" s="310"/>
      <c r="IOH24" s="310"/>
      <c r="IOI24" s="310"/>
      <c r="IOJ24" s="310"/>
      <c r="IOK24" s="310"/>
      <c r="IOL24" s="310"/>
      <c r="IOM24" s="310"/>
      <c r="ION24" s="310"/>
      <c r="IOO24" s="310"/>
      <c r="IOP24" s="310"/>
      <c r="IOQ24" s="310"/>
      <c r="IOR24" s="310"/>
      <c r="IOS24" s="310"/>
      <c r="IOT24" s="310"/>
      <c r="IOU24" s="310"/>
      <c r="IOV24" s="310"/>
      <c r="IOW24" s="310"/>
      <c r="IOX24" s="310"/>
      <c r="IOY24" s="310"/>
      <c r="IOZ24" s="310"/>
      <c r="IPA24" s="310"/>
      <c r="IPB24" s="310"/>
      <c r="IPC24" s="310"/>
      <c r="IPD24" s="310"/>
      <c r="IPE24" s="310"/>
      <c r="IPF24" s="310"/>
      <c r="IPG24" s="310"/>
      <c r="IPH24" s="310"/>
      <c r="IPI24" s="310"/>
      <c r="IPJ24" s="310"/>
      <c r="IPK24" s="310"/>
      <c r="IPL24" s="310"/>
      <c r="IPM24" s="310"/>
      <c r="IPN24" s="310"/>
      <c r="IPO24" s="310"/>
      <c r="IPP24" s="310"/>
      <c r="IPQ24" s="310"/>
      <c r="IPR24" s="310"/>
      <c r="IPS24" s="310"/>
      <c r="IPT24" s="310"/>
      <c r="IPU24" s="310"/>
      <c r="IPV24" s="310"/>
      <c r="IPW24" s="310"/>
      <c r="IPX24" s="310"/>
      <c r="IPY24" s="310"/>
      <c r="IPZ24" s="310"/>
      <c r="IQA24" s="310"/>
      <c r="IQB24" s="310"/>
      <c r="IQC24" s="310"/>
      <c r="IQD24" s="310"/>
      <c r="IQE24" s="310"/>
      <c r="IQF24" s="310"/>
      <c r="IQG24" s="310"/>
      <c r="IQH24" s="310"/>
      <c r="IQI24" s="310"/>
      <c r="IQJ24" s="310"/>
      <c r="IQK24" s="310"/>
      <c r="IQL24" s="310"/>
      <c r="IQM24" s="310"/>
      <c r="IQN24" s="310"/>
      <c r="IQO24" s="310"/>
      <c r="IQP24" s="310"/>
      <c r="IQQ24" s="310"/>
      <c r="IQR24" s="310"/>
      <c r="IQS24" s="310"/>
      <c r="IQT24" s="310"/>
      <c r="IQU24" s="310"/>
      <c r="IQV24" s="310"/>
      <c r="IQW24" s="310"/>
      <c r="IQX24" s="310"/>
      <c r="IQY24" s="310"/>
      <c r="IQZ24" s="310"/>
      <c r="IRA24" s="310"/>
      <c r="IRB24" s="310"/>
      <c r="IRC24" s="310"/>
      <c r="IRD24" s="310"/>
      <c r="IRE24" s="310"/>
      <c r="IRF24" s="310"/>
      <c r="IRG24" s="310"/>
      <c r="IRH24" s="310"/>
      <c r="IRI24" s="310"/>
      <c r="IRJ24" s="310"/>
      <c r="IRK24" s="310"/>
      <c r="IRL24" s="310"/>
      <c r="IRM24" s="310"/>
      <c r="IRN24" s="310"/>
      <c r="IRO24" s="310"/>
      <c r="IRP24" s="310"/>
      <c r="IRQ24" s="310"/>
      <c r="IRR24" s="310"/>
      <c r="IRS24" s="310"/>
      <c r="IRT24" s="310"/>
      <c r="IRU24" s="310"/>
      <c r="IRV24" s="310"/>
      <c r="IRW24" s="310"/>
      <c r="IRX24" s="310"/>
      <c r="IRY24" s="310"/>
      <c r="IRZ24" s="310"/>
      <c r="ISA24" s="310"/>
      <c r="ISB24" s="310"/>
      <c r="ISC24" s="310"/>
      <c r="ISD24" s="310"/>
      <c r="ISE24" s="310"/>
      <c r="ISF24" s="310"/>
      <c r="ISG24" s="310"/>
      <c r="ISH24" s="310"/>
      <c r="ISI24" s="310"/>
      <c r="ISJ24" s="310"/>
      <c r="ISK24" s="310"/>
      <c r="ISL24" s="310"/>
      <c r="ISM24" s="310"/>
      <c r="ISN24" s="310"/>
      <c r="ISO24" s="310"/>
      <c r="ISP24" s="310"/>
      <c r="ISQ24" s="310"/>
      <c r="ISR24" s="310"/>
      <c r="ISS24" s="310"/>
      <c r="IST24" s="310"/>
      <c r="ISU24" s="310"/>
      <c r="ISV24" s="310"/>
      <c r="ISW24" s="310"/>
      <c r="ISX24" s="310"/>
      <c r="ISY24" s="310"/>
      <c r="ISZ24" s="310"/>
      <c r="ITA24" s="310"/>
      <c r="ITB24" s="310"/>
      <c r="ITC24" s="310"/>
      <c r="ITD24" s="310"/>
      <c r="ITE24" s="310"/>
      <c r="ITF24" s="310"/>
      <c r="ITG24" s="310"/>
      <c r="ITH24" s="310"/>
      <c r="ITI24" s="310"/>
      <c r="ITJ24" s="310"/>
      <c r="ITK24" s="310"/>
      <c r="ITL24" s="310"/>
      <c r="ITM24" s="310"/>
      <c r="ITN24" s="310"/>
      <c r="ITO24" s="310"/>
      <c r="ITP24" s="310"/>
      <c r="ITQ24" s="310"/>
      <c r="ITR24" s="310"/>
      <c r="ITS24" s="310"/>
      <c r="ITT24" s="310"/>
      <c r="ITU24" s="310"/>
      <c r="ITV24" s="310"/>
      <c r="ITW24" s="310"/>
      <c r="ITX24" s="310"/>
      <c r="ITY24" s="310"/>
      <c r="ITZ24" s="310"/>
      <c r="IUA24" s="310"/>
      <c r="IUB24" s="310"/>
      <c r="IUC24" s="310"/>
      <c r="IUD24" s="310"/>
      <c r="IUE24" s="310"/>
      <c r="IUF24" s="310"/>
      <c r="IUG24" s="310"/>
      <c r="IUH24" s="310"/>
      <c r="IUI24" s="310"/>
      <c r="IUJ24" s="310"/>
      <c r="IUK24" s="310"/>
      <c r="IUL24" s="310"/>
      <c r="IUM24" s="310"/>
      <c r="IUN24" s="310"/>
      <c r="IUO24" s="310"/>
      <c r="IUP24" s="310"/>
      <c r="IUQ24" s="310"/>
      <c r="IUR24" s="310"/>
      <c r="IUS24" s="310"/>
      <c r="IUT24" s="310"/>
      <c r="IUU24" s="310"/>
      <c r="IUV24" s="310"/>
      <c r="IUW24" s="310"/>
      <c r="IUX24" s="310"/>
      <c r="IUY24" s="310"/>
      <c r="IUZ24" s="310"/>
      <c r="IVA24" s="310"/>
      <c r="IVB24" s="310"/>
      <c r="IVC24" s="310"/>
      <c r="IVD24" s="310"/>
      <c r="IVE24" s="310"/>
      <c r="IVF24" s="310"/>
      <c r="IVG24" s="310"/>
      <c r="IVH24" s="310"/>
      <c r="IVI24" s="310"/>
      <c r="IVJ24" s="310"/>
      <c r="IVK24" s="310"/>
      <c r="IVL24" s="310"/>
      <c r="IVM24" s="310"/>
      <c r="IVN24" s="310"/>
      <c r="IVO24" s="310"/>
      <c r="IVP24" s="310"/>
      <c r="IVQ24" s="310"/>
      <c r="IVR24" s="310"/>
      <c r="IVS24" s="310"/>
      <c r="IVT24" s="310"/>
      <c r="IVU24" s="310"/>
      <c r="IVV24" s="310"/>
      <c r="IVW24" s="310"/>
      <c r="IVX24" s="310"/>
      <c r="IVY24" s="310"/>
      <c r="IVZ24" s="310"/>
      <c r="IWA24" s="310"/>
      <c r="IWB24" s="310"/>
      <c r="IWC24" s="310"/>
      <c r="IWD24" s="310"/>
      <c r="IWE24" s="310"/>
      <c r="IWF24" s="310"/>
      <c r="IWG24" s="310"/>
      <c r="IWH24" s="310"/>
      <c r="IWI24" s="310"/>
      <c r="IWJ24" s="310"/>
      <c r="IWK24" s="310"/>
      <c r="IWL24" s="310"/>
      <c r="IWM24" s="310"/>
      <c r="IWN24" s="310"/>
      <c r="IWO24" s="310"/>
      <c r="IWP24" s="310"/>
      <c r="IWQ24" s="310"/>
      <c r="IWR24" s="310"/>
      <c r="IWS24" s="310"/>
      <c r="IWT24" s="310"/>
      <c r="IWU24" s="310"/>
      <c r="IWV24" s="310"/>
      <c r="IWW24" s="310"/>
      <c r="IWX24" s="310"/>
      <c r="IWY24" s="310"/>
      <c r="IWZ24" s="310"/>
      <c r="IXA24" s="310"/>
      <c r="IXB24" s="310"/>
      <c r="IXC24" s="310"/>
      <c r="IXD24" s="310"/>
      <c r="IXE24" s="310"/>
      <c r="IXF24" s="310"/>
      <c r="IXG24" s="310"/>
      <c r="IXH24" s="310"/>
      <c r="IXI24" s="310"/>
      <c r="IXJ24" s="310"/>
      <c r="IXK24" s="310"/>
      <c r="IXL24" s="310"/>
      <c r="IXM24" s="310"/>
      <c r="IXN24" s="310"/>
      <c r="IXO24" s="310"/>
      <c r="IXP24" s="310"/>
      <c r="IXQ24" s="310"/>
      <c r="IXR24" s="310"/>
      <c r="IXS24" s="310"/>
      <c r="IXT24" s="310"/>
      <c r="IXU24" s="310"/>
      <c r="IXV24" s="310"/>
      <c r="IXW24" s="310"/>
      <c r="IXX24" s="310"/>
      <c r="IXY24" s="310"/>
      <c r="IXZ24" s="310"/>
      <c r="IYA24" s="310"/>
      <c r="IYB24" s="310"/>
      <c r="IYC24" s="310"/>
      <c r="IYD24" s="310"/>
      <c r="IYE24" s="310"/>
      <c r="IYF24" s="310"/>
      <c r="IYG24" s="310"/>
      <c r="IYH24" s="310"/>
      <c r="IYI24" s="310"/>
      <c r="IYJ24" s="310"/>
      <c r="IYK24" s="310"/>
      <c r="IYL24" s="310"/>
      <c r="IYM24" s="310"/>
      <c r="IYN24" s="310"/>
      <c r="IYO24" s="310"/>
      <c r="IYP24" s="310"/>
      <c r="IYQ24" s="310"/>
      <c r="IYR24" s="310"/>
      <c r="IYS24" s="310"/>
      <c r="IYT24" s="310"/>
      <c r="IYU24" s="310"/>
      <c r="IYV24" s="310"/>
      <c r="IYW24" s="310"/>
      <c r="IYX24" s="310"/>
      <c r="IYY24" s="310"/>
      <c r="IYZ24" s="310"/>
      <c r="IZA24" s="310"/>
      <c r="IZB24" s="310"/>
      <c r="IZC24" s="310"/>
      <c r="IZD24" s="310"/>
      <c r="IZE24" s="310"/>
      <c r="IZF24" s="310"/>
      <c r="IZG24" s="310"/>
      <c r="IZH24" s="310"/>
      <c r="IZI24" s="310"/>
      <c r="IZJ24" s="310"/>
      <c r="IZK24" s="310"/>
      <c r="IZL24" s="310"/>
      <c r="IZM24" s="310"/>
      <c r="IZN24" s="310"/>
      <c r="IZO24" s="310"/>
      <c r="IZP24" s="310"/>
      <c r="IZQ24" s="310"/>
      <c r="IZR24" s="310"/>
      <c r="IZS24" s="310"/>
      <c r="IZT24" s="310"/>
      <c r="IZU24" s="310"/>
      <c r="IZV24" s="310"/>
      <c r="IZW24" s="310"/>
      <c r="IZX24" s="310"/>
      <c r="IZY24" s="310"/>
      <c r="IZZ24" s="310"/>
      <c r="JAA24" s="310"/>
      <c r="JAB24" s="310"/>
      <c r="JAC24" s="310"/>
      <c r="JAD24" s="310"/>
      <c r="JAE24" s="310"/>
      <c r="JAF24" s="310"/>
      <c r="JAG24" s="310"/>
      <c r="JAH24" s="310"/>
      <c r="JAI24" s="310"/>
      <c r="JAJ24" s="310"/>
      <c r="JAK24" s="310"/>
      <c r="JAL24" s="310"/>
      <c r="JAM24" s="310"/>
      <c r="JAN24" s="310"/>
      <c r="JAO24" s="310"/>
      <c r="JAP24" s="310"/>
      <c r="JAQ24" s="310"/>
      <c r="JAR24" s="310"/>
      <c r="JAS24" s="310"/>
      <c r="JAT24" s="310"/>
      <c r="JAU24" s="310"/>
      <c r="JAV24" s="310"/>
      <c r="JAW24" s="310"/>
      <c r="JAX24" s="310"/>
      <c r="JAY24" s="310"/>
      <c r="JAZ24" s="310"/>
      <c r="JBA24" s="310"/>
      <c r="JBB24" s="310"/>
      <c r="JBC24" s="310"/>
      <c r="JBD24" s="310"/>
      <c r="JBE24" s="310"/>
      <c r="JBF24" s="310"/>
      <c r="JBG24" s="310"/>
      <c r="JBH24" s="310"/>
      <c r="JBI24" s="310"/>
      <c r="JBJ24" s="310"/>
      <c r="JBK24" s="310"/>
      <c r="JBL24" s="310"/>
      <c r="JBM24" s="310"/>
      <c r="JBN24" s="310"/>
      <c r="JBO24" s="310"/>
      <c r="JBP24" s="310"/>
      <c r="JBQ24" s="310"/>
      <c r="JBR24" s="310"/>
      <c r="JBS24" s="310"/>
      <c r="JBT24" s="310"/>
      <c r="JBU24" s="310"/>
      <c r="JBV24" s="310"/>
      <c r="JBW24" s="310"/>
      <c r="JBX24" s="310"/>
      <c r="JBY24" s="310"/>
      <c r="JBZ24" s="310"/>
      <c r="JCA24" s="310"/>
      <c r="JCB24" s="310"/>
      <c r="JCC24" s="310"/>
      <c r="JCD24" s="310"/>
      <c r="JCE24" s="310"/>
      <c r="JCF24" s="310"/>
      <c r="JCG24" s="310"/>
      <c r="JCH24" s="310"/>
      <c r="JCI24" s="310"/>
      <c r="JCJ24" s="310"/>
      <c r="JCK24" s="310"/>
      <c r="JCL24" s="310"/>
      <c r="JCM24" s="310"/>
      <c r="JCN24" s="310"/>
      <c r="JCO24" s="310"/>
      <c r="JCP24" s="310"/>
      <c r="JCQ24" s="310"/>
      <c r="JCR24" s="310"/>
      <c r="JCS24" s="310"/>
      <c r="JCT24" s="310"/>
      <c r="JCU24" s="310"/>
      <c r="JCV24" s="310"/>
      <c r="JCW24" s="310"/>
      <c r="JCX24" s="310"/>
      <c r="JCY24" s="310"/>
      <c r="JCZ24" s="310"/>
      <c r="JDA24" s="310"/>
      <c r="JDB24" s="310"/>
      <c r="JDC24" s="310"/>
      <c r="JDD24" s="310"/>
      <c r="JDE24" s="310"/>
      <c r="JDF24" s="310"/>
      <c r="JDG24" s="310"/>
      <c r="JDH24" s="310"/>
      <c r="JDI24" s="310"/>
      <c r="JDJ24" s="310"/>
      <c r="JDK24" s="310"/>
      <c r="JDL24" s="310"/>
      <c r="JDM24" s="310"/>
      <c r="JDN24" s="310"/>
      <c r="JDO24" s="310"/>
      <c r="JDP24" s="310"/>
      <c r="JDQ24" s="310"/>
      <c r="JDR24" s="310"/>
      <c r="JDS24" s="310"/>
      <c r="JDT24" s="310"/>
      <c r="JDU24" s="310"/>
      <c r="JDV24" s="310"/>
      <c r="JDW24" s="310"/>
      <c r="JDX24" s="310"/>
      <c r="JDY24" s="310"/>
      <c r="JDZ24" s="310"/>
      <c r="JEA24" s="310"/>
      <c r="JEB24" s="310"/>
      <c r="JEC24" s="310"/>
      <c r="JED24" s="310"/>
      <c r="JEE24" s="310"/>
      <c r="JEF24" s="310"/>
      <c r="JEG24" s="310"/>
      <c r="JEH24" s="310"/>
      <c r="JEI24" s="310"/>
      <c r="JEJ24" s="310"/>
      <c r="JEK24" s="310"/>
      <c r="JEL24" s="310"/>
      <c r="JEM24" s="310"/>
      <c r="JEN24" s="310"/>
      <c r="JEO24" s="310"/>
      <c r="JEP24" s="310"/>
      <c r="JEQ24" s="310"/>
      <c r="JER24" s="310"/>
      <c r="JES24" s="310"/>
      <c r="JET24" s="310"/>
      <c r="JEU24" s="310"/>
      <c r="JEV24" s="310"/>
      <c r="JEW24" s="310"/>
      <c r="JEX24" s="310"/>
      <c r="JEY24" s="310"/>
      <c r="JEZ24" s="310"/>
      <c r="JFA24" s="310"/>
      <c r="JFB24" s="310"/>
      <c r="JFC24" s="310"/>
      <c r="JFD24" s="310"/>
      <c r="JFE24" s="310"/>
      <c r="JFF24" s="310"/>
      <c r="JFG24" s="310"/>
      <c r="JFH24" s="310"/>
      <c r="JFI24" s="310"/>
      <c r="JFJ24" s="310"/>
      <c r="JFK24" s="310"/>
      <c r="JFL24" s="310"/>
      <c r="JFM24" s="310"/>
      <c r="JFN24" s="310"/>
      <c r="JFO24" s="310"/>
      <c r="JFP24" s="310"/>
      <c r="JFQ24" s="310"/>
      <c r="JFR24" s="310"/>
      <c r="JFS24" s="310"/>
      <c r="JFT24" s="310"/>
      <c r="JFU24" s="310"/>
      <c r="JFV24" s="310"/>
      <c r="JFW24" s="310"/>
      <c r="JFX24" s="310"/>
      <c r="JFY24" s="310"/>
      <c r="JFZ24" s="310"/>
      <c r="JGA24" s="310"/>
      <c r="JGB24" s="310"/>
      <c r="JGC24" s="310"/>
      <c r="JGD24" s="310"/>
      <c r="JGE24" s="310"/>
      <c r="JGF24" s="310"/>
      <c r="JGG24" s="310"/>
      <c r="JGH24" s="310"/>
      <c r="JGI24" s="310"/>
      <c r="JGJ24" s="310"/>
      <c r="JGK24" s="310"/>
      <c r="JGL24" s="310"/>
      <c r="JGM24" s="310"/>
      <c r="JGN24" s="310"/>
      <c r="JGO24" s="310"/>
      <c r="JGP24" s="310"/>
      <c r="JGQ24" s="310"/>
      <c r="JGR24" s="310"/>
      <c r="JGS24" s="310"/>
      <c r="JGT24" s="310"/>
      <c r="JGU24" s="310"/>
      <c r="JGV24" s="310"/>
      <c r="JGW24" s="310"/>
      <c r="JGX24" s="310"/>
      <c r="JGY24" s="310"/>
      <c r="JGZ24" s="310"/>
      <c r="JHA24" s="310"/>
      <c r="JHB24" s="310"/>
      <c r="JHC24" s="310"/>
      <c r="JHD24" s="310"/>
      <c r="JHE24" s="310"/>
      <c r="JHF24" s="310"/>
      <c r="JHG24" s="310"/>
      <c r="JHH24" s="310"/>
      <c r="JHI24" s="310"/>
      <c r="JHJ24" s="310"/>
      <c r="JHK24" s="310"/>
      <c r="JHL24" s="310"/>
      <c r="JHM24" s="310"/>
      <c r="JHN24" s="310"/>
      <c r="JHO24" s="310"/>
      <c r="JHP24" s="310"/>
      <c r="JHQ24" s="310"/>
      <c r="JHR24" s="310"/>
      <c r="JHS24" s="310"/>
      <c r="JHT24" s="310"/>
      <c r="JHU24" s="310"/>
      <c r="JHV24" s="310"/>
      <c r="JHW24" s="310"/>
      <c r="JHX24" s="310"/>
      <c r="JHY24" s="310"/>
      <c r="JHZ24" s="310"/>
      <c r="JIA24" s="310"/>
      <c r="JIB24" s="310"/>
      <c r="JIC24" s="310"/>
      <c r="JID24" s="310"/>
      <c r="JIE24" s="310"/>
      <c r="JIF24" s="310"/>
      <c r="JIG24" s="310"/>
      <c r="JIH24" s="310"/>
      <c r="JII24" s="310"/>
      <c r="JIJ24" s="310"/>
      <c r="JIK24" s="310"/>
      <c r="JIL24" s="310"/>
      <c r="JIM24" s="310"/>
      <c r="JIN24" s="310"/>
      <c r="JIO24" s="310"/>
      <c r="JIP24" s="310"/>
      <c r="JIQ24" s="310"/>
      <c r="JIR24" s="310"/>
      <c r="JIS24" s="310"/>
      <c r="JIT24" s="310"/>
      <c r="JIU24" s="310"/>
      <c r="JIV24" s="310"/>
      <c r="JIW24" s="310"/>
      <c r="JIX24" s="310"/>
      <c r="JIY24" s="310"/>
      <c r="JIZ24" s="310"/>
      <c r="JJA24" s="310"/>
      <c r="JJB24" s="310"/>
      <c r="JJC24" s="310"/>
      <c r="JJD24" s="310"/>
      <c r="JJE24" s="310"/>
      <c r="JJF24" s="310"/>
      <c r="JJG24" s="310"/>
      <c r="JJH24" s="310"/>
      <c r="JJI24" s="310"/>
      <c r="JJJ24" s="310"/>
      <c r="JJK24" s="310"/>
      <c r="JJL24" s="310"/>
      <c r="JJM24" s="310"/>
      <c r="JJN24" s="310"/>
      <c r="JJO24" s="310"/>
      <c r="JJP24" s="310"/>
      <c r="JJQ24" s="310"/>
      <c r="JJR24" s="310"/>
      <c r="JJS24" s="310"/>
      <c r="JJT24" s="310"/>
      <c r="JJU24" s="310"/>
      <c r="JJV24" s="310"/>
      <c r="JJW24" s="310"/>
      <c r="JJX24" s="310"/>
      <c r="JJY24" s="310"/>
      <c r="JJZ24" s="310"/>
      <c r="JKA24" s="310"/>
      <c r="JKB24" s="310"/>
      <c r="JKC24" s="310"/>
      <c r="JKD24" s="310"/>
      <c r="JKE24" s="310"/>
      <c r="JKF24" s="310"/>
      <c r="JKG24" s="310"/>
      <c r="JKH24" s="310"/>
      <c r="JKI24" s="310"/>
      <c r="JKJ24" s="310"/>
      <c r="JKK24" s="310"/>
      <c r="JKL24" s="310"/>
      <c r="JKM24" s="310"/>
      <c r="JKN24" s="310"/>
      <c r="JKO24" s="310"/>
      <c r="JKP24" s="310"/>
      <c r="JKQ24" s="310"/>
      <c r="JKR24" s="310"/>
      <c r="JKS24" s="310"/>
      <c r="JKT24" s="310"/>
      <c r="JKU24" s="310"/>
      <c r="JKV24" s="310"/>
      <c r="JKW24" s="310"/>
      <c r="JKX24" s="310"/>
      <c r="JKY24" s="310"/>
      <c r="JKZ24" s="310"/>
      <c r="JLA24" s="310"/>
      <c r="JLB24" s="310"/>
      <c r="JLC24" s="310"/>
      <c r="JLD24" s="310"/>
      <c r="JLE24" s="310"/>
      <c r="JLF24" s="310"/>
      <c r="JLG24" s="310"/>
      <c r="JLH24" s="310"/>
      <c r="JLI24" s="310"/>
      <c r="JLJ24" s="310"/>
      <c r="JLK24" s="310"/>
      <c r="JLL24" s="310"/>
      <c r="JLM24" s="310"/>
      <c r="JLN24" s="310"/>
      <c r="JLO24" s="310"/>
      <c r="JLP24" s="310"/>
      <c r="JLQ24" s="310"/>
      <c r="JLR24" s="310"/>
      <c r="JLS24" s="310"/>
      <c r="JLT24" s="310"/>
      <c r="JLU24" s="310"/>
      <c r="JLV24" s="310"/>
      <c r="JLW24" s="310"/>
      <c r="JLX24" s="310"/>
      <c r="JLY24" s="310"/>
      <c r="JLZ24" s="310"/>
      <c r="JMA24" s="310"/>
      <c r="JMB24" s="310"/>
      <c r="JMC24" s="310"/>
      <c r="JMD24" s="310"/>
      <c r="JME24" s="310"/>
      <c r="JMF24" s="310"/>
      <c r="JMG24" s="310"/>
      <c r="JMH24" s="310"/>
      <c r="JMI24" s="310"/>
      <c r="JMJ24" s="310"/>
      <c r="JMK24" s="310"/>
      <c r="JML24" s="310"/>
      <c r="JMM24" s="310"/>
      <c r="JMN24" s="310"/>
      <c r="JMO24" s="310"/>
      <c r="JMP24" s="310"/>
      <c r="JMQ24" s="310"/>
      <c r="JMR24" s="310"/>
      <c r="JMS24" s="310"/>
      <c r="JMT24" s="310"/>
      <c r="JMU24" s="310"/>
      <c r="JMV24" s="310"/>
      <c r="JMW24" s="310"/>
      <c r="JMX24" s="310"/>
      <c r="JMY24" s="310"/>
      <c r="JMZ24" s="310"/>
      <c r="JNA24" s="310"/>
      <c r="JNB24" s="310"/>
      <c r="JNC24" s="310"/>
      <c r="JND24" s="310"/>
      <c r="JNE24" s="310"/>
      <c r="JNF24" s="310"/>
      <c r="JNG24" s="310"/>
      <c r="JNH24" s="310"/>
      <c r="JNI24" s="310"/>
      <c r="JNJ24" s="310"/>
      <c r="JNK24" s="310"/>
      <c r="JNL24" s="310"/>
      <c r="JNM24" s="310"/>
      <c r="JNN24" s="310"/>
      <c r="JNO24" s="310"/>
      <c r="JNP24" s="310"/>
      <c r="JNQ24" s="310"/>
      <c r="JNR24" s="310"/>
      <c r="JNS24" s="310"/>
      <c r="JNT24" s="310"/>
      <c r="JNU24" s="310"/>
      <c r="JNV24" s="310"/>
      <c r="JNW24" s="310"/>
      <c r="JNX24" s="310"/>
      <c r="JNY24" s="310"/>
      <c r="JNZ24" s="310"/>
      <c r="JOA24" s="310"/>
      <c r="JOB24" s="310"/>
      <c r="JOC24" s="310"/>
      <c r="JOD24" s="310"/>
      <c r="JOE24" s="310"/>
      <c r="JOF24" s="310"/>
      <c r="JOG24" s="310"/>
      <c r="JOH24" s="310"/>
      <c r="JOI24" s="310"/>
      <c r="JOJ24" s="310"/>
      <c r="JOK24" s="310"/>
      <c r="JOL24" s="310"/>
      <c r="JOM24" s="310"/>
      <c r="JON24" s="310"/>
      <c r="JOO24" s="310"/>
      <c r="JOP24" s="310"/>
      <c r="JOQ24" s="310"/>
      <c r="JOR24" s="310"/>
      <c r="JOS24" s="310"/>
      <c r="JOT24" s="310"/>
      <c r="JOU24" s="310"/>
      <c r="JOV24" s="310"/>
      <c r="JOW24" s="310"/>
      <c r="JOX24" s="310"/>
      <c r="JOY24" s="310"/>
      <c r="JOZ24" s="310"/>
      <c r="JPA24" s="310"/>
      <c r="JPB24" s="310"/>
      <c r="JPC24" s="310"/>
      <c r="JPD24" s="310"/>
      <c r="JPE24" s="310"/>
      <c r="JPF24" s="310"/>
      <c r="JPG24" s="310"/>
      <c r="JPH24" s="310"/>
      <c r="JPI24" s="310"/>
      <c r="JPJ24" s="310"/>
      <c r="JPK24" s="310"/>
      <c r="JPL24" s="310"/>
      <c r="JPM24" s="310"/>
      <c r="JPN24" s="310"/>
      <c r="JPO24" s="310"/>
      <c r="JPP24" s="310"/>
      <c r="JPQ24" s="310"/>
      <c r="JPR24" s="310"/>
      <c r="JPS24" s="310"/>
      <c r="JPT24" s="310"/>
      <c r="JPU24" s="310"/>
      <c r="JPV24" s="310"/>
      <c r="JPW24" s="310"/>
      <c r="JPX24" s="310"/>
      <c r="JPY24" s="310"/>
      <c r="JPZ24" s="310"/>
      <c r="JQA24" s="310"/>
      <c r="JQB24" s="310"/>
      <c r="JQC24" s="310"/>
      <c r="JQD24" s="310"/>
      <c r="JQE24" s="310"/>
      <c r="JQF24" s="310"/>
      <c r="JQG24" s="310"/>
      <c r="JQH24" s="310"/>
      <c r="JQI24" s="310"/>
      <c r="JQJ24" s="310"/>
      <c r="JQK24" s="310"/>
      <c r="JQL24" s="310"/>
      <c r="JQM24" s="310"/>
      <c r="JQN24" s="310"/>
      <c r="JQO24" s="310"/>
      <c r="JQP24" s="310"/>
      <c r="JQQ24" s="310"/>
      <c r="JQR24" s="310"/>
      <c r="JQS24" s="310"/>
      <c r="JQT24" s="310"/>
      <c r="JQU24" s="310"/>
      <c r="JQV24" s="310"/>
      <c r="JQW24" s="310"/>
      <c r="JQX24" s="310"/>
      <c r="JQY24" s="310"/>
      <c r="JQZ24" s="310"/>
      <c r="JRA24" s="310"/>
      <c r="JRB24" s="310"/>
      <c r="JRC24" s="310"/>
      <c r="JRD24" s="310"/>
      <c r="JRE24" s="310"/>
      <c r="JRF24" s="310"/>
      <c r="JRG24" s="310"/>
      <c r="JRH24" s="310"/>
      <c r="JRI24" s="310"/>
      <c r="JRJ24" s="310"/>
      <c r="JRK24" s="310"/>
      <c r="JRL24" s="310"/>
      <c r="JRM24" s="310"/>
      <c r="JRN24" s="310"/>
      <c r="JRO24" s="310"/>
      <c r="JRP24" s="310"/>
      <c r="JRQ24" s="310"/>
      <c r="JRR24" s="310"/>
      <c r="JRS24" s="310"/>
      <c r="JRT24" s="310"/>
      <c r="JRU24" s="310"/>
      <c r="JRV24" s="310"/>
      <c r="JRW24" s="310"/>
      <c r="JRX24" s="310"/>
      <c r="JRY24" s="310"/>
      <c r="JRZ24" s="310"/>
      <c r="JSA24" s="310"/>
      <c r="JSB24" s="310"/>
      <c r="JSC24" s="310"/>
      <c r="JSD24" s="310"/>
      <c r="JSE24" s="310"/>
      <c r="JSF24" s="310"/>
      <c r="JSG24" s="310"/>
      <c r="JSH24" s="310"/>
      <c r="JSI24" s="310"/>
      <c r="JSJ24" s="310"/>
      <c r="JSK24" s="310"/>
      <c r="JSL24" s="310"/>
      <c r="JSM24" s="310"/>
      <c r="JSN24" s="310"/>
      <c r="JSO24" s="310"/>
      <c r="JSP24" s="310"/>
      <c r="JSQ24" s="310"/>
      <c r="JSR24" s="310"/>
      <c r="JSS24" s="310"/>
      <c r="JST24" s="310"/>
      <c r="JSU24" s="310"/>
      <c r="JSV24" s="310"/>
      <c r="JSW24" s="310"/>
      <c r="JSX24" s="310"/>
      <c r="JSY24" s="310"/>
      <c r="JSZ24" s="310"/>
      <c r="JTA24" s="310"/>
      <c r="JTB24" s="310"/>
      <c r="JTC24" s="310"/>
      <c r="JTD24" s="310"/>
      <c r="JTE24" s="310"/>
      <c r="JTF24" s="310"/>
      <c r="JTG24" s="310"/>
      <c r="JTH24" s="310"/>
      <c r="JTI24" s="310"/>
      <c r="JTJ24" s="310"/>
      <c r="JTK24" s="310"/>
      <c r="JTL24" s="310"/>
      <c r="JTM24" s="310"/>
      <c r="JTN24" s="310"/>
      <c r="JTO24" s="310"/>
      <c r="JTP24" s="310"/>
      <c r="JTQ24" s="310"/>
      <c r="JTR24" s="310"/>
      <c r="JTS24" s="310"/>
      <c r="JTT24" s="310"/>
      <c r="JTU24" s="310"/>
      <c r="JTV24" s="310"/>
      <c r="JTW24" s="310"/>
      <c r="JTX24" s="310"/>
      <c r="JTY24" s="310"/>
      <c r="JTZ24" s="310"/>
      <c r="JUA24" s="310"/>
      <c r="JUB24" s="310"/>
      <c r="JUC24" s="310"/>
      <c r="JUD24" s="310"/>
      <c r="JUE24" s="310"/>
      <c r="JUF24" s="310"/>
      <c r="JUG24" s="310"/>
      <c r="JUH24" s="310"/>
      <c r="JUI24" s="310"/>
      <c r="JUJ24" s="310"/>
      <c r="JUK24" s="310"/>
      <c r="JUL24" s="310"/>
      <c r="JUM24" s="310"/>
      <c r="JUN24" s="310"/>
      <c r="JUO24" s="310"/>
      <c r="JUP24" s="310"/>
      <c r="JUQ24" s="310"/>
      <c r="JUR24" s="310"/>
      <c r="JUS24" s="310"/>
      <c r="JUT24" s="310"/>
      <c r="JUU24" s="310"/>
      <c r="JUV24" s="310"/>
      <c r="JUW24" s="310"/>
      <c r="JUX24" s="310"/>
      <c r="JUY24" s="310"/>
      <c r="JUZ24" s="310"/>
      <c r="JVA24" s="310"/>
      <c r="JVB24" s="310"/>
      <c r="JVC24" s="310"/>
      <c r="JVD24" s="310"/>
      <c r="JVE24" s="310"/>
      <c r="JVF24" s="310"/>
      <c r="JVG24" s="310"/>
      <c r="JVH24" s="310"/>
      <c r="JVI24" s="310"/>
      <c r="JVJ24" s="310"/>
      <c r="JVK24" s="310"/>
      <c r="JVL24" s="310"/>
      <c r="JVM24" s="310"/>
      <c r="JVN24" s="310"/>
      <c r="JVO24" s="310"/>
      <c r="JVP24" s="310"/>
      <c r="JVQ24" s="310"/>
      <c r="JVR24" s="310"/>
      <c r="JVS24" s="310"/>
      <c r="JVT24" s="310"/>
      <c r="JVU24" s="310"/>
      <c r="JVV24" s="310"/>
      <c r="JVW24" s="310"/>
      <c r="JVX24" s="310"/>
      <c r="JVY24" s="310"/>
      <c r="JVZ24" s="310"/>
      <c r="JWA24" s="310"/>
      <c r="JWB24" s="310"/>
      <c r="JWC24" s="310"/>
      <c r="JWD24" s="310"/>
      <c r="JWE24" s="310"/>
      <c r="JWF24" s="310"/>
      <c r="JWG24" s="310"/>
      <c r="JWH24" s="310"/>
      <c r="JWI24" s="310"/>
      <c r="JWJ24" s="310"/>
      <c r="JWK24" s="310"/>
      <c r="JWL24" s="310"/>
      <c r="JWM24" s="310"/>
      <c r="JWN24" s="310"/>
      <c r="JWO24" s="310"/>
      <c r="JWP24" s="310"/>
      <c r="JWQ24" s="310"/>
      <c r="JWR24" s="310"/>
      <c r="JWS24" s="310"/>
      <c r="JWT24" s="310"/>
      <c r="JWU24" s="310"/>
      <c r="JWV24" s="310"/>
      <c r="JWW24" s="310"/>
      <c r="JWX24" s="310"/>
      <c r="JWY24" s="310"/>
      <c r="JWZ24" s="310"/>
      <c r="JXA24" s="310"/>
      <c r="JXB24" s="310"/>
      <c r="JXC24" s="310"/>
      <c r="JXD24" s="310"/>
      <c r="JXE24" s="310"/>
      <c r="JXF24" s="310"/>
      <c r="JXG24" s="310"/>
      <c r="JXH24" s="310"/>
      <c r="JXI24" s="310"/>
      <c r="JXJ24" s="310"/>
      <c r="JXK24" s="310"/>
      <c r="JXL24" s="310"/>
      <c r="JXM24" s="310"/>
      <c r="JXN24" s="310"/>
      <c r="JXO24" s="310"/>
      <c r="JXP24" s="310"/>
      <c r="JXQ24" s="310"/>
      <c r="JXR24" s="310"/>
      <c r="JXS24" s="310"/>
      <c r="JXT24" s="310"/>
      <c r="JXU24" s="310"/>
      <c r="JXV24" s="310"/>
      <c r="JXW24" s="310"/>
      <c r="JXX24" s="310"/>
      <c r="JXY24" s="310"/>
      <c r="JXZ24" s="310"/>
      <c r="JYA24" s="310"/>
      <c r="JYB24" s="310"/>
      <c r="JYC24" s="310"/>
      <c r="JYD24" s="310"/>
      <c r="JYE24" s="310"/>
      <c r="JYF24" s="310"/>
      <c r="JYG24" s="310"/>
      <c r="JYH24" s="310"/>
      <c r="JYI24" s="310"/>
      <c r="JYJ24" s="310"/>
      <c r="JYK24" s="310"/>
      <c r="JYL24" s="310"/>
      <c r="JYM24" s="310"/>
      <c r="JYN24" s="310"/>
      <c r="JYO24" s="310"/>
      <c r="JYP24" s="310"/>
      <c r="JYQ24" s="310"/>
      <c r="JYR24" s="310"/>
      <c r="JYS24" s="310"/>
      <c r="JYT24" s="310"/>
      <c r="JYU24" s="310"/>
      <c r="JYV24" s="310"/>
      <c r="JYW24" s="310"/>
      <c r="JYX24" s="310"/>
      <c r="JYY24" s="310"/>
      <c r="JYZ24" s="310"/>
      <c r="JZA24" s="310"/>
      <c r="JZB24" s="310"/>
      <c r="JZC24" s="310"/>
      <c r="JZD24" s="310"/>
      <c r="JZE24" s="310"/>
      <c r="JZF24" s="310"/>
      <c r="JZG24" s="310"/>
      <c r="JZH24" s="310"/>
      <c r="JZI24" s="310"/>
      <c r="JZJ24" s="310"/>
      <c r="JZK24" s="310"/>
      <c r="JZL24" s="310"/>
      <c r="JZM24" s="310"/>
      <c r="JZN24" s="310"/>
      <c r="JZO24" s="310"/>
      <c r="JZP24" s="310"/>
      <c r="JZQ24" s="310"/>
      <c r="JZR24" s="310"/>
      <c r="JZS24" s="310"/>
      <c r="JZT24" s="310"/>
      <c r="JZU24" s="310"/>
      <c r="JZV24" s="310"/>
      <c r="JZW24" s="310"/>
      <c r="JZX24" s="310"/>
      <c r="JZY24" s="310"/>
      <c r="JZZ24" s="310"/>
      <c r="KAA24" s="310"/>
      <c r="KAB24" s="310"/>
      <c r="KAC24" s="310"/>
      <c r="KAD24" s="310"/>
      <c r="KAE24" s="310"/>
      <c r="KAF24" s="310"/>
      <c r="KAG24" s="310"/>
      <c r="KAH24" s="310"/>
      <c r="KAI24" s="310"/>
      <c r="KAJ24" s="310"/>
      <c r="KAK24" s="310"/>
      <c r="KAL24" s="310"/>
      <c r="KAM24" s="310"/>
      <c r="KAN24" s="310"/>
      <c r="KAO24" s="310"/>
      <c r="KAP24" s="310"/>
      <c r="KAQ24" s="310"/>
      <c r="KAR24" s="310"/>
      <c r="KAS24" s="310"/>
      <c r="KAT24" s="310"/>
      <c r="KAU24" s="310"/>
      <c r="KAV24" s="310"/>
      <c r="KAW24" s="310"/>
      <c r="KAX24" s="310"/>
      <c r="KAY24" s="310"/>
      <c r="KAZ24" s="310"/>
      <c r="KBA24" s="310"/>
      <c r="KBB24" s="310"/>
      <c r="KBC24" s="310"/>
      <c r="KBD24" s="310"/>
      <c r="KBE24" s="310"/>
      <c r="KBF24" s="310"/>
      <c r="KBG24" s="310"/>
      <c r="KBH24" s="310"/>
      <c r="KBI24" s="310"/>
      <c r="KBJ24" s="310"/>
      <c r="KBK24" s="310"/>
      <c r="KBL24" s="310"/>
      <c r="KBM24" s="310"/>
      <c r="KBN24" s="310"/>
      <c r="KBO24" s="310"/>
      <c r="KBP24" s="310"/>
      <c r="KBQ24" s="310"/>
      <c r="KBR24" s="310"/>
      <c r="KBS24" s="310"/>
      <c r="KBT24" s="310"/>
      <c r="KBU24" s="310"/>
      <c r="KBV24" s="310"/>
      <c r="KBW24" s="310"/>
      <c r="KBX24" s="310"/>
      <c r="KBY24" s="310"/>
      <c r="KBZ24" s="310"/>
      <c r="KCA24" s="310"/>
      <c r="KCB24" s="310"/>
      <c r="KCC24" s="310"/>
      <c r="KCD24" s="310"/>
      <c r="KCE24" s="310"/>
      <c r="KCF24" s="310"/>
      <c r="KCG24" s="310"/>
      <c r="KCH24" s="310"/>
      <c r="KCI24" s="310"/>
      <c r="KCJ24" s="310"/>
      <c r="KCK24" s="310"/>
      <c r="KCL24" s="310"/>
      <c r="KCM24" s="310"/>
      <c r="KCN24" s="310"/>
      <c r="KCO24" s="310"/>
      <c r="KCP24" s="310"/>
      <c r="KCQ24" s="310"/>
      <c r="KCR24" s="310"/>
      <c r="KCS24" s="310"/>
      <c r="KCT24" s="310"/>
      <c r="KCU24" s="310"/>
      <c r="KCV24" s="310"/>
      <c r="KCW24" s="310"/>
      <c r="KCX24" s="310"/>
      <c r="KCY24" s="310"/>
      <c r="KCZ24" s="310"/>
      <c r="KDA24" s="310"/>
      <c r="KDB24" s="310"/>
      <c r="KDC24" s="310"/>
      <c r="KDD24" s="310"/>
      <c r="KDE24" s="310"/>
      <c r="KDF24" s="310"/>
      <c r="KDG24" s="310"/>
      <c r="KDH24" s="310"/>
      <c r="KDI24" s="310"/>
      <c r="KDJ24" s="310"/>
      <c r="KDK24" s="310"/>
      <c r="KDL24" s="310"/>
      <c r="KDM24" s="310"/>
      <c r="KDN24" s="310"/>
      <c r="KDO24" s="310"/>
      <c r="KDP24" s="310"/>
      <c r="KDQ24" s="310"/>
      <c r="KDR24" s="310"/>
      <c r="KDS24" s="310"/>
      <c r="KDT24" s="310"/>
      <c r="KDU24" s="310"/>
      <c r="KDV24" s="310"/>
      <c r="KDW24" s="310"/>
      <c r="KDX24" s="310"/>
      <c r="KDY24" s="310"/>
      <c r="KDZ24" s="310"/>
      <c r="KEA24" s="310"/>
      <c r="KEB24" s="310"/>
      <c r="KEC24" s="310"/>
      <c r="KED24" s="310"/>
      <c r="KEE24" s="310"/>
      <c r="KEF24" s="310"/>
      <c r="KEG24" s="310"/>
      <c r="KEH24" s="310"/>
      <c r="KEI24" s="310"/>
      <c r="KEJ24" s="310"/>
      <c r="KEK24" s="310"/>
      <c r="KEL24" s="310"/>
      <c r="KEM24" s="310"/>
      <c r="KEN24" s="310"/>
      <c r="KEO24" s="310"/>
      <c r="KEP24" s="310"/>
      <c r="KEQ24" s="310"/>
      <c r="KER24" s="310"/>
      <c r="KES24" s="310"/>
      <c r="KET24" s="310"/>
      <c r="KEU24" s="310"/>
      <c r="KEV24" s="310"/>
      <c r="KEW24" s="310"/>
      <c r="KEX24" s="310"/>
      <c r="KEY24" s="310"/>
      <c r="KEZ24" s="310"/>
      <c r="KFA24" s="310"/>
      <c r="KFB24" s="310"/>
      <c r="KFC24" s="310"/>
      <c r="KFD24" s="310"/>
      <c r="KFE24" s="310"/>
      <c r="KFF24" s="310"/>
      <c r="KFG24" s="310"/>
      <c r="KFH24" s="310"/>
      <c r="KFI24" s="310"/>
      <c r="KFJ24" s="310"/>
      <c r="KFK24" s="310"/>
      <c r="KFL24" s="310"/>
      <c r="KFM24" s="310"/>
      <c r="KFN24" s="310"/>
      <c r="KFO24" s="310"/>
      <c r="KFP24" s="310"/>
      <c r="KFQ24" s="310"/>
      <c r="KFR24" s="310"/>
      <c r="KFS24" s="310"/>
      <c r="KFT24" s="310"/>
      <c r="KFU24" s="310"/>
      <c r="KFV24" s="310"/>
      <c r="KFW24" s="310"/>
      <c r="KFX24" s="310"/>
      <c r="KFY24" s="310"/>
      <c r="KFZ24" s="310"/>
      <c r="KGA24" s="310"/>
      <c r="KGB24" s="310"/>
      <c r="KGC24" s="310"/>
      <c r="KGD24" s="310"/>
      <c r="KGE24" s="310"/>
      <c r="KGF24" s="310"/>
      <c r="KGG24" s="310"/>
      <c r="KGH24" s="310"/>
      <c r="KGI24" s="310"/>
      <c r="KGJ24" s="310"/>
      <c r="KGK24" s="310"/>
      <c r="KGL24" s="310"/>
      <c r="KGM24" s="310"/>
      <c r="KGN24" s="310"/>
      <c r="KGO24" s="310"/>
      <c r="KGP24" s="310"/>
      <c r="KGQ24" s="310"/>
      <c r="KGR24" s="310"/>
      <c r="KGS24" s="310"/>
      <c r="KGT24" s="310"/>
      <c r="KGU24" s="310"/>
      <c r="KGV24" s="310"/>
      <c r="KGW24" s="310"/>
      <c r="KGX24" s="310"/>
      <c r="KGY24" s="310"/>
      <c r="KGZ24" s="310"/>
      <c r="KHA24" s="310"/>
      <c r="KHB24" s="310"/>
      <c r="KHC24" s="310"/>
      <c r="KHD24" s="310"/>
      <c r="KHE24" s="310"/>
      <c r="KHF24" s="310"/>
      <c r="KHG24" s="310"/>
      <c r="KHH24" s="310"/>
      <c r="KHI24" s="310"/>
      <c r="KHJ24" s="310"/>
      <c r="KHK24" s="310"/>
      <c r="KHL24" s="310"/>
      <c r="KHM24" s="310"/>
      <c r="KHN24" s="310"/>
      <c r="KHO24" s="310"/>
      <c r="KHP24" s="310"/>
      <c r="KHQ24" s="310"/>
      <c r="KHR24" s="310"/>
      <c r="KHS24" s="310"/>
      <c r="KHT24" s="310"/>
      <c r="KHU24" s="310"/>
      <c r="KHV24" s="310"/>
      <c r="KHW24" s="310"/>
      <c r="KHX24" s="310"/>
      <c r="KHY24" s="310"/>
      <c r="KHZ24" s="310"/>
      <c r="KIA24" s="310"/>
      <c r="KIB24" s="310"/>
      <c r="KIC24" s="310"/>
      <c r="KID24" s="310"/>
      <c r="KIE24" s="310"/>
      <c r="KIF24" s="310"/>
      <c r="KIG24" s="310"/>
      <c r="KIH24" s="310"/>
      <c r="KII24" s="310"/>
      <c r="KIJ24" s="310"/>
      <c r="KIK24" s="310"/>
      <c r="KIL24" s="310"/>
      <c r="KIM24" s="310"/>
      <c r="KIN24" s="310"/>
      <c r="KIO24" s="310"/>
      <c r="KIP24" s="310"/>
      <c r="KIQ24" s="310"/>
      <c r="KIR24" s="310"/>
      <c r="KIS24" s="310"/>
      <c r="KIT24" s="310"/>
      <c r="KIU24" s="310"/>
      <c r="KIV24" s="310"/>
      <c r="KIW24" s="310"/>
      <c r="KIX24" s="310"/>
      <c r="KIY24" s="310"/>
      <c r="KIZ24" s="310"/>
      <c r="KJA24" s="310"/>
      <c r="KJB24" s="310"/>
      <c r="KJC24" s="310"/>
      <c r="KJD24" s="310"/>
      <c r="KJE24" s="310"/>
      <c r="KJF24" s="310"/>
      <c r="KJG24" s="310"/>
      <c r="KJH24" s="310"/>
      <c r="KJI24" s="310"/>
      <c r="KJJ24" s="310"/>
      <c r="KJK24" s="310"/>
      <c r="KJL24" s="310"/>
      <c r="KJM24" s="310"/>
      <c r="KJN24" s="310"/>
      <c r="KJO24" s="310"/>
      <c r="KJP24" s="310"/>
      <c r="KJQ24" s="310"/>
      <c r="KJR24" s="310"/>
      <c r="KJS24" s="310"/>
      <c r="KJT24" s="310"/>
      <c r="KJU24" s="310"/>
      <c r="KJV24" s="310"/>
      <c r="KJW24" s="310"/>
      <c r="KJX24" s="310"/>
      <c r="KJY24" s="310"/>
      <c r="KJZ24" s="310"/>
      <c r="KKA24" s="310"/>
      <c r="KKB24" s="310"/>
      <c r="KKC24" s="310"/>
      <c r="KKD24" s="310"/>
      <c r="KKE24" s="310"/>
      <c r="KKF24" s="310"/>
      <c r="KKG24" s="310"/>
      <c r="KKH24" s="310"/>
      <c r="KKI24" s="310"/>
      <c r="KKJ24" s="310"/>
      <c r="KKK24" s="310"/>
      <c r="KKL24" s="310"/>
      <c r="KKM24" s="310"/>
      <c r="KKN24" s="310"/>
      <c r="KKO24" s="310"/>
      <c r="KKP24" s="310"/>
      <c r="KKQ24" s="310"/>
      <c r="KKR24" s="310"/>
      <c r="KKS24" s="310"/>
      <c r="KKT24" s="310"/>
      <c r="KKU24" s="310"/>
      <c r="KKV24" s="310"/>
      <c r="KKW24" s="310"/>
      <c r="KKX24" s="310"/>
      <c r="KKY24" s="310"/>
      <c r="KKZ24" s="310"/>
      <c r="KLA24" s="310"/>
      <c r="KLB24" s="310"/>
      <c r="KLC24" s="310"/>
      <c r="KLD24" s="310"/>
      <c r="KLE24" s="310"/>
      <c r="KLF24" s="310"/>
      <c r="KLG24" s="310"/>
      <c r="KLH24" s="310"/>
      <c r="KLI24" s="310"/>
      <c r="KLJ24" s="310"/>
      <c r="KLK24" s="310"/>
      <c r="KLL24" s="310"/>
      <c r="KLM24" s="310"/>
      <c r="KLN24" s="310"/>
      <c r="KLO24" s="310"/>
      <c r="KLP24" s="310"/>
      <c r="KLQ24" s="310"/>
      <c r="KLR24" s="310"/>
      <c r="KLS24" s="310"/>
      <c r="KLT24" s="310"/>
      <c r="KLU24" s="310"/>
      <c r="KLV24" s="310"/>
      <c r="KLW24" s="310"/>
      <c r="KLX24" s="310"/>
      <c r="KLY24" s="310"/>
      <c r="KLZ24" s="310"/>
      <c r="KMA24" s="310"/>
      <c r="KMB24" s="310"/>
      <c r="KMC24" s="310"/>
      <c r="KMD24" s="310"/>
      <c r="KME24" s="310"/>
      <c r="KMF24" s="310"/>
      <c r="KMG24" s="310"/>
      <c r="KMH24" s="310"/>
      <c r="KMI24" s="310"/>
      <c r="KMJ24" s="310"/>
      <c r="KMK24" s="310"/>
      <c r="KML24" s="310"/>
      <c r="KMM24" s="310"/>
      <c r="KMN24" s="310"/>
      <c r="KMO24" s="310"/>
      <c r="KMP24" s="310"/>
      <c r="KMQ24" s="310"/>
      <c r="KMR24" s="310"/>
      <c r="KMS24" s="310"/>
      <c r="KMT24" s="310"/>
      <c r="KMU24" s="310"/>
      <c r="KMV24" s="310"/>
      <c r="KMW24" s="310"/>
      <c r="KMX24" s="310"/>
      <c r="KMY24" s="310"/>
      <c r="KMZ24" s="310"/>
      <c r="KNA24" s="310"/>
      <c r="KNB24" s="310"/>
      <c r="KNC24" s="310"/>
      <c r="KND24" s="310"/>
      <c r="KNE24" s="310"/>
      <c r="KNF24" s="310"/>
      <c r="KNG24" s="310"/>
      <c r="KNH24" s="310"/>
      <c r="KNI24" s="310"/>
      <c r="KNJ24" s="310"/>
      <c r="KNK24" s="310"/>
      <c r="KNL24" s="310"/>
      <c r="KNM24" s="310"/>
      <c r="KNN24" s="310"/>
      <c r="KNO24" s="310"/>
      <c r="KNP24" s="310"/>
      <c r="KNQ24" s="310"/>
      <c r="KNR24" s="310"/>
      <c r="KNS24" s="310"/>
      <c r="KNT24" s="310"/>
      <c r="KNU24" s="310"/>
      <c r="KNV24" s="310"/>
      <c r="KNW24" s="310"/>
      <c r="KNX24" s="310"/>
      <c r="KNY24" s="310"/>
      <c r="KNZ24" s="310"/>
      <c r="KOA24" s="310"/>
      <c r="KOB24" s="310"/>
      <c r="KOC24" s="310"/>
      <c r="KOD24" s="310"/>
      <c r="KOE24" s="310"/>
      <c r="KOF24" s="310"/>
      <c r="KOG24" s="310"/>
      <c r="KOH24" s="310"/>
      <c r="KOI24" s="310"/>
      <c r="KOJ24" s="310"/>
      <c r="KOK24" s="310"/>
      <c r="KOL24" s="310"/>
      <c r="KOM24" s="310"/>
      <c r="KON24" s="310"/>
      <c r="KOO24" s="310"/>
      <c r="KOP24" s="310"/>
      <c r="KOQ24" s="310"/>
      <c r="KOR24" s="310"/>
      <c r="KOS24" s="310"/>
      <c r="KOT24" s="310"/>
      <c r="KOU24" s="310"/>
      <c r="KOV24" s="310"/>
      <c r="KOW24" s="310"/>
      <c r="KOX24" s="310"/>
      <c r="KOY24" s="310"/>
      <c r="KOZ24" s="310"/>
      <c r="KPA24" s="310"/>
      <c r="KPB24" s="310"/>
      <c r="KPC24" s="310"/>
      <c r="KPD24" s="310"/>
      <c r="KPE24" s="310"/>
      <c r="KPF24" s="310"/>
      <c r="KPG24" s="310"/>
      <c r="KPH24" s="310"/>
      <c r="KPI24" s="310"/>
      <c r="KPJ24" s="310"/>
      <c r="KPK24" s="310"/>
      <c r="KPL24" s="310"/>
      <c r="KPM24" s="310"/>
      <c r="KPN24" s="310"/>
      <c r="KPO24" s="310"/>
      <c r="KPP24" s="310"/>
      <c r="KPQ24" s="310"/>
      <c r="KPR24" s="310"/>
      <c r="KPS24" s="310"/>
      <c r="KPT24" s="310"/>
      <c r="KPU24" s="310"/>
      <c r="KPV24" s="310"/>
      <c r="KPW24" s="310"/>
      <c r="KPX24" s="310"/>
      <c r="KPY24" s="310"/>
      <c r="KPZ24" s="310"/>
      <c r="KQA24" s="310"/>
      <c r="KQB24" s="310"/>
      <c r="KQC24" s="310"/>
      <c r="KQD24" s="310"/>
      <c r="KQE24" s="310"/>
      <c r="KQF24" s="310"/>
      <c r="KQG24" s="310"/>
      <c r="KQH24" s="310"/>
      <c r="KQI24" s="310"/>
      <c r="KQJ24" s="310"/>
      <c r="KQK24" s="310"/>
      <c r="KQL24" s="310"/>
      <c r="KQM24" s="310"/>
      <c r="KQN24" s="310"/>
      <c r="KQO24" s="310"/>
      <c r="KQP24" s="310"/>
      <c r="KQQ24" s="310"/>
      <c r="KQR24" s="310"/>
      <c r="KQS24" s="310"/>
      <c r="KQT24" s="310"/>
      <c r="KQU24" s="310"/>
      <c r="KQV24" s="310"/>
      <c r="KQW24" s="310"/>
      <c r="KQX24" s="310"/>
      <c r="KQY24" s="310"/>
      <c r="KQZ24" s="310"/>
      <c r="KRA24" s="310"/>
      <c r="KRB24" s="310"/>
      <c r="KRC24" s="310"/>
      <c r="KRD24" s="310"/>
      <c r="KRE24" s="310"/>
      <c r="KRF24" s="310"/>
      <c r="KRG24" s="310"/>
      <c r="KRH24" s="310"/>
      <c r="KRI24" s="310"/>
      <c r="KRJ24" s="310"/>
      <c r="KRK24" s="310"/>
      <c r="KRL24" s="310"/>
      <c r="KRM24" s="310"/>
      <c r="KRN24" s="310"/>
      <c r="KRO24" s="310"/>
      <c r="KRP24" s="310"/>
      <c r="KRQ24" s="310"/>
      <c r="KRR24" s="310"/>
      <c r="KRS24" s="310"/>
      <c r="KRT24" s="310"/>
      <c r="KRU24" s="310"/>
      <c r="KRV24" s="310"/>
      <c r="KRW24" s="310"/>
      <c r="KRX24" s="310"/>
      <c r="KRY24" s="310"/>
      <c r="KRZ24" s="310"/>
      <c r="KSA24" s="310"/>
      <c r="KSB24" s="310"/>
      <c r="KSC24" s="310"/>
      <c r="KSD24" s="310"/>
      <c r="KSE24" s="310"/>
      <c r="KSF24" s="310"/>
      <c r="KSG24" s="310"/>
      <c r="KSH24" s="310"/>
      <c r="KSI24" s="310"/>
      <c r="KSJ24" s="310"/>
      <c r="KSK24" s="310"/>
      <c r="KSL24" s="310"/>
      <c r="KSM24" s="310"/>
      <c r="KSN24" s="310"/>
      <c r="KSO24" s="310"/>
      <c r="KSP24" s="310"/>
      <c r="KSQ24" s="310"/>
      <c r="KSR24" s="310"/>
      <c r="KSS24" s="310"/>
      <c r="KST24" s="310"/>
      <c r="KSU24" s="310"/>
      <c r="KSV24" s="310"/>
      <c r="KSW24" s="310"/>
      <c r="KSX24" s="310"/>
      <c r="KSY24" s="310"/>
      <c r="KSZ24" s="310"/>
      <c r="KTA24" s="310"/>
      <c r="KTB24" s="310"/>
      <c r="KTC24" s="310"/>
      <c r="KTD24" s="310"/>
      <c r="KTE24" s="310"/>
      <c r="KTF24" s="310"/>
      <c r="KTG24" s="310"/>
      <c r="KTH24" s="310"/>
      <c r="KTI24" s="310"/>
      <c r="KTJ24" s="310"/>
      <c r="KTK24" s="310"/>
      <c r="KTL24" s="310"/>
      <c r="KTM24" s="310"/>
      <c r="KTN24" s="310"/>
      <c r="KTO24" s="310"/>
      <c r="KTP24" s="310"/>
      <c r="KTQ24" s="310"/>
      <c r="KTR24" s="310"/>
      <c r="KTS24" s="310"/>
      <c r="KTT24" s="310"/>
      <c r="KTU24" s="310"/>
      <c r="KTV24" s="310"/>
      <c r="KTW24" s="310"/>
      <c r="KTX24" s="310"/>
      <c r="KTY24" s="310"/>
      <c r="KTZ24" s="310"/>
      <c r="KUA24" s="310"/>
      <c r="KUB24" s="310"/>
      <c r="KUC24" s="310"/>
      <c r="KUD24" s="310"/>
      <c r="KUE24" s="310"/>
      <c r="KUF24" s="310"/>
      <c r="KUG24" s="310"/>
      <c r="KUH24" s="310"/>
      <c r="KUI24" s="310"/>
      <c r="KUJ24" s="310"/>
      <c r="KUK24" s="310"/>
      <c r="KUL24" s="310"/>
      <c r="KUM24" s="310"/>
      <c r="KUN24" s="310"/>
      <c r="KUO24" s="310"/>
      <c r="KUP24" s="310"/>
      <c r="KUQ24" s="310"/>
      <c r="KUR24" s="310"/>
      <c r="KUS24" s="310"/>
      <c r="KUT24" s="310"/>
      <c r="KUU24" s="310"/>
      <c r="KUV24" s="310"/>
      <c r="KUW24" s="310"/>
      <c r="KUX24" s="310"/>
      <c r="KUY24" s="310"/>
      <c r="KUZ24" s="310"/>
      <c r="KVA24" s="310"/>
      <c r="KVB24" s="310"/>
      <c r="KVC24" s="310"/>
      <c r="KVD24" s="310"/>
      <c r="KVE24" s="310"/>
      <c r="KVF24" s="310"/>
      <c r="KVG24" s="310"/>
      <c r="KVH24" s="310"/>
      <c r="KVI24" s="310"/>
      <c r="KVJ24" s="310"/>
      <c r="KVK24" s="310"/>
      <c r="KVL24" s="310"/>
      <c r="KVM24" s="310"/>
      <c r="KVN24" s="310"/>
      <c r="KVO24" s="310"/>
      <c r="KVP24" s="310"/>
      <c r="KVQ24" s="310"/>
      <c r="KVR24" s="310"/>
      <c r="KVS24" s="310"/>
      <c r="KVT24" s="310"/>
      <c r="KVU24" s="310"/>
      <c r="KVV24" s="310"/>
      <c r="KVW24" s="310"/>
      <c r="KVX24" s="310"/>
      <c r="KVY24" s="310"/>
      <c r="KVZ24" s="310"/>
      <c r="KWA24" s="310"/>
      <c r="KWB24" s="310"/>
      <c r="KWC24" s="310"/>
      <c r="KWD24" s="310"/>
      <c r="KWE24" s="310"/>
      <c r="KWF24" s="310"/>
      <c r="KWG24" s="310"/>
      <c r="KWH24" s="310"/>
      <c r="KWI24" s="310"/>
      <c r="KWJ24" s="310"/>
      <c r="KWK24" s="310"/>
      <c r="KWL24" s="310"/>
      <c r="KWM24" s="310"/>
      <c r="KWN24" s="310"/>
      <c r="KWO24" s="310"/>
      <c r="KWP24" s="310"/>
      <c r="KWQ24" s="310"/>
      <c r="KWR24" s="310"/>
      <c r="KWS24" s="310"/>
      <c r="KWT24" s="310"/>
      <c r="KWU24" s="310"/>
      <c r="KWV24" s="310"/>
      <c r="KWW24" s="310"/>
      <c r="KWX24" s="310"/>
      <c r="KWY24" s="310"/>
      <c r="KWZ24" s="310"/>
      <c r="KXA24" s="310"/>
      <c r="KXB24" s="310"/>
      <c r="KXC24" s="310"/>
      <c r="KXD24" s="310"/>
      <c r="KXE24" s="310"/>
      <c r="KXF24" s="310"/>
      <c r="KXG24" s="310"/>
      <c r="KXH24" s="310"/>
      <c r="KXI24" s="310"/>
      <c r="KXJ24" s="310"/>
      <c r="KXK24" s="310"/>
      <c r="KXL24" s="310"/>
      <c r="KXM24" s="310"/>
      <c r="KXN24" s="310"/>
      <c r="KXO24" s="310"/>
      <c r="KXP24" s="310"/>
      <c r="KXQ24" s="310"/>
      <c r="KXR24" s="310"/>
      <c r="KXS24" s="310"/>
      <c r="KXT24" s="310"/>
      <c r="KXU24" s="310"/>
      <c r="KXV24" s="310"/>
      <c r="KXW24" s="310"/>
      <c r="KXX24" s="310"/>
      <c r="KXY24" s="310"/>
      <c r="KXZ24" s="310"/>
      <c r="KYA24" s="310"/>
      <c r="KYB24" s="310"/>
      <c r="KYC24" s="310"/>
      <c r="KYD24" s="310"/>
      <c r="KYE24" s="310"/>
      <c r="KYF24" s="310"/>
      <c r="KYG24" s="310"/>
      <c r="KYH24" s="310"/>
      <c r="KYI24" s="310"/>
      <c r="KYJ24" s="310"/>
      <c r="KYK24" s="310"/>
      <c r="KYL24" s="310"/>
      <c r="KYM24" s="310"/>
      <c r="KYN24" s="310"/>
      <c r="KYO24" s="310"/>
      <c r="KYP24" s="310"/>
      <c r="KYQ24" s="310"/>
      <c r="KYR24" s="310"/>
      <c r="KYS24" s="310"/>
      <c r="KYT24" s="310"/>
      <c r="KYU24" s="310"/>
      <c r="KYV24" s="310"/>
      <c r="KYW24" s="310"/>
      <c r="KYX24" s="310"/>
      <c r="KYY24" s="310"/>
      <c r="KYZ24" s="310"/>
      <c r="KZA24" s="310"/>
      <c r="KZB24" s="310"/>
      <c r="KZC24" s="310"/>
      <c r="KZD24" s="310"/>
      <c r="KZE24" s="310"/>
      <c r="KZF24" s="310"/>
      <c r="KZG24" s="310"/>
      <c r="KZH24" s="310"/>
      <c r="KZI24" s="310"/>
      <c r="KZJ24" s="310"/>
      <c r="KZK24" s="310"/>
      <c r="KZL24" s="310"/>
      <c r="KZM24" s="310"/>
      <c r="KZN24" s="310"/>
      <c r="KZO24" s="310"/>
      <c r="KZP24" s="310"/>
      <c r="KZQ24" s="310"/>
      <c r="KZR24" s="310"/>
      <c r="KZS24" s="310"/>
      <c r="KZT24" s="310"/>
      <c r="KZU24" s="310"/>
      <c r="KZV24" s="310"/>
      <c r="KZW24" s="310"/>
      <c r="KZX24" s="310"/>
      <c r="KZY24" s="310"/>
      <c r="KZZ24" s="310"/>
      <c r="LAA24" s="310"/>
      <c r="LAB24" s="310"/>
      <c r="LAC24" s="310"/>
      <c r="LAD24" s="310"/>
      <c r="LAE24" s="310"/>
      <c r="LAF24" s="310"/>
      <c r="LAG24" s="310"/>
      <c r="LAH24" s="310"/>
      <c r="LAI24" s="310"/>
      <c r="LAJ24" s="310"/>
      <c r="LAK24" s="310"/>
      <c r="LAL24" s="310"/>
      <c r="LAM24" s="310"/>
      <c r="LAN24" s="310"/>
      <c r="LAO24" s="310"/>
      <c r="LAP24" s="310"/>
      <c r="LAQ24" s="310"/>
      <c r="LAR24" s="310"/>
      <c r="LAS24" s="310"/>
      <c r="LAT24" s="310"/>
      <c r="LAU24" s="310"/>
      <c r="LAV24" s="310"/>
      <c r="LAW24" s="310"/>
      <c r="LAX24" s="310"/>
      <c r="LAY24" s="310"/>
      <c r="LAZ24" s="310"/>
      <c r="LBA24" s="310"/>
      <c r="LBB24" s="310"/>
      <c r="LBC24" s="310"/>
      <c r="LBD24" s="310"/>
      <c r="LBE24" s="310"/>
      <c r="LBF24" s="310"/>
      <c r="LBG24" s="310"/>
      <c r="LBH24" s="310"/>
      <c r="LBI24" s="310"/>
      <c r="LBJ24" s="310"/>
      <c r="LBK24" s="310"/>
      <c r="LBL24" s="310"/>
      <c r="LBM24" s="310"/>
      <c r="LBN24" s="310"/>
      <c r="LBO24" s="310"/>
      <c r="LBP24" s="310"/>
      <c r="LBQ24" s="310"/>
      <c r="LBR24" s="310"/>
      <c r="LBS24" s="310"/>
      <c r="LBT24" s="310"/>
      <c r="LBU24" s="310"/>
      <c r="LBV24" s="310"/>
      <c r="LBW24" s="310"/>
      <c r="LBX24" s="310"/>
      <c r="LBY24" s="310"/>
      <c r="LBZ24" s="310"/>
      <c r="LCA24" s="310"/>
      <c r="LCB24" s="310"/>
      <c r="LCC24" s="310"/>
      <c r="LCD24" s="310"/>
      <c r="LCE24" s="310"/>
      <c r="LCF24" s="310"/>
      <c r="LCG24" s="310"/>
      <c r="LCH24" s="310"/>
      <c r="LCI24" s="310"/>
      <c r="LCJ24" s="310"/>
      <c r="LCK24" s="310"/>
      <c r="LCL24" s="310"/>
      <c r="LCM24" s="310"/>
      <c r="LCN24" s="310"/>
      <c r="LCO24" s="310"/>
      <c r="LCP24" s="310"/>
      <c r="LCQ24" s="310"/>
      <c r="LCR24" s="310"/>
      <c r="LCS24" s="310"/>
      <c r="LCT24" s="310"/>
      <c r="LCU24" s="310"/>
      <c r="LCV24" s="310"/>
      <c r="LCW24" s="310"/>
      <c r="LCX24" s="310"/>
      <c r="LCY24" s="310"/>
      <c r="LCZ24" s="310"/>
      <c r="LDA24" s="310"/>
      <c r="LDB24" s="310"/>
      <c r="LDC24" s="310"/>
      <c r="LDD24" s="310"/>
      <c r="LDE24" s="310"/>
      <c r="LDF24" s="310"/>
      <c r="LDG24" s="310"/>
      <c r="LDH24" s="310"/>
      <c r="LDI24" s="310"/>
      <c r="LDJ24" s="310"/>
      <c r="LDK24" s="310"/>
      <c r="LDL24" s="310"/>
      <c r="LDM24" s="310"/>
      <c r="LDN24" s="310"/>
      <c r="LDO24" s="310"/>
      <c r="LDP24" s="310"/>
      <c r="LDQ24" s="310"/>
      <c r="LDR24" s="310"/>
      <c r="LDS24" s="310"/>
      <c r="LDT24" s="310"/>
      <c r="LDU24" s="310"/>
      <c r="LDV24" s="310"/>
      <c r="LDW24" s="310"/>
      <c r="LDX24" s="310"/>
      <c r="LDY24" s="310"/>
      <c r="LDZ24" s="310"/>
      <c r="LEA24" s="310"/>
      <c r="LEB24" s="310"/>
      <c r="LEC24" s="310"/>
      <c r="LED24" s="310"/>
      <c r="LEE24" s="310"/>
      <c r="LEF24" s="310"/>
      <c r="LEG24" s="310"/>
      <c r="LEH24" s="310"/>
      <c r="LEI24" s="310"/>
      <c r="LEJ24" s="310"/>
      <c r="LEK24" s="310"/>
      <c r="LEL24" s="310"/>
      <c r="LEM24" s="310"/>
      <c r="LEN24" s="310"/>
      <c r="LEO24" s="310"/>
      <c r="LEP24" s="310"/>
      <c r="LEQ24" s="310"/>
      <c r="LER24" s="310"/>
      <c r="LES24" s="310"/>
      <c r="LET24" s="310"/>
      <c r="LEU24" s="310"/>
      <c r="LEV24" s="310"/>
      <c r="LEW24" s="310"/>
      <c r="LEX24" s="310"/>
      <c r="LEY24" s="310"/>
      <c r="LEZ24" s="310"/>
      <c r="LFA24" s="310"/>
      <c r="LFB24" s="310"/>
      <c r="LFC24" s="310"/>
      <c r="LFD24" s="310"/>
      <c r="LFE24" s="310"/>
      <c r="LFF24" s="310"/>
      <c r="LFG24" s="310"/>
      <c r="LFH24" s="310"/>
      <c r="LFI24" s="310"/>
      <c r="LFJ24" s="310"/>
      <c r="LFK24" s="310"/>
      <c r="LFL24" s="310"/>
      <c r="LFM24" s="310"/>
      <c r="LFN24" s="310"/>
      <c r="LFO24" s="310"/>
      <c r="LFP24" s="310"/>
      <c r="LFQ24" s="310"/>
      <c r="LFR24" s="310"/>
      <c r="LFS24" s="310"/>
      <c r="LFT24" s="310"/>
      <c r="LFU24" s="310"/>
      <c r="LFV24" s="310"/>
      <c r="LFW24" s="310"/>
      <c r="LFX24" s="310"/>
      <c r="LFY24" s="310"/>
      <c r="LFZ24" s="310"/>
      <c r="LGA24" s="310"/>
      <c r="LGB24" s="310"/>
      <c r="LGC24" s="310"/>
      <c r="LGD24" s="310"/>
      <c r="LGE24" s="310"/>
      <c r="LGF24" s="310"/>
      <c r="LGG24" s="310"/>
      <c r="LGH24" s="310"/>
      <c r="LGI24" s="310"/>
      <c r="LGJ24" s="310"/>
      <c r="LGK24" s="310"/>
      <c r="LGL24" s="310"/>
      <c r="LGM24" s="310"/>
      <c r="LGN24" s="310"/>
      <c r="LGO24" s="310"/>
      <c r="LGP24" s="310"/>
      <c r="LGQ24" s="310"/>
      <c r="LGR24" s="310"/>
      <c r="LGS24" s="310"/>
      <c r="LGT24" s="310"/>
      <c r="LGU24" s="310"/>
      <c r="LGV24" s="310"/>
      <c r="LGW24" s="310"/>
      <c r="LGX24" s="310"/>
      <c r="LGY24" s="310"/>
      <c r="LGZ24" s="310"/>
      <c r="LHA24" s="310"/>
      <c r="LHB24" s="310"/>
      <c r="LHC24" s="310"/>
      <c r="LHD24" s="310"/>
      <c r="LHE24" s="310"/>
      <c r="LHF24" s="310"/>
      <c r="LHG24" s="310"/>
      <c r="LHH24" s="310"/>
      <c r="LHI24" s="310"/>
      <c r="LHJ24" s="310"/>
      <c r="LHK24" s="310"/>
      <c r="LHL24" s="310"/>
      <c r="LHM24" s="310"/>
      <c r="LHN24" s="310"/>
      <c r="LHO24" s="310"/>
      <c r="LHP24" s="310"/>
      <c r="LHQ24" s="310"/>
      <c r="LHR24" s="310"/>
      <c r="LHS24" s="310"/>
      <c r="LHT24" s="310"/>
      <c r="LHU24" s="310"/>
      <c r="LHV24" s="310"/>
      <c r="LHW24" s="310"/>
      <c r="LHX24" s="310"/>
      <c r="LHY24" s="310"/>
      <c r="LHZ24" s="310"/>
      <c r="LIA24" s="310"/>
      <c r="LIB24" s="310"/>
      <c r="LIC24" s="310"/>
      <c r="LID24" s="310"/>
      <c r="LIE24" s="310"/>
      <c r="LIF24" s="310"/>
      <c r="LIG24" s="310"/>
      <c r="LIH24" s="310"/>
      <c r="LII24" s="310"/>
      <c r="LIJ24" s="310"/>
      <c r="LIK24" s="310"/>
      <c r="LIL24" s="310"/>
      <c r="LIM24" s="310"/>
      <c r="LIN24" s="310"/>
      <c r="LIO24" s="310"/>
      <c r="LIP24" s="310"/>
      <c r="LIQ24" s="310"/>
      <c r="LIR24" s="310"/>
      <c r="LIS24" s="310"/>
      <c r="LIT24" s="310"/>
      <c r="LIU24" s="310"/>
      <c r="LIV24" s="310"/>
      <c r="LIW24" s="310"/>
      <c r="LIX24" s="310"/>
      <c r="LIY24" s="310"/>
      <c r="LIZ24" s="310"/>
      <c r="LJA24" s="310"/>
      <c r="LJB24" s="310"/>
      <c r="LJC24" s="310"/>
      <c r="LJD24" s="310"/>
      <c r="LJE24" s="310"/>
      <c r="LJF24" s="310"/>
      <c r="LJG24" s="310"/>
      <c r="LJH24" s="310"/>
      <c r="LJI24" s="310"/>
      <c r="LJJ24" s="310"/>
      <c r="LJK24" s="310"/>
      <c r="LJL24" s="310"/>
      <c r="LJM24" s="310"/>
      <c r="LJN24" s="310"/>
      <c r="LJO24" s="310"/>
      <c r="LJP24" s="310"/>
      <c r="LJQ24" s="310"/>
      <c r="LJR24" s="310"/>
      <c r="LJS24" s="310"/>
      <c r="LJT24" s="310"/>
      <c r="LJU24" s="310"/>
      <c r="LJV24" s="310"/>
      <c r="LJW24" s="310"/>
      <c r="LJX24" s="310"/>
      <c r="LJY24" s="310"/>
      <c r="LJZ24" s="310"/>
      <c r="LKA24" s="310"/>
      <c r="LKB24" s="310"/>
      <c r="LKC24" s="310"/>
      <c r="LKD24" s="310"/>
      <c r="LKE24" s="310"/>
      <c r="LKF24" s="310"/>
      <c r="LKG24" s="310"/>
      <c r="LKH24" s="310"/>
      <c r="LKI24" s="310"/>
      <c r="LKJ24" s="310"/>
      <c r="LKK24" s="310"/>
      <c r="LKL24" s="310"/>
      <c r="LKM24" s="310"/>
      <c r="LKN24" s="310"/>
      <c r="LKO24" s="310"/>
      <c r="LKP24" s="310"/>
      <c r="LKQ24" s="310"/>
      <c r="LKR24" s="310"/>
      <c r="LKS24" s="310"/>
      <c r="LKT24" s="310"/>
      <c r="LKU24" s="310"/>
      <c r="LKV24" s="310"/>
      <c r="LKW24" s="310"/>
      <c r="LKX24" s="310"/>
      <c r="LKY24" s="310"/>
      <c r="LKZ24" s="310"/>
      <c r="LLA24" s="310"/>
      <c r="LLB24" s="310"/>
      <c r="LLC24" s="310"/>
      <c r="LLD24" s="310"/>
      <c r="LLE24" s="310"/>
      <c r="LLF24" s="310"/>
      <c r="LLG24" s="310"/>
      <c r="LLH24" s="310"/>
      <c r="LLI24" s="310"/>
      <c r="LLJ24" s="310"/>
      <c r="LLK24" s="310"/>
      <c r="LLL24" s="310"/>
      <c r="LLM24" s="310"/>
      <c r="LLN24" s="310"/>
      <c r="LLO24" s="310"/>
      <c r="LLP24" s="310"/>
      <c r="LLQ24" s="310"/>
      <c r="LLR24" s="310"/>
      <c r="LLS24" s="310"/>
      <c r="LLT24" s="310"/>
      <c r="LLU24" s="310"/>
      <c r="LLV24" s="310"/>
      <c r="LLW24" s="310"/>
      <c r="LLX24" s="310"/>
      <c r="LLY24" s="310"/>
      <c r="LLZ24" s="310"/>
      <c r="LMA24" s="310"/>
      <c r="LMB24" s="310"/>
      <c r="LMC24" s="310"/>
      <c r="LMD24" s="310"/>
      <c r="LME24" s="310"/>
      <c r="LMF24" s="310"/>
      <c r="LMG24" s="310"/>
      <c r="LMH24" s="310"/>
      <c r="LMI24" s="310"/>
      <c r="LMJ24" s="310"/>
      <c r="LMK24" s="310"/>
      <c r="LML24" s="310"/>
      <c r="LMM24" s="310"/>
      <c r="LMN24" s="310"/>
      <c r="LMO24" s="310"/>
      <c r="LMP24" s="310"/>
      <c r="LMQ24" s="310"/>
      <c r="LMR24" s="310"/>
      <c r="LMS24" s="310"/>
      <c r="LMT24" s="310"/>
      <c r="LMU24" s="310"/>
      <c r="LMV24" s="310"/>
      <c r="LMW24" s="310"/>
      <c r="LMX24" s="310"/>
      <c r="LMY24" s="310"/>
      <c r="LMZ24" s="310"/>
      <c r="LNA24" s="310"/>
      <c r="LNB24" s="310"/>
      <c r="LNC24" s="310"/>
      <c r="LND24" s="310"/>
      <c r="LNE24" s="310"/>
      <c r="LNF24" s="310"/>
      <c r="LNG24" s="310"/>
      <c r="LNH24" s="310"/>
      <c r="LNI24" s="310"/>
      <c r="LNJ24" s="310"/>
      <c r="LNK24" s="310"/>
      <c r="LNL24" s="310"/>
      <c r="LNM24" s="310"/>
      <c r="LNN24" s="310"/>
      <c r="LNO24" s="310"/>
      <c r="LNP24" s="310"/>
      <c r="LNQ24" s="310"/>
      <c r="LNR24" s="310"/>
      <c r="LNS24" s="310"/>
      <c r="LNT24" s="310"/>
      <c r="LNU24" s="310"/>
      <c r="LNV24" s="310"/>
      <c r="LNW24" s="310"/>
      <c r="LNX24" s="310"/>
      <c r="LNY24" s="310"/>
      <c r="LNZ24" s="310"/>
      <c r="LOA24" s="310"/>
      <c r="LOB24" s="310"/>
      <c r="LOC24" s="310"/>
      <c r="LOD24" s="310"/>
      <c r="LOE24" s="310"/>
      <c r="LOF24" s="310"/>
      <c r="LOG24" s="310"/>
      <c r="LOH24" s="310"/>
      <c r="LOI24" s="310"/>
      <c r="LOJ24" s="310"/>
      <c r="LOK24" s="310"/>
      <c r="LOL24" s="310"/>
      <c r="LOM24" s="310"/>
      <c r="LON24" s="310"/>
      <c r="LOO24" s="310"/>
      <c r="LOP24" s="310"/>
      <c r="LOQ24" s="310"/>
      <c r="LOR24" s="310"/>
      <c r="LOS24" s="310"/>
      <c r="LOT24" s="310"/>
      <c r="LOU24" s="310"/>
      <c r="LOV24" s="310"/>
      <c r="LOW24" s="310"/>
      <c r="LOX24" s="310"/>
      <c r="LOY24" s="310"/>
      <c r="LOZ24" s="310"/>
      <c r="LPA24" s="310"/>
      <c r="LPB24" s="310"/>
      <c r="LPC24" s="310"/>
      <c r="LPD24" s="310"/>
      <c r="LPE24" s="310"/>
      <c r="LPF24" s="310"/>
      <c r="LPG24" s="310"/>
      <c r="LPH24" s="310"/>
      <c r="LPI24" s="310"/>
      <c r="LPJ24" s="310"/>
      <c r="LPK24" s="310"/>
      <c r="LPL24" s="310"/>
      <c r="LPM24" s="310"/>
      <c r="LPN24" s="310"/>
      <c r="LPO24" s="310"/>
      <c r="LPP24" s="310"/>
      <c r="LPQ24" s="310"/>
      <c r="LPR24" s="310"/>
      <c r="LPS24" s="310"/>
      <c r="LPT24" s="310"/>
      <c r="LPU24" s="310"/>
      <c r="LPV24" s="310"/>
      <c r="LPW24" s="310"/>
      <c r="LPX24" s="310"/>
      <c r="LPY24" s="310"/>
      <c r="LPZ24" s="310"/>
      <c r="LQA24" s="310"/>
      <c r="LQB24" s="310"/>
      <c r="LQC24" s="310"/>
      <c r="LQD24" s="310"/>
      <c r="LQE24" s="310"/>
      <c r="LQF24" s="310"/>
      <c r="LQG24" s="310"/>
      <c r="LQH24" s="310"/>
      <c r="LQI24" s="310"/>
      <c r="LQJ24" s="310"/>
      <c r="LQK24" s="310"/>
      <c r="LQL24" s="310"/>
      <c r="LQM24" s="310"/>
      <c r="LQN24" s="310"/>
      <c r="LQO24" s="310"/>
      <c r="LQP24" s="310"/>
      <c r="LQQ24" s="310"/>
      <c r="LQR24" s="310"/>
      <c r="LQS24" s="310"/>
      <c r="LQT24" s="310"/>
      <c r="LQU24" s="310"/>
      <c r="LQV24" s="310"/>
      <c r="LQW24" s="310"/>
      <c r="LQX24" s="310"/>
      <c r="LQY24" s="310"/>
      <c r="LQZ24" s="310"/>
      <c r="LRA24" s="310"/>
      <c r="LRB24" s="310"/>
      <c r="LRC24" s="310"/>
      <c r="LRD24" s="310"/>
      <c r="LRE24" s="310"/>
      <c r="LRF24" s="310"/>
      <c r="LRG24" s="310"/>
      <c r="LRH24" s="310"/>
      <c r="LRI24" s="310"/>
      <c r="LRJ24" s="310"/>
      <c r="LRK24" s="310"/>
      <c r="LRL24" s="310"/>
      <c r="LRM24" s="310"/>
      <c r="LRN24" s="310"/>
      <c r="LRO24" s="310"/>
      <c r="LRP24" s="310"/>
      <c r="LRQ24" s="310"/>
      <c r="LRR24" s="310"/>
      <c r="LRS24" s="310"/>
      <c r="LRT24" s="310"/>
      <c r="LRU24" s="310"/>
      <c r="LRV24" s="310"/>
      <c r="LRW24" s="310"/>
      <c r="LRX24" s="310"/>
      <c r="LRY24" s="310"/>
      <c r="LRZ24" s="310"/>
      <c r="LSA24" s="310"/>
      <c r="LSB24" s="310"/>
      <c r="LSC24" s="310"/>
      <c r="LSD24" s="310"/>
      <c r="LSE24" s="310"/>
      <c r="LSF24" s="310"/>
      <c r="LSG24" s="310"/>
      <c r="LSH24" s="310"/>
      <c r="LSI24" s="310"/>
      <c r="LSJ24" s="310"/>
      <c r="LSK24" s="310"/>
      <c r="LSL24" s="310"/>
      <c r="LSM24" s="310"/>
      <c r="LSN24" s="310"/>
      <c r="LSO24" s="310"/>
      <c r="LSP24" s="310"/>
      <c r="LSQ24" s="310"/>
      <c r="LSR24" s="310"/>
      <c r="LSS24" s="310"/>
      <c r="LST24" s="310"/>
      <c r="LSU24" s="310"/>
      <c r="LSV24" s="310"/>
      <c r="LSW24" s="310"/>
      <c r="LSX24" s="310"/>
      <c r="LSY24" s="310"/>
      <c r="LSZ24" s="310"/>
      <c r="LTA24" s="310"/>
      <c r="LTB24" s="310"/>
      <c r="LTC24" s="310"/>
      <c r="LTD24" s="310"/>
      <c r="LTE24" s="310"/>
      <c r="LTF24" s="310"/>
      <c r="LTG24" s="310"/>
      <c r="LTH24" s="310"/>
      <c r="LTI24" s="310"/>
      <c r="LTJ24" s="310"/>
      <c r="LTK24" s="310"/>
      <c r="LTL24" s="310"/>
      <c r="LTM24" s="310"/>
      <c r="LTN24" s="310"/>
      <c r="LTO24" s="310"/>
      <c r="LTP24" s="310"/>
      <c r="LTQ24" s="310"/>
      <c r="LTR24" s="310"/>
      <c r="LTS24" s="310"/>
      <c r="LTT24" s="310"/>
      <c r="LTU24" s="310"/>
      <c r="LTV24" s="310"/>
      <c r="LTW24" s="310"/>
      <c r="LTX24" s="310"/>
      <c r="LTY24" s="310"/>
      <c r="LTZ24" s="310"/>
      <c r="LUA24" s="310"/>
      <c r="LUB24" s="310"/>
      <c r="LUC24" s="310"/>
      <c r="LUD24" s="310"/>
      <c r="LUE24" s="310"/>
      <c r="LUF24" s="310"/>
      <c r="LUG24" s="310"/>
      <c r="LUH24" s="310"/>
      <c r="LUI24" s="310"/>
      <c r="LUJ24" s="310"/>
      <c r="LUK24" s="310"/>
      <c r="LUL24" s="310"/>
      <c r="LUM24" s="310"/>
      <c r="LUN24" s="310"/>
      <c r="LUO24" s="310"/>
      <c r="LUP24" s="310"/>
      <c r="LUQ24" s="310"/>
      <c r="LUR24" s="310"/>
      <c r="LUS24" s="310"/>
      <c r="LUT24" s="310"/>
      <c r="LUU24" s="310"/>
      <c r="LUV24" s="310"/>
      <c r="LUW24" s="310"/>
      <c r="LUX24" s="310"/>
      <c r="LUY24" s="310"/>
      <c r="LUZ24" s="310"/>
      <c r="LVA24" s="310"/>
      <c r="LVB24" s="310"/>
      <c r="LVC24" s="310"/>
      <c r="LVD24" s="310"/>
      <c r="LVE24" s="310"/>
      <c r="LVF24" s="310"/>
      <c r="LVG24" s="310"/>
      <c r="LVH24" s="310"/>
      <c r="LVI24" s="310"/>
      <c r="LVJ24" s="310"/>
      <c r="LVK24" s="310"/>
      <c r="LVL24" s="310"/>
      <c r="LVM24" s="310"/>
      <c r="LVN24" s="310"/>
      <c r="LVO24" s="310"/>
      <c r="LVP24" s="310"/>
      <c r="LVQ24" s="310"/>
      <c r="LVR24" s="310"/>
      <c r="LVS24" s="310"/>
      <c r="LVT24" s="310"/>
      <c r="LVU24" s="310"/>
      <c r="LVV24" s="310"/>
      <c r="LVW24" s="310"/>
      <c r="LVX24" s="310"/>
      <c r="LVY24" s="310"/>
      <c r="LVZ24" s="310"/>
      <c r="LWA24" s="310"/>
      <c r="LWB24" s="310"/>
      <c r="LWC24" s="310"/>
      <c r="LWD24" s="310"/>
      <c r="LWE24" s="310"/>
      <c r="LWF24" s="310"/>
      <c r="LWG24" s="310"/>
      <c r="LWH24" s="310"/>
      <c r="LWI24" s="310"/>
      <c r="LWJ24" s="310"/>
      <c r="LWK24" s="310"/>
      <c r="LWL24" s="310"/>
      <c r="LWM24" s="310"/>
      <c r="LWN24" s="310"/>
      <c r="LWO24" s="310"/>
      <c r="LWP24" s="310"/>
      <c r="LWQ24" s="310"/>
      <c r="LWR24" s="310"/>
      <c r="LWS24" s="310"/>
      <c r="LWT24" s="310"/>
      <c r="LWU24" s="310"/>
      <c r="LWV24" s="310"/>
      <c r="LWW24" s="310"/>
      <c r="LWX24" s="310"/>
      <c r="LWY24" s="310"/>
      <c r="LWZ24" s="310"/>
      <c r="LXA24" s="310"/>
      <c r="LXB24" s="310"/>
      <c r="LXC24" s="310"/>
      <c r="LXD24" s="310"/>
      <c r="LXE24" s="310"/>
      <c r="LXF24" s="310"/>
      <c r="LXG24" s="310"/>
      <c r="LXH24" s="310"/>
      <c r="LXI24" s="310"/>
      <c r="LXJ24" s="310"/>
      <c r="LXK24" s="310"/>
      <c r="LXL24" s="310"/>
      <c r="LXM24" s="310"/>
      <c r="LXN24" s="310"/>
      <c r="LXO24" s="310"/>
      <c r="LXP24" s="310"/>
      <c r="LXQ24" s="310"/>
      <c r="LXR24" s="310"/>
      <c r="LXS24" s="310"/>
      <c r="LXT24" s="310"/>
      <c r="LXU24" s="310"/>
      <c r="LXV24" s="310"/>
      <c r="LXW24" s="310"/>
      <c r="LXX24" s="310"/>
      <c r="LXY24" s="310"/>
      <c r="LXZ24" s="310"/>
      <c r="LYA24" s="310"/>
      <c r="LYB24" s="310"/>
      <c r="LYC24" s="310"/>
      <c r="LYD24" s="310"/>
      <c r="LYE24" s="310"/>
      <c r="LYF24" s="310"/>
      <c r="LYG24" s="310"/>
      <c r="LYH24" s="310"/>
      <c r="LYI24" s="310"/>
      <c r="LYJ24" s="310"/>
      <c r="LYK24" s="310"/>
      <c r="LYL24" s="310"/>
      <c r="LYM24" s="310"/>
      <c r="LYN24" s="310"/>
      <c r="LYO24" s="310"/>
      <c r="LYP24" s="310"/>
      <c r="LYQ24" s="310"/>
      <c r="LYR24" s="310"/>
      <c r="LYS24" s="310"/>
      <c r="LYT24" s="310"/>
      <c r="LYU24" s="310"/>
      <c r="LYV24" s="310"/>
      <c r="LYW24" s="310"/>
      <c r="LYX24" s="310"/>
      <c r="LYY24" s="310"/>
      <c r="LYZ24" s="310"/>
      <c r="LZA24" s="310"/>
      <c r="LZB24" s="310"/>
      <c r="LZC24" s="310"/>
      <c r="LZD24" s="310"/>
      <c r="LZE24" s="310"/>
      <c r="LZF24" s="310"/>
      <c r="LZG24" s="310"/>
      <c r="LZH24" s="310"/>
      <c r="LZI24" s="310"/>
      <c r="LZJ24" s="310"/>
      <c r="LZK24" s="310"/>
      <c r="LZL24" s="310"/>
      <c r="LZM24" s="310"/>
      <c r="LZN24" s="310"/>
      <c r="LZO24" s="310"/>
      <c r="LZP24" s="310"/>
      <c r="LZQ24" s="310"/>
      <c r="LZR24" s="310"/>
      <c r="LZS24" s="310"/>
      <c r="LZT24" s="310"/>
      <c r="LZU24" s="310"/>
      <c r="LZV24" s="310"/>
      <c r="LZW24" s="310"/>
      <c r="LZX24" s="310"/>
      <c r="LZY24" s="310"/>
      <c r="LZZ24" s="310"/>
      <c r="MAA24" s="310"/>
      <c r="MAB24" s="310"/>
      <c r="MAC24" s="310"/>
      <c r="MAD24" s="310"/>
      <c r="MAE24" s="310"/>
      <c r="MAF24" s="310"/>
      <c r="MAG24" s="310"/>
      <c r="MAH24" s="310"/>
      <c r="MAI24" s="310"/>
      <c r="MAJ24" s="310"/>
      <c r="MAK24" s="310"/>
      <c r="MAL24" s="310"/>
      <c r="MAM24" s="310"/>
      <c r="MAN24" s="310"/>
      <c r="MAO24" s="310"/>
      <c r="MAP24" s="310"/>
      <c r="MAQ24" s="310"/>
      <c r="MAR24" s="310"/>
      <c r="MAS24" s="310"/>
      <c r="MAT24" s="310"/>
      <c r="MAU24" s="310"/>
      <c r="MAV24" s="310"/>
      <c r="MAW24" s="310"/>
      <c r="MAX24" s="310"/>
      <c r="MAY24" s="310"/>
      <c r="MAZ24" s="310"/>
      <c r="MBA24" s="310"/>
      <c r="MBB24" s="310"/>
      <c r="MBC24" s="310"/>
      <c r="MBD24" s="310"/>
      <c r="MBE24" s="310"/>
      <c r="MBF24" s="310"/>
      <c r="MBG24" s="310"/>
      <c r="MBH24" s="310"/>
      <c r="MBI24" s="310"/>
      <c r="MBJ24" s="310"/>
      <c r="MBK24" s="310"/>
      <c r="MBL24" s="310"/>
      <c r="MBM24" s="310"/>
      <c r="MBN24" s="310"/>
      <c r="MBO24" s="310"/>
      <c r="MBP24" s="310"/>
      <c r="MBQ24" s="310"/>
      <c r="MBR24" s="310"/>
      <c r="MBS24" s="310"/>
      <c r="MBT24" s="310"/>
      <c r="MBU24" s="310"/>
      <c r="MBV24" s="310"/>
      <c r="MBW24" s="310"/>
      <c r="MBX24" s="310"/>
      <c r="MBY24" s="310"/>
      <c r="MBZ24" s="310"/>
      <c r="MCA24" s="310"/>
      <c r="MCB24" s="310"/>
      <c r="MCC24" s="310"/>
      <c r="MCD24" s="310"/>
      <c r="MCE24" s="310"/>
      <c r="MCF24" s="310"/>
      <c r="MCG24" s="310"/>
      <c r="MCH24" s="310"/>
      <c r="MCI24" s="310"/>
      <c r="MCJ24" s="310"/>
      <c r="MCK24" s="310"/>
      <c r="MCL24" s="310"/>
      <c r="MCM24" s="310"/>
      <c r="MCN24" s="310"/>
      <c r="MCO24" s="310"/>
      <c r="MCP24" s="310"/>
      <c r="MCQ24" s="310"/>
      <c r="MCR24" s="310"/>
      <c r="MCS24" s="310"/>
      <c r="MCT24" s="310"/>
      <c r="MCU24" s="310"/>
      <c r="MCV24" s="310"/>
      <c r="MCW24" s="310"/>
      <c r="MCX24" s="310"/>
      <c r="MCY24" s="310"/>
      <c r="MCZ24" s="310"/>
      <c r="MDA24" s="310"/>
      <c r="MDB24" s="310"/>
      <c r="MDC24" s="310"/>
      <c r="MDD24" s="310"/>
      <c r="MDE24" s="310"/>
      <c r="MDF24" s="310"/>
      <c r="MDG24" s="310"/>
      <c r="MDH24" s="310"/>
      <c r="MDI24" s="310"/>
      <c r="MDJ24" s="310"/>
      <c r="MDK24" s="310"/>
      <c r="MDL24" s="310"/>
      <c r="MDM24" s="310"/>
      <c r="MDN24" s="310"/>
      <c r="MDO24" s="310"/>
      <c r="MDP24" s="310"/>
      <c r="MDQ24" s="310"/>
      <c r="MDR24" s="310"/>
      <c r="MDS24" s="310"/>
      <c r="MDT24" s="310"/>
      <c r="MDU24" s="310"/>
      <c r="MDV24" s="310"/>
      <c r="MDW24" s="310"/>
      <c r="MDX24" s="310"/>
      <c r="MDY24" s="310"/>
      <c r="MDZ24" s="310"/>
      <c r="MEA24" s="310"/>
      <c r="MEB24" s="310"/>
      <c r="MEC24" s="310"/>
      <c r="MED24" s="310"/>
      <c r="MEE24" s="310"/>
      <c r="MEF24" s="310"/>
      <c r="MEG24" s="310"/>
      <c r="MEH24" s="310"/>
      <c r="MEI24" s="310"/>
      <c r="MEJ24" s="310"/>
      <c r="MEK24" s="310"/>
      <c r="MEL24" s="310"/>
      <c r="MEM24" s="310"/>
      <c r="MEN24" s="310"/>
      <c r="MEO24" s="310"/>
      <c r="MEP24" s="310"/>
      <c r="MEQ24" s="310"/>
      <c r="MER24" s="310"/>
      <c r="MES24" s="310"/>
      <c r="MET24" s="310"/>
      <c r="MEU24" s="310"/>
      <c r="MEV24" s="310"/>
      <c r="MEW24" s="310"/>
      <c r="MEX24" s="310"/>
      <c r="MEY24" s="310"/>
      <c r="MEZ24" s="310"/>
      <c r="MFA24" s="310"/>
      <c r="MFB24" s="310"/>
      <c r="MFC24" s="310"/>
      <c r="MFD24" s="310"/>
      <c r="MFE24" s="310"/>
      <c r="MFF24" s="310"/>
      <c r="MFG24" s="310"/>
      <c r="MFH24" s="310"/>
      <c r="MFI24" s="310"/>
      <c r="MFJ24" s="310"/>
      <c r="MFK24" s="310"/>
      <c r="MFL24" s="310"/>
      <c r="MFM24" s="310"/>
      <c r="MFN24" s="310"/>
      <c r="MFO24" s="310"/>
      <c r="MFP24" s="310"/>
      <c r="MFQ24" s="310"/>
      <c r="MFR24" s="310"/>
      <c r="MFS24" s="310"/>
      <c r="MFT24" s="310"/>
      <c r="MFU24" s="310"/>
      <c r="MFV24" s="310"/>
      <c r="MFW24" s="310"/>
      <c r="MFX24" s="310"/>
      <c r="MFY24" s="310"/>
      <c r="MFZ24" s="310"/>
      <c r="MGA24" s="310"/>
      <c r="MGB24" s="310"/>
      <c r="MGC24" s="310"/>
      <c r="MGD24" s="310"/>
      <c r="MGE24" s="310"/>
      <c r="MGF24" s="310"/>
      <c r="MGG24" s="310"/>
      <c r="MGH24" s="310"/>
      <c r="MGI24" s="310"/>
      <c r="MGJ24" s="310"/>
      <c r="MGK24" s="310"/>
      <c r="MGL24" s="310"/>
      <c r="MGM24" s="310"/>
      <c r="MGN24" s="310"/>
      <c r="MGO24" s="310"/>
      <c r="MGP24" s="310"/>
      <c r="MGQ24" s="310"/>
      <c r="MGR24" s="310"/>
      <c r="MGS24" s="310"/>
      <c r="MGT24" s="310"/>
      <c r="MGU24" s="310"/>
      <c r="MGV24" s="310"/>
      <c r="MGW24" s="310"/>
      <c r="MGX24" s="310"/>
      <c r="MGY24" s="310"/>
      <c r="MGZ24" s="310"/>
      <c r="MHA24" s="310"/>
      <c r="MHB24" s="310"/>
      <c r="MHC24" s="310"/>
      <c r="MHD24" s="310"/>
      <c r="MHE24" s="310"/>
      <c r="MHF24" s="310"/>
      <c r="MHG24" s="310"/>
      <c r="MHH24" s="310"/>
      <c r="MHI24" s="310"/>
      <c r="MHJ24" s="310"/>
      <c r="MHK24" s="310"/>
      <c r="MHL24" s="310"/>
      <c r="MHM24" s="310"/>
      <c r="MHN24" s="310"/>
      <c r="MHO24" s="310"/>
      <c r="MHP24" s="310"/>
      <c r="MHQ24" s="310"/>
      <c r="MHR24" s="310"/>
      <c r="MHS24" s="310"/>
      <c r="MHT24" s="310"/>
      <c r="MHU24" s="310"/>
      <c r="MHV24" s="310"/>
      <c r="MHW24" s="310"/>
      <c r="MHX24" s="310"/>
      <c r="MHY24" s="310"/>
      <c r="MHZ24" s="310"/>
      <c r="MIA24" s="310"/>
      <c r="MIB24" s="310"/>
      <c r="MIC24" s="310"/>
      <c r="MID24" s="310"/>
      <c r="MIE24" s="310"/>
      <c r="MIF24" s="310"/>
      <c r="MIG24" s="310"/>
      <c r="MIH24" s="310"/>
      <c r="MII24" s="310"/>
      <c r="MIJ24" s="310"/>
      <c r="MIK24" s="310"/>
      <c r="MIL24" s="310"/>
      <c r="MIM24" s="310"/>
      <c r="MIN24" s="310"/>
      <c r="MIO24" s="310"/>
      <c r="MIP24" s="310"/>
      <c r="MIQ24" s="310"/>
      <c r="MIR24" s="310"/>
      <c r="MIS24" s="310"/>
      <c r="MIT24" s="310"/>
      <c r="MIU24" s="310"/>
      <c r="MIV24" s="310"/>
      <c r="MIW24" s="310"/>
      <c r="MIX24" s="310"/>
      <c r="MIY24" s="310"/>
      <c r="MIZ24" s="310"/>
      <c r="MJA24" s="310"/>
      <c r="MJB24" s="310"/>
      <c r="MJC24" s="310"/>
      <c r="MJD24" s="310"/>
      <c r="MJE24" s="310"/>
      <c r="MJF24" s="310"/>
      <c r="MJG24" s="310"/>
      <c r="MJH24" s="310"/>
      <c r="MJI24" s="310"/>
      <c r="MJJ24" s="310"/>
      <c r="MJK24" s="310"/>
      <c r="MJL24" s="310"/>
      <c r="MJM24" s="310"/>
      <c r="MJN24" s="310"/>
      <c r="MJO24" s="310"/>
      <c r="MJP24" s="310"/>
      <c r="MJQ24" s="310"/>
      <c r="MJR24" s="310"/>
      <c r="MJS24" s="310"/>
      <c r="MJT24" s="310"/>
      <c r="MJU24" s="310"/>
      <c r="MJV24" s="310"/>
      <c r="MJW24" s="310"/>
      <c r="MJX24" s="310"/>
      <c r="MJY24" s="310"/>
      <c r="MJZ24" s="310"/>
      <c r="MKA24" s="310"/>
      <c r="MKB24" s="310"/>
      <c r="MKC24" s="310"/>
      <c r="MKD24" s="310"/>
      <c r="MKE24" s="310"/>
      <c r="MKF24" s="310"/>
      <c r="MKG24" s="310"/>
      <c r="MKH24" s="310"/>
      <c r="MKI24" s="310"/>
      <c r="MKJ24" s="310"/>
      <c r="MKK24" s="310"/>
      <c r="MKL24" s="310"/>
      <c r="MKM24" s="310"/>
      <c r="MKN24" s="310"/>
      <c r="MKO24" s="310"/>
      <c r="MKP24" s="310"/>
      <c r="MKQ24" s="310"/>
      <c r="MKR24" s="310"/>
      <c r="MKS24" s="310"/>
      <c r="MKT24" s="310"/>
      <c r="MKU24" s="310"/>
      <c r="MKV24" s="310"/>
      <c r="MKW24" s="310"/>
      <c r="MKX24" s="310"/>
      <c r="MKY24" s="310"/>
      <c r="MKZ24" s="310"/>
      <c r="MLA24" s="310"/>
      <c r="MLB24" s="310"/>
      <c r="MLC24" s="310"/>
      <c r="MLD24" s="310"/>
      <c r="MLE24" s="310"/>
      <c r="MLF24" s="310"/>
      <c r="MLG24" s="310"/>
      <c r="MLH24" s="310"/>
      <c r="MLI24" s="310"/>
      <c r="MLJ24" s="310"/>
      <c r="MLK24" s="310"/>
      <c r="MLL24" s="310"/>
      <c r="MLM24" s="310"/>
      <c r="MLN24" s="310"/>
      <c r="MLO24" s="310"/>
      <c r="MLP24" s="310"/>
      <c r="MLQ24" s="310"/>
      <c r="MLR24" s="310"/>
      <c r="MLS24" s="310"/>
      <c r="MLT24" s="310"/>
      <c r="MLU24" s="310"/>
      <c r="MLV24" s="310"/>
      <c r="MLW24" s="310"/>
      <c r="MLX24" s="310"/>
      <c r="MLY24" s="310"/>
      <c r="MLZ24" s="310"/>
      <c r="MMA24" s="310"/>
      <c r="MMB24" s="310"/>
      <c r="MMC24" s="310"/>
      <c r="MMD24" s="310"/>
      <c r="MME24" s="310"/>
      <c r="MMF24" s="310"/>
      <c r="MMG24" s="310"/>
      <c r="MMH24" s="310"/>
      <c r="MMI24" s="310"/>
      <c r="MMJ24" s="310"/>
      <c r="MMK24" s="310"/>
      <c r="MML24" s="310"/>
      <c r="MMM24" s="310"/>
      <c r="MMN24" s="310"/>
      <c r="MMO24" s="310"/>
      <c r="MMP24" s="310"/>
      <c r="MMQ24" s="310"/>
      <c r="MMR24" s="310"/>
      <c r="MMS24" s="310"/>
      <c r="MMT24" s="310"/>
      <c r="MMU24" s="310"/>
      <c r="MMV24" s="310"/>
      <c r="MMW24" s="310"/>
      <c r="MMX24" s="310"/>
      <c r="MMY24" s="310"/>
      <c r="MMZ24" s="310"/>
      <c r="MNA24" s="310"/>
      <c r="MNB24" s="310"/>
      <c r="MNC24" s="310"/>
      <c r="MND24" s="310"/>
      <c r="MNE24" s="310"/>
      <c r="MNF24" s="310"/>
      <c r="MNG24" s="310"/>
      <c r="MNH24" s="310"/>
      <c r="MNI24" s="310"/>
      <c r="MNJ24" s="310"/>
      <c r="MNK24" s="310"/>
      <c r="MNL24" s="310"/>
      <c r="MNM24" s="310"/>
      <c r="MNN24" s="310"/>
      <c r="MNO24" s="310"/>
      <c r="MNP24" s="310"/>
      <c r="MNQ24" s="310"/>
      <c r="MNR24" s="310"/>
      <c r="MNS24" s="310"/>
      <c r="MNT24" s="310"/>
      <c r="MNU24" s="310"/>
      <c r="MNV24" s="310"/>
      <c r="MNW24" s="310"/>
      <c r="MNX24" s="310"/>
      <c r="MNY24" s="310"/>
      <c r="MNZ24" s="310"/>
      <c r="MOA24" s="310"/>
      <c r="MOB24" s="310"/>
      <c r="MOC24" s="310"/>
      <c r="MOD24" s="310"/>
      <c r="MOE24" s="310"/>
      <c r="MOF24" s="310"/>
      <c r="MOG24" s="310"/>
      <c r="MOH24" s="310"/>
      <c r="MOI24" s="310"/>
      <c r="MOJ24" s="310"/>
      <c r="MOK24" s="310"/>
      <c r="MOL24" s="310"/>
      <c r="MOM24" s="310"/>
      <c r="MON24" s="310"/>
      <c r="MOO24" s="310"/>
      <c r="MOP24" s="310"/>
      <c r="MOQ24" s="310"/>
      <c r="MOR24" s="310"/>
      <c r="MOS24" s="310"/>
      <c r="MOT24" s="310"/>
      <c r="MOU24" s="310"/>
      <c r="MOV24" s="310"/>
      <c r="MOW24" s="310"/>
      <c r="MOX24" s="310"/>
      <c r="MOY24" s="310"/>
      <c r="MOZ24" s="310"/>
      <c r="MPA24" s="310"/>
      <c r="MPB24" s="310"/>
      <c r="MPC24" s="310"/>
      <c r="MPD24" s="310"/>
      <c r="MPE24" s="310"/>
      <c r="MPF24" s="310"/>
      <c r="MPG24" s="310"/>
      <c r="MPH24" s="310"/>
      <c r="MPI24" s="310"/>
      <c r="MPJ24" s="310"/>
      <c r="MPK24" s="310"/>
      <c r="MPL24" s="310"/>
      <c r="MPM24" s="310"/>
      <c r="MPN24" s="310"/>
      <c r="MPO24" s="310"/>
      <c r="MPP24" s="310"/>
      <c r="MPQ24" s="310"/>
      <c r="MPR24" s="310"/>
      <c r="MPS24" s="310"/>
      <c r="MPT24" s="310"/>
      <c r="MPU24" s="310"/>
      <c r="MPV24" s="310"/>
      <c r="MPW24" s="310"/>
      <c r="MPX24" s="310"/>
      <c r="MPY24" s="310"/>
      <c r="MPZ24" s="310"/>
      <c r="MQA24" s="310"/>
      <c r="MQB24" s="310"/>
      <c r="MQC24" s="310"/>
      <c r="MQD24" s="310"/>
      <c r="MQE24" s="310"/>
      <c r="MQF24" s="310"/>
      <c r="MQG24" s="310"/>
      <c r="MQH24" s="310"/>
      <c r="MQI24" s="310"/>
      <c r="MQJ24" s="310"/>
      <c r="MQK24" s="310"/>
      <c r="MQL24" s="310"/>
      <c r="MQM24" s="310"/>
      <c r="MQN24" s="310"/>
      <c r="MQO24" s="310"/>
      <c r="MQP24" s="310"/>
      <c r="MQQ24" s="310"/>
      <c r="MQR24" s="310"/>
      <c r="MQS24" s="310"/>
      <c r="MQT24" s="310"/>
      <c r="MQU24" s="310"/>
      <c r="MQV24" s="310"/>
      <c r="MQW24" s="310"/>
      <c r="MQX24" s="310"/>
      <c r="MQY24" s="310"/>
      <c r="MQZ24" s="310"/>
      <c r="MRA24" s="310"/>
      <c r="MRB24" s="310"/>
      <c r="MRC24" s="310"/>
      <c r="MRD24" s="310"/>
      <c r="MRE24" s="310"/>
      <c r="MRF24" s="310"/>
      <c r="MRG24" s="310"/>
      <c r="MRH24" s="310"/>
      <c r="MRI24" s="310"/>
      <c r="MRJ24" s="310"/>
      <c r="MRK24" s="310"/>
      <c r="MRL24" s="310"/>
      <c r="MRM24" s="310"/>
      <c r="MRN24" s="310"/>
      <c r="MRO24" s="310"/>
      <c r="MRP24" s="310"/>
      <c r="MRQ24" s="310"/>
      <c r="MRR24" s="310"/>
      <c r="MRS24" s="310"/>
      <c r="MRT24" s="310"/>
      <c r="MRU24" s="310"/>
      <c r="MRV24" s="310"/>
      <c r="MRW24" s="310"/>
      <c r="MRX24" s="310"/>
      <c r="MRY24" s="310"/>
      <c r="MRZ24" s="310"/>
      <c r="MSA24" s="310"/>
      <c r="MSB24" s="310"/>
      <c r="MSC24" s="310"/>
      <c r="MSD24" s="310"/>
      <c r="MSE24" s="310"/>
      <c r="MSF24" s="310"/>
      <c r="MSG24" s="310"/>
      <c r="MSH24" s="310"/>
      <c r="MSI24" s="310"/>
      <c r="MSJ24" s="310"/>
      <c r="MSK24" s="310"/>
      <c r="MSL24" s="310"/>
      <c r="MSM24" s="310"/>
      <c r="MSN24" s="310"/>
      <c r="MSO24" s="310"/>
      <c r="MSP24" s="310"/>
      <c r="MSQ24" s="310"/>
      <c r="MSR24" s="310"/>
      <c r="MSS24" s="310"/>
      <c r="MST24" s="310"/>
      <c r="MSU24" s="310"/>
      <c r="MSV24" s="310"/>
      <c r="MSW24" s="310"/>
      <c r="MSX24" s="310"/>
      <c r="MSY24" s="310"/>
      <c r="MSZ24" s="310"/>
      <c r="MTA24" s="310"/>
      <c r="MTB24" s="310"/>
      <c r="MTC24" s="310"/>
      <c r="MTD24" s="310"/>
      <c r="MTE24" s="310"/>
      <c r="MTF24" s="310"/>
      <c r="MTG24" s="310"/>
      <c r="MTH24" s="310"/>
      <c r="MTI24" s="310"/>
      <c r="MTJ24" s="310"/>
      <c r="MTK24" s="310"/>
      <c r="MTL24" s="310"/>
      <c r="MTM24" s="310"/>
      <c r="MTN24" s="310"/>
      <c r="MTO24" s="310"/>
      <c r="MTP24" s="310"/>
      <c r="MTQ24" s="310"/>
      <c r="MTR24" s="310"/>
      <c r="MTS24" s="310"/>
      <c r="MTT24" s="310"/>
      <c r="MTU24" s="310"/>
      <c r="MTV24" s="310"/>
      <c r="MTW24" s="310"/>
      <c r="MTX24" s="310"/>
      <c r="MTY24" s="310"/>
      <c r="MTZ24" s="310"/>
      <c r="MUA24" s="310"/>
      <c r="MUB24" s="310"/>
      <c r="MUC24" s="310"/>
      <c r="MUD24" s="310"/>
      <c r="MUE24" s="310"/>
      <c r="MUF24" s="310"/>
      <c r="MUG24" s="310"/>
      <c r="MUH24" s="310"/>
      <c r="MUI24" s="310"/>
      <c r="MUJ24" s="310"/>
      <c r="MUK24" s="310"/>
      <c r="MUL24" s="310"/>
      <c r="MUM24" s="310"/>
      <c r="MUN24" s="310"/>
      <c r="MUO24" s="310"/>
      <c r="MUP24" s="310"/>
      <c r="MUQ24" s="310"/>
      <c r="MUR24" s="310"/>
      <c r="MUS24" s="310"/>
      <c r="MUT24" s="310"/>
      <c r="MUU24" s="310"/>
      <c r="MUV24" s="310"/>
      <c r="MUW24" s="310"/>
      <c r="MUX24" s="310"/>
      <c r="MUY24" s="310"/>
      <c r="MUZ24" s="310"/>
      <c r="MVA24" s="310"/>
      <c r="MVB24" s="310"/>
      <c r="MVC24" s="310"/>
      <c r="MVD24" s="310"/>
      <c r="MVE24" s="310"/>
      <c r="MVF24" s="310"/>
      <c r="MVG24" s="310"/>
      <c r="MVH24" s="310"/>
      <c r="MVI24" s="310"/>
      <c r="MVJ24" s="310"/>
      <c r="MVK24" s="310"/>
      <c r="MVL24" s="310"/>
      <c r="MVM24" s="310"/>
      <c r="MVN24" s="310"/>
      <c r="MVO24" s="310"/>
      <c r="MVP24" s="310"/>
      <c r="MVQ24" s="310"/>
      <c r="MVR24" s="310"/>
      <c r="MVS24" s="310"/>
      <c r="MVT24" s="310"/>
      <c r="MVU24" s="310"/>
      <c r="MVV24" s="310"/>
      <c r="MVW24" s="310"/>
      <c r="MVX24" s="310"/>
      <c r="MVY24" s="310"/>
      <c r="MVZ24" s="310"/>
      <c r="MWA24" s="310"/>
      <c r="MWB24" s="310"/>
      <c r="MWC24" s="310"/>
      <c r="MWD24" s="310"/>
      <c r="MWE24" s="310"/>
      <c r="MWF24" s="310"/>
      <c r="MWG24" s="310"/>
      <c r="MWH24" s="310"/>
      <c r="MWI24" s="310"/>
      <c r="MWJ24" s="310"/>
      <c r="MWK24" s="310"/>
      <c r="MWL24" s="310"/>
      <c r="MWM24" s="310"/>
      <c r="MWN24" s="310"/>
      <c r="MWO24" s="310"/>
      <c r="MWP24" s="310"/>
      <c r="MWQ24" s="310"/>
      <c r="MWR24" s="310"/>
      <c r="MWS24" s="310"/>
      <c r="MWT24" s="310"/>
      <c r="MWU24" s="310"/>
      <c r="MWV24" s="310"/>
      <c r="MWW24" s="310"/>
      <c r="MWX24" s="310"/>
      <c r="MWY24" s="310"/>
      <c r="MWZ24" s="310"/>
      <c r="MXA24" s="310"/>
      <c r="MXB24" s="310"/>
      <c r="MXC24" s="310"/>
      <c r="MXD24" s="310"/>
      <c r="MXE24" s="310"/>
      <c r="MXF24" s="310"/>
      <c r="MXG24" s="310"/>
      <c r="MXH24" s="310"/>
      <c r="MXI24" s="310"/>
      <c r="MXJ24" s="310"/>
      <c r="MXK24" s="310"/>
      <c r="MXL24" s="310"/>
      <c r="MXM24" s="310"/>
      <c r="MXN24" s="310"/>
      <c r="MXO24" s="310"/>
      <c r="MXP24" s="310"/>
      <c r="MXQ24" s="310"/>
      <c r="MXR24" s="310"/>
      <c r="MXS24" s="310"/>
      <c r="MXT24" s="310"/>
      <c r="MXU24" s="310"/>
      <c r="MXV24" s="310"/>
      <c r="MXW24" s="310"/>
      <c r="MXX24" s="310"/>
      <c r="MXY24" s="310"/>
      <c r="MXZ24" s="310"/>
      <c r="MYA24" s="310"/>
      <c r="MYB24" s="310"/>
      <c r="MYC24" s="310"/>
      <c r="MYD24" s="310"/>
      <c r="MYE24" s="310"/>
      <c r="MYF24" s="310"/>
      <c r="MYG24" s="310"/>
      <c r="MYH24" s="310"/>
      <c r="MYI24" s="310"/>
      <c r="MYJ24" s="310"/>
      <c r="MYK24" s="310"/>
      <c r="MYL24" s="310"/>
      <c r="MYM24" s="310"/>
      <c r="MYN24" s="310"/>
      <c r="MYO24" s="310"/>
      <c r="MYP24" s="310"/>
      <c r="MYQ24" s="310"/>
      <c r="MYR24" s="310"/>
      <c r="MYS24" s="310"/>
      <c r="MYT24" s="310"/>
      <c r="MYU24" s="310"/>
      <c r="MYV24" s="310"/>
      <c r="MYW24" s="310"/>
      <c r="MYX24" s="310"/>
      <c r="MYY24" s="310"/>
      <c r="MYZ24" s="310"/>
      <c r="MZA24" s="310"/>
      <c r="MZB24" s="310"/>
      <c r="MZC24" s="310"/>
      <c r="MZD24" s="310"/>
      <c r="MZE24" s="310"/>
      <c r="MZF24" s="310"/>
      <c r="MZG24" s="310"/>
      <c r="MZH24" s="310"/>
      <c r="MZI24" s="310"/>
      <c r="MZJ24" s="310"/>
      <c r="MZK24" s="310"/>
      <c r="MZL24" s="310"/>
      <c r="MZM24" s="310"/>
      <c r="MZN24" s="310"/>
      <c r="MZO24" s="310"/>
      <c r="MZP24" s="310"/>
      <c r="MZQ24" s="310"/>
      <c r="MZR24" s="310"/>
      <c r="MZS24" s="310"/>
      <c r="MZT24" s="310"/>
      <c r="MZU24" s="310"/>
      <c r="MZV24" s="310"/>
      <c r="MZW24" s="310"/>
      <c r="MZX24" s="310"/>
      <c r="MZY24" s="310"/>
      <c r="MZZ24" s="310"/>
      <c r="NAA24" s="310"/>
      <c r="NAB24" s="310"/>
      <c r="NAC24" s="310"/>
      <c r="NAD24" s="310"/>
      <c r="NAE24" s="310"/>
      <c r="NAF24" s="310"/>
      <c r="NAG24" s="310"/>
      <c r="NAH24" s="310"/>
      <c r="NAI24" s="310"/>
      <c r="NAJ24" s="310"/>
      <c r="NAK24" s="310"/>
      <c r="NAL24" s="310"/>
      <c r="NAM24" s="310"/>
      <c r="NAN24" s="310"/>
      <c r="NAO24" s="310"/>
      <c r="NAP24" s="310"/>
      <c r="NAQ24" s="310"/>
      <c r="NAR24" s="310"/>
      <c r="NAS24" s="310"/>
      <c r="NAT24" s="310"/>
      <c r="NAU24" s="310"/>
      <c r="NAV24" s="310"/>
      <c r="NAW24" s="310"/>
      <c r="NAX24" s="310"/>
      <c r="NAY24" s="310"/>
      <c r="NAZ24" s="310"/>
      <c r="NBA24" s="310"/>
      <c r="NBB24" s="310"/>
      <c r="NBC24" s="310"/>
      <c r="NBD24" s="310"/>
      <c r="NBE24" s="310"/>
      <c r="NBF24" s="310"/>
      <c r="NBG24" s="310"/>
      <c r="NBH24" s="310"/>
      <c r="NBI24" s="310"/>
      <c r="NBJ24" s="310"/>
      <c r="NBK24" s="310"/>
      <c r="NBL24" s="310"/>
      <c r="NBM24" s="310"/>
      <c r="NBN24" s="310"/>
      <c r="NBO24" s="310"/>
      <c r="NBP24" s="310"/>
      <c r="NBQ24" s="310"/>
      <c r="NBR24" s="310"/>
      <c r="NBS24" s="310"/>
      <c r="NBT24" s="310"/>
      <c r="NBU24" s="310"/>
      <c r="NBV24" s="310"/>
      <c r="NBW24" s="310"/>
      <c r="NBX24" s="310"/>
      <c r="NBY24" s="310"/>
      <c r="NBZ24" s="310"/>
      <c r="NCA24" s="310"/>
      <c r="NCB24" s="310"/>
      <c r="NCC24" s="310"/>
      <c r="NCD24" s="310"/>
      <c r="NCE24" s="310"/>
      <c r="NCF24" s="310"/>
      <c r="NCG24" s="310"/>
      <c r="NCH24" s="310"/>
      <c r="NCI24" s="310"/>
      <c r="NCJ24" s="310"/>
      <c r="NCK24" s="310"/>
      <c r="NCL24" s="310"/>
      <c r="NCM24" s="310"/>
      <c r="NCN24" s="310"/>
      <c r="NCO24" s="310"/>
      <c r="NCP24" s="310"/>
      <c r="NCQ24" s="310"/>
      <c r="NCR24" s="310"/>
      <c r="NCS24" s="310"/>
      <c r="NCT24" s="310"/>
      <c r="NCU24" s="310"/>
      <c r="NCV24" s="310"/>
      <c r="NCW24" s="310"/>
      <c r="NCX24" s="310"/>
      <c r="NCY24" s="310"/>
      <c r="NCZ24" s="310"/>
      <c r="NDA24" s="310"/>
      <c r="NDB24" s="310"/>
      <c r="NDC24" s="310"/>
      <c r="NDD24" s="310"/>
      <c r="NDE24" s="310"/>
      <c r="NDF24" s="310"/>
      <c r="NDG24" s="310"/>
      <c r="NDH24" s="310"/>
      <c r="NDI24" s="310"/>
      <c r="NDJ24" s="310"/>
      <c r="NDK24" s="310"/>
      <c r="NDL24" s="310"/>
      <c r="NDM24" s="310"/>
      <c r="NDN24" s="310"/>
      <c r="NDO24" s="310"/>
      <c r="NDP24" s="310"/>
      <c r="NDQ24" s="310"/>
      <c r="NDR24" s="310"/>
      <c r="NDS24" s="310"/>
      <c r="NDT24" s="310"/>
      <c r="NDU24" s="310"/>
      <c r="NDV24" s="310"/>
      <c r="NDW24" s="310"/>
      <c r="NDX24" s="310"/>
      <c r="NDY24" s="310"/>
      <c r="NDZ24" s="310"/>
      <c r="NEA24" s="310"/>
      <c r="NEB24" s="310"/>
      <c r="NEC24" s="310"/>
      <c r="NED24" s="310"/>
      <c r="NEE24" s="310"/>
      <c r="NEF24" s="310"/>
      <c r="NEG24" s="310"/>
      <c r="NEH24" s="310"/>
      <c r="NEI24" s="310"/>
      <c r="NEJ24" s="310"/>
      <c r="NEK24" s="310"/>
      <c r="NEL24" s="310"/>
      <c r="NEM24" s="310"/>
      <c r="NEN24" s="310"/>
      <c r="NEO24" s="310"/>
      <c r="NEP24" s="310"/>
      <c r="NEQ24" s="310"/>
      <c r="NER24" s="310"/>
      <c r="NES24" s="310"/>
      <c r="NET24" s="310"/>
      <c r="NEU24" s="310"/>
      <c r="NEV24" s="310"/>
      <c r="NEW24" s="310"/>
      <c r="NEX24" s="310"/>
      <c r="NEY24" s="310"/>
      <c r="NEZ24" s="310"/>
      <c r="NFA24" s="310"/>
      <c r="NFB24" s="310"/>
      <c r="NFC24" s="310"/>
      <c r="NFD24" s="310"/>
      <c r="NFE24" s="310"/>
      <c r="NFF24" s="310"/>
      <c r="NFG24" s="310"/>
      <c r="NFH24" s="310"/>
      <c r="NFI24" s="310"/>
      <c r="NFJ24" s="310"/>
      <c r="NFK24" s="310"/>
      <c r="NFL24" s="310"/>
      <c r="NFM24" s="310"/>
      <c r="NFN24" s="310"/>
      <c r="NFO24" s="310"/>
      <c r="NFP24" s="310"/>
      <c r="NFQ24" s="310"/>
      <c r="NFR24" s="310"/>
      <c r="NFS24" s="310"/>
      <c r="NFT24" s="310"/>
      <c r="NFU24" s="310"/>
      <c r="NFV24" s="310"/>
      <c r="NFW24" s="310"/>
      <c r="NFX24" s="310"/>
      <c r="NFY24" s="310"/>
      <c r="NFZ24" s="310"/>
      <c r="NGA24" s="310"/>
      <c r="NGB24" s="310"/>
      <c r="NGC24" s="310"/>
      <c r="NGD24" s="310"/>
      <c r="NGE24" s="310"/>
      <c r="NGF24" s="310"/>
      <c r="NGG24" s="310"/>
      <c r="NGH24" s="310"/>
      <c r="NGI24" s="310"/>
      <c r="NGJ24" s="310"/>
      <c r="NGK24" s="310"/>
      <c r="NGL24" s="310"/>
      <c r="NGM24" s="310"/>
      <c r="NGN24" s="310"/>
      <c r="NGO24" s="310"/>
      <c r="NGP24" s="310"/>
      <c r="NGQ24" s="310"/>
      <c r="NGR24" s="310"/>
      <c r="NGS24" s="310"/>
      <c r="NGT24" s="310"/>
      <c r="NGU24" s="310"/>
      <c r="NGV24" s="310"/>
      <c r="NGW24" s="310"/>
      <c r="NGX24" s="310"/>
      <c r="NGY24" s="310"/>
      <c r="NGZ24" s="310"/>
      <c r="NHA24" s="310"/>
      <c r="NHB24" s="310"/>
      <c r="NHC24" s="310"/>
      <c r="NHD24" s="310"/>
      <c r="NHE24" s="310"/>
      <c r="NHF24" s="310"/>
      <c r="NHG24" s="310"/>
      <c r="NHH24" s="310"/>
      <c r="NHI24" s="310"/>
      <c r="NHJ24" s="310"/>
      <c r="NHK24" s="310"/>
      <c r="NHL24" s="310"/>
      <c r="NHM24" s="310"/>
      <c r="NHN24" s="310"/>
      <c r="NHO24" s="310"/>
      <c r="NHP24" s="310"/>
      <c r="NHQ24" s="310"/>
      <c r="NHR24" s="310"/>
      <c r="NHS24" s="310"/>
      <c r="NHT24" s="310"/>
      <c r="NHU24" s="310"/>
      <c r="NHV24" s="310"/>
      <c r="NHW24" s="310"/>
      <c r="NHX24" s="310"/>
      <c r="NHY24" s="310"/>
      <c r="NHZ24" s="310"/>
      <c r="NIA24" s="310"/>
      <c r="NIB24" s="310"/>
      <c r="NIC24" s="310"/>
      <c r="NID24" s="310"/>
      <c r="NIE24" s="310"/>
      <c r="NIF24" s="310"/>
      <c r="NIG24" s="310"/>
      <c r="NIH24" s="310"/>
      <c r="NII24" s="310"/>
      <c r="NIJ24" s="310"/>
      <c r="NIK24" s="310"/>
      <c r="NIL24" s="310"/>
      <c r="NIM24" s="310"/>
      <c r="NIN24" s="310"/>
      <c r="NIO24" s="310"/>
      <c r="NIP24" s="310"/>
      <c r="NIQ24" s="310"/>
      <c r="NIR24" s="310"/>
      <c r="NIS24" s="310"/>
      <c r="NIT24" s="310"/>
      <c r="NIU24" s="310"/>
      <c r="NIV24" s="310"/>
      <c r="NIW24" s="310"/>
      <c r="NIX24" s="310"/>
      <c r="NIY24" s="310"/>
      <c r="NIZ24" s="310"/>
      <c r="NJA24" s="310"/>
      <c r="NJB24" s="310"/>
      <c r="NJC24" s="310"/>
      <c r="NJD24" s="310"/>
      <c r="NJE24" s="310"/>
      <c r="NJF24" s="310"/>
      <c r="NJG24" s="310"/>
      <c r="NJH24" s="310"/>
      <c r="NJI24" s="310"/>
      <c r="NJJ24" s="310"/>
      <c r="NJK24" s="310"/>
      <c r="NJL24" s="310"/>
      <c r="NJM24" s="310"/>
      <c r="NJN24" s="310"/>
      <c r="NJO24" s="310"/>
      <c r="NJP24" s="310"/>
      <c r="NJQ24" s="310"/>
      <c r="NJR24" s="310"/>
      <c r="NJS24" s="310"/>
      <c r="NJT24" s="310"/>
      <c r="NJU24" s="310"/>
      <c r="NJV24" s="310"/>
      <c r="NJW24" s="310"/>
      <c r="NJX24" s="310"/>
      <c r="NJY24" s="310"/>
      <c r="NJZ24" s="310"/>
      <c r="NKA24" s="310"/>
      <c r="NKB24" s="310"/>
      <c r="NKC24" s="310"/>
      <c r="NKD24" s="310"/>
      <c r="NKE24" s="310"/>
      <c r="NKF24" s="310"/>
      <c r="NKG24" s="310"/>
      <c r="NKH24" s="310"/>
      <c r="NKI24" s="310"/>
      <c r="NKJ24" s="310"/>
      <c r="NKK24" s="310"/>
      <c r="NKL24" s="310"/>
      <c r="NKM24" s="310"/>
      <c r="NKN24" s="310"/>
      <c r="NKO24" s="310"/>
      <c r="NKP24" s="310"/>
      <c r="NKQ24" s="310"/>
      <c r="NKR24" s="310"/>
      <c r="NKS24" s="310"/>
      <c r="NKT24" s="310"/>
      <c r="NKU24" s="310"/>
      <c r="NKV24" s="310"/>
      <c r="NKW24" s="310"/>
      <c r="NKX24" s="310"/>
      <c r="NKY24" s="310"/>
      <c r="NKZ24" s="310"/>
      <c r="NLA24" s="310"/>
      <c r="NLB24" s="310"/>
      <c r="NLC24" s="310"/>
      <c r="NLD24" s="310"/>
      <c r="NLE24" s="310"/>
      <c r="NLF24" s="310"/>
      <c r="NLG24" s="310"/>
      <c r="NLH24" s="310"/>
      <c r="NLI24" s="310"/>
      <c r="NLJ24" s="310"/>
      <c r="NLK24" s="310"/>
      <c r="NLL24" s="310"/>
      <c r="NLM24" s="310"/>
      <c r="NLN24" s="310"/>
      <c r="NLO24" s="310"/>
      <c r="NLP24" s="310"/>
      <c r="NLQ24" s="310"/>
      <c r="NLR24" s="310"/>
      <c r="NLS24" s="310"/>
      <c r="NLT24" s="310"/>
      <c r="NLU24" s="310"/>
      <c r="NLV24" s="310"/>
      <c r="NLW24" s="310"/>
      <c r="NLX24" s="310"/>
      <c r="NLY24" s="310"/>
      <c r="NLZ24" s="310"/>
      <c r="NMA24" s="310"/>
      <c r="NMB24" s="310"/>
      <c r="NMC24" s="310"/>
      <c r="NMD24" s="310"/>
      <c r="NME24" s="310"/>
      <c r="NMF24" s="310"/>
      <c r="NMG24" s="310"/>
      <c r="NMH24" s="310"/>
      <c r="NMI24" s="310"/>
      <c r="NMJ24" s="310"/>
      <c r="NMK24" s="310"/>
      <c r="NML24" s="310"/>
      <c r="NMM24" s="310"/>
      <c r="NMN24" s="310"/>
      <c r="NMO24" s="310"/>
      <c r="NMP24" s="310"/>
      <c r="NMQ24" s="310"/>
      <c r="NMR24" s="310"/>
      <c r="NMS24" s="310"/>
      <c r="NMT24" s="310"/>
      <c r="NMU24" s="310"/>
      <c r="NMV24" s="310"/>
      <c r="NMW24" s="310"/>
      <c r="NMX24" s="310"/>
      <c r="NMY24" s="310"/>
      <c r="NMZ24" s="310"/>
      <c r="NNA24" s="310"/>
      <c r="NNB24" s="310"/>
      <c r="NNC24" s="310"/>
      <c r="NND24" s="310"/>
      <c r="NNE24" s="310"/>
      <c r="NNF24" s="310"/>
      <c r="NNG24" s="310"/>
      <c r="NNH24" s="310"/>
      <c r="NNI24" s="310"/>
      <c r="NNJ24" s="310"/>
      <c r="NNK24" s="310"/>
      <c r="NNL24" s="310"/>
      <c r="NNM24" s="310"/>
      <c r="NNN24" s="310"/>
      <c r="NNO24" s="310"/>
      <c r="NNP24" s="310"/>
      <c r="NNQ24" s="310"/>
      <c r="NNR24" s="310"/>
      <c r="NNS24" s="310"/>
      <c r="NNT24" s="310"/>
      <c r="NNU24" s="310"/>
      <c r="NNV24" s="310"/>
      <c r="NNW24" s="310"/>
      <c r="NNX24" s="310"/>
      <c r="NNY24" s="310"/>
      <c r="NNZ24" s="310"/>
      <c r="NOA24" s="310"/>
      <c r="NOB24" s="310"/>
      <c r="NOC24" s="310"/>
      <c r="NOD24" s="310"/>
      <c r="NOE24" s="310"/>
      <c r="NOF24" s="310"/>
      <c r="NOG24" s="310"/>
      <c r="NOH24" s="310"/>
      <c r="NOI24" s="310"/>
      <c r="NOJ24" s="310"/>
      <c r="NOK24" s="310"/>
      <c r="NOL24" s="310"/>
      <c r="NOM24" s="310"/>
      <c r="NON24" s="310"/>
      <c r="NOO24" s="310"/>
      <c r="NOP24" s="310"/>
      <c r="NOQ24" s="310"/>
      <c r="NOR24" s="310"/>
      <c r="NOS24" s="310"/>
      <c r="NOT24" s="310"/>
      <c r="NOU24" s="310"/>
      <c r="NOV24" s="310"/>
      <c r="NOW24" s="310"/>
      <c r="NOX24" s="310"/>
      <c r="NOY24" s="310"/>
      <c r="NOZ24" s="310"/>
      <c r="NPA24" s="310"/>
      <c r="NPB24" s="310"/>
      <c r="NPC24" s="310"/>
      <c r="NPD24" s="310"/>
      <c r="NPE24" s="310"/>
      <c r="NPF24" s="310"/>
      <c r="NPG24" s="310"/>
      <c r="NPH24" s="310"/>
      <c r="NPI24" s="310"/>
      <c r="NPJ24" s="310"/>
      <c r="NPK24" s="310"/>
      <c r="NPL24" s="310"/>
      <c r="NPM24" s="310"/>
      <c r="NPN24" s="310"/>
      <c r="NPO24" s="310"/>
      <c r="NPP24" s="310"/>
      <c r="NPQ24" s="310"/>
      <c r="NPR24" s="310"/>
      <c r="NPS24" s="310"/>
      <c r="NPT24" s="310"/>
      <c r="NPU24" s="310"/>
      <c r="NPV24" s="310"/>
      <c r="NPW24" s="310"/>
      <c r="NPX24" s="310"/>
      <c r="NPY24" s="310"/>
      <c r="NPZ24" s="310"/>
      <c r="NQA24" s="310"/>
      <c r="NQB24" s="310"/>
      <c r="NQC24" s="310"/>
      <c r="NQD24" s="310"/>
      <c r="NQE24" s="310"/>
      <c r="NQF24" s="310"/>
      <c r="NQG24" s="310"/>
      <c r="NQH24" s="310"/>
      <c r="NQI24" s="310"/>
      <c r="NQJ24" s="310"/>
      <c r="NQK24" s="310"/>
      <c r="NQL24" s="310"/>
      <c r="NQM24" s="310"/>
      <c r="NQN24" s="310"/>
      <c r="NQO24" s="310"/>
      <c r="NQP24" s="310"/>
      <c r="NQQ24" s="310"/>
      <c r="NQR24" s="310"/>
      <c r="NQS24" s="310"/>
      <c r="NQT24" s="310"/>
      <c r="NQU24" s="310"/>
      <c r="NQV24" s="310"/>
      <c r="NQW24" s="310"/>
      <c r="NQX24" s="310"/>
      <c r="NQY24" s="310"/>
      <c r="NQZ24" s="310"/>
      <c r="NRA24" s="310"/>
      <c r="NRB24" s="310"/>
      <c r="NRC24" s="310"/>
      <c r="NRD24" s="310"/>
      <c r="NRE24" s="310"/>
      <c r="NRF24" s="310"/>
      <c r="NRG24" s="310"/>
      <c r="NRH24" s="310"/>
      <c r="NRI24" s="310"/>
      <c r="NRJ24" s="310"/>
      <c r="NRK24" s="310"/>
      <c r="NRL24" s="310"/>
      <c r="NRM24" s="310"/>
      <c r="NRN24" s="310"/>
      <c r="NRO24" s="310"/>
      <c r="NRP24" s="310"/>
      <c r="NRQ24" s="310"/>
      <c r="NRR24" s="310"/>
      <c r="NRS24" s="310"/>
      <c r="NRT24" s="310"/>
      <c r="NRU24" s="310"/>
      <c r="NRV24" s="310"/>
      <c r="NRW24" s="310"/>
      <c r="NRX24" s="310"/>
      <c r="NRY24" s="310"/>
      <c r="NRZ24" s="310"/>
      <c r="NSA24" s="310"/>
      <c r="NSB24" s="310"/>
      <c r="NSC24" s="310"/>
      <c r="NSD24" s="310"/>
      <c r="NSE24" s="310"/>
      <c r="NSF24" s="310"/>
      <c r="NSG24" s="310"/>
      <c r="NSH24" s="310"/>
      <c r="NSI24" s="310"/>
      <c r="NSJ24" s="310"/>
      <c r="NSK24" s="310"/>
      <c r="NSL24" s="310"/>
      <c r="NSM24" s="310"/>
      <c r="NSN24" s="310"/>
      <c r="NSO24" s="310"/>
      <c r="NSP24" s="310"/>
      <c r="NSQ24" s="310"/>
      <c r="NSR24" s="310"/>
      <c r="NSS24" s="310"/>
      <c r="NST24" s="310"/>
      <c r="NSU24" s="310"/>
      <c r="NSV24" s="310"/>
      <c r="NSW24" s="310"/>
      <c r="NSX24" s="310"/>
      <c r="NSY24" s="310"/>
      <c r="NSZ24" s="310"/>
      <c r="NTA24" s="310"/>
      <c r="NTB24" s="310"/>
      <c r="NTC24" s="310"/>
      <c r="NTD24" s="310"/>
      <c r="NTE24" s="310"/>
      <c r="NTF24" s="310"/>
      <c r="NTG24" s="310"/>
      <c r="NTH24" s="310"/>
      <c r="NTI24" s="310"/>
      <c r="NTJ24" s="310"/>
      <c r="NTK24" s="310"/>
      <c r="NTL24" s="310"/>
      <c r="NTM24" s="310"/>
      <c r="NTN24" s="310"/>
      <c r="NTO24" s="310"/>
      <c r="NTP24" s="310"/>
      <c r="NTQ24" s="310"/>
      <c r="NTR24" s="310"/>
      <c r="NTS24" s="310"/>
      <c r="NTT24" s="310"/>
      <c r="NTU24" s="310"/>
      <c r="NTV24" s="310"/>
      <c r="NTW24" s="310"/>
      <c r="NTX24" s="310"/>
      <c r="NTY24" s="310"/>
      <c r="NTZ24" s="310"/>
      <c r="NUA24" s="310"/>
      <c r="NUB24" s="310"/>
      <c r="NUC24" s="310"/>
      <c r="NUD24" s="310"/>
      <c r="NUE24" s="310"/>
      <c r="NUF24" s="310"/>
      <c r="NUG24" s="310"/>
      <c r="NUH24" s="310"/>
      <c r="NUI24" s="310"/>
      <c r="NUJ24" s="310"/>
      <c r="NUK24" s="310"/>
      <c r="NUL24" s="310"/>
      <c r="NUM24" s="310"/>
      <c r="NUN24" s="310"/>
      <c r="NUO24" s="310"/>
      <c r="NUP24" s="310"/>
      <c r="NUQ24" s="310"/>
      <c r="NUR24" s="310"/>
      <c r="NUS24" s="310"/>
      <c r="NUT24" s="310"/>
      <c r="NUU24" s="310"/>
      <c r="NUV24" s="310"/>
      <c r="NUW24" s="310"/>
      <c r="NUX24" s="310"/>
      <c r="NUY24" s="310"/>
      <c r="NUZ24" s="310"/>
      <c r="NVA24" s="310"/>
      <c r="NVB24" s="310"/>
      <c r="NVC24" s="310"/>
      <c r="NVD24" s="310"/>
      <c r="NVE24" s="310"/>
      <c r="NVF24" s="310"/>
      <c r="NVG24" s="310"/>
      <c r="NVH24" s="310"/>
      <c r="NVI24" s="310"/>
      <c r="NVJ24" s="310"/>
      <c r="NVK24" s="310"/>
      <c r="NVL24" s="310"/>
      <c r="NVM24" s="310"/>
      <c r="NVN24" s="310"/>
      <c r="NVO24" s="310"/>
      <c r="NVP24" s="310"/>
      <c r="NVQ24" s="310"/>
      <c r="NVR24" s="310"/>
      <c r="NVS24" s="310"/>
      <c r="NVT24" s="310"/>
      <c r="NVU24" s="310"/>
      <c r="NVV24" s="310"/>
      <c r="NVW24" s="310"/>
      <c r="NVX24" s="310"/>
      <c r="NVY24" s="310"/>
      <c r="NVZ24" s="310"/>
      <c r="NWA24" s="310"/>
      <c r="NWB24" s="310"/>
      <c r="NWC24" s="310"/>
      <c r="NWD24" s="310"/>
      <c r="NWE24" s="310"/>
      <c r="NWF24" s="310"/>
      <c r="NWG24" s="310"/>
      <c r="NWH24" s="310"/>
      <c r="NWI24" s="310"/>
      <c r="NWJ24" s="310"/>
      <c r="NWK24" s="310"/>
      <c r="NWL24" s="310"/>
      <c r="NWM24" s="310"/>
      <c r="NWN24" s="310"/>
      <c r="NWO24" s="310"/>
      <c r="NWP24" s="310"/>
      <c r="NWQ24" s="310"/>
      <c r="NWR24" s="310"/>
      <c r="NWS24" s="310"/>
      <c r="NWT24" s="310"/>
      <c r="NWU24" s="310"/>
      <c r="NWV24" s="310"/>
      <c r="NWW24" s="310"/>
      <c r="NWX24" s="310"/>
      <c r="NWY24" s="310"/>
      <c r="NWZ24" s="310"/>
      <c r="NXA24" s="310"/>
      <c r="NXB24" s="310"/>
      <c r="NXC24" s="310"/>
      <c r="NXD24" s="310"/>
      <c r="NXE24" s="310"/>
      <c r="NXF24" s="310"/>
      <c r="NXG24" s="310"/>
      <c r="NXH24" s="310"/>
      <c r="NXI24" s="310"/>
      <c r="NXJ24" s="310"/>
      <c r="NXK24" s="310"/>
      <c r="NXL24" s="310"/>
      <c r="NXM24" s="310"/>
      <c r="NXN24" s="310"/>
      <c r="NXO24" s="310"/>
      <c r="NXP24" s="310"/>
      <c r="NXQ24" s="310"/>
      <c r="NXR24" s="310"/>
      <c r="NXS24" s="310"/>
      <c r="NXT24" s="310"/>
      <c r="NXU24" s="310"/>
      <c r="NXV24" s="310"/>
      <c r="NXW24" s="310"/>
      <c r="NXX24" s="310"/>
      <c r="NXY24" s="310"/>
      <c r="NXZ24" s="310"/>
      <c r="NYA24" s="310"/>
      <c r="NYB24" s="310"/>
      <c r="NYC24" s="310"/>
      <c r="NYD24" s="310"/>
      <c r="NYE24" s="310"/>
      <c r="NYF24" s="310"/>
      <c r="NYG24" s="310"/>
      <c r="NYH24" s="310"/>
      <c r="NYI24" s="310"/>
      <c r="NYJ24" s="310"/>
      <c r="NYK24" s="310"/>
      <c r="NYL24" s="310"/>
      <c r="NYM24" s="310"/>
      <c r="NYN24" s="310"/>
      <c r="NYO24" s="310"/>
      <c r="NYP24" s="310"/>
      <c r="NYQ24" s="310"/>
      <c r="NYR24" s="310"/>
      <c r="NYS24" s="310"/>
      <c r="NYT24" s="310"/>
      <c r="NYU24" s="310"/>
      <c r="NYV24" s="310"/>
      <c r="NYW24" s="310"/>
      <c r="NYX24" s="310"/>
      <c r="NYY24" s="310"/>
      <c r="NYZ24" s="310"/>
      <c r="NZA24" s="310"/>
      <c r="NZB24" s="310"/>
      <c r="NZC24" s="310"/>
      <c r="NZD24" s="310"/>
      <c r="NZE24" s="310"/>
      <c r="NZF24" s="310"/>
      <c r="NZG24" s="310"/>
      <c r="NZH24" s="310"/>
      <c r="NZI24" s="310"/>
      <c r="NZJ24" s="310"/>
      <c r="NZK24" s="310"/>
      <c r="NZL24" s="310"/>
      <c r="NZM24" s="310"/>
      <c r="NZN24" s="310"/>
      <c r="NZO24" s="310"/>
      <c r="NZP24" s="310"/>
      <c r="NZQ24" s="310"/>
      <c r="NZR24" s="310"/>
      <c r="NZS24" s="310"/>
      <c r="NZT24" s="310"/>
      <c r="NZU24" s="310"/>
      <c r="NZV24" s="310"/>
      <c r="NZW24" s="310"/>
      <c r="NZX24" s="310"/>
      <c r="NZY24" s="310"/>
      <c r="NZZ24" s="310"/>
      <c r="OAA24" s="310"/>
      <c r="OAB24" s="310"/>
      <c r="OAC24" s="310"/>
      <c r="OAD24" s="310"/>
      <c r="OAE24" s="310"/>
      <c r="OAF24" s="310"/>
      <c r="OAG24" s="310"/>
      <c r="OAH24" s="310"/>
      <c r="OAI24" s="310"/>
      <c r="OAJ24" s="310"/>
      <c r="OAK24" s="310"/>
      <c r="OAL24" s="310"/>
      <c r="OAM24" s="310"/>
      <c r="OAN24" s="310"/>
      <c r="OAO24" s="310"/>
      <c r="OAP24" s="310"/>
      <c r="OAQ24" s="310"/>
      <c r="OAR24" s="310"/>
      <c r="OAS24" s="310"/>
      <c r="OAT24" s="310"/>
      <c r="OAU24" s="310"/>
      <c r="OAV24" s="310"/>
      <c r="OAW24" s="310"/>
      <c r="OAX24" s="310"/>
      <c r="OAY24" s="310"/>
      <c r="OAZ24" s="310"/>
      <c r="OBA24" s="310"/>
      <c r="OBB24" s="310"/>
      <c r="OBC24" s="310"/>
      <c r="OBD24" s="310"/>
      <c r="OBE24" s="310"/>
      <c r="OBF24" s="310"/>
      <c r="OBG24" s="310"/>
      <c r="OBH24" s="310"/>
      <c r="OBI24" s="310"/>
      <c r="OBJ24" s="310"/>
      <c r="OBK24" s="310"/>
      <c r="OBL24" s="310"/>
      <c r="OBM24" s="310"/>
      <c r="OBN24" s="310"/>
      <c r="OBO24" s="310"/>
      <c r="OBP24" s="310"/>
      <c r="OBQ24" s="310"/>
      <c r="OBR24" s="310"/>
      <c r="OBS24" s="310"/>
      <c r="OBT24" s="310"/>
      <c r="OBU24" s="310"/>
      <c r="OBV24" s="310"/>
      <c r="OBW24" s="310"/>
      <c r="OBX24" s="310"/>
      <c r="OBY24" s="310"/>
      <c r="OBZ24" s="310"/>
      <c r="OCA24" s="310"/>
      <c r="OCB24" s="310"/>
      <c r="OCC24" s="310"/>
      <c r="OCD24" s="310"/>
      <c r="OCE24" s="310"/>
      <c r="OCF24" s="310"/>
      <c r="OCG24" s="310"/>
      <c r="OCH24" s="310"/>
      <c r="OCI24" s="310"/>
      <c r="OCJ24" s="310"/>
      <c r="OCK24" s="310"/>
      <c r="OCL24" s="310"/>
      <c r="OCM24" s="310"/>
      <c r="OCN24" s="310"/>
      <c r="OCO24" s="310"/>
      <c r="OCP24" s="310"/>
      <c r="OCQ24" s="310"/>
      <c r="OCR24" s="310"/>
      <c r="OCS24" s="310"/>
      <c r="OCT24" s="310"/>
      <c r="OCU24" s="310"/>
      <c r="OCV24" s="310"/>
      <c r="OCW24" s="310"/>
      <c r="OCX24" s="310"/>
      <c r="OCY24" s="310"/>
      <c r="OCZ24" s="310"/>
      <c r="ODA24" s="310"/>
      <c r="ODB24" s="310"/>
      <c r="ODC24" s="310"/>
      <c r="ODD24" s="310"/>
      <c r="ODE24" s="310"/>
      <c r="ODF24" s="310"/>
      <c r="ODG24" s="310"/>
      <c r="ODH24" s="310"/>
      <c r="ODI24" s="310"/>
      <c r="ODJ24" s="310"/>
      <c r="ODK24" s="310"/>
      <c r="ODL24" s="310"/>
      <c r="ODM24" s="310"/>
      <c r="ODN24" s="310"/>
      <c r="ODO24" s="310"/>
      <c r="ODP24" s="310"/>
      <c r="ODQ24" s="310"/>
      <c r="ODR24" s="310"/>
      <c r="ODS24" s="310"/>
      <c r="ODT24" s="310"/>
      <c r="ODU24" s="310"/>
      <c r="ODV24" s="310"/>
      <c r="ODW24" s="310"/>
      <c r="ODX24" s="310"/>
      <c r="ODY24" s="310"/>
      <c r="ODZ24" s="310"/>
      <c r="OEA24" s="310"/>
      <c r="OEB24" s="310"/>
      <c r="OEC24" s="310"/>
      <c r="OED24" s="310"/>
      <c r="OEE24" s="310"/>
      <c r="OEF24" s="310"/>
      <c r="OEG24" s="310"/>
      <c r="OEH24" s="310"/>
      <c r="OEI24" s="310"/>
      <c r="OEJ24" s="310"/>
      <c r="OEK24" s="310"/>
      <c r="OEL24" s="310"/>
      <c r="OEM24" s="310"/>
      <c r="OEN24" s="310"/>
      <c r="OEO24" s="310"/>
      <c r="OEP24" s="310"/>
      <c r="OEQ24" s="310"/>
      <c r="OER24" s="310"/>
      <c r="OES24" s="310"/>
      <c r="OET24" s="310"/>
      <c r="OEU24" s="310"/>
      <c r="OEV24" s="310"/>
      <c r="OEW24" s="310"/>
      <c r="OEX24" s="310"/>
      <c r="OEY24" s="310"/>
      <c r="OEZ24" s="310"/>
      <c r="OFA24" s="310"/>
      <c r="OFB24" s="310"/>
      <c r="OFC24" s="310"/>
      <c r="OFD24" s="310"/>
      <c r="OFE24" s="310"/>
      <c r="OFF24" s="310"/>
      <c r="OFG24" s="310"/>
      <c r="OFH24" s="310"/>
      <c r="OFI24" s="310"/>
      <c r="OFJ24" s="310"/>
      <c r="OFK24" s="310"/>
      <c r="OFL24" s="310"/>
      <c r="OFM24" s="310"/>
      <c r="OFN24" s="310"/>
      <c r="OFO24" s="310"/>
      <c r="OFP24" s="310"/>
      <c r="OFQ24" s="310"/>
      <c r="OFR24" s="310"/>
      <c r="OFS24" s="310"/>
      <c r="OFT24" s="310"/>
      <c r="OFU24" s="310"/>
      <c r="OFV24" s="310"/>
      <c r="OFW24" s="310"/>
      <c r="OFX24" s="310"/>
      <c r="OFY24" s="310"/>
      <c r="OFZ24" s="310"/>
      <c r="OGA24" s="310"/>
      <c r="OGB24" s="310"/>
      <c r="OGC24" s="310"/>
      <c r="OGD24" s="310"/>
      <c r="OGE24" s="310"/>
      <c r="OGF24" s="310"/>
      <c r="OGG24" s="310"/>
      <c r="OGH24" s="310"/>
      <c r="OGI24" s="310"/>
      <c r="OGJ24" s="310"/>
      <c r="OGK24" s="310"/>
      <c r="OGL24" s="310"/>
      <c r="OGM24" s="310"/>
      <c r="OGN24" s="310"/>
      <c r="OGO24" s="310"/>
      <c r="OGP24" s="310"/>
      <c r="OGQ24" s="310"/>
      <c r="OGR24" s="310"/>
      <c r="OGS24" s="310"/>
      <c r="OGT24" s="310"/>
      <c r="OGU24" s="310"/>
      <c r="OGV24" s="310"/>
      <c r="OGW24" s="310"/>
      <c r="OGX24" s="310"/>
      <c r="OGY24" s="310"/>
      <c r="OGZ24" s="310"/>
      <c r="OHA24" s="310"/>
      <c r="OHB24" s="310"/>
      <c r="OHC24" s="310"/>
      <c r="OHD24" s="310"/>
      <c r="OHE24" s="310"/>
      <c r="OHF24" s="310"/>
      <c r="OHG24" s="310"/>
      <c r="OHH24" s="310"/>
      <c r="OHI24" s="310"/>
      <c r="OHJ24" s="310"/>
      <c r="OHK24" s="310"/>
      <c r="OHL24" s="310"/>
      <c r="OHM24" s="310"/>
      <c r="OHN24" s="310"/>
      <c r="OHO24" s="310"/>
      <c r="OHP24" s="310"/>
      <c r="OHQ24" s="310"/>
      <c r="OHR24" s="310"/>
      <c r="OHS24" s="310"/>
      <c r="OHT24" s="310"/>
      <c r="OHU24" s="310"/>
      <c r="OHV24" s="310"/>
      <c r="OHW24" s="310"/>
      <c r="OHX24" s="310"/>
      <c r="OHY24" s="310"/>
      <c r="OHZ24" s="310"/>
      <c r="OIA24" s="310"/>
      <c r="OIB24" s="310"/>
      <c r="OIC24" s="310"/>
      <c r="OID24" s="310"/>
      <c r="OIE24" s="310"/>
      <c r="OIF24" s="310"/>
      <c r="OIG24" s="310"/>
      <c r="OIH24" s="310"/>
      <c r="OII24" s="310"/>
      <c r="OIJ24" s="310"/>
      <c r="OIK24" s="310"/>
      <c r="OIL24" s="310"/>
      <c r="OIM24" s="310"/>
      <c r="OIN24" s="310"/>
      <c r="OIO24" s="310"/>
      <c r="OIP24" s="310"/>
      <c r="OIQ24" s="310"/>
      <c r="OIR24" s="310"/>
      <c r="OIS24" s="310"/>
      <c r="OIT24" s="310"/>
      <c r="OIU24" s="310"/>
      <c r="OIV24" s="310"/>
      <c r="OIW24" s="310"/>
      <c r="OIX24" s="310"/>
      <c r="OIY24" s="310"/>
      <c r="OIZ24" s="310"/>
      <c r="OJA24" s="310"/>
      <c r="OJB24" s="310"/>
      <c r="OJC24" s="310"/>
      <c r="OJD24" s="310"/>
      <c r="OJE24" s="310"/>
      <c r="OJF24" s="310"/>
      <c r="OJG24" s="310"/>
      <c r="OJH24" s="310"/>
      <c r="OJI24" s="310"/>
      <c r="OJJ24" s="310"/>
      <c r="OJK24" s="310"/>
      <c r="OJL24" s="310"/>
      <c r="OJM24" s="310"/>
      <c r="OJN24" s="310"/>
      <c r="OJO24" s="310"/>
      <c r="OJP24" s="310"/>
      <c r="OJQ24" s="310"/>
      <c r="OJR24" s="310"/>
      <c r="OJS24" s="310"/>
      <c r="OJT24" s="310"/>
      <c r="OJU24" s="310"/>
      <c r="OJV24" s="310"/>
      <c r="OJW24" s="310"/>
      <c r="OJX24" s="310"/>
      <c r="OJY24" s="310"/>
      <c r="OJZ24" s="310"/>
      <c r="OKA24" s="310"/>
      <c r="OKB24" s="310"/>
      <c r="OKC24" s="310"/>
      <c r="OKD24" s="310"/>
      <c r="OKE24" s="310"/>
      <c r="OKF24" s="310"/>
      <c r="OKG24" s="310"/>
      <c r="OKH24" s="310"/>
      <c r="OKI24" s="310"/>
      <c r="OKJ24" s="310"/>
      <c r="OKK24" s="310"/>
      <c r="OKL24" s="310"/>
      <c r="OKM24" s="310"/>
      <c r="OKN24" s="310"/>
      <c r="OKO24" s="310"/>
      <c r="OKP24" s="310"/>
      <c r="OKQ24" s="310"/>
      <c r="OKR24" s="310"/>
      <c r="OKS24" s="310"/>
      <c r="OKT24" s="310"/>
      <c r="OKU24" s="310"/>
      <c r="OKV24" s="310"/>
      <c r="OKW24" s="310"/>
      <c r="OKX24" s="310"/>
      <c r="OKY24" s="310"/>
      <c r="OKZ24" s="310"/>
      <c r="OLA24" s="310"/>
      <c r="OLB24" s="310"/>
      <c r="OLC24" s="310"/>
      <c r="OLD24" s="310"/>
      <c r="OLE24" s="310"/>
      <c r="OLF24" s="310"/>
      <c r="OLG24" s="310"/>
      <c r="OLH24" s="310"/>
      <c r="OLI24" s="310"/>
      <c r="OLJ24" s="310"/>
      <c r="OLK24" s="310"/>
      <c r="OLL24" s="310"/>
      <c r="OLM24" s="310"/>
      <c r="OLN24" s="310"/>
      <c r="OLO24" s="310"/>
      <c r="OLP24" s="310"/>
      <c r="OLQ24" s="310"/>
      <c r="OLR24" s="310"/>
      <c r="OLS24" s="310"/>
      <c r="OLT24" s="310"/>
      <c r="OLU24" s="310"/>
      <c r="OLV24" s="310"/>
      <c r="OLW24" s="310"/>
      <c r="OLX24" s="310"/>
      <c r="OLY24" s="310"/>
      <c r="OLZ24" s="310"/>
      <c r="OMA24" s="310"/>
      <c r="OMB24" s="310"/>
      <c r="OMC24" s="310"/>
      <c r="OMD24" s="310"/>
      <c r="OME24" s="310"/>
      <c r="OMF24" s="310"/>
      <c r="OMG24" s="310"/>
      <c r="OMH24" s="310"/>
      <c r="OMI24" s="310"/>
      <c r="OMJ24" s="310"/>
      <c r="OMK24" s="310"/>
      <c r="OML24" s="310"/>
      <c r="OMM24" s="310"/>
      <c r="OMN24" s="310"/>
      <c r="OMO24" s="310"/>
      <c r="OMP24" s="310"/>
      <c r="OMQ24" s="310"/>
      <c r="OMR24" s="310"/>
      <c r="OMS24" s="310"/>
      <c r="OMT24" s="310"/>
      <c r="OMU24" s="310"/>
      <c r="OMV24" s="310"/>
      <c r="OMW24" s="310"/>
      <c r="OMX24" s="310"/>
      <c r="OMY24" s="310"/>
      <c r="OMZ24" s="310"/>
      <c r="ONA24" s="310"/>
      <c r="ONB24" s="310"/>
      <c r="ONC24" s="310"/>
      <c r="OND24" s="310"/>
      <c r="ONE24" s="310"/>
      <c r="ONF24" s="310"/>
      <c r="ONG24" s="310"/>
      <c r="ONH24" s="310"/>
      <c r="ONI24" s="310"/>
      <c r="ONJ24" s="310"/>
      <c r="ONK24" s="310"/>
      <c r="ONL24" s="310"/>
      <c r="ONM24" s="310"/>
      <c r="ONN24" s="310"/>
      <c r="ONO24" s="310"/>
      <c r="ONP24" s="310"/>
      <c r="ONQ24" s="310"/>
      <c r="ONR24" s="310"/>
      <c r="ONS24" s="310"/>
      <c r="ONT24" s="310"/>
      <c r="ONU24" s="310"/>
      <c r="ONV24" s="310"/>
      <c r="ONW24" s="310"/>
      <c r="ONX24" s="310"/>
      <c r="ONY24" s="310"/>
      <c r="ONZ24" s="310"/>
      <c r="OOA24" s="310"/>
      <c r="OOB24" s="310"/>
      <c r="OOC24" s="310"/>
      <c r="OOD24" s="310"/>
      <c r="OOE24" s="310"/>
      <c r="OOF24" s="310"/>
      <c r="OOG24" s="310"/>
      <c r="OOH24" s="310"/>
      <c r="OOI24" s="310"/>
      <c r="OOJ24" s="310"/>
      <c r="OOK24" s="310"/>
      <c r="OOL24" s="310"/>
      <c r="OOM24" s="310"/>
      <c r="OON24" s="310"/>
      <c r="OOO24" s="310"/>
      <c r="OOP24" s="310"/>
      <c r="OOQ24" s="310"/>
      <c r="OOR24" s="310"/>
      <c r="OOS24" s="310"/>
      <c r="OOT24" s="310"/>
      <c r="OOU24" s="310"/>
      <c r="OOV24" s="310"/>
      <c r="OOW24" s="310"/>
      <c r="OOX24" s="310"/>
      <c r="OOY24" s="310"/>
      <c r="OOZ24" s="310"/>
      <c r="OPA24" s="310"/>
      <c r="OPB24" s="310"/>
      <c r="OPC24" s="310"/>
      <c r="OPD24" s="310"/>
      <c r="OPE24" s="310"/>
      <c r="OPF24" s="310"/>
      <c r="OPG24" s="310"/>
      <c r="OPH24" s="310"/>
      <c r="OPI24" s="310"/>
      <c r="OPJ24" s="310"/>
      <c r="OPK24" s="310"/>
      <c r="OPL24" s="310"/>
      <c r="OPM24" s="310"/>
      <c r="OPN24" s="310"/>
      <c r="OPO24" s="310"/>
      <c r="OPP24" s="310"/>
      <c r="OPQ24" s="310"/>
      <c r="OPR24" s="310"/>
      <c r="OPS24" s="310"/>
      <c r="OPT24" s="310"/>
      <c r="OPU24" s="310"/>
      <c r="OPV24" s="310"/>
      <c r="OPW24" s="310"/>
      <c r="OPX24" s="310"/>
      <c r="OPY24" s="310"/>
      <c r="OPZ24" s="310"/>
      <c r="OQA24" s="310"/>
      <c r="OQB24" s="310"/>
      <c r="OQC24" s="310"/>
      <c r="OQD24" s="310"/>
      <c r="OQE24" s="310"/>
      <c r="OQF24" s="310"/>
      <c r="OQG24" s="310"/>
      <c r="OQH24" s="310"/>
      <c r="OQI24" s="310"/>
      <c r="OQJ24" s="310"/>
      <c r="OQK24" s="310"/>
      <c r="OQL24" s="310"/>
      <c r="OQM24" s="310"/>
      <c r="OQN24" s="310"/>
      <c r="OQO24" s="310"/>
      <c r="OQP24" s="310"/>
      <c r="OQQ24" s="310"/>
      <c r="OQR24" s="310"/>
      <c r="OQS24" s="310"/>
      <c r="OQT24" s="310"/>
      <c r="OQU24" s="310"/>
      <c r="OQV24" s="310"/>
      <c r="OQW24" s="310"/>
      <c r="OQX24" s="310"/>
      <c r="OQY24" s="310"/>
      <c r="OQZ24" s="310"/>
      <c r="ORA24" s="310"/>
      <c r="ORB24" s="310"/>
      <c r="ORC24" s="310"/>
      <c r="ORD24" s="310"/>
      <c r="ORE24" s="310"/>
      <c r="ORF24" s="310"/>
      <c r="ORG24" s="310"/>
      <c r="ORH24" s="310"/>
      <c r="ORI24" s="310"/>
      <c r="ORJ24" s="310"/>
      <c r="ORK24" s="310"/>
      <c r="ORL24" s="310"/>
      <c r="ORM24" s="310"/>
      <c r="ORN24" s="310"/>
      <c r="ORO24" s="310"/>
      <c r="ORP24" s="310"/>
      <c r="ORQ24" s="310"/>
      <c r="ORR24" s="310"/>
      <c r="ORS24" s="310"/>
      <c r="ORT24" s="310"/>
      <c r="ORU24" s="310"/>
      <c r="ORV24" s="310"/>
      <c r="ORW24" s="310"/>
      <c r="ORX24" s="310"/>
      <c r="ORY24" s="310"/>
      <c r="ORZ24" s="310"/>
      <c r="OSA24" s="310"/>
      <c r="OSB24" s="310"/>
      <c r="OSC24" s="310"/>
      <c r="OSD24" s="310"/>
      <c r="OSE24" s="310"/>
      <c r="OSF24" s="310"/>
      <c r="OSG24" s="310"/>
      <c r="OSH24" s="310"/>
      <c r="OSI24" s="310"/>
      <c r="OSJ24" s="310"/>
      <c r="OSK24" s="310"/>
      <c r="OSL24" s="310"/>
      <c r="OSM24" s="310"/>
      <c r="OSN24" s="310"/>
      <c r="OSO24" s="310"/>
      <c r="OSP24" s="310"/>
      <c r="OSQ24" s="310"/>
      <c r="OSR24" s="310"/>
      <c r="OSS24" s="310"/>
      <c r="OST24" s="310"/>
      <c r="OSU24" s="310"/>
      <c r="OSV24" s="310"/>
      <c r="OSW24" s="310"/>
      <c r="OSX24" s="310"/>
      <c r="OSY24" s="310"/>
      <c r="OSZ24" s="310"/>
      <c r="OTA24" s="310"/>
      <c r="OTB24" s="310"/>
      <c r="OTC24" s="310"/>
      <c r="OTD24" s="310"/>
      <c r="OTE24" s="310"/>
      <c r="OTF24" s="310"/>
      <c r="OTG24" s="310"/>
      <c r="OTH24" s="310"/>
      <c r="OTI24" s="310"/>
      <c r="OTJ24" s="310"/>
      <c r="OTK24" s="310"/>
      <c r="OTL24" s="310"/>
      <c r="OTM24" s="310"/>
      <c r="OTN24" s="310"/>
      <c r="OTO24" s="310"/>
      <c r="OTP24" s="310"/>
      <c r="OTQ24" s="310"/>
      <c r="OTR24" s="310"/>
      <c r="OTS24" s="310"/>
      <c r="OTT24" s="310"/>
      <c r="OTU24" s="310"/>
      <c r="OTV24" s="310"/>
      <c r="OTW24" s="310"/>
      <c r="OTX24" s="310"/>
      <c r="OTY24" s="310"/>
      <c r="OTZ24" s="310"/>
      <c r="OUA24" s="310"/>
      <c r="OUB24" s="310"/>
      <c r="OUC24" s="310"/>
      <c r="OUD24" s="310"/>
      <c r="OUE24" s="310"/>
      <c r="OUF24" s="310"/>
      <c r="OUG24" s="310"/>
      <c r="OUH24" s="310"/>
      <c r="OUI24" s="310"/>
      <c r="OUJ24" s="310"/>
      <c r="OUK24" s="310"/>
      <c r="OUL24" s="310"/>
      <c r="OUM24" s="310"/>
      <c r="OUN24" s="310"/>
      <c r="OUO24" s="310"/>
      <c r="OUP24" s="310"/>
      <c r="OUQ24" s="310"/>
      <c r="OUR24" s="310"/>
      <c r="OUS24" s="310"/>
      <c r="OUT24" s="310"/>
      <c r="OUU24" s="310"/>
      <c r="OUV24" s="310"/>
      <c r="OUW24" s="310"/>
      <c r="OUX24" s="310"/>
      <c r="OUY24" s="310"/>
      <c r="OUZ24" s="310"/>
      <c r="OVA24" s="310"/>
      <c r="OVB24" s="310"/>
      <c r="OVC24" s="310"/>
      <c r="OVD24" s="310"/>
      <c r="OVE24" s="310"/>
      <c r="OVF24" s="310"/>
      <c r="OVG24" s="310"/>
      <c r="OVH24" s="310"/>
      <c r="OVI24" s="310"/>
      <c r="OVJ24" s="310"/>
      <c r="OVK24" s="310"/>
      <c r="OVL24" s="310"/>
      <c r="OVM24" s="310"/>
      <c r="OVN24" s="310"/>
      <c r="OVO24" s="310"/>
      <c r="OVP24" s="310"/>
      <c r="OVQ24" s="310"/>
      <c r="OVR24" s="310"/>
      <c r="OVS24" s="310"/>
      <c r="OVT24" s="310"/>
      <c r="OVU24" s="310"/>
      <c r="OVV24" s="310"/>
      <c r="OVW24" s="310"/>
      <c r="OVX24" s="310"/>
      <c r="OVY24" s="310"/>
      <c r="OVZ24" s="310"/>
      <c r="OWA24" s="310"/>
      <c r="OWB24" s="310"/>
      <c r="OWC24" s="310"/>
      <c r="OWD24" s="310"/>
      <c r="OWE24" s="310"/>
      <c r="OWF24" s="310"/>
      <c r="OWG24" s="310"/>
      <c r="OWH24" s="310"/>
      <c r="OWI24" s="310"/>
      <c r="OWJ24" s="310"/>
      <c r="OWK24" s="310"/>
      <c r="OWL24" s="310"/>
      <c r="OWM24" s="310"/>
      <c r="OWN24" s="310"/>
      <c r="OWO24" s="310"/>
      <c r="OWP24" s="310"/>
      <c r="OWQ24" s="310"/>
      <c r="OWR24" s="310"/>
      <c r="OWS24" s="310"/>
      <c r="OWT24" s="310"/>
      <c r="OWU24" s="310"/>
      <c r="OWV24" s="310"/>
      <c r="OWW24" s="310"/>
      <c r="OWX24" s="310"/>
      <c r="OWY24" s="310"/>
      <c r="OWZ24" s="310"/>
      <c r="OXA24" s="310"/>
      <c r="OXB24" s="310"/>
      <c r="OXC24" s="310"/>
      <c r="OXD24" s="310"/>
      <c r="OXE24" s="310"/>
      <c r="OXF24" s="310"/>
      <c r="OXG24" s="310"/>
      <c r="OXH24" s="310"/>
      <c r="OXI24" s="310"/>
      <c r="OXJ24" s="310"/>
      <c r="OXK24" s="310"/>
      <c r="OXL24" s="310"/>
      <c r="OXM24" s="310"/>
      <c r="OXN24" s="310"/>
      <c r="OXO24" s="310"/>
      <c r="OXP24" s="310"/>
      <c r="OXQ24" s="310"/>
      <c r="OXR24" s="310"/>
      <c r="OXS24" s="310"/>
      <c r="OXT24" s="310"/>
      <c r="OXU24" s="310"/>
      <c r="OXV24" s="310"/>
      <c r="OXW24" s="310"/>
      <c r="OXX24" s="310"/>
      <c r="OXY24" s="310"/>
      <c r="OXZ24" s="310"/>
      <c r="OYA24" s="310"/>
      <c r="OYB24" s="310"/>
      <c r="OYC24" s="310"/>
      <c r="OYD24" s="310"/>
      <c r="OYE24" s="310"/>
      <c r="OYF24" s="310"/>
      <c r="OYG24" s="310"/>
      <c r="OYH24" s="310"/>
      <c r="OYI24" s="310"/>
      <c r="OYJ24" s="310"/>
      <c r="OYK24" s="310"/>
      <c r="OYL24" s="310"/>
      <c r="OYM24" s="310"/>
      <c r="OYN24" s="310"/>
      <c r="OYO24" s="310"/>
      <c r="OYP24" s="310"/>
      <c r="OYQ24" s="310"/>
      <c r="OYR24" s="310"/>
      <c r="OYS24" s="310"/>
      <c r="OYT24" s="310"/>
      <c r="OYU24" s="310"/>
      <c r="OYV24" s="310"/>
      <c r="OYW24" s="310"/>
      <c r="OYX24" s="310"/>
      <c r="OYY24" s="310"/>
      <c r="OYZ24" s="310"/>
      <c r="OZA24" s="310"/>
      <c r="OZB24" s="310"/>
      <c r="OZC24" s="310"/>
      <c r="OZD24" s="310"/>
      <c r="OZE24" s="310"/>
      <c r="OZF24" s="310"/>
      <c r="OZG24" s="310"/>
      <c r="OZH24" s="310"/>
      <c r="OZI24" s="310"/>
      <c r="OZJ24" s="310"/>
      <c r="OZK24" s="310"/>
      <c r="OZL24" s="310"/>
      <c r="OZM24" s="310"/>
      <c r="OZN24" s="310"/>
      <c r="OZO24" s="310"/>
      <c r="OZP24" s="310"/>
      <c r="OZQ24" s="310"/>
      <c r="OZR24" s="310"/>
      <c r="OZS24" s="310"/>
      <c r="OZT24" s="310"/>
      <c r="OZU24" s="310"/>
      <c r="OZV24" s="310"/>
      <c r="OZW24" s="310"/>
      <c r="OZX24" s="310"/>
      <c r="OZY24" s="310"/>
      <c r="OZZ24" s="310"/>
      <c r="PAA24" s="310"/>
      <c r="PAB24" s="310"/>
      <c r="PAC24" s="310"/>
      <c r="PAD24" s="310"/>
      <c r="PAE24" s="310"/>
      <c r="PAF24" s="310"/>
      <c r="PAG24" s="310"/>
      <c r="PAH24" s="310"/>
      <c r="PAI24" s="310"/>
      <c r="PAJ24" s="310"/>
      <c r="PAK24" s="310"/>
      <c r="PAL24" s="310"/>
      <c r="PAM24" s="310"/>
      <c r="PAN24" s="310"/>
      <c r="PAO24" s="310"/>
      <c r="PAP24" s="310"/>
      <c r="PAQ24" s="310"/>
      <c r="PAR24" s="310"/>
      <c r="PAS24" s="310"/>
      <c r="PAT24" s="310"/>
      <c r="PAU24" s="310"/>
      <c r="PAV24" s="310"/>
      <c r="PAW24" s="310"/>
      <c r="PAX24" s="310"/>
      <c r="PAY24" s="310"/>
      <c r="PAZ24" s="310"/>
      <c r="PBA24" s="310"/>
      <c r="PBB24" s="310"/>
      <c r="PBC24" s="310"/>
      <c r="PBD24" s="310"/>
      <c r="PBE24" s="310"/>
      <c r="PBF24" s="310"/>
      <c r="PBG24" s="310"/>
      <c r="PBH24" s="310"/>
      <c r="PBI24" s="310"/>
      <c r="PBJ24" s="310"/>
      <c r="PBK24" s="310"/>
      <c r="PBL24" s="310"/>
      <c r="PBM24" s="310"/>
      <c r="PBN24" s="310"/>
      <c r="PBO24" s="310"/>
      <c r="PBP24" s="310"/>
      <c r="PBQ24" s="310"/>
      <c r="PBR24" s="310"/>
      <c r="PBS24" s="310"/>
      <c r="PBT24" s="310"/>
      <c r="PBU24" s="310"/>
      <c r="PBV24" s="310"/>
      <c r="PBW24" s="310"/>
      <c r="PBX24" s="310"/>
      <c r="PBY24" s="310"/>
      <c r="PBZ24" s="310"/>
      <c r="PCA24" s="310"/>
      <c r="PCB24" s="310"/>
      <c r="PCC24" s="310"/>
      <c r="PCD24" s="310"/>
      <c r="PCE24" s="310"/>
      <c r="PCF24" s="310"/>
      <c r="PCG24" s="310"/>
      <c r="PCH24" s="310"/>
      <c r="PCI24" s="310"/>
      <c r="PCJ24" s="310"/>
      <c r="PCK24" s="310"/>
      <c r="PCL24" s="310"/>
      <c r="PCM24" s="310"/>
      <c r="PCN24" s="310"/>
      <c r="PCO24" s="310"/>
      <c r="PCP24" s="310"/>
      <c r="PCQ24" s="310"/>
      <c r="PCR24" s="310"/>
      <c r="PCS24" s="310"/>
      <c r="PCT24" s="310"/>
      <c r="PCU24" s="310"/>
      <c r="PCV24" s="310"/>
      <c r="PCW24" s="310"/>
      <c r="PCX24" s="310"/>
      <c r="PCY24" s="310"/>
      <c r="PCZ24" s="310"/>
      <c r="PDA24" s="310"/>
      <c r="PDB24" s="310"/>
      <c r="PDC24" s="310"/>
      <c r="PDD24" s="310"/>
      <c r="PDE24" s="310"/>
      <c r="PDF24" s="310"/>
      <c r="PDG24" s="310"/>
      <c r="PDH24" s="310"/>
      <c r="PDI24" s="310"/>
      <c r="PDJ24" s="310"/>
      <c r="PDK24" s="310"/>
      <c r="PDL24" s="310"/>
      <c r="PDM24" s="310"/>
      <c r="PDN24" s="310"/>
      <c r="PDO24" s="310"/>
      <c r="PDP24" s="310"/>
      <c r="PDQ24" s="310"/>
      <c r="PDR24" s="310"/>
      <c r="PDS24" s="310"/>
      <c r="PDT24" s="310"/>
      <c r="PDU24" s="310"/>
      <c r="PDV24" s="310"/>
      <c r="PDW24" s="310"/>
      <c r="PDX24" s="310"/>
      <c r="PDY24" s="310"/>
      <c r="PDZ24" s="310"/>
      <c r="PEA24" s="310"/>
      <c r="PEB24" s="310"/>
      <c r="PEC24" s="310"/>
      <c r="PED24" s="310"/>
      <c r="PEE24" s="310"/>
      <c r="PEF24" s="310"/>
      <c r="PEG24" s="310"/>
      <c r="PEH24" s="310"/>
      <c r="PEI24" s="310"/>
      <c r="PEJ24" s="310"/>
      <c r="PEK24" s="310"/>
      <c r="PEL24" s="310"/>
      <c r="PEM24" s="310"/>
      <c r="PEN24" s="310"/>
      <c r="PEO24" s="310"/>
      <c r="PEP24" s="310"/>
      <c r="PEQ24" s="310"/>
      <c r="PER24" s="310"/>
      <c r="PES24" s="310"/>
      <c r="PET24" s="310"/>
      <c r="PEU24" s="310"/>
      <c r="PEV24" s="310"/>
      <c r="PEW24" s="310"/>
      <c r="PEX24" s="310"/>
      <c r="PEY24" s="310"/>
      <c r="PEZ24" s="310"/>
      <c r="PFA24" s="310"/>
      <c r="PFB24" s="310"/>
      <c r="PFC24" s="310"/>
      <c r="PFD24" s="310"/>
      <c r="PFE24" s="310"/>
      <c r="PFF24" s="310"/>
      <c r="PFG24" s="310"/>
      <c r="PFH24" s="310"/>
      <c r="PFI24" s="310"/>
      <c r="PFJ24" s="310"/>
      <c r="PFK24" s="310"/>
      <c r="PFL24" s="310"/>
      <c r="PFM24" s="310"/>
      <c r="PFN24" s="310"/>
      <c r="PFO24" s="310"/>
      <c r="PFP24" s="310"/>
      <c r="PFQ24" s="310"/>
      <c r="PFR24" s="310"/>
      <c r="PFS24" s="310"/>
      <c r="PFT24" s="310"/>
      <c r="PFU24" s="310"/>
      <c r="PFV24" s="310"/>
      <c r="PFW24" s="310"/>
      <c r="PFX24" s="310"/>
      <c r="PFY24" s="310"/>
      <c r="PFZ24" s="310"/>
      <c r="PGA24" s="310"/>
      <c r="PGB24" s="310"/>
      <c r="PGC24" s="310"/>
      <c r="PGD24" s="310"/>
      <c r="PGE24" s="310"/>
      <c r="PGF24" s="310"/>
      <c r="PGG24" s="310"/>
      <c r="PGH24" s="310"/>
      <c r="PGI24" s="310"/>
      <c r="PGJ24" s="310"/>
      <c r="PGK24" s="310"/>
      <c r="PGL24" s="310"/>
      <c r="PGM24" s="310"/>
      <c r="PGN24" s="310"/>
      <c r="PGO24" s="310"/>
      <c r="PGP24" s="310"/>
      <c r="PGQ24" s="310"/>
      <c r="PGR24" s="310"/>
      <c r="PGS24" s="310"/>
      <c r="PGT24" s="310"/>
      <c r="PGU24" s="310"/>
      <c r="PGV24" s="310"/>
      <c r="PGW24" s="310"/>
      <c r="PGX24" s="310"/>
      <c r="PGY24" s="310"/>
      <c r="PGZ24" s="310"/>
      <c r="PHA24" s="310"/>
      <c r="PHB24" s="310"/>
      <c r="PHC24" s="310"/>
      <c r="PHD24" s="310"/>
      <c r="PHE24" s="310"/>
      <c r="PHF24" s="310"/>
      <c r="PHG24" s="310"/>
      <c r="PHH24" s="310"/>
      <c r="PHI24" s="310"/>
      <c r="PHJ24" s="310"/>
      <c r="PHK24" s="310"/>
      <c r="PHL24" s="310"/>
      <c r="PHM24" s="310"/>
      <c r="PHN24" s="310"/>
      <c r="PHO24" s="310"/>
      <c r="PHP24" s="310"/>
      <c r="PHQ24" s="310"/>
      <c r="PHR24" s="310"/>
      <c r="PHS24" s="310"/>
      <c r="PHT24" s="310"/>
      <c r="PHU24" s="310"/>
      <c r="PHV24" s="310"/>
      <c r="PHW24" s="310"/>
      <c r="PHX24" s="310"/>
      <c r="PHY24" s="310"/>
      <c r="PHZ24" s="310"/>
      <c r="PIA24" s="310"/>
      <c r="PIB24" s="310"/>
      <c r="PIC24" s="310"/>
      <c r="PID24" s="310"/>
      <c r="PIE24" s="310"/>
      <c r="PIF24" s="310"/>
      <c r="PIG24" s="310"/>
      <c r="PIH24" s="310"/>
      <c r="PII24" s="310"/>
      <c r="PIJ24" s="310"/>
      <c r="PIK24" s="310"/>
      <c r="PIL24" s="310"/>
      <c r="PIM24" s="310"/>
      <c r="PIN24" s="310"/>
      <c r="PIO24" s="310"/>
      <c r="PIP24" s="310"/>
      <c r="PIQ24" s="310"/>
      <c r="PIR24" s="310"/>
      <c r="PIS24" s="310"/>
      <c r="PIT24" s="310"/>
      <c r="PIU24" s="310"/>
      <c r="PIV24" s="310"/>
      <c r="PIW24" s="310"/>
      <c r="PIX24" s="310"/>
      <c r="PIY24" s="310"/>
      <c r="PIZ24" s="310"/>
      <c r="PJA24" s="310"/>
      <c r="PJB24" s="310"/>
      <c r="PJC24" s="310"/>
      <c r="PJD24" s="310"/>
      <c r="PJE24" s="310"/>
      <c r="PJF24" s="310"/>
      <c r="PJG24" s="310"/>
      <c r="PJH24" s="310"/>
      <c r="PJI24" s="310"/>
      <c r="PJJ24" s="310"/>
      <c r="PJK24" s="310"/>
      <c r="PJL24" s="310"/>
      <c r="PJM24" s="310"/>
      <c r="PJN24" s="310"/>
      <c r="PJO24" s="310"/>
      <c r="PJP24" s="310"/>
      <c r="PJQ24" s="310"/>
      <c r="PJR24" s="310"/>
      <c r="PJS24" s="310"/>
      <c r="PJT24" s="310"/>
      <c r="PJU24" s="310"/>
      <c r="PJV24" s="310"/>
      <c r="PJW24" s="310"/>
      <c r="PJX24" s="310"/>
      <c r="PJY24" s="310"/>
      <c r="PJZ24" s="310"/>
      <c r="PKA24" s="310"/>
      <c r="PKB24" s="310"/>
      <c r="PKC24" s="310"/>
      <c r="PKD24" s="310"/>
      <c r="PKE24" s="310"/>
      <c r="PKF24" s="310"/>
      <c r="PKG24" s="310"/>
      <c r="PKH24" s="310"/>
      <c r="PKI24" s="310"/>
      <c r="PKJ24" s="310"/>
      <c r="PKK24" s="310"/>
      <c r="PKL24" s="310"/>
      <c r="PKM24" s="310"/>
      <c r="PKN24" s="310"/>
      <c r="PKO24" s="310"/>
      <c r="PKP24" s="310"/>
      <c r="PKQ24" s="310"/>
      <c r="PKR24" s="310"/>
      <c r="PKS24" s="310"/>
      <c r="PKT24" s="310"/>
      <c r="PKU24" s="310"/>
      <c r="PKV24" s="310"/>
      <c r="PKW24" s="310"/>
      <c r="PKX24" s="310"/>
      <c r="PKY24" s="310"/>
      <c r="PKZ24" s="310"/>
      <c r="PLA24" s="310"/>
      <c r="PLB24" s="310"/>
      <c r="PLC24" s="310"/>
      <c r="PLD24" s="310"/>
      <c r="PLE24" s="310"/>
      <c r="PLF24" s="310"/>
      <c r="PLG24" s="310"/>
      <c r="PLH24" s="310"/>
      <c r="PLI24" s="310"/>
      <c r="PLJ24" s="310"/>
      <c r="PLK24" s="310"/>
      <c r="PLL24" s="310"/>
      <c r="PLM24" s="310"/>
      <c r="PLN24" s="310"/>
      <c r="PLO24" s="310"/>
      <c r="PLP24" s="310"/>
      <c r="PLQ24" s="310"/>
      <c r="PLR24" s="310"/>
      <c r="PLS24" s="310"/>
      <c r="PLT24" s="310"/>
      <c r="PLU24" s="310"/>
      <c r="PLV24" s="310"/>
      <c r="PLW24" s="310"/>
      <c r="PLX24" s="310"/>
      <c r="PLY24" s="310"/>
      <c r="PLZ24" s="310"/>
      <c r="PMA24" s="310"/>
      <c r="PMB24" s="310"/>
      <c r="PMC24" s="310"/>
      <c r="PMD24" s="310"/>
      <c r="PME24" s="310"/>
      <c r="PMF24" s="310"/>
      <c r="PMG24" s="310"/>
      <c r="PMH24" s="310"/>
      <c r="PMI24" s="310"/>
      <c r="PMJ24" s="310"/>
      <c r="PMK24" s="310"/>
      <c r="PML24" s="310"/>
      <c r="PMM24" s="310"/>
      <c r="PMN24" s="310"/>
      <c r="PMO24" s="310"/>
      <c r="PMP24" s="310"/>
      <c r="PMQ24" s="310"/>
      <c r="PMR24" s="310"/>
      <c r="PMS24" s="310"/>
      <c r="PMT24" s="310"/>
      <c r="PMU24" s="310"/>
      <c r="PMV24" s="310"/>
      <c r="PMW24" s="310"/>
      <c r="PMX24" s="310"/>
      <c r="PMY24" s="310"/>
      <c r="PMZ24" s="310"/>
      <c r="PNA24" s="310"/>
      <c r="PNB24" s="310"/>
      <c r="PNC24" s="310"/>
      <c r="PND24" s="310"/>
      <c r="PNE24" s="310"/>
      <c r="PNF24" s="310"/>
      <c r="PNG24" s="310"/>
      <c r="PNH24" s="310"/>
      <c r="PNI24" s="310"/>
      <c r="PNJ24" s="310"/>
      <c r="PNK24" s="310"/>
      <c r="PNL24" s="310"/>
      <c r="PNM24" s="310"/>
      <c r="PNN24" s="310"/>
      <c r="PNO24" s="310"/>
      <c r="PNP24" s="310"/>
      <c r="PNQ24" s="310"/>
      <c r="PNR24" s="310"/>
      <c r="PNS24" s="310"/>
      <c r="PNT24" s="310"/>
      <c r="PNU24" s="310"/>
      <c r="PNV24" s="310"/>
      <c r="PNW24" s="310"/>
      <c r="PNX24" s="310"/>
      <c r="PNY24" s="310"/>
      <c r="PNZ24" s="310"/>
      <c r="POA24" s="310"/>
      <c r="POB24" s="310"/>
      <c r="POC24" s="310"/>
      <c r="POD24" s="310"/>
      <c r="POE24" s="310"/>
      <c r="POF24" s="310"/>
      <c r="POG24" s="310"/>
      <c r="POH24" s="310"/>
      <c r="POI24" s="310"/>
      <c r="POJ24" s="310"/>
      <c r="POK24" s="310"/>
      <c r="POL24" s="310"/>
      <c r="POM24" s="310"/>
      <c r="PON24" s="310"/>
      <c r="POO24" s="310"/>
      <c r="POP24" s="310"/>
      <c r="POQ24" s="310"/>
      <c r="POR24" s="310"/>
      <c r="POS24" s="310"/>
      <c r="POT24" s="310"/>
      <c r="POU24" s="310"/>
      <c r="POV24" s="310"/>
      <c r="POW24" s="310"/>
      <c r="POX24" s="310"/>
      <c r="POY24" s="310"/>
      <c r="POZ24" s="310"/>
      <c r="PPA24" s="310"/>
      <c r="PPB24" s="310"/>
      <c r="PPC24" s="310"/>
      <c r="PPD24" s="310"/>
      <c r="PPE24" s="310"/>
      <c r="PPF24" s="310"/>
      <c r="PPG24" s="310"/>
      <c r="PPH24" s="310"/>
      <c r="PPI24" s="310"/>
      <c r="PPJ24" s="310"/>
      <c r="PPK24" s="310"/>
      <c r="PPL24" s="310"/>
      <c r="PPM24" s="310"/>
      <c r="PPN24" s="310"/>
      <c r="PPO24" s="310"/>
      <c r="PPP24" s="310"/>
      <c r="PPQ24" s="310"/>
      <c r="PPR24" s="310"/>
      <c r="PPS24" s="310"/>
      <c r="PPT24" s="310"/>
      <c r="PPU24" s="310"/>
      <c r="PPV24" s="310"/>
      <c r="PPW24" s="310"/>
      <c r="PPX24" s="310"/>
      <c r="PPY24" s="310"/>
      <c r="PPZ24" s="310"/>
      <c r="PQA24" s="310"/>
      <c r="PQB24" s="310"/>
      <c r="PQC24" s="310"/>
      <c r="PQD24" s="310"/>
      <c r="PQE24" s="310"/>
      <c r="PQF24" s="310"/>
      <c r="PQG24" s="310"/>
      <c r="PQH24" s="310"/>
      <c r="PQI24" s="310"/>
      <c r="PQJ24" s="310"/>
      <c r="PQK24" s="310"/>
      <c r="PQL24" s="310"/>
      <c r="PQM24" s="310"/>
      <c r="PQN24" s="310"/>
      <c r="PQO24" s="310"/>
      <c r="PQP24" s="310"/>
      <c r="PQQ24" s="310"/>
      <c r="PQR24" s="310"/>
      <c r="PQS24" s="310"/>
      <c r="PQT24" s="310"/>
      <c r="PQU24" s="310"/>
      <c r="PQV24" s="310"/>
      <c r="PQW24" s="310"/>
      <c r="PQX24" s="310"/>
      <c r="PQY24" s="310"/>
      <c r="PQZ24" s="310"/>
      <c r="PRA24" s="310"/>
      <c r="PRB24" s="310"/>
      <c r="PRC24" s="310"/>
      <c r="PRD24" s="310"/>
      <c r="PRE24" s="310"/>
      <c r="PRF24" s="310"/>
      <c r="PRG24" s="310"/>
      <c r="PRH24" s="310"/>
      <c r="PRI24" s="310"/>
      <c r="PRJ24" s="310"/>
      <c r="PRK24" s="310"/>
      <c r="PRL24" s="310"/>
      <c r="PRM24" s="310"/>
      <c r="PRN24" s="310"/>
      <c r="PRO24" s="310"/>
      <c r="PRP24" s="310"/>
      <c r="PRQ24" s="310"/>
      <c r="PRR24" s="310"/>
      <c r="PRS24" s="310"/>
      <c r="PRT24" s="310"/>
      <c r="PRU24" s="310"/>
      <c r="PRV24" s="310"/>
      <c r="PRW24" s="310"/>
      <c r="PRX24" s="310"/>
      <c r="PRY24" s="310"/>
      <c r="PRZ24" s="310"/>
      <c r="PSA24" s="310"/>
      <c r="PSB24" s="310"/>
      <c r="PSC24" s="310"/>
      <c r="PSD24" s="310"/>
      <c r="PSE24" s="310"/>
      <c r="PSF24" s="310"/>
      <c r="PSG24" s="310"/>
      <c r="PSH24" s="310"/>
      <c r="PSI24" s="310"/>
      <c r="PSJ24" s="310"/>
      <c r="PSK24" s="310"/>
      <c r="PSL24" s="310"/>
      <c r="PSM24" s="310"/>
      <c r="PSN24" s="310"/>
      <c r="PSO24" s="310"/>
      <c r="PSP24" s="310"/>
      <c r="PSQ24" s="310"/>
      <c r="PSR24" s="310"/>
      <c r="PSS24" s="310"/>
      <c r="PST24" s="310"/>
      <c r="PSU24" s="310"/>
      <c r="PSV24" s="310"/>
      <c r="PSW24" s="310"/>
      <c r="PSX24" s="310"/>
      <c r="PSY24" s="310"/>
      <c r="PSZ24" s="310"/>
      <c r="PTA24" s="310"/>
      <c r="PTB24" s="310"/>
      <c r="PTC24" s="310"/>
      <c r="PTD24" s="310"/>
      <c r="PTE24" s="310"/>
      <c r="PTF24" s="310"/>
      <c r="PTG24" s="310"/>
      <c r="PTH24" s="310"/>
      <c r="PTI24" s="310"/>
      <c r="PTJ24" s="310"/>
      <c r="PTK24" s="310"/>
      <c r="PTL24" s="310"/>
      <c r="PTM24" s="310"/>
      <c r="PTN24" s="310"/>
      <c r="PTO24" s="310"/>
      <c r="PTP24" s="310"/>
      <c r="PTQ24" s="310"/>
      <c r="PTR24" s="310"/>
      <c r="PTS24" s="310"/>
      <c r="PTT24" s="310"/>
      <c r="PTU24" s="310"/>
      <c r="PTV24" s="310"/>
      <c r="PTW24" s="310"/>
      <c r="PTX24" s="310"/>
      <c r="PTY24" s="310"/>
      <c r="PTZ24" s="310"/>
      <c r="PUA24" s="310"/>
      <c r="PUB24" s="310"/>
      <c r="PUC24" s="310"/>
      <c r="PUD24" s="310"/>
      <c r="PUE24" s="310"/>
      <c r="PUF24" s="310"/>
      <c r="PUG24" s="310"/>
      <c r="PUH24" s="310"/>
      <c r="PUI24" s="310"/>
      <c r="PUJ24" s="310"/>
      <c r="PUK24" s="310"/>
      <c r="PUL24" s="310"/>
      <c r="PUM24" s="310"/>
      <c r="PUN24" s="310"/>
      <c r="PUO24" s="310"/>
      <c r="PUP24" s="310"/>
      <c r="PUQ24" s="310"/>
      <c r="PUR24" s="310"/>
      <c r="PUS24" s="310"/>
      <c r="PUT24" s="310"/>
      <c r="PUU24" s="310"/>
      <c r="PUV24" s="310"/>
      <c r="PUW24" s="310"/>
      <c r="PUX24" s="310"/>
      <c r="PUY24" s="310"/>
      <c r="PUZ24" s="310"/>
      <c r="PVA24" s="310"/>
      <c r="PVB24" s="310"/>
      <c r="PVC24" s="310"/>
      <c r="PVD24" s="310"/>
      <c r="PVE24" s="310"/>
      <c r="PVF24" s="310"/>
      <c r="PVG24" s="310"/>
      <c r="PVH24" s="310"/>
      <c r="PVI24" s="310"/>
      <c r="PVJ24" s="310"/>
      <c r="PVK24" s="310"/>
      <c r="PVL24" s="310"/>
      <c r="PVM24" s="310"/>
      <c r="PVN24" s="310"/>
      <c r="PVO24" s="310"/>
      <c r="PVP24" s="310"/>
      <c r="PVQ24" s="310"/>
      <c r="PVR24" s="310"/>
      <c r="PVS24" s="310"/>
      <c r="PVT24" s="310"/>
      <c r="PVU24" s="310"/>
      <c r="PVV24" s="310"/>
      <c r="PVW24" s="310"/>
      <c r="PVX24" s="310"/>
      <c r="PVY24" s="310"/>
      <c r="PVZ24" s="310"/>
      <c r="PWA24" s="310"/>
      <c r="PWB24" s="310"/>
      <c r="PWC24" s="310"/>
      <c r="PWD24" s="310"/>
      <c r="PWE24" s="310"/>
      <c r="PWF24" s="310"/>
      <c r="PWG24" s="310"/>
      <c r="PWH24" s="310"/>
      <c r="PWI24" s="310"/>
      <c r="PWJ24" s="310"/>
      <c r="PWK24" s="310"/>
      <c r="PWL24" s="310"/>
      <c r="PWM24" s="310"/>
      <c r="PWN24" s="310"/>
      <c r="PWO24" s="310"/>
      <c r="PWP24" s="310"/>
      <c r="PWQ24" s="310"/>
      <c r="PWR24" s="310"/>
      <c r="PWS24" s="310"/>
      <c r="PWT24" s="310"/>
      <c r="PWU24" s="310"/>
      <c r="PWV24" s="310"/>
      <c r="PWW24" s="310"/>
      <c r="PWX24" s="310"/>
      <c r="PWY24" s="310"/>
      <c r="PWZ24" s="310"/>
      <c r="PXA24" s="310"/>
      <c r="PXB24" s="310"/>
      <c r="PXC24" s="310"/>
      <c r="PXD24" s="310"/>
      <c r="PXE24" s="310"/>
      <c r="PXF24" s="310"/>
      <c r="PXG24" s="310"/>
      <c r="PXH24" s="310"/>
      <c r="PXI24" s="310"/>
      <c r="PXJ24" s="310"/>
      <c r="PXK24" s="310"/>
      <c r="PXL24" s="310"/>
      <c r="PXM24" s="310"/>
      <c r="PXN24" s="310"/>
      <c r="PXO24" s="310"/>
      <c r="PXP24" s="310"/>
      <c r="PXQ24" s="310"/>
      <c r="PXR24" s="310"/>
      <c r="PXS24" s="310"/>
      <c r="PXT24" s="310"/>
      <c r="PXU24" s="310"/>
      <c r="PXV24" s="310"/>
      <c r="PXW24" s="310"/>
      <c r="PXX24" s="310"/>
      <c r="PXY24" s="310"/>
      <c r="PXZ24" s="310"/>
      <c r="PYA24" s="310"/>
      <c r="PYB24" s="310"/>
      <c r="PYC24" s="310"/>
      <c r="PYD24" s="310"/>
      <c r="PYE24" s="310"/>
      <c r="PYF24" s="310"/>
      <c r="PYG24" s="310"/>
      <c r="PYH24" s="310"/>
      <c r="PYI24" s="310"/>
      <c r="PYJ24" s="310"/>
      <c r="PYK24" s="310"/>
      <c r="PYL24" s="310"/>
      <c r="PYM24" s="310"/>
      <c r="PYN24" s="310"/>
      <c r="PYO24" s="310"/>
      <c r="PYP24" s="310"/>
      <c r="PYQ24" s="310"/>
      <c r="PYR24" s="310"/>
      <c r="PYS24" s="310"/>
      <c r="PYT24" s="310"/>
      <c r="PYU24" s="310"/>
      <c r="PYV24" s="310"/>
      <c r="PYW24" s="310"/>
      <c r="PYX24" s="310"/>
      <c r="PYY24" s="310"/>
      <c r="PYZ24" s="310"/>
      <c r="PZA24" s="310"/>
      <c r="PZB24" s="310"/>
      <c r="PZC24" s="310"/>
      <c r="PZD24" s="310"/>
      <c r="PZE24" s="310"/>
      <c r="PZF24" s="310"/>
      <c r="PZG24" s="310"/>
      <c r="PZH24" s="310"/>
      <c r="PZI24" s="310"/>
      <c r="PZJ24" s="310"/>
      <c r="PZK24" s="310"/>
      <c r="PZL24" s="310"/>
      <c r="PZM24" s="310"/>
      <c r="PZN24" s="310"/>
      <c r="PZO24" s="310"/>
      <c r="PZP24" s="310"/>
      <c r="PZQ24" s="310"/>
      <c r="PZR24" s="310"/>
      <c r="PZS24" s="310"/>
      <c r="PZT24" s="310"/>
      <c r="PZU24" s="310"/>
      <c r="PZV24" s="310"/>
      <c r="PZW24" s="310"/>
      <c r="PZX24" s="310"/>
      <c r="PZY24" s="310"/>
      <c r="PZZ24" s="310"/>
      <c r="QAA24" s="310"/>
      <c r="QAB24" s="310"/>
      <c r="QAC24" s="310"/>
      <c r="QAD24" s="310"/>
      <c r="QAE24" s="310"/>
      <c r="QAF24" s="310"/>
      <c r="QAG24" s="310"/>
      <c r="QAH24" s="310"/>
      <c r="QAI24" s="310"/>
      <c r="QAJ24" s="310"/>
      <c r="QAK24" s="310"/>
      <c r="QAL24" s="310"/>
      <c r="QAM24" s="310"/>
      <c r="QAN24" s="310"/>
      <c r="QAO24" s="310"/>
      <c r="QAP24" s="310"/>
      <c r="QAQ24" s="310"/>
      <c r="QAR24" s="310"/>
      <c r="QAS24" s="310"/>
      <c r="QAT24" s="310"/>
      <c r="QAU24" s="310"/>
      <c r="QAV24" s="310"/>
      <c r="QAW24" s="310"/>
      <c r="QAX24" s="310"/>
      <c r="QAY24" s="310"/>
      <c r="QAZ24" s="310"/>
      <c r="QBA24" s="310"/>
      <c r="QBB24" s="310"/>
      <c r="QBC24" s="310"/>
      <c r="QBD24" s="310"/>
      <c r="QBE24" s="310"/>
      <c r="QBF24" s="310"/>
      <c r="QBG24" s="310"/>
      <c r="QBH24" s="310"/>
      <c r="QBI24" s="310"/>
      <c r="QBJ24" s="310"/>
      <c r="QBK24" s="310"/>
      <c r="QBL24" s="310"/>
      <c r="QBM24" s="310"/>
      <c r="QBN24" s="310"/>
      <c r="QBO24" s="310"/>
      <c r="QBP24" s="310"/>
      <c r="QBQ24" s="310"/>
      <c r="QBR24" s="310"/>
      <c r="QBS24" s="310"/>
      <c r="QBT24" s="310"/>
      <c r="QBU24" s="310"/>
      <c r="QBV24" s="310"/>
      <c r="QBW24" s="310"/>
      <c r="QBX24" s="310"/>
      <c r="QBY24" s="310"/>
      <c r="QBZ24" s="310"/>
      <c r="QCA24" s="310"/>
      <c r="QCB24" s="310"/>
      <c r="QCC24" s="310"/>
      <c r="QCD24" s="310"/>
      <c r="QCE24" s="310"/>
      <c r="QCF24" s="310"/>
      <c r="QCG24" s="310"/>
      <c r="QCH24" s="310"/>
      <c r="QCI24" s="310"/>
      <c r="QCJ24" s="310"/>
      <c r="QCK24" s="310"/>
      <c r="QCL24" s="310"/>
      <c r="QCM24" s="310"/>
      <c r="QCN24" s="310"/>
      <c r="QCO24" s="310"/>
      <c r="QCP24" s="310"/>
      <c r="QCQ24" s="310"/>
      <c r="QCR24" s="310"/>
      <c r="QCS24" s="310"/>
      <c r="QCT24" s="310"/>
      <c r="QCU24" s="310"/>
      <c r="QCV24" s="310"/>
      <c r="QCW24" s="310"/>
      <c r="QCX24" s="310"/>
      <c r="QCY24" s="310"/>
      <c r="QCZ24" s="310"/>
      <c r="QDA24" s="310"/>
      <c r="QDB24" s="310"/>
      <c r="QDC24" s="310"/>
      <c r="QDD24" s="310"/>
      <c r="QDE24" s="310"/>
      <c r="QDF24" s="310"/>
      <c r="QDG24" s="310"/>
      <c r="QDH24" s="310"/>
      <c r="QDI24" s="310"/>
      <c r="QDJ24" s="310"/>
      <c r="QDK24" s="310"/>
      <c r="QDL24" s="310"/>
      <c r="QDM24" s="310"/>
      <c r="QDN24" s="310"/>
      <c r="QDO24" s="310"/>
      <c r="QDP24" s="310"/>
      <c r="QDQ24" s="310"/>
      <c r="QDR24" s="310"/>
      <c r="QDS24" s="310"/>
      <c r="QDT24" s="310"/>
      <c r="QDU24" s="310"/>
      <c r="QDV24" s="310"/>
      <c r="QDW24" s="310"/>
      <c r="QDX24" s="310"/>
      <c r="QDY24" s="310"/>
      <c r="QDZ24" s="310"/>
      <c r="QEA24" s="310"/>
      <c r="QEB24" s="310"/>
      <c r="QEC24" s="310"/>
      <c r="QED24" s="310"/>
      <c r="QEE24" s="310"/>
      <c r="QEF24" s="310"/>
      <c r="QEG24" s="310"/>
      <c r="QEH24" s="310"/>
      <c r="QEI24" s="310"/>
      <c r="QEJ24" s="310"/>
      <c r="QEK24" s="310"/>
      <c r="QEL24" s="310"/>
      <c r="QEM24" s="310"/>
      <c r="QEN24" s="310"/>
      <c r="QEO24" s="310"/>
      <c r="QEP24" s="310"/>
      <c r="QEQ24" s="310"/>
      <c r="QER24" s="310"/>
      <c r="QES24" s="310"/>
      <c r="QET24" s="310"/>
      <c r="QEU24" s="310"/>
      <c r="QEV24" s="310"/>
      <c r="QEW24" s="310"/>
      <c r="QEX24" s="310"/>
      <c r="QEY24" s="310"/>
      <c r="QEZ24" s="310"/>
      <c r="QFA24" s="310"/>
      <c r="QFB24" s="310"/>
      <c r="QFC24" s="310"/>
      <c r="QFD24" s="310"/>
      <c r="QFE24" s="310"/>
      <c r="QFF24" s="310"/>
      <c r="QFG24" s="310"/>
      <c r="QFH24" s="310"/>
      <c r="QFI24" s="310"/>
      <c r="QFJ24" s="310"/>
      <c r="QFK24" s="310"/>
      <c r="QFL24" s="310"/>
      <c r="QFM24" s="310"/>
      <c r="QFN24" s="310"/>
      <c r="QFO24" s="310"/>
      <c r="QFP24" s="310"/>
      <c r="QFQ24" s="310"/>
      <c r="QFR24" s="310"/>
      <c r="QFS24" s="310"/>
      <c r="QFT24" s="310"/>
      <c r="QFU24" s="310"/>
      <c r="QFV24" s="310"/>
      <c r="QFW24" s="310"/>
      <c r="QFX24" s="310"/>
      <c r="QFY24" s="310"/>
      <c r="QFZ24" s="310"/>
      <c r="QGA24" s="310"/>
      <c r="QGB24" s="310"/>
      <c r="QGC24" s="310"/>
      <c r="QGD24" s="310"/>
      <c r="QGE24" s="310"/>
      <c r="QGF24" s="310"/>
      <c r="QGG24" s="310"/>
      <c r="QGH24" s="310"/>
      <c r="QGI24" s="310"/>
      <c r="QGJ24" s="310"/>
      <c r="QGK24" s="310"/>
      <c r="QGL24" s="310"/>
      <c r="QGM24" s="310"/>
      <c r="QGN24" s="310"/>
      <c r="QGO24" s="310"/>
      <c r="QGP24" s="310"/>
      <c r="QGQ24" s="310"/>
      <c r="QGR24" s="310"/>
      <c r="QGS24" s="310"/>
      <c r="QGT24" s="310"/>
      <c r="QGU24" s="310"/>
      <c r="QGV24" s="310"/>
      <c r="QGW24" s="310"/>
      <c r="QGX24" s="310"/>
      <c r="QGY24" s="310"/>
      <c r="QGZ24" s="310"/>
      <c r="QHA24" s="310"/>
      <c r="QHB24" s="310"/>
      <c r="QHC24" s="310"/>
      <c r="QHD24" s="310"/>
      <c r="QHE24" s="310"/>
      <c r="QHF24" s="310"/>
      <c r="QHG24" s="310"/>
      <c r="QHH24" s="310"/>
      <c r="QHI24" s="310"/>
      <c r="QHJ24" s="310"/>
      <c r="QHK24" s="310"/>
      <c r="QHL24" s="310"/>
      <c r="QHM24" s="310"/>
      <c r="QHN24" s="310"/>
      <c r="QHO24" s="310"/>
      <c r="QHP24" s="310"/>
      <c r="QHQ24" s="310"/>
      <c r="QHR24" s="310"/>
      <c r="QHS24" s="310"/>
      <c r="QHT24" s="310"/>
      <c r="QHU24" s="310"/>
      <c r="QHV24" s="310"/>
      <c r="QHW24" s="310"/>
      <c r="QHX24" s="310"/>
      <c r="QHY24" s="310"/>
      <c r="QHZ24" s="310"/>
      <c r="QIA24" s="310"/>
      <c r="QIB24" s="310"/>
      <c r="QIC24" s="310"/>
      <c r="QID24" s="310"/>
      <c r="QIE24" s="310"/>
      <c r="QIF24" s="310"/>
      <c r="QIG24" s="310"/>
      <c r="QIH24" s="310"/>
      <c r="QII24" s="310"/>
      <c r="QIJ24" s="310"/>
      <c r="QIK24" s="310"/>
      <c r="QIL24" s="310"/>
      <c r="QIM24" s="310"/>
      <c r="QIN24" s="310"/>
      <c r="QIO24" s="310"/>
      <c r="QIP24" s="310"/>
      <c r="QIQ24" s="310"/>
      <c r="QIR24" s="310"/>
      <c r="QIS24" s="310"/>
      <c r="QIT24" s="310"/>
      <c r="QIU24" s="310"/>
      <c r="QIV24" s="310"/>
      <c r="QIW24" s="310"/>
      <c r="QIX24" s="310"/>
      <c r="QIY24" s="310"/>
      <c r="QIZ24" s="310"/>
      <c r="QJA24" s="310"/>
      <c r="QJB24" s="310"/>
      <c r="QJC24" s="310"/>
      <c r="QJD24" s="310"/>
      <c r="QJE24" s="310"/>
      <c r="QJF24" s="310"/>
      <c r="QJG24" s="310"/>
      <c r="QJH24" s="310"/>
      <c r="QJI24" s="310"/>
      <c r="QJJ24" s="310"/>
      <c r="QJK24" s="310"/>
      <c r="QJL24" s="310"/>
      <c r="QJM24" s="310"/>
      <c r="QJN24" s="310"/>
      <c r="QJO24" s="310"/>
      <c r="QJP24" s="310"/>
      <c r="QJQ24" s="310"/>
      <c r="QJR24" s="310"/>
      <c r="QJS24" s="310"/>
      <c r="QJT24" s="310"/>
      <c r="QJU24" s="310"/>
      <c r="QJV24" s="310"/>
      <c r="QJW24" s="310"/>
      <c r="QJX24" s="310"/>
      <c r="QJY24" s="310"/>
      <c r="QJZ24" s="310"/>
      <c r="QKA24" s="310"/>
      <c r="QKB24" s="310"/>
      <c r="QKC24" s="310"/>
      <c r="QKD24" s="310"/>
      <c r="QKE24" s="310"/>
      <c r="QKF24" s="310"/>
      <c r="QKG24" s="310"/>
      <c r="QKH24" s="310"/>
      <c r="QKI24" s="310"/>
      <c r="QKJ24" s="310"/>
      <c r="QKK24" s="310"/>
      <c r="QKL24" s="310"/>
      <c r="QKM24" s="310"/>
      <c r="QKN24" s="310"/>
      <c r="QKO24" s="310"/>
      <c r="QKP24" s="310"/>
      <c r="QKQ24" s="310"/>
      <c r="QKR24" s="310"/>
      <c r="QKS24" s="310"/>
      <c r="QKT24" s="310"/>
      <c r="QKU24" s="310"/>
      <c r="QKV24" s="310"/>
      <c r="QKW24" s="310"/>
      <c r="QKX24" s="310"/>
      <c r="QKY24" s="310"/>
      <c r="QKZ24" s="310"/>
      <c r="QLA24" s="310"/>
      <c r="QLB24" s="310"/>
      <c r="QLC24" s="310"/>
      <c r="QLD24" s="310"/>
      <c r="QLE24" s="310"/>
      <c r="QLF24" s="310"/>
      <c r="QLG24" s="310"/>
      <c r="QLH24" s="310"/>
      <c r="QLI24" s="310"/>
      <c r="QLJ24" s="310"/>
      <c r="QLK24" s="310"/>
      <c r="QLL24" s="310"/>
      <c r="QLM24" s="310"/>
      <c r="QLN24" s="310"/>
      <c r="QLO24" s="310"/>
      <c r="QLP24" s="310"/>
      <c r="QLQ24" s="310"/>
      <c r="QLR24" s="310"/>
      <c r="QLS24" s="310"/>
      <c r="QLT24" s="310"/>
      <c r="QLU24" s="310"/>
      <c r="QLV24" s="310"/>
      <c r="QLW24" s="310"/>
      <c r="QLX24" s="310"/>
      <c r="QLY24" s="310"/>
      <c r="QLZ24" s="310"/>
      <c r="QMA24" s="310"/>
      <c r="QMB24" s="310"/>
      <c r="QMC24" s="310"/>
      <c r="QMD24" s="310"/>
      <c r="QME24" s="310"/>
      <c r="QMF24" s="310"/>
      <c r="QMG24" s="310"/>
      <c r="QMH24" s="310"/>
      <c r="QMI24" s="310"/>
      <c r="QMJ24" s="310"/>
      <c r="QMK24" s="310"/>
      <c r="QML24" s="310"/>
      <c r="QMM24" s="310"/>
      <c r="QMN24" s="310"/>
      <c r="QMO24" s="310"/>
      <c r="QMP24" s="310"/>
      <c r="QMQ24" s="310"/>
      <c r="QMR24" s="310"/>
      <c r="QMS24" s="310"/>
      <c r="QMT24" s="310"/>
      <c r="QMU24" s="310"/>
      <c r="QMV24" s="310"/>
      <c r="QMW24" s="310"/>
      <c r="QMX24" s="310"/>
      <c r="QMY24" s="310"/>
      <c r="QMZ24" s="310"/>
      <c r="QNA24" s="310"/>
      <c r="QNB24" s="310"/>
      <c r="QNC24" s="310"/>
      <c r="QND24" s="310"/>
      <c r="QNE24" s="310"/>
      <c r="QNF24" s="310"/>
      <c r="QNG24" s="310"/>
      <c r="QNH24" s="310"/>
      <c r="QNI24" s="310"/>
      <c r="QNJ24" s="310"/>
      <c r="QNK24" s="310"/>
      <c r="QNL24" s="310"/>
      <c r="QNM24" s="310"/>
      <c r="QNN24" s="310"/>
      <c r="QNO24" s="310"/>
      <c r="QNP24" s="310"/>
      <c r="QNQ24" s="310"/>
      <c r="QNR24" s="310"/>
      <c r="QNS24" s="310"/>
      <c r="QNT24" s="310"/>
      <c r="QNU24" s="310"/>
      <c r="QNV24" s="310"/>
      <c r="QNW24" s="310"/>
      <c r="QNX24" s="310"/>
      <c r="QNY24" s="310"/>
      <c r="QNZ24" s="310"/>
      <c r="QOA24" s="310"/>
      <c r="QOB24" s="310"/>
      <c r="QOC24" s="310"/>
      <c r="QOD24" s="310"/>
      <c r="QOE24" s="310"/>
      <c r="QOF24" s="310"/>
      <c r="QOG24" s="310"/>
      <c r="QOH24" s="310"/>
      <c r="QOI24" s="310"/>
      <c r="QOJ24" s="310"/>
      <c r="QOK24" s="310"/>
      <c r="QOL24" s="310"/>
      <c r="QOM24" s="310"/>
      <c r="QON24" s="310"/>
      <c r="QOO24" s="310"/>
      <c r="QOP24" s="310"/>
      <c r="QOQ24" s="310"/>
      <c r="QOR24" s="310"/>
      <c r="QOS24" s="310"/>
      <c r="QOT24" s="310"/>
      <c r="QOU24" s="310"/>
      <c r="QOV24" s="310"/>
      <c r="QOW24" s="310"/>
      <c r="QOX24" s="310"/>
      <c r="QOY24" s="310"/>
      <c r="QOZ24" s="310"/>
      <c r="QPA24" s="310"/>
      <c r="QPB24" s="310"/>
      <c r="QPC24" s="310"/>
      <c r="QPD24" s="310"/>
      <c r="QPE24" s="310"/>
      <c r="QPF24" s="310"/>
      <c r="QPG24" s="310"/>
      <c r="QPH24" s="310"/>
      <c r="QPI24" s="310"/>
      <c r="QPJ24" s="310"/>
      <c r="QPK24" s="310"/>
      <c r="QPL24" s="310"/>
      <c r="QPM24" s="310"/>
      <c r="QPN24" s="310"/>
      <c r="QPO24" s="310"/>
      <c r="QPP24" s="310"/>
      <c r="QPQ24" s="310"/>
      <c r="QPR24" s="310"/>
      <c r="QPS24" s="310"/>
      <c r="QPT24" s="310"/>
      <c r="QPU24" s="310"/>
      <c r="QPV24" s="310"/>
      <c r="QPW24" s="310"/>
      <c r="QPX24" s="310"/>
      <c r="QPY24" s="310"/>
      <c r="QPZ24" s="310"/>
      <c r="QQA24" s="310"/>
      <c r="QQB24" s="310"/>
      <c r="QQC24" s="310"/>
      <c r="QQD24" s="310"/>
      <c r="QQE24" s="310"/>
      <c r="QQF24" s="310"/>
      <c r="QQG24" s="310"/>
      <c r="QQH24" s="310"/>
      <c r="QQI24" s="310"/>
      <c r="QQJ24" s="310"/>
      <c r="QQK24" s="310"/>
      <c r="QQL24" s="310"/>
      <c r="QQM24" s="310"/>
      <c r="QQN24" s="310"/>
      <c r="QQO24" s="310"/>
      <c r="QQP24" s="310"/>
      <c r="QQQ24" s="310"/>
      <c r="QQR24" s="310"/>
      <c r="QQS24" s="310"/>
      <c r="QQT24" s="310"/>
      <c r="QQU24" s="310"/>
      <c r="QQV24" s="310"/>
      <c r="QQW24" s="310"/>
      <c r="QQX24" s="310"/>
      <c r="QQY24" s="310"/>
      <c r="QQZ24" s="310"/>
      <c r="QRA24" s="310"/>
      <c r="QRB24" s="310"/>
      <c r="QRC24" s="310"/>
      <c r="QRD24" s="310"/>
      <c r="QRE24" s="310"/>
      <c r="QRF24" s="310"/>
      <c r="QRG24" s="310"/>
      <c r="QRH24" s="310"/>
      <c r="QRI24" s="310"/>
      <c r="QRJ24" s="310"/>
      <c r="QRK24" s="310"/>
      <c r="QRL24" s="310"/>
      <c r="QRM24" s="310"/>
      <c r="QRN24" s="310"/>
      <c r="QRO24" s="310"/>
      <c r="QRP24" s="310"/>
      <c r="QRQ24" s="310"/>
      <c r="QRR24" s="310"/>
      <c r="QRS24" s="310"/>
      <c r="QRT24" s="310"/>
      <c r="QRU24" s="310"/>
      <c r="QRV24" s="310"/>
      <c r="QRW24" s="310"/>
      <c r="QRX24" s="310"/>
      <c r="QRY24" s="310"/>
      <c r="QRZ24" s="310"/>
      <c r="QSA24" s="310"/>
      <c r="QSB24" s="310"/>
      <c r="QSC24" s="310"/>
      <c r="QSD24" s="310"/>
      <c r="QSE24" s="310"/>
      <c r="QSF24" s="310"/>
      <c r="QSG24" s="310"/>
      <c r="QSH24" s="310"/>
      <c r="QSI24" s="310"/>
      <c r="QSJ24" s="310"/>
      <c r="QSK24" s="310"/>
      <c r="QSL24" s="310"/>
      <c r="QSM24" s="310"/>
      <c r="QSN24" s="310"/>
      <c r="QSO24" s="310"/>
      <c r="QSP24" s="310"/>
      <c r="QSQ24" s="310"/>
      <c r="QSR24" s="310"/>
      <c r="QSS24" s="310"/>
      <c r="QST24" s="310"/>
      <c r="QSU24" s="310"/>
      <c r="QSV24" s="310"/>
      <c r="QSW24" s="310"/>
      <c r="QSX24" s="310"/>
      <c r="QSY24" s="310"/>
      <c r="QSZ24" s="310"/>
      <c r="QTA24" s="310"/>
      <c r="QTB24" s="310"/>
      <c r="QTC24" s="310"/>
      <c r="QTD24" s="310"/>
      <c r="QTE24" s="310"/>
      <c r="QTF24" s="310"/>
      <c r="QTG24" s="310"/>
      <c r="QTH24" s="310"/>
      <c r="QTI24" s="310"/>
      <c r="QTJ24" s="310"/>
      <c r="QTK24" s="310"/>
      <c r="QTL24" s="310"/>
      <c r="QTM24" s="310"/>
      <c r="QTN24" s="310"/>
      <c r="QTO24" s="310"/>
      <c r="QTP24" s="310"/>
      <c r="QTQ24" s="310"/>
      <c r="QTR24" s="310"/>
      <c r="QTS24" s="310"/>
      <c r="QTT24" s="310"/>
      <c r="QTU24" s="310"/>
      <c r="QTV24" s="310"/>
      <c r="QTW24" s="310"/>
      <c r="QTX24" s="310"/>
      <c r="QTY24" s="310"/>
      <c r="QTZ24" s="310"/>
      <c r="QUA24" s="310"/>
      <c r="QUB24" s="310"/>
      <c r="QUC24" s="310"/>
      <c r="QUD24" s="310"/>
      <c r="QUE24" s="310"/>
      <c r="QUF24" s="310"/>
      <c r="QUG24" s="310"/>
      <c r="QUH24" s="310"/>
      <c r="QUI24" s="310"/>
      <c r="QUJ24" s="310"/>
      <c r="QUK24" s="310"/>
      <c r="QUL24" s="310"/>
      <c r="QUM24" s="310"/>
      <c r="QUN24" s="310"/>
      <c r="QUO24" s="310"/>
      <c r="QUP24" s="310"/>
      <c r="QUQ24" s="310"/>
      <c r="QUR24" s="310"/>
      <c r="QUS24" s="310"/>
      <c r="QUT24" s="310"/>
      <c r="QUU24" s="310"/>
      <c r="QUV24" s="310"/>
      <c r="QUW24" s="310"/>
      <c r="QUX24" s="310"/>
      <c r="QUY24" s="310"/>
      <c r="QUZ24" s="310"/>
      <c r="QVA24" s="310"/>
      <c r="QVB24" s="310"/>
      <c r="QVC24" s="310"/>
      <c r="QVD24" s="310"/>
      <c r="QVE24" s="310"/>
      <c r="QVF24" s="310"/>
      <c r="QVG24" s="310"/>
      <c r="QVH24" s="310"/>
      <c r="QVI24" s="310"/>
      <c r="QVJ24" s="310"/>
      <c r="QVK24" s="310"/>
      <c r="QVL24" s="310"/>
      <c r="QVM24" s="310"/>
      <c r="QVN24" s="310"/>
      <c r="QVO24" s="310"/>
      <c r="QVP24" s="310"/>
      <c r="QVQ24" s="310"/>
      <c r="QVR24" s="310"/>
      <c r="QVS24" s="310"/>
      <c r="QVT24" s="310"/>
      <c r="QVU24" s="310"/>
      <c r="QVV24" s="310"/>
      <c r="QVW24" s="310"/>
      <c r="QVX24" s="310"/>
      <c r="QVY24" s="310"/>
      <c r="QVZ24" s="310"/>
      <c r="QWA24" s="310"/>
      <c r="QWB24" s="310"/>
      <c r="QWC24" s="310"/>
      <c r="QWD24" s="310"/>
      <c r="QWE24" s="310"/>
      <c r="QWF24" s="310"/>
      <c r="QWG24" s="310"/>
      <c r="QWH24" s="310"/>
      <c r="QWI24" s="310"/>
      <c r="QWJ24" s="310"/>
      <c r="QWK24" s="310"/>
      <c r="QWL24" s="310"/>
      <c r="QWM24" s="310"/>
      <c r="QWN24" s="310"/>
      <c r="QWO24" s="310"/>
      <c r="QWP24" s="310"/>
      <c r="QWQ24" s="310"/>
      <c r="QWR24" s="310"/>
      <c r="QWS24" s="310"/>
      <c r="QWT24" s="310"/>
      <c r="QWU24" s="310"/>
      <c r="QWV24" s="310"/>
      <c r="QWW24" s="310"/>
      <c r="QWX24" s="310"/>
      <c r="QWY24" s="310"/>
      <c r="QWZ24" s="310"/>
      <c r="QXA24" s="310"/>
      <c r="QXB24" s="310"/>
      <c r="QXC24" s="310"/>
      <c r="QXD24" s="310"/>
      <c r="QXE24" s="310"/>
      <c r="QXF24" s="310"/>
      <c r="QXG24" s="310"/>
      <c r="QXH24" s="310"/>
      <c r="QXI24" s="310"/>
      <c r="QXJ24" s="310"/>
      <c r="QXK24" s="310"/>
      <c r="QXL24" s="310"/>
      <c r="QXM24" s="310"/>
      <c r="QXN24" s="310"/>
      <c r="QXO24" s="310"/>
      <c r="QXP24" s="310"/>
      <c r="QXQ24" s="310"/>
      <c r="QXR24" s="310"/>
      <c r="QXS24" s="310"/>
      <c r="QXT24" s="310"/>
      <c r="QXU24" s="310"/>
      <c r="QXV24" s="310"/>
      <c r="QXW24" s="310"/>
      <c r="QXX24" s="310"/>
      <c r="QXY24" s="310"/>
      <c r="QXZ24" s="310"/>
      <c r="QYA24" s="310"/>
      <c r="QYB24" s="310"/>
      <c r="QYC24" s="310"/>
      <c r="QYD24" s="310"/>
      <c r="QYE24" s="310"/>
      <c r="QYF24" s="310"/>
      <c r="QYG24" s="310"/>
      <c r="QYH24" s="310"/>
      <c r="QYI24" s="310"/>
      <c r="QYJ24" s="310"/>
      <c r="QYK24" s="310"/>
      <c r="QYL24" s="310"/>
      <c r="QYM24" s="310"/>
      <c r="QYN24" s="310"/>
      <c r="QYO24" s="310"/>
      <c r="QYP24" s="310"/>
      <c r="QYQ24" s="310"/>
      <c r="QYR24" s="310"/>
      <c r="QYS24" s="310"/>
      <c r="QYT24" s="310"/>
      <c r="QYU24" s="310"/>
      <c r="QYV24" s="310"/>
      <c r="QYW24" s="310"/>
      <c r="QYX24" s="310"/>
      <c r="QYY24" s="310"/>
      <c r="QYZ24" s="310"/>
      <c r="QZA24" s="310"/>
      <c r="QZB24" s="310"/>
      <c r="QZC24" s="310"/>
      <c r="QZD24" s="310"/>
      <c r="QZE24" s="310"/>
      <c r="QZF24" s="310"/>
      <c r="QZG24" s="310"/>
      <c r="QZH24" s="310"/>
      <c r="QZI24" s="310"/>
      <c r="QZJ24" s="310"/>
      <c r="QZK24" s="310"/>
      <c r="QZL24" s="310"/>
      <c r="QZM24" s="310"/>
      <c r="QZN24" s="310"/>
      <c r="QZO24" s="310"/>
      <c r="QZP24" s="310"/>
      <c r="QZQ24" s="310"/>
      <c r="QZR24" s="310"/>
      <c r="QZS24" s="310"/>
      <c r="QZT24" s="310"/>
      <c r="QZU24" s="310"/>
      <c r="QZV24" s="310"/>
      <c r="QZW24" s="310"/>
      <c r="QZX24" s="310"/>
      <c r="QZY24" s="310"/>
      <c r="QZZ24" s="310"/>
      <c r="RAA24" s="310"/>
      <c r="RAB24" s="310"/>
      <c r="RAC24" s="310"/>
      <c r="RAD24" s="310"/>
      <c r="RAE24" s="310"/>
      <c r="RAF24" s="310"/>
      <c r="RAG24" s="310"/>
      <c r="RAH24" s="310"/>
      <c r="RAI24" s="310"/>
      <c r="RAJ24" s="310"/>
      <c r="RAK24" s="310"/>
      <c r="RAL24" s="310"/>
      <c r="RAM24" s="310"/>
      <c r="RAN24" s="310"/>
      <c r="RAO24" s="310"/>
      <c r="RAP24" s="310"/>
      <c r="RAQ24" s="310"/>
      <c r="RAR24" s="310"/>
      <c r="RAS24" s="310"/>
      <c r="RAT24" s="310"/>
      <c r="RAU24" s="310"/>
      <c r="RAV24" s="310"/>
      <c r="RAW24" s="310"/>
      <c r="RAX24" s="310"/>
      <c r="RAY24" s="310"/>
      <c r="RAZ24" s="310"/>
      <c r="RBA24" s="310"/>
      <c r="RBB24" s="310"/>
      <c r="RBC24" s="310"/>
      <c r="RBD24" s="310"/>
      <c r="RBE24" s="310"/>
      <c r="RBF24" s="310"/>
      <c r="RBG24" s="310"/>
      <c r="RBH24" s="310"/>
      <c r="RBI24" s="310"/>
      <c r="RBJ24" s="310"/>
      <c r="RBK24" s="310"/>
      <c r="RBL24" s="310"/>
      <c r="RBM24" s="310"/>
      <c r="RBN24" s="310"/>
      <c r="RBO24" s="310"/>
      <c r="RBP24" s="310"/>
      <c r="RBQ24" s="310"/>
      <c r="RBR24" s="310"/>
      <c r="RBS24" s="310"/>
      <c r="RBT24" s="310"/>
      <c r="RBU24" s="310"/>
      <c r="RBV24" s="310"/>
      <c r="RBW24" s="310"/>
      <c r="RBX24" s="310"/>
      <c r="RBY24" s="310"/>
      <c r="RBZ24" s="310"/>
      <c r="RCA24" s="310"/>
      <c r="RCB24" s="310"/>
      <c r="RCC24" s="310"/>
      <c r="RCD24" s="310"/>
      <c r="RCE24" s="310"/>
      <c r="RCF24" s="310"/>
      <c r="RCG24" s="310"/>
      <c r="RCH24" s="310"/>
      <c r="RCI24" s="310"/>
      <c r="RCJ24" s="310"/>
      <c r="RCK24" s="310"/>
      <c r="RCL24" s="310"/>
      <c r="RCM24" s="310"/>
      <c r="RCN24" s="310"/>
      <c r="RCO24" s="310"/>
      <c r="RCP24" s="310"/>
      <c r="RCQ24" s="310"/>
      <c r="RCR24" s="310"/>
      <c r="RCS24" s="310"/>
      <c r="RCT24" s="310"/>
      <c r="RCU24" s="310"/>
      <c r="RCV24" s="310"/>
      <c r="RCW24" s="310"/>
      <c r="RCX24" s="310"/>
      <c r="RCY24" s="310"/>
      <c r="RCZ24" s="310"/>
      <c r="RDA24" s="310"/>
      <c r="RDB24" s="310"/>
      <c r="RDC24" s="310"/>
      <c r="RDD24" s="310"/>
      <c r="RDE24" s="310"/>
      <c r="RDF24" s="310"/>
      <c r="RDG24" s="310"/>
      <c r="RDH24" s="310"/>
      <c r="RDI24" s="310"/>
      <c r="RDJ24" s="310"/>
      <c r="RDK24" s="310"/>
      <c r="RDL24" s="310"/>
      <c r="RDM24" s="310"/>
      <c r="RDN24" s="310"/>
      <c r="RDO24" s="310"/>
      <c r="RDP24" s="310"/>
      <c r="RDQ24" s="310"/>
      <c r="RDR24" s="310"/>
      <c r="RDS24" s="310"/>
      <c r="RDT24" s="310"/>
      <c r="RDU24" s="310"/>
      <c r="RDV24" s="310"/>
      <c r="RDW24" s="310"/>
      <c r="RDX24" s="310"/>
      <c r="RDY24" s="310"/>
      <c r="RDZ24" s="310"/>
      <c r="REA24" s="310"/>
      <c r="REB24" s="310"/>
      <c r="REC24" s="310"/>
      <c r="RED24" s="310"/>
      <c r="REE24" s="310"/>
      <c r="REF24" s="310"/>
      <c r="REG24" s="310"/>
      <c r="REH24" s="310"/>
      <c r="REI24" s="310"/>
      <c r="REJ24" s="310"/>
      <c r="REK24" s="310"/>
      <c r="REL24" s="310"/>
      <c r="REM24" s="310"/>
      <c r="REN24" s="310"/>
      <c r="REO24" s="310"/>
      <c r="REP24" s="310"/>
      <c r="REQ24" s="310"/>
      <c r="RER24" s="310"/>
      <c r="RES24" s="310"/>
      <c r="RET24" s="310"/>
      <c r="REU24" s="310"/>
      <c r="REV24" s="310"/>
      <c r="REW24" s="310"/>
      <c r="REX24" s="310"/>
      <c r="REY24" s="310"/>
      <c r="REZ24" s="310"/>
      <c r="RFA24" s="310"/>
      <c r="RFB24" s="310"/>
      <c r="RFC24" s="310"/>
      <c r="RFD24" s="310"/>
      <c r="RFE24" s="310"/>
      <c r="RFF24" s="310"/>
      <c r="RFG24" s="310"/>
      <c r="RFH24" s="310"/>
      <c r="RFI24" s="310"/>
      <c r="RFJ24" s="310"/>
      <c r="RFK24" s="310"/>
      <c r="RFL24" s="310"/>
      <c r="RFM24" s="310"/>
      <c r="RFN24" s="310"/>
      <c r="RFO24" s="310"/>
      <c r="RFP24" s="310"/>
      <c r="RFQ24" s="310"/>
      <c r="RFR24" s="310"/>
      <c r="RFS24" s="310"/>
      <c r="RFT24" s="310"/>
      <c r="RFU24" s="310"/>
      <c r="RFV24" s="310"/>
      <c r="RFW24" s="310"/>
      <c r="RFX24" s="310"/>
      <c r="RFY24" s="310"/>
      <c r="RFZ24" s="310"/>
      <c r="RGA24" s="310"/>
      <c r="RGB24" s="310"/>
      <c r="RGC24" s="310"/>
      <c r="RGD24" s="310"/>
      <c r="RGE24" s="310"/>
      <c r="RGF24" s="310"/>
      <c r="RGG24" s="310"/>
      <c r="RGH24" s="310"/>
      <c r="RGI24" s="310"/>
      <c r="RGJ24" s="310"/>
      <c r="RGK24" s="310"/>
      <c r="RGL24" s="310"/>
      <c r="RGM24" s="310"/>
      <c r="RGN24" s="310"/>
      <c r="RGO24" s="310"/>
      <c r="RGP24" s="310"/>
      <c r="RGQ24" s="310"/>
      <c r="RGR24" s="310"/>
      <c r="RGS24" s="310"/>
      <c r="RGT24" s="310"/>
      <c r="RGU24" s="310"/>
      <c r="RGV24" s="310"/>
      <c r="RGW24" s="310"/>
      <c r="RGX24" s="310"/>
      <c r="RGY24" s="310"/>
      <c r="RGZ24" s="310"/>
      <c r="RHA24" s="310"/>
      <c r="RHB24" s="310"/>
      <c r="RHC24" s="310"/>
      <c r="RHD24" s="310"/>
      <c r="RHE24" s="310"/>
      <c r="RHF24" s="310"/>
      <c r="RHG24" s="310"/>
      <c r="RHH24" s="310"/>
      <c r="RHI24" s="310"/>
      <c r="RHJ24" s="310"/>
      <c r="RHK24" s="310"/>
      <c r="RHL24" s="310"/>
      <c r="RHM24" s="310"/>
      <c r="RHN24" s="310"/>
      <c r="RHO24" s="310"/>
      <c r="RHP24" s="310"/>
      <c r="RHQ24" s="310"/>
      <c r="RHR24" s="310"/>
      <c r="RHS24" s="310"/>
      <c r="RHT24" s="310"/>
      <c r="RHU24" s="310"/>
      <c r="RHV24" s="310"/>
      <c r="RHW24" s="310"/>
      <c r="RHX24" s="310"/>
      <c r="RHY24" s="310"/>
      <c r="RHZ24" s="310"/>
      <c r="RIA24" s="310"/>
      <c r="RIB24" s="310"/>
      <c r="RIC24" s="310"/>
      <c r="RID24" s="310"/>
      <c r="RIE24" s="310"/>
      <c r="RIF24" s="310"/>
      <c r="RIG24" s="310"/>
      <c r="RIH24" s="310"/>
      <c r="RII24" s="310"/>
      <c r="RIJ24" s="310"/>
      <c r="RIK24" s="310"/>
      <c r="RIL24" s="310"/>
      <c r="RIM24" s="310"/>
      <c r="RIN24" s="310"/>
      <c r="RIO24" s="310"/>
      <c r="RIP24" s="310"/>
      <c r="RIQ24" s="310"/>
      <c r="RIR24" s="310"/>
      <c r="RIS24" s="310"/>
      <c r="RIT24" s="310"/>
      <c r="RIU24" s="310"/>
      <c r="RIV24" s="310"/>
      <c r="RIW24" s="310"/>
      <c r="RIX24" s="310"/>
      <c r="RIY24" s="310"/>
      <c r="RIZ24" s="310"/>
      <c r="RJA24" s="310"/>
      <c r="RJB24" s="310"/>
      <c r="RJC24" s="310"/>
      <c r="RJD24" s="310"/>
      <c r="RJE24" s="310"/>
      <c r="RJF24" s="310"/>
      <c r="RJG24" s="310"/>
      <c r="RJH24" s="310"/>
      <c r="RJI24" s="310"/>
      <c r="RJJ24" s="310"/>
      <c r="RJK24" s="310"/>
      <c r="RJL24" s="310"/>
      <c r="RJM24" s="310"/>
      <c r="RJN24" s="310"/>
      <c r="RJO24" s="310"/>
      <c r="RJP24" s="310"/>
      <c r="RJQ24" s="310"/>
      <c r="RJR24" s="310"/>
      <c r="RJS24" s="310"/>
      <c r="RJT24" s="310"/>
      <c r="RJU24" s="310"/>
      <c r="RJV24" s="310"/>
      <c r="RJW24" s="310"/>
      <c r="RJX24" s="310"/>
      <c r="RJY24" s="310"/>
      <c r="RJZ24" s="310"/>
      <c r="RKA24" s="310"/>
      <c r="RKB24" s="310"/>
      <c r="RKC24" s="310"/>
      <c r="RKD24" s="310"/>
      <c r="RKE24" s="310"/>
      <c r="RKF24" s="310"/>
      <c r="RKG24" s="310"/>
      <c r="RKH24" s="310"/>
      <c r="RKI24" s="310"/>
      <c r="RKJ24" s="310"/>
      <c r="RKK24" s="310"/>
      <c r="RKL24" s="310"/>
      <c r="RKM24" s="310"/>
      <c r="RKN24" s="310"/>
      <c r="RKO24" s="310"/>
      <c r="RKP24" s="310"/>
      <c r="RKQ24" s="310"/>
      <c r="RKR24" s="310"/>
      <c r="RKS24" s="310"/>
      <c r="RKT24" s="310"/>
      <c r="RKU24" s="310"/>
      <c r="RKV24" s="310"/>
      <c r="RKW24" s="310"/>
      <c r="RKX24" s="310"/>
      <c r="RKY24" s="310"/>
      <c r="RKZ24" s="310"/>
      <c r="RLA24" s="310"/>
      <c r="RLB24" s="310"/>
      <c r="RLC24" s="310"/>
      <c r="RLD24" s="310"/>
      <c r="RLE24" s="310"/>
      <c r="RLF24" s="310"/>
      <c r="RLG24" s="310"/>
      <c r="RLH24" s="310"/>
      <c r="RLI24" s="310"/>
      <c r="RLJ24" s="310"/>
      <c r="RLK24" s="310"/>
      <c r="RLL24" s="310"/>
      <c r="RLM24" s="310"/>
      <c r="RLN24" s="310"/>
      <c r="RLO24" s="310"/>
      <c r="RLP24" s="310"/>
      <c r="RLQ24" s="310"/>
      <c r="RLR24" s="310"/>
      <c r="RLS24" s="310"/>
      <c r="RLT24" s="310"/>
      <c r="RLU24" s="310"/>
      <c r="RLV24" s="310"/>
      <c r="RLW24" s="310"/>
      <c r="RLX24" s="310"/>
      <c r="RLY24" s="310"/>
      <c r="RLZ24" s="310"/>
      <c r="RMA24" s="310"/>
      <c r="RMB24" s="310"/>
      <c r="RMC24" s="310"/>
      <c r="RMD24" s="310"/>
      <c r="RME24" s="310"/>
      <c r="RMF24" s="310"/>
      <c r="RMG24" s="310"/>
      <c r="RMH24" s="310"/>
      <c r="RMI24" s="310"/>
      <c r="RMJ24" s="310"/>
      <c r="RMK24" s="310"/>
      <c r="RML24" s="310"/>
      <c r="RMM24" s="310"/>
      <c r="RMN24" s="310"/>
      <c r="RMO24" s="310"/>
      <c r="RMP24" s="310"/>
      <c r="RMQ24" s="310"/>
      <c r="RMR24" s="310"/>
      <c r="RMS24" s="310"/>
      <c r="RMT24" s="310"/>
      <c r="RMU24" s="310"/>
      <c r="RMV24" s="310"/>
      <c r="RMW24" s="310"/>
      <c r="RMX24" s="310"/>
      <c r="RMY24" s="310"/>
      <c r="RMZ24" s="310"/>
      <c r="RNA24" s="310"/>
      <c r="RNB24" s="310"/>
      <c r="RNC24" s="310"/>
      <c r="RND24" s="310"/>
      <c r="RNE24" s="310"/>
      <c r="RNF24" s="310"/>
      <c r="RNG24" s="310"/>
      <c r="RNH24" s="310"/>
      <c r="RNI24" s="310"/>
      <c r="RNJ24" s="310"/>
      <c r="RNK24" s="310"/>
      <c r="RNL24" s="310"/>
      <c r="RNM24" s="310"/>
      <c r="RNN24" s="310"/>
      <c r="RNO24" s="310"/>
      <c r="RNP24" s="310"/>
      <c r="RNQ24" s="310"/>
      <c r="RNR24" s="310"/>
      <c r="RNS24" s="310"/>
      <c r="RNT24" s="310"/>
      <c r="RNU24" s="310"/>
      <c r="RNV24" s="310"/>
      <c r="RNW24" s="310"/>
      <c r="RNX24" s="310"/>
      <c r="RNY24" s="310"/>
      <c r="RNZ24" s="310"/>
      <c r="ROA24" s="310"/>
      <c r="ROB24" s="310"/>
      <c r="ROC24" s="310"/>
      <c r="ROD24" s="310"/>
      <c r="ROE24" s="310"/>
      <c r="ROF24" s="310"/>
      <c r="ROG24" s="310"/>
      <c r="ROH24" s="310"/>
      <c r="ROI24" s="310"/>
      <c r="ROJ24" s="310"/>
      <c r="ROK24" s="310"/>
      <c r="ROL24" s="310"/>
      <c r="ROM24" s="310"/>
      <c r="RON24" s="310"/>
      <c r="ROO24" s="310"/>
      <c r="ROP24" s="310"/>
      <c r="ROQ24" s="310"/>
      <c r="ROR24" s="310"/>
      <c r="ROS24" s="310"/>
      <c r="ROT24" s="310"/>
      <c r="ROU24" s="310"/>
      <c r="ROV24" s="310"/>
      <c r="ROW24" s="310"/>
      <c r="ROX24" s="310"/>
      <c r="ROY24" s="310"/>
      <c r="ROZ24" s="310"/>
      <c r="RPA24" s="310"/>
      <c r="RPB24" s="310"/>
      <c r="RPC24" s="310"/>
      <c r="RPD24" s="310"/>
      <c r="RPE24" s="310"/>
      <c r="RPF24" s="310"/>
      <c r="RPG24" s="310"/>
      <c r="RPH24" s="310"/>
      <c r="RPI24" s="310"/>
      <c r="RPJ24" s="310"/>
      <c r="RPK24" s="310"/>
      <c r="RPL24" s="310"/>
      <c r="RPM24" s="310"/>
      <c r="RPN24" s="310"/>
      <c r="RPO24" s="310"/>
      <c r="RPP24" s="310"/>
      <c r="RPQ24" s="310"/>
      <c r="RPR24" s="310"/>
      <c r="RPS24" s="310"/>
      <c r="RPT24" s="310"/>
      <c r="RPU24" s="310"/>
      <c r="RPV24" s="310"/>
      <c r="RPW24" s="310"/>
      <c r="RPX24" s="310"/>
      <c r="RPY24" s="310"/>
      <c r="RPZ24" s="310"/>
      <c r="RQA24" s="310"/>
      <c r="RQB24" s="310"/>
      <c r="RQC24" s="310"/>
      <c r="RQD24" s="310"/>
      <c r="RQE24" s="310"/>
      <c r="RQF24" s="310"/>
      <c r="RQG24" s="310"/>
      <c r="RQH24" s="310"/>
      <c r="RQI24" s="310"/>
      <c r="RQJ24" s="310"/>
      <c r="RQK24" s="310"/>
      <c r="RQL24" s="310"/>
      <c r="RQM24" s="310"/>
      <c r="RQN24" s="310"/>
      <c r="RQO24" s="310"/>
      <c r="RQP24" s="310"/>
      <c r="RQQ24" s="310"/>
      <c r="RQR24" s="310"/>
      <c r="RQS24" s="310"/>
      <c r="RQT24" s="310"/>
      <c r="RQU24" s="310"/>
      <c r="RQV24" s="310"/>
      <c r="RQW24" s="310"/>
      <c r="RQX24" s="310"/>
      <c r="RQY24" s="310"/>
      <c r="RQZ24" s="310"/>
      <c r="RRA24" s="310"/>
      <c r="RRB24" s="310"/>
      <c r="RRC24" s="310"/>
      <c r="RRD24" s="310"/>
      <c r="RRE24" s="310"/>
      <c r="RRF24" s="310"/>
      <c r="RRG24" s="310"/>
      <c r="RRH24" s="310"/>
      <c r="RRI24" s="310"/>
      <c r="RRJ24" s="310"/>
      <c r="RRK24" s="310"/>
      <c r="RRL24" s="310"/>
      <c r="RRM24" s="310"/>
      <c r="RRN24" s="310"/>
      <c r="RRO24" s="310"/>
      <c r="RRP24" s="310"/>
      <c r="RRQ24" s="310"/>
      <c r="RRR24" s="310"/>
      <c r="RRS24" s="310"/>
      <c r="RRT24" s="310"/>
      <c r="RRU24" s="310"/>
      <c r="RRV24" s="310"/>
      <c r="RRW24" s="310"/>
      <c r="RRX24" s="310"/>
      <c r="RRY24" s="310"/>
      <c r="RRZ24" s="310"/>
      <c r="RSA24" s="310"/>
      <c r="RSB24" s="310"/>
      <c r="RSC24" s="310"/>
      <c r="RSD24" s="310"/>
      <c r="RSE24" s="310"/>
      <c r="RSF24" s="310"/>
      <c r="RSG24" s="310"/>
      <c r="RSH24" s="310"/>
      <c r="RSI24" s="310"/>
      <c r="RSJ24" s="310"/>
      <c r="RSK24" s="310"/>
      <c r="RSL24" s="310"/>
      <c r="RSM24" s="310"/>
      <c r="RSN24" s="310"/>
      <c r="RSO24" s="310"/>
      <c r="RSP24" s="310"/>
      <c r="RSQ24" s="310"/>
      <c r="RSR24" s="310"/>
      <c r="RSS24" s="310"/>
      <c r="RST24" s="310"/>
      <c r="RSU24" s="310"/>
      <c r="RSV24" s="310"/>
      <c r="RSW24" s="310"/>
      <c r="RSX24" s="310"/>
      <c r="RSY24" s="310"/>
      <c r="RSZ24" s="310"/>
      <c r="RTA24" s="310"/>
      <c r="RTB24" s="310"/>
      <c r="RTC24" s="310"/>
      <c r="RTD24" s="310"/>
      <c r="RTE24" s="310"/>
      <c r="RTF24" s="310"/>
      <c r="RTG24" s="310"/>
      <c r="RTH24" s="310"/>
      <c r="RTI24" s="310"/>
      <c r="RTJ24" s="310"/>
      <c r="RTK24" s="310"/>
      <c r="RTL24" s="310"/>
      <c r="RTM24" s="310"/>
      <c r="RTN24" s="310"/>
      <c r="RTO24" s="310"/>
      <c r="RTP24" s="310"/>
      <c r="RTQ24" s="310"/>
      <c r="RTR24" s="310"/>
      <c r="RTS24" s="310"/>
      <c r="RTT24" s="310"/>
      <c r="RTU24" s="310"/>
      <c r="RTV24" s="310"/>
      <c r="RTW24" s="310"/>
      <c r="RTX24" s="310"/>
      <c r="RTY24" s="310"/>
      <c r="RTZ24" s="310"/>
      <c r="RUA24" s="310"/>
      <c r="RUB24" s="310"/>
      <c r="RUC24" s="310"/>
      <c r="RUD24" s="310"/>
      <c r="RUE24" s="310"/>
      <c r="RUF24" s="310"/>
      <c r="RUG24" s="310"/>
      <c r="RUH24" s="310"/>
      <c r="RUI24" s="310"/>
      <c r="RUJ24" s="310"/>
      <c r="RUK24" s="310"/>
      <c r="RUL24" s="310"/>
      <c r="RUM24" s="310"/>
      <c r="RUN24" s="310"/>
      <c r="RUO24" s="310"/>
      <c r="RUP24" s="310"/>
      <c r="RUQ24" s="310"/>
      <c r="RUR24" s="310"/>
      <c r="RUS24" s="310"/>
      <c r="RUT24" s="310"/>
      <c r="RUU24" s="310"/>
      <c r="RUV24" s="310"/>
      <c r="RUW24" s="310"/>
      <c r="RUX24" s="310"/>
      <c r="RUY24" s="310"/>
      <c r="RUZ24" s="310"/>
      <c r="RVA24" s="310"/>
      <c r="RVB24" s="310"/>
      <c r="RVC24" s="310"/>
      <c r="RVD24" s="310"/>
      <c r="RVE24" s="310"/>
      <c r="RVF24" s="310"/>
      <c r="RVG24" s="310"/>
      <c r="RVH24" s="310"/>
      <c r="RVI24" s="310"/>
      <c r="RVJ24" s="310"/>
      <c r="RVK24" s="310"/>
      <c r="RVL24" s="310"/>
      <c r="RVM24" s="310"/>
      <c r="RVN24" s="310"/>
      <c r="RVO24" s="310"/>
      <c r="RVP24" s="310"/>
      <c r="RVQ24" s="310"/>
      <c r="RVR24" s="310"/>
      <c r="RVS24" s="310"/>
      <c r="RVT24" s="310"/>
      <c r="RVU24" s="310"/>
      <c r="RVV24" s="310"/>
      <c r="RVW24" s="310"/>
      <c r="RVX24" s="310"/>
      <c r="RVY24" s="310"/>
      <c r="RVZ24" s="310"/>
      <c r="RWA24" s="310"/>
      <c r="RWB24" s="310"/>
      <c r="RWC24" s="310"/>
      <c r="RWD24" s="310"/>
      <c r="RWE24" s="310"/>
      <c r="RWF24" s="310"/>
      <c r="RWG24" s="310"/>
      <c r="RWH24" s="310"/>
      <c r="RWI24" s="310"/>
      <c r="RWJ24" s="310"/>
      <c r="RWK24" s="310"/>
      <c r="RWL24" s="310"/>
      <c r="RWM24" s="310"/>
      <c r="RWN24" s="310"/>
      <c r="RWO24" s="310"/>
      <c r="RWP24" s="310"/>
      <c r="RWQ24" s="310"/>
      <c r="RWR24" s="310"/>
      <c r="RWS24" s="310"/>
      <c r="RWT24" s="310"/>
      <c r="RWU24" s="310"/>
      <c r="RWV24" s="310"/>
      <c r="RWW24" s="310"/>
      <c r="RWX24" s="310"/>
      <c r="RWY24" s="310"/>
      <c r="RWZ24" s="310"/>
      <c r="RXA24" s="310"/>
      <c r="RXB24" s="310"/>
      <c r="RXC24" s="310"/>
      <c r="RXD24" s="310"/>
      <c r="RXE24" s="310"/>
      <c r="RXF24" s="310"/>
      <c r="RXG24" s="310"/>
      <c r="RXH24" s="310"/>
      <c r="RXI24" s="310"/>
      <c r="RXJ24" s="310"/>
      <c r="RXK24" s="310"/>
      <c r="RXL24" s="310"/>
      <c r="RXM24" s="310"/>
      <c r="RXN24" s="310"/>
      <c r="RXO24" s="310"/>
      <c r="RXP24" s="310"/>
      <c r="RXQ24" s="310"/>
      <c r="RXR24" s="310"/>
      <c r="RXS24" s="310"/>
      <c r="RXT24" s="310"/>
      <c r="RXU24" s="310"/>
      <c r="RXV24" s="310"/>
      <c r="RXW24" s="310"/>
      <c r="RXX24" s="310"/>
      <c r="RXY24" s="310"/>
      <c r="RXZ24" s="310"/>
      <c r="RYA24" s="310"/>
      <c r="RYB24" s="310"/>
      <c r="RYC24" s="310"/>
      <c r="RYD24" s="310"/>
      <c r="RYE24" s="310"/>
      <c r="RYF24" s="310"/>
      <c r="RYG24" s="310"/>
      <c r="RYH24" s="310"/>
      <c r="RYI24" s="310"/>
      <c r="RYJ24" s="310"/>
      <c r="RYK24" s="310"/>
      <c r="RYL24" s="310"/>
      <c r="RYM24" s="310"/>
      <c r="RYN24" s="310"/>
      <c r="RYO24" s="310"/>
      <c r="RYP24" s="310"/>
      <c r="RYQ24" s="310"/>
      <c r="RYR24" s="310"/>
      <c r="RYS24" s="310"/>
      <c r="RYT24" s="310"/>
      <c r="RYU24" s="310"/>
      <c r="RYV24" s="310"/>
      <c r="RYW24" s="310"/>
      <c r="RYX24" s="310"/>
      <c r="RYY24" s="310"/>
      <c r="RYZ24" s="310"/>
      <c r="RZA24" s="310"/>
      <c r="RZB24" s="310"/>
      <c r="RZC24" s="310"/>
      <c r="RZD24" s="310"/>
      <c r="RZE24" s="310"/>
      <c r="RZF24" s="310"/>
      <c r="RZG24" s="310"/>
      <c r="RZH24" s="310"/>
      <c r="RZI24" s="310"/>
      <c r="RZJ24" s="310"/>
      <c r="RZK24" s="310"/>
      <c r="RZL24" s="310"/>
      <c r="RZM24" s="310"/>
      <c r="RZN24" s="310"/>
      <c r="RZO24" s="310"/>
      <c r="RZP24" s="310"/>
      <c r="RZQ24" s="310"/>
      <c r="RZR24" s="310"/>
      <c r="RZS24" s="310"/>
      <c r="RZT24" s="310"/>
      <c r="RZU24" s="310"/>
      <c r="RZV24" s="310"/>
      <c r="RZW24" s="310"/>
      <c r="RZX24" s="310"/>
      <c r="RZY24" s="310"/>
      <c r="RZZ24" s="310"/>
      <c r="SAA24" s="310"/>
      <c r="SAB24" s="310"/>
      <c r="SAC24" s="310"/>
      <c r="SAD24" s="310"/>
      <c r="SAE24" s="310"/>
      <c r="SAF24" s="310"/>
      <c r="SAG24" s="310"/>
      <c r="SAH24" s="310"/>
      <c r="SAI24" s="310"/>
      <c r="SAJ24" s="310"/>
      <c r="SAK24" s="310"/>
      <c r="SAL24" s="310"/>
      <c r="SAM24" s="310"/>
      <c r="SAN24" s="310"/>
      <c r="SAO24" s="310"/>
      <c r="SAP24" s="310"/>
      <c r="SAQ24" s="310"/>
      <c r="SAR24" s="310"/>
      <c r="SAS24" s="310"/>
      <c r="SAT24" s="310"/>
      <c r="SAU24" s="310"/>
      <c r="SAV24" s="310"/>
      <c r="SAW24" s="310"/>
      <c r="SAX24" s="310"/>
      <c r="SAY24" s="310"/>
      <c r="SAZ24" s="310"/>
      <c r="SBA24" s="310"/>
      <c r="SBB24" s="310"/>
      <c r="SBC24" s="310"/>
      <c r="SBD24" s="310"/>
      <c r="SBE24" s="310"/>
      <c r="SBF24" s="310"/>
      <c r="SBG24" s="310"/>
      <c r="SBH24" s="310"/>
      <c r="SBI24" s="310"/>
      <c r="SBJ24" s="310"/>
      <c r="SBK24" s="310"/>
      <c r="SBL24" s="310"/>
      <c r="SBM24" s="310"/>
      <c r="SBN24" s="310"/>
      <c r="SBO24" s="310"/>
      <c r="SBP24" s="310"/>
      <c r="SBQ24" s="310"/>
      <c r="SBR24" s="310"/>
      <c r="SBS24" s="310"/>
      <c r="SBT24" s="310"/>
      <c r="SBU24" s="310"/>
      <c r="SBV24" s="310"/>
      <c r="SBW24" s="310"/>
      <c r="SBX24" s="310"/>
      <c r="SBY24" s="310"/>
      <c r="SBZ24" s="310"/>
      <c r="SCA24" s="310"/>
      <c r="SCB24" s="310"/>
      <c r="SCC24" s="310"/>
      <c r="SCD24" s="310"/>
      <c r="SCE24" s="310"/>
      <c r="SCF24" s="310"/>
      <c r="SCG24" s="310"/>
      <c r="SCH24" s="310"/>
      <c r="SCI24" s="310"/>
      <c r="SCJ24" s="310"/>
      <c r="SCK24" s="310"/>
      <c r="SCL24" s="310"/>
      <c r="SCM24" s="310"/>
      <c r="SCN24" s="310"/>
      <c r="SCO24" s="310"/>
      <c r="SCP24" s="310"/>
      <c r="SCQ24" s="310"/>
      <c r="SCR24" s="310"/>
      <c r="SCS24" s="310"/>
      <c r="SCT24" s="310"/>
      <c r="SCU24" s="310"/>
      <c r="SCV24" s="310"/>
      <c r="SCW24" s="310"/>
      <c r="SCX24" s="310"/>
      <c r="SCY24" s="310"/>
      <c r="SCZ24" s="310"/>
      <c r="SDA24" s="310"/>
      <c r="SDB24" s="310"/>
      <c r="SDC24" s="310"/>
      <c r="SDD24" s="310"/>
      <c r="SDE24" s="310"/>
      <c r="SDF24" s="310"/>
      <c r="SDG24" s="310"/>
      <c r="SDH24" s="310"/>
      <c r="SDI24" s="310"/>
      <c r="SDJ24" s="310"/>
      <c r="SDK24" s="310"/>
      <c r="SDL24" s="310"/>
      <c r="SDM24" s="310"/>
      <c r="SDN24" s="310"/>
      <c r="SDO24" s="310"/>
      <c r="SDP24" s="310"/>
      <c r="SDQ24" s="310"/>
      <c r="SDR24" s="310"/>
      <c r="SDS24" s="310"/>
      <c r="SDT24" s="310"/>
      <c r="SDU24" s="310"/>
      <c r="SDV24" s="310"/>
      <c r="SDW24" s="310"/>
      <c r="SDX24" s="310"/>
      <c r="SDY24" s="310"/>
      <c r="SDZ24" s="310"/>
      <c r="SEA24" s="310"/>
      <c r="SEB24" s="310"/>
      <c r="SEC24" s="310"/>
      <c r="SED24" s="310"/>
      <c r="SEE24" s="310"/>
      <c r="SEF24" s="310"/>
      <c r="SEG24" s="310"/>
      <c r="SEH24" s="310"/>
      <c r="SEI24" s="310"/>
      <c r="SEJ24" s="310"/>
      <c r="SEK24" s="310"/>
      <c r="SEL24" s="310"/>
      <c r="SEM24" s="310"/>
      <c r="SEN24" s="310"/>
      <c r="SEO24" s="310"/>
      <c r="SEP24" s="310"/>
      <c r="SEQ24" s="310"/>
      <c r="SER24" s="310"/>
      <c r="SES24" s="310"/>
      <c r="SET24" s="310"/>
      <c r="SEU24" s="310"/>
      <c r="SEV24" s="310"/>
      <c r="SEW24" s="310"/>
      <c r="SEX24" s="310"/>
      <c r="SEY24" s="310"/>
      <c r="SEZ24" s="310"/>
      <c r="SFA24" s="310"/>
      <c r="SFB24" s="310"/>
      <c r="SFC24" s="310"/>
      <c r="SFD24" s="310"/>
      <c r="SFE24" s="310"/>
      <c r="SFF24" s="310"/>
      <c r="SFG24" s="310"/>
      <c r="SFH24" s="310"/>
      <c r="SFI24" s="310"/>
      <c r="SFJ24" s="310"/>
      <c r="SFK24" s="310"/>
      <c r="SFL24" s="310"/>
      <c r="SFM24" s="310"/>
      <c r="SFN24" s="310"/>
      <c r="SFO24" s="310"/>
      <c r="SFP24" s="310"/>
      <c r="SFQ24" s="310"/>
      <c r="SFR24" s="310"/>
      <c r="SFS24" s="310"/>
      <c r="SFT24" s="310"/>
      <c r="SFU24" s="310"/>
      <c r="SFV24" s="310"/>
      <c r="SFW24" s="310"/>
      <c r="SFX24" s="310"/>
      <c r="SFY24" s="310"/>
      <c r="SFZ24" s="310"/>
      <c r="SGA24" s="310"/>
      <c r="SGB24" s="310"/>
      <c r="SGC24" s="310"/>
      <c r="SGD24" s="310"/>
      <c r="SGE24" s="310"/>
      <c r="SGF24" s="310"/>
      <c r="SGG24" s="310"/>
      <c r="SGH24" s="310"/>
      <c r="SGI24" s="310"/>
      <c r="SGJ24" s="310"/>
      <c r="SGK24" s="310"/>
      <c r="SGL24" s="310"/>
      <c r="SGM24" s="310"/>
      <c r="SGN24" s="310"/>
      <c r="SGO24" s="310"/>
      <c r="SGP24" s="310"/>
      <c r="SGQ24" s="310"/>
      <c r="SGR24" s="310"/>
      <c r="SGS24" s="310"/>
      <c r="SGT24" s="310"/>
      <c r="SGU24" s="310"/>
      <c r="SGV24" s="310"/>
      <c r="SGW24" s="310"/>
      <c r="SGX24" s="310"/>
      <c r="SGY24" s="310"/>
      <c r="SGZ24" s="310"/>
      <c r="SHA24" s="310"/>
      <c r="SHB24" s="310"/>
      <c r="SHC24" s="310"/>
      <c r="SHD24" s="310"/>
      <c r="SHE24" s="310"/>
      <c r="SHF24" s="310"/>
      <c r="SHG24" s="310"/>
      <c r="SHH24" s="310"/>
      <c r="SHI24" s="310"/>
      <c r="SHJ24" s="310"/>
      <c r="SHK24" s="310"/>
      <c r="SHL24" s="310"/>
      <c r="SHM24" s="310"/>
      <c r="SHN24" s="310"/>
      <c r="SHO24" s="310"/>
      <c r="SHP24" s="310"/>
      <c r="SHQ24" s="310"/>
      <c r="SHR24" s="310"/>
      <c r="SHS24" s="310"/>
      <c r="SHT24" s="310"/>
      <c r="SHU24" s="310"/>
      <c r="SHV24" s="310"/>
      <c r="SHW24" s="310"/>
      <c r="SHX24" s="310"/>
      <c r="SHY24" s="310"/>
      <c r="SHZ24" s="310"/>
      <c r="SIA24" s="310"/>
      <c r="SIB24" s="310"/>
      <c r="SIC24" s="310"/>
      <c r="SID24" s="310"/>
      <c r="SIE24" s="310"/>
      <c r="SIF24" s="310"/>
      <c r="SIG24" s="310"/>
      <c r="SIH24" s="310"/>
      <c r="SII24" s="310"/>
      <c r="SIJ24" s="310"/>
      <c r="SIK24" s="310"/>
      <c r="SIL24" s="310"/>
      <c r="SIM24" s="310"/>
      <c r="SIN24" s="310"/>
      <c r="SIO24" s="310"/>
      <c r="SIP24" s="310"/>
      <c r="SIQ24" s="310"/>
      <c r="SIR24" s="310"/>
      <c r="SIS24" s="310"/>
      <c r="SIT24" s="310"/>
      <c r="SIU24" s="310"/>
      <c r="SIV24" s="310"/>
      <c r="SIW24" s="310"/>
      <c r="SIX24" s="310"/>
      <c r="SIY24" s="310"/>
      <c r="SIZ24" s="310"/>
      <c r="SJA24" s="310"/>
      <c r="SJB24" s="310"/>
      <c r="SJC24" s="310"/>
      <c r="SJD24" s="310"/>
      <c r="SJE24" s="310"/>
      <c r="SJF24" s="310"/>
      <c r="SJG24" s="310"/>
      <c r="SJH24" s="310"/>
      <c r="SJI24" s="310"/>
      <c r="SJJ24" s="310"/>
      <c r="SJK24" s="310"/>
      <c r="SJL24" s="310"/>
      <c r="SJM24" s="310"/>
      <c r="SJN24" s="310"/>
      <c r="SJO24" s="310"/>
      <c r="SJP24" s="310"/>
      <c r="SJQ24" s="310"/>
      <c r="SJR24" s="310"/>
      <c r="SJS24" s="310"/>
      <c r="SJT24" s="310"/>
      <c r="SJU24" s="310"/>
      <c r="SJV24" s="310"/>
      <c r="SJW24" s="310"/>
      <c r="SJX24" s="310"/>
      <c r="SJY24" s="310"/>
      <c r="SJZ24" s="310"/>
      <c r="SKA24" s="310"/>
      <c r="SKB24" s="310"/>
      <c r="SKC24" s="310"/>
      <c r="SKD24" s="310"/>
      <c r="SKE24" s="310"/>
      <c r="SKF24" s="310"/>
      <c r="SKG24" s="310"/>
      <c r="SKH24" s="310"/>
      <c r="SKI24" s="310"/>
      <c r="SKJ24" s="310"/>
      <c r="SKK24" s="310"/>
      <c r="SKL24" s="310"/>
      <c r="SKM24" s="310"/>
      <c r="SKN24" s="310"/>
      <c r="SKO24" s="310"/>
      <c r="SKP24" s="310"/>
      <c r="SKQ24" s="310"/>
      <c r="SKR24" s="310"/>
      <c r="SKS24" s="310"/>
      <c r="SKT24" s="310"/>
      <c r="SKU24" s="310"/>
      <c r="SKV24" s="310"/>
      <c r="SKW24" s="310"/>
      <c r="SKX24" s="310"/>
      <c r="SKY24" s="310"/>
      <c r="SKZ24" s="310"/>
      <c r="SLA24" s="310"/>
      <c r="SLB24" s="310"/>
      <c r="SLC24" s="310"/>
      <c r="SLD24" s="310"/>
      <c r="SLE24" s="310"/>
      <c r="SLF24" s="310"/>
      <c r="SLG24" s="310"/>
      <c r="SLH24" s="310"/>
      <c r="SLI24" s="310"/>
      <c r="SLJ24" s="310"/>
      <c r="SLK24" s="310"/>
      <c r="SLL24" s="310"/>
      <c r="SLM24" s="310"/>
      <c r="SLN24" s="310"/>
      <c r="SLO24" s="310"/>
      <c r="SLP24" s="310"/>
      <c r="SLQ24" s="310"/>
      <c r="SLR24" s="310"/>
      <c r="SLS24" s="310"/>
      <c r="SLT24" s="310"/>
      <c r="SLU24" s="310"/>
      <c r="SLV24" s="310"/>
      <c r="SLW24" s="310"/>
      <c r="SLX24" s="310"/>
      <c r="SLY24" s="310"/>
      <c r="SLZ24" s="310"/>
      <c r="SMA24" s="310"/>
      <c r="SMB24" s="310"/>
      <c r="SMC24" s="310"/>
      <c r="SMD24" s="310"/>
      <c r="SME24" s="310"/>
      <c r="SMF24" s="310"/>
      <c r="SMG24" s="310"/>
      <c r="SMH24" s="310"/>
      <c r="SMI24" s="310"/>
      <c r="SMJ24" s="310"/>
      <c r="SMK24" s="310"/>
      <c r="SML24" s="310"/>
      <c r="SMM24" s="310"/>
      <c r="SMN24" s="310"/>
      <c r="SMO24" s="310"/>
      <c r="SMP24" s="310"/>
      <c r="SMQ24" s="310"/>
      <c r="SMR24" s="310"/>
      <c r="SMS24" s="310"/>
      <c r="SMT24" s="310"/>
      <c r="SMU24" s="310"/>
      <c r="SMV24" s="310"/>
      <c r="SMW24" s="310"/>
      <c r="SMX24" s="310"/>
      <c r="SMY24" s="310"/>
      <c r="SMZ24" s="310"/>
      <c r="SNA24" s="310"/>
      <c r="SNB24" s="310"/>
      <c r="SNC24" s="310"/>
      <c r="SND24" s="310"/>
      <c r="SNE24" s="310"/>
      <c r="SNF24" s="310"/>
      <c r="SNG24" s="310"/>
      <c r="SNH24" s="310"/>
      <c r="SNI24" s="310"/>
      <c r="SNJ24" s="310"/>
      <c r="SNK24" s="310"/>
      <c r="SNL24" s="310"/>
      <c r="SNM24" s="310"/>
      <c r="SNN24" s="310"/>
      <c r="SNO24" s="310"/>
      <c r="SNP24" s="310"/>
      <c r="SNQ24" s="310"/>
      <c r="SNR24" s="310"/>
      <c r="SNS24" s="310"/>
      <c r="SNT24" s="310"/>
      <c r="SNU24" s="310"/>
      <c r="SNV24" s="310"/>
      <c r="SNW24" s="310"/>
      <c r="SNX24" s="310"/>
      <c r="SNY24" s="310"/>
      <c r="SNZ24" s="310"/>
      <c r="SOA24" s="310"/>
      <c r="SOB24" s="310"/>
      <c r="SOC24" s="310"/>
      <c r="SOD24" s="310"/>
      <c r="SOE24" s="310"/>
      <c r="SOF24" s="310"/>
      <c r="SOG24" s="310"/>
      <c r="SOH24" s="310"/>
      <c r="SOI24" s="310"/>
      <c r="SOJ24" s="310"/>
      <c r="SOK24" s="310"/>
      <c r="SOL24" s="310"/>
      <c r="SOM24" s="310"/>
      <c r="SON24" s="310"/>
      <c r="SOO24" s="310"/>
      <c r="SOP24" s="310"/>
      <c r="SOQ24" s="310"/>
      <c r="SOR24" s="310"/>
      <c r="SOS24" s="310"/>
      <c r="SOT24" s="310"/>
      <c r="SOU24" s="310"/>
      <c r="SOV24" s="310"/>
      <c r="SOW24" s="310"/>
      <c r="SOX24" s="310"/>
      <c r="SOY24" s="310"/>
      <c r="SOZ24" s="310"/>
      <c r="SPA24" s="310"/>
      <c r="SPB24" s="310"/>
      <c r="SPC24" s="310"/>
      <c r="SPD24" s="310"/>
      <c r="SPE24" s="310"/>
      <c r="SPF24" s="310"/>
      <c r="SPG24" s="310"/>
      <c r="SPH24" s="310"/>
      <c r="SPI24" s="310"/>
      <c r="SPJ24" s="310"/>
      <c r="SPK24" s="310"/>
      <c r="SPL24" s="310"/>
      <c r="SPM24" s="310"/>
      <c r="SPN24" s="310"/>
      <c r="SPO24" s="310"/>
      <c r="SPP24" s="310"/>
      <c r="SPQ24" s="310"/>
      <c r="SPR24" s="310"/>
      <c r="SPS24" s="310"/>
      <c r="SPT24" s="310"/>
      <c r="SPU24" s="310"/>
      <c r="SPV24" s="310"/>
      <c r="SPW24" s="310"/>
      <c r="SPX24" s="310"/>
      <c r="SPY24" s="310"/>
      <c r="SPZ24" s="310"/>
      <c r="SQA24" s="310"/>
      <c r="SQB24" s="310"/>
      <c r="SQC24" s="310"/>
      <c r="SQD24" s="310"/>
      <c r="SQE24" s="310"/>
      <c r="SQF24" s="310"/>
      <c r="SQG24" s="310"/>
      <c r="SQH24" s="310"/>
      <c r="SQI24" s="310"/>
      <c r="SQJ24" s="310"/>
      <c r="SQK24" s="310"/>
      <c r="SQL24" s="310"/>
      <c r="SQM24" s="310"/>
      <c r="SQN24" s="310"/>
      <c r="SQO24" s="310"/>
      <c r="SQP24" s="310"/>
      <c r="SQQ24" s="310"/>
      <c r="SQR24" s="310"/>
      <c r="SQS24" s="310"/>
      <c r="SQT24" s="310"/>
      <c r="SQU24" s="310"/>
      <c r="SQV24" s="310"/>
      <c r="SQW24" s="310"/>
      <c r="SQX24" s="310"/>
      <c r="SQY24" s="310"/>
      <c r="SQZ24" s="310"/>
      <c r="SRA24" s="310"/>
      <c r="SRB24" s="310"/>
      <c r="SRC24" s="310"/>
      <c r="SRD24" s="310"/>
      <c r="SRE24" s="310"/>
      <c r="SRF24" s="310"/>
      <c r="SRG24" s="310"/>
      <c r="SRH24" s="310"/>
      <c r="SRI24" s="310"/>
      <c r="SRJ24" s="310"/>
      <c r="SRK24" s="310"/>
      <c r="SRL24" s="310"/>
      <c r="SRM24" s="310"/>
      <c r="SRN24" s="310"/>
      <c r="SRO24" s="310"/>
      <c r="SRP24" s="310"/>
      <c r="SRQ24" s="310"/>
      <c r="SRR24" s="310"/>
      <c r="SRS24" s="310"/>
      <c r="SRT24" s="310"/>
      <c r="SRU24" s="310"/>
      <c r="SRV24" s="310"/>
      <c r="SRW24" s="310"/>
      <c r="SRX24" s="310"/>
      <c r="SRY24" s="310"/>
      <c r="SRZ24" s="310"/>
      <c r="SSA24" s="310"/>
      <c r="SSB24" s="310"/>
      <c r="SSC24" s="310"/>
      <c r="SSD24" s="310"/>
      <c r="SSE24" s="310"/>
      <c r="SSF24" s="310"/>
      <c r="SSG24" s="310"/>
      <c r="SSH24" s="310"/>
      <c r="SSI24" s="310"/>
      <c r="SSJ24" s="310"/>
      <c r="SSK24" s="310"/>
      <c r="SSL24" s="310"/>
      <c r="SSM24" s="310"/>
      <c r="SSN24" s="310"/>
      <c r="SSO24" s="310"/>
      <c r="SSP24" s="310"/>
      <c r="SSQ24" s="310"/>
      <c r="SSR24" s="310"/>
      <c r="SSS24" s="310"/>
      <c r="SST24" s="310"/>
      <c r="SSU24" s="310"/>
      <c r="SSV24" s="310"/>
      <c r="SSW24" s="310"/>
      <c r="SSX24" s="310"/>
      <c r="SSY24" s="310"/>
      <c r="SSZ24" s="310"/>
      <c r="STA24" s="310"/>
      <c r="STB24" s="310"/>
      <c r="STC24" s="310"/>
      <c r="STD24" s="310"/>
      <c r="STE24" s="310"/>
      <c r="STF24" s="310"/>
      <c r="STG24" s="310"/>
      <c r="STH24" s="310"/>
      <c r="STI24" s="310"/>
      <c r="STJ24" s="310"/>
      <c r="STK24" s="310"/>
      <c r="STL24" s="310"/>
      <c r="STM24" s="310"/>
      <c r="STN24" s="310"/>
      <c r="STO24" s="310"/>
      <c r="STP24" s="310"/>
      <c r="STQ24" s="310"/>
      <c r="STR24" s="310"/>
      <c r="STS24" s="310"/>
      <c r="STT24" s="310"/>
      <c r="STU24" s="310"/>
      <c r="STV24" s="310"/>
      <c r="STW24" s="310"/>
      <c r="STX24" s="310"/>
      <c r="STY24" s="310"/>
      <c r="STZ24" s="310"/>
      <c r="SUA24" s="310"/>
      <c r="SUB24" s="310"/>
      <c r="SUC24" s="310"/>
      <c r="SUD24" s="310"/>
      <c r="SUE24" s="310"/>
      <c r="SUF24" s="310"/>
      <c r="SUG24" s="310"/>
      <c r="SUH24" s="310"/>
      <c r="SUI24" s="310"/>
      <c r="SUJ24" s="310"/>
      <c r="SUK24" s="310"/>
      <c r="SUL24" s="310"/>
      <c r="SUM24" s="310"/>
      <c r="SUN24" s="310"/>
      <c r="SUO24" s="310"/>
      <c r="SUP24" s="310"/>
      <c r="SUQ24" s="310"/>
      <c r="SUR24" s="310"/>
      <c r="SUS24" s="310"/>
      <c r="SUT24" s="310"/>
      <c r="SUU24" s="310"/>
      <c r="SUV24" s="310"/>
      <c r="SUW24" s="310"/>
      <c r="SUX24" s="310"/>
      <c r="SUY24" s="310"/>
      <c r="SUZ24" s="310"/>
      <c r="SVA24" s="310"/>
      <c r="SVB24" s="310"/>
      <c r="SVC24" s="310"/>
      <c r="SVD24" s="310"/>
      <c r="SVE24" s="310"/>
      <c r="SVF24" s="310"/>
      <c r="SVG24" s="310"/>
      <c r="SVH24" s="310"/>
      <c r="SVI24" s="310"/>
      <c r="SVJ24" s="310"/>
      <c r="SVK24" s="310"/>
      <c r="SVL24" s="310"/>
      <c r="SVM24" s="310"/>
      <c r="SVN24" s="310"/>
      <c r="SVO24" s="310"/>
      <c r="SVP24" s="310"/>
      <c r="SVQ24" s="310"/>
      <c r="SVR24" s="310"/>
      <c r="SVS24" s="310"/>
      <c r="SVT24" s="310"/>
      <c r="SVU24" s="310"/>
      <c r="SVV24" s="310"/>
      <c r="SVW24" s="310"/>
      <c r="SVX24" s="310"/>
      <c r="SVY24" s="310"/>
      <c r="SVZ24" s="310"/>
      <c r="SWA24" s="310"/>
      <c r="SWB24" s="310"/>
      <c r="SWC24" s="310"/>
      <c r="SWD24" s="310"/>
      <c r="SWE24" s="310"/>
      <c r="SWF24" s="310"/>
      <c r="SWG24" s="310"/>
      <c r="SWH24" s="310"/>
      <c r="SWI24" s="310"/>
      <c r="SWJ24" s="310"/>
      <c r="SWK24" s="310"/>
      <c r="SWL24" s="310"/>
      <c r="SWM24" s="310"/>
      <c r="SWN24" s="310"/>
      <c r="SWO24" s="310"/>
      <c r="SWP24" s="310"/>
      <c r="SWQ24" s="310"/>
      <c r="SWR24" s="310"/>
      <c r="SWS24" s="310"/>
      <c r="SWT24" s="310"/>
      <c r="SWU24" s="310"/>
      <c r="SWV24" s="310"/>
      <c r="SWW24" s="310"/>
      <c r="SWX24" s="310"/>
      <c r="SWY24" s="310"/>
      <c r="SWZ24" s="310"/>
      <c r="SXA24" s="310"/>
      <c r="SXB24" s="310"/>
      <c r="SXC24" s="310"/>
      <c r="SXD24" s="310"/>
      <c r="SXE24" s="310"/>
      <c r="SXF24" s="310"/>
      <c r="SXG24" s="310"/>
      <c r="SXH24" s="310"/>
      <c r="SXI24" s="310"/>
      <c r="SXJ24" s="310"/>
      <c r="SXK24" s="310"/>
      <c r="SXL24" s="310"/>
      <c r="SXM24" s="310"/>
      <c r="SXN24" s="310"/>
      <c r="SXO24" s="310"/>
      <c r="SXP24" s="310"/>
      <c r="SXQ24" s="310"/>
      <c r="SXR24" s="310"/>
      <c r="SXS24" s="310"/>
      <c r="SXT24" s="310"/>
      <c r="SXU24" s="310"/>
      <c r="SXV24" s="310"/>
      <c r="SXW24" s="310"/>
      <c r="SXX24" s="310"/>
      <c r="SXY24" s="310"/>
      <c r="SXZ24" s="310"/>
      <c r="SYA24" s="310"/>
      <c r="SYB24" s="310"/>
      <c r="SYC24" s="310"/>
      <c r="SYD24" s="310"/>
      <c r="SYE24" s="310"/>
      <c r="SYF24" s="310"/>
      <c r="SYG24" s="310"/>
      <c r="SYH24" s="310"/>
      <c r="SYI24" s="310"/>
      <c r="SYJ24" s="310"/>
      <c r="SYK24" s="310"/>
      <c r="SYL24" s="310"/>
      <c r="SYM24" s="310"/>
      <c r="SYN24" s="310"/>
      <c r="SYO24" s="310"/>
      <c r="SYP24" s="310"/>
      <c r="SYQ24" s="310"/>
      <c r="SYR24" s="310"/>
      <c r="SYS24" s="310"/>
      <c r="SYT24" s="310"/>
      <c r="SYU24" s="310"/>
      <c r="SYV24" s="310"/>
      <c r="SYW24" s="310"/>
      <c r="SYX24" s="310"/>
      <c r="SYY24" s="310"/>
      <c r="SYZ24" s="310"/>
      <c r="SZA24" s="310"/>
      <c r="SZB24" s="310"/>
      <c r="SZC24" s="310"/>
      <c r="SZD24" s="310"/>
      <c r="SZE24" s="310"/>
      <c r="SZF24" s="310"/>
      <c r="SZG24" s="310"/>
      <c r="SZH24" s="310"/>
      <c r="SZI24" s="310"/>
      <c r="SZJ24" s="310"/>
      <c r="SZK24" s="310"/>
      <c r="SZL24" s="310"/>
      <c r="SZM24" s="310"/>
      <c r="SZN24" s="310"/>
      <c r="SZO24" s="310"/>
      <c r="SZP24" s="310"/>
      <c r="SZQ24" s="310"/>
      <c r="SZR24" s="310"/>
      <c r="SZS24" s="310"/>
      <c r="SZT24" s="310"/>
      <c r="SZU24" s="310"/>
      <c r="SZV24" s="310"/>
      <c r="SZW24" s="310"/>
      <c r="SZX24" s="310"/>
      <c r="SZY24" s="310"/>
      <c r="SZZ24" s="310"/>
      <c r="TAA24" s="310"/>
      <c r="TAB24" s="310"/>
      <c r="TAC24" s="310"/>
      <c r="TAD24" s="310"/>
      <c r="TAE24" s="310"/>
      <c r="TAF24" s="310"/>
      <c r="TAG24" s="310"/>
      <c r="TAH24" s="310"/>
      <c r="TAI24" s="310"/>
      <c r="TAJ24" s="310"/>
      <c r="TAK24" s="310"/>
      <c r="TAL24" s="310"/>
      <c r="TAM24" s="310"/>
      <c r="TAN24" s="310"/>
      <c r="TAO24" s="310"/>
      <c r="TAP24" s="310"/>
      <c r="TAQ24" s="310"/>
      <c r="TAR24" s="310"/>
      <c r="TAS24" s="310"/>
      <c r="TAT24" s="310"/>
      <c r="TAU24" s="310"/>
      <c r="TAV24" s="310"/>
      <c r="TAW24" s="310"/>
      <c r="TAX24" s="310"/>
      <c r="TAY24" s="310"/>
      <c r="TAZ24" s="310"/>
      <c r="TBA24" s="310"/>
      <c r="TBB24" s="310"/>
      <c r="TBC24" s="310"/>
      <c r="TBD24" s="310"/>
      <c r="TBE24" s="310"/>
      <c r="TBF24" s="310"/>
      <c r="TBG24" s="310"/>
      <c r="TBH24" s="310"/>
      <c r="TBI24" s="310"/>
      <c r="TBJ24" s="310"/>
      <c r="TBK24" s="310"/>
      <c r="TBL24" s="310"/>
      <c r="TBM24" s="310"/>
      <c r="TBN24" s="310"/>
      <c r="TBO24" s="310"/>
      <c r="TBP24" s="310"/>
      <c r="TBQ24" s="310"/>
      <c r="TBR24" s="310"/>
      <c r="TBS24" s="310"/>
      <c r="TBT24" s="310"/>
      <c r="TBU24" s="310"/>
      <c r="TBV24" s="310"/>
      <c r="TBW24" s="310"/>
      <c r="TBX24" s="310"/>
      <c r="TBY24" s="310"/>
      <c r="TBZ24" s="310"/>
      <c r="TCA24" s="310"/>
      <c r="TCB24" s="310"/>
      <c r="TCC24" s="310"/>
      <c r="TCD24" s="310"/>
      <c r="TCE24" s="310"/>
      <c r="TCF24" s="310"/>
      <c r="TCG24" s="310"/>
      <c r="TCH24" s="310"/>
      <c r="TCI24" s="310"/>
      <c r="TCJ24" s="310"/>
      <c r="TCK24" s="310"/>
      <c r="TCL24" s="310"/>
      <c r="TCM24" s="310"/>
      <c r="TCN24" s="310"/>
      <c r="TCO24" s="310"/>
      <c r="TCP24" s="310"/>
      <c r="TCQ24" s="310"/>
      <c r="TCR24" s="310"/>
      <c r="TCS24" s="310"/>
      <c r="TCT24" s="310"/>
      <c r="TCU24" s="310"/>
      <c r="TCV24" s="310"/>
      <c r="TCW24" s="310"/>
      <c r="TCX24" s="310"/>
      <c r="TCY24" s="310"/>
      <c r="TCZ24" s="310"/>
      <c r="TDA24" s="310"/>
      <c r="TDB24" s="310"/>
      <c r="TDC24" s="310"/>
      <c r="TDD24" s="310"/>
      <c r="TDE24" s="310"/>
      <c r="TDF24" s="310"/>
      <c r="TDG24" s="310"/>
      <c r="TDH24" s="310"/>
      <c r="TDI24" s="310"/>
      <c r="TDJ24" s="310"/>
      <c r="TDK24" s="310"/>
      <c r="TDL24" s="310"/>
      <c r="TDM24" s="310"/>
      <c r="TDN24" s="310"/>
      <c r="TDO24" s="310"/>
      <c r="TDP24" s="310"/>
      <c r="TDQ24" s="310"/>
      <c r="TDR24" s="310"/>
      <c r="TDS24" s="310"/>
      <c r="TDT24" s="310"/>
      <c r="TDU24" s="310"/>
      <c r="TDV24" s="310"/>
      <c r="TDW24" s="310"/>
      <c r="TDX24" s="310"/>
      <c r="TDY24" s="310"/>
      <c r="TDZ24" s="310"/>
      <c r="TEA24" s="310"/>
      <c r="TEB24" s="310"/>
      <c r="TEC24" s="310"/>
      <c r="TED24" s="310"/>
      <c r="TEE24" s="310"/>
      <c r="TEF24" s="310"/>
      <c r="TEG24" s="310"/>
      <c r="TEH24" s="310"/>
      <c r="TEI24" s="310"/>
      <c r="TEJ24" s="310"/>
      <c r="TEK24" s="310"/>
      <c r="TEL24" s="310"/>
      <c r="TEM24" s="310"/>
      <c r="TEN24" s="310"/>
      <c r="TEO24" s="310"/>
      <c r="TEP24" s="310"/>
      <c r="TEQ24" s="310"/>
      <c r="TER24" s="310"/>
      <c r="TES24" s="310"/>
      <c r="TET24" s="310"/>
      <c r="TEU24" s="310"/>
      <c r="TEV24" s="310"/>
      <c r="TEW24" s="310"/>
      <c r="TEX24" s="310"/>
      <c r="TEY24" s="310"/>
      <c r="TEZ24" s="310"/>
      <c r="TFA24" s="310"/>
      <c r="TFB24" s="310"/>
      <c r="TFC24" s="310"/>
      <c r="TFD24" s="310"/>
      <c r="TFE24" s="310"/>
      <c r="TFF24" s="310"/>
      <c r="TFG24" s="310"/>
      <c r="TFH24" s="310"/>
      <c r="TFI24" s="310"/>
      <c r="TFJ24" s="310"/>
      <c r="TFK24" s="310"/>
      <c r="TFL24" s="310"/>
      <c r="TFM24" s="310"/>
      <c r="TFN24" s="310"/>
      <c r="TFO24" s="310"/>
      <c r="TFP24" s="310"/>
      <c r="TFQ24" s="310"/>
      <c r="TFR24" s="310"/>
      <c r="TFS24" s="310"/>
      <c r="TFT24" s="310"/>
      <c r="TFU24" s="310"/>
      <c r="TFV24" s="310"/>
      <c r="TFW24" s="310"/>
      <c r="TFX24" s="310"/>
      <c r="TFY24" s="310"/>
      <c r="TFZ24" s="310"/>
      <c r="TGA24" s="310"/>
      <c r="TGB24" s="310"/>
      <c r="TGC24" s="310"/>
      <c r="TGD24" s="310"/>
      <c r="TGE24" s="310"/>
      <c r="TGF24" s="310"/>
      <c r="TGG24" s="310"/>
      <c r="TGH24" s="310"/>
      <c r="TGI24" s="310"/>
      <c r="TGJ24" s="310"/>
      <c r="TGK24" s="310"/>
      <c r="TGL24" s="310"/>
      <c r="TGM24" s="310"/>
      <c r="TGN24" s="310"/>
      <c r="TGO24" s="310"/>
      <c r="TGP24" s="310"/>
      <c r="TGQ24" s="310"/>
      <c r="TGR24" s="310"/>
      <c r="TGS24" s="310"/>
      <c r="TGT24" s="310"/>
      <c r="TGU24" s="310"/>
      <c r="TGV24" s="310"/>
      <c r="TGW24" s="310"/>
      <c r="TGX24" s="310"/>
      <c r="TGY24" s="310"/>
      <c r="TGZ24" s="310"/>
      <c r="THA24" s="310"/>
      <c r="THB24" s="310"/>
      <c r="THC24" s="310"/>
      <c r="THD24" s="310"/>
      <c r="THE24" s="310"/>
      <c r="THF24" s="310"/>
      <c r="THG24" s="310"/>
      <c r="THH24" s="310"/>
      <c r="THI24" s="310"/>
      <c r="THJ24" s="310"/>
      <c r="THK24" s="310"/>
      <c r="THL24" s="310"/>
      <c r="THM24" s="310"/>
      <c r="THN24" s="310"/>
      <c r="THO24" s="310"/>
      <c r="THP24" s="310"/>
      <c r="THQ24" s="310"/>
      <c r="THR24" s="310"/>
      <c r="THS24" s="310"/>
      <c r="THT24" s="310"/>
      <c r="THU24" s="310"/>
      <c r="THV24" s="310"/>
      <c r="THW24" s="310"/>
      <c r="THX24" s="310"/>
      <c r="THY24" s="310"/>
      <c r="THZ24" s="310"/>
      <c r="TIA24" s="310"/>
      <c r="TIB24" s="310"/>
      <c r="TIC24" s="310"/>
      <c r="TID24" s="310"/>
      <c r="TIE24" s="310"/>
      <c r="TIF24" s="310"/>
      <c r="TIG24" s="310"/>
      <c r="TIH24" s="310"/>
      <c r="TII24" s="310"/>
      <c r="TIJ24" s="310"/>
      <c r="TIK24" s="310"/>
      <c r="TIL24" s="310"/>
      <c r="TIM24" s="310"/>
      <c r="TIN24" s="310"/>
      <c r="TIO24" s="310"/>
      <c r="TIP24" s="310"/>
      <c r="TIQ24" s="310"/>
      <c r="TIR24" s="310"/>
      <c r="TIS24" s="310"/>
      <c r="TIT24" s="310"/>
      <c r="TIU24" s="310"/>
      <c r="TIV24" s="310"/>
      <c r="TIW24" s="310"/>
      <c r="TIX24" s="310"/>
      <c r="TIY24" s="310"/>
      <c r="TIZ24" s="310"/>
      <c r="TJA24" s="310"/>
      <c r="TJB24" s="310"/>
      <c r="TJC24" s="310"/>
      <c r="TJD24" s="310"/>
      <c r="TJE24" s="310"/>
      <c r="TJF24" s="310"/>
      <c r="TJG24" s="310"/>
      <c r="TJH24" s="310"/>
      <c r="TJI24" s="310"/>
      <c r="TJJ24" s="310"/>
      <c r="TJK24" s="310"/>
      <c r="TJL24" s="310"/>
      <c r="TJM24" s="310"/>
      <c r="TJN24" s="310"/>
      <c r="TJO24" s="310"/>
      <c r="TJP24" s="310"/>
      <c r="TJQ24" s="310"/>
      <c r="TJR24" s="310"/>
      <c r="TJS24" s="310"/>
      <c r="TJT24" s="310"/>
      <c r="TJU24" s="310"/>
      <c r="TJV24" s="310"/>
      <c r="TJW24" s="310"/>
      <c r="TJX24" s="310"/>
      <c r="TJY24" s="310"/>
      <c r="TJZ24" s="310"/>
      <c r="TKA24" s="310"/>
      <c r="TKB24" s="310"/>
      <c r="TKC24" s="310"/>
      <c r="TKD24" s="310"/>
      <c r="TKE24" s="310"/>
      <c r="TKF24" s="310"/>
      <c r="TKG24" s="310"/>
      <c r="TKH24" s="310"/>
      <c r="TKI24" s="310"/>
      <c r="TKJ24" s="310"/>
      <c r="TKK24" s="310"/>
      <c r="TKL24" s="310"/>
      <c r="TKM24" s="310"/>
      <c r="TKN24" s="310"/>
      <c r="TKO24" s="310"/>
      <c r="TKP24" s="310"/>
      <c r="TKQ24" s="310"/>
      <c r="TKR24" s="310"/>
      <c r="TKS24" s="310"/>
      <c r="TKT24" s="310"/>
      <c r="TKU24" s="310"/>
      <c r="TKV24" s="310"/>
      <c r="TKW24" s="310"/>
      <c r="TKX24" s="310"/>
      <c r="TKY24" s="310"/>
      <c r="TKZ24" s="310"/>
      <c r="TLA24" s="310"/>
      <c r="TLB24" s="310"/>
      <c r="TLC24" s="310"/>
      <c r="TLD24" s="310"/>
      <c r="TLE24" s="310"/>
      <c r="TLF24" s="310"/>
      <c r="TLG24" s="310"/>
      <c r="TLH24" s="310"/>
      <c r="TLI24" s="310"/>
      <c r="TLJ24" s="310"/>
      <c r="TLK24" s="310"/>
      <c r="TLL24" s="310"/>
      <c r="TLM24" s="310"/>
      <c r="TLN24" s="310"/>
      <c r="TLO24" s="310"/>
      <c r="TLP24" s="310"/>
      <c r="TLQ24" s="310"/>
      <c r="TLR24" s="310"/>
      <c r="TLS24" s="310"/>
      <c r="TLT24" s="310"/>
      <c r="TLU24" s="310"/>
      <c r="TLV24" s="310"/>
      <c r="TLW24" s="310"/>
      <c r="TLX24" s="310"/>
      <c r="TLY24" s="310"/>
      <c r="TLZ24" s="310"/>
      <c r="TMA24" s="310"/>
      <c r="TMB24" s="310"/>
      <c r="TMC24" s="310"/>
      <c r="TMD24" s="310"/>
      <c r="TME24" s="310"/>
      <c r="TMF24" s="310"/>
      <c r="TMG24" s="310"/>
      <c r="TMH24" s="310"/>
      <c r="TMI24" s="310"/>
      <c r="TMJ24" s="310"/>
      <c r="TMK24" s="310"/>
      <c r="TML24" s="310"/>
      <c r="TMM24" s="310"/>
      <c r="TMN24" s="310"/>
      <c r="TMO24" s="310"/>
      <c r="TMP24" s="310"/>
      <c r="TMQ24" s="310"/>
      <c r="TMR24" s="310"/>
      <c r="TMS24" s="310"/>
      <c r="TMT24" s="310"/>
      <c r="TMU24" s="310"/>
      <c r="TMV24" s="310"/>
      <c r="TMW24" s="310"/>
      <c r="TMX24" s="310"/>
      <c r="TMY24" s="310"/>
      <c r="TMZ24" s="310"/>
      <c r="TNA24" s="310"/>
      <c r="TNB24" s="310"/>
      <c r="TNC24" s="310"/>
      <c r="TND24" s="310"/>
      <c r="TNE24" s="310"/>
      <c r="TNF24" s="310"/>
      <c r="TNG24" s="310"/>
      <c r="TNH24" s="310"/>
      <c r="TNI24" s="310"/>
      <c r="TNJ24" s="310"/>
      <c r="TNK24" s="310"/>
      <c r="TNL24" s="310"/>
      <c r="TNM24" s="310"/>
      <c r="TNN24" s="310"/>
      <c r="TNO24" s="310"/>
      <c r="TNP24" s="310"/>
      <c r="TNQ24" s="310"/>
      <c r="TNR24" s="310"/>
      <c r="TNS24" s="310"/>
      <c r="TNT24" s="310"/>
      <c r="TNU24" s="310"/>
      <c r="TNV24" s="310"/>
      <c r="TNW24" s="310"/>
      <c r="TNX24" s="310"/>
      <c r="TNY24" s="310"/>
      <c r="TNZ24" s="310"/>
      <c r="TOA24" s="310"/>
      <c r="TOB24" s="310"/>
      <c r="TOC24" s="310"/>
      <c r="TOD24" s="310"/>
      <c r="TOE24" s="310"/>
      <c r="TOF24" s="310"/>
      <c r="TOG24" s="310"/>
      <c r="TOH24" s="310"/>
      <c r="TOI24" s="310"/>
      <c r="TOJ24" s="310"/>
      <c r="TOK24" s="310"/>
      <c r="TOL24" s="310"/>
      <c r="TOM24" s="310"/>
      <c r="TON24" s="310"/>
      <c r="TOO24" s="310"/>
      <c r="TOP24" s="310"/>
      <c r="TOQ24" s="310"/>
      <c r="TOR24" s="310"/>
      <c r="TOS24" s="310"/>
      <c r="TOT24" s="310"/>
      <c r="TOU24" s="310"/>
      <c r="TOV24" s="310"/>
      <c r="TOW24" s="310"/>
      <c r="TOX24" s="310"/>
      <c r="TOY24" s="310"/>
      <c r="TOZ24" s="310"/>
      <c r="TPA24" s="310"/>
      <c r="TPB24" s="310"/>
      <c r="TPC24" s="310"/>
      <c r="TPD24" s="310"/>
      <c r="TPE24" s="310"/>
      <c r="TPF24" s="310"/>
      <c r="TPG24" s="310"/>
      <c r="TPH24" s="310"/>
      <c r="TPI24" s="310"/>
      <c r="TPJ24" s="310"/>
      <c r="TPK24" s="310"/>
      <c r="TPL24" s="310"/>
      <c r="TPM24" s="310"/>
      <c r="TPN24" s="310"/>
      <c r="TPO24" s="310"/>
      <c r="TPP24" s="310"/>
      <c r="TPQ24" s="310"/>
      <c r="TPR24" s="310"/>
      <c r="TPS24" s="310"/>
      <c r="TPT24" s="310"/>
      <c r="TPU24" s="310"/>
      <c r="TPV24" s="310"/>
      <c r="TPW24" s="310"/>
      <c r="TPX24" s="310"/>
      <c r="TPY24" s="310"/>
      <c r="TPZ24" s="310"/>
      <c r="TQA24" s="310"/>
      <c r="TQB24" s="310"/>
      <c r="TQC24" s="310"/>
      <c r="TQD24" s="310"/>
      <c r="TQE24" s="310"/>
      <c r="TQF24" s="310"/>
      <c r="TQG24" s="310"/>
      <c r="TQH24" s="310"/>
      <c r="TQI24" s="310"/>
      <c r="TQJ24" s="310"/>
      <c r="TQK24" s="310"/>
      <c r="TQL24" s="310"/>
      <c r="TQM24" s="310"/>
      <c r="TQN24" s="310"/>
      <c r="TQO24" s="310"/>
      <c r="TQP24" s="310"/>
      <c r="TQQ24" s="310"/>
      <c r="TQR24" s="310"/>
      <c r="TQS24" s="310"/>
      <c r="TQT24" s="310"/>
      <c r="TQU24" s="310"/>
      <c r="TQV24" s="310"/>
      <c r="TQW24" s="310"/>
      <c r="TQX24" s="310"/>
      <c r="TQY24" s="310"/>
      <c r="TQZ24" s="310"/>
      <c r="TRA24" s="310"/>
      <c r="TRB24" s="310"/>
      <c r="TRC24" s="310"/>
      <c r="TRD24" s="310"/>
      <c r="TRE24" s="310"/>
      <c r="TRF24" s="310"/>
      <c r="TRG24" s="310"/>
      <c r="TRH24" s="310"/>
      <c r="TRI24" s="310"/>
      <c r="TRJ24" s="310"/>
      <c r="TRK24" s="310"/>
      <c r="TRL24" s="310"/>
      <c r="TRM24" s="310"/>
      <c r="TRN24" s="310"/>
      <c r="TRO24" s="310"/>
      <c r="TRP24" s="310"/>
      <c r="TRQ24" s="310"/>
      <c r="TRR24" s="310"/>
      <c r="TRS24" s="310"/>
      <c r="TRT24" s="310"/>
      <c r="TRU24" s="310"/>
      <c r="TRV24" s="310"/>
      <c r="TRW24" s="310"/>
      <c r="TRX24" s="310"/>
      <c r="TRY24" s="310"/>
      <c r="TRZ24" s="310"/>
      <c r="TSA24" s="310"/>
      <c r="TSB24" s="310"/>
      <c r="TSC24" s="310"/>
      <c r="TSD24" s="310"/>
      <c r="TSE24" s="310"/>
      <c r="TSF24" s="310"/>
      <c r="TSG24" s="310"/>
      <c r="TSH24" s="310"/>
      <c r="TSI24" s="310"/>
      <c r="TSJ24" s="310"/>
      <c r="TSK24" s="310"/>
      <c r="TSL24" s="310"/>
      <c r="TSM24" s="310"/>
      <c r="TSN24" s="310"/>
      <c r="TSO24" s="310"/>
      <c r="TSP24" s="310"/>
      <c r="TSQ24" s="310"/>
      <c r="TSR24" s="310"/>
      <c r="TSS24" s="310"/>
      <c r="TST24" s="310"/>
      <c r="TSU24" s="310"/>
      <c r="TSV24" s="310"/>
      <c r="TSW24" s="310"/>
      <c r="TSX24" s="310"/>
      <c r="TSY24" s="310"/>
      <c r="TSZ24" s="310"/>
      <c r="TTA24" s="310"/>
      <c r="TTB24" s="310"/>
      <c r="TTC24" s="310"/>
      <c r="TTD24" s="310"/>
      <c r="TTE24" s="310"/>
      <c r="TTF24" s="310"/>
      <c r="TTG24" s="310"/>
      <c r="TTH24" s="310"/>
      <c r="TTI24" s="310"/>
      <c r="TTJ24" s="310"/>
      <c r="TTK24" s="310"/>
      <c r="TTL24" s="310"/>
      <c r="TTM24" s="310"/>
      <c r="TTN24" s="310"/>
      <c r="TTO24" s="310"/>
      <c r="TTP24" s="310"/>
      <c r="TTQ24" s="310"/>
      <c r="TTR24" s="310"/>
      <c r="TTS24" s="310"/>
      <c r="TTT24" s="310"/>
      <c r="TTU24" s="310"/>
      <c r="TTV24" s="310"/>
      <c r="TTW24" s="310"/>
      <c r="TTX24" s="310"/>
      <c r="TTY24" s="310"/>
      <c r="TTZ24" s="310"/>
      <c r="TUA24" s="310"/>
      <c r="TUB24" s="310"/>
      <c r="TUC24" s="310"/>
      <c r="TUD24" s="310"/>
      <c r="TUE24" s="310"/>
      <c r="TUF24" s="310"/>
      <c r="TUG24" s="310"/>
      <c r="TUH24" s="310"/>
      <c r="TUI24" s="310"/>
      <c r="TUJ24" s="310"/>
      <c r="TUK24" s="310"/>
      <c r="TUL24" s="310"/>
      <c r="TUM24" s="310"/>
      <c r="TUN24" s="310"/>
      <c r="TUO24" s="310"/>
      <c r="TUP24" s="310"/>
      <c r="TUQ24" s="310"/>
      <c r="TUR24" s="310"/>
      <c r="TUS24" s="310"/>
      <c r="TUT24" s="310"/>
      <c r="TUU24" s="310"/>
      <c r="TUV24" s="310"/>
      <c r="TUW24" s="310"/>
      <c r="TUX24" s="310"/>
      <c r="TUY24" s="310"/>
      <c r="TUZ24" s="310"/>
      <c r="TVA24" s="310"/>
      <c r="TVB24" s="310"/>
      <c r="TVC24" s="310"/>
      <c r="TVD24" s="310"/>
      <c r="TVE24" s="310"/>
      <c r="TVF24" s="310"/>
      <c r="TVG24" s="310"/>
      <c r="TVH24" s="310"/>
      <c r="TVI24" s="310"/>
      <c r="TVJ24" s="310"/>
      <c r="TVK24" s="310"/>
      <c r="TVL24" s="310"/>
      <c r="TVM24" s="310"/>
      <c r="TVN24" s="310"/>
      <c r="TVO24" s="310"/>
      <c r="TVP24" s="310"/>
      <c r="TVQ24" s="310"/>
      <c r="TVR24" s="310"/>
      <c r="TVS24" s="310"/>
      <c r="TVT24" s="310"/>
      <c r="TVU24" s="310"/>
      <c r="TVV24" s="310"/>
      <c r="TVW24" s="310"/>
      <c r="TVX24" s="310"/>
      <c r="TVY24" s="310"/>
      <c r="TVZ24" s="310"/>
      <c r="TWA24" s="310"/>
      <c r="TWB24" s="310"/>
      <c r="TWC24" s="310"/>
      <c r="TWD24" s="310"/>
      <c r="TWE24" s="310"/>
      <c r="TWF24" s="310"/>
      <c r="TWG24" s="310"/>
      <c r="TWH24" s="310"/>
      <c r="TWI24" s="310"/>
      <c r="TWJ24" s="310"/>
      <c r="TWK24" s="310"/>
      <c r="TWL24" s="310"/>
      <c r="TWM24" s="310"/>
      <c r="TWN24" s="310"/>
      <c r="TWO24" s="310"/>
      <c r="TWP24" s="310"/>
      <c r="TWQ24" s="310"/>
      <c r="TWR24" s="310"/>
      <c r="TWS24" s="310"/>
      <c r="TWT24" s="310"/>
      <c r="TWU24" s="310"/>
      <c r="TWV24" s="310"/>
      <c r="TWW24" s="310"/>
      <c r="TWX24" s="310"/>
      <c r="TWY24" s="310"/>
      <c r="TWZ24" s="310"/>
      <c r="TXA24" s="310"/>
      <c r="TXB24" s="310"/>
      <c r="TXC24" s="310"/>
      <c r="TXD24" s="310"/>
      <c r="TXE24" s="310"/>
      <c r="TXF24" s="310"/>
      <c r="TXG24" s="310"/>
      <c r="TXH24" s="310"/>
      <c r="TXI24" s="310"/>
      <c r="TXJ24" s="310"/>
      <c r="TXK24" s="310"/>
      <c r="TXL24" s="310"/>
      <c r="TXM24" s="310"/>
      <c r="TXN24" s="310"/>
      <c r="TXO24" s="310"/>
      <c r="TXP24" s="310"/>
      <c r="TXQ24" s="310"/>
      <c r="TXR24" s="310"/>
      <c r="TXS24" s="310"/>
      <c r="TXT24" s="310"/>
      <c r="TXU24" s="310"/>
      <c r="TXV24" s="310"/>
      <c r="TXW24" s="310"/>
      <c r="TXX24" s="310"/>
      <c r="TXY24" s="310"/>
      <c r="TXZ24" s="310"/>
      <c r="TYA24" s="310"/>
      <c r="TYB24" s="310"/>
      <c r="TYC24" s="310"/>
      <c r="TYD24" s="310"/>
      <c r="TYE24" s="310"/>
      <c r="TYF24" s="310"/>
      <c r="TYG24" s="310"/>
      <c r="TYH24" s="310"/>
      <c r="TYI24" s="310"/>
      <c r="TYJ24" s="310"/>
      <c r="TYK24" s="310"/>
      <c r="TYL24" s="310"/>
      <c r="TYM24" s="310"/>
      <c r="TYN24" s="310"/>
      <c r="TYO24" s="310"/>
      <c r="TYP24" s="310"/>
      <c r="TYQ24" s="310"/>
      <c r="TYR24" s="310"/>
      <c r="TYS24" s="310"/>
      <c r="TYT24" s="310"/>
      <c r="TYU24" s="310"/>
      <c r="TYV24" s="310"/>
      <c r="TYW24" s="310"/>
      <c r="TYX24" s="310"/>
      <c r="TYY24" s="310"/>
      <c r="TYZ24" s="310"/>
      <c r="TZA24" s="310"/>
      <c r="TZB24" s="310"/>
      <c r="TZC24" s="310"/>
      <c r="TZD24" s="310"/>
      <c r="TZE24" s="310"/>
      <c r="TZF24" s="310"/>
      <c r="TZG24" s="310"/>
      <c r="TZH24" s="310"/>
      <c r="TZI24" s="310"/>
      <c r="TZJ24" s="310"/>
      <c r="TZK24" s="310"/>
      <c r="TZL24" s="310"/>
      <c r="TZM24" s="310"/>
      <c r="TZN24" s="310"/>
      <c r="TZO24" s="310"/>
      <c r="TZP24" s="310"/>
      <c r="TZQ24" s="310"/>
      <c r="TZR24" s="310"/>
      <c r="TZS24" s="310"/>
      <c r="TZT24" s="310"/>
      <c r="TZU24" s="310"/>
      <c r="TZV24" s="310"/>
      <c r="TZW24" s="310"/>
      <c r="TZX24" s="310"/>
      <c r="TZY24" s="310"/>
      <c r="TZZ24" s="310"/>
      <c r="UAA24" s="310"/>
      <c r="UAB24" s="310"/>
      <c r="UAC24" s="310"/>
      <c r="UAD24" s="310"/>
      <c r="UAE24" s="310"/>
      <c r="UAF24" s="310"/>
      <c r="UAG24" s="310"/>
      <c r="UAH24" s="310"/>
      <c r="UAI24" s="310"/>
      <c r="UAJ24" s="310"/>
      <c r="UAK24" s="310"/>
      <c r="UAL24" s="310"/>
      <c r="UAM24" s="310"/>
      <c r="UAN24" s="310"/>
      <c r="UAO24" s="310"/>
      <c r="UAP24" s="310"/>
      <c r="UAQ24" s="310"/>
      <c r="UAR24" s="310"/>
      <c r="UAS24" s="310"/>
      <c r="UAT24" s="310"/>
      <c r="UAU24" s="310"/>
      <c r="UAV24" s="310"/>
      <c r="UAW24" s="310"/>
      <c r="UAX24" s="310"/>
      <c r="UAY24" s="310"/>
      <c r="UAZ24" s="310"/>
      <c r="UBA24" s="310"/>
      <c r="UBB24" s="310"/>
      <c r="UBC24" s="310"/>
      <c r="UBD24" s="310"/>
      <c r="UBE24" s="310"/>
      <c r="UBF24" s="310"/>
      <c r="UBG24" s="310"/>
      <c r="UBH24" s="310"/>
      <c r="UBI24" s="310"/>
      <c r="UBJ24" s="310"/>
      <c r="UBK24" s="310"/>
      <c r="UBL24" s="310"/>
      <c r="UBM24" s="310"/>
      <c r="UBN24" s="310"/>
      <c r="UBO24" s="310"/>
      <c r="UBP24" s="310"/>
      <c r="UBQ24" s="310"/>
      <c r="UBR24" s="310"/>
      <c r="UBS24" s="310"/>
      <c r="UBT24" s="310"/>
      <c r="UBU24" s="310"/>
      <c r="UBV24" s="310"/>
      <c r="UBW24" s="310"/>
      <c r="UBX24" s="310"/>
      <c r="UBY24" s="310"/>
      <c r="UBZ24" s="310"/>
      <c r="UCA24" s="310"/>
      <c r="UCB24" s="310"/>
      <c r="UCC24" s="310"/>
      <c r="UCD24" s="310"/>
      <c r="UCE24" s="310"/>
      <c r="UCF24" s="310"/>
      <c r="UCG24" s="310"/>
      <c r="UCH24" s="310"/>
      <c r="UCI24" s="310"/>
      <c r="UCJ24" s="310"/>
      <c r="UCK24" s="310"/>
      <c r="UCL24" s="310"/>
      <c r="UCM24" s="310"/>
      <c r="UCN24" s="310"/>
      <c r="UCO24" s="310"/>
      <c r="UCP24" s="310"/>
      <c r="UCQ24" s="310"/>
      <c r="UCR24" s="310"/>
      <c r="UCS24" s="310"/>
      <c r="UCT24" s="310"/>
      <c r="UCU24" s="310"/>
      <c r="UCV24" s="310"/>
      <c r="UCW24" s="310"/>
      <c r="UCX24" s="310"/>
      <c r="UCY24" s="310"/>
      <c r="UCZ24" s="310"/>
      <c r="UDA24" s="310"/>
      <c r="UDB24" s="310"/>
      <c r="UDC24" s="310"/>
      <c r="UDD24" s="310"/>
      <c r="UDE24" s="310"/>
      <c r="UDF24" s="310"/>
      <c r="UDG24" s="310"/>
      <c r="UDH24" s="310"/>
      <c r="UDI24" s="310"/>
      <c r="UDJ24" s="310"/>
      <c r="UDK24" s="310"/>
      <c r="UDL24" s="310"/>
      <c r="UDM24" s="310"/>
      <c r="UDN24" s="310"/>
      <c r="UDO24" s="310"/>
      <c r="UDP24" s="310"/>
      <c r="UDQ24" s="310"/>
      <c r="UDR24" s="310"/>
      <c r="UDS24" s="310"/>
      <c r="UDT24" s="310"/>
      <c r="UDU24" s="310"/>
      <c r="UDV24" s="310"/>
      <c r="UDW24" s="310"/>
      <c r="UDX24" s="310"/>
      <c r="UDY24" s="310"/>
      <c r="UDZ24" s="310"/>
      <c r="UEA24" s="310"/>
      <c r="UEB24" s="310"/>
      <c r="UEC24" s="310"/>
      <c r="UED24" s="310"/>
      <c r="UEE24" s="310"/>
      <c r="UEF24" s="310"/>
      <c r="UEG24" s="310"/>
      <c r="UEH24" s="310"/>
      <c r="UEI24" s="310"/>
      <c r="UEJ24" s="310"/>
      <c r="UEK24" s="310"/>
      <c r="UEL24" s="310"/>
      <c r="UEM24" s="310"/>
      <c r="UEN24" s="310"/>
      <c r="UEO24" s="310"/>
      <c r="UEP24" s="310"/>
      <c r="UEQ24" s="310"/>
      <c r="UER24" s="310"/>
      <c r="UES24" s="310"/>
      <c r="UET24" s="310"/>
      <c r="UEU24" s="310"/>
      <c r="UEV24" s="310"/>
      <c r="UEW24" s="310"/>
      <c r="UEX24" s="310"/>
      <c r="UEY24" s="310"/>
      <c r="UEZ24" s="310"/>
      <c r="UFA24" s="310"/>
      <c r="UFB24" s="310"/>
      <c r="UFC24" s="310"/>
      <c r="UFD24" s="310"/>
      <c r="UFE24" s="310"/>
      <c r="UFF24" s="310"/>
      <c r="UFG24" s="310"/>
      <c r="UFH24" s="310"/>
      <c r="UFI24" s="310"/>
      <c r="UFJ24" s="310"/>
      <c r="UFK24" s="310"/>
      <c r="UFL24" s="310"/>
      <c r="UFM24" s="310"/>
      <c r="UFN24" s="310"/>
      <c r="UFO24" s="310"/>
      <c r="UFP24" s="310"/>
      <c r="UFQ24" s="310"/>
      <c r="UFR24" s="310"/>
      <c r="UFS24" s="310"/>
      <c r="UFT24" s="310"/>
      <c r="UFU24" s="310"/>
      <c r="UFV24" s="310"/>
      <c r="UFW24" s="310"/>
      <c r="UFX24" s="310"/>
      <c r="UFY24" s="310"/>
      <c r="UFZ24" s="310"/>
      <c r="UGA24" s="310"/>
      <c r="UGB24" s="310"/>
      <c r="UGC24" s="310"/>
      <c r="UGD24" s="310"/>
      <c r="UGE24" s="310"/>
      <c r="UGF24" s="310"/>
      <c r="UGG24" s="310"/>
      <c r="UGH24" s="310"/>
      <c r="UGI24" s="310"/>
      <c r="UGJ24" s="310"/>
      <c r="UGK24" s="310"/>
      <c r="UGL24" s="310"/>
      <c r="UGM24" s="310"/>
      <c r="UGN24" s="310"/>
      <c r="UGO24" s="310"/>
      <c r="UGP24" s="310"/>
      <c r="UGQ24" s="310"/>
      <c r="UGR24" s="310"/>
      <c r="UGS24" s="310"/>
      <c r="UGT24" s="310"/>
      <c r="UGU24" s="310"/>
      <c r="UGV24" s="310"/>
      <c r="UGW24" s="310"/>
      <c r="UGX24" s="310"/>
      <c r="UGY24" s="310"/>
      <c r="UGZ24" s="310"/>
      <c r="UHA24" s="310"/>
      <c r="UHB24" s="310"/>
      <c r="UHC24" s="310"/>
      <c r="UHD24" s="310"/>
      <c r="UHE24" s="310"/>
      <c r="UHF24" s="310"/>
      <c r="UHG24" s="310"/>
      <c r="UHH24" s="310"/>
      <c r="UHI24" s="310"/>
      <c r="UHJ24" s="310"/>
      <c r="UHK24" s="310"/>
      <c r="UHL24" s="310"/>
      <c r="UHM24" s="310"/>
      <c r="UHN24" s="310"/>
      <c r="UHO24" s="310"/>
      <c r="UHP24" s="310"/>
      <c r="UHQ24" s="310"/>
      <c r="UHR24" s="310"/>
      <c r="UHS24" s="310"/>
      <c r="UHT24" s="310"/>
      <c r="UHU24" s="310"/>
      <c r="UHV24" s="310"/>
      <c r="UHW24" s="310"/>
      <c r="UHX24" s="310"/>
      <c r="UHY24" s="310"/>
      <c r="UHZ24" s="310"/>
      <c r="UIA24" s="310"/>
      <c r="UIB24" s="310"/>
      <c r="UIC24" s="310"/>
      <c r="UID24" s="310"/>
      <c r="UIE24" s="310"/>
      <c r="UIF24" s="310"/>
      <c r="UIG24" s="310"/>
      <c r="UIH24" s="310"/>
      <c r="UII24" s="310"/>
      <c r="UIJ24" s="310"/>
      <c r="UIK24" s="310"/>
      <c r="UIL24" s="310"/>
      <c r="UIM24" s="310"/>
      <c r="UIN24" s="310"/>
      <c r="UIO24" s="310"/>
      <c r="UIP24" s="310"/>
      <c r="UIQ24" s="310"/>
      <c r="UIR24" s="310"/>
      <c r="UIS24" s="310"/>
      <c r="UIT24" s="310"/>
      <c r="UIU24" s="310"/>
      <c r="UIV24" s="310"/>
      <c r="UIW24" s="310"/>
      <c r="UIX24" s="310"/>
      <c r="UIY24" s="310"/>
      <c r="UIZ24" s="310"/>
      <c r="UJA24" s="310"/>
      <c r="UJB24" s="310"/>
      <c r="UJC24" s="310"/>
      <c r="UJD24" s="310"/>
      <c r="UJE24" s="310"/>
      <c r="UJF24" s="310"/>
      <c r="UJG24" s="310"/>
      <c r="UJH24" s="310"/>
      <c r="UJI24" s="310"/>
      <c r="UJJ24" s="310"/>
      <c r="UJK24" s="310"/>
      <c r="UJL24" s="310"/>
      <c r="UJM24" s="310"/>
      <c r="UJN24" s="310"/>
      <c r="UJO24" s="310"/>
      <c r="UJP24" s="310"/>
      <c r="UJQ24" s="310"/>
      <c r="UJR24" s="310"/>
      <c r="UJS24" s="310"/>
      <c r="UJT24" s="310"/>
      <c r="UJU24" s="310"/>
      <c r="UJV24" s="310"/>
      <c r="UJW24" s="310"/>
      <c r="UJX24" s="310"/>
      <c r="UJY24" s="310"/>
      <c r="UJZ24" s="310"/>
      <c r="UKA24" s="310"/>
      <c r="UKB24" s="310"/>
      <c r="UKC24" s="310"/>
      <c r="UKD24" s="310"/>
      <c r="UKE24" s="310"/>
      <c r="UKF24" s="310"/>
      <c r="UKG24" s="310"/>
      <c r="UKH24" s="310"/>
      <c r="UKI24" s="310"/>
      <c r="UKJ24" s="310"/>
      <c r="UKK24" s="310"/>
      <c r="UKL24" s="310"/>
      <c r="UKM24" s="310"/>
      <c r="UKN24" s="310"/>
      <c r="UKO24" s="310"/>
      <c r="UKP24" s="310"/>
      <c r="UKQ24" s="310"/>
      <c r="UKR24" s="310"/>
      <c r="UKS24" s="310"/>
      <c r="UKT24" s="310"/>
      <c r="UKU24" s="310"/>
      <c r="UKV24" s="310"/>
      <c r="UKW24" s="310"/>
      <c r="UKX24" s="310"/>
      <c r="UKY24" s="310"/>
      <c r="UKZ24" s="310"/>
      <c r="ULA24" s="310"/>
      <c r="ULB24" s="310"/>
      <c r="ULC24" s="310"/>
      <c r="ULD24" s="310"/>
      <c r="ULE24" s="310"/>
      <c r="ULF24" s="310"/>
      <c r="ULG24" s="310"/>
      <c r="ULH24" s="310"/>
      <c r="ULI24" s="310"/>
      <c r="ULJ24" s="310"/>
      <c r="ULK24" s="310"/>
      <c r="ULL24" s="310"/>
      <c r="ULM24" s="310"/>
      <c r="ULN24" s="310"/>
      <c r="ULO24" s="310"/>
      <c r="ULP24" s="310"/>
      <c r="ULQ24" s="310"/>
      <c r="ULR24" s="310"/>
      <c r="ULS24" s="310"/>
      <c r="ULT24" s="310"/>
      <c r="ULU24" s="310"/>
      <c r="ULV24" s="310"/>
      <c r="ULW24" s="310"/>
      <c r="ULX24" s="310"/>
      <c r="ULY24" s="310"/>
      <c r="ULZ24" s="310"/>
      <c r="UMA24" s="310"/>
      <c r="UMB24" s="310"/>
      <c r="UMC24" s="310"/>
      <c r="UMD24" s="310"/>
      <c r="UME24" s="310"/>
      <c r="UMF24" s="310"/>
      <c r="UMG24" s="310"/>
      <c r="UMH24" s="310"/>
      <c r="UMI24" s="310"/>
      <c r="UMJ24" s="310"/>
      <c r="UMK24" s="310"/>
      <c r="UML24" s="310"/>
      <c r="UMM24" s="310"/>
      <c r="UMN24" s="310"/>
      <c r="UMO24" s="310"/>
      <c r="UMP24" s="310"/>
      <c r="UMQ24" s="310"/>
      <c r="UMR24" s="310"/>
      <c r="UMS24" s="310"/>
      <c r="UMT24" s="310"/>
      <c r="UMU24" s="310"/>
      <c r="UMV24" s="310"/>
      <c r="UMW24" s="310"/>
      <c r="UMX24" s="310"/>
      <c r="UMY24" s="310"/>
      <c r="UMZ24" s="310"/>
      <c r="UNA24" s="310"/>
      <c r="UNB24" s="310"/>
      <c r="UNC24" s="310"/>
      <c r="UND24" s="310"/>
      <c r="UNE24" s="310"/>
      <c r="UNF24" s="310"/>
      <c r="UNG24" s="310"/>
      <c r="UNH24" s="310"/>
      <c r="UNI24" s="310"/>
      <c r="UNJ24" s="310"/>
      <c r="UNK24" s="310"/>
      <c r="UNL24" s="310"/>
      <c r="UNM24" s="310"/>
      <c r="UNN24" s="310"/>
      <c r="UNO24" s="310"/>
      <c r="UNP24" s="310"/>
      <c r="UNQ24" s="310"/>
      <c r="UNR24" s="310"/>
      <c r="UNS24" s="310"/>
      <c r="UNT24" s="310"/>
      <c r="UNU24" s="310"/>
      <c r="UNV24" s="310"/>
      <c r="UNW24" s="310"/>
      <c r="UNX24" s="310"/>
      <c r="UNY24" s="310"/>
      <c r="UNZ24" s="310"/>
      <c r="UOA24" s="310"/>
      <c r="UOB24" s="310"/>
      <c r="UOC24" s="310"/>
      <c r="UOD24" s="310"/>
      <c r="UOE24" s="310"/>
      <c r="UOF24" s="310"/>
      <c r="UOG24" s="310"/>
      <c r="UOH24" s="310"/>
      <c r="UOI24" s="310"/>
      <c r="UOJ24" s="310"/>
      <c r="UOK24" s="310"/>
      <c r="UOL24" s="310"/>
      <c r="UOM24" s="310"/>
      <c r="UON24" s="310"/>
      <c r="UOO24" s="310"/>
      <c r="UOP24" s="310"/>
      <c r="UOQ24" s="310"/>
      <c r="UOR24" s="310"/>
      <c r="UOS24" s="310"/>
      <c r="UOT24" s="310"/>
      <c r="UOU24" s="310"/>
      <c r="UOV24" s="310"/>
      <c r="UOW24" s="310"/>
      <c r="UOX24" s="310"/>
      <c r="UOY24" s="310"/>
      <c r="UOZ24" s="310"/>
      <c r="UPA24" s="310"/>
      <c r="UPB24" s="310"/>
      <c r="UPC24" s="310"/>
      <c r="UPD24" s="310"/>
      <c r="UPE24" s="310"/>
      <c r="UPF24" s="310"/>
      <c r="UPG24" s="310"/>
      <c r="UPH24" s="310"/>
      <c r="UPI24" s="310"/>
      <c r="UPJ24" s="310"/>
      <c r="UPK24" s="310"/>
      <c r="UPL24" s="310"/>
      <c r="UPM24" s="310"/>
      <c r="UPN24" s="310"/>
      <c r="UPO24" s="310"/>
      <c r="UPP24" s="310"/>
      <c r="UPQ24" s="310"/>
      <c r="UPR24" s="310"/>
      <c r="UPS24" s="310"/>
      <c r="UPT24" s="310"/>
      <c r="UPU24" s="310"/>
      <c r="UPV24" s="310"/>
      <c r="UPW24" s="310"/>
      <c r="UPX24" s="310"/>
      <c r="UPY24" s="310"/>
      <c r="UPZ24" s="310"/>
      <c r="UQA24" s="310"/>
      <c r="UQB24" s="310"/>
      <c r="UQC24" s="310"/>
      <c r="UQD24" s="310"/>
      <c r="UQE24" s="310"/>
      <c r="UQF24" s="310"/>
      <c r="UQG24" s="310"/>
      <c r="UQH24" s="310"/>
      <c r="UQI24" s="310"/>
      <c r="UQJ24" s="310"/>
      <c r="UQK24" s="310"/>
      <c r="UQL24" s="310"/>
      <c r="UQM24" s="310"/>
      <c r="UQN24" s="310"/>
      <c r="UQO24" s="310"/>
      <c r="UQP24" s="310"/>
      <c r="UQQ24" s="310"/>
      <c r="UQR24" s="310"/>
      <c r="UQS24" s="310"/>
      <c r="UQT24" s="310"/>
      <c r="UQU24" s="310"/>
      <c r="UQV24" s="310"/>
      <c r="UQW24" s="310"/>
      <c r="UQX24" s="310"/>
      <c r="UQY24" s="310"/>
      <c r="UQZ24" s="310"/>
      <c r="URA24" s="310"/>
      <c r="URB24" s="310"/>
      <c r="URC24" s="310"/>
      <c r="URD24" s="310"/>
      <c r="URE24" s="310"/>
      <c r="URF24" s="310"/>
      <c r="URG24" s="310"/>
      <c r="URH24" s="310"/>
      <c r="URI24" s="310"/>
      <c r="URJ24" s="310"/>
      <c r="URK24" s="310"/>
      <c r="URL24" s="310"/>
      <c r="URM24" s="310"/>
      <c r="URN24" s="310"/>
      <c r="URO24" s="310"/>
      <c r="URP24" s="310"/>
      <c r="URQ24" s="310"/>
      <c r="URR24" s="310"/>
      <c r="URS24" s="310"/>
      <c r="URT24" s="310"/>
      <c r="URU24" s="310"/>
      <c r="URV24" s="310"/>
      <c r="URW24" s="310"/>
      <c r="URX24" s="310"/>
      <c r="URY24" s="310"/>
      <c r="URZ24" s="310"/>
      <c r="USA24" s="310"/>
      <c r="USB24" s="310"/>
      <c r="USC24" s="310"/>
      <c r="USD24" s="310"/>
      <c r="USE24" s="310"/>
      <c r="USF24" s="310"/>
      <c r="USG24" s="310"/>
      <c r="USH24" s="310"/>
      <c r="USI24" s="310"/>
      <c r="USJ24" s="310"/>
      <c r="USK24" s="310"/>
      <c r="USL24" s="310"/>
      <c r="USM24" s="310"/>
      <c r="USN24" s="310"/>
      <c r="USO24" s="310"/>
      <c r="USP24" s="310"/>
      <c r="USQ24" s="310"/>
      <c r="USR24" s="310"/>
      <c r="USS24" s="310"/>
      <c r="UST24" s="310"/>
      <c r="USU24" s="310"/>
      <c r="USV24" s="310"/>
      <c r="USW24" s="310"/>
      <c r="USX24" s="310"/>
      <c r="USY24" s="310"/>
      <c r="USZ24" s="310"/>
      <c r="UTA24" s="310"/>
      <c r="UTB24" s="310"/>
      <c r="UTC24" s="310"/>
      <c r="UTD24" s="310"/>
      <c r="UTE24" s="310"/>
      <c r="UTF24" s="310"/>
      <c r="UTG24" s="310"/>
      <c r="UTH24" s="310"/>
      <c r="UTI24" s="310"/>
      <c r="UTJ24" s="310"/>
      <c r="UTK24" s="310"/>
      <c r="UTL24" s="310"/>
      <c r="UTM24" s="310"/>
      <c r="UTN24" s="310"/>
      <c r="UTO24" s="310"/>
      <c r="UTP24" s="310"/>
      <c r="UTQ24" s="310"/>
      <c r="UTR24" s="310"/>
      <c r="UTS24" s="310"/>
      <c r="UTT24" s="310"/>
      <c r="UTU24" s="310"/>
      <c r="UTV24" s="310"/>
      <c r="UTW24" s="310"/>
      <c r="UTX24" s="310"/>
      <c r="UTY24" s="310"/>
      <c r="UTZ24" s="310"/>
      <c r="UUA24" s="310"/>
      <c r="UUB24" s="310"/>
      <c r="UUC24" s="310"/>
      <c r="UUD24" s="310"/>
      <c r="UUE24" s="310"/>
      <c r="UUF24" s="310"/>
      <c r="UUG24" s="310"/>
      <c r="UUH24" s="310"/>
      <c r="UUI24" s="310"/>
      <c r="UUJ24" s="310"/>
      <c r="UUK24" s="310"/>
      <c r="UUL24" s="310"/>
      <c r="UUM24" s="310"/>
      <c r="UUN24" s="310"/>
      <c r="UUO24" s="310"/>
      <c r="UUP24" s="310"/>
      <c r="UUQ24" s="310"/>
      <c r="UUR24" s="310"/>
      <c r="UUS24" s="310"/>
      <c r="UUT24" s="310"/>
      <c r="UUU24" s="310"/>
      <c r="UUV24" s="310"/>
      <c r="UUW24" s="310"/>
      <c r="UUX24" s="310"/>
      <c r="UUY24" s="310"/>
      <c r="UUZ24" s="310"/>
      <c r="UVA24" s="310"/>
      <c r="UVB24" s="310"/>
      <c r="UVC24" s="310"/>
      <c r="UVD24" s="310"/>
      <c r="UVE24" s="310"/>
      <c r="UVF24" s="310"/>
      <c r="UVG24" s="310"/>
      <c r="UVH24" s="310"/>
      <c r="UVI24" s="310"/>
      <c r="UVJ24" s="310"/>
      <c r="UVK24" s="310"/>
      <c r="UVL24" s="310"/>
      <c r="UVM24" s="310"/>
      <c r="UVN24" s="310"/>
      <c r="UVO24" s="310"/>
      <c r="UVP24" s="310"/>
      <c r="UVQ24" s="310"/>
      <c r="UVR24" s="310"/>
      <c r="UVS24" s="310"/>
      <c r="UVT24" s="310"/>
      <c r="UVU24" s="310"/>
      <c r="UVV24" s="310"/>
      <c r="UVW24" s="310"/>
      <c r="UVX24" s="310"/>
      <c r="UVY24" s="310"/>
      <c r="UVZ24" s="310"/>
      <c r="UWA24" s="310"/>
      <c r="UWB24" s="310"/>
      <c r="UWC24" s="310"/>
      <c r="UWD24" s="310"/>
      <c r="UWE24" s="310"/>
      <c r="UWF24" s="310"/>
      <c r="UWG24" s="310"/>
      <c r="UWH24" s="310"/>
      <c r="UWI24" s="310"/>
      <c r="UWJ24" s="310"/>
      <c r="UWK24" s="310"/>
      <c r="UWL24" s="310"/>
      <c r="UWM24" s="310"/>
      <c r="UWN24" s="310"/>
      <c r="UWO24" s="310"/>
      <c r="UWP24" s="310"/>
      <c r="UWQ24" s="310"/>
      <c r="UWR24" s="310"/>
      <c r="UWS24" s="310"/>
      <c r="UWT24" s="310"/>
      <c r="UWU24" s="310"/>
      <c r="UWV24" s="310"/>
      <c r="UWW24" s="310"/>
      <c r="UWX24" s="310"/>
      <c r="UWY24" s="310"/>
      <c r="UWZ24" s="310"/>
      <c r="UXA24" s="310"/>
      <c r="UXB24" s="310"/>
      <c r="UXC24" s="310"/>
      <c r="UXD24" s="310"/>
      <c r="UXE24" s="310"/>
      <c r="UXF24" s="310"/>
      <c r="UXG24" s="310"/>
      <c r="UXH24" s="310"/>
      <c r="UXI24" s="310"/>
      <c r="UXJ24" s="310"/>
      <c r="UXK24" s="310"/>
      <c r="UXL24" s="310"/>
      <c r="UXM24" s="310"/>
      <c r="UXN24" s="310"/>
      <c r="UXO24" s="310"/>
      <c r="UXP24" s="310"/>
      <c r="UXQ24" s="310"/>
      <c r="UXR24" s="310"/>
      <c r="UXS24" s="310"/>
      <c r="UXT24" s="310"/>
      <c r="UXU24" s="310"/>
      <c r="UXV24" s="310"/>
      <c r="UXW24" s="310"/>
      <c r="UXX24" s="310"/>
      <c r="UXY24" s="310"/>
      <c r="UXZ24" s="310"/>
      <c r="UYA24" s="310"/>
      <c r="UYB24" s="310"/>
      <c r="UYC24" s="310"/>
      <c r="UYD24" s="310"/>
      <c r="UYE24" s="310"/>
      <c r="UYF24" s="310"/>
      <c r="UYG24" s="310"/>
      <c r="UYH24" s="310"/>
      <c r="UYI24" s="310"/>
      <c r="UYJ24" s="310"/>
      <c r="UYK24" s="310"/>
      <c r="UYL24" s="310"/>
      <c r="UYM24" s="310"/>
      <c r="UYN24" s="310"/>
      <c r="UYO24" s="310"/>
      <c r="UYP24" s="310"/>
      <c r="UYQ24" s="310"/>
      <c r="UYR24" s="310"/>
      <c r="UYS24" s="310"/>
      <c r="UYT24" s="310"/>
      <c r="UYU24" s="310"/>
      <c r="UYV24" s="310"/>
      <c r="UYW24" s="310"/>
      <c r="UYX24" s="310"/>
      <c r="UYY24" s="310"/>
      <c r="UYZ24" s="310"/>
      <c r="UZA24" s="310"/>
      <c r="UZB24" s="310"/>
      <c r="UZC24" s="310"/>
      <c r="UZD24" s="310"/>
      <c r="UZE24" s="310"/>
      <c r="UZF24" s="310"/>
      <c r="UZG24" s="310"/>
      <c r="UZH24" s="310"/>
      <c r="UZI24" s="310"/>
      <c r="UZJ24" s="310"/>
      <c r="UZK24" s="310"/>
      <c r="UZL24" s="310"/>
      <c r="UZM24" s="310"/>
      <c r="UZN24" s="310"/>
      <c r="UZO24" s="310"/>
      <c r="UZP24" s="310"/>
      <c r="UZQ24" s="310"/>
      <c r="UZR24" s="310"/>
      <c r="UZS24" s="310"/>
      <c r="UZT24" s="310"/>
      <c r="UZU24" s="310"/>
      <c r="UZV24" s="310"/>
      <c r="UZW24" s="310"/>
      <c r="UZX24" s="310"/>
      <c r="UZY24" s="310"/>
      <c r="UZZ24" s="310"/>
      <c r="VAA24" s="310"/>
      <c r="VAB24" s="310"/>
      <c r="VAC24" s="310"/>
      <c r="VAD24" s="310"/>
      <c r="VAE24" s="310"/>
      <c r="VAF24" s="310"/>
      <c r="VAG24" s="310"/>
      <c r="VAH24" s="310"/>
      <c r="VAI24" s="310"/>
      <c r="VAJ24" s="310"/>
      <c r="VAK24" s="310"/>
      <c r="VAL24" s="310"/>
      <c r="VAM24" s="310"/>
      <c r="VAN24" s="310"/>
      <c r="VAO24" s="310"/>
      <c r="VAP24" s="310"/>
      <c r="VAQ24" s="310"/>
      <c r="VAR24" s="310"/>
      <c r="VAS24" s="310"/>
      <c r="VAT24" s="310"/>
      <c r="VAU24" s="310"/>
      <c r="VAV24" s="310"/>
      <c r="VAW24" s="310"/>
      <c r="VAX24" s="310"/>
      <c r="VAY24" s="310"/>
      <c r="VAZ24" s="310"/>
      <c r="VBA24" s="310"/>
      <c r="VBB24" s="310"/>
      <c r="VBC24" s="310"/>
      <c r="VBD24" s="310"/>
      <c r="VBE24" s="310"/>
      <c r="VBF24" s="310"/>
      <c r="VBG24" s="310"/>
      <c r="VBH24" s="310"/>
      <c r="VBI24" s="310"/>
      <c r="VBJ24" s="310"/>
      <c r="VBK24" s="310"/>
      <c r="VBL24" s="310"/>
      <c r="VBM24" s="310"/>
      <c r="VBN24" s="310"/>
      <c r="VBO24" s="310"/>
      <c r="VBP24" s="310"/>
      <c r="VBQ24" s="310"/>
      <c r="VBR24" s="310"/>
      <c r="VBS24" s="310"/>
      <c r="VBT24" s="310"/>
      <c r="VBU24" s="310"/>
      <c r="VBV24" s="310"/>
      <c r="VBW24" s="310"/>
      <c r="VBX24" s="310"/>
      <c r="VBY24" s="310"/>
      <c r="VBZ24" s="310"/>
      <c r="VCA24" s="310"/>
      <c r="VCB24" s="310"/>
      <c r="VCC24" s="310"/>
      <c r="VCD24" s="310"/>
      <c r="VCE24" s="310"/>
      <c r="VCF24" s="310"/>
      <c r="VCG24" s="310"/>
      <c r="VCH24" s="310"/>
      <c r="VCI24" s="310"/>
      <c r="VCJ24" s="310"/>
      <c r="VCK24" s="310"/>
      <c r="VCL24" s="310"/>
      <c r="VCM24" s="310"/>
      <c r="VCN24" s="310"/>
      <c r="VCO24" s="310"/>
      <c r="VCP24" s="310"/>
      <c r="VCQ24" s="310"/>
      <c r="VCR24" s="310"/>
      <c r="VCS24" s="310"/>
      <c r="VCT24" s="310"/>
      <c r="VCU24" s="310"/>
      <c r="VCV24" s="310"/>
      <c r="VCW24" s="310"/>
      <c r="VCX24" s="310"/>
      <c r="VCY24" s="310"/>
      <c r="VCZ24" s="310"/>
      <c r="VDA24" s="310"/>
      <c r="VDB24" s="310"/>
      <c r="VDC24" s="310"/>
      <c r="VDD24" s="310"/>
      <c r="VDE24" s="310"/>
      <c r="VDF24" s="310"/>
      <c r="VDG24" s="310"/>
      <c r="VDH24" s="310"/>
      <c r="VDI24" s="310"/>
      <c r="VDJ24" s="310"/>
      <c r="VDK24" s="310"/>
      <c r="VDL24" s="310"/>
      <c r="VDM24" s="310"/>
      <c r="VDN24" s="310"/>
      <c r="VDO24" s="310"/>
      <c r="VDP24" s="310"/>
      <c r="VDQ24" s="310"/>
      <c r="VDR24" s="310"/>
      <c r="VDS24" s="310"/>
      <c r="VDT24" s="310"/>
      <c r="VDU24" s="310"/>
      <c r="VDV24" s="310"/>
      <c r="VDW24" s="310"/>
      <c r="VDX24" s="310"/>
      <c r="VDY24" s="310"/>
      <c r="VDZ24" s="310"/>
      <c r="VEA24" s="310"/>
      <c r="VEB24" s="310"/>
      <c r="VEC24" s="310"/>
      <c r="VED24" s="310"/>
      <c r="VEE24" s="310"/>
      <c r="VEF24" s="310"/>
      <c r="VEG24" s="310"/>
      <c r="VEH24" s="310"/>
      <c r="VEI24" s="310"/>
      <c r="VEJ24" s="310"/>
      <c r="VEK24" s="310"/>
      <c r="VEL24" s="310"/>
      <c r="VEM24" s="310"/>
      <c r="VEN24" s="310"/>
      <c r="VEO24" s="310"/>
      <c r="VEP24" s="310"/>
      <c r="VEQ24" s="310"/>
      <c r="VER24" s="310"/>
      <c r="VES24" s="310"/>
      <c r="VET24" s="310"/>
      <c r="VEU24" s="310"/>
      <c r="VEV24" s="310"/>
      <c r="VEW24" s="310"/>
      <c r="VEX24" s="310"/>
      <c r="VEY24" s="310"/>
      <c r="VEZ24" s="310"/>
      <c r="VFA24" s="310"/>
      <c r="VFB24" s="310"/>
      <c r="VFC24" s="310"/>
      <c r="VFD24" s="310"/>
      <c r="VFE24" s="310"/>
      <c r="VFF24" s="310"/>
      <c r="VFG24" s="310"/>
      <c r="VFH24" s="310"/>
      <c r="VFI24" s="310"/>
      <c r="VFJ24" s="310"/>
      <c r="VFK24" s="310"/>
      <c r="VFL24" s="310"/>
      <c r="VFM24" s="310"/>
      <c r="VFN24" s="310"/>
      <c r="VFO24" s="310"/>
      <c r="VFP24" s="310"/>
      <c r="VFQ24" s="310"/>
      <c r="VFR24" s="310"/>
      <c r="VFS24" s="310"/>
      <c r="VFT24" s="310"/>
      <c r="VFU24" s="310"/>
      <c r="VFV24" s="310"/>
      <c r="VFW24" s="310"/>
      <c r="VFX24" s="310"/>
      <c r="VFY24" s="310"/>
      <c r="VFZ24" s="310"/>
      <c r="VGA24" s="310"/>
      <c r="VGB24" s="310"/>
      <c r="VGC24" s="310"/>
      <c r="VGD24" s="310"/>
      <c r="VGE24" s="310"/>
      <c r="VGF24" s="310"/>
      <c r="VGG24" s="310"/>
      <c r="VGH24" s="310"/>
      <c r="VGI24" s="310"/>
      <c r="VGJ24" s="310"/>
      <c r="VGK24" s="310"/>
      <c r="VGL24" s="310"/>
      <c r="VGM24" s="310"/>
      <c r="VGN24" s="310"/>
      <c r="VGO24" s="310"/>
      <c r="VGP24" s="310"/>
      <c r="VGQ24" s="310"/>
      <c r="VGR24" s="310"/>
      <c r="VGS24" s="310"/>
      <c r="VGT24" s="310"/>
      <c r="VGU24" s="310"/>
      <c r="VGV24" s="310"/>
      <c r="VGW24" s="310"/>
      <c r="VGX24" s="310"/>
      <c r="VGY24" s="310"/>
      <c r="VGZ24" s="310"/>
      <c r="VHA24" s="310"/>
      <c r="VHB24" s="310"/>
      <c r="VHC24" s="310"/>
      <c r="VHD24" s="310"/>
      <c r="VHE24" s="310"/>
      <c r="VHF24" s="310"/>
      <c r="VHG24" s="310"/>
      <c r="VHH24" s="310"/>
      <c r="VHI24" s="310"/>
      <c r="VHJ24" s="310"/>
      <c r="VHK24" s="310"/>
      <c r="VHL24" s="310"/>
      <c r="VHM24" s="310"/>
      <c r="VHN24" s="310"/>
      <c r="VHO24" s="310"/>
      <c r="VHP24" s="310"/>
      <c r="VHQ24" s="310"/>
      <c r="VHR24" s="310"/>
      <c r="VHS24" s="310"/>
      <c r="VHT24" s="310"/>
      <c r="VHU24" s="310"/>
      <c r="VHV24" s="310"/>
      <c r="VHW24" s="310"/>
      <c r="VHX24" s="310"/>
      <c r="VHY24" s="310"/>
      <c r="VHZ24" s="310"/>
      <c r="VIA24" s="310"/>
      <c r="VIB24" s="310"/>
      <c r="VIC24" s="310"/>
      <c r="VID24" s="310"/>
      <c r="VIE24" s="310"/>
      <c r="VIF24" s="310"/>
      <c r="VIG24" s="310"/>
      <c r="VIH24" s="310"/>
      <c r="VII24" s="310"/>
      <c r="VIJ24" s="310"/>
      <c r="VIK24" s="310"/>
      <c r="VIL24" s="310"/>
      <c r="VIM24" s="310"/>
      <c r="VIN24" s="310"/>
      <c r="VIO24" s="310"/>
      <c r="VIP24" s="310"/>
      <c r="VIQ24" s="310"/>
      <c r="VIR24" s="310"/>
      <c r="VIS24" s="310"/>
      <c r="VIT24" s="310"/>
      <c r="VIU24" s="310"/>
      <c r="VIV24" s="310"/>
      <c r="VIW24" s="310"/>
      <c r="VIX24" s="310"/>
      <c r="VIY24" s="310"/>
      <c r="VIZ24" s="310"/>
      <c r="VJA24" s="310"/>
      <c r="VJB24" s="310"/>
      <c r="VJC24" s="310"/>
      <c r="VJD24" s="310"/>
      <c r="VJE24" s="310"/>
      <c r="VJF24" s="310"/>
      <c r="VJG24" s="310"/>
      <c r="VJH24" s="310"/>
      <c r="VJI24" s="310"/>
      <c r="VJJ24" s="310"/>
      <c r="VJK24" s="310"/>
      <c r="VJL24" s="310"/>
      <c r="VJM24" s="310"/>
      <c r="VJN24" s="310"/>
      <c r="VJO24" s="310"/>
      <c r="VJP24" s="310"/>
      <c r="VJQ24" s="310"/>
      <c r="VJR24" s="310"/>
      <c r="VJS24" s="310"/>
      <c r="VJT24" s="310"/>
      <c r="VJU24" s="310"/>
      <c r="VJV24" s="310"/>
      <c r="VJW24" s="310"/>
      <c r="VJX24" s="310"/>
      <c r="VJY24" s="310"/>
      <c r="VJZ24" s="310"/>
      <c r="VKA24" s="310"/>
      <c r="VKB24" s="310"/>
      <c r="VKC24" s="310"/>
      <c r="VKD24" s="310"/>
      <c r="VKE24" s="310"/>
      <c r="VKF24" s="310"/>
      <c r="VKG24" s="310"/>
      <c r="VKH24" s="310"/>
      <c r="VKI24" s="310"/>
      <c r="VKJ24" s="310"/>
      <c r="VKK24" s="310"/>
      <c r="VKL24" s="310"/>
      <c r="VKM24" s="310"/>
      <c r="VKN24" s="310"/>
      <c r="VKO24" s="310"/>
      <c r="VKP24" s="310"/>
      <c r="VKQ24" s="310"/>
      <c r="VKR24" s="310"/>
      <c r="VKS24" s="310"/>
      <c r="VKT24" s="310"/>
      <c r="VKU24" s="310"/>
      <c r="VKV24" s="310"/>
      <c r="VKW24" s="310"/>
      <c r="VKX24" s="310"/>
      <c r="VKY24" s="310"/>
      <c r="VKZ24" s="310"/>
      <c r="VLA24" s="310"/>
      <c r="VLB24" s="310"/>
      <c r="VLC24" s="310"/>
      <c r="VLD24" s="310"/>
      <c r="VLE24" s="310"/>
      <c r="VLF24" s="310"/>
      <c r="VLG24" s="310"/>
      <c r="VLH24" s="310"/>
      <c r="VLI24" s="310"/>
      <c r="VLJ24" s="310"/>
      <c r="VLK24" s="310"/>
      <c r="VLL24" s="310"/>
      <c r="VLM24" s="310"/>
      <c r="VLN24" s="310"/>
      <c r="VLO24" s="310"/>
      <c r="VLP24" s="310"/>
      <c r="VLQ24" s="310"/>
      <c r="VLR24" s="310"/>
      <c r="VLS24" s="310"/>
      <c r="VLT24" s="310"/>
      <c r="VLU24" s="310"/>
      <c r="VLV24" s="310"/>
      <c r="VLW24" s="310"/>
      <c r="VLX24" s="310"/>
      <c r="VLY24" s="310"/>
      <c r="VLZ24" s="310"/>
      <c r="VMA24" s="310"/>
      <c r="VMB24" s="310"/>
      <c r="VMC24" s="310"/>
      <c r="VMD24" s="310"/>
      <c r="VME24" s="310"/>
      <c r="VMF24" s="310"/>
      <c r="VMG24" s="310"/>
      <c r="VMH24" s="310"/>
      <c r="VMI24" s="310"/>
      <c r="VMJ24" s="310"/>
      <c r="VMK24" s="310"/>
      <c r="VML24" s="310"/>
      <c r="VMM24" s="310"/>
      <c r="VMN24" s="310"/>
      <c r="VMO24" s="310"/>
      <c r="VMP24" s="310"/>
      <c r="VMQ24" s="310"/>
      <c r="VMR24" s="310"/>
      <c r="VMS24" s="310"/>
      <c r="VMT24" s="310"/>
      <c r="VMU24" s="310"/>
      <c r="VMV24" s="310"/>
      <c r="VMW24" s="310"/>
      <c r="VMX24" s="310"/>
      <c r="VMY24" s="310"/>
      <c r="VMZ24" s="310"/>
      <c r="VNA24" s="310"/>
      <c r="VNB24" s="310"/>
      <c r="VNC24" s="310"/>
      <c r="VND24" s="310"/>
      <c r="VNE24" s="310"/>
      <c r="VNF24" s="310"/>
      <c r="VNG24" s="310"/>
      <c r="VNH24" s="310"/>
      <c r="VNI24" s="310"/>
      <c r="VNJ24" s="310"/>
      <c r="VNK24" s="310"/>
      <c r="VNL24" s="310"/>
      <c r="VNM24" s="310"/>
      <c r="VNN24" s="310"/>
      <c r="VNO24" s="310"/>
      <c r="VNP24" s="310"/>
      <c r="VNQ24" s="310"/>
      <c r="VNR24" s="310"/>
      <c r="VNS24" s="310"/>
      <c r="VNT24" s="310"/>
      <c r="VNU24" s="310"/>
      <c r="VNV24" s="310"/>
      <c r="VNW24" s="310"/>
      <c r="VNX24" s="310"/>
      <c r="VNY24" s="310"/>
      <c r="VNZ24" s="310"/>
      <c r="VOA24" s="310"/>
      <c r="VOB24" s="310"/>
      <c r="VOC24" s="310"/>
      <c r="VOD24" s="310"/>
      <c r="VOE24" s="310"/>
      <c r="VOF24" s="310"/>
      <c r="VOG24" s="310"/>
      <c r="VOH24" s="310"/>
      <c r="VOI24" s="310"/>
      <c r="VOJ24" s="310"/>
      <c r="VOK24" s="310"/>
      <c r="VOL24" s="310"/>
      <c r="VOM24" s="310"/>
      <c r="VON24" s="310"/>
      <c r="VOO24" s="310"/>
      <c r="VOP24" s="310"/>
      <c r="VOQ24" s="310"/>
      <c r="VOR24" s="310"/>
      <c r="VOS24" s="310"/>
      <c r="VOT24" s="310"/>
      <c r="VOU24" s="310"/>
      <c r="VOV24" s="310"/>
      <c r="VOW24" s="310"/>
      <c r="VOX24" s="310"/>
      <c r="VOY24" s="310"/>
      <c r="VOZ24" s="310"/>
      <c r="VPA24" s="310"/>
      <c r="VPB24" s="310"/>
      <c r="VPC24" s="310"/>
      <c r="VPD24" s="310"/>
      <c r="VPE24" s="310"/>
      <c r="VPF24" s="310"/>
      <c r="VPG24" s="310"/>
      <c r="VPH24" s="310"/>
      <c r="VPI24" s="310"/>
      <c r="VPJ24" s="310"/>
      <c r="VPK24" s="310"/>
      <c r="VPL24" s="310"/>
      <c r="VPM24" s="310"/>
      <c r="VPN24" s="310"/>
      <c r="VPO24" s="310"/>
      <c r="VPP24" s="310"/>
      <c r="VPQ24" s="310"/>
      <c r="VPR24" s="310"/>
      <c r="VPS24" s="310"/>
      <c r="VPT24" s="310"/>
      <c r="VPU24" s="310"/>
      <c r="VPV24" s="310"/>
      <c r="VPW24" s="310"/>
      <c r="VPX24" s="310"/>
      <c r="VPY24" s="310"/>
      <c r="VPZ24" s="310"/>
      <c r="VQA24" s="310"/>
      <c r="VQB24" s="310"/>
      <c r="VQC24" s="310"/>
      <c r="VQD24" s="310"/>
      <c r="VQE24" s="310"/>
      <c r="VQF24" s="310"/>
      <c r="VQG24" s="310"/>
      <c r="VQH24" s="310"/>
      <c r="VQI24" s="310"/>
      <c r="VQJ24" s="310"/>
      <c r="VQK24" s="310"/>
      <c r="VQL24" s="310"/>
      <c r="VQM24" s="310"/>
      <c r="VQN24" s="310"/>
      <c r="VQO24" s="310"/>
      <c r="VQP24" s="310"/>
      <c r="VQQ24" s="310"/>
      <c r="VQR24" s="310"/>
      <c r="VQS24" s="310"/>
      <c r="VQT24" s="310"/>
      <c r="VQU24" s="310"/>
      <c r="VQV24" s="310"/>
      <c r="VQW24" s="310"/>
      <c r="VQX24" s="310"/>
      <c r="VQY24" s="310"/>
      <c r="VQZ24" s="310"/>
      <c r="VRA24" s="310"/>
      <c r="VRB24" s="310"/>
      <c r="VRC24" s="310"/>
      <c r="VRD24" s="310"/>
      <c r="VRE24" s="310"/>
      <c r="VRF24" s="310"/>
      <c r="VRG24" s="310"/>
      <c r="VRH24" s="310"/>
      <c r="VRI24" s="310"/>
      <c r="VRJ24" s="310"/>
      <c r="VRK24" s="310"/>
      <c r="VRL24" s="310"/>
      <c r="VRM24" s="310"/>
      <c r="VRN24" s="310"/>
      <c r="VRO24" s="310"/>
      <c r="VRP24" s="310"/>
      <c r="VRQ24" s="310"/>
      <c r="VRR24" s="310"/>
      <c r="VRS24" s="310"/>
      <c r="VRT24" s="310"/>
      <c r="VRU24" s="310"/>
      <c r="VRV24" s="310"/>
      <c r="VRW24" s="310"/>
      <c r="VRX24" s="310"/>
      <c r="VRY24" s="310"/>
      <c r="VRZ24" s="310"/>
      <c r="VSA24" s="310"/>
      <c r="VSB24" s="310"/>
      <c r="VSC24" s="310"/>
      <c r="VSD24" s="310"/>
      <c r="VSE24" s="310"/>
      <c r="VSF24" s="310"/>
      <c r="VSG24" s="310"/>
      <c r="VSH24" s="310"/>
      <c r="VSI24" s="310"/>
      <c r="VSJ24" s="310"/>
      <c r="VSK24" s="310"/>
      <c r="VSL24" s="310"/>
      <c r="VSM24" s="310"/>
      <c r="VSN24" s="310"/>
      <c r="VSO24" s="310"/>
      <c r="VSP24" s="310"/>
      <c r="VSQ24" s="310"/>
      <c r="VSR24" s="310"/>
      <c r="VSS24" s="310"/>
      <c r="VST24" s="310"/>
      <c r="VSU24" s="310"/>
      <c r="VSV24" s="310"/>
      <c r="VSW24" s="310"/>
      <c r="VSX24" s="310"/>
      <c r="VSY24" s="310"/>
      <c r="VSZ24" s="310"/>
      <c r="VTA24" s="310"/>
      <c r="VTB24" s="310"/>
      <c r="VTC24" s="310"/>
      <c r="VTD24" s="310"/>
      <c r="VTE24" s="310"/>
      <c r="VTF24" s="310"/>
      <c r="VTG24" s="310"/>
      <c r="VTH24" s="310"/>
      <c r="VTI24" s="310"/>
      <c r="VTJ24" s="310"/>
      <c r="VTK24" s="310"/>
      <c r="VTL24" s="310"/>
      <c r="VTM24" s="310"/>
      <c r="VTN24" s="310"/>
      <c r="VTO24" s="310"/>
      <c r="VTP24" s="310"/>
      <c r="VTQ24" s="310"/>
      <c r="VTR24" s="310"/>
      <c r="VTS24" s="310"/>
      <c r="VTT24" s="310"/>
      <c r="VTU24" s="310"/>
      <c r="VTV24" s="310"/>
      <c r="VTW24" s="310"/>
      <c r="VTX24" s="310"/>
      <c r="VTY24" s="310"/>
      <c r="VTZ24" s="310"/>
      <c r="VUA24" s="310"/>
      <c r="VUB24" s="310"/>
      <c r="VUC24" s="310"/>
      <c r="VUD24" s="310"/>
      <c r="VUE24" s="310"/>
      <c r="VUF24" s="310"/>
      <c r="VUG24" s="310"/>
      <c r="VUH24" s="310"/>
      <c r="VUI24" s="310"/>
      <c r="VUJ24" s="310"/>
      <c r="VUK24" s="310"/>
      <c r="VUL24" s="310"/>
      <c r="VUM24" s="310"/>
      <c r="VUN24" s="310"/>
      <c r="VUO24" s="310"/>
      <c r="VUP24" s="310"/>
      <c r="VUQ24" s="310"/>
      <c r="VUR24" s="310"/>
      <c r="VUS24" s="310"/>
      <c r="VUT24" s="310"/>
      <c r="VUU24" s="310"/>
      <c r="VUV24" s="310"/>
      <c r="VUW24" s="310"/>
      <c r="VUX24" s="310"/>
      <c r="VUY24" s="310"/>
      <c r="VUZ24" s="310"/>
      <c r="VVA24" s="310"/>
      <c r="VVB24" s="310"/>
      <c r="VVC24" s="310"/>
      <c r="VVD24" s="310"/>
      <c r="VVE24" s="310"/>
      <c r="VVF24" s="310"/>
      <c r="VVG24" s="310"/>
      <c r="VVH24" s="310"/>
      <c r="VVI24" s="310"/>
      <c r="VVJ24" s="310"/>
      <c r="VVK24" s="310"/>
      <c r="VVL24" s="310"/>
      <c r="VVM24" s="310"/>
      <c r="VVN24" s="310"/>
      <c r="VVO24" s="310"/>
      <c r="VVP24" s="310"/>
      <c r="VVQ24" s="310"/>
      <c r="VVR24" s="310"/>
      <c r="VVS24" s="310"/>
      <c r="VVT24" s="310"/>
      <c r="VVU24" s="310"/>
      <c r="VVV24" s="310"/>
      <c r="VVW24" s="310"/>
      <c r="VVX24" s="310"/>
      <c r="VVY24" s="310"/>
      <c r="VVZ24" s="310"/>
      <c r="VWA24" s="310"/>
      <c r="VWB24" s="310"/>
      <c r="VWC24" s="310"/>
      <c r="VWD24" s="310"/>
      <c r="VWE24" s="310"/>
      <c r="VWF24" s="310"/>
      <c r="VWG24" s="310"/>
      <c r="VWH24" s="310"/>
      <c r="VWI24" s="310"/>
      <c r="VWJ24" s="310"/>
      <c r="VWK24" s="310"/>
      <c r="VWL24" s="310"/>
      <c r="VWM24" s="310"/>
      <c r="VWN24" s="310"/>
      <c r="VWO24" s="310"/>
      <c r="VWP24" s="310"/>
      <c r="VWQ24" s="310"/>
      <c r="VWR24" s="310"/>
      <c r="VWS24" s="310"/>
      <c r="VWT24" s="310"/>
      <c r="VWU24" s="310"/>
      <c r="VWV24" s="310"/>
      <c r="VWW24" s="310"/>
      <c r="VWX24" s="310"/>
      <c r="VWY24" s="310"/>
      <c r="VWZ24" s="310"/>
      <c r="VXA24" s="310"/>
      <c r="VXB24" s="310"/>
      <c r="VXC24" s="310"/>
      <c r="VXD24" s="310"/>
      <c r="VXE24" s="310"/>
      <c r="VXF24" s="310"/>
      <c r="VXG24" s="310"/>
      <c r="VXH24" s="310"/>
      <c r="VXI24" s="310"/>
      <c r="VXJ24" s="310"/>
      <c r="VXK24" s="310"/>
      <c r="VXL24" s="310"/>
      <c r="VXM24" s="310"/>
      <c r="VXN24" s="310"/>
      <c r="VXO24" s="310"/>
      <c r="VXP24" s="310"/>
      <c r="VXQ24" s="310"/>
      <c r="VXR24" s="310"/>
      <c r="VXS24" s="310"/>
      <c r="VXT24" s="310"/>
      <c r="VXU24" s="310"/>
      <c r="VXV24" s="310"/>
      <c r="VXW24" s="310"/>
      <c r="VXX24" s="310"/>
      <c r="VXY24" s="310"/>
      <c r="VXZ24" s="310"/>
      <c r="VYA24" s="310"/>
      <c r="VYB24" s="310"/>
      <c r="VYC24" s="310"/>
      <c r="VYD24" s="310"/>
      <c r="VYE24" s="310"/>
      <c r="VYF24" s="310"/>
      <c r="VYG24" s="310"/>
      <c r="VYH24" s="310"/>
      <c r="VYI24" s="310"/>
      <c r="VYJ24" s="310"/>
      <c r="VYK24" s="310"/>
      <c r="VYL24" s="310"/>
      <c r="VYM24" s="310"/>
      <c r="VYN24" s="310"/>
      <c r="VYO24" s="310"/>
      <c r="VYP24" s="310"/>
      <c r="VYQ24" s="310"/>
      <c r="VYR24" s="310"/>
      <c r="VYS24" s="310"/>
      <c r="VYT24" s="310"/>
      <c r="VYU24" s="310"/>
      <c r="VYV24" s="310"/>
      <c r="VYW24" s="310"/>
      <c r="VYX24" s="310"/>
      <c r="VYY24" s="310"/>
      <c r="VYZ24" s="310"/>
      <c r="VZA24" s="310"/>
      <c r="VZB24" s="310"/>
      <c r="VZC24" s="310"/>
      <c r="VZD24" s="310"/>
      <c r="VZE24" s="310"/>
      <c r="VZF24" s="310"/>
      <c r="VZG24" s="310"/>
      <c r="VZH24" s="310"/>
      <c r="VZI24" s="310"/>
      <c r="VZJ24" s="310"/>
      <c r="VZK24" s="310"/>
      <c r="VZL24" s="310"/>
      <c r="VZM24" s="310"/>
      <c r="VZN24" s="310"/>
      <c r="VZO24" s="310"/>
      <c r="VZP24" s="310"/>
      <c r="VZQ24" s="310"/>
      <c r="VZR24" s="310"/>
      <c r="VZS24" s="310"/>
      <c r="VZT24" s="310"/>
      <c r="VZU24" s="310"/>
      <c r="VZV24" s="310"/>
      <c r="VZW24" s="310"/>
      <c r="VZX24" s="310"/>
      <c r="VZY24" s="310"/>
      <c r="VZZ24" s="310"/>
      <c r="WAA24" s="310"/>
      <c r="WAB24" s="310"/>
      <c r="WAC24" s="310"/>
      <c r="WAD24" s="310"/>
      <c r="WAE24" s="310"/>
      <c r="WAF24" s="310"/>
      <c r="WAG24" s="310"/>
      <c r="WAH24" s="310"/>
      <c r="WAI24" s="310"/>
      <c r="WAJ24" s="310"/>
      <c r="WAK24" s="310"/>
      <c r="WAL24" s="310"/>
      <c r="WAM24" s="310"/>
      <c r="WAN24" s="310"/>
      <c r="WAO24" s="310"/>
      <c r="WAP24" s="310"/>
      <c r="WAQ24" s="310"/>
      <c r="WAR24" s="310"/>
      <c r="WAS24" s="310"/>
      <c r="WAT24" s="310"/>
      <c r="WAU24" s="310"/>
      <c r="WAV24" s="310"/>
      <c r="WAW24" s="310"/>
      <c r="WAX24" s="310"/>
      <c r="WAY24" s="310"/>
      <c r="WAZ24" s="310"/>
      <c r="WBA24" s="310"/>
      <c r="WBB24" s="310"/>
      <c r="WBC24" s="310"/>
      <c r="WBD24" s="310"/>
      <c r="WBE24" s="310"/>
      <c r="WBF24" s="310"/>
      <c r="WBG24" s="310"/>
      <c r="WBH24" s="310"/>
      <c r="WBI24" s="310"/>
      <c r="WBJ24" s="310"/>
      <c r="WBK24" s="310"/>
      <c r="WBL24" s="310"/>
      <c r="WBM24" s="310"/>
      <c r="WBN24" s="310"/>
      <c r="WBO24" s="310"/>
      <c r="WBP24" s="310"/>
      <c r="WBQ24" s="310"/>
      <c r="WBR24" s="310"/>
      <c r="WBS24" s="310"/>
      <c r="WBT24" s="310"/>
      <c r="WBU24" s="310"/>
      <c r="WBV24" s="310"/>
      <c r="WBW24" s="310"/>
      <c r="WBX24" s="310"/>
      <c r="WBY24" s="310"/>
      <c r="WBZ24" s="310"/>
      <c r="WCA24" s="310"/>
      <c r="WCB24" s="310"/>
      <c r="WCC24" s="310"/>
      <c r="WCD24" s="310"/>
      <c r="WCE24" s="310"/>
      <c r="WCF24" s="310"/>
      <c r="WCG24" s="310"/>
      <c r="WCH24" s="310"/>
      <c r="WCI24" s="310"/>
      <c r="WCJ24" s="310"/>
      <c r="WCK24" s="310"/>
      <c r="WCL24" s="310"/>
      <c r="WCM24" s="310"/>
      <c r="WCN24" s="310"/>
      <c r="WCO24" s="310"/>
      <c r="WCP24" s="310"/>
      <c r="WCQ24" s="310"/>
      <c r="WCR24" s="310"/>
      <c r="WCS24" s="310"/>
      <c r="WCT24" s="310"/>
      <c r="WCU24" s="310"/>
      <c r="WCV24" s="310"/>
      <c r="WCW24" s="310"/>
      <c r="WCX24" s="310"/>
      <c r="WCY24" s="310"/>
      <c r="WCZ24" s="310"/>
      <c r="WDA24" s="310"/>
      <c r="WDB24" s="310"/>
      <c r="WDC24" s="310"/>
      <c r="WDD24" s="310"/>
      <c r="WDE24" s="310"/>
      <c r="WDF24" s="310"/>
      <c r="WDG24" s="310"/>
      <c r="WDH24" s="310"/>
      <c r="WDI24" s="310"/>
      <c r="WDJ24" s="310"/>
      <c r="WDK24" s="310"/>
      <c r="WDL24" s="310"/>
      <c r="WDM24" s="310"/>
      <c r="WDN24" s="310"/>
      <c r="WDO24" s="310"/>
      <c r="WDP24" s="310"/>
      <c r="WDQ24" s="310"/>
      <c r="WDR24" s="310"/>
      <c r="WDS24" s="310"/>
      <c r="WDT24" s="310"/>
      <c r="WDU24" s="310"/>
      <c r="WDV24" s="310"/>
      <c r="WDW24" s="310"/>
      <c r="WDX24" s="310"/>
      <c r="WDY24" s="310"/>
      <c r="WDZ24" s="310"/>
      <c r="WEA24" s="310"/>
      <c r="WEB24" s="310"/>
      <c r="WEC24" s="310"/>
      <c r="WED24" s="310"/>
      <c r="WEE24" s="310"/>
      <c r="WEF24" s="310"/>
      <c r="WEG24" s="310"/>
      <c r="WEH24" s="310"/>
      <c r="WEI24" s="310"/>
      <c r="WEJ24" s="310"/>
      <c r="WEK24" s="310"/>
      <c r="WEL24" s="310"/>
      <c r="WEM24" s="310"/>
      <c r="WEN24" s="310"/>
      <c r="WEO24" s="310"/>
      <c r="WEP24" s="310"/>
      <c r="WEQ24" s="310"/>
      <c r="WER24" s="310"/>
      <c r="WES24" s="310"/>
      <c r="WET24" s="310"/>
      <c r="WEU24" s="310"/>
      <c r="WEV24" s="310"/>
      <c r="WEW24" s="310"/>
      <c r="WEX24" s="310"/>
      <c r="WEY24" s="310"/>
      <c r="WEZ24" s="310"/>
      <c r="WFA24" s="310"/>
      <c r="WFB24" s="310"/>
      <c r="WFC24" s="310"/>
      <c r="WFD24" s="310"/>
      <c r="WFE24" s="310"/>
      <c r="WFF24" s="310"/>
      <c r="WFG24" s="310"/>
      <c r="WFH24" s="310"/>
      <c r="WFI24" s="310"/>
      <c r="WFJ24" s="310"/>
      <c r="WFK24" s="310"/>
      <c r="WFL24" s="310"/>
      <c r="WFM24" s="310"/>
      <c r="WFN24" s="310"/>
      <c r="WFO24" s="310"/>
      <c r="WFP24" s="310"/>
      <c r="WFQ24" s="310"/>
      <c r="WFR24" s="310"/>
      <c r="WFS24" s="310"/>
      <c r="WFT24" s="310"/>
      <c r="WFU24" s="310"/>
      <c r="WFV24" s="310"/>
      <c r="WFW24" s="310"/>
      <c r="WFX24" s="310"/>
      <c r="WFY24" s="310"/>
      <c r="WFZ24" s="310"/>
      <c r="WGA24" s="310"/>
      <c r="WGB24" s="310"/>
      <c r="WGC24" s="310"/>
      <c r="WGD24" s="310"/>
      <c r="WGE24" s="310"/>
      <c r="WGF24" s="310"/>
      <c r="WGG24" s="310"/>
      <c r="WGH24" s="310"/>
      <c r="WGI24" s="310"/>
      <c r="WGJ24" s="310"/>
      <c r="WGK24" s="310"/>
      <c r="WGL24" s="310"/>
      <c r="WGM24" s="310"/>
      <c r="WGN24" s="310"/>
      <c r="WGO24" s="310"/>
      <c r="WGP24" s="310"/>
      <c r="WGQ24" s="310"/>
      <c r="WGR24" s="310"/>
      <c r="WGS24" s="310"/>
      <c r="WGT24" s="310"/>
      <c r="WGU24" s="310"/>
      <c r="WGV24" s="310"/>
      <c r="WGW24" s="310"/>
      <c r="WGX24" s="310"/>
      <c r="WGY24" s="310"/>
      <c r="WGZ24" s="310"/>
      <c r="WHA24" s="310"/>
      <c r="WHB24" s="310"/>
      <c r="WHC24" s="310"/>
      <c r="WHD24" s="310"/>
      <c r="WHE24" s="310"/>
      <c r="WHF24" s="310"/>
      <c r="WHG24" s="310"/>
      <c r="WHH24" s="310"/>
      <c r="WHI24" s="310"/>
      <c r="WHJ24" s="310"/>
      <c r="WHK24" s="310"/>
      <c r="WHL24" s="310"/>
      <c r="WHM24" s="310"/>
      <c r="WHN24" s="310"/>
      <c r="WHO24" s="310"/>
      <c r="WHP24" s="310"/>
      <c r="WHQ24" s="310"/>
      <c r="WHR24" s="310"/>
      <c r="WHS24" s="310"/>
      <c r="WHT24" s="310"/>
      <c r="WHU24" s="310"/>
      <c r="WHV24" s="310"/>
      <c r="WHW24" s="310"/>
      <c r="WHX24" s="310"/>
      <c r="WHY24" s="310"/>
      <c r="WHZ24" s="310"/>
      <c r="WIA24" s="310"/>
      <c r="WIB24" s="310"/>
      <c r="WIC24" s="310"/>
      <c r="WID24" s="310"/>
      <c r="WIE24" s="310"/>
      <c r="WIF24" s="310"/>
      <c r="WIG24" s="310"/>
      <c r="WIH24" s="310"/>
      <c r="WII24" s="310"/>
      <c r="WIJ24" s="310"/>
      <c r="WIK24" s="310"/>
      <c r="WIL24" s="310"/>
      <c r="WIM24" s="310"/>
      <c r="WIN24" s="310"/>
      <c r="WIO24" s="310"/>
      <c r="WIP24" s="310"/>
      <c r="WIQ24" s="310"/>
      <c r="WIR24" s="310"/>
      <c r="WIS24" s="310"/>
      <c r="WIT24" s="310"/>
      <c r="WIU24" s="310"/>
      <c r="WIV24" s="310"/>
      <c r="WIW24" s="310"/>
      <c r="WIX24" s="310"/>
      <c r="WIY24" s="310"/>
      <c r="WIZ24" s="310"/>
      <c r="WJA24" s="310"/>
      <c r="WJB24" s="310"/>
      <c r="WJC24" s="310"/>
      <c r="WJD24" s="310"/>
      <c r="WJE24" s="310"/>
      <c r="WJF24" s="310"/>
      <c r="WJG24" s="310"/>
      <c r="WJH24" s="310"/>
      <c r="WJI24" s="310"/>
      <c r="WJJ24" s="310"/>
      <c r="WJK24" s="310"/>
      <c r="WJL24" s="310"/>
      <c r="WJM24" s="310"/>
      <c r="WJN24" s="310"/>
      <c r="WJO24" s="310"/>
      <c r="WJP24" s="310"/>
      <c r="WJQ24" s="310"/>
      <c r="WJR24" s="310"/>
      <c r="WJS24" s="310"/>
      <c r="WJT24" s="310"/>
      <c r="WJU24" s="310"/>
      <c r="WJV24" s="310"/>
      <c r="WJW24" s="310"/>
      <c r="WJX24" s="310"/>
      <c r="WJY24" s="310"/>
      <c r="WJZ24" s="310"/>
      <c r="WKA24" s="310"/>
      <c r="WKB24" s="310"/>
      <c r="WKC24" s="310"/>
      <c r="WKD24" s="310"/>
      <c r="WKE24" s="310"/>
      <c r="WKF24" s="310"/>
      <c r="WKG24" s="310"/>
      <c r="WKH24" s="310"/>
      <c r="WKI24" s="310"/>
      <c r="WKJ24" s="310"/>
      <c r="WKK24" s="310"/>
      <c r="WKL24" s="310"/>
      <c r="WKM24" s="310"/>
      <c r="WKN24" s="310"/>
      <c r="WKO24" s="310"/>
      <c r="WKP24" s="310"/>
      <c r="WKQ24" s="310"/>
      <c r="WKR24" s="310"/>
      <c r="WKS24" s="310"/>
      <c r="WKT24" s="310"/>
      <c r="WKU24" s="310"/>
      <c r="WKV24" s="310"/>
      <c r="WKW24" s="310"/>
      <c r="WKX24" s="310"/>
      <c r="WKY24" s="310"/>
      <c r="WKZ24" s="310"/>
      <c r="WLA24" s="310"/>
      <c r="WLB24" s="310"/>
      <c r="WLC24" s="310"/>
      <c r="WLD24" s="310"/>
      <c r="WLE24" s="310"/>
      <c r="WLF24" s="310"/>
      <c r="WLG24" s="310"/>
      <c r="WLH24" s="310"/>
      <c r="WLI24" s="310"/>
      <c r="WLJ24" s="310"/>
      <c r="WLK24" s="310"/>
      <c r="WLL24" s="310"/>
      <c r="WLM24" s="310"/>
      <c r="WLN24" s="310"/>
      <c r="WLO24" s="310"/>
      <c r="WLP24" s="310"/>
      <c r="WLQ24" s="310"/>
      <c r="WLR24" s="310"/>
      <c r="WLS24" s="310"/>
      <c r="WLT24" s="310"/>
      <c r="WLU24" s="310"/>
      <c r="WLV24" s="310"/>
      <c r="WLW24" s="310"/>
      <c r="WLX24" s="310"/>
      <c r="WLY24" s="310"/>
      <c r="WLZ24" s="310"/>
      <c r="WMA24" s="310"/>
      <c r="WMB24" s="310"/>
      <c r="WMC24" s="310"/>
      <c r="WMD24" s="310"/>
      <c r="WME24" s="310"/>
      <c r="WMF24" s="310"/>
      <c r="WMG24" s="310"/>
      <c r="WMH24" s="310"/>
      <c r="WMI24" s="310"/>
      <c r="WMJ24" s="310"/>
      <c r="WMK24" s="310"/>
      <c r="WML24" s="310"/>
      <c r="WMM24" s="310"/>
      <c r="WMN24" s="310"/>
      <c r="WMO24" s="310"/>
      <c r="WMP24" s="310"/>
      <c r="WMQ24" s="310"/>
      <c r="WMR24" s="310"/>
      <c r="WMS24" s="310"/>
      <c r="WMT24" s="310"/>
      <c r="WMU24" s="310"/>
      <c r="WMV24" s="310"/>
      <c r="WMW24" s="310"/>
      <c r="WMX24" s="310"/>
      <c r="WMY24" s="310"/>
      <c r="WMZ24" s="310"/>
      <c r="WNA24" s="310"/>
      <c r="WNB24" s="310"/>
      <c r="WNC24" s="310"/>
      <c r="WND24" s="310"/>
      <c r="WNE24" s="310"/>
      <c r="WNF24" s="310"/>
      <c r="WNG24" s="310"/>
      <c r="WNH24" s="310"/>
      <c r="WNI24" s="310"/>
      <c r="WNJ24" s="310"/>
      <c r="WNK24" s="310"/>
      <c r="WNL24" s="310"/>
      <c r="WNM24" s="310"/>
      <c r="WNN24" s="310"/>
      <c r="WNO24" s="310"/>
      <c r="WNP24" s="310"/>
      <c r="WNQ24" s="310"/>
      <c r="WNR24" s="310"/>
      <c r="WNS24" s="310"/>
      <c r="WNT24" s="310"/>
      <c r="WNU24" s="310"/>
      <c r="WNV24" s="310"/>
      <c r="WNW24" s="310"/>
      <c r="WNX24" s="310"/>
      <c r="WNY24" s="310"/>
      <c r="WNZ24" s="310"/>
      <c r="WOA24" s="310"/>
      <c r="WOB24" s="310"/>
      <c r="WOC24" s="310"/>
      <c r="WOD24" s="310"/>
      <c r="WOE24" s="310"/>
      <c r="WOF24" s="310"/>
      <c r="WOG24" s="310"/>
      <c r="WOH24" s="310"/>
      <c r="WOI24" s="310"/>
      <c r="WOJ24" s="310"/>
      <c r="WOK24" s="310"/>
      <c r="WOL24" s="310"/>
      <c r="WOM24" s="310"/>
      <c r="WON24" s="310"/>
      <c r="WOO24" s="310"/>
      <c r="WOP24" s="310"/>
      <c r="WOQ24" s="310"/>
      <c r="WOR24" s="310"/>
      <c r="WOS24" s="310"/>
      <c r="WOT24" s="310"/>
      <c r="WOU24" s="310"/>
      <c r="WOV24" s="310"/>
      <c r="WOW24" s="310"/>
      <c r="WOX24" s="310"/>
      <c r="WOY24" s="310"/>
      <c r="WOZ24" s="310"/>
      <c r="WPA24" s="310"/>
      <c r="WPB24" s="310"/>
      <c r="WPC24" s="310"/>
      <c r="WPD24" s="310"/>
      <c r="WPE24" s="310"/>
      <c r="WPF24" s="310"/>
      <c r="WPG24" s="310"/>
      <c r="WPH24" s="310"/>
      <c r="WPI24" s="310"/>
      <c r="WPJ24" s="310"/>
      <c r="WPK24" s="310"/>
      <c r="WPL24" s="310"/>
      <c r="WPM24" s="310"/>
      <c r="WPN24" s="310"/>
      <c r="WPO24" s="310"/>
      <c r="WPP24" s="310"/>
      <c r="WPQ24" s="310"/>
      <c r="WPR24" s="310"/>
      <c r="WPS24" s="310"/>
      <c r="WPT24" s="310"/>
      <c r="WPU24" s="310"/>
      <c r="WPV24" s="310"/>
      <c r="WPW24" s="310"/>
      <c r="WPX24" s="310"/>
      <c r="WPY24" s="310"/>
      <c r="WPZ24" s="310"/>
      <c r="WQA24" s="310"/>
      <c r="WQB24" s="310"/>
      <c r="WQC24" s="310"/>
      <c r="WQD24" s="310"/>
      <c r="WQE24" s="310"/>
      <c r="WQF24" s="310"/>
      <c r="WQG24" s="310"/>
      <c r="WQH24" s="310"/>
      <c r="WQI24" s="310"/>
      <c r="WQJ24" s="310"/>
      <c r="WQK24" s="310"/>
      <c r="WQL24" s="310"/>
      <c r="WQM24" s="310"/>
      <c r="WQN24" s="310"/>
      <c r="WQO24" s="310"/>
      <c r="WQP24" s="310"/>
      <c r="WQQ24" s="310"/>
      <c r="WQR24" s="310"/>
      <c r="WQS24" s="310"/>
      <c r="WQT24" s="310"/>
      <c r="WQU24" s="310"/>
      <c r="WQV24" s="310"/>
      <c r="WQW24" s="310"/>
      <c r="WQX24" s="310"/>
      <c r="WQY24" s="310"/>
      <c r="WQZ24" s="310"/>
      <c r="WRA24" s="310"/>
      <c r="WRB24" s="310"/>
      <c r="WRC24" s="310"/>
      <c r="WRD24" s="310"/>
      <c r="WRE24" s="310"/>
      <c r="WRF24" s="310"/>
      <c r="WRG24" s="310"/>
      <c r="WRH24" s="310"/>
      <c r="WRI24" s="310"/>
      <c r="WRJ24" s="310"/>
      <c r="WRK24" s="310"/>
      <c r="WRL24" s="310"/>
      <c r="WRM24" s="310"/>
      <c r="WRN24" s="310"/>
      <c r="WRO24" s="310"/>
      <c r="WRP24" s="310"/>
      <c r="WRQ24" s="310"/>
      <c r="WRR24" s="310"/>
      <c r="WRS24" s="310"/>
      <c r="WRT24" s="310"/>
      <c r="WRU24" s="310"/>
      <c r="WRV24" s="310"/>
      <c r="WRW24" s="310"/>
      <c r="WRX24" s="310"/>
      <c r="WRY24" s="310"/>
      <c r="WRZ24" s="310"/>
      <c r="WSA24" s="310"/>
      <c r="WSB24" s="310"/>
      <c r="WSC24" s="310"/>
      <c r="WSD24" s="310"/>
      <c r="WSE24" s="310"/>
      <c r="WSF24" s="310"/>
      <c r="WSG24" s="310"/>
      <c r="WSH24" s="310"/>
      <c r="WSI24" s="310"/>
      <c r="WSJ24" s="310"/>
      <c r="WSK24" s="310"/>
      <c r="WSL24" s="310"/>
      <c r="WSM24" s="310"/>
      <c r="WSN24" s="310"/>
      <c r="WSO24" s="310"/>
      <c r="WSP24" s="310"/>
      <c r="WSQ24" s="310"/>
      <c r="WSR24" s="310"/>
      <c r="WSS24" s="310"/>
      <c r="WST24" s="310"/>
      <c r="WSU24" s="310"/>
      <c r="WSV24" s="310"/>
      <c r="WSW24" s="310"/>
      <c r="WSX24" s="310"/>
      <c r="WSY24" s="310"/>
      <c r="WSZ24" s="310"/>
      <c r="WTA24" s="310"/>
      <c r="WTB24" s="310"/>
      <c r="WTC24" s="310"/>
      <c r="WTD24" s="310"/>
      <c r="WTE24" s="310"/>
      <c r="WTF24" s="310"/>
      <c r="WTG24" s="310"/>
      <c r="WTH24" s="310"/>
      <c r="WTI24" s="310"/>
      <c r="WTJ24" s="310"/>
      <c r="WTK24" s="310"/>
      <c r="WTL24" s="310"/>
      <c r="WTM24" s="310"/>
      <c r="WTN24" s="310"/>
      <c r="WTO24" s="310"/>
      <c r="WTP24" s="310"/>
      <c r="WTQ24" s="310"/>
      <c r="WTR24" s="310"/>
      <c r="WTS24" s="310"/>
      <c r="WTT24" s="310"/>
      <c r="WTU24" s="310"/>
      <c r="WTV24" s="310"/>
      <c r="WTW24" s="310"/>
      <c r="WTX24" s="310"/>
      <c r="WTY24" s="310"/>
      <c r="WTZ24" s="310"/>
      <c r="WUA24" s="310"/>
      <c r="WUB24" s="310"/>
      <c r="WUC24" s="310"/>
      <c r="WUD24" s="310"/>
      <c r="WUE24" s="310"/>
      <c r="WUF24" s="310"/>
      <c r="WUG24" s="310"/>
      <c r="WUH24" s="310"/>
      <c r="WUI24" s="310"/>
      <c r="WUJ24" s="310"/>
      <c r="WUK24" s="310"/>
      <c r="WUL24" s="310"/>
      <c r="WUM24" s="310"/>
      <c r="WUN24" s="310"/>
      <c r="WUO24" s="310"/>
      <c r="WUP24" s="310"/>
      <c r="WUQ24" s="310"/>
      <c r="WUR24" s="310"/>
      <c r="WUS24" s="310"/>
      <c r="WUT24" s="310"/>
      <c r="WUU24" s="310"/>
      <c r="WUV24" s="310"/>
      <c r="WUW24" s="310"/>
      <c r="WUX24" s="310"/>
      <c r="WUY24" s="310"/>
      <c r="WUZ24" s="310"/>
      <c r="WVA24" s="310"/>
      <c r="WVB24" s="310"/>
      <c r="WVC24" s="310"/>
      <c r="WVD24" s="310"/>
      <c r="WVE24" s="310"/>
      <c r="WVF24" s="310"/>
      <c r="WVG24" s="310"/>
      <c r="WVH24" s="310"/>
      <c r="WVI24" s="310"/>
      <c r="WVJ24" s="310"/>
      <c r="WVK24" s="310"/>
      <c r="WVL24" s="310"/>
      <c r="WVM24" s="310"/>
      <c r="WVN24" s="310"/>
      <c r="WVO24" s="310"/>
      <c r="WVP24" s="310"/>
      <c r="WVQ24" s="310"/>
      <c r="WVR24" s="310"/>
      <c r="WVS24" s="310"/>
      <c r="WVT24" s="310"/>
      <c r="WVU24" s="310"/>
      <c r="WVV24" s="310"/>
      <c r="WVW24" s="310"/>
      <c r="WVX24" s="310"/>
      <c r="WVY24" s="310"/>
      <c r="WVZ24" s="310"/>
      <c r="WWA24" s="310"/>
      <c r="WWB24" s="310"/>
      <c r="WWC24" s="310"/>
      <c r="WWD24" s="310"/>
      <c r="WWE24" s="310"/>
      <c r="WWF24" s="310"/>
      <c r="WWG24" s="310"/>
      <c r="WWH24" s="310"/>
      <c r="WWI24" s="310"/>
      <c r="WWJ24" s="310"/>
      <c r="WWK24" s="310"/>
      <c r="WWL24" s="310"/>
      <c r="WWM24" s="310"/>
      <c r="WWN24" s="310"/>
      <c r="WWO24" s="310"/>
      <c r="WWP24" s="310"/>
      <c r="WWQ24" s="310"/>
      <c r="WWR24" s="310"/>
      <c r="WWS24" s="310"/>
      <c r="WWT24" s="310"/>
      <c r="WWU24" s="310"/>
      <c r="WWV24" s="310"/>
      <c r="WWW24" s="310"/>
      <c r="WWX24" s="310"/>
      <c r="WWY24" s="310"/>
      <c r="WWZ24" s="310"/>
      <c r="WXA24" s="310"/>
      <c r="WXB24" s="310"/>
      <c r="WXC24" s="310"/>
      <c r="WXD24" s="310"/>
      <c r="WXE24" s="310"/>
      <c r="WXF24" s="310"/>
      <c r="WXG24" s="310"/>
      <c r="WXH24" s="310"/>
      <c r="WXI24" s="310"/>
      <c r="WXJ24" s="310"/>
      <c r="WXK24" s="310"/>
      <c r="WXL24" s="310"/>
      <c r="WXM24" s="310"/>
      <c r="WXN24" s="310"/>
      <c r="WXO24" s="310"/>
      <c r="WXP24" s="310"/>
      <c r="WXQ24" s="310"/>
      <c r="WXR24" s="310"/>
      <c r="WXS24" s="310"/>
      <c r="WXT24" s="310"/>
      <c r="WXU24" s="310"/>
      <c r="WXV24" s="310"/>
      <c r="WXW24" s="310"/>
      <c r="WXX24" s="310"/>
      <c r="WXY24" s="310"/>
      <c r="WXZ24" s="310"/>
      <c r="WYA24" s="310"/>
      <c r="WYB24" s="310"/>
      <c r="WYC24" s="310"/>
      <c r="WYD24" s="310"/>
      <c r="WYE24" s="310"/>
      <c r="WYF24" s="310"/>
      <c r="WYG24" s="310"/>
      <c r="WYH24" s="310"/>
      <c r="WYI24" s="310"/>
      <c r="WYJ24" s="310"/>
      <c r="WYK24" s="310"/>
      <c r="WYL24" s="310"/>
      <c r="WYM24" s="310"/>
      <c r="WYN24" s="310"/>
      <c r="WYO24" s="310"/>
      <c r="WYP24" s="310"/>
      <c r="WYQ24" s="310"/>
      <c r="WYR24" s="310"/>
      <c r="WYS24" s="310"/>
      <c r="WYT24" s="310"/>
      <c r="WYU24" s="310"/>
      <c r="WYV24" s="310"/>
      <c r="WYW24" s="310"/>
      <c r="WYX24" s="310"/>
      <c r="WYY24" s="310"/>
      <c r="WYZ24" s="310"/>
      <c r="WZA24" s="310"/>
      <c r="WZB24" s="310"/>
      <c r="WZC24" s="310"/>
      <c r="WZD24" s="310"/>
      <c r="WZE24" s="310"/>
      <c r="WZF24" s="310"/>
      <c r="WZG24" s="310"/>
      <c r="WZH24" s="310"/>
      <c r="WZI24" s="310"/>
      <c r="WZJ24" s="310"/>
      <c r="WZK24" s="310"/>
      <c r="WZL24" s="310"/>
      <c r="WZM24" s="310"/>
      <c r="WZN24" s="310"/>
      <c r="WZO24" s="310"/>
      <c r="WZP24" s="310"/>
      <c r="WZQ24" s="310"/>
      <c r="WZR24" s="310"/>
      <c r="WZS24" s="310"/>
      <c r="WZT24" s="310"/>
      <c r="WZU24" s="310"/>
      <c r="WZV24" s="310"/>
      <c r="WZW24" s="310"/>
      <c r="WZX24" s="310"/>
      <c r="WZY24" s="310"/>
      <c r="WZZ24" s="310"/>
      <c r="XAA24" s="310"/>
      <c r="XAB24" s="310"/>
      <c r="XAC24" s="310"/>
      <c r="XAD24" s="310"/>
      <c r="XAE24" s="310"/>
      <c r="XAF24" s="310"/>
      <c r="XAG24" s="310"/>
      <c r="XAH24" s="310"/>
      <c r="XAI24" s="310"/>
      <c r="XAJ24" s="310"/>
      <c r="XAK24" s="310"/>
      <c r="XAL24" s="310"/>
      <c r="XAM24" s="310"/>
      <c r="XAN24" s="310"/>
      <c r="XAO24" s="310"/>
      <c r="XAP24" s="310"/>
      <c r="XAQ24" s="310"/>
      <c r="XAR24" s="310"/>
      <c r="XAS24" s="310"/>
      <c r="XAT24" s="310"/>
      <c r="XAU24" s="310"/>
      <c r="XAV24" s="310"/>
      <c r="XAW24" s="310"/>
      <c r="XAX24" s="310"/>
      <c r="XAY24" s="310"/>
      <c r="XAZ24" s="310"/>
      <c r="XBA24" s="310"/>
      <c r="XBB24" s="310"/>
      <c r="XBC24" s="310"/>
      <c r="XBD24" s="310"/>
      <c r="XBE24" s="310"/>
      <c r="XBF24" s="310"/>
      <c r="XBG24" s="310"/>
      <c r="XBH24" s="310"/>
      <c r="XBI24" s="310"/>
      <c r="XBJ24" s="310"/>
      <c r="XBK24" s="310"/>
      <c r="XBL24" s="310"/>
      <c r="XBM24" s="310"/>
      <c r="XBN24" s="310"/>
      <c r="XBO24" s="310"/>
      <c r="XBP24" s="310"/>
      <c r="XBQ24" s="310"/>
      <c r="XBR24" s="310"/>
      <c r="XBS24" s="310"/>
      <c r="XBT24" s="310"/>
      <c r="XBU24" s="310"/>
      <c r="XBV24" s="310"/>
      <c r="XBW24" s="310"/>
      <c r="XBX24" s="310"/>
      <c r="XBY24" s="310"/>
      <c r="XBZ24" s="310"/>
      <c r="XCA24" s="310"/>
      <c r="XCB24" s="310"/>
      <c r="XCC24" s="310"/>
      <c r="XCD24" s="310"/>
      <c r="XCE24" s="310"/>
      <c r="XCF24" s="310"/>
      <c r="XCG24" s="310"/>
      <c r="XCH24" s="310"/>
      <c r="XCI24" s="310"/>
      <c r="XCJ24" s="310"/>
      <c r="XCK24" s="310"/>
      <c r="XCL24" s="310"/>
      <c r="XCM24" s="310"/>
      <c r="XCN24" s="310"/>
      <c r="XCO24" s="310"/>
      <c r="XCP24" s="310"/>
      <c r="XCQ24" s="310"/>
      <c r="XCR24" s="310"/>
      <c r="XCS24" s="310"/>
      <c r="XCT24" s="310"/>
      <c r="XCU24" s="310"/>
      <c r="XCV24" s="310"/>
      <c r="XCW24" s="310"/>
      <c r="XCX24" s="310"/>
      <c r="XCY24" s="310"/>
      <c r="XCZ24" s="310"/>
      <c r="XDA24" s="310"/>
      <c r="XDB24" s="310"/>
      <c r="XDC24" s="310"/>
      <c r="XDD24" s="310"/>
      <c r="XDE24" s="310"/>
      <c r="XDF24" s="310"/>
      <c r="XDG24" s="310"/>
      <c r="XDH24" s="310"/>
      <c r="XDI24" s="310"/>
      <c r="XDJ24" s="310"/>
      <c r="XDK24" s="310"/>
      <c r="XDL24" s="310"/>
      <c r="XDM24" s="310"/>
      <c r="XDN24" s="310"/>
      <c r="XDO24" s="310"/>
      <c r="XDP24" s="310"/>
      <c r="XDQ24" s="310"/>
      <c r="XDR24" s="310"/>
      <c r="XDS24" s="310"/>
      <c r="XDT24" s="310"/>
      <c r="XDU24" s="310"/>
      <c r="XDV24" s="310"/>
      <c r="XDW24" s="310"/>
      <c r="XDX24" s="310"/>
      <c r="XDY24" s="310"/>
      <c r="XDZ24" s="310"/>
      <c r="XEA24" s="310"/>
      <c r="XEB24" s="310"/>
      <c r="XEC24" s="310"/>
      <c r="XED24" s="310"/>
      <c r="XEE24" s="310"/>
      <c r="XEF24" s="310"/>
      <c r="XEG24" s="310"/>
      <c r="XEH24" s="310"/>
      <c r="XEI24" s="310"/>
      <c r="XEJ24" s="310"/>
      <c r="XEK24" s="310"/>
      <c r="XEL24" s="310"/>
      <c r="XEM24" s="310"/>
      <c r="XEN24" s="310"/>
      <c r="XEO24" s="310"/>
      <c r="XEP24" s="310"/>
      <c r="XEQ24" s="310"/>
      <c r="XER24" s="310"/>
      <c r="XES24" s="310"/>
      <c r="XET24" s="310"/>
      <c r="XEU24" s="310"/>
      <c r="XEV24" s="310"/>
      <c r="XEW24" s="310"/>
      <c r="XEX24" s="310"/>
      <c r="XEY24" s="310"/>
      <c r="XEZ24" s="310"/>
      <c r="XFA24" s="310"/>
      <c r="XFB24" s="310"/>
      <c r="XFC24" s="310"/>
      <c r="XFD24" s="310"/>
    </row>
    <row r="25" spans="1:16384" s="376" customFormat="1" x14ac:dyDescent="0.2">
      <c r="A25" s="310"/>
      <c r="B25" s="310"/>
      <c r="C25" s="310"/>
      <c r="D25" s="310"/>
      <c r="E25" s="310"/>
      <c r="F25" s="310"/>
      <c r="G25" s="310"/>
      <c r="H25" s="310"/>
      <c r="I25" s="310"/>
      <c r="J25" s="310"/>
      <c r="K25" s="310"/>
      <c r="L25" s="310"/>
      <c r="M25" s="310"/>
      <c r="N25" s="310"/>
      <c r="O25" s="310"/>
      <c r="P25" s="310"/>
      <c r="Q25" s="310"/>
      <c r="R25" s="310"/>
      <c r="S25" s="310"/>
      <c r="T25" s="310"/>
      <c r="U25" s="310"/>
      <c r="V25" s="310"/>
      <c r="W25" s="310"/>
      <c r="X25" s="310"/>
      <c r="Y25" s="310"/>
      <c r="Z25" s="310"/>
      <c r="AA25" s="310"/>
      <c r="AB25" s="310"/>
      <c r="AC25" s="310"/>
      <c r="AD25" s="310"/>
      <c r="AE25" s="310"/>
      <c r="AF25" s="310"/>
      <c r="AG25" s="310"/>
      <c r="AH25" s="310"/>
      <c r="AI25" s="310"/>
      <c r="AJ25" s="310"/>
      <c r="AK25" s="310"/>
      <c r="AL25" s="310"/>
      <c r="AM25" s="310"/>
      <c r="AN25" s="310"/>
      <c r="AO25" s="310"/>
      <c r="AP25" s="310"/>
      <c r="AQ25" s="310"/>
      <c r="AR25" s="310"/>
      <c r="AS25" s="310"/>
      <c r="AT25" s="310"/>
      <c r="AU25" s="310"/>
      <c r="AV25" s="310"/>
      <c r="AW25" s="310"/>
      <c r="AX25" s="310"/>
      <c r="AY25" s="310"/>
      <c r="AZ25" s="310"/>
      <c r="BA25" s="310"/>
      <c r="BB25" s="310"/>
      <c r="BC25" s="310"/>
      <c r="BD25" s="310"/>
      <c r="BE25" s="310"/>
      <c r="BF25" s="310"/>
      <c r="BG25" s="310"/>
      <c r="BH25" s="310"/>
      <c r="BI25" s="310"/>
      <c r="BJ25" s="310"/>
      <c r="BK25" s="310"/>
      <c r="BL25" s="310"/>
      <c r="BM25" s="310"/>
      <c r="BN25" s="310"/>
      <c r="BO25" s="310"/>
      <c r="BP25" s="310"/>
      <c r="BQ25" s="310"/>
      <c r="BR25" s="310"/>
      <c r="BS25" s="310"/>
      <c r="BT25" s="310"/>
      <c r="BU25" s="310"/>
      <c r="BV25" s="310"/>
      <c r="BW25" s="310"/>
      <c r="BX25" s="310"/>
      <c r="BY25" s="310"/>
      <c r="BZ25" s="310"/>
      <c r="CA25" s="310"/>
      <c r="CB25" s="310"/>
      <c r="CC25" s="310"/>
      <c r="CD25" s="310"/>
      <c r="CE25" s="310"/>
      <c r="CF25" s="310"/>
      <c r="CG25" s="310"/>
      <c r="CH25" s="310"/>
      <c r="CI25" s="310"/>
      <c r="CJ25" s="310"/>
      <c r="CK25" s="310"/>
      <c r="CL25" s="310"/>
      <c r="CM25" s="310"/>
      <c r="CN25" s="310"/>
      <c r="CO25" s="310"/>
      <c r="CP25" s="310"/>
      <c r="CQ25" s="310"/>
      <c r="CR25" s="310"/>
      <c r="CS25" s="310"/>
      <c r="CT25" s="310"/>
      <c r="CU25" s="310"/>
      <c r="CV25" s="310"/>
      <c r="CW25" s="310"/>
      <c r="CX25" s="310"/>
      <c r="CY25" s="310"/>
      <c r="CZ25" s="310"/>
      <c r="DA25" s="310"/>
      <c r="DB25" s="310"/>
      <c r="DC25" s="310"/>
      <c r="DD25" s="310"/>
      <c r="DE25" s="310"/>
      <c r="DF25" s="310"/>
      <c r="DG25" s="310"/>
      <c r="DH25" s="310"/>
      <c r="DI25" s="310"/>
      <c r="DJ25" s="310"/>
      <c r="DK25" s="310"/>
      <c r="DL25" s="310"/>
      <c r="DM25" s="310"/>
      <c r="DN25" s="310"/>
      <c r="DO25" s="310"/>
      <c r="DP25" s="310"/>
      <c r="DQ25" s="310"/>
      <c r="DR25" s="310"/>
      <c r="DS25" s="310"/>
      <c r="DT25" s="310"/>
      <c r="DU25" s="310"/>
      <c r="DV25" s="310"/>
      <c r="DW25" s="310"/>
      <c r="DX25" s="310"/>
      <c r="DY25" s="310"/>
      <c r="DZ25" s="310"/>
      <c r="EA25" s="310"/>
      <c r="EB25" s="310"/>
      <c r="EC25" s="310"/>
      <c r="ED25" s="310"/>
      <c r="EE25" s="310"/>
      <c r="EF25" s="310"/>
      <c r="EG25" s="310"/>
      <c r="EH25" s="310"/>
      <c r="EI25" s="310"/>
      <c r="EJ25" s="310"/>
      <c r="EK25" s="310"/>
      <c r="EL25" s="310"/>
      <c r="EM25" s="310"/>
      <c r="EN25" s="310"/>
      <c r="EO25" s="310"/>
      <c r="EP25" s="310"/>
      <c r="EQ25" s="310"/>
      <c r="ER25" s="310"/>
      <c r="ES25" s="310"/>
      <c r="ET25" s="310"/>
      <c r="EU25" s="310"/>
      <c r="EV25" s="310"/>
      <c r="EW25" s="310"/>
      <c r="EX25" s="310"/>
      <c r="EY25" s="310"/>
      <c r="EZ25" s="310"/>
      <c r="FA25" s="310"/>
      <c r="FB25" s="310"/>
      <c r="FC25" s="310"/>
      <c r="FD25" s="310"/>
      <c r="FE25" s="310"/>
      <c r="FF25" s="310"/>
      <c r="FG25" s="310"/>
      <c r="FH25" s="310"/>
      <c r="FI25" s="310"/>
      <c r="FJ25" s="310"/>
      <c r="FK25" s="310"/>
      <c r="FL25" s="310"/>
      <c r="FM25" s="310"/>
      <c r="FN25" s="310"/>
      <c r="FO25" s="310"/>
      <c r="FP25" s="310"/>
      <c r="FQ25" s="310"/>
      <c r="FR25" s="310"/>
      <c r="FS25" s="310"/>
      <c r="FT25" s="310"/>
      <c r="FU25" s="310"/>
      <c r="FV25" s="310"/>
      <c r="FW25" s="310"/>
      <c r="FX25" s="310"/>
      <c r="FY25" s="310"/>
      <c r="FZ25" s="310"/>
      <c r="GA25" s="310"/>
      <c r="GB25" s="310"/>
      <c r="GC25" s="310"/>
      <c r="GD25" s="310"/>
      <c r="GE25" s="310"/>
      <c r="GF25" s="310"/>
      <c r="GG25" s="310"/>
      <c r="GH25" s="310"/>
      <c r="GI25" s="310"/>
      <c r="GJ25" s="310"/>
      <c r="GK25" s="310"/>
      <c r="GL25" s="310"/>
      <c r="GM25" s="310"/>
      <c r="GN25" s="310"/>
      <c r="GO25" s="310"/>
      <c r="GP25" s="310"/>
      <c r="GQ25" s="310"/>
      <c r="GR25" s="310"/>
      <c r="GS25" s="310"/>
      <c r="GT25" s="310"/>
      <c r="GU25" s="310"/>
      <c r="GV25" s="310"/>
      <c r="GW25" s="310"/>
      <c r="GX25" s="310"/>
      <c r="GY25" s="310"/>
      <c r="GZ25" s="310"/>
      <c r="HA25" s="310"/>
      <c r="HB25" s="310"/>
      <c r="HC25" s="310"/>
      <c r="HD25" s="310"/>
      <c r="HE25" s="310"/>
      <c r="HF25" s="310"/>
      <c r="HG25" s="310"/>
      <c r="HH25" s="310"/>
      <c r="HI25" s="310"/>
      <c r="HJ25" s="310"/>
      <c r="HK25" s="310"/>
      <c r="HL25" s="310"/>
      <c r="HM25" s="310"/>
      <c r="HN25" s="310"/>
      <c r="HO25" s="310"/>
      <c r="HP25" s="310"/>
      <c r="HQ25" s="310"/>
      <c r="HR25" s="310"/>
      <c r="HS25" s="310"/>
      <c r="HT25" s="310"/>
      <c r="HU25" s="310"/>
      <c r="HV25" s="310"/>
      <c r="HW25" s="310"/>
      <c r="HX25" s="310"/>
      <c r="HY25" s="310"/>
      <c r="HZ25" s="310"/>
      <c r="IA25" s="310"/>
      <c r="IB25" s="310"/>
      <c r="IC25" s="310"/>
      <c r="ID25" s="310"/>
      <c r="IE25" s="310"/>
      <c r="IF25" s="310"/>
      <c r="IG25" s="310"/>
      <c r="IH25" s="310"/>
      <c r="II25" s="310"/>
      <c r="IJ25" s="310"/>
      <c r="IK25" s="310"/>
      <c r="IL25" s="310"/>
      <c r="IM25" s="310"/>
      <c r="IN25" s="310"/>
      <c r="IO25" s="310"/>
      <c r="IP25" s="310"/>
      <c r="IQ25" s="310"/>
      <c r="IR25" s="310"/>
      <c r="IS25" s="310"/>
      <c r="IT25" s="310"/>
      <c r="IU25" s="310"/>
      <c r="IV25" s="310"/>
      <c r="IW25" s="310"/>
      <c r="IX25" s="310"/>
      <c r="IY25" s="310"/>
      <c r="IZ25" s="310"/>
      <c r="JA25" s="310"/>
      <c r="JB25" s="310"/>
      <c r="JC25" s="310"/>
      <c r="JD25" s="310"/>
      <c r="JE25" s="310"/>
      <c r="JF25" s="310"/>
      <c r="JG25" s="310"/>
      <c r="JH25" s="310"/>
      <c r="JI25" s="310"/>
      <c r="JJ25" s="310"/>
      <c r="JK25" s="310"/>
      <c r="JL25" s="310"/>
      <c r="JM25" s="310"/>
      <c r="JN25" s="310"/>
      <c r="JO25" s="310"/>
      <c r="JP25" s="310"/>
      <c r="JQ25" s="310"/>
      <c r="JR25" s="310"/>
      <c r="JS25" s="310"/>
      <c r="JT25" s="310"/>
      <c r="JU25" s="310"/>
      <c r="JV25" s="310"/>
      <c r="JW25" s="310"/>
      <c r="JX25" s="310"/>
      <c r="JY25" s="310"/>
      <c r="JZ25" s="310"/>
      <c r="KA25" s="310"/>
      <c r="KB25" s="310"/>
      <c r="KC25" s="310"/>
      <c r="KD25" s="310"/>
      <c r="KE25" s="310"/>
      <c r="KF25" s="310"/>
      <c r="KG25" s="310"/>
      <c r="KH25" s="310"/>
      <c r="KI25" s="310"/>
      <c r="KJ25" s="310"/>
      <c r="KK25" s="310"/>
      <c r="KL25" s="310"/>
      <c r="KM25" s="310"/>
      <c r="KN25" s="310"/>
      <c r="KO25" s="310"/>
      <c r="KP25" s="310"/>
      <c r="KQ25" s="310"/>
      <c r="KR25" s="310"/>
      <c r="KS25" s="310"/>
      <c r="KT25" s="310"/>
      <c r="KU25" s="310"/>
      <c r="KV25" s="310"/>
      <c r="KW25" s="310"/>
      <c r="KX25" s="310"/>
      <c r="KY25" s="310"/>
      <c r="KZ25" s="310"/>
      <c r="LA25" s="310"/>
      <c r="LB25" s="310"/>
      <c r="LC25" s="310"/>
      <c r="LD25" s="310"/>
      <c r="LE25" s="310"/>
      <c r="LF25" s="310"/>
      <c r="LG25" s="310"/>
      <c r="LH25" s="310"/>
      <c r="LI25" s="310"/>
      <c r="LJ25" s="310"/>
      <c r="LK25" s="310"/>
      <c r="LL25" s="310"/>
      <c r="LM25" s="310"/>
      <c r="LN25" s="310"/>
      <c r="LO25" s="310"/>
      <c r="LP25" s="310"/>
      <c r="LQ25" s="310"/>
      <c r="LR25" s="310"/>
      <c r="LS25" s="310"/>
      <c r="LT25" s="310"/>
      <c r="LU25" s="310"/>
      <c r="LV25" s="310"/>
      <c r="LW25" s="310"/>
      <c r="LX25" s="310"/>
      <c r="LY25" s="310"/>
      <c r="LZ25" s="310"/>
      <c r="MA25" s="310"/>
      <c r="MB25" s="310"/>
      <c r="MC25" s="310"/>
      <c r="MD25" s="310"/>
      <c r="ME25" s="310"/>
      <c r="MF25" s="310"/>
      <c r="MG25" s="310"/>
      <c r="MH25" s="310"/>
      <c r="MI25" s="310"/>
      <c r="MJ25" s="310"/>
      <c r="MK25" s="310"/>
      <c r="ML25" s="310"/>
      <c r="MM25" s="310"/>
      <c r="MN25" s="310"/>
      <c r="MO25" s="310"/>
      <c r="MP25" s="310"/>
      <c r="MQ25" s="310"/>
      <c r="MR25" s="310"/>
      <c r="MS25" s="310"/>
      <c r="MT25" s="310"/>
      <c r="MU25" s="310"/>
      <c r="MV25" s="310"/>
      <c r="MW25" s="310"/>
      <c r="MX25" s="310"/>
      <c r="MY25" s="310"/>
      <c r="MZ25" s="310"/>
      <c r="NA25" s="310"/>
      <c r="NB25" s="310"/>
      <c r="NC25" s="310"/>
      <c r="ND25" s="310"/>
      <c r="NE25" s="310"/>
      <c r="NF25" s="310"/>
      <c r="NG25" s="310"/>
      <c r="NH25" s="310"/>
      <c r="NI25" s="310"/>
      <c r="NJ25" s="310"/>
      <c r="NK25" s="310"/>
      <c r="NL25" s="310"/>
      <c r="NM25" s="310"/>
      <c r="NN25" s="310"/>
      <c r="NO25" s="310"/>
      <c r="NP25" s="310"/>
      <c r="NQ25" s="310"/>
      <c r="NR25" s="310"/>
      <c r="NS25" s="310"/>
      <c r="NT25" s="310"/>
      <c r="NU25" s="310"/>
      <c r="NV25" s="310"/>
      <c r="NW25" s="310"/>
      <c r="NX25" s="310"/>
      <c r="NY25" s="310"/>
      <c r="NZ25" s="310"/>
      <c r="OA25" s="310"/>
      <c r="OB25" s="310"/>
      <c r="OC25" s="310"/>
      <c r="OD25" s="310"/>
      <c r="OE25" s="310"/>
      <c r="OF25" s="310"/>
      <c r="OG25" s="310"/>
      <c r="OH25" s="310"/>
      <c r="OI25" s="310"/>
      <c r="OJ25" s="310"/>
      <c r="OK25" s="310"/>
      <c r="OL25" s="310"/>
      <c r="OM25" s="310"/>
      <c r="ON25" s="310"/>
      <c r="OO25" s="310"/>
      <c r="OP25" s="310"/>
      <c r="OQ25" s="310"/>
      <c r="OR25" s="310"/>
      <c r="OS25" s="310"/>
      <c r="OT25" s="310"/>
      <c r="OU25" s="310"/>
      <c r="OV25" s="310"/>
      <c r="OW25" s="310"/>
      <c r="OX25" s="310"/>
      <c r="OY25" s="310"/>
      <c r="OZ25" s="310"/>
      <c r="PA25" s="310"/>
      <c r="PB25" s="310"/>
      <c r="PC25" s="310"/>
      <c r="PD25" s="310"/>
      <c r="PE25" s="310"/>
      <c r="PF25" s="310"/>
      <c r="PG25" s="310"/>
      <c r="PH25" s="310"/>
      <c r="PI25" s="310"/>
      <c r="PJ25" s="310"/>
      <c r="PK25" s="310"/>
      <c r="PL25" s="310"/>
      <c r="PM25" s="310"/>
      <c r="PN25" s="310"/>
      <c r="PO25" s="310"/>
      <c r="PP25" s="310"/>
      <c r="PQ25" s="310"/>
      <c r="PR25" s="310"/>
      <c r="PS25" s="310"/>
      <c r="PT25" s="310"/>
      <c r="PU25" s="310"/>
      <c r="PV25" s="310"/>
      <c r="PW25" s="310"/>
      <c r="PX25" s="310"/>
      <c r="PY25" s="310"/>
      <c r="PZ25" s="310"/>
      <c r="QA25" s="310"/>
      <c r="QB25" s="310"/>
      <c r="QC25" s="310"/>
      <c r="QD25" s="310"/>
      <c r="QE25" s="310"/>
      <c r="QF25" s="310"/>
      <c r="QG25" s="310"/>
      <c r="QH25" s="310"/>
      <c r="QI25" s="310"/>
      <c r="QJ25" s="310"/>
      <c r="QK25" s="310"/>
      <c r="QL25" s="310"/>
      <c r="QM25" s="310"/>
      <c r="QN25" s="310"/>
      <c r="QO25" s="310"/>
      <c r="QP25" s="310"/>
      <c r="QQ25" s="310"/>
      <c r="QR25" s="310"/>
      <c r="QS25" s="310"/>
      <c r="QT25" s="310"/>
      <c r="QU25" s="310"/>
      <c r="QV25" s="310"/>
      <c r="QW25" s="310"/>
      <c r="QX25" s="310"/>
      <c r="QY25" s="310"/>
      <c r="QZ25" s="310"/>
      <c r="RA25" s="310"/>
      <c r="RB25" s="310"/>
      <c r="RC25" s="310"/>
      <c r="RD25" s="310"/>
      <c r="RE25" s="310"/>
      <c r="RF25" s="310"/>
      <c r="RG25" s="310"/>
      <c r="RH25" s="310"/>
      <c r="RI25" s="310"/>
      <c r="RJ25" s="310"/>
      <c r="RK25" s="310"/>
      <c r="RL25" s="310"/>
      <c r="RM25" s="310"/>
      <c r="RN25" s="310"/>
      <c r="RO25" s="310"/>
      <c r="RP25" s="310"/>
      <c r="RQ25" s="310"/>
      <c r="RR25" s="310"/>
      <c r="RS25" s="310"/>
      <c r="RT25" s="310"/>
      <c r="RU25" s="310"/>
      <c r="RV25" s="310"/>
      <c r="RW25" s="310"/>
      <c r="RX25" s="310"/>
      <c r="RY25" s="310"/>
      <c r="RZ25" s="310"/>
      <c r="SA25" s="310"/>
      <c r="SB25" s="310"/>
      <c r="SC25" s="310"/>
      <c r="SD25" s="310"/>
      <c r="SE25" s="310"/>
      <c r="SF25" s="310"/>
      <c r="SG25" s="310"/>
      <c r="SH25" s="310"/>
      <c r="SI25" s="310"/>
      <c r="SJ25" s="310"/>
      <c r="SK25" s="310"/>
      <c r="SL25" s="310"/>
      <c r="SM25" s="310"/>
      <c r="SN25" s="310"/>
      <c r="SO25" s="310"/>
      <c r="SP25" s="310"/>
      <c r="SQ25" s="310"/>
      <c r="SR25" s="310"/>
      <c r="SS25" s="310"/>
      <c r="ST25" s="310"/>
      <c r="SU25" s="310"/>
      <c r="SV25" s="310"/>
      <c r="SW25" s="310"/>
      <c r="SX25" s="310"/>
      <c r="SY25" s="310"/>
      <c r="SZ25" s="310"/>
      <c r="TA25" s="310"/>
      <c r="TB25" s="310"/>
      <c r="TC25" s="310"/>
      <c r="TD25" s="310"/>
      <c r="TE25" s="310"/>
      <c r="TF25" s="310"/>
      <c r="TG25" s="310"/>
      <c r="TH25" s="310"/>
      <c r="TI25" s="310"/>
      <c r="TJ25" s="310"/>
      <c r="TK25" s="310"/>
      <c r="TL25" s="310"/>
      <c r="TM25" s="310"/>
      <c r="TN25" s="310"/>
      <c r="TO25" s="310"/>
      <c r="TP25" s="310"/>
      <c r="TQ25" s="310"/>
      <c r="TR25" s="310"/>
      <c r="TS25" s="310"/>
      <c r="TT25" s="310"/>
      <c r="TU25" s="310"/>
      <c r="TV25" s="310"/>
      <c r="TW25" s="310"/>
      <c r="TX25" s="310"/>
      <c r="TY25" s="310"/>
      <c r="TZ25" s="310"/>
      <c r="UA25" s="310"/>
      <c r="UB25" s="310"/>
      <c r="UC25" s="310"/>
      <c r="UD25" s="310"/>
      <c r="UE25" s="310"/>
      <c r="UF25" s="310"/>
      <c r="UG25" s="310"/>
      <c r="UH25" s="310"/>
      <c r="UI25" s="310"/>
      <c r="UJ25" s="310"/>
      <c r="UK25" s="310"/>
      <c r="UL25" s="310"/>
      <c r="UM25" s="310"/>
      <c r="UN25" s="310"/>
      <c r="UO25" s="310"/>
      <c r="UP25" s="310"/>
      <c r="UQ25" s="310"/>
      <c r="UR25" s="310"/>
      <c r="US25" s="310"/>
      <c r="UT25" s="310"/>
      <c r="UU25" s="310"/>
      <c r="UV25" s="310"/>
      <c r="UW25" s="310"/>
      <c r="UX25" s="310"/>
      <c r="UY25" s="310"/>
      <c r="UZ25" s="310"/>
      <c r="VA25" s="310"/>
      <c r="VB25" s="310"/>
      <c r="VC25" s="310"/>
      <c r="VD25" s="310"/>
      <c r="VE25" s="310"/>
      <c r="VF25" s="310"/>
      <c r="VG25" s="310"/>
      <c r="VH25" s="310"/>
      <c r="VI25" s="310"/>
      <c r="VJ25" s="310"/>
      <c r="VK25" s="310"/>
      <c r="VL25" s="310"/>
      <c r="VM25" s="310"/>
      <c r="VN25" s="310"/>
      <c r="VO25" s="310"/>
      <c r="VP25" s="310"/>
      <c r="VQ25" s="310"/>
      <c r="VR25" s="310"/>
      <c r="VS25" s="310"/>
      <c r="VT25" s="310"/>
      <c r="VU25" s="310"/>
      <c r="VV25" s="310"/>
      <c r="VW25" s="310"/>
      <c r="VX25" s="310"/>
      <c r="VY25" s="310"/>
      <c r="VZ25" s="310"/>
      <c r="WA25" s="310"/>
      <c r="WB25" s="310"/>
      <c r="WC25" s="310"/>
      <c r="WD25" s="310"/>
      <c r="WE25" s="310"/>
      <c r="WF25" s="310"/>
      <c r="WG25" s="310"/>
      <c r="WH25" s="310"/>
      <c r="WI25" s="310"/>
      <c r="WJ25" s="310"/>
      <c r="WK25" s="310"/>
      <c r="WL25" s="310"/>
      <c r="WM25" s="310"/>
      <c r="WN25" s="310"/>
      <c r="WO25" s="310"/>
      <c r="WP25" s="310"/>
      <c r="WQ25" s="310"/>
      <c r="WR25" s="310"/>
      <c r="WS25" s="310"/>
      <c r="WT25" s="310"/>
      <c r="WU25" s="310"/>
      <c r="WV25" s="310"/>
      <c r="WW25" s="310"/>
      <c r="WX25" s="310"/>
      <c r="WY25" s="310"/>
      <c r="WZ25" s="310"/>
      <c r="XA25" s="310"/>
      <c r="XB25" s="310"/>
      <c r="XC25" s="310"/>
      <c r="XD25" s="310"/>
      <c r="XE25" s="310"/>
      <c r="XF25" s="310"/>
      <c r="XG25" s="310"/>
      <c r="XH25" s="310"/>
      <c r="XI25" s="310"/>
      <c r="XJ25" s="310"/>
      <c r="XK25" s="310"/>
      <c r="XL25" s="310"/>
      <c r="XM25" s="310"/>
      <c r="XN25" s="310"/>
      <c r="XO25" s="310"/>
      <c r="XP25" s="310"/>
      <c r="XQ25" s="310"/>
      <c r="XR25" s="310"/>
      <c r="XS25" s="310"/>
      <c r="XT25" s="310"/>
      <c r="XU25" s="310"/>
      <c r="XV25" s="310"/>
      <c r="XW25" s="310"/>
      <c r="XX25" s="310"/>
      <c r="XY25" s="310"/>
      <c r="XZ25" s="310"/>
      <c r="YA25" s="310"/>
      <c r="YB25" s="310"/>
      <c r="YC25" s="310"/>
      <c r="YD25" s="310"/>
      <c r="YE25" s="310"/>
      <c r="YF25" s="310"/>
      <c r="YG25" s="310"/>
      <c r="YH25" s="310"/>
      <c r="YI25" s="310"/>
      <c r="YJ25" s="310"/>
      <c r="YK25" s="310"/>
      <c r="YL25" s="310"/>
      <c r="YM25" s="310"/>
      <c r="YN25" s="310"/>
      <c r="YO25" s="310"/>
      <c r="YP25" s="310"/>
      <c r="YQ25" s="310"/>
      <c r="YR25" s="310"/>
      <c r="YS25" s="310"/>
      <c r="YT25" s="310"/>
      <c r="YU25" s="310"/>
      <c r="YV25" s="310"/>
      <c r="YW25" s="310"/>
      <c r="YX25" s="310"/>
      <c r="YY25" s="310"/>
      <c r="YZ25" s="310"/>
      <c r="ZA25" s="310"/>
      <c r="ZB25" s="310"/>
      <c r="ZC25" s="310"/>
      <c r="ZD25" s="310"/>
      <c r="ZE25" s="310"/>
      <c r="ZF25" s="310"/>
      <c r="ZG25" s="310"/>
      <c r="ZH25" s="310"/>
      <c r="ZI25" s="310"/>
      <c r="ZJ25" s="310"/>
      <c r="ZK25" s="310"/>
      <c r="ZL25" s="310"/>
      <c r="ZM25" s="310"/>
      <c r="ZN25" s="310"/>
      <c r="ZO25" s="310"/>
      <c r="ZP25" s="310"/>
      <c r="ZQ25" s="310"/>
      <c r="ZR25" s="310"/>
      <c r="ZS25" s="310"/>
      <c r="ZT25" s="310"/>
      <c r="ZU25" s="310"/>
      <c r="ZV25" s="310"/>
      <c r="ZW25" s="310"/>
      <c r="ZX25" s="310"/>
      <c r="ZY25" s="310"/>
      <c r="ZZ25" s="310"/>
      <c r="AAA25" s="310"/>
      <c r="AAB25" s="310"/>
      <c r="AAC25" s="310"/>
      <c r="AAD25" s="310"/>
      <c r="AAE25" s="310"/>
      <c r="AAF25" s="310"/>
      <c r="AAG25" s="310"/>
      <c r="AAH25" s="310"/>
      <c r="AAI25" s="310"/>
      <c r="AAJ25" s="310"/>
      <c r="AAK25" s="310"/>
      <c r="AAL25" s="310"/>
      <c r="AAM25" s="310"/>
      <c r="AAN25" s="310"/>
      <c r="AAO25" s="310"/>
      <c r="AAP25" s="310"/>
      <c r="AAQ25" s="310"/>
      <c r="AAR25" s="310"/>
      <c r="AAS25" s="310"/>
      <c r="AAT25" s="310"/>
      <c r="AAU25" s="310"/>
      <c r="AAV25" s="310"/>
      <c r="AAW25" s="310"/>
      <c r="AAX25" s="310"/>
      <c r="AAY25" s="310"/>
      <c r="AAZ25" s="310"/>
      <c r="ABA25" s="310"/>
      <c r="ABB25" s="310"/>
      <c r="ABC25" s="310"/>
      <c r="ABD25" s="310"/>
      <c r="ABE25" s="310"/>
      <c r="ABF25" s="310"/>
      <c r="ABG25" s="310"/>
      <c r="ABH25" s="310"/>
      <c r="ABI25" s="310"/>
      <c r="ABJ25" s="310"/>
      <c r="ABK25" s="310"/>
      <c r="ABL25" s="310"/>
      <c r="ABM25" s="310"/>
      <c r="ABN25" s="310"/>
      <c r="ABO25" s="310"/>
      <c r="ABP25" s="310"/>
      <c r="ABQ25" s="310"/>
      <c r="ABR25" s="310"/>
      <c r="ABS25" s="310"/>
      <c r="ABT25" s="310"/>
      <c r="ABU25" s="310"/>
      <c r="ABV25" s="310"/>
      <c r="ABW25" s="310"/>
      <c r="ABX25" s="310"/>
      <c r="ABY25" s="310"/>
      <c r="ABZ25" s="310"/>
      <c r="ACA25" s="310"/>
      <c r="ACB25" s="310"/>
      <c r="ACC25" s="310"/>
      <c r="ACD25" s="310"/>
      <c r="ACE25" s="310"/>
      <c r="ACF25" s="310"/>
      <c r="ACG25" s="310"/>
      <c r="ACH25" s="310"/>
      <c r="ACI25" s="310"/>
      <c r="ACJ25" s="310"/>
      <c r="ACK25" s="310"/>
      <c r="ACL25" s="310"/>
      <c r="ACM25" s="310"/>
      <c r="ACN25" s="310"/>
      <c r="ACO25" s="310"/>
      <c r="ACP25" s="310"/>
      <c r="ACQ25" s="310"/>
      <c r="ACR25" s="310"/>
      <c r="ACS25" s="310"/>
      <c r="ACT25" s="310"/>
      <c r="ACU25" s="310"/>
      <c r="ACV25" s="310"/>
      <c r="ACW25" s="310"/>
      <c r="ACX25" s="310"/>
      <c r="ACY25" s="310"/>
      <c r="ACZ25" s="310"/>
      <c r="ADA25" s="310"/>
      <c r="ADB25" s="310"/>
      <c r="ADC25" s="310"/>
      <c r="ADD25" s="310"/>
      <c r="ADE25" s="310"/>
      <c r="ADF25" s="310"/>
      <c r="ADG25" s="310"/>
      <c r="ADH25" s="310"/>
      <c r="ADI25" s="310"/>
      <c r="ADJ25" s="310"/>
      <c r="ADK25" s="310"/>
      <c r="ADL25" s="310"/>
      <c r="ADM25" s="310"/>
      <c r="ADN25" s="310"/>
      <c r="ADO25" s="310"/>
      <c r="ADP25" s="310"/>
      <c r="ADQ25" s="310"/>
      <c r="ADR25" s="310"/>
      <c r="ADS25" s="310"/>
      <c r="ADT25" s="310"/>
      <c r="ADU25" s="310"/>
      <c r="ADV25" s="310"/>
      <c r="ADW25" s="310"/>
      <c r="ADX25" s="310"/>
      <c r="ADY25" s="310"/>
      <c r="ADZ25" s="310"/>
      <c r="AEA25" s="310"/>
      <c r="AEB25" s="310"/>
      <c r="AEC25" s="310"/>
      <c r="AED25" s="310"/>
      <c r="AEE25" s="310"/>
      <c r="AEF25" s="310"/>
      <c r="AEG25" s="310"/>
      <c r="AEH25" s="310"/>
      <c r="AEI25" s="310"/>
      <c r="AEJ25" s="310"/>
      <c r="AEK25" s="310"/>
      <c r="AEL25" s="310"/>
      <c r="AEM25" s="310"/>
      <c r="AEN25" s="310"/>
      <c r="AEO25" s="310"/>
      <c r="AEP25" s="310"/>
      <c r="AEQ25" s="310"/>
      <c r="AER25" s="310"/>
      <c r="AES25" s="310"/>
      <c r="AET25" s="310"/>
      <c r="AEU25" s="310"/>
      <c r="AEV25" s="310"/>
      <c r="AEW25" s="310"/>
      <c r="AEX25" s="310"/>
      <c r="AEY25" s="310"/>
      <c r="AEZ25" s="310"/>
      <c r="AFA25" s="310"/>
      <c r="AFB25" s="310"/>
      <c r="AFC25" s="310"/>
      <c r="AFD25" s="310"/>
      <c r="AFE25" s="310"/>
      <c r="AFF25" s="310"/>
      <c r="AFG25" s="310"/>
      <c r="AFH25" s="310"/>
      <c r="AFI25" s="310"/>
      <c r="AFJ25" s="310"/>
      <c r="AFK25" s="310"/>
      <c r="AFL25" s="310"/>
      <c r="AFM25" s="310"/>
      <c r="AFN25" s="310"/>
      <c r="AFO25" s="310"/>
      <c r="AFP25" s="310"/>
      <c r="AFQ25" s="310"/>
      <c r="AFR25" s="310"/>
      <c r="AFS25" s="310"/>
      <c r="AFT25" s="310"/>
      <c r="AFU25" s="310"/>
      <c r="AFV25" s="310"/>
      <c r="AFW25" s="310"/>
      <c r="AFX25" s="310"/>
      <c r="AFY25" s="310"/>
      <c r="AFZ25" s="310"/>
      <c r="AGA25" s="310"/>
      <c r="AGB25" s="310"/>
      <c r="AGC25" s="310"/>
      <c r="AGD25" s="310"/>
      <c r="AGE25" s="310"/>
      <c r="AGF25" s="310"/>
      <c r="AGG25" s="310"/>
      <c r="AGH25" s="310"/>
      <c r="AGI25" s="310"/>
      <c r="AGJ25" s="310"/>
      <c r="AGK25" s="310"/>
      <c r="AGL25" s="310"/>
      <c r="AGM25" s="310"/>
      <c r="AGN25" s="310"/>
      <c r="AGO25" s="310"/>
      <c r="AGP25" s="310"/>
      <c r="AGQ25" s="310"/>
      <c r="AGR25" s="310"/>
      <c r="AGS25" s="310"/>
      <c r="AGT25" s="310"/>
      <c r="AGU25" s="310"/>
      <c r="AGV25" s="310"/>
      <c r="AGW25" s="310"/>
      <c r="AGX25" s="310"/>
      <c r="AGY25" s="310"/>
      <c r="AGZ25" s="310"/>
      <c r="AHA25" s="310"/>
      <c r="AHB25" s="310"/>
      <c r="AHC25" s="310"/>
      <c r="AHD25" s="310"/>
      <c r="AHE25" s="310"/>
      <c r="AHF25" s="310"/>
      <c r="AHG25" s="310"/>
      <c r="AHH25" s="310"/>
      <c r="AHI25" s="310"/>
      <c r="AHJ25" s="310"/>
      <c r="AHK25" s="310"/>
      <c r="AHL25" s="310"/>
      <c r="AHM25" s="310"/>
      <c r="AHN25" s="310"/>
      <c r="AHO25" s="310"/>
      <c r="AHP25" s="310"/>
      <c r="AHQ25" s="310"/>
      <c r="AHR25" s="310"/>
      <c r="AHS25" s="310"/>
      <c r="AHT25" s="310"/>
      <c r="AHU25" s="310"/>
      <c r="AHV25" s="310"/>
      <c r="AHW25" s="310"/>
      <c r="AHX25" s="310"/>
      <c r="AHY25" s="310"/>
      <c r="AHZ25" s="310"/>
      <c r="AIA25" s="310"/>
      <c r="AIB25" s="310"/>
      <c r="AIC25" s="310"/>
      <c r="AID25" s="310"/>
      <c r="AIE25" s="310"/>
      <c r="AIF25" s="310"/>
      <c r="AIG25" s="310"/>
      <c r="AIH25" s="310"/>
      <c r="AII25" s="310"/>
      <c r="AIJ25" s="310"/>
      <c r="AIK25" s="310"/>
      <c r="AIL25" s="310"/>
      <c r="AIM25" s="310"/>
      <c r="AIN25" s="310"/>
      <c r="AIO25" s="310"/>
      <c r="AIP25" s="310"/>
      <c r="AIQ25" s="310"/>
      <c r="AIR25" s="310"/>
      <c r="AIS25" s="310"/>
      <c r="AIT25" s="310"/>
      <c r="AIU25" s="310"/>
      <c r="AIV25" s="310"/>
      <c r="AIW25" s="310"/>
      <c r="AIX25" s="310"/>
      <c r="AIY25" s="310"/>
      <c r="AIZ25" s="310"/>
      <c r="AJA25" s="310"/>
      <c r="AJB25" s="310"/>
      <c r="AJC25" s="310"/>
      <c r="AJD25" s="310"/>
      <c r="AJE25" s="310"/>
      <c r="AJF25" s="310"/>
      <c r="AJG25" s="310"/>
      <c r="AJH25" s="310"/>
      <c r="AJI25" s="310"/>
      <c r="AJJ25" s="310"/>
      <c r="AJK25" s="310"/>
      <c r="AJL25" s="310"/>
      <c r="AJM25" s="310"/>
      <c r="AJN25" s="310"/>
      <c r="AJO25" s="310"/>
      <c r="AJP25" s="310"/>
      <c r="AJQ25" s="310"/>
      <c r="AJR25" s="310"/>
      <c r="AJS25" s="310"/>
      <c r="AJT25" s="310"/>
      <c r="AJU25" s="310"/>
      <c r="AJV25" s="310"/>
      <c r="AJW25" s="310"/>
      <c r="AJX25" s="310"/>
      <c r="AJY25" s="310"/>
      <c r="AJZ25" s="310"/>
      <c r="AKA25" s="310"/>
      <c r="AKB25" s="310"/>
      <c r="AKC25" s="310"/>
      <c r="AKD25" s="310"/>
      <c r="AKE25" s="310"/>
      <c r="AKF25" s="310"/>
      <c r="AKG25" s="310"/>
      <c r="AKH25" s="310"/>
      <c r="AKI25" s="310"/>
      <c r="AKJ25" s="310"/>
      <c r="AKK25" s="310"/>
      <c r="AKL25" s="310"/>
      <c r="AKM25" s="310"/>
      <c r="AKN25" s="310"/>
      <c r="AKO25" s="310"/>
      <c r="AKP25" s="310"/>
      <c r="AKQ25" s="310"/>
      <c r="AKR25" s="310"/>
      <c r="AKS25" s="310"/>
      <c r="AKT25" s="310"/>
      <c r="AKU25" s="310"/>
      <c r="AKV25" s="310"/>
      <c r="AKW25" s="310"/>
      <c r="AKX25" s="310"/>
      <c r="AKY25" s="310"/>
      <c r="AKZ25" s="310"/>
      <c r="ALA25" s="310"/>
      <c r="ALB25" s="310"/>
      <c r="ALC25" s="310"/>
      <c r="ALD25" s="310"/>
      <c r="ALE25" s="310"/>
      <c r="ALF25" s="310"/>
      <c r="ALG25" s="310"/>
      <c r="ALH25" s="310"/>
      <c r="ALI25" s="310"/>
      <c r="ALJ25" s="310"/>
      <c r="ALK25" s="310"/>
      <c r="ALL25" s="310"/>
      <c r="ALM25" s="310"/>
      <c r="ALN25" s="310"/>
      <c r="ALO25" s="310"/>
      <c r="ALP25" s="310"/>
      <c r="ALQ25" s="310"/>
      <c r="ALR25" s="310"/>
      <c r="ALS25" s="310"/>
      <c r="ALT25" s="310"/>
      <c r="ALU25" s="310"/>
      <c r="ALV25" s="310"/>
      <c r="ALW25" s="310"/>
      <c r="ALX25" s="310"/>
      <c r="ALY25" s="310"/>
      <c r="ALZ25" s="310"/>
      <c r="AMA25" s="310"/>
      <c r="AMB25" s="310"/>
      <c r="AMC25" s="310"/>
      <c r="AMD25" s="310"/>
      <c r="AME25" s="310"/>
      <c r="AMF25" s="310"/>
      <c r="AMG25" s="310"/>
      <c r="AMH25" s="310"/>
      <c r="AMI25" s="310"/>
      <c r="AMJ25" s="310"/>
      <c r="AMK25" s="310"/>
      <c r="AML25" s="310"/>
      <c r="AMM25" s="310"/>
      <c r="AMN25" s="310"/>
      <c r="AMO25" s="310"/>
      <c r="AMP25" s="310"/>
      <c r="AMQ25" s="310"/>
      <c r="AMR25" s="310"/>
      <c r="AMS25" s="310"/>
      <c r="AMT25" s="310"/>
      <c r="AMU25" s="310"/>
      <c r="AMV25" s="310"/>
      <c r="AMW25" s="310"/>
      <c r="AMX25" s="310"/>
      <c r="AMY25" s="310"/>
      <c r="AMZ25" s="310"/>
      <c r="ANA25" s="310"/>
      <c r="ANB25" s="310"/>
      <c r="ANC25" s="310"/>
      <c r="AND25" s="310"/>
      <c r="ANE25" s="310"/>
      <c r="ANF25" s="310"/>
      <c r="ANG25" s="310"/>
      <c r="ANH25" s="310"/>
      <c r="ANI25" s="310"/>
      <c r="ANJ25" s="310"/>
      <c r="ANK25" s="310"/>
      <c r="ANL25" s="310"/>
      <c r="ANM25" s="310"/>
      <c r="ANN25" s="310"/>
      <c r="ANO25" s="310"/>
      <c r="ANP25" s="310"/>
      <c r="ANQ25" s="310"/>
      <c r="ANR25" s="310"/>
      <c r="ANS25" s="310"/>
      <c r="ANT25" s="310"/>
      <c r="ANU25" s="310"/>
      <c r="ANV25" s="310"/>
      <c r="ANW25" s="310"/>
      <c r="ANX25" s="310"/>
      <c r="ANY25" s="310"/>
      <c r="ANZ25" s="310"/>
      <c r="AOA25" s="310"/>
      <c r="AOB25" s="310"/>
      <c r="AOC25" s="310"/>
      <c r="AOD25" s="310"/>
      <c r="AOE25" s="310"/>
      <c r="AOF25" s="310"/>
      <c r="AOG25" s="310"/>
      <c r="AOH25" s="310"/>
      <c r="AOI25" s="310"/>
      <c r="AOJ25" s="310"/>
      <c r="AOK25" s="310"/>
      <c r="AOL25" s="310"/>
      <c r="AOM25" s="310"/>
      <c r="AON25" s="310"/>
      <c r="AOO25" s="310"/>
      <c r="AOP25" s="310"/>
      <c r="AOQ25" s="310"/>
      <c r="AOR25" s="310"/>
      <c r="AOS25" s="310"/>
      <c r="AOT25" s="310"/>
      <c r="AOU25" s="310"/>
      <c r="AOV25" s="310"/>
      <c r="AOW25" s="310"/>
      <c r="AOX25" s="310"/>
      <c r="AOY25" s="310"/>
      <c r="AOZ25" s="310"/>
      <c r="APA25" s="310"/>
      <c r="APB25" s="310"/>
      <c r="APC25" s="310"/>
      <c r="APD25" s="310"/>
      <c r="APE25" s="310"/>
      <c r="APF25" s="310"/>
      <c r="APG25" s="310"/>
      <c r="APH25" s="310"/>
      <c r="API25" s="310"/>
      <c r="APJ25" s="310"/>
      <c r="APK25" s="310"/>
      <c r="APL25" s="310"/>
      <c r="APM25" s="310"/>
      <c r="APN25" s="310"/>
      <c r="APO25" s="310"/>
      <c r="APP25" s="310"/>
      <c r="APQ25" s="310"/>
      <c r="APR25" s="310"/>
      <c r="APS25" s="310"/>
      <c r="APT25" s="310"/>
      <c r="APU25" s="310"/>
      <c r="APV25" s="310"/>
      <c r="APW25" s="310"/>
      <c r="APX25" s="310"/>
      <c r="APY25" s="310"/>
      <c r="APZ25" s="310"/>
      <c r="AQA25" s="310"/>
      <c r="AQB25" s="310"/>
      <c r="AQC25" s="310"/>
      <c r="AQD25" s="310"/>
      <c r="AQE25" s="310"/>
      <c r="AQF25" s="310"/>
      <c r="AQG25" s="310"/>
      <c r="AQH25" s="310"/>
      <c r="AQI25" s="310"/>
      <c r="AQJ25" s="310"/>
      <c r="AQK25" s="310"/>
      <c r="AQL25" s="310"/>
      <c r="AQM25" s="310"/>
      <c r="AQN25" s="310"/>
      <c r="AQO25" s="310"/>
      <c r="AQP25" s="310"/>
      <c r="AQQ25" s="310"/>
      <c r="AQR25" s="310"/>
      <c r="AQS25" s="310"/>
      <c r="AQT25" s="310"/>
      <c r="AQU25" s="310"/>
      <c r="AQV25" s="310"/>
      <c r="AQW25" s="310"/>
      <c r="AQX25" s="310"/>
      <c r="AQY25" s="310"/>
      <c r="AQZ25" s="310"/>
      <c r="ARA25" s="310"/>
      <c r="ARB25" s="310"/>
      <c r="ARC25" s="310"/>
      <c r="ARD25" s="310"/>
      <c r="ARE25" s="310"/>
      <c r="ARF25" s="310"/>
      <c r="ARG25" s="310"/>
      <c r="ARH25" s="310"/>
      <c r="ARI25" s="310"/>
      <c r="ARJ25" s="310"/>
      <c r="ARK25" s="310"/>
      <c r="ARL25" s="310"/>
      <c r="ARM25" s="310"/>
      <c r="ARN25" s="310"/>
      <c r="ARO25" s="310"/>
      <c r="ARP25" s="310"/>
      <c r="ARQ25" s="310"/>
      <c r="ARR25" s="310"/>
      <c r="ARS25" s="310"/>
      <c r="ART25" s="310"/>
      <c r="ARU25" s="310"/>
      <c r="ARV25" s="310"/>
      <c r="ARW25" s="310"/>
      <c r="ARX25" s="310"/>
      <c r="ARY25" s="310"/>
      <c r="ARZ25" s="310"/>
      <c r="ASA25" s="310"/>
      <c r="ASB25" s="310"/>
      <c r="ASC25" s="310"/>
      <c r="ASD25" s="310"/>
      <c r="ASE25" s="310"/>
      <c r="ASF25" s="310"/>
      <c r="ASG25" s="310"/>
      <c r="ASH25" s="310"/>
      <c r="ASI25" s="310"/>
      <c r="ASJ25" s="310"/>
      <c r="ASK25" s="310"/>
      <c r="ASL25" s="310"/>
      <c r="ASM25" s="310"/>
      <c r="ASN25" s="310"/>
      <c r="ASO25" s="310"/>
      <c r="ASP25" s="310"/>
      <c r="ASQ25" s="310"/>
      <c r="ASR25" s="310"/>
      <c r="ASS25" s="310"/>
      <c r="AST25" s="310"/>
      <c r="ASU25" s="310"/>
      <c r="ASV25" s="310"/>
      <c r="ASW25" s="310"/>
      <c r="ASX25" s="310"/>
      <c r="ASY25" s="310"/>
      <c r="ASZ25" s="310"/>
      <c r="ATA25" s="310"/>
      <c r="ATB25" s="310"/>
      <c r="ATC25" s="310"/>
      <c r="ATD25" s="310"/>
      <c r="ATE25" s="310"/>
      <c r="ATF25" s="310"/>
      <c r="ATG25" s="310"/>
      <c r="ATH25" s="310"/>
      <c r="ATI25" s="310"/>
      <c r="ATJ25" s="310"/>
      <c r="ATK25" s="310"/>
      <c r="ATL25" s="310"/>
      <c r="ATM25" s="310"/>
      <c r="ATN25" s="310"/>
      <c r="ATO25" s="310"/>
      <c r="ATP25" s="310"/>
      <c r="ATQ25" s="310"/>
      <c r="ATR25" s="310"/>
      <c r="ATS25" s="310"/>
      <c r="ATT25" s="310"/>
      <c r="ATU25" s="310"/>
      <c r="ATV25" s="310"/>
      <c r="ATW25" s="310"/>
      <c r="ATX25" s="310"/>
      <c r="ATY25" s="310"/>
      <c r="ATZ25" s="310"/>
      <c r="AUA25" s="310"/>
      <c r="AUB25" s="310"/>
      <c r="AUC25" s="310"/>
      <c r="AUD25" s="310"/>
      <c r="AUE25" s="310"/>
      <c r="AUF25" s="310"/>
      <c r="AUG25" s="310"/>
      <c r="AUH25" s="310"/>
      <c r="AUI25" s="310"/>
      <c r="AUJ25" s="310"/>
      <c r="AUK25" s="310"/>
      <c r="AUL25" s="310"/>
      <c r="AUM25" s="310"/>
      <c r="AUN25" s="310"/>
      <c r="AUO25" s="310"/>
      <c r="AUP25" s="310"/>
      <c r="AUQ25" s="310"/>
      <c r="AUR25" s="310"/>
      <c r="AUS25" s="310"/>
      <c r="AUT25" s="310"/>
      <c r="AUU25" s="310"/>
      <c r="AUV25" s="310"/>
      <c r="AUW25" s="310"/>
      <c r="AUX25" s="310"/>
      <c r="AUY25" s="310"/>
      <c r="AUZ25" s="310"/>
      <c r="AVA25" s="310"/>
      <c r="AVB25" s="310"/>
      <c r="AVC25" s="310"/>
      <c r="AVD25" s="310"/>
      <c r="AVE25" s="310"/>
      <c r="AVF25" s="310"/>
      <c r="AVG25" s="310"/>
      <c r="AVH25" s="310"/>
      <c r="AVI25" s="310"/>
      <c r="AVJ25" s="310"/>
      <c r="AVK25" s="310"/>
      <c r="AVL25" s="310"/>
      <c r="AVM25" s="310"/>
      <c r="AVN25" s="310"/>
      <c r="AVO25" s="310"/>
      <c r="AVP25" s="310"/>
      <c r="AVQ25" s="310"/>
      <c r="AVR25" s="310"/>
      <c r="AVS25" s="310"/>
      <c r="AVT25" s="310"/>
      <c r="AVU25" s="310"/>
      <c r="AVV25" s="310"/>
      <c r="AVW25" s="310"/>
      <c r="AVX25" s="310"/>
      <c r="AVY25" s="310"/>
      <c r="AVZ25" s="310"/>
      <c r="AWA25" s="310"/>
      <c r="AWB25" s="310"/>
      <c r="AWC25" s="310"/>
      <c r="AWD25" s="310"/>
      <c r="AWE25" s="310"/>
      <c r="AWF25" s="310"/>
      <c r="AWG25" s="310"/>
      <c r="AWH25" s="310"/>
      <c r="AWI25" s="310"/>
      <c r="AWJ25" s="310"/>
      <c r="AWK25" s="310"/>
      <c r="AWL25" s="310"/>
      <c r="AWM25" s="310"/>
      <c r="AWN25" s="310"/>
      <c r="AWO25" s="310"/>
      <c r="AWP25" s="310"/>
      <c r="AWQ25" s="310"/>
      <c r="AWR25" s="310"/>
      <c r="AWS25" s="310"/>
      <c r="AWT25" s="310"/>
      <c r="AWU25" s="310"/>
      <c r="AWV25" s="310"/>
      <c r="AWW25" s="310"/>
      <c r="AWX25" s="310"/>
      <c r="AWY25" s="310"/>
      <c r="AWZ25" s="310"/>
      <c r="AXA25" s="310"/>
      <c r="AXB25" s="310"/>
      <c r="AXC25" s="310"/>
      <c r="AXD25" s="310"/>
      <c r="AXE25" s="310"/>
      <c r="AXF25" s="310"/>
      <c r="AXG25" s="310"/>
      <c r="AXH25" s="310"/>
      <c r="AXI25" s="310"/>
      <c r="AXJ25" s="310"/>
      <c r="AXK25" s="310"/>
      <c r="AXL25" s="310"/>
      <c r="AXM25" s="310"/>
      <c r="AXN25" s="310"/>
      <c r="AXO25" s="310"/>
      <c r="AXP25" s="310"/>
      <c r="AXQ25" s="310"/>
      <c r="AXR25" s="310"/>
      <c r="AXS25" s="310"/>
      <c r="AXT25" s="310"/>
      <c r="AXU25" s="310"/>
      <c r="AXV25" s="310"/>
      <c r="AXW25" s="310"/>
      <c r="AXX25" s="310"/>
      <c r="AXY25" s="310"/>
      <c r="AXZ25" s="310"/>
      <c r="AYA25" s="310"/>
      <c r="AYB25" s="310"/>
      <c r="AYC25" s="310"/>
      <c r="AYD25" s="310"/>
      <c r="AYE25" s="310"/>
      <c r="AYF25" s="310"/>
      <c r="AYG25" s="310"/>
      <c r="AYH25" s="310"/>
      <c r="AYI25" s="310"/>
      <c r="AYJ25" s="310"/>
      <c r="AYK25" s="310"/>
      <c r="AYL25" s="310"/>
      <c r="AYM25" s="310"/>
      <c r="AYN25" s="310"/>
      <c r="AYO25" s="310"/>
      <c r="AYP25" s="310"/>
      <c r="AYQ25" s="310"/>
      <c r="AYR25" s="310"/>
      <c r="AYS25" s="310"/>
      <c r="AYT25" s="310"/>
      <c r="AYU25" s="310"/>
      <c r="AYV25" s="310"/>
      <c r="AYW25" s="310"/>
      <c r="AYX25" s="310"/>
      <c r="AYY25" s="310"/>
      <c r="AYZ25" s="310"/>
      <c r="AZA25" s="310"/>
      <c r="AZB25" s="310"/>
      <c r="AZC25" s="310"/>
      <c r="AZD25" s="310"/>
      <c r="AZE25" s="310"/>
      <c r="AZF25" s="310"/>
      <c r="AZG25" s="310"/>
      <c r="AZH25" s="310"/>
      <c r="AZI25" s="310"/>
      <c r="AZJ25" s="310"/>
      <c r="AZK25" s="310"/>
      <c r="AZL25" s="310"/>
      <c r="AZM25" s="310"/>
      <c r="AZN25" s="310"/>
      <c r="AZO25" s="310"/>
      <c r="AZP25" s="310"/>
      <c r="AZQ25" s="310"/>
      <c r="AZR25" s="310"/>
      <c r="AZS25" s="310"/>
      <c r="AZT25" s="310"/>
      <c r="AZU25" s="310"/>
      <c r="AZV25" s="310"/>
      <c r="AZW25" s="310"/>
      <c r="AZX25" s="310"/>
      <c r="AZY25" s="310"/>
      <c r="AZZ25" s="310"/>
      <c r="BAA25" s="310"/>
      <c r="BAB25" s="310"/>
      <c r="BAC25" s="310"/>
      <c r="BAD25" s="310"/>
      <c r="BAE25" s="310"/>
      <c r="BAF25" s="310"/>
      <c r="BAG25" s="310"/>
      <c r="BAH25" s="310"/>
      <c r="BAI25" s="310"/>
      <c r="BAJ25" s="310"/>
      <c r="BAK25" s="310"/>
      <c r="BAL25" s="310"/>
      <c r="BAM25" s="310"/>
      <c r="BAN25" s="310"/>
      <c r="BAO25" s="310"/>
      <c r="BAP25" s="310"/>
      <c r="BAQ25" s="310"/>
      <c r="BAR25" s="310"/>
      <c r="BAS25" s="310"/>
      <c r="BAT25" s="310"/>
      <c r="BAU25" s="310"/>
      <c r="BAV25" s="310"/>
      <c r="BAW25" s="310"/>
      <c r="BAX25" s="310"/>
      <c r="BAY25" s="310"/>
      <c r="BAZ25" s="310"/>
      <c r="BBA25" s="310"/>
      <c r="BBB25" s="310"/>
      <c r="BBC25" s="310"/>
      <c r="BBD25" s="310"/>
      <c r="BBE25" s="310"/>
      <c r="BBF25" s="310"/>
      <c r="BBG25" s="310"/>
      <c r="BBH25" s="310"/>
      <c r="BBI25" s="310"/>
      <c r="BBJ25" s="310"/>
      <c r="BBK25" s="310"/>
      <c r="BBL25" s="310"/>
      <c r="BBM25" s="310"/>
      <c r="BBN25" s="310"/>
      <c r="BBO25" s="310"/>
      <c r="BBP25" s="310"/>
      <c r="BBQ25" s="310"/>
      <c r="BBR25" s="310"/>
      <c r="BBS25" s="310"/>
      <c r="BBT25" s="310"/>
      <c r="BBU25" s="310"/>
      <c r="BBV25" s="310"/>
      <c r="BBW25" s="310"/>
      <c r="BBX25" s="310"/>
      <c r="BBY25" s="310"/>
      <c r="BBZ25" s="310"/>
      <c r="BCA25" s="310"/>
      <c r="BCB25" s="310"/>
      <c r="BCC25" s="310"/>
      <c r="BCD25" s="310"/>
      <c r="BCE25" s="310"/>
      <c r="BCF25" s="310"/>
      <c r="BCG25" s="310"/>
      <c r="BCH25" s="310"/>
      <c r="BCI25" s="310"/>
      <c r="BCJ25" s="310"/>
      <c r="BCK25" s="310"/>
      <c r="BCL25" s="310"/>
      <c r="BCM25" s="310"/>
      <c r="BCN25" s="310"/>
      <c r="BCO25" s="310"/>
      <c r="BCP25" s="310"/>
      <c r="BCQ25" s="310"/>
      <c r="BCR25" s="310"/>
      <c r="BCS25" s="310"/>
      <c r="BCT25" s="310"/>
      <c r="BCU25" s="310"/>
      <c r="BCV25" s="310"/>
      <c r="BCW25" s="310"/>
      <c r="BCX25" s="310"/>
      <c r="BCY25" s="310"/>
      <c r="BCZ25" s="310"/>
      <c r="BDA25" s="310"/>
      <c r="BDB25" s="310"/>
      <c r="BDC25" s="310"/>
      <c r="BDD25" s="310"/>
      <c r="BDE25" s="310"/>
      <c r="BDF25" s="310"/>
      <c r="BDG25" s="310"/>
      <c r="BDH25" s="310"/>
      <c r="BDI25" s="310"/>
      <c r="BDJ25" s="310"/>
      <c r="BDK25" s="310"/>
      <c r="BDL25" s="310"/>
      <c r="BDM25" s="310"/>
      <c r="BDN25" s="310"/>
      <c r="BDO25" s="310"/>
      <c r="BDP25" s="310"/>
      <c r="BDQ25" s="310"/>
      <c r="BDR25" s="310"/>
      <c r="BDS25" s="310"/>
      <c r="BDT25" s="310"/>
      <c r="BDU25" s="310"/>
      <c r="BDV25" s="310"/>
      <c r="BDW25" s="310"/>
      <c r="BDX25" s="310"/>
      <c r="BDY25" s="310"/>
      <c r="BDZ25" s="310"/>
      <c r="BEA25" s="310"/>
      <c r="BEB25" s="310"/>
      <c r="BEC25" s="310"/>
      <c r="BED25" s="310"/>
      <c r="BEE25" s="310"/>
      <c r="BEF25" s="310"/>
      <c r="BEG25" s="310"/>
      <c r="BEH25" s="310"/>
      <c r="BEI25" s="310"/>
      <c r="BEJ25" s="310"/>
      <c r="BEK25" s="310"/>
      <c r="BEL25" s="310"/>
      <c r="BEM25" s="310"/>
      <c r="BEN25" s="310"/>
      <c r="BEO25" s="310"/>
      <c r="BEP25" s="310"/>
      <c r="BEQ25" s="310"/>
      <c r="BER25" s="310"/>
      <c r="BES25" s="310"/>
      <c r="BET25" s="310"/>
      <c r="BEU25" s="310"/>
      <c r="BEV25" s="310"/>
      <c r="BEW25" s="310"/>
      <c r="BEX25" s="310"/>
      <c r="BEY25" s="310"/>
      <c r="BEZ25" s="310"/>
      <c r="BFA25" s="310"/>
      <c r="BFB25" s="310"/>
      <c r="BFC25" s="310"/>
      <c r="BFD25" s="310"/>
      <c r="BFE25" s="310"/>
      <c r="BFF25" s="310"/>
      <c r="BFG25" s="310"/>
      <c r="BFH25" s="310"/>
      <c r="BFI25" s="310"/>
      <c r="BFJ25" s="310"/>
      <c r="BFK25" s="310"/>
      <c r="BFL25" s="310"/>
      <c r="BFM25" s="310"/>
      <c r="BFN25" s="310"/>
      <c r="BFO25" s="310"/>
      <c r="BFP25" s="310"/>
      <c r="BFQ25" s="310"/>
      <c r="BFR25" s="310"/>
      <c r="BFS25" s="310"/>
      <c r="BFT25" s="310"/>
      <c r="BFU25" s="310"/>
      <c r="BFV25" s="310"/>
      <c r="BFW25" s="310"/>
      <c r="BFX25" s="310"/>
      <c r="BFY25" s="310"/>
      <c r="BFZ25" s="310"/>
      <c r="BGA25" s="310"/>
      <c r="BGB25" s="310"/>
      <c r="BGC25" s="310"/>
      <c r="BGD25" s="310"/>
      <c r="BGE25" s="310"/>
      <c r="BGF25" s="310"/>
      <c r="BGG25" s="310"/>
      <c r="BGH25" s="310"/>
      <c r="BGI25" s="310"/>
      <c r="BGJ25" s="310"/>
      <c r="BGK25" s="310"/>
      <c r="BGL25" s="310"/>
      <c r="BGM25" s="310"/>
      <c r="BGN25" s="310"/>
      <c r="BGO25" s="310"/>
      <c r="BGP25" s="310"/>
      <c r="BGQ25" s="310"/>
      <c r="BGR25" s="310"/>
      <c r="BGS25" s="310"/>
      <c r="BGT25" s="310"/>
      <c r="BGU25" s="310"/>
      <c r="BGV25" s="310"/>
      <c r="BGW25" s="310"/>
      <c r="BGX25" s="310"/>
      <c r="BGY25" s="310"/>
      <c r="BGZ25" s="310"/>
      <c r="BHA25" s="310"/>
      <c r="BHB25" s="310"/>
      <c r="BHC25" s="310"/>
      <c r="BHD25" s="310"/>
      <c r="BHE25" s="310"/>
      <c r="BHF25" s="310"/>
      <c r="BHG25" s="310"/>
      <c r="BHH25" s="310"/>
      <c r="BHI25" s="310"/>
      <c r="BHJ25" s="310"/>
      <c r="BHK25" s="310"/>
      <c r="BHL25" s="310"/>
      <c r="BHM25" s="310"/>
      <c r="BHN25" s="310"/>
      <c r="BHO25" s="310"/>
      <c r="BHP25" s="310"/>
      <c r="BHQ25" s="310"/>
      <c r="BHR25" s="310"/>
      <c r="BHS25" s="310"/>
      <c r="BHT25" s="310"/>
      <c r="BHU25" s="310"/>
      <c r="BHV25" s="310"/>
      <c r="BHW25" s="310"/>
      <c r="BHX25" s="310"/>
      <c r="BHY25" s="310"/>
      <c r="BHZ25" s="310"/>
      <c r="BIA25" s="310"/>
      <c r="BIB25" s="310"/>
      <c r="BIC25" s="310"/>
      <c r="BID25" s="310"/>
      <c r="BIE25" s="310"/>
      <c r="BIF25" s="310"/>
      <c r="BIG25" s="310"/>
      <c r="BIH25" s="310"/>
      <c r="BII25" s="310"/>
      <c r="BIJ25" s="310"/>
      <c r="BIK25" s="310"/>
      <c r="BIL25" s="310"/>
      <c r="BIM25" s="310"/>
      <c r="BIN25" s="310"/>
      <c r="BIO25" s="310"/>
      <c r="BIP25" s="310"/>
      <c r="BIQ25" s="310"/>
      <c r="BIR25" s="310"/>
      <c r="BIS25" s="310"/>
      <c r="BIT25" s="310"/>
      <c r="BIU25" s="310"/>
      <c r="BIV25" s="310"/>
      <c r="BIW25" s="310"/>
      <c r="BIX25" s="310"/>
      <c r="BIY25" s="310"/>
      <c r="BIZ25" s="310"/>
      <c r="BJA25" s="310"/>
      <c r="BJB25" s="310"/>
      <c r="BJC25" s="310"/>
      <c r="BJD25" s="310"/>
      <c r="BJE25" s="310"/>
      <c r="BJF25" s="310"/>
      <c r="BJG25" s="310"/>
      <c r="BJH25" s="310"/>
      <c r="BJI25" s="310"/>
      <c r="BJJ25" s="310"/>
      <c r="BJK25" s="310"/>
      <c r="BJL25" s="310"/>
      <c r="BJM25" s="310"/>
      <c r="BJN25" s="310"/>
      <c r="BJO25" s="310"/>
      <c r="BJP25" s="310"/>
      <c r="BJQ25" s="310"/>
      <c r="BJR25" s="310"/>
      <c r="BJS25" s="310"/>
      <c r="BJT25" s="310"/>
      <c r="BJU25" s="310"/>
      <c r="BJV25" s="310"/>
      <c r="BJW25" s="310"/>
      <c r="BJX25" s="310"/>
      <c r="BJY25" s="310"/>
      <c r="BJZ25" s="310"/>
      <c r="BKA25" s="310"/>
      <c r="BKB25" s="310"/>
      <c r="BKC25" s="310"/>
      <c r="BKD25" s="310"/>
      <c r="BKE25" s="310"/>
      <c r="BKF25" s="310"/>
      <c r="BKG25" s="310"/>
      <c r="BKH25" s="310"/>
      <c r="BKI25" s="310"/>
      <c r="BKJ25" s="310"/>
      <c r="BKK25" s="310"/>
      <c r="BKL25" s="310"/>
      <c r="BKM25" s="310"/>
      <c r="BKN25" s="310"/>
      <c r="BKO25" s="310"/>
      <c r="BKP25" s="310"/>
      <c r="BKQ25" s="310"/>
      <c r="BKR25" s="310"/>
      <c r="BKS25" s="310"/>
      <c r="BKT25" s="310"/>
      <c r="BKU25" s="310"/>
      <c r="BKV25" s="310"/>
      <c r="BKW25" s="310"/>
      <c r="BKX25" s="310"/>
      <c r="BKY25" s="310"/>
      <c r="BKZ25" s="310"/>
      <c r="BLA25" s="310"/>
      <c r="BLB25" s="310"/>
      <c r="BLC25" s="310"/>
      <c r="BLD25" s="310"/>
      <c r="BLE25" s="310"/>
      <c r="BLF25" s="310"/>
      <c r="BLG25" s="310"/>
      <c r="BLH25" s="310"/>
      <c r="BLI25" s="310"/>
      <c r="BLJ25" s="310"/>
      <c r="BLK25" s="310"/>
      <c r="BLL25" s="310"/>
      <c r="BLM25" s="310"/>
      <c r="BLN25" s="310"/>
      <c r="BLO25" s="310"/>
      <c r="BLP25" s="310"/>
      <c r="BLQ25" s="310"/>
      <c r="BLR25" s="310"/>
      <c r="BLS25" s="310"/>
      <c r="BLT25" s="310"/>
      <c r="BLU25" s="310"/>
      <c r="BLV25" s="310"/>
      <c r="BLW25" s="310"/>
      <c r="BLX25" s="310"/>
      <c r="BLY25" s="310"/>
      <c r="BLZ25" s="310"/>
      <c r="BMA25" s="310"/>
      <c r="BMB25" s="310"/>
      <c r="BMC25" s="310"/>
      <c r="BMD25" s="310"/>
      <c r="BME25" s="310"/>
      <c r="BMF25" s="310"/>
      <c r="BMG25" s="310"/>
      <c r="BMH25" s="310"/>
      <c r="BMI25" s="310"/>
      <c r="BMJ25" s="310"/>
      <c r="BMK25" s="310"/>
      <c r="BML25" s="310"/>
      <c r="BMM25" s="310"/>
      <c r="BMN25" s="310"/>
      <c r="BMO25" s="310"/>
      <c r="BMP25" s="310"/>
      <c r="BMQ25" s="310"/>
      <c r="BMR25" s="310"/>
      <c r="BMS25" s="310"/>
      <c r="BMT25" s="310"/>
      <c r="BMU25" s="310"/>
      <c r="BMV25" s="310"/>
      <c r="BMW25" s="310"/>
      <c r="BMX25" s="310"/>
      <c r="BMY25" s="310"/>
      <c r="BMZ25" s="310"/>
      <c r="BNA25" s="310"/>
      <c r="BNB25" s="310"/>
      <c r="BNC25" s="310"/>
      <c r="BND25" s="310"/>
      <c r="BNE25" s="310"/>
      <c r="BNF25" s="310"/>
      <c r="BNG25" s="310"/>
      <c r="BNH25" s="310"/>
      <c r="BNI25" s="310"/>
      <c r="BNJ25" s="310"/>
      <c r="BNK25" s="310"/>
      <c r="BNL25" s="310"/>
      <c r="BNM25" s="310"/>
      <c r="BNN25" s="310"/>
      <c r="BNO25" s="310"/>
      <c r="BNP25" s="310"/>
      <c r="BNQ25" s="310"/>
      <c r="BNR25" s="310"/>
      <c r="BNS25" s="310"/>
      <c r="BNT25" s="310"/>
      <c r="BNU25" s="310"/>
      <c r="BNV25" s="310"/>
      <c r="BNW25" s="310"/>
      <c r="BNX25" s="310"/>
      <c r="BNY25" s="310"/>
      <c r="BNZ25" s="310"/>
      <c r="BOA25" s="310"/>
      <c r="BOB25" s="310"/>
      <c r="BOC25" s="310"/>
      <c r="BOD25" s="310"/>
      <c r="BOE25" s="310"/>
      <c r="BOF25" s="310"/>
      <c r="BOG25" s="310"/>
      <c r="BOH25" s="310"/>
      <c r="BOI25" s="310"/>
      <c r="BOJ25" s="310"/>
      <c r="BOK25" s="310"/>
      <c r="BOL25" s="310"/>
      <c r="BOM25" s="310"/>
      <c r="BON25" s="310"/>
      <c r="BOO25" s="310"/>
      <c r="BOP25" s="310"/>
      <c r="BOQ25" s="310"/>
      <c r="BOR25" s="310"/>
      <c r="BOS25" s="310"/>
      <c r="BOT25" s="310"/>
      <c r="BOU25" s="310"/>
      <c r="BOV25" s="310"/>
      <c r="BOW25" s="310"/>
      <c r="BOX25" s="310"/>
      <c r="BOY25" s="310"/>
      <c r="BOZ25" s="310"/>
      <c r="BPA25" s="310"/>
      <c r="BPB25" s="310"/>
      <c r="BPC25" s="310"/>
      <c r="BPD25" s="310"/>
      <c r="BPE25" s="310"/>
      <c r="BPF25" s="310"/>
      <c r="BPG25" s="310"/>
      <c r="BPH25" s="310"/>
      <c r="BPI25" s="310"/>
      <c r="BPJ25" s="310"/>
      <c r="BPK25" s="310"/>
      <c r="BPL25" s="310"/>
      <c r="BPM25" s="310"/>
      <c r="BPN25" s="310"/>
      <c r="BPO25" s="310"/>
      <c r="BPP25" s="310"/>
      <c r="BPQ25" s="310"/>
      <c r="BPR25" s="310"/>
      <c r="BPS25" s="310"/>
      <c r="BPT25" s="310"/>
      <c r="BPU25" s="310"/>
      <c r="BPV25" s="310"/>
      <c r="BPW25" s="310"/>
      <c r="BPX25" s="310"/>
      <c r="BPY25" s="310"/>
      <c r="BPZ25" s="310"/>
      <c r="BQA25" s="310"/>
      <c r="BQB25" s="310"/>
      <c r="BQC25" s="310"/>
      <c r="BQD25" s="310"/>
      <c r="BQE25" s="310"/>
      <c r="BQF25" s="310"/>
      <c r="BQG25" s="310"/>
      <c r="BQH25" s="310"/>
      <c r="BQI25" s="310"/>
      <c r="BQJ25" s="310"/>
      <c r="BQK25" s="310"/>
      <c r="BQL25" s="310"/>
      <c r="BQM25" s="310"/>
      <c r="BQN25" s="310"/>
      <c r="BQO25" s="310"/>
      <c r="BQP25" s="310"/>
      <c r="BQQ25" s="310"/>
      <c r="BQR25" s="310"/>
      <c r="BQS25" s="310"/>
      <c r="BQT25" s="310"/>
      <c r="BQU25" s="310"/>
      <c r="BQV25" s="310"/>
      <c r="BQW25" s="310"/>
      <c r="BQX25" s="310"/>
      <c r="BQY25" s="310"/>
      <c r="BQZ25" s="310"/>
      <c r="BRA25" s="310"/>
      <c r="BRB25" s="310"/>
      <c r="BRC25" s="310"/>
      <c r="BRD25" s="310"/>
      <c r="BRE25" s="310"/>
      <c r="BRF25" s="310"/>
      <c r="BRG25" s="310"/>
      <c r="BRH25" s="310"/>
      <c r="BRI25" s="310"/>
      <c r="BRJ25" s="310"/>
      <c r="BRK25" s="310"/>
      <c r="BRL25" s="310"/>
      <c r="BRM25" s="310"/>
      <c r="BRN25" s="310"/>
      <c r="BRO25" s="310"/>
      <c r="BRP25" s="310"/>
      <c r="BRQ25" s="310"/>
      <c r="BRR25" s="310"/>
      <c r="BRS25" s="310"/>
      <c r="BRT25" s="310"/>
      <c r="BRU25" s="310"/>
      <c r="BRV25" s="310"/>
      <c r="BRW25" s="310"/>
      <c r="BRX25" s="310"/>
      <c r="BRY25" s="310"/>
      <c r="BRZ25" s="310"/>
      <c r="BSA25" s="310"/>
      <c r="BSB25" s="310"/>
      <c r="BSC25" s="310"/>
      <c r="BSD25" s="310"/>
      <c r="BSE25" s="310"/>
      <c r="BSF25" s="310"/>
      <c r="BSG25" s="310"/>
      <c r="BSH25" s="310"/>
      <c r="BSI25" s="310"/>
      <c r="BSJ25" s="310"/>
      <c r="BSK25" s="310"/>
      <c r="BSL25" s="310"/>
      <c r="BSM25" s="310"/>
      <c r="BSN25" s="310"/>
      <c r="BSO25" s="310"/>
      <c r="BSP25" s="310"/>
      <c r="BSQ25" s="310"/>
      <c r="BSR25" s="310"/>
      <c r="BSS25" s="310"/>
      <c r="BST25" s="310"/>
      <c r="BSU25" s="310"/>
      <c r="BSV25" s="310"/>
      <c r="BSW25" s="310"/>
      <c r="BSX25" s="310"/>
      <c r="BSY25" s="310"/>
      <c r="BSZ25" s="310"/>
      <c r="BTA25" s="310"/>
      <c r="BTB25" s="310"/>
      <c r="BTC25" s="310"/>
      <c r="BTD25" s="310"/>
      <c r="BTE25" s="310"/>
      <c r="BTF25" s="310"/>
      <c r="BTG25" s="310"/>
      <c r="BTH25" s="310"/>
      <c r="BTI25" s="310"/>
      <c r="BTJ25" s="310"/>
      <c r="BTK25" s="310"/>
      <c r="BTL25" s="310"/>
      <c r="BTM25" s="310"/>
      <c r="BTN25" s="310"/>
      <c r="BTO25" s="310"/>
      <c r="BTP25" s="310"/>
      <c r="BTQ25" s="310"/>
      <c r="BTR25" s="310"/>
      <c r="BTS25" s="310"/>
      <c r="BTT25" s="310"/>
      <c r="BTU25" s="310"/>
      <c r="BTV25" s="310"/>
      <c r="BTW25" s="310"/>
      <c r="BTX25" s="310"/>
      <c r="BTY25" s="310"/>
      <c r="BTZ25" s="310"/>
      <c r="BUA25" s="310"/>
      <c r="BUB25" s="310"/>
      <c r="BUC25" s="310"/>
      <c r="BUD25" s="310"/>
      <c r="BUE25" s="310"/>
      <c r="BUF25" s="310"/>
      <c r="BUG25" s="310"/>
      <c r="BUH25" s="310"/>
      <c r="BUI25" s="310"/>
      <c r="BUJ25" s="310"/>
      <c r="BUK25" s="310"/>
      <c r="BUL25" s="310"/>
      <c r="BUM25" s="310"/>
      <c r="BUN25" s="310"/>
      <c r="BUO25" s="310"/>
      <c r="BUP25" s="310"/>
      <c r="BUQ25" s="310"/>
      <c r="BUR25" s="310"/>
      <c r="BUS25" s="310"/>
      <c r="BUT25" s="310"/>
      <c r="BUU25" s="310"/>
      <c r="BUV25" s="310"/>
      <c r="BUW25" s="310"/>
      <c r="BUX25" s="310"/>
      <c r="BUY25" s="310"/>
      <c r="BUZ25" s="310"/>
      <c r="BVA25" s="310"/>
      <c r="BVB25" s="310"/>
      <c r="BVC25" s="310"/>
      <c r="BVD25" s="310"/>
      <c r="BVE25" s="310"/>
      <c r="BVF25" s="310"/>
      <c r="BVG25" s="310"/>
      <c r="BVH25" s="310"/>
      <c r="BVI25" s="310"/>
      <c r="BVJ25" s="310"/>
      <c r="BVK25" s="310"/>
      <c r="BVL25" s="310"/>
      <c r="BVM25" s="310"/>
      <c r="BVN25" s="310"/>
      <c r="BVO25" s="310"/>
      <c r="BVP25" s="310"/>
      <c r="BVQ25" s="310"/>
      <c r="BVR25" s="310"/>
      <c r="BVS25" s="310"/>
      <c r="BVT25" s="310"/>
      <c r="BVU25" s="310"/>
      <c r="BVV25" s="310"/>
      <c r="BVW25" s="310"/>
      <c r="BVX25" s="310"/>
      <c r="BVY25" s="310"/>
      <c r="BVZ25" s="310"/>
      <c r="BWA25" s="310"/>
      <c r="BWB25" s="310"/>
      <c r="BWC25" s="310"/>
      <c r="BWD25" s="310"/>
      <c r="BWE25" s="310"/>
      <c r="BWF25" s="310"/>
      <c r="BWG25" s="310"/>
      <c r="BWH25" s="310"/>
      <c r="BWI25" s="310"/>
      <c r="BWJ25" s="310"/>
      <c r="BWK25" s="310"/>
      <c r="BWL25" s="310"/>
      <c r="BWM25" s="310"/>
      <c r="BWN25" s="310"/>
      <c r="BWO25" s="310"/>
      <c r="BWP25" s="310"/>
      <c r="BWQ25" s="310"/>
      <c r="BWR25" s="310"/>
      <c r="BWS25" s="310"/>
      <c r="BWT25" s="310"/>
      <c r="BWU25" s="310"/>
      <c r="BWV25" s="310"/>
      <c r="BWW25" s="310"/>
      <c r="BWX25" s="310"/>
      <c r="BWY25" s="310"/>
      <c r="BWZ25" s="310"/>
      <c r="BXA25" s="310"/>
      <c r="BXB25" s="310"/>
      <c r="BXC25" s="310"/>
      <c r="BXD25" s="310"/>
      <c r="BXE25" s="310"/>
      <c r="BXF25" s="310"/>
      <c r="BXG25" s="310"/>
      <c r="BXH25" s="310"/>
      <c r="BXI25" s="310"/>
      <c r="BXJ25" s="310"/>
      <c r="BXK25" s="310"/>
      <c r="BXL25" s="310"/>
      <c r="BXM25" s="310"/>
      <c r="BXN25" s="310"/>
      <c r="BXO25" s="310"/>
      <c r="BXP25" s="310"/>
      <c r="BXQ25" s="310"/>
      <c r="BXR25" s="310"/>
      <c r="BXS25" s="310"/>
      <c r="BXT25" s="310"/>
      <c r="BXU25" s="310"/>
      <c r="BXV25" s="310"/>
      <c r="BXW25" s="310"/>
      <c r="BXX25" s="310"/>
      <c r="BXY25" s="310"/>
      <c r="BXZ25" s="310"/>
      <c r="BYA25" s="310"/>
      <c r="BYB25" s="310"/>
      <c r="BYC25" s="310"/>
      <c r="BYD25" s="310"/>
      <c r="BYE25" s="310"/>
      <c r="BYF25" s="310"/>
      <c r="BYG25" s="310"/>
      <c r="BYH25" s="310"/>
      <c r="BYI25" s="310"/>
      <c r="BYJ25" s="310"/>
      <c r="BYK25" s="310"/>
      <c r="BYL25" s="310"/>
      <c r="BYM25" s="310"/>
      <c r="BYN25" s="310"/>
      <c r="BYO25" s="310"/>
      <c r="BYP25" s="310"/>
      <c r="BYQ25" s="310"/>
      <c r="BYR25" s="310"/>
      <c r="BYS25" s="310"/>
      <c r="BYT25" s="310"/>
      <c r="BYU25" s="310"/>
      <c r="BYV25" s="310"/>
      <c r="BYW25" s="310"/>
      <c r="BYX25" s="310"/>
      <c r="BYY25" s="310"/>
      <c r="BYZ25" s="310"/>
      <c r="BZA25" s="310"/>
      <c r="BZB25" s="310"/>
      <c r="BZC25" s="310"/>
      <c r="BZD25" s="310"/>
      <c r="BZE25" s="310"/>
      <c r="BZF25" s="310"/>
      <c r="BZG25" s="310"/>
      <c r="BZH25" s="310"/>
      <c r="BZI25" s="310"/>
      <c r="BZJ25" s="310"/>
      <c r="BZK25" s="310"/>
      <c r="BZL25" s="310"/>
      <c r="BZM25" s="310"/>
      <c r="BZN25" s="310"/>
      <c r="BZO25" s="310"/>
      <c r="BZP25" s="310"/>
      <c r="BZQ25" s="310"/>
      <c r="BZR25" s="310"/>
      <c r="BZS25" s="310"/>
      <c r="BZT25" s="310"/>
      <c r="BZU25" s="310"/>
      <c r="BZV25" s="310"/>
      <c r="BZW25" s="310"/>
      <c r="BZX25" s="310"/>
      <c r="BZY25" s="310"/>
      <c r="BZZ25" s="310"/>
      <c r="CAA25" s="310"/>
      <c r="CAB25" s="310"/>
      <c r="CAC25" s="310"/>
      <c r="CAD25" s="310"/>
      <c r="CAE25" s="310"/>
      <c r="CAF25" s="310"/>
      <c r="CAG25" s="310"/>
      <c r="CAH25" s="310"/>
      <c r="CAI25" s="310"/>
      <c r="CAJ25" s="310"/>
      <c r="CAK25" s="310"/>
      <c r="CAL25" s="310"/>
      <c r="CAM25" s="310"/>
      <c r="CAN25" s="310"/>
      <c r="CAO25" s="310"/>
      <c r="CAP25" s="310"/>
      <c r="CAQ25" s="310"/>
      <c r="CAR25" s="310"/>
      <c r="CAS25" s="310"/>
      <c r="CAT25" s="310"/>
      <c r="CAU25" s="310"/>
      <c r="CAV25" s="310"/>
      <c r="CAW25" s="310"/>
      <c r="CAX25" s="310"/>
      <c r="CAY25" s="310"/>
      <c r="CAZ25" s="310"/>
      <c r="CBA25" s="310"/>
      <c r="CBB25" s="310"/>
      <c r="CBC25" s="310"/>
      <c r="CBD25" s="310"/>
      <c r="CBE25" s="310"/>
      <c r="CBF25" s="310"/>
      <c r="CBG25" s="310"/>
      <c r="CBH25" s="310"/>
      <c r="CBI25" s="310"/>
      <c r="CBJ25" s="310"/>
      <c r="CBK25" s="310"/>
      <c r="CBL25" s="310"/>
      <c r="CBM25" s="310"/>
      <c r="CBN25" s="310"/>
      <c r="CBO25" s="310"/>
      <c r="CBP25" s="310"/>
      <c r="CBQ25" s="310"/>
      <c r="CBR25" s="310"/>
      <c r="CBS25" s="310"/>
      <c r="CBT25" s="310"/>
      <c r="CBU25" s="310"/>
      <c r="CBV25" s="310"/>
      <c r="CBW25" s="310"/>
      <c r="CBX25" s="310"/>
      <c r="CBY25" s="310"/>
      <c r="CBZ25" s="310"/>
      <c r="CCA25" s="310"/>
      <c r="CCB25" s="310"/>
      <c r="CCC25" s="310"/>
      <c r="CCD25" s="310"/>
      <c r="CCE25" s="310"/>
      <c r="CCF25" s="310"/>
      <c r="CCG25" s="310"/>
      <c r="CCH25" s="310"/>
      <c r="CCI25" s="310"/>
      <c r="CCJ25" s="310"/>
      <c r="CCK25" s="310"/>
      <c r="CCL25" s="310"/>
      <c r="CCM25" s="310"/>
      <c r="CCN25" s="310"/>
      <c r="CCO25" s="310"/>
      <c r="CCP25" s="310"/>
      <c r="CCQ25" s="310"/>
      <c r="CCR25" s="310"/>
      <c r="CCS25" s="310"/>
      <c r="CCT25" s="310"/>
      <c r="CCU25" s="310"/>
      <c r="CCV25" s="310"/>
      <c r="CCW25" s="310"/>
      <c r="CCX25" s="310"/>
      <c r="CCY25" s="310"/>
      <c r="CCZ25" s="310"/>
      <c r="CDA25" s="310"/>
      <c r="CDB25" s="310"/>
      <c r="CDC25" s="310"/>
      <c r="CDD25" s="310"/>
      <c r="CDE25" s="310"/>
      <c r="CDF25" s="310"/>
      <c r="CDG25" s="310"/>
      <c r="CDH25" s="310"/>
      <c r="CDI25" s="310"/>
      <c r="CDJ25" s="310"/>
      <c r="CDK25" s="310"/>
      <c r="CDL25" s="310"/>
      <c r="CDM25" s="310"/>
      <c r="CDN25" s="310"/>
      <c r="CDO25" s="310"/>
      <c r="CDP25" s="310"/>
      <c r="CDQ25" s="310"/>
      <c r="CDR25" s="310"/>
      <c r="CDS25" s="310"/>
      <c r="CDT25" s="310"/>
      <c r="CDU25" s="310"/>
      <c r="CDV25" s="310"/>
      <c r="CDW25" s="310"/>
      <c r="CDX25" s="310"/>
      <c r="CDY25" s="310"/>
      <c r="CDZ25" s="310"/>
      <c r="CEA25" s="310"/>
      <c r="CEB25" s="310"/>
      <c r="CEC25" s="310"/>
      <c r="CED25" s="310"/>
      <c r="CEE25" s="310"/>
      <c r="CEF25" s="310"/>
      <c r="CEG25" s="310"/>
      <c r="CEH25" s="310"/>
      <c r="CEI25" s="310"/>
      <c r="CEJ25" s="310"/>
      <c r="CEK25" s="310"/>
      <c r="CEL25" s="310"/>
      <c r="CEM25" s="310"/>
      <c r="CEN25" s="310"/>
      <c r="CEO25" s="310"/>
      <c r="CEP25" s="310"/>
      <c r="CEQ25" s="310"/>
      <c r="CER25" s="310"/>
      <c r="CES25" s="310"/>
      <c r="CET25" s="310"/>
      <c r="CEU25" s="310"/>
      <c r="CEV25" s="310"/>
      <c r="CEW25" s="310"/>
      <c r="CEX25" s="310"/>
      <c r="CEY25" s="310"/>
      <c r="CEZ25" s="310"/>
      <c r="CFA25" s="310"/>
      <c r="CFB25" s="310"/>
      <c r="CFC25" s="310"/>
      <c r="CFD25" s="310"/>
      <c r="CFE25" s="310"/>
      <c r="CFF25" s="310"/>
      <c r="CFG25" s="310"/>
      <c r="CFH25" s="310"/>
      <c r="CFI25" s="310"/>
      <c r="CFJ25" s="310"/>
      <c r="CFK25" s="310"/>
      <c r="CFL25" s="310"/>
      <c r="CFM25" s="310"/>
      <c r="CFN25" s="310"/>
      <c r="CFO25" s="310"/>
      <c r="CFP25" s="310"/>
      <c r="CFQ25" s="310"/>
      <c r="CFR25" s="310"/>
      <c r="CFS25" s="310"/>
      <c r="CFT25" s="310"/>
      <c r="CFU25" s="310"/>
      <c r="CFV25" s="310"/>
      <c r="CFW25" s="310"/>
      <c r="CFX25" s="310"/>
      <c r="CFY25" s="310"/>
      <c r="CFZ25" s="310"/>
      <c r="CGA25" s="310"/>
      <c r="CGB25" s="310"/>
      <c r="CGC25" s="310"/>
      <c r="CGD25" s="310"/>
      <c r="CGE25" s="310"/>
      <c r="CGF25" s="310"/>
      <c r="CGG25" s="310"/>
      <c r="CGH25" s="310"/>
      <c r="CGI25" s="310"/>
      <c r="CGJ25" s="310"/>
      <c r="CGK25" s="310"/>
      <c r="CGL25" s="310"/>
      <c r="CGM25" s="310"/>
      <c r="CGN25" s="310"/>
      <c r="CGO25" s="310"/>
      <c r="CGP25" s="310"/>
      <c r="CGQ25" s="310"/>
      <c r="CGR25" s="310"/>
      <c r="CGS25" s="310"/>
      <c r="CGT25" s="310"/>
      <c r="CGU25" s="310"/>
      <c r="CGV25" s="310"/>
      <c r="CGW25" s="310"/>
      <c r="CGX25" s="310"/>
      <c r="CGY25" s="310"/>
      <c r="CGZ25" s="310"/>
      <c r="CHA25" s="310"/>
      <c r="CHB25" s="310"/>
      <c r="CHC25" s="310"/>
      <c r="CHD25" s="310"/>
      <c r="CHE25" s="310"/>
      <c r="CHF25" s="310"/>
      <c r="CHG25" s="310"/>
      <c r="CHH25" s="310"/>
      <c r="CHI25" s="310"/>
      <c r="CHJ25" s="310"/>
      <c r="CHK25" s="310"/>
      <c r="CHL25" s="310"/>
      <c r="CHM25" s="310"/>
      <c r="CHN25" s="310"/>
      <c r="CHO25" s="310"/>
      <c r="CHP25" s="310"/>
      <c r="CHQ25" s="310"/>
      <c r="CHR25" s="310"/>
      <c r="CHS25" s="310"/>
      <c r="CHT25" s="310"/>
      <c r="CHU25" s="310"/>
      <c r="CHV25" s="310"/>
      <c r="CHW25" s="310"/>
      <c r="CHX25" s="310"/>
      <c r="CHY25" s="310"/>
      <c r="CHZ25" s="310"/>
      <c r="CIA25" s="310"/>
      <c r="CIB25" s="310"/>
      <c r="CIC25" s="310"/>
      <c r="CID25" s="310"/>
      <c r="CIE25" s="310"/>
      <c r="CIF25" s="310"/>
      <c r="CIG25" s="310"/>
      <c r="CIH25" s="310"/>
      <c r="CII25" s="310"/>
      <c r="CIJ25" s="310"/>
      <c r="CIK25" s="310"/>
      <c r="CIL25" s="310"/>
      <c r="CIM25" s="310"/>
      <c r="CIN25" s="310"/>
      <c r="CIO25" s="310"/>
      <c r="CIP25" s="310"/>
      <c r="CIQ25" s="310"/>
      <c r="CIR25" s="310"/>
      <c r="CIS25" s="310"/>
      <c r="CIT25" s="310"/>
      <c r="CIU25" s="310"/>
      <c r="CIV25" s="310"/>
      <c r="CIW25" s="310"/>
      <c r="CIX25" s="310"/>
      <c r="CIY25" s="310"/>
      <c r="CIZ25" s="310"/>
      <c r="CJA25" s="310"/>
      <c r="CJB25" s="310"/>
      <c r="CJC25" s="310"/>
      <c r="CJD25" s="310"/>
      <c r="CJE25" s="310"/>
      <c r="CJF25" s="310"/>
      <c r="CJG25" s="310"/>
      <c r="CJH25" s="310"/>
      <c r="CJI25" s="310"/>
      <c r="CJJ25" s="310"/>
      <c r="CJK25" s="310"/>
      <c r="CJL25" s="310"/>
      <c r="CJM25" s="310"/>
      <c r="CJN25" s="310"/>
      <c r="CJO25" s="310"/>
      <c r="CJP25" s="310"/>
      <c r="CJQ25" s="310"/>
      <c r="CJR25" s="310"/>
      <c r="CJS25" s="310"/>
      <c r="CJT25" s="310"/>
      <c r="CJU25" s="310"/>
      <c r="CJV25" s="310"/>
      <c r="CJW25" s="310"/>
      <c r="CJX25" s="310"/>
      <c r="CJY25" s="310"/>
      <c r="CJZ25" s="310"/>
      <c r="CKA25" s="310"/>
      <c r="CKB25" s="310"/>
      <c r="CKC25" s="310"/>
      <c r="CKD25" s="310"/>
      <c r="CKE25" s="310"/>
      <c r="CKF25" s="310"/>
      <c r="CKG25" s="310"/>
      <c r="CKH25" s="310"/>
      <c r="CKI25" s="310"/>
      <c r="CKJ25" s="310"/>
      <c r="CKK25" s="310"/>
      <c r="CKL25" s="310"/>
      <c r="CKM25" s="310"/>
      <c r="CKN25" s="310"/>
      <c r="CKO25" s="310"/>
      <c r="CKP25" s="310"/>
      <c r="CKQ25" s="310"/>
      <c r="CKR25" s="310"/>
      <c r="CKS25" s="310"/>
      <c r="CKT25" s="310"/>
      <c r="CKU25" s="310"/>
      <c r="CKV25" s="310"/>
      <c r="CKW25" s="310"/>
      <c r="CKX25" s="310"/>
      <c r="CKY25" s="310"/>
      <c r="CKZ25" s="310"/>
      <c r="CLA25" s="310"/>
      <c r="CLB25" s="310"/>
      <c r="CLC25" s="310"/>
      <c r="CLD25" s="310"/>
      <c r="CLE25" s="310"/>
      <c r="CLF25" s="310"/>
      <c r="CLG25" s="310"/>
      <c r="CLH25" s="310"/>
      <c r="CLI25" s="310"/>
      <c r="CLJ25" s="310"/>
      <c r="CLK25" s="310"/>
      <c r="CLL25" s="310"/>
      <c r="CLM25" s="310"/>
      <c r="CLN25" s="310"/>
      <c r="CLO25" s="310"/>
      <c r="CLP25" s="310"/>
      <c r="CLQ25" s="310"/>
      <c r="CLR25" s="310"/>
      <c r="CLS25" s="310"/>
      <c r="CLT25" s="310"/>
      <c r="CLU25" s="310"/>
      <c r="CLV25" s="310"/>
      <c r="CLW25" s="310"/>
      <c r="CLX25" s="310"/>
      <c r="CLY25" s="310"/>
      <c r="CLZ25" s="310"/>
      <c r="CMA25" s="310"/>
      <c r="CMB25" s="310"/>
      <c r="CMC25" s="310"/>
      <c r="CMD25" s="310"/>
      <c r="CME25" s="310"/>
      <c r="CMF25" s="310"/>
      <c r="CMG25" s="310"/>
      <c r="CMH25" s="310"/>
      <c r="CMI25" s="310"/>
      <c r="CMJ25" s="310"/>
      <c r="CMK25" s="310"/>
      <c r="CML25" s="310"/>
      <c r="CMM25" s="310"/>
      <c r="CMN25" s="310"/>
      <c r="CMO25" s="310"/>
      <c r="CMP25" s="310"/>
      <c r="CMQ25" s="310"/>
      <c r="CMR25" s="310"/>
      <c r="CMS25" s="310"/>
      <c r="CMT25" s="310"/>
      <c r="CMU25" s="310"/>
      <c r="CMV25" s="310"/>
      <c r="CMW25" s="310"/>
      <c r="CMX25" s="310"/>
      <c r="CMY25" s="310"/>
      <c r="CMZ25" s="310"/>
      <c r="CNA25" s="310"/>
      <c r="CNB25" s="310"/>
      <c r="CNC25" s="310"/>
      <c r="CND25" s="310"/>
      <c r="CNE25" s="310"/>
      <c r="CNF25" s="310"/>
      <c r="CNG25" s="310"/>
      <c r="CNH25" s="310"/>
      <c r="CNI25" s="310"/>
      <c r="CNJ25" s="310"/>
      <c r="CNK25" s="310"/>
      <c r="CNL25" s="310"/>
      <c r="CNM25" s="310"/>
      <c r="CNN25" s="310"/>
      <c r="CNO25" s="310"/>
      <c r="CNP25" s="310"/>
      <c r="CNQ25" s="310"/>
      <c r="CNR25" s="310"/>
      <c r="CNS25" s="310"/>
      <c r="CNT25" s="310"/>
      <c r="CNU25" s="310"/>
      <c r="CNV25" s="310"/>
      <c r="CNW25" s="310"/>
      <c r="CNX25" s="310"/>
      <c r="CNY25" s="310"/>
      <c r="CNZ25" s="310"/>
      <c r="COA25" s="310"/>
      <c r="COB25" s="310"/>
      <c r="COC25" s="310"/>
      <c r="COD25" s="310"/>
      <c r="COE25" s="310"/>
      <c r="COF25" s="310"/>
      <c r="COG25" s="310"/>
      <c r="COH25" s="310"/>
      <c r="COI25" s="310"/>
      <c r="COJ25" s="310"/>
      <c r="COK25" s="310"/>
      <c r="COL25" s="310"/>
      <c r="COM25" s="310"/>
      <c r="CON25" s="310"/>
      <c r="COO25" s="310"/>
      <c r="COP25" s="310"/>
      <c r="COQ25" s="310"/>
      <c r="COR25" s="310"/>
      <c r="COS25" s="310"/>
      <c r="COT25" s="310"/>
      <c r="COU25" s="310"/>
      <c r="COV25" s="310"/>
      <c r="COW25" s="310"/>
      <c r="COX25" s="310"/>
      <c r="COY25" s="310"/>
      <c r="COZ25" s="310"/>
      <c r="CPA25" s="310"/>
      <c r="CPB25" s="310"/>
      <c r="CPC25" s="310"/>
      <c r="CPD25" s="310"/>
      <c r="CPE25" s="310"/>
      <c r="CPF25" s="310"/>
      <c r="CPG25" s="310"/>
      <c r="CPH25" s="310"/>
      <c r="CPI25" s="310"/>
      <c r="CPJ25" s="310"/>
      <c r="CPK25" s="310"/>
      <c r="CPL25" s="310"/>
      <c r="CPM25" s="310"/>
      <c r="CPN25" s="310"/>
      <c r="CPO25" s="310"/>
      <c r="CPP25" s="310"/>
      <c r="CPQ25" s="310"/>
      <c r="CPR25" s="310"/>
      <c r="CPS25" s="310"/>
      <c r="CPT25" s="310"/>
      <c r="CPU25" s="310"/>
      <c r="CPV25" s="310"/>
      <c r="CPW25" s="310"/>
      <c r="CPX25" s="310"/>
      <c r="CPY25" s="310"/>
      <c r="CPZ25" s="310"/>
      <c r="CQA25" s="310"/>
      <c r="CQB25" s="310"/>
      <c r="CQC25" s="310"/>
      <c r="CQD25" s="310"/>
      <c r="CQE25" s="310"/>
      <c r="CQF25" s="310"/>
      <c r="CQG25" s="310"/>
      <c r="CQH25" s="310"/>
      <c r="CQI25" s="310"/>
      <c r="CQJ25" s="310"/>
      <c r="CQK25" s="310"/>
      <c r="CQL25" s="310"/>
      <c r="CQM25" s="310"/>
      <c r="CQN25" s="310"/>
      <c r="CQO25" s="310"/>
      <c r="CQP25" s="310"/>
      <c r="CQQ25" s="310"/>
      <c r="CQR25" s="310"/>
      <c r="CQS25" s="310"/>
      <c r="CQT25" s="310"/>
      <c r="CQU25" s="310"/>
      <c r="CQV25" s="310"/>
      <c r="CQW25" s="310"/>
      <c r="CQX25" s="310"/>
      <c r="CQY25" s="310"/>
      <c r="CQZ25" s="310"/>
      <c r="CRA25" s="310"/>
      <c r="CRB25" s="310"/>
      <c r="CRC25" s="310"/>
      <c r="CRD25" s="310"/>
      <c r="CRE25" s="310"/>
      <c r="CRF25" s="310"/>
      <c r="CRG25" s="310"/>
      <c r="CRH25" s="310"/>
      <c r="CRI25" s="310"/>
      <c r="CRJ25" s="310"/>
      <c r="CRK25" s="310"/>
      <c r="CRL25" s="310"/>
      <c r="CRM25" s="310"/>
      <c r="CRN25" s="310"/>
      <c r="CRO25" s="310"/>
      <c r="CRP25" s="310"/>
      <c r="CRQ25" s="310"/>
      <c r="CRR25" s="310"/>
      <c r="CRS25" s="310"/>
      <c r="CRT25" s="310"/>
      <c r="CRU25" s="310"/>
      <c r="CRV25" s="310"/>
      <c r="CRW25" s="310"/>
      <c r="CRX25" s="310"/>
      <c r="CRY25" s="310"/>
      <c r="CRZ25" s="310"/>
      <c r="CSA25" s="310"/>
      <c r="CSB25" s="310"/>
      <c r="CSC25" s="310"/>
      <c r="CSD25" s="310"/>
      <c r="CSE25" s="310"/>
      <c r="CSF25" s="310"/>
      <c r="CSG25" s="310"/>
      <c r="CSH25" s="310"/>
      <c r="CSI25" s="310"/>
      <c r="CSJ25" s="310"/>
      <c r="CSK25" s="310"/>
      <c r="CSL25" s="310"/>
      <c r="CSM25" s="310"/>
      <c r="CSN25" s="310"/>
      <c r="CSO25" s="310"/>
      <c r="CSP25" s="310"/>
      <c r="CSQ25" s="310"/>
      <c r="CSR25" s="310"/>
      <c r="CSS25" s="310"/>
      <c r="CST25" s="310"/>
      <c r="CSU25" s="310"/>
      <c r="CSV25" s="310"/>
      <c r="CSW25" s="310"/>
      <c r="CSX25" s="310"/>
      <c r="CSY25" s="310"/>
      <c r="CSZ25" s="310"/>
      <c r="CTA25" s="310"/>
      <c r="CTB25" s="310"/>
      <c r="CTC25" s="310"/>
      <c r="CTD25" s="310"/>
      <c r="CTE25" s="310"/>
      <c r="CTF25" s="310"/>
      <c r="CTG25" s="310"/>
      <c r="CTH25" s="310"/>
      <c r="CTI25" s="310"/>
      <c r="CTJ25" s="310"/>
      <c r="CTK25" s="310"/>
      <c r="CTL25" s="310"/>
      <c r="CTM25" s="310"/>
      <c r="CTN25" s="310"/>
      <c r="CTO25" s="310"/>
      <c r="CTP25" s="310"/>
      <c r="CTQ25" s="310"/>
      <c r="CTR25" s="310"/>
      <c r="CTS25" s="310"/>
      <c r="CTT25" s="310"/>
      <c r="CTU25" s="310"/>
      <c r="CTV25" s="310"/>
      <c r="CTW25" s="310"/>
      <c r="CTX25" s="310"/>
      <c r="CTY25" s="310"/>
      <c r="CTZ25" s="310"/>
      <c r="CUA25" s="310"/>
      <c r="CUB25" s="310"/>
      <c r="CUC25" s="310"/>
      <c r="CUD25" s="310"/>
      <c r="CUE25" s="310"/>
      <c r="CUF25" s="310"/>
      <c r="CUG25" s="310"/>
      <c r="CUH25" s="310"/>
      <c r="CUI25" s="310"/>
      <c r="CUJ25" s="310"/>
      <c r="CUK25" s="310"/>
      <c r="CUL25" s="310"/>
      <c r="CUM25" s="310"/>
      <c r="CUN25" s="310"/>
      <c r="CUO25" s="310"/>
      <c r="CUP25" s="310"/>
      <c r="CUQ25" s="310"/>
      <c r="CUR25" s="310"/>
      <c r="CUS25" s="310"/>
      <c r="CUT25" s="310"/>
      <c r="CUU25" s="310"/>
      <c r="CUV25" s="310"/>
      <c r="CUW25" s="310"/>
      <c r="CUX25" s="310"/>
      <c r="CUY25" s="310"/>
      <c r="CUZ25" s="310"/>
      <c r="CVA25" s="310"/>
      <c r="CVB25" s="310"/>
      <c r="CVC25" s="310"/>
      <c r="CVD25" s="310"/>
      <c r="CVE25" s="310"/>
      <c r="CVF25" s="310"/>
      <c r="CVG25" s="310"/>
      <c r="CVH25" s="310"/>
      <c r="CVI25" s="310"/>
      <c r="CVJ25" s="310"/>
      <c r="CVK25" s="310"/>
      <c r="CVL25" s="310"/>
      <c r="CVM25" s="310"/>
      <c r="CVN25" s="310"/>
      <c r="CVO25" s="310"/>
      <c r="CVP25" s="310"/>
      <c r="CVQ25" s="310"/>
      <c r="CVR25" s="310"/>
      <c r="CVS25" s="310"/>
      <c r="CVT25" s="310"/>
      <c r="CVU25" s="310"/>
      <c r="CVV25" s="310"/>
      <c r="CVW25" s="310"/>
      <c r="CVX25" s="310"/>
      <c r="CVY25" s="310"/>
      <c r="CVZ25" s="310"/>
      <c r="CWA25" s="310"/>
      <c r="CWB25" s="310"/>
      <c r="CWC25" s="310"/>
      <c r="CWD25" s="310"/>
      <c r="CWE25" s="310"/>
      <c r="CWF25" s="310"/>
      <c r="CWG25" s="310"/>
      <c r="CWH25" s="310"/>
      <c r="CWI25" s="310"/>
      <c r="CWJ25" s="310"/>
      <c r="CWK25" s="310"/>
      <c r="CWL25" s="310"/>
      <c r="CWM25" s="310"/>
      <c r="CWN25" s="310"/>
      <c r="CWO25" s="310"/>
      <c r="CWP25" s="310"/>
      <c r="CWQ25" s="310"/>
      <c r="CWR25" s="310"/>
      <c r="CWS25" s="310"/>
      <c r="CWT25" s="310"/>
      <c r="CWU25" s="310"/>
      <c r="CWV25" s="310"/>
      <c r="CWW25" s="310"/>
      <c r="CWX25" s="310"/>
      <c r="CWY25" s="310"/>
      <c r="CWZ25" s="310"/>
      <c r="CXA25" s="310"/>
      <c r="CXB25" s="310"/>
      <c r="CXC25" s="310"/>
      <c r="CXD25" s="310"/>
      <c r="CXE25" s="310"/>
      <c r="CXF25" s="310"/>
      <c r="CXG25" s="310"/>
      <c r="CXH25" s="310"/>
      <c r="CXI25" s="310"/>
      <c r="CXJ25" s="310"/>
      <c r="CXK25" s="310"/>
      <c r="CXL25" s="310"/>
      <c r="CXM25" s="310"/>
      <c r="CXN25" s="310"/>
      <c r="CXO25" s="310"/>
      <c r="CXP25" s="310"/>
      <c r="CXQ25" s="310"/>
      <c r="CXR25" s="310"/>
      <c r="CXS25" s="310"/>
      <c r="CXT25" s="310"/>
      <c r="CXU25" s="310"/>
      <c r="CXV25" s="310"/>
      <c r="CXW25" s="310"/>
      <c r="CXX25" s="310"/>
      <c r="CXY25" s="310"/>
      <c r="CXZ25" s="310"/>
      <c r="CYA25" s="310"/>
      <c r="CYB25" s="310"/>
      <c r="CYC25" s="310"/>
      <c r="CYD25" s="310"/>
      <c r="CYE25" s="310"/>
      <c r="CYF25" s="310"/>
      <c r="CYG25" s="310"/>
      <c r="CYH25" s="310"/>
      <c r="CYI25" s="310"/>
      <c r="CYJ25" s="310"/>
      <c r="CYK25" s="310"/>
      <c r="CYL25" s="310"/>
      <c r="CYM25" s="310"/>
      <c r="CYN25" s="310"/>
      <c r="CYO25" s="310"/>
      <c r="CYP25" s="310"/>
      <c r="CYQ25" s="310"/>
      <c r="CYR25" s="310"/>
      <c r="CYS25" s="310"/>
      <c r="CYT25" s="310"/>
      <c r="CYU25" s="310"/>
      <c r="CYV25" s="310"/>
      <c r="CYW25" s="310"/>
      <c r="CYX25" s="310"/>
      <c r="CYY25" s="310"/>
      <c r="CYZ25" s="310"/>
      <c r="CZA25" s="310"/>
      <c r="CZB25" s="310"/>
      <c r="CZC25" s="310"/>
      <c r="CZD25" s="310"/>
      <c r="CZE25" s="310"/>
      <c r="CZF25" s="310"/>
      <c r="CZG25" s="310"/>
      <c r="CZH25" s="310"/>
      <c r="CZI25" s="310"/>
      <c r="CZJ25" s="310"/>
      <c r="CZK25" s="310"/>
      <c r="CZL25" s="310"/>
      <c r="CZM25" s="310"/>
      <c r="CZN25" s="310"/>
      <c r="CZO25" s="310"/>
      <c r="CZP25" s="310"/>
      <c r="CZQ25" s="310"/>
      <c r="CZR25" s="310"/>
      <c r="CZS25" s="310"/>
      <c r="CZT25" s="310"/>
      <c r="CZU25" s="310"/>
      <c r="CZV25" s="310"/>
      <c r="CZW25" s="310"/>
      <c r="CZX25" s="310"/>
      <c r="CZY25" s="310"/>
      <c r="CZZ25" s="310"/>
      <c r="DAA25" s="310"/>
      <c r="DAB25" s="310"/>
      <c r="DAC25" s="310"/>
      <c r="DAD25" s="310"/>
      <c r="DAE25" s="310"/>
      <c r="DAF25" s="310"/>
      <c r="DAG25" s="310"/>
      <c r="DAH25" s="310"/>
      <c r="DAI25" s="310"/>
      <c r="DAJ25" s="310"/>
      <c r="DAK25" s="310"/>
      <c r="DAL25" s="310"/>
      <c r="DAM25" s="310"/>
      <c r="DAN25" s="310"/>
      <c r="DAO25" s="310"/>
      <c r="DAP25" s="310"/>
      <c r="DAQ25" s="310"/>
      <c r="DAR25" s="310"/>
      <c r="DAS25" s="310"/>
      <c r="DAT25" s="310"/>
      <c r="DAU25" s="310"/>
      <c r="DAV25" s="310"/>
      <c r="DAW25" s="310"/>
      <c r="DAX25" s="310"/>
      <c r="DAY25" s="310"/>
      <c r="DAZ25" s="310"/>
      <c r="DBA25" s="310"/>
      <c r="DBB25" s="310"/>
      <c r="DBC25" s="310"/>
      <c r="DBD25" s="310"/>
      <c r="DBE25" s="310"/>
      <c r="DBF25" s="310"/>
      <c r="DBG25" s="310"/>
      <c r="DBH25" s="310"/>
      <c r="DBI25" s="310"/>
      <c r="DBJ25" s="310"/>
      <c r="DBK25" s="310"/>
      <c r="DBL25" s="310"/>
      <c r="DBM25" s="310"/>
      <c r="DBN25" s="310"/>
      <c r="DBO25" s="310"/>
      <c r="DBP25" s="310"/>
      <c r="DBQ25" s="310"/>
      <c r="DBR25" s="310"/>
      <c r="DBS25" s="310"/>
      <c r="DBT25" s="310"/>
      <c r="DBU25" s="310"/>
      <c r="DBV25" s="310"/>
      <c r="DBW25" s="310"/>
      <c r="DBX25" s="310"/>
      <c r="DBY25" s="310"/>
      <c r="DBZ25" s="310"/>
      <c r="DCA25" s="310"/>
      <c r="DCB25" s="310"/>
      <c r="DCC25" s="310"/>
      <c r="DCD25" s="310"/>
      <c r="DCE25" s="310"/>
      <c r="DCF25" s="310"/>
      <c r="DCG25" s="310"/>
      <c r="DCH25" s="310"/>
      <c r="DCI25" s="310"/>
      <c r="DCJ25" s="310"/>
      <c r="DCK25" s="310"/>
      <c r="DCL25" s="310"/>
      <c r="DCM25" s="310"/>
      <c r="DCN25" s="310"/>
      <c r="DCO25" s="310"/>
      <c r="DCP25" s="310"/>
      <c r="DCQ25" s="310"/>
      <c r="DCR25" s="310"/>
      <c r="DCS25" s="310"/>
      <c r="DCT25" s="310"/>
      <c r="DCU25" s="310"/>
      <c r="DCV25" s="310"/>
      <c r="DCW25" s="310"/>
      <c r="DCX25" s="310"/>
      <c r="DCY25" s="310"/>
      <c r="DCZ25" s="310"/>
      <c r="DDA25" s="310"/>
      <c r="DDB25" s="310"/>
      <c r="DDC25" s="310"/>
      <c r="DDD25" s="310"/>
      <c r="DDE25" s="310"/>
      <c r="DDF25" s="310"/>
      <c r="DDG25" s="310"/>
      <c r="DDH25" s="310"/>
      <c r="DDI25" s="310"/>
      <c r="DDJ25" s="310"/>
      <c r="DDK25" s="310"/>
      <c r="DDL25" s="310"/>
      <c r="DDM25" s="310"/>
      <c r="DDN25" s="310"/>
      <c r="DDO25" s="310"/>
      <c r="DDP25" s="310"/>
      <c r="DDQ25" s="310"/>
      <c r="DDR25" s="310"/>
      <c r="DDS25" s="310"/>
      <c r="DDT25" s="310"/>
      <c r="DDU25" s="310"/>
      <c r="DDV25" s="310"/>
      <c r="DDW25" s="310"/>
      <c r="DDX25" s="310"/>
      <c r="DDY25" s="310"/>
      <c r="DDZ25" s="310"/>
      <c r="DEA25" s="310"/>
      <c r="DEB25" s="310"/>
      <c r="DEC25" s="310"/>
      <c r="DED25" s="310"/>
      <c r="DEE25" s="310"/>
      <c r="DEF25" s="310"/>
      <c r="DEG25" s="310"/>
      <c r="DEH25" s="310"/>
      <c r="DEI25" s="310"/>
      <c r="DEJ25" s="310"/>
      <c r="DEK25" s="310"/>
      <c r="DEL25" s="310"/>
      <c r="DEM25" s="310"/>
      <c r="DEN25" s="310"/>
      <c r="DEO25" s="310"/>
      <c r="DEP25" s="310"/>
      <c r="DEQ25" s="310"/>
      <c r="DER25" s="310"/>
      <c r="DES25" s="310"/>
      <c r="DET25" s="310"/>
      <c r="DEU25" s="310"/>
      <c r="DEV25" s="310"/>
      <c r="DEW25" s="310"/>
      <c r="DEX25" s="310"/>
      <c r="DEY25" s="310"/>
      <c r="DEZ25" s="310"/>
      <c r="DFA25" s="310"/>
      <c r="DFB25" s="310"/>
      <c r="DFC25" s="310"/>
      <c r="DFD25" s="310"/>
      <c r="DFE25" s="310"/>
      <c r="DFF25" s="310"/>
      <c r="DFG25" s="310"/>
      <c r="DFH25" s="310"/>
      <c r="DFI25" s="310"/>
      <c r="DFJ25" s="310"/>
      <c r="DFK25" s="310"/>
      <c r="DFL25" s="310"/>
      <c r="DFM25" s="310"/>
      <c r="DFN25" s="310"/>
      <c r="DFO25" s="310"/>
      <c r="DFP25" s="310"/>
      <c r="DFQ25" s="310"/>
      <c r="DFR25" s="310"/>
      <c r="DFS25" s="310"/>
      <c r="DFT25" s="310"/>
      <c r="DFU25" s="310"/>
      <c r="DFV25" s="310"/>
      <c r="DFW25" s="310"/>
      <c r="DFX25" s="310"/>
      <c r="DFY25" s="310"/>
      <c r="DFZ25" s="310"/>
      <c r="DGA25" s="310"/>
      <c r="DGB25" s="310"/>
      <c r="DGC25" s="310"/>
      <c r="DGD25" s="310"/>
      <c r="DGE25" s="310"/>
      <c r="DGF25" s="310"/>
      <c r="DGG25" s="310"/>
      <c r="DGH25" s="310"/>
      <c r="DGI25" s="310"/>
      <c r="DGJ25" s="310"/>
      <c r="DGK25" s="310"/>
      <c r="DGL25" s="310"/>
      <c r="DGM25" s="310"/>
      <c r="DGN25" s="310"/>
      <c r="DGO25" s="310"/>
      <c r="DGP25" s="310"/>
      <c r="DGQ25" s="310"/>
      <c r="DGR25" s="310"/>
      <c r="DGS25" s="310"/>
      <c r="DGT25" s="310"/>
      <c r="DGU25" s="310"/>
      <c r="DGV25" s="310"/>
      <c r="DGW25" s="310"/>
      <c r="DGX25" s="310"/>
      <c r="DGY25" s="310"/>
      <c r="DGZ25" s="310"/>
      <c r="DHA25" s="310"/>
      <c r="DHB25" s="310"/>
      <c r="DHC25" s="310"/>
      <c r="DHD25" s="310"/>
      <c r="DHE25" s="310"/>
      <c r="DHF25" s="310"/>
      <c r="DHG25" s="310"/>
      <c r="DHH25" s="310"/>
      <c r="DHI25" s="310"/>
      <c r="DHJ25" s="310"/>
      <c r="DHK25" s="310"/>
      <c r="DHL25" s="310"/>
      <c r="DHM25" s="310"/>
      <c r="DHN25" s="310"/>
      <c r="DHO25" s="310"/>
      <c r="DHP25" s="310"/>
      <c r="DHQ25" s="310"/>
      <c r="DHR25" s="310"/>
      <c r="DHS25" s="310"/>
      <c r="DHT25" s="310"/>
      <c r="DHU25" s="310"/>
      <c r="DHV25" s="310"/>
      <c r="DHW25" s="310"/>
      <c r="DHX25" s="310"/>
      <c r="DHY25" s="310"/>
      <c r="DHZ25" s="310"/>
      <c r="DIA25" s="310"/>
      <c r="DIB25" s="310"/>
      <c r="DIC25" s="310"/>
      <c r="DID25" s="310"/>
      <c r="DIE25" s="310"/>
      <c r="DIF25" s="310"/>
      <c r="DIG25" s="310"/>
      <c r="DIH25" s="310"/>
      <c r="DII25" s="310"/>
      <c r="DIJ25" s="310"/>
      <c r="DIK25" s="310"/>
      <c r="DIL25" s="310"/>
      <c r="DIM25" s="310"/>
      <c r="DIN25" s="310"/>
      <c r="DIO25" s="310"/>
      <c r="DIP25" s="310"/>
      <c r="DIQ25" s="310"/>
      <c r="DIR25" s="310"/>
      <c r="DIS25" s="310"/>
      <c r="DIT25" s="310"/>
      <c r="DIU25" s="310"/>
      <c r="DIV25" s="310"/>
      <c r="DIW25" s="310"/>
      <c r="DIX25" s="310"/>
      <c r="DIY25" s="310"/>
      <c r="DIZ25" s="310"/>
      <c r="DJA25" s="310"/>
      <c r="DJB25" s="310"/>
      <c r="DJC25" s="310"/>
      <c r="DJD25" s="310"/>
      <c r="DJE25" s="310"/>
      <c r="DJF25" s="310"/>
      <c r="DJG25" s="310"/>
      <c r="DJH25" s="310"/>
      <c r="DJI25" s="310"/>
      <c r="DJJ25" s="310"/>
      <c r="DJK25" s="310"/>
      <c r="DJL25" s="310"/>
      <c r="DJM25" s="310"/>
      <c r="DJN25" s="310"/>
      <c r="DJO25" s="310"/>
      <c r="DJP25" s="310"/>
      <c r="DJQ25" s="310"/>
      <c r="DJR25" s="310"/>
      <c r="DJS25" s="310"/>
      <c r="DJT25" s="310"/>
      <c r="DJU25" s="310"/>
      <c r="DJV25" s="310"/>
      <c r="DJW25" s="310"/>
      <c r="DJX25" s="310"/>
      <c r="DJY25" s="310"/>
      <c r="DJZ25" s="310"/>
      <c r="DKA25" s="310"/>
      <c r="DKB25" s="310"/>
      <c r="DKC25" s="310"/>
      <c r="DKD25" s="310"/>
      <c r="DKE25" s="310"/>
      <c r="DKF25" s="310"/>
      <c r="DKG25" s="310"/>
      <c r="DKH25" s="310"/>
      <c r="DKI25" s="310"/>
      <c r="DKJ25" s="310"/>
      <c r="DKK25" s="310"/>
      <c r="DKL25" s="310"/>
      <c r="DKM25" s="310"/>
      <c r="DKN25" s="310"/>
      <c r="DKO25" s="310"/>
      <c r="DKP25" s="310"/>
      <c r="DKQ25" s="310"/>
      <c r="DKR25" s="310"/>
      <c r="DKS25" s="310"/>
      <c r="DKT25" s="310"/>
      <c r="DKU25" s="310"/>
      <c r="DKV25" s="310"/>
      <c r="DKW25" s="310"/>
      <c r="DKX25" s="310"/>
      <c r="DKY25" s="310"/>
      <c r="DKZ25" s="310"/>
      <c r="DLA25" s="310"/>
      <c r="DLB25" s="310"/>
      <c r="DLC25" s="310"/>
      <c r="DLD25" s="310"/>
      <c r="DLE25" s="310"/>
      <c r="DLF25" s="310"/>
      <c r="DLG25" s="310"/>
      <c r="DLH25" s="310"/>
      <c r="DLI25" s="310"/>
      <c r="DLJ25" s="310"/>
      <c r="DLK25" s="310"/>
      <c r="DLL25" s="310"/>
      <c r="DLM25" s="310"/>
      <c r="DLN25" s="310"/>
      <c r="DLO25" s="310"/>
      <c r="DLP25" s="310"/>
      <c r="DLQ25" s="310"/>
      <c r="DLR25" s="310"/>
      <c r="DLS25" s="310"/>
      <c r="DLT25" s="310"/>
      <c r="DLU25" s="310"/>
      <c r="DLV25" s="310"/>
      <c r="DLW25" s="310"/>
      <c r="DLX25" s="310"/>
      <c r="DLY25" s="310"/>
      <c r="DLZ25" s="310"/>
      <c r="DMA25" s="310"/>
      <c r="DMB25" s="310"/>
      <c r="DMC25" s="310"/>
      <c r="DMD25" s="310"/>
      <c r="DME25" s="310"/>
      <c r="DMF25" s="310"/>
      <c r="DMG25" s="310"/>
      <c r="DMH25" s="310"/>
      <c r="DMI25" s="310"/>
      <c r="DMJ25" s="310"/>
      <c r="DMK25" s="310"/>
      <c r="DML25" s="310"/>
      <c r="DMM25" s="310"/>
      <c r="DMN25" s="310"/>
      <c r="DMO25" s="310"/>
      <c r="DMP25" s="310"/>
      <c r="DMQ25" s="310"/>
      <c r="DMR25" s="310"/>
      <c r="DMS25" s="310"/>
      <c r="DMT25" s="310"/>
      <c r="DMU25" s="310"/>
      <c r="DMV25" s="310"/>
      <c r="DMW25" s="310"/>
      <c r="DMX25" s="310"/>
      <c r="DMY25" s="310"/>
      <c r="DMZ25" s="310"/>
      <c r="DNA25" s="310"/>
      <c r="DNB25" s="310"/>
      <c r="DNC25" s="310"/>
      <c r="DND25" s="310"/>
      <c r="DNE25" s="310"/>
      <c r="DNF25" s="310"/>
      <c r="DNG25" s="310"/>
      <c r="DNH25" s="310"/>
      <c r="DNI25" s="310"/>
      <c r="DNJ25" s="310"/>
      <c r="DNK25" s="310"/>
      <c r="DNL25" s="310"/>
      <c r="DNM25" s="310"/>
      <c r="DNN25" s="310"/>
      <c r="DNO25" s="310"/>
      <c r="DNP25" s="310"/>
      <c r="DNQ25" s="310"/>
      <c r="DNR25" s="310"/>
      <c r="DNS25" s="310"/>
      <c r="DNT25" s="310"/>
      <c r="DNU25" s="310"/>
      <c r="DNV25" s="310"/>
      <c r="DNW25" s="310"/>
      <c r="DNX25" s="310"/>
      <c r="DNY25" s="310"/>
      <c r="DNZ25" s="310"/>
      <c r="DOA25" s="310"/>
      <c r="DOB25" s="310"/>
      <c r="DOC25" s="310"/>
      <c r="DOD25" s="310"/>
      <c r="DOE25" s="310"/>
      <c r="DOF25" s="310"/>
      <c r="DOG25" s="310"/>
      <c r="DOH25" s="310"/>
      <c r="DOI25" s="310"/>
      <c r="DOJ25" s="310"/>
      <c r="DOK25" s="310"/>
      <c r="DOL25" s="310"/>
      <c r="DOM25" s="310"/>
      <c r="DON25" s="310"/>
      <c r="DOO25" s="310"/>
      <c r="DOP25" s="310"/>
      <c r="DOQ25" s="310"/>
      <c r="DOR25" s="310"/>
      <c r="DOS25" s="310"/>
      <c r="DOT25" s="310"/>
      <c r="DOU25" s="310"/>
      <c r="DOV25" s="310"/>
      <c r="DOW25" s="310"/>
      <c r="DOX25" s="310"/>
      <c r="DOY25" s="310"/>
      <c r="DOZ25" s="310"/>
      <c r="DPA25" s="310"/>
      <c r="DPB25" s="310"/>
      <c r="DPC25" s="310"/>
      <c r="DPD25" s="310"/>
      <c r="DPE25" s="310"/>
      <c r="DPF25" s="310"/>
      <c r="DPG25" s="310"/>
      <c r="DPH25" s="310"/>
      <c r="DPI25" s="310"/>
      <c r="DPJ25" s="310"/>
      <c r="DPK25" s="310"/>
      <c r="DPL25" s="310"/>
      <c r="DPM25" s="310"/>
      <c r="DPN25" s="310"/>
      <c r="DPO25" s="310"/>
      <c r="DPP25" s="310"/>
      <c r="DPQ25" s="310"/>
      <c r="DPR25" s="310"/>
      <c r="DPS25" s="310"/>
      <c r="DPT25" s="310"/>
      <c r="DPU25" s="310"/>
      <c r="DPV25" s="310"/>
      <c r="DPW25" s="310"/>
      <c r="DPX25" s="310"/>
      <c r="DPY25" s="310"/>
      <c r="DPZ25" s="310"/>
      <c r="DQA25" s="310"/>
      <c r="DQB25" s="310"/>
      <c r="DQC25" s="310"/>
      <c r="DQD25" s="310"/>
      <c r="DQE25" s="310"/>
      <c r="DQF25" s="310"/>
      <c r="DQG25" s="310"/>
      <c r="DQH25" s="310"/>
      <c r="DQI25" s="310"/>
      <c r="DQJ25" s="310"/>
      <c r="DQK25" s="310"/>
      <c r="DQL25" s="310"/>
      <c r="DQM25" s="310"/>
      <c r="DQN25" s="310"/>
      <c r="DQO25" s="310"/>
      <c r="DQP25" s="310"/>
      <c r="DQQ25" s="310"/>
      <c r="DQR25" s="310"/>
      <c r="DQS25" s="310"/>
      <c r="DQT25" s="310"/>
      <c r="DQU25" s="310"/>
      <c r="DQV25" s="310"/>
      <c r="DQW25" s="310"/>
      <c r="DQX25" s="310"/>
      <c r="DQY25" s="310"/>
      <c r="DQZ25" s="310"/>
      <c r="DRA25" s="310"/>
      <c r="DRB25" s="310"/>
      <c r="DRC25" s="310"/>
      <c r="DRD25" s="310"/>
      <c r="DRE25" s="310"/>
      <c r="DRF25" s="310"/>
      <c r="DRG25" s="310"/>
      <c r="DRH25" s="310"/>
      <c r="DRI25" s="310"/>
      <c r="DRJ25" s="310"/>
      <c r="DRK25" s="310"/>
      <c r="DRL25" s="310"/>
      <c r="DRM25" s="310"/>
      <c r="DRN25" s="310"/>
      <c r="DRO25" s="310"/>
      <c r="DRP25" s="310"/>
      <c r="DRQ25" s="310"/>
      <c r="DRR25" s="310"/>
      <c r="DRS25" s="310"/>
      <c r="DRT25" s="310"/>
      <c r="DRU25" s="310"/>
      <c r="DRV25" s="310"/>
      <c r="DRW25" s="310"/>
      <c r="DRX25" s="310"/>
      <c r="DRY25" s="310"/>
      <c r="DRZ25" s="310"/>
      <c r="DSA25" s="310"/>
      <c r="DSB25" s="310"/>
      <c r="DSC25" s="310"/>
      <c r="DSD25" s="310"/>
      <c r="DSE25" s="310"/>
      <c r="DSF25" s="310"/>
      <c r="DSG25" s="310"/>
      <c r="DSH25" s="310"/>
      <c r="DSI25" s="310"/>
      <c r="DSJ25" s="310"/>
      <c r="DSK25" s="310"/>
      <c r="DSL25" s="310"/>
      <c r="DSM25" s="310"/>
      <c r="DSN25" s="310"/>
      <c r="DSO25" s="310"/>
      <c r="DSP25" s="310"/>
      <c r="DSQ25" s="310"/>
      <c r="DSR25" s="310"/>
      <c r="DSS25" s="310"/>
      <c r="DST25" s="310"/>
      <c r="DSU25" s="310"/>
      <c r="DSV25" s="310"/>
      <c r="DSW25" s="310"/>
      <c r="DSX25" s="310"/>
      <c r="DSY25" s="310"/>
      <c r="DSZ25" s="310"/>
      <c r="DTA25" s="310"/>
      <c r="DTB25" s="310"/>
      <c r="DTC25" s="310"/>
      <c r="DTD25" s="310"/>
      <c r="DTE25" s="310"/>
      <c r="DTF25" s="310"/>
      <c r="DTG25" s="310"/>
      <c r="DTH25" s="310"/>
      <c r="DTI25" s="310"/>
      <c r="DTJ25" s="310"/>
      <c r="DTK25" s="310"/>
      <c r="DTL25" s="310"/>
      <c r="DTM25" s="310"/>
      <c r="DTN25" s="310"/>
      <c r="DTO25" s="310"/>
      <c r="DTP25" s="310"/>
      <c r="DTQ25" s="310"/>
      <c r="DTR25" s="310"/>
      <c r="DTS25" s="310"/>
      <c r="DTT25" s="310"/>
      <c r="DTU25" s="310"/>
      <c r="DTV25" s="310"/>
      <c r="DTW25" s="310"/>
      <c r="DTX25" s="310"/>
      <c r="DTY25" s="310"/>
      <c r="DTZ25" s="310"/>
      <c r="DUA25" s="310"/>
      <c r="DUB25" s="310"/>
      <c r="DUC25" s="310"/>
      <c r="DUD25" s="310"/>
      <c r="DUE25" s="310"/>
      <c r="DUF25" s="310"/>
      <c r="DUG25" s="310"/>
      <c r="DUH25" s="310"/>
      <c r="DUI25" s="310"/>
      <c r="DUJ25" s="310"/>
      <c r="DUK25" s="310"/>
      <c r="DUL25" s="310"/>
      <c r="DUM25" s="310"/>
      <c r="DUN25" s="310"/>
      <c r="DUO25" s="310"/>
      <c r="DUP25" s="310"/>
      <c r="DUQ25" s="310"/>
      <c r="DUR25" s="310"/>
      <c r="DUS25" s="310"/>
      <c r="DUT25" s="310"/>
      <c r="DUU25" s="310"/>
      <c r="DUV25" s="310"/>
      <c r="DUW25" s="310"/>
      <c r="DUX25" s="310"/>
      <c r="DUY25" s="310"/>
      <c r="DUZ25" s="310"/>
      <c r="DVA25" s="310"/>
      <c r="DVB25" s="310"/>
      <c r="DVC25" s="310"/>
      <c r="DVD25" s="310"/>
      <c r="DVE25" s="310"/>
      <c r="DVF25" s="310"/>
      <c r="DVG25" s="310"/>
      <c r="DVH25" s="310"/>
      <c r="DVI25" s="310"/>
      <c r="DVJ25" s="310"/>
      <c r="DVK25" s="310"/>
      <c r="DVL25" s="310"/>
      <c r="DVM25" s="310"/>
      <c r="DVN25" s="310"/>
      <c r="DVO25" s="310"/>
      <c r="DVP25" s="310"/>
      <c r="DVQ25" s="310"/>
      <c r="DVR25" s="310"/>
      <c r="DVS25" s="310"/>
      <c r="DVT25" s="310"/>
      <c r="DVU25" s="310"/>
      <c r="DVV25" s="310"/>
      <c r="DVW25" s="310"/>
      <c r="DVX25" s="310"/>
      <c r="DVY25" s="310"/>
      <c r="DVZ25" s="310"/>
      <c r="DWA25" s="310"/>
      <c r="DWB25" s="310"/>
      <c r="DWC25" s="310"/>
      <c r="DWD25" s="310"/>
      <c r="DWE25" s="310"/>
      <c r="DWF25" s="310"/>
      <c r="DWG25" s="310"/>
      <c r="DWH25" s="310"/>
      <c r="DWI25" s="310"/>
      <c r="DWJ25" s="310"/>
      <c r="DWK25" s="310"/>
      <c r="DWL25" s="310"/>
      <c r="DWM25" s="310"/>
      <c r="DWN25" s="310"/>
      <c r="DWO25" s="310"/>
      <c r="DWP25" s="310"/>
      <c r="DWQ25" s="310"/>
      <c r="DWR25" s="310"/>
      <c r="DWS25" s="310"/>
      <c r="DWT25" s="310"/>
      <c r="DWU25" s="310"/>
      <c r="DWV25" s="310"/>
      <c r="DWW25" s="310"/>
      <c r="DWX25" s="310"/>
      <c r="DWY25" s="310"/>
      <c r="DWZ25" s="310"/>
      <c r="DXA25" s="310"/>
      <c r="DXB25" s="310"/>
      <c r="DXC25" s="310"/>
      <c r="DXD25" s="310"/>
      <c r="DXE25" s="310"/>
      <c r="DXF25" s="310"/>
      <c r="DXG25" s="310"/>
      <c r="DXH25" s="310"/>
      <c r="DXI25" s="310"/>
      <c r="DXJ25" s="310"/>
      <c r="DXK25" s="310"/>
      <c r="DXL25" s="310"/>
      <c r="DXM25" s="310"/>
      <c r="DXN25" s="310"/>
      <c r="DXO25" s="310"/>
      <c r="DXP25" s="310"/>
      <c r="DXQ25" s="310"/>
      <c r="DXR25" s="310"/>
      <c r="DXS25" s="310"/>
      <c r="DXT25" s="310"/>
      <c r="DXU25" s="310"/>
      <c r="DXV25" s="310"/>
      <c r="DXW25" s="310"/>
      <c r="DXX25" s="310"/>
      <c r="DXY25" s="310"/>
      <c r="DXZ25" s="310"/>
      <c r="DYA25" s="310"/>
      <c r="DYB25" s="310"/>
      <c r="DYC25" s="310"/>
      <c r="DYD25" s="310"/>
      <c r="DYE25" s="310"/>
      <c r="DYF25" s="310"/>
      <c r="DYG25" s="310"/>
      <c r="DYH25" s="310"/>
      <c r="DYI25" s="310"/>
      <c r="DYJ25" s="310"/>
      <c r="DYK25" s="310"/>
      <c r="DYL25" s="310"/>
      <c r="DYM25" s="310"/>
      <c r="DYN25" s="310"/>
      <c r="DYO25" s="310"/>
      <c r="DYP25" s="310"/>
      <c r="DYQ25" s="310"/>
      <c r="DYR25" s="310"/>
      <c r="DYS25" s="310"/>
      <c r="DYT25" s="310"/>
      <c r="DYU25" s="310"/>
      <c r="DYV25" s="310"/>
      <c r="DYW25" s="310"/>
      <c r="DYX25" s="310"/>
      <c r="DYY25" s="310"/>
      <c r="DYZ25" s="310"/>
      <c r="DZA25" s="310"/>
      <c r="DZB25" s="310"/>
      <c r="DZC25" s="310"/>
      <c r="DZD25" s="310"/>
      <c r="DZE25" s="310"/>
      <c r="DZF25" s="310"/>
      <c r="DZG25" s="310"/>
      <c r="DZH25" s="310"/>
      <c r="DZI25" s="310"/>
      <c r="DZJ25" s="310"/>
      <c r="DZK25" s="310"/>
      <c r="DZL25" s="310"/>
      <c r="DZM25" s="310"/>
      <c r="DZN25" s="310"/>
      <c r="DZO25" s="310"/>
      <c r="DZP25" s="310"/>
      <c r="DZQ25" s="310"/>
      <c r="DZR25" s="310"/>
      <c r="DZS25" s="310"/>
      <c r="DZT25" s="310"/>
      <c r="DZU25" s="310"/>
      <c r="DZV25" s="310"/>
      <c r="DZW25" s="310"/>
      <c r="DZX25" s="310"/>
      <c r="DZY25" s="310"/>
      <c r="DZZ25" s="310"/>
      <c r="EAA25" s="310"/>
      <c r="EAB25" s="310"/>
      <c r="EAC25" s="310"/>
      <c r="EAD25" s="310"/>
      <c r="EAE25" s="310"/>
      <c r="EAF25" s="310"/>
      <c r="EAG25" s="310"/>
      <c r="EAH25" s="310"/>
      <c r="EAI25" s="310"/>
      <c r="EAJ25" s="310"/>
      <c r="EAK25" s="310"/>
      <c r="EAL25" s="310"/>
      <c r="EAM25" s="310"/>
      <c r="EAN25" s="310"/>
      <c r="EAO25" s="310"/>
      <c r="EAP25" s="310"/>
      <c r="EAQ25" s="310"/>
      <c r="EAR25" s="310"/>
      <c r="EAS25" s="310"/>
      <c r="EAT25" s="310"/>
      <c r="EAU25" s="310"/>
      <c r="EAV25" s="310"/>
      <c r="EAW25" s="310"/>
      <c r="EAX25" s="310"/>
      <c r="EAY25" s="310"/>
      <c r="EAZ25" s="310"/>
      <c r="EBA25" s="310"/>
      <c r="EBB25" s="310"/>
      <c r="EBC25" s="310"/>
      <c r="EBD25" s="310"/>
      <c r="EBE25" s="310"/>
      <c r="EBF25" s="310"/>
      <c r="EBG25" s="310"/>
      <c r="EBH25" s="310"/>
      <c r="EBI25" s="310"/>
      <c r="EBJ25" s="310"/>
      <c r="EBK25" s="310"/>
      <c r="EBL25" s="310"/>
      <c r="EBM25" s="310"/>
      <c r="EBN25" s="310"/>
      <c r="EBO25" s="310"/>
      <c r="EBP25" s="310"/>
      <c r="EBQ25" s="310"/>
      <c r="EBR25" s="310"/>
      <c r="EBS25" s="310"/>
      <c r="EBT25" s="310"/>
      <c r="EBU25" s="310"/>
      <c r="EBV25" s="310"/>
      <c r="EBW25" s="310"/>
      <c r="EBX25" s="310"/>
      <c r="EBY25" s="310"/>
      <c r="EBZ25" s="310"/>
      <c r="ECA25" s="310"/>
      <c r="ECB25" s="310"/>
      <c r="ECC25" s="310"/>
      <c r="ECD25" s="310"/>
      <c r="ECE25" s="310"/>
      <c r="ECF25" s="310"/>
      <c r="ECG25" s="310"/>
      <c r="ECH25" s="310"/>
      <c r="ECI25" s="310"/>
      <c r="ECJ25" s="310"/>
      <c r="ECK25" s="310"/>
      <c r="ECL25" s="310"/>
      <c r="ECM25" s="310"/>
      <c r="ECN25" s="310"/>
      <c r="ECO25" s="310"/>
      <c r="ECP25" s="310"/>
      <c r="ECQ25" s="310"/>
      <c r="ECR25" s="310"/>
      <c r="ECS25" s="310"/>
      <c r="ECT25" s="310"/>
      <c r="ECU25" s="310"/>
      <c r="ECV25" s="310"/>
      <c r="ECW25" s="310"/>
      <c r="ECX25" s="310"/>
      <c r="ECY25" s="310"/>
      <c r="ECZ25" s="310"/>
      <c r="EDA25" s="310"/>
      <c r="EDB25" s="310"/>
      <c r="EDC25" s="310"/>
      <c r="EDD25" s="310"/>
      <c r="EDE25" s="310"/>
      <c r="EDF25" s="310"/>
      <c r="EDG25" s="310"/>
      <c r="EDH25" s="310"/>
      <c r="EDI25" s="310"/>
      <c r="EDJ25" s="310"/>
      <c r="EDK25" s="310"/>
      <c r="EDL25" s="310"/>
      <c r="EDM25" s="310"/>
      <c r="EDN25" s="310"/>
      <c r="EDO25" s="310"/>
      <c r="EDP25" s="310"/>
      <c r="EDQ25" s="310"/>
      <c r="EDR25" s="310"/>
      <c r="EDS25" s="310"/>
      <c r="EDT25" s="310"/>
      <c r="EDU25" s="310"/>
      <c r="EDV25" s="310"/>
      <c r="EDW25" s="310"/>
      <c r="EDX25" s="310"/>
      <c r="EDY25" s="310"/>
      <c r="EDZ25" s="310"/>
      <c r="EEA25" s="310"/>
      <c r="EEB25" s="310"/>
      <c r="EEC25" s="310"/>
      <c r="EED25" s="310"/>
      <c r="EEE25" s="310"/>
      <c r="EEF25" s="310"/>
      <c r="EEG25" s="310"/>
      <c r="EEH25" s="310"/>
      <c r="EEI25" s="310"/>
      <c r="EEJ25" s="310"/>
      <c r="EEK25" s="310"/>
      <c r="EEL25" s="310"/>
      <c r="EEM25" s="310"/>
      <c r="EEN25" s="310"/>
      <c r="EEO25" s="310"/>
      <c r="EEP25" s="310"/>
      <c r="EEQ25" s="310"/>
      <c r="EER25" s="310"/>
      <c r="EES25" s="310"/>
      <c r="EET25" s="310"/>
      <c r="EEU25" s="310"/>
      <c r="EEV25" s="310"/>
      <c r="EEW25" s="310"/>
      <c r="EEX25" s="310"/>
      <c r="EEY25" s="310"/>
      <c r="EEZ25" s="310"/>
      <c r="EFA25" s="310"/>
      <c r="EFB25" s="310"/>
      <c r="EFC25" s="310"/>
      <c r="EFD25" s="310"/>
      <c r="EFE25" s="310"/>
      <c r="EFF25" s="310"/>
      <c r="EFG25" s="310"/>
      <c r="EFH25" s="310"/>
      <c r="EFI25" s="310"/>
      <c r="EFJ25" s="310"/>
      <c r="EFK25" s="310"/>
      <c r="EFL25" s="310"/>
      <c r="EFM25" s="310"/>
      <c r="EFN25" s="310"/>
      <c r="EFO25" s="310"/>
      <c r="EFP25" s="310"/>
      <c r="EFQ25" s="310"/>
      <c r="EFR25" s="310"/>
      <c r="EFS25" s="310"/>
      <c r="EFT25" s="310"/>
      <c r="EFU25" s="310"/>
      <c r="EFV25" s="310"/>
      <c r="EFW25" s="310"/>
      <c r="EFX25" s="310"/>
      <c r="EFY25" s="310"/>
      <c r="EFZ25" s="310"/>
      <c r="EGA25" s="310"/>
      <c r="EGB25" s="310"/>
      <c r="EGC25" s="310"/>
      <c r="EGD25" s="310"/>
      <c r="EGE25" s="310"/>
      <c r="EGF25" s="310"/>
      <c r="EGG25" s="310"/>
      <c r="EGH25" s="310"/>
      <c r="EGI25" s="310"/>
      <c r="EGJ25" s="310"/>
      <c r="EGK25" s="310"/>
      <c r="EGL25" s="310"/>
      <c r="EGM25" s="310"/>
      <c r="EGN25" s="310"/>
      <c r="EGO25" s="310"/>
      <c r="EGP25" s="310"/>
      <c r="EGQ25" s="310"/>
      <c r="EGR25" s="310"/>
      <c r="EGS25" s="310"/>
      <c r="EGT25" s="310"/>
      <c r="EGU25" s="310"/>
      <c r="EGV25" s="310"/>
      <c r="EGW25" s="310"/>
      <c r="EGX25" s="310"/>
      <c r="EGY25" s="310"/>
      <c r="EGZ25" s="310"/>
      <c r="EHA25" s="310"/>
      <c r="EHB25" s="310"/>
      <c r="EHC25" s="310"/>
      <c r="EHD25" s="310"/>
      <c r="EHE25" s="310"/>
      <c r="EHF25" s="310"/>
      <c r="EHG25" s="310"/>
      <c r="EHH25" s="310"/>
      <c r="EHI25" s="310"/>
      <c r="EHJ25" s="310"/>
      <c r="EHK25" s="310"/>
      <c r="EHL25" s="310"/>
      <c r="EHM25" s="310"/>
      <c r="EHN25" s="310"/>
      <c r="EHO25" s="310"/>
      <c r="EHP25" s="310"/>
      <c r="EHQ25" s="310"/>
      <c r="EHR25" s="310"/>
      <c r="EHS25" s="310"/>
      <c r="EHT25" s="310"/>
      <c r="EHU25" s="310"/>
      <c r="EHV25" s="310"/>
      <c r="EHW25" s="310"/>
      <c r="EHX25" s="310"/>
      <c r="EHY25" s="310"/>
      <c r="EHZ25" s="310"/>
      <c r="EIA25" s="310"/>
      <c r="EIB25" s="310"/>
      <c r="EIC25" s="310"/>
      <c r="EID25" s="310"/>
      <c r="EIE25" s="310"/>
      <c r="EIF25" s="310"/>
      <c r="EIG25" s="310"/>
      <c r="EIH25" s="310"/>
      <c r="EII25" s="310"/>
      <c r="EIJ25" s="310"/>
      <c r="EIK25" s="310"/>
      <c r="EIL25" s="310"/>
      <c r="EIM25" s="310"/>
      <c r="EIN25" s="310"/>
      <c r="EIO25" s="310"/>
      <c r="EIP25" s="310"/>
      <c r="EIQ25" s="310"/>
      <c r="EIR25" s="310"/>
      <c r="EIS25" s="310"/>
      <c r="EIT25" s="310"/>
      <c r="EIU25" s="310"/>
      <c r="EIV25" s="310"/>
      <c r="EIW25" s="310"/>
      <c r="EIX25" s="310"/>
      <c r="EIY25" s="310"/>
      <c r="EIZ25" s="310"/>
      <c r="EJA25" s="310"/>
      <c r="EJB25" s="310"/>
      <c r="EJC25" s="310"/>
      <c r="EJD25" s="310"/>
      <c r="EJE25" s="310"/>
      <c r="EJF25" s="310"/>
      <c r="EJG25" s="310"/>
      <c r="EJH25" s="310"/>
      <c r="EJI25" s="310"/>
      <c r="EJJ25" s="310"/>
      <c r="EJK25" s="310"/>
      <c r="EJL25" s="310"/>
      <c r="EJM25" s="310"/>
      <c r="EJN25" s="310"/>
      <c r="EJO25" s="310"/>
      <c r="EJP25" s="310"/>
      <c r="EJQ25" s="310"/>
      <c r="EJR25" s="310"/>
      <c r="EJS25" s="310"/>
      <c r="EJT25" s="310"/>
      <c r="EJU25" s="310"/>
      <c r="EJV25" s="310"/>
      <c r="EJW25" s="310"/>
      <c r="EJX25" s="310"/>
      <c r="EJY25" s="310"/>
      <c r="EJZ25" s="310"/>
      <c r="EKA25" s="310"/>
      <c r="EKB25" s="310"/>
      <c r="EKC25" s="310"/>
      <c r="EKD25" s="310"/>
      <c r="EKE25" s="310"/>
      <c r="EKF25" s="310"/>
      <c r="EKG25" s="310"/>
      <c r="EKH25" s="310"/>
      <c r="EKI25" s="310"/>
      <c r="EKJ25" s="310"/>
      <c r="EKK25" s="310"/>
      <c r="EKL25" s="310"/>
      <c r="EKM25" s="310"/>
      <c r="EKN25" s="310"/>
      <c r="EKO25" s="310"/>
      <c r="EKP25" s="310"/>
      <c r="EKQ25" s="310"/>
      <c r="EKR25" s="310"/>
      <c r="EKS25" s="310"/>
      <c r="EKT25" s="310"/>
      <c r="EKU25" s="310"/>
      <c r="EKV25" s="310"/>
      <c r="EKW25" s="310"/>
      <c r="EKX25" s="310"/>
      <c r="EKY25" s="310"/>
      <c r="EKZ25" s="310"/>
      <c r="ELA25" s="310"/>
      <c r="ELB25" s="310"/>
      <c r="ELC25" s="310"/>
      <c r="ELD25" s="310"/>
      <c r="ELE25" s="310"/>
      <c r="ELF25" s="310"/>
      <c r="ELG25" s="310"/>
      <c r="ELH25" s="310"/>
      <c r="ELI25" s="310"/>
      <c r="ELJ25" s="310"/>
      <c r="ELK25" s="310"/>
      <c r="ELL25" s="310"/>
      <c r="ELM25" s="310"/>
      <c r="ELN25" s="310"/>
      <c r="ELO25" s="310"/>
      <c r="ELP25" s="310"/>
      <c r="ELQ25" s="310"/>
      <c r="ELR25" s="310"/>
      <c r="ELS25" s="310"/>
      <c r="ELT25" s="310"/>
      <c r="ELU25" s="310"/>
      <c r="ELV25" s="310"/>
      <c r="ELW25" s="310"/>
      <c r="ELX25" s="310"/>
      <c r="ELY25" s="310"/>
      <c r="ELZ25" s="310"/>
      <c r="EMA25" s="310"/>
      <c r="EMB25" s="310"/>
      <c r="EMC25" s="310"/>
      <c r="EMD25" s="310"/>
      <c r="EME25" s="310"/>
      <c r="EMF25" s="310"/>
      <c r="EMG25" s="310"/>
      <c r="EMH25" s="310"/>
      <c r="EMI25" s="310"/>
      <c r="EMJ25" s="310"/>
      <c r="EMK25" s="310"/>
      <c r="EML25" s="310"/>
      <c r="EMM25" s="310"/>
      <c r="EMN25" s="310"/>
      <c r="EMO25" s="310"/>
      <c r="EMP25" s="310"/>
      <c r="EMQ25" s="310"/>
      <c r="EMR25" s="310"/>
      <c r="EMS25" s="310"/>
      <c r="EMT25" s="310"/>
      <c r="EMU25" s="310"/>
      <c r="EMV25" s="310"/>
      <c r="EMW25" s="310"/>
      <c r="EMX25" s="310"/>
      <c r="EMY25" s="310"/>
      <c r="EMZ25" s="310"/>
      <c r="ENA25" s="310"/>
      <c r="ENB25" s="310"/>
      <c r="ENC25" s="310"/>
      <c r="END25" s="310"/>
      <c r="ENE25" s="310"/>
      <c r="ENF25" s="310"/>
      <c r="ENG25" s="310"/>
      <c r="ENH25" s="310"/>
      <c r="ENI25" s="310"/>
      <c r="ENJ25" s="310"/>
      <c r="ENK25" s="310"/>
      <c r="ENL25" s="310"/>
      <c r="ENM25" s="310"/>
      <c r="ENN25" s="310"/>
      <c r="ENO25" s="310"/>
      <c r="ENP25" s="310"/>
      <c r="ENQ25" s="310"/>
      <c r="ENR25" s="310"/>
      <c r="ENS25" s="310"/>
      <c r="ENT25" s="310"/>
      <c r="ENU25" s="310"/>
      <c r="ENV25" s="310"/>
      <c r="ENW25" s="310"/>
      <c r="ENX25" s="310"/>
      <c r="ENY25" s="310"/>
      <c r="ENZ25" s="310"/>
      <c r="EOA25" s="310"/>
      <c r="EOB25" s="310"/>
      <c r="EOC25" s="310"/>
      <c r="EOD25" s="310"/>
      <c r="EOE25" s="310"/>
      <c r="EOF25" s="310"/>
      <c r="EOG25" s="310"/>
      <c r="EOH25" s="310"/>
      <c r="EOI25" s="310"/>
      <c r="EOJ25" s="310"/>
      <c r="EOK25" s="310"/>
      <c r="EOL25" s="310"/>
      <c r="EOM25" s="310"/>
      <c r="EON25" s="310"/>
      <c r="EOO25" s="310"/>
      <c r="EOP25" s="310"/>
      <c r="EOQ25" s="310"/>
      <c r="EOR25" s="310"/>
      <c r="EOS25" s="310"/>
      <c r="EOT25" s="310"/>
      <c r="EOU25" s="310"/>
      <c r="EOV25" s="310"/>
      <c r="EOW25" s="310"/>
      <c r="EOX25" s="310"/>
      <c r="EOY25" s="310"/>
      <c r="EOZ25" s="310"/>
      <c r="EPA25" s="310"/>
      <c r="EPB25" s="310"/>
      <c r="EPC25" s="310"/>
      <c r="EPD25" s="310"/>
      <c r="EPE25" s="310"/>
      <c r="EPF25" s="310"/>
      <c r="EPG25" s="310"/>
      <c r="EPH25" s="310"/>
      <c r="EPI25" s="310"/>
      <c r="EPJ25" s="310"/>
      <c r="EPK25" s="310"/>
      <c r="EPL25" s="310"/>
      <c r="EPM25" s="310"/>
      <c r="EPN25" s="310"/>
      <c r="EPO25" s="310"/>
      <c r="EPP25" s="310"/>
      <c r="EPQ25" s="310"/>
      <c r="EPR25" s="310"/>
      <c r="EPS25" s="310"/>
      <c r="EPT25" s="310"/>
      <c r="EPU25" s="310"/>
      <c r="EPV25" s="310"/>
      <c r="EPW25" s="310"/>
      <c r="EPX25" s="310"/>
      <c r="EPY25" s="310"/>
      <c r="EPZ25" s="310"/>
      <c r="EQA25" s="310"/>
      <c r="EQB25" s="310"/>
      <c r="EQC25" s="310"/>
      <c r="EQD25" s="310"/>
      <c r="EQE25" s="310"/>
      <c r="EQF25" s="310"/>
      <c r="EQG25" s="310"/>
      <c r="EQH25" s="310"/>
      <c r="EQI25" s="310"/>
      <c r="EQJ25" s="310"/>
      <c r="EQK25" s="310"/>
      <c r="EQL25" s="310"/>
      <c r="EQM25" s="310"/>
      <c r="EQN25" s="310"/>
      <c r="EQO25" s="310"/>
      <c r="EQP25" s="310"/>
      <c r="EQQ25" s="310"/>
      <c r="EQR25" s="310"/>
      <c r="EQS25" s="310"/>
      <c r="EQT25" s="310"/>
      <c r="EQU25" s="310"/>
      <c r="EQV25" s="310"/>
      <c r="EQW25" s="310"/>
      <c r="EQX25" s="310"/>
      <c r="EQY25" s="310"/>
      <c r="EQZ25" s="310"/>
      <c r="ERA25" s="310"/>
      <c r="ERB25" s="310"/>
      <c r="ERC25" s="310"/>
      <c r="ERD25" s="310"/>
      <c r="ERE25" s="310"/>
      <c r="ERF25" s="310"/>
      <c r="ERG25" s="310"/>
      <c r="ERH25" s="310"/>
      <c r="ERI25" s="310"/>
      <c r="ERJ25" s="310"/>
      <c r="ERK25" s="310"/>
      <c r="ERL25" s="310"/>
      <c r="ERM25" s="310"/>
      <c r="ERN25" s="310"/>
      <c r="ERO25" s="310"/>
      <c r="ERP25" s="310"/>
      <c r="ERQ25" s="310"/>
      <c r="ERR25" s="310"/>
      <c r="ERS25" s="310"/>
      <c r="ERT25" s="310"/>
      <c r="ERU25" s="310"/>
      <c r="ERV25" s="310"/>
      <c r="ERW25" s="310"/>
      <c r="ERX25" s="310"/>
      <c r="ERY25" s="310"/>
      <c r="ERZ25" s="310"/>
      <c r="ESA25" s="310"/>
      <c r="ESB25" s="310"/>
      <c r="ESC25" s="310"/>
      <c r="ESD25" s="310"/>
      <c r="ESE25" s="310"/>
      <c r="ESF25" s="310"/>
      <c r="ESG25" s="310"/>
      <c r="ESH25" s="310"/>
      <c r="ESI25" s="310"/>
      <c r="ESJ25" s="310"/>
      <c r="ESK25" s="310"/>
      <c r="ESL25" s="310"/>
      <c r="ESM25" s="310"/>
      <c r="ESN25" s="310"/>
      <c r="ESO25" s="310"/>
      <c r="ESP25" s="310"/>
      <c r="ESQ25" s="310"/>
      <c r="ESR25" s="310"/>
      <c r="ESS25" s="310"/>
      <c r="EST25" s="310"/>
      <c r="ESU25" s="310"/>
      <c r="ESV25" s="310"/>
      <c r="ESW25" s="310"/>
      <c r="ESX25" s="310"/>
      <c r="ESY25" s="310"/>
      <c r="ESZ25" s="310"/>
      <c r="ETA25" s="310"/>
      <c r="ETB25" s="310"/>
      <c r="ETC25" s="310"/>
      <c r="ETD25" s="310"/>
      <c r="ETE25" s="310"/>
      <c r="ETF25" s="310"/>
      <c r="ETG25" s="310"/>
      <c r="ETH25" s="310"/>
      <c r="ETI25" s="310"/>
      <c r="ETJ25" s="310"/>
      <c r="ETK25" s="310"/>
      <c r="ETL25" s="310"/>
      <c r="ETM25" s="310"/>
      <c r="ETN25" s="310"/>
      <c r="ETO25" s="310"/>
      <c r="ETP25" s="310"/>
      <c r="ETQ25" s="310"/>
      <c r="ETR25" s="310"/>
      <c r="ETS25" s="310"/>
      <c r="ETT25" s="310"/>
      <c r="ETU25" s="310"/>
      <c r="ETV25" s="310"/>
      <c r="ETW25" s="310"/>
      <c r="ETX25" s="310"/>
      <c r="ETY25" s="310"/>
      <c r="ETZ25" s="310"/>
      <c r="EUA25" s="310"/>
      <c r="EUB25" s="310"/>
      <c r="EUC25" s="310"/>
      <c r="EUD25" s="310"/>
      <c r="EUE25" s="310"/>
      <c r="EUF25" s="310"/>
      <c r="EUG25" s="310"/>
      <c r="EUH25" s="310"/>
      <c r="EUI25" s="310"/>
      <c r="EUJ25" s="310"/>
      <c r="EUK25" s="310"/>
      <c r="EUL25" s="310"/>
      <c r="EUM25" s="310"/>
      <c r="EUN25" s="310"/>
      <c r="EUO25" s="310"/>
      <c r="EUP25" s="310"/>
      <c r="EUQ25" s="310"/>
      <c r="EUR25" s="310"/>
      <c r="EUS25" s="310"/>
      <c r="EUT25" s="310"/>
      <c r="EUU25" s="310"/>
      <c r="EUV25" s="310"/>
      <c r="EUW25" s="310"/>
      <c r="EUX25" s="310"/>
      <c r="EUY25" s="310"/>
      <c r="EUZ25" s="310"/>
      <c r="EVA25" s="310"/>
      <c r="EVB25" s="310"/>
      <c r="EVC25" s="310"/>
      <c r="EVD25" s="310"/>
      <c r="EVE25" s="310"/>
      <c r="EVF25" s="310"/>
      <c r="EVG25" s="310"/>
      <c r="EVH25" s="310"/>
      <c r="EVI25" s="310"/>
      <c r="EVJ25" s="310"/>
      <c r="EVK25" s="310"/>
      <c r="EVL25" s="310"/>
      <c r="EVM25" s="310"/>
      <c r="EVN25" s="310"/>
      <c r="EVO25" s="310"/>
      <c r="EVP25" s="310"/>
      <c r="EVQ25" s="310"/>
      <c r="EVR25" s="310"/>
      <c r="EVS25" s="310"/>
      <c r="EVT25" s="310"/>
      <c r="EVU25" s="310"/>
      <c r="EVV25" s="310"/>
      <c r="EVW25" s="310"/>
      <c r="EVX25" s="310"/>
      <c r="EVY25" s="310"/>
      <c r="EVZ25" s="310"/>
      <c r="EWA25" s="310"/>
      <c r="EWB25" s="310"/>
      <c r="EWC25" s="310"/>
      <c r="EWD25" s="310"/>
      <c r="EWE25" s="310"/>
      <c r="EWF25" s="310"/>
      <c r="EWG25" s="310"/>
      <c r="EWH25" s="310"/>
      <c r="EWI25" s="310"/>
      <c r="EWJ25" s="310"/>
      <c r="EWK25" s="310"/>
      <c r="EWL25" s="310"/>
      <c r="EWM25" s="310"/>
      <c r="EWN25" s="310"/>
      <c r="EWO25" s="310"/>
      <c r="EWP25" s="310"/>
      <c r="EWQ25" s="310"/>
      <c r="EWR25" s="310"/>
      <c r="EWS25" s="310"/>
      <c r="EWT25" s="310"/>
      <c r="EWU25" s="310"/>
      <c r="EWV25" s="310"/>
      <c r="EWW25" s="310"/>
      <c r="EWX25" s="310"/>
      <c r="EWY25" s="310"/>
      <c r="EWZ25" s="310"/>
      <c r="EXA25" s="310"/>
      <c r="EXB25" s="310"/>
      <c r="EXC25" s="310"/>
      <c r="EXD25" s="310"/>
      <c r="EXE25" s="310"/>
      <c r="EXF25" s="310"/>
      <c r="EXG25" s="310"/>
      <c r="EXH25" s="310"/>
      <c r="EXI25" s="310"/>
      <c r="EXJ25" s="310"/>
      <c r="EXK25" s="310"/>
      <c r="EXL25" s="310"/>
      <c r="EXM25" s="310"/>
      <c r="EXN25" s="310"/>
      <c r="EXO25" s="310"/>
      <c r="EXP25" s="310"/>
      <c r="EXQ25" s="310"/>
      <c r="EXR25" s="310"/>
      <c r="EXS25" s="310"/>
      <c r="EXT25" s="310"/>
      <c r="EXU25" s="310"/>
      <c r="EXV25" s="310"/>
      <c r="EXW25" s="310"/>
      <c r="EXX25" s="310"/>
      <c r="EXY25" s="310"/>
      <c r="EXZ25" s="310"/>
      <c r="EYA25" s="310"/>
      <c r="EYB25" s="310"/>
      <c r="EYC25" s="310"/>
      <c r="EYD25" s="310"/>
      <c r="EYE25" s="310"/>
      <c r="EYF25" s="310"/>
      <c r="EYG25" s="310"/>
      <c r="EYH25" s="310"/>
      <c r="EYI25" s="310"/>
      <c r="EYJ25" s="310"/>
      <c r="EYK25" s="310"/>
      <c r="EYL25" s="310"/>
      <c r="EYM25" s="310"/>
      <c r="EYN25" s="310"/>
      <c r="EYO25" s="310"/>
      <c r="EYP25" s="310"/>
      <c r="EYQ25" s="310"/>
      <c r="EYR25" s="310"/>
      <c r="EYS25" s="310"/>
      <c r="EYT25" s="310"/>
      <c r="EYU25" s="310"/>
      <c r="EYV25" s="310"/>
      <c r="EYW25" s="310"/>
      <c r="EYX25" s="310"/>
      <c r="EYY25" s="310"/>
      <c r="EYZ25" s="310"/>
      <c r="EZA25" s="310"/>
      <c r="EZB25" s="310"/>
      <c r="EZC25" s="310"/>
      <c r="EZD25" s="310"/>
      <c r="EZE25" s="310"/>
      <c r="EZF25" s="310"/>
      <c r="EZG25" s="310"/>
      <c r="EZH25" s="310"/>
      <c r="EZI25" s="310"/>
      <c r="EZJ25" s="310"/>
      <c r="EZK25" s="310"/>
      <c r="EZL25" s="310"/>
      <c r="EZM25" s="310"/>
      <c r="EZN25" s="310"/>
      <c r="EZO25" s="310"/>
      <c r="EZP25" s="310"/>
      <c r="EZQ25" s="310"/>
      <c r="EZR25" s="310"/>
      <c r="EZS25" s="310"/>
      <c r="EZT25" s="310"/>
      <c r="EZU25" s="310"/>
      <c r="EZV25" s="310"/>
      <c r="EZW25" s="310"/>
      <c r="EZX25" s="310"/>
      <c r="EZY25" s="310"/>
      <c r="EZZ25" s="310"/>
      <c r="FAA25" s="310"/>
      <c r="FAB25" s="310"/>
      <c r="FAC25" s="310"/>
      <c r="FAD25" s="310"/>
      <c r="FAE25" s="310"/>
      <c r="FAF25" s="310"/>
      <c r="FAG25" s="310"/>
      <c r="FAH25" s="310"/>
      <c r="FAI25" s="310"/>
      <c r="FAJ25" s="310"/>
      <c r="FAK25" s="310"/>
      <c r="FAL25" s="310"/>
      <c r="FAM25" s="310"/>
      <c r="FAN25" s="310"/>
      <c r="FAO25" s="310"/>
      <c r="FAP25" s="310"/>
      <c r="FAQ25" s="310"/>
      <c r="FAR25" s="310"/>
      <c r="FAS25" s="310"/>
      <c r="FAT25" s="310"/>
      <c r="FAU25" s="310"/>
      <c r="FAV25" s="310"/>
      <c r="FAW25" s="310"/>
      <c r="FAX25" s="310"/>
      <c r="FAY25" s="310"/>
      <c r="FAZ25" s="310"/>
      <c r="FBA25" s="310"/>
      <c r="FBB25" s="310"/>
      <c r="FBC25" s="310"/>
      <c r="FBD25" s="310"/>
      <c r="FBE25" s="310"/>
      <c r="FBF25" s="310"/>
      <c r="FBG25" s="310"/>
      <c r="FBH25" s="310"/>
      <c r="FBI25" s="310"/>
      <c r="FBJ25" s="310"/>
      <c r="FBK25" s="310"/>
      <c r="FBL25" s="310"/>
      <c r="FBM25" s="310"/>
      <c r="FBN25" s="310"/>
      <c r="FBO25" s="310"/>
      <c r="FBP25" s="310"/>
      <c r="FBQ25" s="310"/>
      <c r="FBR25" s="310"/>
      <c r="FBS25" s="310"/>
      <c r="FBT25" s="310"/>
      <c r="FBU25" s="310"/>
      <c r="FBV25" s="310"/>
      <c r="FBW25" s="310"/>
      <c r="FBX25" s="310"/>
      <c r="FBY25" s="310"/>
      <c r="FBZ25" s="310"/>
      <c r="FCA25" s="310"/>
      <c r="FCB25" s="310"/>
      <c r="FCC25" s="310"/>
      <c r="FCD25" s="310"/>
      <c r="FCE25" s="310"/>
      <c r="FCF25" s="310"/>
      <c r="FCG25" s="310"/>
      <c r="FCH25" s="310"/>
      <c r="FCI25" s="310"/>
      <c r="FCJ25" s="310"/>
      <c r="FCK25" s="310"/>
      <c r="FCL25" s="310"/>
      <c r="FCM25" s="310"/>
      <c r="FCN25" s="310"/>
      <c r="FCO25" s="310"/>
      <c r="FCP25" s="310"/>
      <c r="FCQ25" s="310"/>
      <c r="FCR25" s="310"/>
      <c r="FCS25" s="310"/>
      <c r="FCT25" s="310"/>
      <c r="FCU25" s="310"/>
      <c r="FCV25" s="310"/>
      <c r="FCW25" s="310"/>
      <c r="FCX25" s="310"/>
      <c r="FCY25" s="310"/>
      <c r="FCZ25" s="310"/>
      <c r="FDA25" s="310"/>
      <c r="FDB25" s="310"/>
      <c r="FDC25" s="310"/>
      <c r="FDD25" s="310"/>
      <c r="FDE25" s="310"/>
      <c r="FDF25" s="310"/>
      <c r="FDG25" s="310"/>
      <c r="FDH25" s="310"/>
      <c r="FDI25" s="310"/>
      <c r="FDJ25" s="310"/>
      <c r="FDK25" s="310"/>
      <c r="FDL25" s="310"/>
      <c r="FDM25" s="310"/>
      <c r="FDN25" s="310"/>
      <c r="FDO25" s="310"/>
      <c r="FDP25" s="310"/>
      <c r="FDQ25" s="310"/>
      <c r="FDR25" s="310"/>
      <c r="FDS25" s="310"/>
      <c r="FDT25" s="310"/>
      <c r="FDU25" s="310"/>
      <c r="FDV25" s="310"/>
      <c r="FDW25" s="310"/>
      <c r="FDX25" s="310"/>
      <c r="FDY25" s="310"/>
      <c r="FDZ25" s="310"/>
      <c r="FEA25" s="310"/>
      <c r="FEB25" s="310"/>
      <c r="FEC25" s="310"/>
      <c r="FED25" s="310"/>
      <c r="FEE25" s="310"/>
      <c r="FEF25" s="310"/>
      <c r="FEG25" s="310"/>
      <c r="FEH25" s="310"/>
      <c r="FEI25" s="310"/>
      <c r="FEJ25" s="310"/>
      <c r="FEK25" s="310"/>
      <c r="FEL25" s="310"/>
      <c r="FEM25" s="310"/>
      <c r="FEN25" s="310"/>
      <c r="FEO25" s="310"/>
      <c r="FEP25" s="310"/>
      <c r="FEQ25" s="310"/>
      <c r="FER25" s="310"/>
      <c r="FES25" s="310"/>
      <c r="FET25" s="310"/>
      <c r="FEU25" s="310"/>
      <c r="FEV25" s="310"/>
      <c r="FEW25" s="310"/>
      <c r="FEX25" s="310"/>
      <c r="FEY25" s="310"/>
      <c r="FEZ25" s="310"/>
      <c r="FFA25" s="310"/>
      <c r="FFB25" s="310"/>
      <c r="FFC25" s="310"/>
      <c r="FFD25" s="310"/>
      <c r="FFE25" s="310"/>
      <c r="FFF25" s="310"/>
      <c r="FFG25" s="310"/>
      <c r="FFH25" s="310"/>
      <c r="FFI25" s="310"/>
      <c r="FFJ25" s="310"/>
      <c r="FFK25" s="310"/>
      <c r="FFL25" s="310"/>
      <c r="FFM25" s="310"/>
      <c r="FFN25" s="310"/>
      <c r="FFO25" s="310"/>
      <c r="FFP25" s="310"/>
      <c r="FFQ25" s="310"/>
      <c r="FFR25" s="310"/>
      <c r="FFS25" s="310"/>
      <c r="FFT25" s="310"/>
      <c r="FFU25" s="310"/>
      <c r="FFV25" s="310"/>
      <c r="FFW25" s="310"/>
      <c r="FFX25" s="310"/>
      <c r="FFY25" s="310"/>
      <c r="FFZ25" s="310"/>
      <c r="FGA25" s="310"/>
      <c r="FGB25" s="310"/>
      <c r="FGC25" s="310"/>
      <c r="FGD25" s="310"/>
      <c r="FGE25" s="310"/>
      <c r="FGF25" s="310"/>
      <c r="FGG25" s="310"/>
      <c r="FGH25" s="310"/>
      <c r="FGI25" s="310"/>
      <c r="FGJ25" s="310"/>
      <c r="FGK25" s="310"/>
      <c r="FGL25" s="310"/>
      <c r="FGM25" s="310"/>
      <c r="FGN25" s="310"/>
      <c r="FGO25" s="310"/>
      <c r="FGP25" s="310"/>
      <c r="FGQ25" s="310"/>
      <c r="FGR25" s="310"/>
      <c r="FGS25" s="310"/>
      <c r="FGT25" s="310"/>
      <c r="FGU25" s="310"/>
      <c r="FGV25" s="310"/>
      <c r="FGW25" s="310"/>
      <c r="FGX25" s="310"/>
      <c r="FGY25" s="310"/>
      <c r="FGZ25" s="310"/>
      <c r="FHA25" s="310"/>
      <c r="FHB25" s="310"/>
      <c r="FHC25" s="310"/>
      <c r="FHD25" s="310"/>
      <c r="FHE25" s="310"/>
      <c r="FHF25" s="310"/>
      <c r="FHG25" s="310"/>
      <c r="FHH25" s="310"/>
      <c r="FHI25" s="310"/>
      <c r="FHJ25" s="310"/>
      <c r="FHK25" s="310"/>
      <c r="FHL25" s="310"/>
      <c r="FHM25" s="310"/>
      <c r="FHN25" s="310"/>
      <c r="FHO25" s="310"/>
      <c r="FHP25" s="310"/>
      <c r="FHQ25" s="310"/>
      <c r="FHR25" s="310"/>
      <c r="FHS25" s="310"/>
      <c r="FHT25" s="310"/>
      <c r="FHU25" s="310"/>
      <c r="FHV25" s="310"/>
      <c r="FHW25" s="310"/>
      <c r="FHX25" s="310"/>
      <c r="FHY25" s="310"/>
      <c r="FHZ25" s="310"/>
      <c r="FIA25" s="310"/>
      <c r="FIB25" s="310"/>
      <c r="FIC25" s="310"/>
      <c r="FID25" s="310"/>
      <c r="FIE25" s="310"/>
      <c r="FIF25" s="310"/>
      <c r="FIG25" s="310"/>
      <c r="FIH25" s="310"/>
      <c r="FII25" s="310"/>
      <c r="FIJ25" s="310"/>
      <c r="FIK25" s="310"/>
      <c r="FIL25" s="310"/>
      <c r="FIM25" s="310"/>
      <c r="FIN25" s="310"/>
      <c r="FIO25" s="310"/>
      <c r="FIP25" s="310"/>
      <c r="FIQ25" s="310"/>
      <c r="FIR25" s="310"/>
      <c r="FIS25" s="310"/>
      <c r="FIT25" s="310"/>
      <c r="FIU25" s="310"/>
      <c r="FIV25" s="310"/>
      <c r="FIW25" s="310"/>
      <c r="FIX25" s="310"/>
      <c r="FIY25" s="310"/>
      <c r="FIZ25" s="310"/>
      <c r="FJA25" s="310"/>
      <c r="FJB25" s="310"/>
      <c r="FJC25" s="310"/>
      <c r="FJD25" s="310"/>
      <c r="FJE25" s="310"/>
      <c r="FJF25" s="310"/>
      <c r="FJG25" s="310"/>
      <c r="FJH25" s="310"/>
      <c r="FJI25" s="310"/>
      <c r="FJJ25" s="310"/>
      <c r="FJK25" s="310"/>
      <c r="FJL25" s="310"/>
      <c r="FJM25" s="310"/>
      <c r="FJN25" s="310"/>
      <c r="FJO25" s="310"/>
      <c r="FJP25" s="310"/>
      <c r="FJQ25" s="310"/>
      <c r="FJR25" s="310"/>
      <c r="FJS25" s="310"/>
      <c r="FJT25" s="310"/>
      <c r="FJU25" s="310"/>
      <c r="FJV25" s="310"/>
      <c r="FJW25" s="310"/>
      <c r="FJX25" s="310"/>
      <c r="FJY25" s="310"/>
      <c r="FJZ25" s="310"/>
      <c r="FKA25" s="310"/>
      <c r="FKB25" s="310"/>
      <c r="FKC25" s="310"/>
      <c r="FKD25" s="310"/>
      <c r="FKE25" s="310"/>
      <c r="FKF25" s="310"/>
      <c r="FKG25" s="310"/>
      <c r="FKH25" s="310"/>
      <c r="FKI25" s="310"/>
      <c r="FKJ25" s="310"/>
      <c r="FKK25" s="310"/>
      <c r="FKL25" s="310"/>
      <c r="FKM25" s="310"/>
      <c r="FKN25" s="310"/>
      <c r="FKO25" s="310"/>
      <c r="FKP25" s="310"/>
      <c r="FKQ25" s="310"/>
      <c r="FKR25" s="310"/>
      <c r="FKS25" s="310"/>
      <c r="FKT25" s="310"/>
      <c r="FKU25" s="310"/>
      <c r="FKV25" s="310"/>
      <c r="FKW25" s="310"/>
      <c r="FKX25" s="310"/>
      <c r="FKY25" s="310"/>
      <c r="FKZ25" s="310"/>
      <c r="FLA25" s="310"/>
      <c r="FLB25" s="310"/>
      <c r="FLC25" s="310"/>
      <c r="FLD25" s="310"/>
      <c r="FLE25" s="310"/>
      <c r="FLF25" s="310"/>
      <c r="FLG25" s="310"/>
      <c r="FLH25" s="310"/>
      <c r="FLI25" s="310"/>
      <c r="FLJ25" s="310"/>
      <c r="FLK25" s="310"/>
      <c r="FLL25" s="310"/>
      <c r="FLM25" s="310"/>
      <c r="FLN25" s="310"/>
      <c r="FLO25" s="310"/>
      <c r="FLP25" s="310"/>
      <c r="FLQ25" s="310"/>
      <c r="FLR25" s="310"/>
      <c r="FLS25" s="310"/>
      <c r="FLT25" s="310"/>
      <c r="FLU25" s="310"/>
      <c r="FLV25" s="310"/>
      <c r="FLW25" s="310"/>
      <c r="FLX25" s="310"/>
      <c r="FLY25" s="310"/>
      <c r="FLZ25" s="310"/>
      <c r="FMA25" s="310"/>
      <c r="FMB25" s="310"/>
      <c r="FMC25" s="310"/>
      <c r="FMD25" s="310"/>
      <c r="FME25" s="310"/>
      <c r="FMF25" s="310"/>
      <c r="FMG25" s="310"/>
      <c r="FMH25" s="310"/>
      <c r="FMI25" s="310"/>
      <c r="FMJ25" s="310"/>
      <c r="FMK25" s="310"/>
      <c r="FML25" s="310"/>
      <c r="FMM25" s="310"/>
      <c r="FMN25" s="310"/>
      <c r="FMO25" s="310"/>
      <c r="FMP25" s="310"/>
      <c r="FMQ25" s="310"/>
      <c r="FMR25" s="310"/>
      <c r="FMS25" s="310"/>
      <c r="FMT25" s="310"/>
      <c r="FMU25" s="310"/>
      <c r="FMV25" s="310"/>
      <c r="FMW25" s="310"/>
      <c r="FMX25" s="310"/>
      <c r="FMY25" s="310"/>
      <c r="FMZ25" s="310"/>
      <c r="FNA25" s="310"/>
      <c r="FNB25" s="310"/>
      <c r="FNC25" s="310"/>
      <c r="FND25" s="310"/>
      <c r="FNE25" s="310"/>
      <c r="FNF25" s="310"/>
      <c r="FNG25" s="310"/>
      <c r="FNH25" s="310"/>
      <c r="FNI25" s="310"/>
      <c r="FNJ25" s="310"/>
      <c r="FNK25" s="310"/>
      <c r="FNL25" s="310"/>
      <c r="FNM25" s="310"/>
      <c r="FNN25" s="310"/>
      <c r="FNO25" s="310"/>
      <c r="FNP25" s="310"/>
      <c r="FNQ25" s="310"/>
      <c r="FNR25" s="310"/>
      <c r="FNS25" s="310"/>
      <c r="FNT25" s="310"/>
      <c r="FNU25" s="310"/>
      <c r="FNV25" s="310"/>
      <c r="FNW25" s="310"/>
      <c r="FNX25" s="310"/>
      <c r="FNY25" s="310"/>
      <c r="FNZ25" s="310"/>
      <c r="FOA25" s="310"/>
      <c r="FOB25" s="310"/>
      <c r="FOC25" s="310"/>
      <c r="FOD25" s="310"/>
      <c r="FOE25" s="310"/>
      <c r="FOF25" s="310"/>
      <c r="FOG25" s="310"/>
      <c r="FOH25" s="310"/>
      <c r="FOI25" s="310"/>
      <c r="FOJ25" s="310"/>
      <c r="FOK25" s="310"/>
      <c r="FOL25" s="310"/>
      <c r="FOM25" s="310"/>
      <c r="FON25" s="310"/>
      <c r="FOO25" s="310"/>
      <c r="FOP25" s="310"/>
      <c r="FOQ25" s="310"/>
      <c r="FOR25" s="310"/>
      <c r="FOS25" s="310"/>
      <c r="FOT25" s="310"/>
      <c r="FOU25" s="310"/>
      <c r="FOV25" s="310"/>
      <c r="FOW25" s="310"/>
      <c r="FOX25" s="310"/>
      <c r="FOY25" s="310"/>
      <c r="FOZ25" s="310"/>
      <c r="FPA25" s="310"/>
      <c r="FPB25" s="310"/>
      <c r="FPC25" s="310"/>
      <c r="FPD25" s="310"/>
      <c r="FPE25" s="310"/>
      <c r="FPF25" s="310"/>
      <c r="FPG25" s="310"/>
      <c r="FPH25" s="310"/>
      <c r="FPI25" s="310"/>
      <c r="FPJ25" s="310"/>
      <c r="FPK25" s="310"/>
      <c r="FPL25" s="310"/>
      <c r="FPM25" s="310"/>
      <c r="FPN25" s="310"/>
      <c r="FPO25" s="310"/>
      <c r="FPP25" s="310"/>
      <c r="FPQ25" s="310"/>
      <c r="FPR25" s="310"/>
      <c r="FPS25" s="310"/>
      <c r="FPT25" s="310"/>
      <c r="FPU25" s="310"/>
      <c r="FPV25" s="310"/>
      <c r="FPW25" s="310"/>
      <c r="FPX25" s="310"/>
      <c r="FPY25" s="310"/>
      <c r="FPZ25" s="310"/>
      <c r="FQA25" s="310"/>
      <c r="FQB25" s="310"/>
      <c r="FQC25" s="310"/>
      <c r="FQD25" s="310"/>
      <c r="FQE25" s="310"/>
      <c r="FQF25" s="310"/>
      <c r="FQG25" s="310"/>
      <c r="FQH25" s="310"/>
      <c r="FQI25" s="310"/>
      <c r="FQJ25" s="310"/>
      <c r="FQK25" s="310"/>
      <c r="FQL25" s="310"/>
      <c r="FQM25" s="310"/>
      <c r="FQN25" s="310"/>
      <c r="FQO25" s="310"/>
      <c r="FQP25" s="310"/>
      <c r="FQQ25" s="310"/>
      <c r="FQR25" s="310"/>
      <c r="FQS25" s="310"/>
      <c r="FQT25" s="310"/>
      <c r="FQU25" s="310"/>
      <c r="FQV25" s="310"/>
      <c r="FQW25" s="310"/>
      <c r="FQX25" s="310"/>
      <c r="FQY25" s="310"/>
      <c r="FQZ25" s="310"/>
      <c r="FRA25" s="310"/>
      <c r="FRB25" s="310"/>
      <c r="FRC25" s="310"/>
      <c r="FRD25" s="310"/>
      <c r="FRE25" s="310"/>
      <c r="FRF25" s="310"/>
      <c r="FRG25" s="310"/>
      <c r="FRH25" s="310"/>
      <c r="FRI25" s="310"/>
      <c r="FRJ25" s="310"/>
      <c r="FRK25" s="310"/>
      <c r="FRL25" s="310"/>
      <c r="FRM25" s="310"/>
      <c r="FRN25" s="310"/>
      <c r="FRO25" s="310"/>
      <c r="FRP25" s="310"/>
      <c r="FRQ25" s="310"/>
      <c r="FRR25" s="310"/>
      <c r="FRS25" s="310"/>
      <c r="FRT25" s="310"/>
      <c r="FRU25" s="310"/>
      <c r="FRV25" s="310"/>
      <c r="FRW25" s="310"/>
      <c r="FRX25" s="310"/>
      <c r="FRY25" s="310"/>
      <c r="FRZ25" s="310"/>
      <c r="FSA25" s="310"/>
      <c r="FSB25" s="310"/>
      <c r="FSC25" s="310"/>
      <c r="FSD25" s="310"/>
      <c r="FSE25" s="310"/>
      <c r="FSF25" s="310"/>
      <c r="FSG25" s="310"/>
      <c r="FSH25" s="310"/>
      <c r="FSI25" s="310"/>
      <c r="FSJ25" s="310"/>
      <c r="FSK25" s="310"/>
      <c r="FSL25" s="310"/>
      <c r="FSM25" s="310"/>
      <c r="FSN25" s="310"/>
      <c r="FSO25" s="310"/>
      <c r="FSP25" s="310"/>
      <c r="FSQ25" s="310"/>
      <c r="FSR25" s="310"/>
      <c r="FSS25" s="310"/>
      <c r="FST25" s="310"/>
      <c r="FSU25" s="310"/>
      <c r="FSV25" s="310"/>
      <c r="FSW25" s="310"/>
      <c r="FSX25" s="310"/>
      <c r="FSY25" s="310"/>
      <c r="FSZ25" s="310"/>
      <c r="FTA25" s="310"/>
      <c r="FTB25" s="310"/>
      <c r="FTC25" s="310"/>
      <c r="FTD25" s="310"/>
      <c r="FTE25" s="310"/>
      <c r="FTF25" s="310"/>
      <c r="FTG25" s="310"/>
      <c r="FTH25" s="310"/>
      <c r="FTI25" s="310"/>
      <c r="FTJ25" s="310"/>
      <c r="FTK25" s="310"/>
      <c r="FTL25" s="310"/>
      <c r="FTM25" s="310"/>
      <c r="FTN25" s="310"/>
      <c r="FTO25" s="310"/>
      <c r="FTP25" s="310"/>
      <c r="FTQ25" s="310"/>
      <c r="FTR25" s="310"/>
      <c r="FTS25" s="310"/>
      <c r="FTT25" s="310"/>
      <c r="FTU25" s="310"/>
      <c r="FTV25" s="310"/>
      <c r="FTW25" s="310"/>
      <c r="FTX25" s="310"/>
      <c r="FTY25" s="310"/>
      <c r="FTZ25" s="310"/>
      <c r="FUA25" s="310"/>
      <c r="FUB25" s="310"/>
      <c r="FUC25" s="310"/>
      <c r="FUD25" s="310"/>
      <c r="FUE25" s="310"/>
      <c r="FUF25" s="310"/>
      <c r="FUG25" s="310"/>
      <c r="FUH25" s="310"/>
      <c r="FUI25" s="310"/>
      <c r="FUJ25" s="310"/>
      <c r="FUK25" s="310"/>
      <c r="FUL25" s="310"/>
      <c r="FUM25" s="310"/>
      <c r="FUN25" s="310"/>
      <c r="FUO25" s="310"/>
      <c r="FUP25" s="310"/>
      <c r="FUQ25" s="310"/>
      <c r="FUR25" s="310"/>
      <c r="FUS25" s="310"/>
      <c r="FUT25" s="310"/>
      <c r="FUU25" s="310"/>
      <c r="FUV25" s="310"/>
      <c r="FUW25" s="310"/>
      <c r="FUX25" s="310"/>
      <c r="FUY25" s="310"/>
      <c r="FUZ25" s="310"/>
      <c r="FVA25" s="310"/>
      <c r="FVB25" s="310"/>
      <c r="FVC25" s="310"/>
      <c r="FVD25" s="310"/>
      <c r="FVE25" s="310"/>
      <c r="FVF25" s="310"/>
      <c r="FVG25" s="310"/>
      <c r="FVH25" s="310"/>
      <c r="FVI25" s="310"/>
      <c r="FVJ25" s="310"/>
      <c r="FVK25" s="310"/>
      <c r="FVL25" s="310"/>
      <c r="FVM25" s="310"/>
      <c r="FVN25" s="310"/>
      <c r="FVO25" s="310"/>
      <c r="FVP25" s="310"/>
      <c r="FVQ25" s="310"/>
      <c r="FVR25" s="310"/>
      <c r="FVS25" s="310"/>
      <c r="FVT25" s="310"/>
      <c r="FVU25" s="310"/>
      <c r="FVV25" s="310"/>
      <c r="FVW25" s="310"/>
      <c r="FVX25" s="310"/>
      <c r="FVY25" s="310"/>
      <c r="FVZ25" s="310"/>
      <c r="FWA25" s="310"/>
      <c r="FWB25" s="310"/>
      <c r="FWC25" s="310"/>
      <c r="FWD25" s="310"/>
      <c r="FWE25" s="310"/>
      <c r="FWF25" s="310"/>
      <c r="FWG25" s="310"/>
      <c r="FWH25" s="310"/>
      <c r="FWI25" s="310"/>
      <c r="FWJ25" s="310"/>
      <c r="FWK25" s="310"/>
      <c r="FWL25" s="310"/>
      <c r="FWM25" s="310"/>
      <c r="FWN25" s="310"/>
      <c r="FWO25" s="310"/>
      <c r="FWP25" s="310"/>
      <c r="FWQ25" s="310"/>
      <c r="FWR25" s="310"/>
      <c r="FWS25" s="310"/>
      <c r="FWT25" s="310"/>
      <c r="FWU25" s="310"/>
      <c r="FWV25" s="310"/>
      <c r="FWW25" s="310"/>
      <c r="FWX25" s="310"/>
      <c r="FWY25" s="310"/>
      <c r="FWZ25" s="310"/>
      <c r="FXA25" s="310"/>
      <c r="FXB25" s="310"/>
      <c r="FXC25" s="310"/>
      <c r="FXD25" s="310"/>
      <c r="FXE25" s="310"/>
      <c r="FXF25" s="310"/>
      <c r="FXG25" s="310"/>
      <c r="FXH25" s="310"/>
      <c r="FXI25" s="310"/>
      <c r="FXJ25" s="310"/>
      <c r="FXK25" s="310"/>
      <c r="FXL25" s="310"/>
      <c r="FXM25" s="310"/>
      <c r="FXN25" s="310"/>
      <c r="FXO25" s="310"/>
      <c r="FXP25" s="310"/>
      <c r="FXQ25" s="310"/>
      <c r="FXR25" s="310"/>
      <c r="FXS25" s="310"/>
      <c r="FXT25" s="310"/>
      <c r="FXU25" s="310"/>
      <c r="FXV25" s="310"/>
      <c r="FXW25" s="310"/>
      <c r="FXX25" s="310"/>
      <c r="FXY25" s="310"/>
      <c r="FXZ25" s="310"/>
      <c r="FYA25" s="310"/>
      <c r="FYB25" s="310"/>
      <c r="FYC25" s="310"/>
      <c r="FYD25" s="310"/>
      <c r="FYE25" s="310"/>
      <c r="FYF25" s="310"/>
      <c r="FYG25" s="310"/>
      <c r="FYH25" s="310"/>
      <c r="FYI25" s="310"/>
      <c r="FYJ25" s="310"/>
      <c r="FYK25" s="310"/>
      <c r="FYL25" s="310"/>
      <c r="FYM25" s="310"/>
      <c r="FYN25" s="310"/>
      <c r="FYO25" s="310"/>
      <c r="FYP25" s="310"/>
      <c r="FYQ25" s="310"/>
      <c r="FYR25" s="310"/>
      <c r="FYS25" s="310"/>
      <c r="FYT25" s="310"/>
      <c r="FYU25" s="310"/>
      <c r="FYV25" s="310"/>
      <c r="FYW25" s="310"/>
      <c r="FYX25" s="310"/>
      <c r="FYY25" s="310"/>
      <c r="FYZ25" s="310"/>
      <c r="FZA25" s="310"/>
      <c r="FZB25" s="310"/>
      <c r="FZC25" s="310"/>
      <c r="FZD25" s="310"/>
      <c r="FZE25" s="310"/>
      <c r="FZF25" s="310"/>
      <c r="FZG25" s="310"/>
      <c r="FZH25" s="310"/>
      <c r="FZI25" s="310"/>
      <c r="FZJ25" s="310"/>
      <c r="FZK25" s="310"/>
      <c r="FZL25" s="310"/>
      <c r="FZM25" s="310"/>
      <c r="FZN25" s="310"/>
      <c r="FZO25" s="310"/>
      <c r="FZP25" s="310"/>
      <c r="FZQ25" s="310"/>
      <c r="FZR25" s="310"/>
      <c r="FZS25" s="310"/>
      <c r="FZT25" s="310"/>
      <c r="FZU25" s="310"/>
      <c r="FZV25" s="310"/>
      <c r="FZW25" s="310"/>
      <c r="FZX25" s="310"/>
      <c r="FZY25" s="310"/>
      <c r="FZZ25" s="310"/>
      <c r="GAA25" s="310"/>
      <c r="GAB25" s="310"/>
      <c r="GAC25" s="310"/>
      <c r="GAD25" s="310"/>
      <c r="GAE25" s="310"/>
      <c r="GAF25" s="310"/>
      <c r="GAG25" s="310"/>
      <c r="GAH25" s="310"/>
      <c r="GAI25" s="310"/>
      <c r="GAJ25" s="310"/>
      <c r="GAK25" s="310"/>
      <c r="GAL25" s="310"/>
      <c r="GAM25" s="310"/>
      <c r="GAN25" s="310"/>
      <c r="GAO25" s="310"/>
      <c r="GAP25" s="310"/>
      <c r="GAQ25" s="310"/>
      <c r="GAR25" s="310"/>
      <c r="GAS25" s="310"/>
      <c r="GAT25" s="310"/>
      <c r="GAU25" s="310"/>
      <c r="GAV25" s="310"/>
      <c r="GAW25" s="310"/>
      <c r="GAX25" s="310"/>
      <c r="GAY25" s="310"/>
      <c r="GAZ25" s="310"/>
      <c r="GBA25" s="310"/>
      <c r="GBB25" s="310"/>
      <c r="GBC25" s="310"/>
      <c r="GBD25" s="310"/>
      <c r="GBE25" s="310"/>
      <c r="GBF25" s="310"/>
      <c r="GBG25" s="310"/>
      <c r="GBH25" s="310"/>
      <c r="GBI25" s="310"/>
      <c r="GBJ25" s="310"/>
      <c r="GBK25" s="310"/>
      <c r="GBL25" s="310"/>
      <c r="GBM25" s="310"/>
      <c r="GBN25" s="310"/>
      <c r="GBO25" s="310"/>
      <c r="GBP25" s="310"/>
      <c r="GBQ25" s="310"/>
      <c r="GBR25" s="310"/>
      <c r="GBS25" s="310"/>
      <c r="GBT25" s="310"/>
      <c r="GBU25" s="310"/>
      <c r="GBV25" s="310"/>
      <c r="GBW25" s="310"/>
      <c r="GBX25" s="310"/>
      <c r="GBY25" s="310"/>
      <c r="GBZ25" s="310"/>
      <c r="GCA25" s="310"/>
      <c r="GCB25" s="310"/>
      <c r="GCC25" s="310"/>
      <c r="GCD25" s="310"/>
      <c r="GCE25" s="310"/>
      <c r="GCF25" s="310"/>
      <c r="GCG25" s="310"/>
      <c r="GCH25" s="310"/>
      <c r="GCI25" s="310"/>
      <c r="GCJ25" s="310"/>
      <c r="GCK25" s="310"/>
      <c r="GCL25" s="310"/>
      <c r="GCM25" s="310"/>
      <c r="GCN25" s="310"/>
      <c r="GCO25" s="310"/>
      <c r="GCP25" s="310"/>
      <c r="GCQ25" s="310"/>
      <c r="GCR25" s="310"/>
      <c r="GCS25" s="310"/>
      <c r="GCT25" s="310"/>
      <c r="GCU25" s="310"/>
      <c r="GCV25" s="310"/>
      <c r="GCW25" s="310"/>
      <c r="GCX25" s="310"/>
      <c r="GCY25" s="310"/>
      <c r="GCZ25" s="310"/>
      <c r="GDA25" s="310"/>
      <c r="GDB25" s="310"/>
      <c r="GDC25" s="310"/>
      <c r="GDD25" s="310"/>
      <c r="GDE25" s="310"/>
      <c r="GDF25" s="310"/>
      <c r="GDG25" s="310"/>
      <c r="GDH25" s="310"/>
      <c r="GDI25" s="310"/>
      <c r="GDJ25" s="310"/>
      <c r="GDK25" s="310"/>
      <c r="GDL25" s="310"/>
      <c r="GDM25" s="310"/>
      <c r="GDN25" s="310"/>
      <c r="GDO25" s="310"/>
      <c r="GDP25" s="310"/>
      <c r="GDQ25" s="310"/>
      <c r="GDR25" s="310"/>
      <c r="GDS25" s="310"/>
      <c r="GDT25" s="310"/>
      <c r="GDU25" s="310"/>
      <c r="GDV25" s="310"/>
      <c r="GDW25" s="310"/>
      <c r="GDX25" s="310"/>
      <c r="GDY25" s="310"/>
      <c r="GDZ25" s="310"/>
      <c r="GEA25" s="310"/>
      <c r="GEB25" s="310"/>
      <c r="GEC25" s="310"/>
      <c r="GED25" s="310"/>
      <c r="GEE25" s="310"/>
      <c r="GEF25" s="310"/>
      <c r="GEG25" s="310"/>
      <c r="GEH25" s="310"/>
      <c r="GEI25" s="310"/>
      <c r="GEJ25" s="310"/>
      <c r="GEK25" s="310"/>
      <c r="GEL25" s="310"/>
      <c r="GEM25" s="310"/>
      <c r="GEN25" s="310"/>
      <c r="GEO25" s="310"/>
      <c r="GEP25" s="310"/>
      <c r="GEQ25" s="310"/>
      <c r="GER25" s="310"/>
      <c r="GES25" s="310"/>
      <c r="GET25" s="310"/>
      <c r="GEU25" s="310"/>
      <c r="GEV25" s="310"/>
      <c r="GEW25" s="310"/>
      <c r="GEX25" s="310"/>
      <c r="GEY25" s="310"/>
      <c r="GEZ25" s="310"/>
      <c r="GFA25" s="310"/>
      <c r="GFB25" s="310"/>
      <c r="GFC25" s="310"/>
      <c r="GFD25" s="310"/>
      <c r="GFE25" s="310"/>
      <c r="GFF25" s="310"/>
      <c r="GFG25" s="310"/>
      <c r="GFH25" s="310"/>
      <c r="GFI25" s="310"/>
      <c r="GFJ25" s="310"/>
      <c r="GFK25" s="310"/>
      <c r="GFL25" s="310"/>
      <c r="GFM25" s="310"/>
      <c r="GFN25" s="310"/>
      <c r="GFO25" s="310"/>
      <c r="GFP25" s="310"/>
      <c r="GFQ25" s="310"/>
      <c r="GFR25" s="310"/>
      <c r="GFS25" s="310"/>
      <c r="GFT25" s="310"/>
      <c r="GFU25" s="310"/>
      <c r="GFV25" s="310"/>
      <c r="GFW25" s="310"/>
      <c r="GFX25" s="310"/>
      <c r="GFY25" s="310"/>
      <c r="GFZ25" s="310"/>
      <c r="GGA25" s="310"/>
      <c r="GGB25" s="310"/>
      <c r="GGC25" s="310"/>
      <c r="GGD25" s="310"/>
      <c r="GGE25" s="310"/>
      <c r="GGF25" s="310"/>
      <c r="GGG25" s="310"/>
      <c r="GGH25" s="310"/>
      <c r="GGI25" s="310"/>
      <c r="GGJ25" s="310"/>
      <c r="GGK25" s="310"/>
      <c r="GGL25" s="310"/>
      <c r="GGM25" s="310"/>
      <c r="GGN25" s="310"/>
      <c r="GGO25" s="310"/>
      <c r="GGP25" s="310"/>
      <c r="GGQ25" s="310"/>
      <c r="GGR25" s="310"/>
      <c r="GGS25" s="310"/>
      <c r="GGT25" s="310"/>
      <c r="GGU25" s="310"/>
      <c r="GGV25" s="310"/>
      <c r="GGW25" s="310"/>
      <c r="GGX25" s="310"/>
      <c r="GGY25" s="310"/>
      <c r="GGZ25" s="310"/>
      <c r="GHA25" s="310"/>
      <c r="GHB25" s="310"/>
      <c r="GHC25" s="310"/>
      <c r="GHD25" s="310"/>
      <c r="GHE25" s="310"/>
      <c r="GHF25" s="310"/>
      <c r="GHG25" s="310"/>
      <c r="GHH25" s="310"/>
      <c r="GHI25" s="310"/>
      <c r="GHJ25" s="310"/>
      <c r="GHK25" s="310"/>
      <c r="GHL25" s="310"/>
      <c r="GHM25" s="310"/>
      <c r="GHN25" s="310"/>
      <c r="GHO25" s="310"/>
      <c r="GHP25" s="310"/>
      <c r="GHQ25" s="310"/>
      <c r="GHR25" s="310"/>
      <c r="GHS25" s="310"/>
      <c r="GHT25" s="310"/>
      <c r="GHU25" s="310"/>
      <c r="GHV25" s="310"/>
      <c r="GHW25" s="310"/>
      <c r="GHX25" s="310"/>
      <c r="GHY25" s="310"/>
      <c r="GHZ25" s="310"/>
      <c r="GIA25" s="310"/>
      <c r="GIB25" s="310"/>
      <c r="GIC25" s="310"/>
      <c r="GID25" s="310"/>
      <c r="GIE25" s="310"/>
      <c r="GIF25" s="310"/>
      <c r="GIG25" s="310"/>
      <c r="GIH25" s="310"/>
      <c r="GII25" s="310"/>
      <c r="GIJ25" s="310"/>
      <c r="GIK25" s="310"/>
      <c r="GIL25" s="310"/>
      <c r="GIM25" s="310"/>
      <c r="GIN25" s="310"/>
      <c r="GIO25" s="310"/>
      <c r="GIP25" s="310"/>
      <c r="GIQ25" s="310"/>
      <c r="GIR25" s="310"/>
      <c r="GIS25" s="310"/>
      <c r="GIT25" s="310"/>
      <c r="GIU25" s="310"/>
      <c r="GIV25" s="310"/>
      <c r="GIW25" s="310"/>
      <c r="GIX25" s="310"/>
      <c r="GIY25" s="310"/>
      <c r="GIZ25" s="310"/>
      <c r="GJA25" s="310"/>
      <c r="GJB25" s="310"/>
      <c r="GJC25" s="310"/>
      <c r="GJD25" s="310"/>
      <c r="GJE25" s="310"/>
      <c r="GJF25" s="310"/>
      <c r="GJG25" s="310"/>
      <c r="GJH25" s="310"/>
      <c r="GJI25" s="310"/>
      <c r="GJJ25" s="310"/>
      <c r="GJK25" s="310"/>
      <c r="GJL25" s="310"/>
      <c r="GJM25" s="310"/>
      <c r="GJN25" s="310"/>
      <c r="GJO25" s="310"/>
      <c r="GJP25" s="310"/>
      <c r="GJQ25" s="310"/>
      <c r="GJR25" s="310"/>
      <c r="GJS25" s="310"/>
      <c r="GJT25" s="310"/>
      <c r="GJU25" s="310"/>
      <c r="GJV25" s="310"/>
      <c r="GJW25" s="310"/>
      <c r="GJX25" s="310"/>
      <c r="GJY25" s="310"/>
      <c r="GJZ25" s="310"/>
      <c r="GKA25" s="310"/>
      <c r="GKB25" s="310"/>
      <c r="GKC25" s="310"/>
      <c r="GKD25" s="310"/>
      <c r="GKE25" s="310"/>
      <c r="GKF25" s="310"/>
      <c r="GKG25" s="310"/>
      <c r="GKH25" s="310"/>
      <c r="GKI25" s="310"/>
      <c r="GKJ25" s="310"/>
      <c r="GKK25" s="310"/>
      <c r="GKL25" s="310"/>
      <c r="GKM25" s="310"/>
      <c r="GKN25" s="310"/>
      <c r="GKO25" s="310"/>
      <c r="GKP25" s="310"/>
      <c r="GKQ25" s="310"/>
      <c r="GKR25" s="310"/>
      <c r="GKS25" s="310"/>
      <c r="GKT25" s="310"/>
      <c r="GKU25" s="310"/>
      <c r="GKV25" s="310"/>
      <c r="GKW25" s="310"/>
      <c r="GKX25" s="310"/>
      <c r="GKY25" s="310"/>
      <c r="GKZ25" s="310"/>
      <c r="GLA25" s="310"/>
      <c r="GLB25" s="310"/>
      <c r="GLC25" s="310"/>
      <c r="GLD25" s="310"/>
      <c r="GLE25" s="310"/>
      <c r="GLF25" s="310"/>
      <c r="GLG25" s="310"/>
      <c r="GLH25" s="310"/>
      <c r="GLI25" s="310"/>
      <c r="GLJ25" s="310"/>
      <c r="GLK25" s="310"/>
      <c r="GLL25" s="310"/>
      <c r="GLM25" s="310"/>
      <c r="GLN25" s="310"/>
      <c r="GLO25" s="310"/>
      <c r="GLP25" s="310"/>
      <c r="GLQ25" s="310"/>
      <c r="GLR25" s="310"/>
      <c r="GLS25" s="310"/>
      <c r="GLT25" s="310"/>
      <c r="GLU25" s="310"/>
      <c r="GLV25" s="310"/>
      <c r="GLW25" s="310"/>
      <c r="GLX25" s="310"/>
      <c r="GLY25" s="310"/>
      <c r="GLZ25" s="310"/>
      <c r="GMA25" s="310"/>
      <c r="GMB25" s="310"/>
      <c r="GMC25" s="310"/>
      <c r="GMD25" s="310"/>
      <c r="GME25" s="310"/>
      <c r="GMF25" s="310"/>
      <c r="GMG25" s="310"/>
      <c r="GMH25" s="310"/>
      <c r="GMI25" s="310"/>
      <c r="GMJ25" s="310"/>
      <c r="GMK25" s="310"/>
      <c r="GML25" s="310"/>
      <c r="GMM25" s="310"/>
      <c r="GMN25" s="310"/>
      <c r="GMO25" s="310"/>
      <c r="GMP25" s="310"/>
      <c r="GMQ25" s="310"/>
      <c r="GMR25" s="310"/>
      <c r="GMS25" s="310"/>
      <c r="GMT25" s="310"/>
      <c r="GMU25" s="310"/>
      <c r="GMV25" s="310"/>
      <c r="GMW25" s="310"/>
      <c r="GMX25" s="310"/>
      <c r="GMY25" s="310"/>
      <c r="GMZ25" s="310"/>
      <c r="GNA25" s="310"/>
      <c r="GNB25" s="310"/>
      <c r="GNC25" s="310"/>
      <c r="GND25" s="310"/>
      <c r="GNE25" s="310"/>
      <c r="GNF25" s="310"/>
      <c r="GNG25" s="310"/>
      <c r="GNH25" s="310"/>
      <c r="GNI25" s="310"/>
      <c r="GNJ25" s="310"/>
      <c r="GNK25" s="310"/>
      <c r="GNL25" s="310"/>
      <c r="GNM25" s="310"/>
      <c r="GNN25" s="310"/>
      <c r="GNO25" s="310"/>
      <c r="GNP25" s="310"/>
      <c r="GNQ25" s="310"/>
      <c r="GNR25" s="310"/>
      <c r="GNS25" s="310"/>
      <c r="GNT25" s="310"/>
      <c r="GNU25" s="310"/>
      <c r="GNV25" s="310"/>
      <c r="GNW25" s="310"/>
      <c r="GNX25" s="310"/>
      <c r="GNY25" s="310"/>
      <c r="GNZ25" s="310"/>
      <c r="GOA25" s="310"/>
      <c r="GOB25" s="310"/>
      <c r="GOC25" s="310"/>
      <c r="GOD25" s="310"/>
      <c r="GOE25" s="310"/>
      <c r="GOF25" s="310"/>
      <c r="GOG25" s="310"/>
      <c r="GOH25" s="310"/>
      <c r="GOI25" s="310"/>
      <c r="GOJ25" s="310"/>
      <c r="GOK25" s="310"/>
      <c r="GOL25" s="310"/>
      <c r="GOM25" s="310"/>
      <c r="GON25" s="310"/>
      <c r="GOO25" s="310"/>
      <c r="GOP25" s="310"/>
      <c r="GOQ25" s="310"/>
      <c r="GOR25" s="310"/>
      <c r="GOS25" s="310"/>
      <c r="GOT25" s="310"/>
      <c r="GOU25" s="310"/>
      <c r="GOV25" s="310"/>
      <c r="GOW25" s="310"/>
      <c r="GOX25" s="310"/>
      <c r="GOY25" s="310"/>
      <c r="GOZ25" s="310"/>
      <c r="GPA25" s="310"/>
      <c r="GPB25" s="310"/>
      <c r="GPC25" s="310"/>
      <c r="GPD25" s="310"/>
      <c r="GPE25" s="310"/>
      <c r="GPF25" s="310"/>
      <c r="GPG25" s="310"/>
      <c r="GPH25" s="310"/>
      <c r="GPI25" s="310"/>
      <c r="GPJ25" s="310"/>
      <c r="GPK25" s="310"/>
      <c r="GPL25" s="310"/>
      <c r="GPM25" s="310"/>
      <c r="GPN25" s="310"/>
      <c r="GPO25" s="310"/>
      <c r="GPP25" s="310"/>
      <c r="GPQ25" s="310"/>
      <c r="GPR25" s="310"/>
      <c r="GPS25" s="310"/>
      <c r="GPT25" s="310"/>
      <c r="GPU25" s="310"/>
      <c r="GPV25" s="310"/>
      <c r="GPW25" s="310"/>
      <c r="GPX25" s="310"/>
      <c r="GPY25" s="310"/>
      <c r="GPZ25" s="310"/>
      <c r="GQA25" s="310"/>
      <c r="GQB25" s="310"/>
      <c r="GQC25" s="310"/>
      <c r="GQD25" s="310"/>
      <c r="GQE25" s="310"/>
      <c r="GQF25" s="310"/>
      <c r="GQG25" s="310"/>
      <c r="GQH25" s="310"/>
      <c r="GQI25" s="310"/>
      <c r="GQJ25" s="310"/>
      <c r="GQK25" s="310"/>
      <c r="GQL25" s="310"/>
      <c r="GQM25" s="310"/>
      <c r="GQN25" s="310"/>
      <c r="GQO25" s="310"/>
      <c r="GQP25" s="310"/>
      <c r="GQQ25" s="310"/>
      <c r="GQR25" s="310"/>
      <c r="GQS25" s="310"/>
      <c r="GQT25" s="310"/>
      <c r="GQU25" s="310"/>
      <c r="GQV25" s="310"/>
      <c r="GQW25" s="310"/>
      <c r="GQX25" s="310"/>
      <c r="GQY25" s="310"/>
      <c r="GQZ25" s="310"/>
      <c r="GRA25" s="310"/>
      <c r="GRB25" s="310"/>
      <c r="GRC25" s="310"/>
      <c r="GRD25" s="310"/>
      <c r="GRE25" s="310"/>
      <c r="GRF25" s="310"/>
      <c r="GRG25" s="310"/>
      <c r="GRH25" s="310"/>
      <c r="GRI25" s="310"/>
      <c r="GRJ25" s="310"/>
      <c r="GRK25" s="310"/>
      <c r="GRL25" s="310"/>
      <c r="GRM25" s="310"/>
      <c r="GRN25" s="310"/>
      <c r="GRO25" s="310"/>
      <c r="GRP25" s="310"/>
      <c r="GRQ25" s="310"/>
      <c r="GRR25" s="310"/>
      <c r="GRS25" s="310"/>
      <c r="GRT25" s="310"/>
      <c r="GRU25" s="310"/>
      <c r="GRV25" s="310"/>
      <c r="GRW25" s="310"/>
      <c r="GRX25" s="310"/>
      <c r="GRY25" s="310"/>
      <c r="GRZ25" s="310"/>
      <c r="GSA25" s="310"/>
      <c r="GSB25" s="310"/>
      <c r="GSC25" s="310"/>
      <c r="GSD25" s="310"/>
      <c r="GSE25" s="310"/>
      <c r="GSF25" s="310"/>
      <c r="GSG25" s="310"/>
      <c r="GSH25" s="310"/>
      <c r="GSI25" s="310"/>
      <c r="GSJ25" s="310"/>
      <c r="GSK25" s="310"/>
      <c r="GSL25" s="310"/>
      <c r="GSM25" s="310"/>
      <c r="GSN25" s="310"/>
      <c r="GSO25" s="310"/>
      <c r="GSP25" s="310"/>
      <c r="GSQ25" s="310"/>
      <c r="GSR25" s="310"/>
      <c r="GSS25" s="310"/>
      <c r="GST25" s="310"/>
      <c r="GSU25" s="310"/>
      <c r="GSV25" s="310"/>
      <c r="GSW25" s="310"/>
      <c r="GSX25" s="310"/>
      <c r="GSY25" s="310"/>
      <c r="GSZ25" s="310"/>
      <c r="GTA25" s="310"/>
      <c r="GTB25" s="310"/>
      <c r="GTC25" s="310"/>
      <c r="GTD25" s="310"/>
      <c r="GTE25" s="310"/>
      <c r="GTF25" s="310"/>
      <c r="GTG25" s="310"/>
      <c r="GTH25" s="310"/>
      <c r="GTI25" s="310"/>
      <c r="GTJ25" s="310"/>
      <c r="GTK25" s="310"/>
      <c r="GTL25" s="310"/>
      <c r="GTM25" s="310"/>
      <c r="GTN25" s="310"/>
      <c r="GTO25" s="310"/>
      <c r="GTP25" s="310"/>
      <c r="GTQ25" s="310"/>
      <c r="GTR25" s="310"/>
      <c r="GTS25" s="310"/>
      <c r="GTT25" s="310"/>
      <c r="GTU25" s="310"/>
      <c r="GTV25" s="310"/>
      <c r="GTW25" s="310"/>
      <c r="GTX25" s="310"/>
      <c r="GTY25" s="310"/>
      <c r="GTZ25" s="310"/>
      <c r="GUA25" s="310"/>
      <c r="GUB25" s="310"/>
      <c r="GUC25" s="310"/>
      <c r="GUD25" s="310"/>
      <c r="GUE25" s="310"/>
      <c r="GUF25" s="310"/>
      <c r="GUG25" s="310"/>
      <c r="GUH25" s="310"/>
      <c r="GUI25" s="310"/>
      <c r="GUJ25" s="310"/>
      <c r="GUK25" s="310"/>
      <c r="GUL25" s="310"/>
      <c r="GUM25" s="310"/>
      <c r="GUN25" s="310"/>
      <c r="GUO25" s="310"/>
      <c r="GUP25" s="310"/>
      <c r="GUQ25" s="310"/>
      <c r="GUR25" s="310"/>
      <c r="GUS25" s="310"/>
      <c r="GUT25" s="310"/>
      <c r="GUU25" s="310"/>
      <c r="GUV25" s="310"/>
      <c r="GUW25" s="310"/>
      <c r="GUX25" s="310"/>
      <c r="GUY25" s="310"/>
      <c r="GUZ25" s="310"/>
      <c r="GVA25" s="310"/>
      <c r="GVB25" s="310"/>
      <c r="GVC25" s="310"/>
      <c r="GVD25" s="310"/>
      <c r="GVE25" s="310"/>
      <c r="GVF25" s="310"/>
      <c r="GVG25" s="310"/>
      <c r="GVH25" s="310"/>
      <c r="GVI25" s="310"/>
      <c r="GVJ25" s="310"/>
      <c r="GVK25" s="310"/>
      <c r="GVL25" s="310"/>
      <c r="GVM25" s="310"/>
      <c r="GVN25" s="310"/>
      <c r="GVO25" s="310"/>
      <c r="GVP25" s="310"/>
      <c r="GVQ25" s="310"/>
      <c r="GVR25" s="310"/>
      <c r="GVS25" s="310"/>
      <c r="GVT25" s="310"/>
      <c r="GVU25" s="310"/>
      <c r="GVV25" s="310"/>
      <c r="GVW25" s="310"/>
      <c r="GVX25" s="310"/>
      <c r="GVY25" s="310"/>
      <c r="GVZ25" s="310"/>
      <c r="GWA25" s="310"/>
      <c r="GWB25" s="310"/>
      <c r="GWC25" s="310"/>
      <c r="GWD25" s="310"/>
      <c r="GWE25" s="310"/>
      <c r="GWF25" s="310"/>
      <c r="GWG25" s="310"/>
      <c r="GWH25" s="310"/>
      <c r="GWI25" s="310"/>
      <c r="GWJ25" s="310"/>
      <c r="GWK25" s="310"/>
      <c r="GWL25" s="310"/>
      <c r="GWM25" s="310"/>
      <c r="GWN25" s="310"/>
      <c r="GWO25" s="310"/>
      <c r="GWP25" s="310"/>
      <c r="GWQ25" s="310"/>
      <c r="GWR25" s="310"/>
      <c r="GWS25" s="310"/>
      <c r="GWT25" s="310"/>
      <c r="GWU25" s="310"/>
      <c r="GWV25" s="310"/>
      <c r="GWW25" s="310"/>
      <c r="GWX25" s="310"/>
      <c r="GWY25" s="310"/>
      <c r="GWZ25" s="310"/>
      <c r="GXA25" s="310"/>
      <c r="GXB25" s="310"/>
      <c r="GXC25" s="310"/>
      <c r="GXD25" s="310"/>
      <c r="GXE25" s="310"/>
      <c r="GXF25" s="310"/>
      <c r="GXG25" s="310"/>
      <c r="GXH25" s="310"/>
      <c r="GXI25" s="310"/>
      <c r="GXJ25" s="310"/>
      <c r="GXK25" s="310"/>
      <c r="GXL25" s="310"/>
      <c r="GXM25" s="310"/>
      <c r="GXN25" s="310"/>
      <c r="GXO25" s="310"/>
      <c r="GXP25" s="310"/>
      <c r="GXQ25" s="310"/>
      <c r="GXR25" s="310"/>
      <c r="GXS25" s="310"/>
      <c r="GXT25" s="310"/>
      <c r="GXU25" s="310"/>
      <c r="GXV25" s="310"/>
      <c r="GXW25" s="310"/>
      <c r="GXX25" s="310"/>
      <c r="GXY25" s="310"/>
      <c r="GXZ25" s="310"/>
      <c r="GYA25" s="310"/>
      <c r="GYB25" s="310"/>
      <c r="GYC25" s="310"/>
      <c r="GYD25" s="310"/>
      <c r="GYE25" s="310"/>
      <c r="GYF25" s="310"/>
      <c r="GYG25" s="310"/>
      <c r="GYH25" s="310"/>
      <c r="GYI25" s="310"/>
      <c r="GYJ25" s="310"/>
      <c r="GYK25" s="310"/>
      <c r="GYL25" s="310"/>
      <c r="GYM25" s="310"/>
      <c r="GYN25" s="310"/>
      <c r="GYO25" s="310"/>
      <c r="GYP25" s="310"/>
      <c r="GYQ25" s="310"/>
      <c r="GYR25" s="310"/>
      <c r="GYS25" s="310"/>
      <c r="GYT25" s="310"/>
      <c r="GYU25" s="310"/>
      <c r="GYV25" s="310"/>
      <c r="GYW25" s="310"/>
      <c r="GYX25" s="310"/>
      <c r="GYY25" s="310"/>
      <c r="GYZ25" s="310"/>
      <c r="GZA25" s="310"/>
      <c r="GZB25" s="310"/>
      <c r="GZC25" s="310"/>
      <c r="GZD25" s="310"/>
      <c r="GZE25" s="310"/>
      <c r="GZF25" s="310"/>
      <c r="GZG25" s="310"/>
      <c r="GZH25" s="310"/>
      <c r="GZI25" s="310"/>
      <c r="GZJ25" s="310"/>
      <c r="GZK25" s="310"/>
      <c r="GZL25" s="310"/>
      <c r="GZM25" s="310"/>
      <c r="GZN25" s="310"/>
      <c r="GZO25" s="310"/>
      <c r="GZP25" s="310"/>
      <c r="GZQ25" s="310"/>
      <c r="GZR25" s="310"/>
      <c r="GZS25" s="310"/>
      <c r="GZT25" s="310"/>
      <c r="GZU25" s="310"/>
      <c r="GZV25" s="310"/>
      <c r="GZW25" s="310"/>
      <c r="GZX25" s="310"/>
      <c r="GZY25" s="310"/>
      <c r="GZZ25" s="310"/>
      <c r="HAA25" s="310"/>
      <c r="HAB25" s="310"/>
      <c r="HAC25" s="310"/>
      <c r="HAD25" s="310"/>
      <c r="HAE25" s="310"/>
      <c r="HAF25" s="310"/>
      <c r="HAG25" s="310"/>
      <c r="HAH25" s="310"/>
      <c r="HAI25" s="310"/>
      <c r="HAJ25" s="310"/>
      <c r="HAK25" s="310"/>
      <c r="HAL25" s="310"/>
      <c r="HAM25" s="310"/>
      <c r="HAN25" s="310"/>
      <c r="HAO25" s="310"/>
      <c r="HAP25" s="310"/>
      <c r="HAQ25" s="310"/>
      <c r="HAR25" s="310"/>
      <c r="HAS25" s="310"/>
      <c r="HAT25" s="310"/>
      <c r="HAU25" s="310"/>
      <c r="HAV25" s="310"/>
      <c r="HAW25" s="310"/>
      <c r="HAX25" s="310"/>
      <c r="HAY25" s="310"/>
      <c r="HAZ25" s="310"/>
      <c r="HBA25" s="310"/>
      <c r="HBB25" s="310"/>
      <c r="HBC25" s="310"/>
      <c r="HBD25" s="310"/>
      <c r="HBE25" s="310"/>
      <c r="HBF25" s="310"/>
      <c r="HBG25" s="310"/>
      <c r="HBH25" s="310"/>
      <c r="HBI25" s="310"/>
      <c r="HBJ25" s="310"/>
      <c r="HBK25" s="310"/>
      <c r="HBL25" s="310"/>
      <c r="HBM25" s="310"/>
      <c r="HBN25" s="310"/>
      <c r="HBO25" s="310"/>
      <c r="HBP25" s="310"/>
      <c r="HBQ25" s="310"/>
      <c r="HBR25" s="310"/>
      <c r="HBS25" s="310"/>
      <c r="HBT25" s="310"/>
      <c r="HBU25" s="310"/>
      <c r="HBV25" s="310"/>
      <c r="HBW25" s="310"/>
      <c r="HBX25" s="310"/>
      <c r="HBY25" s="310"/>
      <c r="HBZ25" s="310"/>
      <c r="HCA25" s="310"/>
      <c r="HCB25" s="310"/>
      <c r="HCC25" s="310"/>
      <c r="HCD25" s="310"/>
      <c r="HCE25" s="310"/>
      <c r="HCF25" s="310"/>
      <c r="HCG25" s="310"/>
      <c r="HCH25" s="310"/>
      <c r="HCI25" s="310"/>
      <c r="HCJ25" s="310"/>
      <c r="HCK25" s="310"/>
      <c r="HCL25" s="310"/>
      <c r="HCM25" s="310"/>
      <c r="HCN25" s="310"/>
      <c r="HCO25" s="310"/>
      <c r="HCP25" s="310"/>
      <c r="HCQ25" s="310"/>
      <c r="HCR25" s="310"/>
      <c r="HCS25" s="310"/>
      <c r="HCT25" s="310"/>
      <c r="HCU25" s="310"/>
      <c r="HCV25" s="310"/>
      <c r="HCW25" s="310"/>
      <c r="HCX25" s="310"/>
      <c r="HCY25" s="310"/>
      <c r="HCZ25" s="310"/>
      <c r="HDA25" s="310"/>
      <c r="HDB25" s="310"/>
      <c r="HDC25" s="310"/>
      <c r="HDD25" s="310"/>
      <c r="HDE25" s="310"/>
      <c r="HDF25" s="310"/>
      <c r="HDG25" s="310"/>
      <c r="HDH25" s="310"/>
      <c r="HDI25" s="310"/>
      <c r="HDJ25" s="310"/>
      <c r="HDK25" s="310"/>
      <c r="HDL25" s="310"/>
      <c r="HDM25" s="310"/>
      <c r="HDN25" s="310"/>
      <c r="HDO25" s="310"/>
      <c r="HDP25" s="310"/>
      <c r="HDQ25" s="310"/>
      <c r="HDR25" s="310"/>
      <c r="HDS25" s="310"/>
      <c r="HDT25" s="310"/>
      <c r="HDU25" s="310"/>
      <c r="HDV25" s="310"/>
      <c r="HDW25" s="310"/>
      <c r="HDX25" s="310"/>
      <c r="HDY25" s="310"/>
      <c r="HDZ25" s="310"/>
      <c r="HEA25" s="310"/>
      <c r="HEB25" s="310"/>
      <c r="HEC25" s="310"/>
      <c r="HED25" s="310"/>
      <c r="HEE25" s="310"/>
      <c r="HEF25" s="310"/>
      <c r="HEG25" s="310"/>
      <c r="HEH25" s="310"/>
      <c r="HEI25" s="310"/>
      <c r="HEJ25" s="310"/>
      <c r="HEK25" s="310"/>
      <c r="HEL25" s="310"/>
      <c r="HEM25" s="310"/>
      <c r="HEN25" s="310"/>
      <c r="HEO25" s="310"/>
      <c r="HEP25" s="310"/>
      <c r="HEQ25" s="310"/>
      <c r="HER25" s="310"/>
      <c r="HES25" s="310"/>
      <c r="HET25" s="310"/>
      <c r="HEU25" s="310"/>
      <c r="HEV25" s="310"/>
      <c r="HEW25" s="310"/>
      <c r="HEX25" s="310"/>
      <c r="HEY25" s="310"/>
      <c r="HEZ25" s="310"/>
      <c r="HFA25" s="310"/>
      <c r="HFB25" s="310"/>
      <c r="HFC25" s="310"/>
      <c r="HFD25" s="310"/>
      <c r="HFE25" s="310"/>
      <c r="HFF25" s="310"/>
      <c r="HFG25" s="310"/>
      <c r="HFH25" s="310"/>
      <c r="HFI25" s="310"/>
      <c r="HFJ25" s="310"/>
      <c r="HFK25" s="310"/>
      <c r="HFL25" s="310"/>
      <c r="HFM25" s="310"/>
      <c r="HFN25" s="310"/>
      <c r="HFO25" s="310"/>
      <c r="HFP25" s="310"/>
      <c r="HFQ25" s="310"/>
      <c r="HFR25" s="310"/>
      <c r="HFS25" s="310"/>
      <c r="HFT25" s="310"/>
      <c r="HFU25" s="310"/>
      <c r="HFV25" s="310"/>
      <c r="HFW25" s="310"/>
      <c r="HFX25" s="310"/>
      <c r="HFY25" s="310"/>
      <c r="HFZ25" s="310"/>
      <c r="HGA25" s="310"/>
      <c r="HGB25" s="310"/>
      <c r="HGC25" s="310"/>
      <c r="HGD25" s="310"/>
      <c r="HGE25" s="310"/>
      <c r="HGF25" s="310"/>
      <c r="HGG25" s="310"/>
      <c r="HGH25" s="310"/>
      <c r="HGI25" s="310"/>
      <c r="HGJ25" s="310"/>
      <c r="HGK25" s="310"/>
      <c r="HGL25" s="310"/>
      <c r="HGM25" s="310"/>
      <c r="HGN25" s="310"/>
      <c r="HGO25" s="310"/>
      <c r="HGP25" s="310"/>
      <c r="HGQ25" s="310"/>
      <c r="HGR25" s="310"/>
      <c r="HGS25" s="310"/>
      <c r="HGT25" s="310"/>
      <c r="HGU25" s="310"/>
      <c r="HGV25" s="310"/>
      <c r="HGW25" s="310"/>
      <c r="HGX25" s="310"/>
      <c r="HGY25" s="310"/>
      <c r="HGZ25" s="310"/>
      <c r="HHA25" s="310"/>
      <c r="HHB25" s="310"/>
      <c r="HHC25" s="310"/>
      <c r="HHD25" s="310"/>
      <c r="HHE25" s="310"/>
      <c r="HHF25" s="310"/>
      <c r="HHG25" s="310"/>
      <c r="HHH25" s="310"/>
      <c r="HHI25" s="310"/>
      <c r="HHJ25" s="310"/>
      <c r="HHK25" s="310"/>
      <c r="HHL25" s="310"/>
      <c r="HHM25" s="310"/>
      <c r="HHN25" s="310"/>
      <c r="HHO25" s="310"/>
      <c r="HHP25" s="310"/>
      <c r="HHQ25" s="310"/>
      <c r="HHR25" s="310"/>
      <c r="HHS25" s="310"/>
      <c r="HHT25" s="310"/>
      <c r="HHU25" s="310"/>
      <c r="HHV25" s="310"/>
      <c r="HHW25" s="310"/>
      <c r="HHX25" s="310"/>
      <c r="HHY25" s="310"/>
      <c r="HHZ25" s="310"/>
      <c r="HIA25" s="310"/>
      <c r="HIB25" s="310"/>
      <c r="HIC25" s="310"/>
      <c r="HID25" s="310"/>
      <c r="HIE25" s="310"/>
      <c r="HIF25" s="310"/>
      <c r="HIG25" s="310"/>
      <c r="HIH25" s="310"/>
      <c r="HII25" s="310"/>
      <c r="HIJ25" s="310"/>
      <c r="HIK25" s="310"/>
      <c r="HIL25" s="310"/>
      <c r="HIM25" s="310"/>
      <c r="HIN25" s="310"/>
      <c r="HIO25" s="310"/>
      <c r="HIP25" s="310"/>
      <c r="HIQ25" s="310"/>
      <c r="HIR25" s="310"/>
      <c r="HIS25" s="310"/>
      <c r="HIT25" s="310"/>
      <c r="HIU25" s="310"/>
      <c r="HIV25" s="310"/>
      <c r="HIW25" s="310"/>
      <c r="HIX25" s="310"/>
      <c r="HIY25" s="310"/>
      <c r="HIZ25" s="310"/>
      <c r="HJA25" s="310"/>
      <c r="HJB25" s="310"/>
      <c r="HJC25" s="310"/>
      <c r="HJD25" s="310"/>
      <c r="HJE25" s="310"/>
      <c r="HJF25" s="310"/>
      <c r="HJG25" s="310"/>
      <c r="HJH25" s="310"/>
      <c r="HJI25" s="310"/>
      <c r="HJJ25" s="310"/>
      <c r="HJK25" s="310"/>
      <c r="HJL25" s="310"/>
      <c r="HJM25" s="310"/>
      <c r="HJN25" s="310"/>
      <c r="HJO25" s="310"/>
      <c r="HJP25" s="310"/>
      <c r="HJQ25" s="310"/>
      <c r="HJR25" s="310"/>
      <c r="HJS25" s="310"/>
      <c r="HJT25" s="310"/>
      <c r="HJU25" s="310"/>
      <c r="HJV25" s="310"/>
      <c r="HJW25" s="310"/>
      <c r="HJX25" s="310"/>
      <c r="HJY25" s="310"/>
      <c r="HJZ25" s="310"/>
      <c r="HKA25" s="310"/>
      <c r="HKB25" s="310"/>
      <c r="HKC25" s="310"/>
      <c r="HKD25" s="310"/>
      <c r="HKE25" s="310"/>
      <c r="HKF25" s="310"/>
      <c r="HKG25" s="310"/>
      <c r="HKH25" s="310"/>
      <c r="HKI25" s="310"/>
      <c r="HKJ25" s="310"/>
      <c r="HKK25" s="310"/>
      <c r="HKL25" s="310"/>
      <c r="HKM25" s="310"/>
      <c r="HKN25" s="310"/>
      <c r="HKO25" s="310"/>
      <c r="HKP25" s="310"/>
      <c r="HKQ25" s="310"/>
      <c r="HKR25" s="310"/>
      <c r="HKS25" s="310"/>
      <c r="HKT25" s="310"/>
      <c r="HKU25" s="310"/>
      <c r="HKV25" s="310"/>
      <c r="HKW25" s="310"/>
      <c r="HKX25" s="310"/>
      <c r="HKY25" s="310"/>
      <c r="HKZ25" s="310"/>
      <c r="HLA25" s="310"/>
      <c r="HLB25" s="310"/>
      <c r="HLC25" s="310"/>
      <c r="HLD25" s="310"/>
      <c r="HLE25" s="310"/>
      <c r="HLF25" s="310"/>
      <c r="HLG25" s="310"/>
      <c r="HLH25" s="310"/>
      <c r="HLI25" s="310"/>
      <c r="HLJ25" s="310"/>
      <c r="HLK25" s="310"/>
      <c r="HLL25" s="310"/>
      <c r="HLM25" s="310"/>
      <c r="HLN25" s="310"/>
      <c r="HLO25" s="310"/>
      <c r="HLP25" s="310"/>
      <c r="HLQ25" s="310"/>
      <c r="HLR25" s="310"/>
      <c r="HLS25" s="310"/>
      <c r="HLT25" s="310"/>
      <c r="HLU25" s="310"/>
      <c r="HLV25" s="310"/>
      <c r="HLW25" s="310"/>
      <c r="HLX25" s="310"/>
      <c r="HLY25" s="310"/>
      <c r="HLZ25" s="310"/>
      <c r="HMA25" s="310"/>
      <c r="HMB25" s="310"/>
      <c r="HMC25" s="310"/>
      <c r="HMD25" s="310"/>
      <c r="HME25" s="310"/>
      <c r="HMF25" s="310"/>
      <c r="HMG25" s="310"/>
      <c r="HMH25" s="310"/>
      <c r="HMI25" s="310"/>
      <c r="HMJ25" s="310"/>
      <c r="HMK25" s="310"/>
      <c r="HML25" s="310"/>
      <c r="HMM25" s="310"/>
      <c r="HMN25" s="310"/>
      <c r="HMO25" s="310"/>
      <c r="HMP25" s="310"/>
      <c r="HMQ25" s="310"/>
      <c r="HMR25" s="310"/>
      <c r="HMS25" s="310"/>
      <c r="HMT25" s="310"/>
      <c r="HMU25" s="310"/>
      <c r="HMV25" s="310"/>
      <c r="HMW25" s="310"/>
      <c r="HMX25" s="310"/>
      <c r="HMY25" s="310"/>
      <c r="HMZ25" s="310"/>
      <c r="HNA25" s="310"/>
      <c r="HNB25" s="310"/>
      <c r="HNC25" s="310"/>
      <c r="HND25" s="310"/>
      <c r="HNE25" s="310"/>
      <c r="HNF25" s="310"/>
      <c r="HNG25" s="310"/>
      <c r="HNH25" s="310"/>
      <c r="HNI25" s="310"/>
      <c r="HNJ25" s="310"/>
      <c r="HNK25" s="310"/>
      <c r="HNL25" s="310"/>
      <c r="HNM25" s="310"/>
      <c r="HNN25" s="310"/>
      <c r="HNO25" s="310"/>
      <c r="HNP25" s="310"/>
      <c r="HNQ25" s="310"/>
      <c r="HNR25" s="310"/>
      <c r="HNS25" s="310"/>
      <c r="HNT25" s="310"/>
      <c r="HNU25" s="310"/>
      <c r="HNV25" s="310"/>
      <c r="HNW25" s="310"/>
      <c r="HNX25" s="310"/>
      <c r="HNY25" s="310"/>
      <c r="HNZ25" s="310"/>
      <c r="HOA25" s="310"/>
      <c r="HOB25" s="310"/>
      <c r="HOC25" s="310"/>
      <c r="HOD25" s="310"/>
      <c r="HOE25" s="310"/>
      <c r="HOF25" s="310"/>
      <c r="HOG25" s="310"/>
      <c r="HOH25" s="310"/>
      <c r="HOI25" s="310"/>
      <c r="HOJ25" s="310"/>
      <c r="HOK25" s="310"/>
      <c r="HOL25" s="310"/>
      <c r="HOM25" s="310"/>
      <c r="HON25" s="310"/>
      <c r="HOO25" s="310"/>
      <c r="HOP25" s="310"/>
      <c r="HOQ25" s="310"/>
      <c r="HOR25" s="310"/>
      <c r="HOS25" s="310"/>
      <c r="HOT25" s="310"/>
      <c r="HOU25" s="310"/>
      <c r="HOV25" s="310"/>
      <c r="HOW25" s="310"/>
      <c r="HOX25" s="310"/>
      <c r="HOY25" s="310"/>
      <c r="HOZ25" s="310"/>
      <c r="HPA25" s="310"/>
      <c r="HPB25" s="310"/>
      <c r="HPC25" s="310"/>
      <c r="HPD25" s="310"/>
      <c r="HPE25" s="310"/>
      <c r="HPF25" s="310"/>
      <c r="HPG25" s="310"/>
      <c r="HPH25" s="310"/>
      <c r="HPI25" s="310"/>
      <c r="HPJ25" s="310"/>
      <c r="HPK25" s="310"/>
      <c r="HPL25" s="310"/>
      <c r="HPM25" s="310"/>
      <c r="HPN25" s="310"/>
      <c r="HPO25" s="310"/>
      <c r="HPP25" s="310"/>
      <c r="HPQ25" s="310"/>
      <c r="HPR25" s="310"/>
      <c r="HPS25" s="310"/>
      <c r="HPT25" s="310"/>
      <c r="HPU25" s="310"/>
      <c r="HPV25" s="310"/>
      <c r="HPW25" s="310"/>
      <c r="HPX25" s="310"/>
      <c r="HPY25" s="310"/>
      <c r="HPZ25" s="310"/>
      <c r="HQA25" s="310"/>
      <c r="HQB25" s="310"/>
      <c r="HQC25" s="310"/>
      <c r="HQD25" s="310"/>
      <c r="HQE25" s="310"/>
      <c r="HQF25" s="310"/>
      <c r="HQG25" s="310"/>
      <c r="HQH25" s="310"/>
      <c r="HQI25" s="310"/>
      <c r="HQJ25" s="310"/>
      <c r="HQK25" s="310"/>
      <c r="HQL25" s="310"/>
      <c r="HQM25" s="310"/>
      <c r="HQN25" s="310"/>
      <c r="HQO25" s="310"/>
      <c r="HQP25" s="310"/>
      <c r="HQQ25" s="310"/>
      <c r="HQR25" s="310"/>
      <c r="HQS25" s="310"/>
      <c r="HQT25" s="310"/>
      <c r="HQU25" s="310"/>
      <c r="HQV25" s="310"/>
      <c r="HQW25" s="310"/>
      <c r="HQX25" s="310"/>
      <c r="HQY25" s="310"/>
      <c r="HQZ25" s="310"/>
      <c r="HRA25" s="310"/>
      <c r="HRB25" s="310"/>
      <c r="HRC25" s="310"/>
      <c r="HRD25" s="310"/>
      <c r="HRE25" s="310"/>
      <c r="HRF25" s="310"/>
      <c r="HRG25" s="310"/>
      <c r="HRH25" s="310"/>
      <c r="HRI25" s="310"/>
      <c r="HRJ25" s="310"/>
      <c r="HRK25" s="310"/>
      <c r="HRL25" s="310"/>
      <c r="HRM25" s="310"/>
      <c r="HRN25" s="310"/>
      <c r="HRO25" s="310"/>
      <c r="HRP25" s="310"/>
      <c r="HRQ25" s="310"/>
      <c r="HRR25" s="310"/>
      <c r="HRS25" s="310"/>
      <c r="HRT25" s="310"/>
      <c r="HRU25" s="310"/>
      <c r="HRV25" s="310"/>
      <c r="HRW25" s="310"/>
      <c r="HRX25" s="310"/>
      <c r="HRY25" s="310"/>
      <c r="HRZ25" s="310"/>
      <c r="HSA25" s="310"/>
      <c r="HSB25" s="310"/>
      <c r="HSC25" s="310"/>
      <c r="HSD25" s="310"/>
      <c r="HSE25" s="310"/>
      <c r="HSF25" s="310"/>
      <c r="HSG25" s="310"/>
      <c r="HSH25" s="310"/>
      <c r="HSI25" s="310"/>
      <c r="HSJ25" s="310"/>
      <c r="HSK25" s="310"/>
      <c r="HSL25" s="310"/>
      <c r="HSM25" s="310"/>
      <c r="HSN25" s="310"/>
      <c r="HSO25" s="310"/>
      <c r="HSP25" s="310"/>
      <c r="HSQ25" s="310"/>
      <c r="HSR25" s="310"/>
      <c r="HSS25" s="310"/>
      <c r="HST25" s="310"/>
      <c r="HSU25" s="310"/>
      <c r="HSV25" s="310"/>
      <c r="HSW25" s="310"/>
      <c r="HSX25" s="310"/>
      <c r="HSY25" s="310"/>
      <c r="HSZ25" s="310"/>
      <c r="HTA25" s="310"/>
      <c r="HTB25" s="310"/>
      <c r="HTC25" s="310"/>
      <c r="HTD25" s="310"/>
      <c r="HTE25" s="310"/>
      <c r="HTF25" s="310"/>
      <c r="HTG25" s="310"/>
      <c r="HTH25" s="310"/>
      <c r="HTI25" s="310"/>
      <c r="HTJ25" s="310"/>
      <c r="HTK25" s="310"/>
      <c r="HTL25" s="310"/>
      <c r="HTM25" s="310"/>
      <c r="HTN25" s="310"/>
      <c r="HTO25" s="310"/>
      <c r="HTP25" s="310"/>
      <c r="HTQ25" s="310"/>
      <c r="HTR25" s="310"/>
      <c r="HTS25" s="310"/>
      <c r="HTT25" s="310"/>
      <c r="HTU25" s="310"/>
      <c r="HTV25" s="310"/>
      <c r="HTW25" s="310"/>
      <c r="HTX25" s="310"/>
      <c r="HTY25" s="310"/>
      <c r="HTZ25" s="310"/>
      <c r="HUA25" s="310"/>
      <c r="HUB25" s="310"/>
      <c r="HUC25" s="310"/>
      <c r="HUD25" s="310"/>
      <c r="HUE25" s="310"/>
      <c r="HUF25" s="310"/>
      <c r="HUG25" s="310"/>
      <c r="HUH25" s="310"/>
      <c r="HUI25" s="310"/>
      <c r="HUJ25" s="310"/>
      <c r="HUK25" s="310"/>
      <c r="HUL25" s="310"/>
      <c r="HUM25" s="310"/>
      <c r="HUN25" s="310"/>
      <c r="HUO25" s="310"/>
      <c r="HUP25" s="310"/>
      <c r="HUQ25" s="310"/>
      <c r="HUR25" s="310"/>
      <c r="HUS25" s="310"/>
      <c r="HUT25" s="310"/>
      <c r="HUU25" s="310"/>
      <c r="HUV25" s="310"/>
      <c r="HUW25" s="310"/>
      <c r="HUX25" s="310"/>
      <c r="HUY25" s="310"/>
      <c r="HUZ25" s="310"/>
      <c r="HVA25" s="310"/>
      <c r="HVB25" s="310"/>
      <c r="HVC25" s="310"/>
      <c r="HVD25" s="310"/>
      <c r="HVE25" s="310"/>
      <c r="HVF25" s="310"/>
      <c r="HVG25" s="310"/>
      <c r="HVH25" s="310"/>
      <c r="HVI25" s="310"/>
      <c r="HVJ25" s="310"/>
      <c r="HVK25" s="310"/>
      <c r="HVL25" s="310"/>
      <c r="HVM25" s="310"/>
      <c r="HVN25" s="310"/>
      <c r="HVO25" s="310"/>
      <c r="HVP25" s="310"/>
      <c r="HVQ25" s="310"/>
      <c r="HVR25" s="310"/>
      <c r="HVS25" s="310"/>
      <c r="HVT25" s="310"/>
      <c r="HVU25" s="310"/>
      <c r="HVV25" s="310"/>
      <c r="HVW25" s="310"/>
      <c r="HVX25" s="310"/>
      <c r="HVY25" s="310"/>
      <c r="HVZ25" s="310"/>
      <c r="HWA25" s="310"/>
      <c r="HWB25" s="310"/>
      <c r="HWC25" s="310"/>
      <c r="HWD25" s="310"/>
      <c r="HWE25" s="310"/>
      <c r="HWF25" s="310"/>
      <c r="HWG25" s="310"/>
      <c r="HWH25" s="310"/>
      <c r="HWI25" s="310"/>
      <c r="HWJ25" s="310"/>
      <c r="HWK25" s="310"/>
      <c r="HWL25" s="310"/>
      <c r="HWM25" s="310"/>
      <c r="HWN25" s="310"/>
      <c r="HWO25" s="310"/>
      <c r="HWP25" s="310"/>
      <c r="HWQ25" s="310"/>
      <c r="HWR25" s="310"/>
      <c r="HWS25" s="310"/>
      <c r="HWT25" s="310"/>
      <c r="HWU25" s="310"/>
      <c r="HWV25" s="310"/>
      <c r="HWW25" s="310"/>
      <c r="HWX25" s="310"/>
      <c r="HWY25" s="310"/>
      <c r="HWZ25" s="310"/>
      <c r="HXA25" s="310"/>
      <c r="HXB25" s="310"/>
      <c r="HXC25" s="310"/>
      <c r="HXD25" s="310"/>
      <c r="HXE25" s="310"/>
      <c r="HXF25" s="310"/>
      <c r="HXG25" s="310"/>
      <c r="HXH25" s="310"/>
      <c r="HXI25" s="310"/>
      <c r="HXJ25" s="310"/>
      <c r="HXK25" s="310"/>
      <c r="HXL25" s="310"/>
      <c r="HXM25" s="310"/>
      <c r="HXN25" s="310"/>
      <c r="HXO25" s="310"/>
      <c r="HXP25" s="310"/>
      <c r="HXQ25" s="310"/>
      <c r="HXR25" s="310"/>
      <c r="HXS25" s="310"/>
      <c r="HXT25" s="310"/>
      <c r="HXU25" s="310"/>
      <c r="HXV25" s="310"/>
      <c r="HXW25" s="310"/>
      <c r="HXX25" s="310"/>
      <c r="HXY25" s="310"/>
      <c r="HXZ25" s="310"/>
      <c r="HYA25" s="310"/>
      <c r="HYB25" s="310"/>
      <c r="HYC25" s="310"/>
      <c r="HYD25" s="310"/>
      <c r="HYE25" s="310"/>
      <c r="HYF25" s="310"/>
      <c r="HYG25" s="310"/>
      <c r="HYH25" s="310"/>
      <c r="HYI25" s="310"/>
      <c r="HYJ25" s="310"/>
      <c r="HYK25" s="310"/>
      <c r="HYL25" s="310"/>
      <c r="HYM25" s="310"/>
      <c r="HYN25" s="310"/>
      <c r="HYO25" s="310"/>
      <c r="HYP25" s="310"/>
      <c r="HYQ25" s="310"/>
      <c r="HYR25" s="310"/>
      <c r="HYS25" s="310"/>
      <c r="HYT25" s="310"/>
      <c r="HYU25" s="310"/>
      <c r="HYV25" s="310"/>
      <c r="HYW25" s="310"/>
      <c r="HYX25" s="310"/>
      <c r="HYY25" s="310"/>
      <c r="HYZ25" s="310"/>
      <c r="HZA25" s="310"/>
      <c r="HZB25" s="310"/>
      <c r="HZC25" s="310"/>
      <c r="HZD25" s="310"/>
      <c r="HZE25" s="310"/>
      <c r="HZF25" s="310"/>
      <c r="HZG25" s="310"/>
      <c r="HZH25" s="310"/>
      <c r="HZI25" s="310"/>
      <c r="HZJ25" s="310"/>
      <c r="HZK25" s="310"/>
      <c r="HZL25" s="310"/>
      <c r="HZM25" s="310"/>
      <c r="HZN25" s="310"/>
      <c r="HZO25" s="310"/>
      <c r="HZP25" s="310"/>
      <c r="HZQ25" s="310"/>
      <c r="HZR25" s="310"/>
      <c r="HZS25" s="310"/>
      <c r="HZT25" s="310"/>
      <c r="HZU25" s="310"/>
      <c r="HZV25" s="310"/>
      <c r="HZW25" s="310"/>
      <c r="HZX25" s="310"/>
      <c r="HZY25" s="310"/>
      <c r="HZZ25" s="310"/>
      <c r="IAA25" s="310"/>
      <c r="IAB25" s="310"/>
      <c r="IAC25" s="310"/>
      <c r="IAD25" s="310"/>
      <c r="IAE25" s="310"/>
      <c r="IAF25" s="310"/>
      <c r="IAG25" s="310"/>
      <c r="IAH25" s="310"/>
      <c r="IAI25" s="310"/>
      <c r="IAJ25" s="310"/>
      <c r="IAK25" s="310"/>
      <c r="IAL25" s="310"/>
      <c r="IAM25" s="310"/>
      <c r="IAN25" s="310"/>
      <c r="IAO25" s="310"/>
      <c r="IAP25" s="310"/>
      <c r="IAQ25" s="310"/>
      <c r="IAR25" s="310"/>
      <c r="IAS25" s="310"/>
      <c r="IAT25" s="310"/>
      <c r="IAU25" s="310"/>
      <c r="IAV25" s="310"/>
      <c r="IAW25" s="310"/>
      <c r="IAX25" s="310"/>
      <c r="IAY25" s="310"/>
      <c r="IAZ25" s="310"/>
      <c r="IBA25" s="310"/>
      <c r="IBB25" s="310"/>
      <c r="IBC25" s="310"/>
      <c r="IBD25" s="310"/>
      <c r="IBE25" s="310"/>
      <c r="IBF25" s="310"/>
      <c r="IBG25" s="310"/>
      <c r="IBH25" s="310"/>
      <c r="IBI25" s="310"/>
      <c r="IBJ25" s="310"/>
      <c r="IBK25" s="310"/>
      <c r="IBL25" s="310"/>
      <c r="IBM25" s="310"/>
      <c r="IBN25" s="310"/>
      <c r="IBO25" s="310"/>
      <c r="IBP25" s="310"/>
      <c r="IBQ25" s="310"/>
      <c r="IBR25" s="310"/>
      <c r="IBS25" s="310"/>
      <c r="IBT25" s="310"/>
      <c r="IBU25" s="310"/>
      <c r="IBV25" s="310"/>
      <c r="IBW25" s="310"/>
      <c r="IBX25" s="310"/>
      <c r="IBY25" s="310"/>
      <c r="IBZ25" s="310"/>
      <c r="ICA25" s="310"/>
      <c r="ICB25" s="310"/>
      <c r="ICC25" s="310"/>
      <c r="ICD25" s="310"/>
      <c r="ICE25" s="310"/>
      <c r="ICF25" s="310"/>
      <c r="ICG25" s="310"/>
      <c r="ICH25" s="310"/>
      <c r="ICI25" s="310"/>
      <c r="ICJ25" s="310"/>
      <c r="ICK25" s="310"/>
      <c r="ICL25" s="310"/>
      <c r="ICM25" s="310"/>
      <c r="ICN25" s="310"/>
      <c r="ICO25" s="310"/>
      <c r="ICP25" s="310"/>
      <c r="ICQ25" s="310"/>
      <c r="ICR25" s="310"/>
      <c r="ICS25" s="310"/>
      <c r="ICT25" s="310"/>
      <c r="ICU25" s="310"/>
      <c r="ICV25" s="310"/>
      <c r="ICW25" s="310"/>
      <c r="ICX25" s="310"/>
      <c r="ICY25" s="310"/>
      <c r="ICZ25" s="310"/>
      <c r="IDA25" s="310"/>
      <c r="IDB25" s="310"/>
      <c r="IDC25" s="310"/>
      <c r="IDD25" s="310"/>
      <c r="IDE25" s="310"/>
      <c r="IDF25" s="310"/>
      <c r="IDG25" s="310"/>
      <c r="IDH25" s="310"/>
      <c r="IDI25" s="310"/>
      <c r="IDJ25" s="310"/>
      <c r="IDK25" s="310"/>
      <c r="IDL25" s="310"/>
      <c r="IDM25" s="310"/>
      <c r="IDN25" s="310"/>
      <c r="IDO25" s="310"/>
      <c r="IDP25" s="310"/>
      <c r="IDQ25" s="310"/>
      <c r="IDR25" s="310"/>
      <c r="IDS25" s="310"/>
      <c r="IDT25" s="310"/>
      <c r="IDU25" s="310"/>
      <c r="IDV25" s="310"/>
      <c r="IDW25" s="310"/>
      <c r="IDX25" s="310"/>
      <c r="IDY25" s="310"/>
      <c r="IDZ25" s="310"/>
      <c r="IEA25" s="310"/>
      <c r="IEB25" s="310"/>
      <c r="IEC25" s="310"/>
      <c r="IED25" s="310"/>
      <c r="IEE25" s="310"/>
      <c r="IEF25" s="310"/>
      <c r="IEG25" s="310"/>
      <c r="IEH25" s="310"/>
      <c r="IEI25" s="310"/>
      <c r="IEJ25" s="310"/>
      <c r="IEK25" s="310"/>
      <c r="IEL25" s="310"/>
      <c r="IEM25" s="310"/>
      <c r="IEN25" s="310"/>
      <c r="IEO25" s="310"/>
      <c r="IEP25" s="310"/>
      <c r="IEQ25" s="310"/>
      <c r="IER25" s="310"/>
      <c r="IES25" s="310"/>
      <c r="IET25" s="310"/>
      <c r="IEU25" s="310"/>
      <c r="IEV25" s="310"/>
      <c r="IEW25" s="310"/>
      <c r="IEX25" s="310"/>
      <c r="IEY25" s="310"/>
      <c r="IEZ25" s="310"/>
      <c r="IFA25" s="310"/>
      <c r="IFB25" s="310"/>
      <c r="IFC25" s="310"/>
      <c r="IFD25" s="310"/>
      <c r="IFE25" s="310"/>
      <c r="IFF25" s="310"/>
      <c r="IFG25" s="310"/>
      <c r="IFH25" s="310"/>
      <c r="IFI25" s="310"/>
      <c r="IFJ25" s="310"/>
      <c r="IFK25" s="310"/>
      <c r="IFL25" s="310"/>
      <c r="IFM25" s="310"/>
      <c r="IFN25" s="310"/>
      <c r="IFO25" s="310"/>
      <c r="IFP25" s="310"/>
      <c r="IFQ25" s="310"/>
      <c r="IFR25" s="310"/>
      <c r="IFS25" s="310"/>
      <c r="IFT25" s="310"/>
      <c r="IFU25" s="310"/>
      <c r="IFV25" s="310"/>
      <c r="IFW25" s="310"/>
      <c r="IFX25" s="310"/>
      <c r="IFY25" s="310"/>
      <c r="IFZ25" s="310"/>
      <c r="IGA25" s="310"/>
      <c r="IGB25" s="310"/>
      <c r="IGC25" s="310"/>
      <c r="IGD25" s="310"/>
      <c r="IGE25" s="310"/>
      <c r="IGF25" s="310"/>
      <c r="IGG25" s="310"/>
      <c r="IGH25" s="310"/>
      <c r="IGI25" s="310"/>
      <c r="IGJ25" s="310"/>
      <c r="IGK25" s="310"/>
      <c r="IGL25" s="310"/>
      <c r="IGM25" s="310"/>
      <c r="IGN25" s="310"/>
      <c r="IGO25" s="310"/>
      <c r="IGP25" s="310"/>
      <c r="IGQ25" s="310"/>
      <c r="IGR25" s="310"/>
      <c r="IGS25" s="310"/>
      <c r="IGT25" s="310"/>
      <c r="IGU25" s="310"/>
      <c r="IGV25" s="310"/>
      <c r="IGW25" s="310"/>
      <c r="IGX25" s="310"/>
      <c r="IGY25" s="310"/>
      <c r="IGZ25" s="310"/>
      <c r="IHA25" s="310"/>
      <c r="IHB25" s="310"/>
      <c r="IHC25" s="310"/>
      <c r="IHD25" s="310"/>
      <c r="IHE25" s="310"/>
      <c r="IHF25" s="310"/>
      <c r="IHG25" s="310"/>
      <c r="IHH25" s="310"/>
      <c r="IHI25" s="310"/>
      <c r="IHJ25" s="310"/>
      <c r="IHK25" s="310"/>
      <c r="IHL25" s="310"/>
      <c r="IHM25" s="310"/>
      <c r="IHN25" s="310"/>
      <c r="IHO25" s="310"/>
      <c r="IHP25" s="310"/>
      <c r="IHQ25" s="310"/>
      <c r="IHR25" s="310"/>
      <c r="IHS25" s="310"/>
      <c r="IHT25" s="310"/>
      <c r="IHU25" s="310"/>
      <c r="IHV25" s="310"/>
      <c r="IHW25" s="310"/>
      <c r="IHX25" s="310"/>
      <c r="IHY25" s="310"/>
      <c r="IHZ25" s="310"/>
      <c r="IIA25" s="310"/>
      <c r="IIB25" s="310"/>
      <c r="IIC25" s="310"/>
      <c r="IID25" s="310"/>
      <c r="IIE25" s="310"/>
      <c r="IIF25" s="310"/>
      <c r="IIG25" s="310"/>
      <c r="IIH25" s="310"/>
      <c r="III25" s="310"/>
      <c r="IIJ25" s="310"/>
      <c r="IIK25" s="310"/>
      <c r="IIL25" s="310"/>
      <c r="IIM25" s="310"/>
      <c r="IIN25" s="310"/>
      <c r="IIO25" s="310"/>
      <c r="IIP25" s="310"/>
      <c r="IIQ25" s="310"/>
      <c r="IIR25" s="310"/>
      <c r="IIS25" s="310"/>
      <c r="IIT25" s="310"/>
      <c r="IIU25" s="310"/>
      <c r="IIV25" s="310"/>
      <c r="IIW25" s="310"/>
      <c r="IIX25" s="310"/>
      <c r="IIY25" s="310"/>
      <c r="IIZ25" s="310"/>
      <c r="IJA25" s="310"/>
      <c r="IJB25" s="310"/>
      <c r="IJC25" s="310"/>
      <c r="IJD25" s="310"/>
      <c r="IJE25" s="310"/>
      <c r="IJF25" s="310"/>
      <c r="IJG25" s="310"/>
      <c r="IJH25" s="310"/>
      <c r="IJI25" s="310"/>
      <c r="IJJ25" s="310"/>
      <c r="IJK25" s="310"/>
      <c r="IJL25" s="310"/>
      <c r="IJM25" s="310"/>
      <c r="IJN25" s="310"/>
      <c r="IJO25" s="310"/>
      <c r="IJP25" s="310"/>
      <c r="IJQ25" s="310"/>
      <c r="IJR25" s="310"/>
      <c r="IJS25" s="310"/>
      <c r="IJT25" s="310"/>
      <c r="IJU25" s="310"/>
      <c r="IJV25" s="310"/>
      <c r="IJW25" s="310"/>
      <c r="IJX25" s="310"/>
      <c r="IJY25" s="310"/>
      <c r="IJZ25" s="310"/>
      <c r="IKA25" s="310"/>
      <c r="IKB25" s="310"/>
      <c r="IKC25" s="310"/>
      <c r="IKD25" s="310"/>
      <c r="IKE25" s="310"/>
      <c r="IKF25" s="310"/>
      <c r="IKG25" s="310"/>
      <c r="IKH25" s="310"/>
      <c r="IKI25" s="310"/>
      <c r="IKJ25" s="310"/>
      <c r="IKK25" s="310"/>
      <c r="IKL25" s="310"/>
      <c r="IKM25" s="310"/>
      <c r="IKN25" s="310"/>
      <c r="IKO25" s="310"/>
      <c r="IKP25" s="310"/>
      <c r="IKQ25" s="310"/>
      <c r="IKR25" s="310"/>
      <c r="IKS25" s="310"/>
      <c r="IKT25" s="310"/>
      <c r="IKU25" s="310"/>
      <c r="IKV25" s="310"/>
      <c r="IKW25" s="310"/>
      <c r="IKX25" s="310"/>
      <c r="IKY25" s="310"/>
      <c r="IKZ25" s="310"/>
      <c r="ILA25" s="310"/>
      <c r="ILB25" s="310"/>
      <c r="ILC25" s="310"/>
      <c r="ILD25" s="310"/>
      <c r="ILE25" s="310"/>
      <c r="ILF25" s="310"/>
      <c r="ILG25" s="310"/>
      <c r="ILH25" s="310"/>
      <c r="ILI25" s="310"/>
      <c r="ILJ25" s="310"/>
      <c r="ILK25" s="310"/>
      <c r="ILL25" s="310"/>
      <c r="ILM25" s="310"/>
      <c r="ILN25" s="310"/>
      <c r="ILO25" s="310"/>
      <c r="ILP25" s="310"/>
      <c r="ILQ25" s="310"/>
      <c r="ILR25" s="310"/>
      <c r="ILS25" s="310"/>
      <c r="ILT25" s="310"/>
      <c r="ILU25" s="310"/>
      <c r="ILV25" s="310"/>
      <c r="ILW25" s="310"/>
      <c r="ILX25" s="310"/>
      <c r="ILY25" s="310"/>
      <c r="ILZ25" s="310"/>
      <c r="IMA25" s="310"/>
      <c r="IMB25" s="310"/>
      <c r="IMC25" s="310"/>
      <c r="IMD25" s="310"/>
      <c r="IME25" s="310"/>
      <c r="IMF25" s="310"/>
      <c r="IMG25" s="310"/>
      <c r="IMH25" s="310"/>
      <c r="IMI25" s="310"/>
      <c r="IMJ25" s="310"/>
      <c r="IMK25" s="310"/>
      <c r="IML25" s="310"/>
      <c r="IMM25" s="310"/>
      <c r="IMN25" s="310"/>
      <c r="IMO25" s="310"/>
      <c r="IMP25" s="310"/>
      <c r="IMQ25" s="310"/>
      <c r="IMR25" s="310"/>
      <c r="IMS25" s="310"/>
      <c r="IMT25" s="310"/>
      <c r="IMU25" s="310"/>
      <c r="IMV25" s="310"/>
      <c r="IMW25" s="310"/>
      <c r="IMX25" s="310"/>
      <c r="IMY25" s="310"/>
      <c r="IMZ25" s="310"/>
      <c r="INA25" s="310"/>
      <c r="INB25" s="310"/>
      <c r="INC25" s="310"/>
      <c r="IND25" s="310"/>
      <c r="INE25" s="310"/>
      <c r="INF25" s="310"/>
      <c r="ING25" s="310"/>
      <c r="INH25" s="310"/>
      <c r="INI25" s="310"/>
      <c r="INJ25" s="310"/>
      <c r="INK25" s="310"/>
      <c r="INL25" s="310"/>
      <c r="INM25" s="310"/>
      <c r="INN25" s="310"/>
      <c r="INO25" s="310"/>
      <c r="INP25" s="310"/>
      <c r="INQ25" s="310"/>
      <c r="INR25" s="310"/>
      <c r="INS25" s="310"/>
      <c r="INT25" s="310"/>
      <c r="INU25" s="310"/>
      <c r="INV25" s="310"/>
      <c r="INW25" s="310"/>
      <c r="INX25" s="310"/>
      <c r="INY25" s="310"/>
      <c r="INZ25" s="310"/>
      <c r="IOA25" s="310"/>
      <c r="IOB25" s="310"/>
      <c r="IOC25" s="310"/>
      <c r="IOD25" s="310"/>
      <c r="IOE25" s="310"/>
      <c r="IOF25" s="310"/>
      <c r="IOG25" s="310"/>
      <c r="IOH25" s="310"/>
      <c r="IOI25" s="310"/>
      <c r="IOJ25" s="310"/>
      <c r="IOK25" s="310"/>
      <c r="IOL25" s="310"/>
      <c r="IOM25" s="310"/>
      <c r="ION25" s="310"/>
      <c r="IOO25" s="310"/>
      <c r="IOP25" s="310"/>
      <c r="IOQ25" s="310"/>
      <c r="IOR25" s="310"/>
      <c r="IOS25" s="310"/>
      <c r="IOT25" s="310"/>
      <c r="IOU25" s="310"/>
      <c r="IOV25" s="310"/>
      <c r="IOW25" s="310"/>
      <c r="IOX25" s="310"/>
      <c r="IOY25" s="310"/>
      <c r="IOZ25" s="310"/>
      <c r="IPA25" s="310"/>
      <c r="IPB25" s="310"/>
      <c r="IPC25" s="310"/>
      <c r="IPD25" s="310"/>
      <c r="IPE25" s="310"/>
      <c r="IPF25" s="310"/>
      <c r="IPG25" s="310"/>
      <c r="IPH25" s="310"/>
      <c r="IPI25" s="310"/>
      <c r="IPJ25" s="310"/>
      <c r="IPK25" s="310"/>
      <c r="IPL25" s="310"/>
      <c r="IPM25" s="310"/>
      <c r="IPN25" s="310"/>
      <c r="IPO25" s="310"/>
      <c r="IPP25" s="310"/>
      <c r="IPQ25" s="310"/>
      <c r="IPR25" s="310"/>
      <c r="IPS25" s="310"/>
      <c r="IPT25" s="310"/>
      <c r="IPU25" s="310"/>
      <c r="IPV25" s="310"/>
      <c r="IPW25" s="310"/>
      <c r="IPX25" s="310"/>
      <c r="IPY25" s="310"/>
      <c r="IPZ25" s="310"/>
      <c r="IQA25" s="310"/>
      <c r="IQB25" s="310"/>
      <c r="IQC25" s="310"/>
      <c r="IQD25" s="310"/>
      <c r="IQE25" s="310"/>
      <c r="IQF25" s="310"/>
      <c r="IQG25" s="310"/>
      <c r="IQH25" s="310"/>
      <c r="IQI25" s="310"/>
      <c r="IQJ25" s="310"/>
      <c r="IQK25" s="310"/>
      <c r="IQL25" s="310"/>
      <c r="IQM25" s="310"/>
      <c r="IQN25" s="310"/>
      <c r="IQO25" s="310"/>
      <c r="IQP25" s="310"/>
      <c r="IQQ25" s="310"/>
      <c r="IQR25" s="310"/>
      <c r="IQS25" s="310"/>
      <c r="IQT25" s="310"/>
      <c r="IQU25" s="310"/>
      <c r="IQV25" s="310"/>
      <c r="IQW25" s="310"/>
      <c r="IQX25" s="310"/>
      <c r="IQY25" s="310"/>
      <c r="IQZ25" s="310"/>
      <c r="IRA25" s="310"/>
      <c r="IRB25" s="310"/>
      <c r="IRC25" s="310"/>
      <c r="IRD25" s="310"/>
      <c r="IRE25" s="310"/>
      <c r="IRF25" s="310"/>
      <c r="IRG25" s="310"/>
      <c r="IRH25" s="310"/>
      <c r="IRI25" s="310"/>
      <c r="IRJ25" s="310"/>
      <c r="IRK25" s="310"/>
      <c r="IRL25" s="310"/>
      <c r="IRM25" s="310"/>
      <c r="IRN25" s="310"/>
      <c r="IRO25" s="310"/>
      <c r="IRP25" s="310"/>
      <c r="IRQ25" s="310"/>
      <c r="IRR25" s="310"/>
      <c r="IRS25" s="310"/>
      <c r="IRT25" s="310"/>
      <c r="IRU25" s="310"/>
      <c r="IRV25" s="310"/>
      <c r="IRW25" s="310"/>
      <c r="IRX25" s="310"/>
      <c r="IRY25" s="310"/>
      <c r="IRZ25" s="310"/>
      <c r="ISA25" s="310"/>
      <c r="ISB25" s="310"/>
      <c r="ISC25" s="310"/>
      <c r="ISD25" s="310"/>
      <c r="ISE25" s="310"/>
      <c r="ISF25" s="310"/>
      <c r="ISG25" s="310"/>
      <c r="ISH25" s="310"/>
      <c r="ISI25" s="310"/>
      <c r="ISJ25" s="310"/>
      <c r="ISK25" s="310"/>
      <c r="ISL25" s="310"/>
      <c r="ISM25" s="310"/>
      <c r="ISN25" s="310"/>
      <c r="ISO25" s="310"/>
      <c r="ISP25" s="310"/>
      <c r="ISQ25" s="310"/>
      <c r="ISR25" s="310"/>
      <c r="ISS25" s="310"/>
      <c r="IST25" s="310"/>
      <c r="ISU25" s="310"/>
      <c r="ISV25" s="310"/>
      <c r="ISW25" s="310"/>
      <c r="ISX25" s="310"/>
      <c r="ISY25" s="310"/>
      <c r="ISZ25" s="310"/>
      <c r="ITA25" s="310"/>
      <c r="ITB25" s="310"/>
      <c r="ITC25" s="310"/>
      <c r="ITD25" s="310"/>
      <c r="ITE25" s="310"/>
      <c r="ITF25" s="310"/>
      <c r="ITG25" s="310"/>
      <c r="ITH25" s="310"/>
      <c r="ITI25" s="310"/>
      <c r="ITJ25" s="310"/>
      <c r="ITK25" s="310"/>
      <c r="ITL25" s="310"/>
      <c r="ITM25" s="310"/>
      <c r="ITN25" s="310"/>
      <c r="ITO25" s="310"/>
      <c r="ITP25" s="310"/>
      <c r="ITQ25" s="310"/>
      <c r="ITR25" s="310"/>
      <c r="ITS25" s="310"/>
      <c r="ITT25" s="310"/>
      <c r="ITU25" s="310"/>
      <c r="ITV25" s="310"/>
      <c r="ITW25" s="310"/>
      <c r="ITX25" s="310"/>
      <c r="ITY25" s="310"/>
      <c r="ITZ25" s="310"/>
      <c r="IUA25" s="310"/>
      <c r="IUB25" s="310"/>
      <c r="IUC25" s="310"/>
      <c r="IUD25" s="310"/>
      <c r="IUE25" s="310"/>
      <c r="IUF25" s="310"/>
      <c r="IUG25" s="310"/>
      <c r="IUH25" s="310"/>
      <c r="IUI25" s="310"/>
      <c r="IUJ25" s="310"/>
      <c r="IUK25" s="310"/>
      <c r="IUL25" s="310"/>
      <c r="IUM25" s="310"/>
      <c r="IUN25" s="310"/>
      <c r="IUO25" s="310"/>
      <c r="IUP25" s="310"/>
      <c r="IUQ25" s="310"/>
      <c r="IUR25" s="310"/>
      <c r="IUS25" s="310"/>
      <c r="IUT25" s="310"/>
      <c r="IUU25" s="310"/>
      <c r="IUV25" s="310"/>
      <c r="IUW25" s="310"/>
      <c r="IUX25" s="310"/>
      <c r="IUY25" s="310"/>
      <c r="IUZ25" s="310"/>
      <c r="IVA25" s="310"/>
      <c r="IVB25" s="310"/>
      <c r="IVC25" s="310"/>
      <c r="IVD25" s="310"/>
      <c r="IVE25" s="310"/>
      <c r="IVF25" s="310"/>
      <c r="IVG25" s="310"/>
      <c r="IVH25" s="310"/>
      <c r="IVI25" s="310"/>
      <c r="IVJ25" s="310"/>
      <c r="IVK25" s="310"/>
      <c r="IVL25" s="310"/>
      <c r="IVM25" s="310"/>
      <c r="IVN25" s="310"/>
      <c r="IVO25" s="310"/>
      <c r="IVP25" s="310"/>
      <c r="IVQ25" s="310"/>
      <c r="IVR25" s="310"/>
      <c r="IVS25" s="310"/>
      <c r="IVT25" s="310"/>
      <c r="IVU25" s="310"/>
      <c r="IVV25" s="310"/>
      <c r="IVW25" s="310"/>
      <c r="IVX25" s="310"/>
      <c r="IVY25" s="310"/>
      <c r="IVZ25" s="310"/>
      <c r="IWA25" s="310"/>
      <c r="IWB25" s="310"/>
      <c r="IWC25" s="310"/>
      <c r="IWD25" s="310"/>
      <c r="IWE25" s="310"/>
      <c r="IWF25" s="310"/>
      <c r="IWG25" s="310"/>
      <c r="IWH25" s="310"/>
      <c r="IWI25" s="310"/>
      <c r="IWJ25" s="310"/>
      <c r="IWK25" s="310"/>
      <c r="IWL25" s="310"/>
      <c r="IWM25" s="310"/>
      <c r="IWN25" s="310"/>
      <c r="IWO25" s="310"/>
      <c r="IWP25" s="310"/>
      <c r="IWQ25" s="310"/>
      <c r="IWR25" s="310"/>
      <c r="IWS25" s="310"/>
      <c r="IWT25" s="310"/>
      <c r="IWU25" s="310"/>
      <c r="IWV25" s="310"/>
      <c r="IWW25" s="310"/>
      <c r="IWX25" s="310"/>
      <c r="IWY25" s="310"/>
      <c r="IWZ25" s="310"/>
      <c r="IXA25" s="310"/>
      <c r="IXB25" s="310"/>
      <c r="IXC25" s="310"/>
      <c r="IXD25" s="310"/>
      <c r="IXE25" s="310"/>
      <c r="IXF25" s="310"/>
      <c r="IXG25" s="310"/>
      <c r="IXH25" s="310"/>
      <c r="IXI25" s="310"/>
      <c r="IXJ25" s="310"/>
      <c r="IXK25" s="310"/>
      <c r="IXL25" s="310"/>
      <c r="IXM25" s="310"/>
      <c r="IXN25" s="310"/>
      <c r="IXO25" s="310"/>
      <c r="IXP25" s="310"/>
      <c r="IXQ25" s="310"/>
      <c r="IXR25" s="310"/>
      <c r="IXS25" s="310"/>
      <c r="IXT25" s="310"/>
      <c r="IXU25" s="310"/>
      <c r="IXV25" s="310"/>
      <c r="IXW25" s="310"/>
      <c r="IXX25" s="310"/>
      <c r="IXY25" s="310"/>
      <c r="IXZ25" s="310"/>
      <c r="IYA25" s="310"/>
      <c r="IYB25" s="310"/>
      <c r="IYC25" s="310"/>
      <c r="IYD25" s="310"/>
      <c r="IYE25" s="310"/>
      <c r="IYF25" s="310"/>
      <c r="IYG25" s="310"/>
      <c r="IYH25" s="310"/>
      <c r="IYI25" s="310"/>
      <c r="IYJ25" s="310"/>
      <c r="IYK25" s="310"/>
      <c r="IYL25" s="310"/>
      <c r="IYM25" s="310"/>
      <c r="IYN25" s="310"/>
      <c r="IYO25" s="310"/>
      <c r="IYP25" s="310"/>
      <c r="IYQ25" s="310"/>
      <c r="IYR25" s="310"/>
      <c r="IYS25" s="310"/>
      <c r="IYT25" s="310"/>
      <c r="IYU25" s="310"/>
      <c r="IYV25" s="310"/>
      <c r="IYW25" s="310"/>
      <c r="IYX25" s="310"/>
      <c r="IYY25" s="310"/>
      <c r="IYZ25" s="310"/>
      <c r="IZA25" s="310"/>
      <c r="IZB25" s="310"/>
      <c r="IZC25" s="310"/>
      <c r="IZD25" s="310"/>
      <c r="IZE25" s="310"/>
      <c r="IZF25" s="310"/>
      <c r="IZG25" s="310"/>
      <c r="IZH25" s="310"/>
      <c r="IZI25" s="310"/>
      <c r="IZJ25" s="310"/>
      <c r="IZK25" s="310"/>
      <c r="IZL25" s="310"/>
      <c r="IZM25" s="310"/>
      <c r="IZN25" s="310"/>
      <c r="IZO25" s="310"/>
      <c r="IZP25" s="310"/>
      <c r="IZQ25" s="310"/>
      <c r="IZR25" s="310"/>
      <c r="IZS25" s="310"/>
      <c r="IZT25" s="310"/>
      <c r="IZU25" s="310"/>
      <c r="IZV25" s="310"/>
      <c r="IZW25" s="310"/>
      <c r="IZX25" s="310"/>
      <c r="IZY25" s="310"/>
      <c r="IZZ25" s="310"/>
      <c r="JAA25" s="310"/>
      <c r="JAB25" s="310"/>
      <c r="JAC25" s="310"/>
      <c r="JAD25" s="310"/>
      <c r="JAE25" s="310"/>
      <c r="JAF25" s="310"/>
      <c r="JAG25" s="310"/>
      <c r="JAH25" s="310"/>
      <c r="JAI25" s="310"/>
      <c r="JAJ25" s="310"/>
      <c r="JAK25" s="310"/>
      <c r="JAL25" s="310"/>
      <c r="JAM25" s="310"/>
      <c r="JAN25" s="310"/>
      <c r="JAO25" s="310"/>
      <c r="JAP25" s="310"/>
      <c r="JAQ25" s="310"/>
      <c r="JAR25" s="310"/>
      <c r="JAS25" s="310"/>
      <c r="JAT25" s="310"/>
      <c r="JAU25" s="310"/>
      <c r="JAV25" s="310"/>
      <c r="JAW25" s="310"/>
      <c r="JAX25" s="310"/>
      <c r="JAY25" s="310"/>
      <c r="JAZ25" s="310"/>
      <c r="JBA25" s="310"/>
      <c r="JBB25" s="310"/>
      <c r="JBC25" s="310"/>
      <c r="JBD25" s="310"/>
      <c r="JBE25" s="310"/>
      <c r="JBF25" s="310"/>
      <c r="JBG25" s="310"/>
      <c r="JBH25" s="310"/>
      <c r="JBI25" s="310"/>
      <c r="JBJ25" s="310"/>
      <c r="JBK25" s="310"/>
      <c r="JBL25" s="310"/>
      <c r="JBM25" s="310"/>
      <c r="JBN25" s="310"/>
      <c r="JBO25" s="310"/>
      <c r="JBP25" s="310"/>
      <c r="JBQ25" s="310"/>
      <c r="JBR25" s="310"/>
      <c r="JBS25" s="310"/>
      <c r="JBT25" s="310"/>
      <c r="JBU25" s="310"/>
      <c r="JBV25" s="310"/>
      <c r="JBW25" s="310"/>
      <c r="JBX25" s="310"/>
      <c r="JBY25" s="310"/>
      <c r="JBZ25" s="310"/>
      <c r="JCA25" s="310"/>
      <c r="JCB25" s="310"/>
      <c r="JCC25" s="310"/>
      <c r="JCD25" s="310"/>
      <c r="JCE25" s="310"/>
      <c r="JCF25" s="310"/>
      <c r="JCG25" s="310"/>
      <c r="JCH25" s="310"/>
      <c r="JCI25" s="310"/>
      <c r="JCJ25" s="310"/>
      <c r="JCK25" s="310"/>
      <c r="JCL25" s="310"/>
      <c r="JCM25" s="310"/>
      <c r="JCN25" s="310"/>
      <c r="JCO25" s="310"/>
      <c r="JCP25" s="310"/>
      <c r="JCQ25" s="310"/>
      <c r="JCR25" s="310"/>
      <c r="JCS25" s="310"/>
      <c r="JCT25" s="310"/>
      <c r="JCU25" s="310"/>
      <c r="JCV25" s="310"/>
      <c r="JCW25" s="310"/>
      <c r="JCX25" s="310"/>
      <c r="JCY25" s="310"/>
      <c r="JCZ25" s="310"/>
      <c r="JDA25" s="310"/>
      <c r="JDB25" s="310"/>
      <c r="JDC25" s="310"/>
      <c r="JDD25" s="310"/>
      <c r="JDE25" s="310"/>
      <c r="JDF25" s="310"/>
      <c r="JDG25" s="310"/>
      <c r="JDH25" s="310"/>
      <c r="JDI25" s="310"/>
      <c r="JDJ25" s="310"/>
      <c r="JDK25" s="310"/>
      <c r="JDL25" s="310"/>
      <c r="JDM25" s="310"/>
      <c r="JDN25" s="310"/>
      <c r="JDO25" s="310"/>
      <c r="JDP25" s="310"/>
      <c r="JDQ25" s="310"/>
      <c r="JDR25" s="310"/>
      <c r="JDS25" s="310"/>
      <c r="JDT25" s="310"/>
      <c r="JDU25" s="310"/>
      <c r="JDV25" s="310"/>
      <c r="JDW25" s="310"/>
      <c r="JDX25" s="310"/>
      <c r="JDY25" s="310"/>
      <c r="JDZ25" s="310"/>
      <c r="JEA25" s="310"/>
      <c r="JEB25" s="310"/>
      <c r="JEC25" s="310"/>
      <c r="JED25" s="310"/>
      <c r="JEE25" s="310"/>
      <c r="JEF25" s="310"/>
      <c r="JEG25" s="310"/>
      <c r="JEH25" s="310"/>
      <c r="JEI25" s="310"/>
      <c r="JEJ25" s="310"/>
      <c r="JEK25" s="310"/>
      <c r="JEL25" s="310"/>
      <c r="JEM25" s="310"/>
      <c r="JEN25" s="310"/>
      <c r="JEO25" s="310"/>
      <c r="JEP25" s="310"/>
      <c r="JEQ25" s="310"/>
      <c r="JER25" s="310"/>
      <c r="JES25" s="310"/>
      <c r="JET25" s="310"/>
      <c r="JEU25" s="310"/>
      <c r="JEV25" s="310"/>
      <c r="JEW25" s="310"/>
      <c r="JEX25" s="310"/>
      <c r="JEY25" s="310"/>
      <c r="JEZ25" s="310"/>
      <c r="JFA25" s="310"/>
      <c r="JFB25" s="310"/>
      <c r="JFC25" s="310"/>
      <c r="JFD25" s="310"/>
      <c r="JFE25" s="310"/>
      <c r="JFF25" s="310"/>
      <c r="JFG25" s="310"/>
      <c r="JFH25" s="310"/>
      <c r="JFI25" s="310"/>
      <c r="JFJ25" s="310"/>
      <c r="JFK25" s="310"/>
      <c r="JFL25" s="310"/>
      <c r="JFM25" s="310"/>
      <c r="JFN25" s="310"/>
      <c r="JFO25" s="310"/>
      <c r="JFP25" s="310"/>
      <c r="JFQ25" s="310"/>
      <c r="JFR25" s="310"/>
      <c r="JFS25" s="310"/>
      <c r="JFT25" s="310"/>
      <c r="JFU25" s="310"/>
      <c r="JFV25" s="310"/>
      <c r="JFW25" s="310"/>
      <c r="JFX25" s="310"/>
      <c r="JFY25" s="310"/>
      <c r="JFZ25" s="310"/>
      <c r="JGA25" s="310"/>
      <c r="JGB25" s="310"/>
      <c r="JGC25" s="310"/>
      <c r="JGD25" s="310"/>
      <c r="JGE25" s="310"/>
      <c r="JGF25" s="310"/>
      <c r="JGG25" s="310"/>
      <c r="JGH25" s="310"/>
      <c r="JGI25" s="310"/>
      <c r="JGJ25" s="310"/>
      <c r="JGK25" s="310"/>
      <c r="JGL25" s="310"/>
      <c r="JGM25" s="310"/>
      <c r="JGN25" s="310"/>
      <c r="JGO25" s="310"/>
      <c r="JGP25" s="310"/>
      <c r="JGQ25" s="310"/>
      <c r="JGR25" s="310"/>
      <c r="JGS25" s="310"/>
      <c r="JGT25" s="310"/>
      <c r="JGU25" s="310"/>
      <c r="JGV25" s="310"/>
      <c r="JGW25" s="310"/>
      <c r="JGX25" s="310"/>
      <c r="JGY25" s="310"/>
      <c r="JGZ25" s="310"/>
      <c r="JHA25" s="310"/>
      <c r="JHB25" s="310"/>
      <c r="JHC25" s="310"/>
      <c r="JHD25" s="310"/>
      <c r="JHE25" s="310"/>
      <c r="JHF25" s="310"/>
      <c r="JHG25" s="310"/>
      <c r="JHH25" s="310"/>
      <c r="JHI25" s="310"/>
      <c r="JHJ25" s="310"/>
      <c r="JHK25" s="310"/>
      <c r="JHL25" s="310"/>
      <c r="JHM25" s="310"/>
      <c r="JHN25" s="310"/>
      <c r="JHO25" s="310"/>
      <c r="JHP25" s="310"/>
      <c r="JHQ25" s="310"/>
      <c r="JHR25" s="310"/>
      <c r="JHS25" s="310"/>
      <c r="JHT25" s="310"/>
      <c r="JHU25" s="310"/>
      <c r="JHV25" s="310"/>
      <c r="JHW25" s="310"/>
      <c r="JHX25" s="310"/>
      <c r="JHY25" s="310"/>
      <c r="JHZ25" s="310"/>
      <c r="JIA25" s="310"/>
      <c r="JIB25" s="310"/>
      <c r="JIC25" s="310"/>
      <c r="JID25" s="310"/>
      <c r="JIE25" s="310"/>
      <c r="JIF25" s="310"/>
      <c r="JIG25" s="310"/>
      <c r="JIH25" s="310"/>
      <c r="JII25" s="310"/>
      <c r="JIJ25" s="310"/>
      <c r="JIK25" s="310"/>
      <c r="JIL25" s="310"/>
      <c r="JIM25" s="310"/>
      <c r="JIN25" s="310"/>
      <c r="JIO25" s="310"/>
      <c r="JIP25" s="310"/>
      <c r="JIQ25" s="310"/>
      <c r="JIR25" s="310"/>
      <c r="JIS25" s="310"/>
      <c r="JIT25" s="310"/>
      <c r="JIU25" s="310"/>
      <c r="JIV25" s="310"/>
      <c r="JIW25" s="310"/>
      <c r="JIX25" s="310"/>
      <c r="JIY25" s="310"/>
      <c r="JIZ25" s="310"/>
      <c r="JJA25" s="310"/>
      <c r="JJB25" s="310"/>
      <c r="JJC25" s="310"/>
      <c r="JJD25" s="310"/>
      <c r="JJE25" s="310"/>
      <c r="JJF25" s="310"/>
      <c r="JJG25" s="310"/>
      <c r="JJH25" s="310"/>
      <c r="JJI25" s="310"/>
      <c r="JJJ25" s="310"/>
      <c r="JJK25" s="310"/>
      <c r="JJL25" s="310"/>
      <c r="JJM25" s="310"/>
      <c r="JJN25" s="310"/>
      <c r="JJO25" s="310"/>
      <c r="JJP25" s="310"/>
      <c r="JJQ25" s="310"/>
      <c r="JJR25" s="310"/>
      <c r="JJS25" s="310"/>
      <c r="JJT25" s="310"/>
      <c r="JJU25" s="310"/>
      <c r="JJV25" s="310"/>
      <c r="JJW25" s="310"/>
      <c r="JJX25" s="310"/>
      <c r="JJY25" s="310"/>
      <c r="JJZ25" s="310"/>
      <c r="JKA25" s="310"/>
      <c r="JKB25" s="310"/>
      <c r="JKC25" s="310"/>
      <c r="JKD25" s="310"/>
      <c r="JKE25" s="310"/>
      <c r="JKF25" s="310"/>
      <c r="JKG25" s="310"/>
      <c r="JKH25" s="310"/>
      <c r="JKI25" s="310"/>
      <c r="JKJ25" s="310"/>
      <c r="JKK25" s="310"/>
      <c r="JKL25" s="310"/>
      <c r="JKM25" s="310"/>
      <c r="JKN25" s="310"/>
      <c r="JKO25" s="310"/>
      <c r="JKP25" s="310"/>
      <c r="JKQ25" s="310"/>
      <c r="JKR25" s="310"/>
      <c r="JKS25" s="310"/>
      <c r="JKT25" s="310"/>
      <c r="JKU25" s="310"/>
      <c r="JKV25" s="310"/>
      <c r="JKW25" s="310"/>
      <c r="JKX25" s="310"/>
      <c r="JKY25" s="310"/>
      <c r="JKZ25" s="310"/>
      <c r="JLA25" s="310"/>
      <c r="JLB25" s="310"/>
      <c r="JLC25" s="310"/>
      <c r="JLD25" s="310"/>
      <c r="JLE25" s="310"/>
      <c r="JLF25" s="310"/>
      <c r="JLG25" s="310"/>
      <c r="JLH25" s="310"/>
      <c r="JLI25" s="310"/>
      <c r="JLJ25" s="310"/>
      <c r="JLK25" s="310"/>
      <c r="JLL25" s="310"/>
      <c r="JLM25" s="310"/>
      <c r="JLN25" s="310"/>
      <c r="JLO25" s="310"/>
      <c r="JLP25" s="310"/>
      <c r="JLQ25" s="310"/>
      <c r="JLR25" s="310"/>
      <c r="JLS25" s="310"/>
      <c r="JLT25" s="310"/>
      <c r="JLU25" s="310"/>
      <c r="JLV25" s="310"/>
      <c r="JLW25" s="310"/>
      <c r="JLX25" s="310"/>
      <c r="JLY25" s="310"/>
      <c r="JLZ25" s="310"/>
      <c r="JMA25" s="310"/>
      <c r="JMB25" s="310"/>
      <c r="JMC25" s="310"/>
      <c r="JMD25" s="310"/>
      <c r="JME25" s="310"/>
      <c r="JMF25" s="310"/>
      <c r="JMG25" s="310"/>
      <c r="JMH25" s="310"/>
      <c r="JMI25" s="310"/>
      <c r="JMJ25" s="310"/>
      <c r="JMK25" s="310"/>
      <c r="JML25" s="310"/>
      <c r="JMM25" s="310"/>
      <c r="JMN25" s="310"/>
      <c r="JMO25" s="310"/>
      <c r="JMP25" s="310"/>
      <c r="JMQ25" s="310"/>
      <c r="JMR25" s="310"/>
      <c r="JMS25" s="310"/>
      <c r="JMT25" s="310"/>
      <c r="JMU25" s="310"/>
      <c r="JMV25" s="310"/>
      <c r="JMW25" s="310"/>
      <c r="JMX25" s="310"/>
      <c r="JMY25" s="310"/>
      <c r="JMZ25" s="310"/>
      <c r="JNA25" s="310"/>
      <c r="JNB25" s="310"/>
      <c r="JNC25" s="310"/>
      <c r="JND25" s="310"/>
      <c r="JNE25" s="310"/>
      <c r="JNF25" s="310"/>
      <c r="JNG25" s="310"/>
      <c r="JNH25" s="310"/>
      <c r="JNI25" s="310"/>
      <c r="JNJ25" s="310"/>
      <c r="JNK25" s="310"/>
      <c r="JNL25" s="310"/>
      <c r="JNM25" s="310"/>
      <c r="JNN25" s="310"/>
      <c r="JNO25" s="310"/>
      <c r="JNP25" s="310"/>
      <c r="JNQ25" s="310"/>
      <c r="JNR25" s="310"/>
      <c r="JNS25" s="310"/>
      <c r="JNT25" s="310"/>
      <c r="JNU25" s="310"/>
      <c r="JNV25" s="310"/>
      <c r="JNW25" s="310"/>
      <c r="JNX25" s="310"/>
      <c r="JNY25" s="310"/>
      <c r="JNZ25" s="310"/>
      <c r="JOA25" s="310"/>
      <c r="JOB25" s="310"/>
      <c r="JOC25" s="310"/>
      <c r="JOD25" s="310"/>
      <c r="JOE25" s="310"/>
      <c r="JOF25" s="310"/>
      <c r="JOG25" s="310"/>
      <c r="JOH25" s="310"/>
      <c r="JOI25" s="310"/>
      <c r="JOJ25" s="310"/>
      <c r="JOK25" s="310"/>
      <c r="JOL25" s="310"/>
      <c r="JOM25" s="310"/>
      <c r="JON25" s="310"/>
      <c r="JOO25" s="310"/>
      <c r="JOP25" s="310"/>
      <c r="JOQ25" s="310"/>
      <c r="JOR25" s="310"/>
      <c r="JOS25" s="310"/>
      <c r="JOT25" s="310"/>
      <c r="JOU25" s="310"/>
      <c r="JOV25" s="310"/>
      <c r="JOW25" s="310"/>
      <c r="JOX25" s="310"/>
      <c r="JOY25" s="310"/>
      <c r="JOZ25" s="310"/>
      <c r="JPA25" s="310"/>
      <c r="JPB25" s="310"/>
      <c r="JPC25" s="310"/>
      <c r="JPD25" s="310"/>
      <c r="JPE25" s="310"/>
      <c r="JPF25" s="310"/>
      <c r="JPG25" s="310"/>
      <c r="JPH25" s="310"/>
      <c r="JPI25" s="310"/>
      <c r="JPJ25" s="310"/>
      <c r="JPK25" s="310"/>
      <c r="JPL25" s="310"/>
      <c r="JPM25" s="310"/>
      <c r="JPN25" s="310"/>
      <c r="JPO25" s="310"/>
      <c r="JPP25" s="310"/>
      <c r="JPQ25" s="310"/>
      <c r="JPR25" s="310"/>
      <c r="JPS25" s="310"/>
      <c r="JPT25" s="310"/>
      <c r="JPU25" s="310"/>
      <c r="JPV25" s="310"/>
      <c r="JPW25" s="310"/>
      <c r="JPX25" s="310"/>
      <c r="JPY25" s="310"/>
      <c r="JPZ25" s="310"/>
      <c r="JQA25" s="310"/>
      <c r="JQB25" s="310"/>
      <c r="JQC25" s="310"/>
      <c r="JQD25" s="310"/>
      <c r="JQE25" s="310"/>
      <c r="JQF25" s="310"/>
      <c r="JQG25" s="310"/>
      <c r="JQH25" s="310"/>
      <c r="JQI25" s="310"/>
      <c r="JQJ25" s="310"/>
      <c r="JQK25" s="310"/>
      <c r="JQL25" s="310"/>
      <c r="JQM25" s="310"/>
      <c r="JQN25" s="310"/>
      <c r="JQO25" s="310"/>
      <c r="JQP25" s="310"/>
      <c r="JQQ25" s="310"/>
      <c r="JQR25" s="310"/>
      <c r="JQS25" s="310"/>
      <c r="JQT25" s="310"/>
      <c r="JQU25" s="310"/>
      <c r="JQV25" s="310"/>
      <c r="JQW25" s="310"/>
      <c r="JQX25" s="310"/>
      <c r="JQY25" s="310"/>
      <c r="JQZ25" s="310"/>
      <c r="JRA25" s="310"/>
      <c r="JRB25" s="310"/>
      <c r="JRC25" s="310"/>
      <c r="JRD25" s="310"/>
      <c r="JRE25" s="310"/>
      <c r="JRF25" s="310"/>
      <c r="JRG25" s="310"/>
      <c r="JRH25" s="310"/>
      <c r="JRI25" s="310"/>
      <c r="JRJ25" s="310"/>
      <c r="JRK25" s="310"/>
      <c r="JRL25" s="310"/>
      <c r="JRM25" s="310"/>
      <c r="JRN25" s="310"/>
      <c r="JRO25" s="310"/>
      <c r="JRP25" s="310"/>
      <c r="JRQ25" s="310"/>
      <c r="JRR25" s="310"/>
      <c r="JRS25" s="310"/>
      <c r="JRT25" s="310"/>
      <c r="JRU25" s="310"/>
      <c r="JRV25" s="310"/>
      <c r="JRW25" s="310"/>
      <c r="JRX25" s="310"/>
      <c r="JRY25" s="310"/>
      <c r="JRZ25" s="310"/>
      <c r="JSA25" s="310"/>
      <c r="JSB25" s="310"/>
      <c r="JSC25" s="310"/>
      <c r="JSD25" s="310"/>
      <c r="JSE25" s="310"/>
      <c r="JSF25" s="310"/>
      <c r="JSG25" s="310"/>
      <c r="JSH25" s="310"/>
      <c r="JSI25" s="310"/>
      <c r="JSJ25" s="310"/>
      <c r="JSK25" s="310"/>
      <c r="JSL25" s="310"/>
      <c r="JSM25" s="310"/>
      <c r="JSN25" s="310"/>
      <c r="JSO25" s="310"/>
      <c r="JSP25" s="310"/>
      <c r="JSQ25" s="310"/>
      <c r="JSR25" s="310"/>
      <c r="JSS25" s="310"/>
      <c r="JST25" s="310"/>
      <c r="JSU25" s="310"/>
      <c r="JSV25" s="310"/>
      <c r="JSW25" s="310"/>
      <c r="JSX25" s="310"/>
      <c r="JSY25" s="310"/>
      <c r="JSZ25" s="310"/>
      <c r="JTA25" s="310"/>
      <c r="JTB25" s="310"/>
      <c r="JTC25" s="310"/>
      <c r="JTD25" s="310"/>
      <c r="JTE25" s="310"/>
      <c r="JTF25" s="310"/>
      <c r="JTG25" s="310"/>
      <c r="JTH25" s="310"/>
      <c r="JTI25" s="310"/>
      <c r="JTJ25" s="310"/>
      <c r="JTK25" s="310"/>
      <c r="JTL25" s="310"/>
      <c r="JTM25" s="310"/>
      <c r="JTN25" s="310"/>
      <c r="JTO25" s="310"/>
      <c r="JTP25" s="310"/>
      <c r="JTQ25" s="310"/>
      <c r="JTR25" s="310"/>
      <c r="JTS25" s="310"/>
      <c r="JTT25" s="310"/>
      <c r="JTU25" s="310"/>
      <c r="JTV25" s="310"/>
      <c r="JTW25" s="310"/>
      <c r="JTX25" s="310"/>
      <c r="JTY25" s="310"/>
      <c r="JTZ25" s="310"/>
      <c r="JUA25" s="310"/>
      <c r="JUB25" s="310"/>
      <c r="JUC25" s="310"/>
      <c r="JUD25" s="310"/>
      <c r="JUE25" s="310"/>
      <c r="JUF25" s="310"/>
      <c r="JUG25" s="310"/>
      <c r="JUH25" s="310"/>
      <c r="JUI25" s="310"/>
      <c r="JUJ25" s="310"/>
      <c r="JUK25" s="310"/>
      <c r="JUL25" s="310"/>
      <c r="JUM25" s="310"/>
      <c r="JUN25" s="310"/>
      <c r="JUO25" s="310"/>
      <c r="JUP25" s="310"/>
      <c r="JUQ25" s="310"/>
      <c r="JUR25" s="310"/>
      <c r="JUS25" s="310"/>
      <c r="JUT25" s="310"/>
      <c r="JUU25" s="310"/>
      <c r="JUV25" s="310"/>
      <c r="JUW25" s="310"/>
      <c r="JUX25" s="310"/>
      <c r="JUY25" s="310"/>
      <c r="JUZ25" s="310"/>
      <c r="JVA25" s="310"/>
      <c r="JVB25" s="310"/>
      <c r="JVC25" s="310"/>
      <c r="JVD25" s="310"/>
      <c r="JVE25" s="310"/>
      <c r="JVF25" s="310"/>
      <c r="JVG25" s="310"/>
      <c r="JVH25" s="310"/>
      <c r="JVI25" s="310"/>
      <c r="JVJ25" s="310"/>
      <c r="JVK25" s="310"/>
      <c r="JVL25" s="310"/>
      <c r="JVM25" s="310"/>
      <c r="JVN25" s="310"/>
      <c r="JVO25" s="310"/>
      <c r="JVP25" s="310"/>
      <c r="JVQ25" s="310"/>
      <c r="JVR25" s="310"/>
      <c r="JVS25" s="310"/>
      <c r="JVT25" s="310"/>
      <c r="JVU25" s="310"/>
      <c r="JVV25" s="310"/>
      <c r="JVW25" s="310"/>
      <c r="JVX25" s="310"/>
      <c r="JVY25" s="310"/>
      <c r="JVZ25" s="310"/>
      <c r="JWA25" s="310"/>
      <c r="JWB25" s="310"/>
      <c r="JWC25" s="310"/>
      <c r="JWD25" s="310"/>
      <c r="JWE25" s="310"/>
      <c r="JWF25" s="310"/>
      <c r="JWG25" s="310"/>
      <c r="JWH25" s="310"/>
      <c r="JWI25" s="310"/>
      <c r="JWJ25" s="310"/>
      <c r="JWK25" s="310"/>
      <c r="JWL25" s="310"/>
      <c r="JWM25" s="310"/>
      <c r="JWN25" s="310"/>
      <c r="JWO25" s="310"/>
      <c r="JWP25" s="310"/>
      <c r="JWQ25" s="310"/>
      <c r="JWR25" s="310"/>
      <c r="JWS25" s="310"/>
      <c r="JWT25" s="310"/>
      <c r="JWU25" s="310"/>
      <c r="JWV25" s="310"/>
      <c r="JWW25" s="310"/>
      <c r="JWX25" s="310"/>
      <c r="JWY25" s="310"/>
      <c r="JWZ25" s="310"/>
      <c r="JXA25" s="310"/>
      <c r="JXB25" s="310"/>
      <c r="JXC25" s="310"/>
      <c r="JXD25" s="310"/>
      <c r="JXE25" s="310"/>
      <c r="JXF25" s="310"/>
      <c r="JXG25" s="310"/>
      <c r="JXH25" s="310"/>
      <c r="JXI25" s="310"/>
      <c r="JXJ25" s="310"/>
      <c r="JXK25" s="310"/>
      <c r="JXL25" s="310"/>
      <c r="JXM25" s="310"/>
      <c r="JXN25" s="310"/>
      <c r="JXO25" s="310"/>
      <c r="JXP25" s="310"/>
      <c r="JXQ25" s="310"/>
      <c r="JXR25" s="310"/>
      <c r="JXS25" s="310"/>
      <c r="JXT25" s="310"/>
      <c r="JXU25" s="310"/>
      <c r="JXV25" s="310"/>
      <c r="JXW25" s="310"/>
      <c r="JXX25" s="310"/>
      <c r="JXY25" s="310"/>
      <c r="JXZ25" s="310"/>
      <c r="JYA25" s="310"/>
      <c r="JYB25" s="310"/>
      <c r="JYC25" s="310"/>
      <c r="JYD25" s="310"/>
      <c r="JYE25" s="310"/>
      <c r="JYF25" s="310"/>
      <c r="JYG25" s="310"/>
      <c r="JYH25" s="310"/>
      <c r="JYI25" s="310"/>
      <c r="JYJ25" s="310"/>
      <c r="JYK25" s="310"/>
      <c r="JYL25" s="310"/>
      <c r="JYM25" s="310"/>
      <c r="JYN25" s="310"/>
      <c r="JYO25" s="310"/>
      <c r="JYP25" s="310"/>
      <c r="JYQ25" s="310"/>
      <c r="JYR25" s="310"/>
      <c r="JYS25" s="310"/>
      <c r="JYT25" s="310"/>
      <c r="JYU25" s="310"/>
      <c r="JYV25" s="310"/>
      <c r="JYW25" s="310"/>
      <c r="JYX25" s="310"/>
      <c r="JYY25" s="310"/>
      <c r="JYZ25" s="310"/>
      <c r="JZA25" s="310"/>
      <c r="JZB25" s="310"/>
      <c r="JZC25" s="310"/>
      <c r="JZD25" s="310"/>
      <c r="JZE25" s="310"/>
      <c r="JZF25" s="310"/>
      <c r="JZG25" s="310"/>
      <c r="JZH25" s="310"/>
      <c r="JZI25" s="310"/>
      <c r="JZJ25" s="310"/>
      <c r="JZK25" s="310"/>
      <c r="JZL25" s="310"/>
      <c r="JZM25" s="310"/>
      <c r="JZN25" s="310"/>
      <c r="JZO25" s="310"/>
      <c r="JZP25" s="310"/>
      <c r="JZQ25" s="310"/>
      <c r="JZR25" s="310"/>
      <c r="JZS25" s="310"/>
      <c r="JZT25" s="310"/>
      <c r="JZU25" s="310"/>
      <c r="JZV25" s="310"/>
      <c r="JZW25" s="310"/>
      <c r="JZX25" s="310"/>
      <c r="JZY25" s="310"/>
      <c r="JZZ25" s="310"/>
      <c r="KAA25" s="310"/>
      <c r="KAB25" s="310"/>
      <c r="KAC25" s="310"/>
      <c r="KAD25" s="310"/>
      <c r="KAE25" s="310"/>
      <c r="KAF25" s="310"/>
      <c r="KAG25" s="310"/>
      <c r="KAH25" s="310"/>
      <c r="KAI25" s="310"/>
      <c r="KAJ25" s="310"/>
      <c r="KAK25" s="310"/>
      <c r="KAL25" s="310"/>
      <c r="KAM25" s="310"/>
      <c r="KAN25" s="310"/>
      <c r="KAO25" s="310"/>
      <c r="KAP25" s="310"/>
      <c r="KAQ25" s="310"/>
      <c r="KAR25" s="310"/>
      <c r="KAS25" s="310"/>
      <c r="KAT25" s="310"/>
      <c r="KAU25" s="310"/>
      <c r="KAV25" s="310"/>
      <c r="KAW25" s="310"/>
      <c r="KAX25" s="310"/>
      <c r="KAY25" s="310"/>
      <c r="KAZ25" s="310"/>
      <c r="KBA25" s="310"/>
      <c r="KBB25" s="310"/>
      <c r="KBC25" s="310"/>
      <c r="KBD25" s="310"/>
      <c r="KBE25" s="310"/>
      <c r="KBF25" s="310"/>
      <c r="KBG25" s="310"/>
      <c r="KBH25" s="310"/>
      <c r="KBI25" s="310"/>
      <c r="KBJ25" s="310"/>
      <c r="KBK25" s="310"/>
      <c r="KBL25" s="310"/>
      <c r="KBM25" s="310"/>
      <c r="KBN25" s="310"/>
      <c r="KBO25" s="310"/>
      <c r="KBP25" s="310"/>
      <c r="KBQ25" s="310"/>
      <c r="KBR25" s="310"/>
      <c r="KBS25" s="310"/>
      <c r="KBT25" s="310"/>
      <c r="KBU25" s="310"/>
      <c r="KBV25" s="310"/>
      <c r="KBW25" s="310"/>
      <c r="KBX25" s="310"/>
      <c r="KBY25" s="310"/>
      <c r="KBZ25" s="310"/>
      <c r="KCA25" s="310"/>
      <c r="KCB25" s="310"/>
      <c r="KCC25" s="310"/>
      <c r="KCD25" s="310"/>
      <c r="KCE25" s="310"/>
      <c r="KCF25" s="310"/>
      <c r="KCG25" s="310"/>
      <c r="KCH25" s="310"/>
      <c r="KCI25" s="310"/>
      <c r="KCJ25" s="310"/>
      <c r="KCK25" s="310"/>
      <c r="KCL25" s="310"/>
      <c r="KCM25" s="310"/>
      <c r="KCN25" s="310"/>
      <c r="KCO25" s="310"/>
      <c r="KCP25" s="310"/>
      <c r="KCQ25" s="310"/>
      <c r="KCR25" s="310"/>
      <c r="KCS25" s="310"/>
      <c r="KCT25" s="310"/>
      <c r="KCU25" s="310"/>
      <c r="KCV25" s="310"/>
      <c r="KCW25" s="310"/>
      <c r="KCX25" s="310"/>
      <c r="KCY25" s="310"/>
      <c r="KCZ25" s="310"/>
      <c r="KDA25" s="310"/>
      <c r="KDB25" s="310"/>
      <c r="KDC25" s="310"/>
      <c r="KDD25" s="310"/>
      <c r="KDE25" s="310"/>
      <c r="KDF25" s="310"/>
      <c r="KDG25" s="310"/>
      <c r="KDH25" s="310"/>
      <c r="KDI25" s="310"/>
      <c r="KDJ25" s="310"/>
      <c r="KDK25" s="310"/>
      <c r="KDL25" s="310"/>
      <c r="KDM25" s="310"/>
      <c r="KDN25" s="310"/>
      <c r="KDO25" s="310"/>
      <c r="KDP25" s="310"/>
      <c r="KDQ25" s="310"/>
      <c r="KDR25" s="310"/>
      <c r="KDS25" s="310"/>
      <c r="KDT25" s="310"/>
      <c r="KDU25" s="310"/>
      <c r="KDV25" s="310"/>
      <c r="KDW25" s="310"/>
      <c r="KDX25" s="310"/>
      <c r="KDY25" s="310"/>
      <c r="KDZ25" s="310"/>
      <c r="KEA25" s="310"/>
      <c r="KEB25" s="310"/>
      <c r="KEC25" s="310"/>
      <c r="KED25" s="310"/>
      <c r="KEE25" s="310"/>
      <c r="KEF25" s="310"/>
      <c r="KEG25" s="310"/>
      <c r="KEH25" s="310"/>
      <c r="KEI25" s="310"/>
      <c r="KEJ25" s="310"/>
      <c r="KEK25" s="310"/>
      <c r="KEL25" s="310"/>
      <c r="KEM25" s="310"/>
      <c r="KEN25" s="310"/>
      <c r="KEO25" s="310"/>
      <c r="KEP25" s="310"/>
      <c r="KEQ25" s="310"/>
      <c r="KER25" s="310"/>
      <c r="KES25" s="310"/>
      <c r="KET25" s="310"/>
      <c r="KEU25" s="310"/>
      <c r="KEV25" s="310"/>
      <c r="KEW25" s="310"/>
      <c r="KEX25" s="310"/>
      <c r="KEY25" s="310"/>
      <c r="KEZ25" s="310"/>
      <c r="KFA25" s="310"/>
      <c r="KFB25" s="310"/>
      <c r="KFC25" s="310"/>
      <c r="KFD25" s="310"/>
      <c r="KFE25" s="310"/>
      <c r="KFF25" s="310"/>
      <c r="KFG25" s="310"/>
      <c r="KFH25" s="310"/>
      <c r="KFI25" s="310"/>
      <c r="KFJ25" s="310"/>
      <c r="KFK25" s="310"/>
      <c r="KFL25" s="310"/>
      <c r="KFM25" s="310"/>
      <c r="KFN25" s="310"/>
      <c r="KFO25" s="310"/>
      <c r="KFP25" s="310"/>
      <c r="KFQ25" s="310"/>
      <c r="KFR25" s="310"/>
      <c r="KFS25" s="310"/>
      <c r="KFT25" s="310"/>
      <c r="KFU25" s="310"/>
      <c r="KFV25" s="310"/>
      <c r="KFW25" s="310"/>
      <c r="KFX25" s="310"/>
      <c r="KFY25" s="310"/>
      <c r="KFZ25" s="310"/>
      <c r="KGA25" s="310"/>
      <c r="KGB25" s="310"/>
      <c r="KGC25" s="310"/>
      <c r="KGD25" s="310"/>
      <c r="KGE25" s="310"/>
      <c r="KGF25" s="310"/>
      <c r="KGG25" s="310"/>
      <c r="KGH25" s="310"/>
      <c r="KGI25" s="310"/>
      <c r="KGJ25" s="310"/>
      <c r="KGK25" s="310"/>
      <c r="KGL25" s="310"/>
      <c r="KGM25" s="310"/>
      <c r="KGN25" s="310"/>
      <c r="KGO25" s="310"/>
      <c r="KGP25" s="310"/>
      <c r="KGQ25" s="310"/>
      <c r="KGR25" s="310"/>
      <c r="KGS25" s="310"/>
      <c r="KGT25" s="310"/>
      <c r="KGU25" s="310"/>
      <c r="KGV25" s="310"/>
      <c r="KGW25" s="310"/>
      <c r="KGX25" s="310"/>
      <c r="KGY25" s="310"/>
      <c r="KGZ25" s="310"/>
      <c r="KHA25" s="310"/>
      <c r="KHB25" s="310"/>
      <c r="KHC25" s="310"/>
      <c r="KHD25" s="310"/>
      <c r="KHE25" s="310"/>
      <c r="KHF25" s="310"/>
      <c r="KHG25" s="310"/>
      <c r="KHH25" s="310"/>
      <c r="KHI25" s="310"/>
      <c r="KHJ25" s="310"/>
      <c r="KHK25" s="310"/>
      <c r="KHL25" s="310"/>
      <c r="KHM25" s="310"/>
      <c r="KHN25" s="310"/>
      <c r="KHO25" s="310"/>
      <c r="KHP25" s="310"/>
      <c r="KHQ25" s="310"/>
      <c r="KHR25" s="310"/>
      <c r="KHS25" s="310"/>
      <c r="KHT25" s="310"/>
      <c r="KHU25" s="310"/>
      <c r="KHV25" s="310"/>
      <c r="KHW25" s="310"/>
      <c r="KHX25" s="310"/>
      <c r="KHY25" s="310"/>
      <c r="KHZ25" s="310"/>
      <c r="KIA25" s="310"/>
      <c r="KIB25" s="310"/>
      <c r="KIC25" s="310"/>
      <c r="KID25" s="310"/>
      <c r="KIE25" s="310"/>
      <c r="KIF25" s="310"/>
      <c r="KIG25" s="310"/>
      <c r="KIH25" s="310"/>
      <c r="KII25" s="310"/>
      <c r="KIJ25" s="310"/>
      <c r="KIK25" s="310"/>
      <c r="KIL25" s="310"/>
      <c r="KIM25" s="310"/>
      <c r="KIN25" s="310"/>
      <c r="KIO25" s="310"/>
      <c r="KIP25" s="310"/>
      <c r="KIQ25" s="310"/>
      <c r="KIR25" s="310"/>
      <c r="KIS25" s="310"/>
      <c r="KIT25" s="310"/>
      <c r="KIU25" s="310"/>
      <c r="KIV25" s="310"/>
      <c r="KIW25" s="310"/>
      <c r="KIX25" s="310"/>
      <c r="KIY25" s="310"/>
      <c r="KIZ25" s="310"/>
      <c r="KJA25" s="310"/>
      <c r="KJB25" s="310"/>
      <c r="KJC25" s="310"/>
      <c r="KJD25" s="310"/>
      <c r="KJE25" s="310"/>
      <c r="KJF25" s="310"/>
      <c r="KJG25" s="310"/>
      <c r="KJH25" s="310"/>
      <c r="KJI25" s="310"/>
      <c r="KJJ25" s="310"/>
      <c r="KJK25" s="310"/>
      <c r="KJL25" s="310"/>
      <c r="KJM25" s="310"/>
      <c r="KJN25" s="310"/>
      <c r="KJO25" s="310"/>
      <c r="KJP25" s="310"/>
      <c r="KJQ25" s="310"/>
      <c r="KJR25" s="310"/>
      <c r="KJS25" s="310"/>
      <c r="KJT25" s="310"/>
      <c r="KJU25" s="310"/>
      <c r="KJV25" s="310"/>
      <c r="KJW25" s="310"/>
      <c r="KJX25" s="310"/>
      <c r="KJY25" s="310"/>
      <c r="KJZ25" s="310"/>
      <c r="KKA25" s="310"/>
      <c r="KKB25" s="310"/>
      <c r="KKC25" s="310"/>
      <c r="KKD25" s="310"/>
      <c r="KKE25" s="310"/>
      <c r="KKF25" s="310"/>
      <c r="KKG25" s="310"/>
      <c r="KKH25" s="310"/>
      <c r="KKI25" s="310"/>
      <c r="KKJ25" s="310"/>
      <c r="KKK25" s="310"/>
      <c r="KKL25" s="310"/>
      <c r="KKM25" s="310"/>
      <c r="KKN25" s="310"/>
      <c r="KKO25" s="310"/>
      <c r="KKP25" s="310"/>
      <c r="KKQ25" s="310"/>
      <c r="KKR25" s="310"/>
      <c r="KKS25" s="310"/>
      <c r="KKT25" s="310"/>
      <c r="KKU25" s="310"/>
      <c r="KKV25" s="310"/>
      <c r="KKW25" s="310"/>
      <c r="KKX25" s="310"/>
      <c r="KKY25" s="310"/>
      <c r="KKZ25" s="310"/>
      <c r="KLA25" s="310"/>
      <c r="KLB25" s="310"/>
      <c r="KLC25" s="310"/>
      <c r="KLD25" s="310"/>
      <c r="KLE25" s="310"/>
      <c r="KLF25" s="310"/>
      <c r="KLG25" s="310"/>
      <c r="KLH25" s="310"/>
      <c r="KLI25" s="310"/>
      <c r="KLJ25" s="310"/>
      <c r="KLK25" s="310"/>
      <c r="KLL25" s="310"/>
      <c r="KLM25" s="310"/>
      <c r="KLN25" s="310"/>
      <c r="KLO25" s="310"/>
      <c r="KLP25" s="310"/>
      <c r="KLQ25" s="310"/>
      <c r="KLR25" s="310"/>
      <c r="KLS25" s="310"/>
      <c r="KLT25" s="310"/>
      <c r="KLU25" s="310"/>
      <c r="KLV25" s="310"/>
      <c r="KLW25" s="310"/>
      <c r="KLX25" s="310"/>
      <c r="KLY25" s="310"/>
      <c r="KLZ25" s="310"/>
      <c r="KMA25" s="310"/>
      <c r="KMB25" s="310"/>
      <c r="KMC25" s="310"/>
      <c r="KMD25" s="310"/>
      <c r="KME25" s="310"/>
      <c r="KMF25" s="310"/>
      <c r="KMG25" s="310"/>
      <c r="KMH25" s="310"/>
      <c r="KMI25" s="310"/>
      <c r="KMJ25" s="310"/>
      <c r="KMK25" s="310"/>
      <c r="KML25" s="310"/>
      <c r="KMM25" s="310"/>
      <c r="KMN25" s="310"/>
      <c r="KMO25" s="310"/>
      <c r="KMP25" s="310"/>
      <c r="KMQ25" s="310"/>
      <c r="KMR25" s="310"/>
      <c r="KMS25" s="310"/>
      <c r="KMT25" s="310"/>
      <c r="KMU25" s="310"/>
      <c r="KMV25" s="310"/>
      <c r="KMW25" s="310"/>
      <c r="KMX25" s="310"/>
      <c r="KMY25" s="310"/>
      <c r="KMZ25" s="310"/>
      <c r="KNA25" s="310"/>
      <c r="KNB25" s="310"/>
      <c r="KNC25" s="310"/>
      <c r="KND25" s="310"/>
      <c r="KNE25" s="310"/>
      <c r="KNF25" s="310"/>
      <c r="KNG25" s="310"/>
      <c r="KNH25" s="310"/>
      <c r="KNI25" s="310"/>
      <c r="KNJ25" s="310"/>
      <c r="KNK25" s="310"/>
      <c r="KNL25" s="310"/>
      <c r="KNM25" s="310"/>
      <c r="KNN25" s="310"/>
      <c r="KNO25" s="310"/>
      <c r="KNP25" s="310"/>
      <c r="KNQ25" s="310"/>
      <c r="KNR25" s="310"/>
      <c r="KNS25" s="310"/>
      <c r="KNT25" s="310"/>
      <c r="KNU25" s="310"/>
      <c r="KNV25" s="310"/>
      <c r="KNW25" s="310"/>
      <c r="KNX25" s="310"/>
      <c r="KNY25" s="310"/>
      <c r="KNZ25" s="310"/>
      <c r="KOA25" s="310"/>
      <c r="KOB25" s="310"/>
      <c r="KOC25" s="310"/>
      <c r="KOD25" s="310"/>
      <c r="KOE25" s="310"/>
      <c r="KOF25" s="310"/>
      <c r="KOG25" s="310"/>
      <c r="KOH25" s="310"/>
      <c r="KOI25" s="310"/>
      <c r="KOJ25" s="310"/>
      <c r="KOK25" s="310"/>
      <c r="KOL25" s="310"/>
      <c r="KOM25" s="310"/>
      <c r="KON25" s="310"/>
      <c r="KOO25" s="310"/>
      <c r="KOP25" s="310"/>
      <c r="KOQ25" s="310"/>
      <c r="KOR25" s="310"/>
      <c r="KOS25" s="310"/>
      <c r="KOT25" s="310"/>
      <c r="KOU25" s="310"/>
      <c r="KOV25" s="310"/>
      <c r="KOW25" s="310"/>
      <c r="KOX25" s="310"/>
      <c r="KOY25" s="310"/>
      <c r="KOZ25" s="310"/>
      <c r="KPA25" s="310"/>
      <c r="KPB25" s="310"/>
      <c r="KPC25" s="310"/>
      <c r="KPD25" s="310"/>
      <c r="KPE25" s="310"/>
      <c r="KPF25" s="310"/>
      <c r="KPG25" s="310"/>
      <c r="KPH25" s="310"/>
      <c r="KPI25" s="310"/>
      <c r="KPJ25" s="310"/>
      <c r="KPK25" s="310"/>
      <c r="KPL25" s="310"/>
      <c r="KPM25" s="310"/>
      <c r="KPN25" s="310"/>
      <c r="KPO25" s="310"/>
      <c r="KPP25" s="310"/>
      <c r="KPQ25" s="310"/>
      <c r="KPR25" s="310"/>
      <c r="KPS25" s="310"/>
      <c r="KPT25" s="310"/>
      <c r="KPU25" s="310"/>
      <c r="KPV25" s="310"/>
      <c r="KPW25" s="310"/>
      <c r="KPX25" s="310"/>
      <c r="KPY25" s="310"/>
      <c r="KPZ25" s="310"/>
      <c r="KQA25" s="310"/>
      <c r="KQB25" s="310"/>
      <c r="KQC25" s="310"/>
      <c r="KQD25" s="310"/>
      <c r="KQE25" s="310"/>
      <c r="KQF25" s="310"/>
      <c r="KQG25" s="310"/>
      <c r="KQH25" s="310"/>
      <c r="KQI25" s="310"/>
      <c r="KQJ25" s="310"/>
      <c r="KQK25" s="310"/>
      <c r="KQL25" s="310"/>
      <c r="KQM25" s="310"/>
      <c r="KQN25" s="310"/>
      <c r="KQO25" s="310"/>
      <c r="KQP25" s="310"/>
      <c r="KQQ25" s="310"/>
      <c r="KQR25" s="310"/>
      <c r="KQS25" s="310"/>
      <c r="KQT25" s="310"/>
      <c r="KQU25" s="310"/>
      <c r="KQV25" s="310"/>
      <c r="KQW25" s="310"/>
      <c r="KQX25" s="310"/>
      <c r="KQY25" s="310"/>
      <c r="KQZ25" s="310"/>
      <c r="KRA25" s="310"/>
      <c r="KRB25" s="310"/>
      <c r="KRC25" s="310"/>
      <c r="KRD25" s="310"/>
      <c r="KRE25" s="310"/>
      <c r="KRF25" s="310"/>
      <c r="KRG25" s="310"/>
      <c r="KRH25" s="310"/>
      <c r="KRI25" s="310"/>
      <c r="KRJ25" s="310"/>
      <c r="KRK25" s="310"/>
      <c r="KRL25" s="310"/>
      <c r="KRM25" s="310"/>
      <c r="KRN25" s="310"/>
      <c r="KRO25" s="310"/>
      <c r="KRP25" s="310"/>
      <c r="KRQ25" s="310"/>
      <c r="KRR25" s="310"/>
      <c r="KRS25" s="310"/>
      <c r="KRT25" s="310"/>
      <c r="KRU25" s="310"/>
      <c r="KRV25" s="310"/>
      <c r="KRW25" s="310"/>
      <c r="KRX25" s="310"/>
      <c r="KRY25" s="310"/>
      <c r="KRZ25" s="310"/>
      <c r="KSA25" s="310"/>
      <c r="KSB25" s="310"/>
      <c r="KSC25" s="310"/>
      <c r="KSD25" s="310"/>
      <c r="KSE25" s="310"/>
      <c r="KSF25" s="310"/>
      <c r="KSG25" s="310"/>
      <c r="KSH25" s="310"/>
      <c r="KSI25" s="310"/>
      <c r="KSJ25" s="310"/>
      <c r="KSK25" s="310"/>
      <c r="KSL25" s="310"/>
      <c r="KSM25" s="310"/>
      <c r="KSN25" s="310"/>
      <c r="KSO25" s="310"/>
      <c r="KSP25" s="310"/>
      <c r="KSQ25" s="310"/>
      <c r="KSR25" s="310"/>
      <c r="KSS25" s="310"/>
      <c r="KST25" s="310"/>
      <c r="KSU25" s="310"/>
      <c r="KSV25" s="310"/>
      <c r="KSW25" s="310"/>
      <c r="KSX25" s="310"/>
      <c r="KSY25" s="310"/>
      <c r="KSZ25" s="310"/>
      <c r="KTA25" s="310"/>
      <c r="KTB25" s="310"/>
      <c r="KTC25" s="310"/>
      <c r="KTD25" s="310"/>
      <c r="KTE25" s="310"/>
      <c r="KTF25" s="310"/>
      <c r="KTG25" s="310"/>
      <c r="KTH25" s="310"/>
      <c r="KTI25" s="310"/>
      <c r="KTJ25" s="310"/>
      <c r="KTK25" s="310"/>
      <c r="KTL25" s="310"/>
      <c r="KTM25" s="310"/>
      <c r="KTN25" s="310"/>
      <c r="KTO25" s="310"/>
      <c r="KTP25" s="310"/>
      <c r="KTQ25" s="310"/>
      <c r="KTR25" s="310"/>
      <c r="KTS25" s="310"/>
      <c r="KTT25" s="310"/>
      <c r="KTU25" s="310"/>
      <c r="KTV25" s="310"/>
      <c r="KTW25" s="310"/>
      <c r="KTX25" s="310"/>
      <c r="KTY25" s="310"/>
      <c r="KTZ25" s="310"/>
      <c r="KUA25" s="310"/>
      <c r="KUB25" s="310"/>
      <c r="KUC25" s="310"/>
      <c r="KUD25" s="310"/>
      <c r="KUE25" s="310"/>
      <c r="KUF25" s="310"/>
      <c r="KUG25" s="310"/>
      <c r="KUH25" s="310"/>
      <c r="KUI25" s="310"/>
      <c r="KUJ25" s="310"/>
      <c r="KUK25" s="310"/>
      <c r="KUL25" s="310"/>
      <c r="KUM25" s="310"/>
      <c r="KUN25" s="310"/>
      <c r="KUO25" s="310"/>
      <c r="KUP25" s="310"/>
      <c r="KUQ25" s="310"/>
      <c r="KUR25" s="310"/>
      <c r="KUS25" s="310"/>
      <c r="KUT25" s="310"/>
      <c r="KUU25" s="310"/>
      <c r="KUV25" s="310"/>
      <c r="KUW25" s="310"/>
      <c r="KUX25" s="310"/>
      <c r="KUY25" s="310"/>
      <c r="KUZ25" s="310"/>
      <c r="KVA25" s="310"/>
      <c r="KVB25" s="310"/>
      <c r="KVC25" s="310"/>
      <c r="KVD25" s="310"/>
      <c r="KVE25" s="310"/>
      <c r="KVF25" s="310"/>
      <c r="KVG25" s="310"/>
      <c r="KVH25" s="310"/>
      <c r="KVI25" s="310"/>
      <c r="KVJ25" s="310"/>
      <c r="KVK25" s="310"/>
      <c r="KVL25" s="310"/>
      <c r="KVM25" s="310"/>
      <c r="KVN25" s="310"/>
      <c r="KVO25" s="310"/>
      <c r="KVP25" s="310"/>
      <c r="KVQ25" s="310"/>
      <c r="KVR25" s="310"/>
      <c r="KVS25" s="310"/>
      <c r="KVT25" s="310"/>
      <c r="KVU25" s="310"/>
      <c r="KVV25" s="310"/>
      <c r="KVW25" s="310"/>
      <c r="KVX25" s="310"/>
      <c r="KVY25" s="310"/>
      <c r="KVZ25" s="310"/>
      <c r="KWA25" s="310"/>
      <c r="KWB25" s="310"/>
      <c r="KWC25" s="310"/>
      <c r="KWD25" s="310"/>
      <c r="KWE25" s="310"/>
      <c r="KWF25" s="310"/>
      <c r="KWG25" s="310"/>
      <c r="KWH25" s="310"/>
      <c r="KWI25" s="310"/>
      <c r="KWJ25" s="310"/>
      <c r="KWK25" s="310"/>
      <c r="KWL25" s="310"/>
      <c r="KWM25" s="310"/>
      <c r="KWN25" s="310"/>
      <c r="KWO25" s="310"/>
      <c r="KWP25" s="310"/>
      <c r="KWQ25" s="310"/>
      <c r="KWR25" s="310"/>
      <c r="KWS25" s="310"/>
      <c r="KWT25" s="310"/>
      <c r="KWU25" s="310"/>
      <c r="KWV25" s="310"/>
      <c r="KWW25" s="310"/>
      <c r="KWX25" s="310"/>
      <c r="KWY25" s="310"/>
      <c r="KWZ25" s="310"/>
      <c r="KXA25" s="310"/>
      <c r="KXB25" s="310"/>
      <c r="KXC25" s="310"/>
      <c r="KXD25" s="310"/>
      <c r="KXE25" s="310"/>
      <c r="KXF25" s="310"/>
      <c r="KXG25" s="310"/>
      <c r="KXH25" s="310"/>
      <c r="KXI25" s="310"/>
      <c r="KXJ25" s="310"/>
      <c r="KXK25" s="310"/>
      <c r="KXL25" s="310"/>
      <c r="KXM25" s="310"/>
      <c r="KXN25" s="310"/>
      <c r="KXO25" s="310"/>
      <c r="KXP25" s="310"/>
      <c r="KXQ25" s="310"/>
      <c r="KXR25" s="310"/>
      <c r="KXS25" s="310"/>
      <c r="KXT25" s="310"/>
      <c r="KXU25" s="310"/>
      <c r="KXV25" s="310"/>
      <c r="KXW25" s="310"/>
      <c r="KXX25" s="310"/>
      <c r="KXY25" s="310"/>
      <c r="KXZ25" s="310"/>
      <c r="KYA25" s="310"/>
      <c r="KYB25" s="310"/>
      <c r="KYC25" s="310"/>
      <c r="KYD25" s="310"/>
      <c r="KYE25" s="310"/>
      <c r="KYF25" s="310"/>
      <c r="KYG25" s="310"/>
      <c r="KYH25" s="310"/>
      <c r="KYI25" s="310"/>
      <c r="KYJ25" s="310"/>
      <c r="KYK25" s="310"/>
      <c r="KYL25" s="310"/>
      <c r="KYM25" s="310"/>
      <c r="KYN25" s="310"/>
      <c r="KYO25" s="310"/>
      <c r="KYP25" s="310"/>
      <c r="KYQ25" s="310"/>
      <c r="KYR25" s="310"/>
      <c r="KYS25" s="310"/>
      <c r="KYT25" s="310"/>
      <c r="KYU25" s="310"/>
      <c r="KYV25" s="310"/>
      <c r="KYW25" s="310"/>
      <c r="KYX25" s="310"/>
      <c r="KYY25" s="310"/>
      <c r="KYZ25" s="310"/>
      <c r="KZA25" s="310"/>
      <c r="KZB25" s="310"/>
      <c r="KZC25" s="310"/>
      <c r="KZD25" s="310"/>
      <c r="KZE25" s="310"/>
      <c r="KZF25" s="310"/>
      <c r="KZG25" s="310"/>
      <c r="KZH25" s="310"/>
      <c r="KZI25" s="310"/>
      <c r="KZJ25" s="310"/>
      <c r="KZK25" s="310"/>
      <c r="KZL25" s="310"/>
      <c r="KZM25" s="310"/>
      <c r="KZN25" s="310"/>
      <c r="KZO25" s="310"/>
      <c r="KZP25" s="310"/>
      <c r="KZQ25" s="310"/>
      <c r="KZR25" s="310"/>
      <c r="KZS25" s="310"/>
      <c r="KZT25" s="310"/>
      <c r="KZU25" s="310"/>
      <c r="KZV25" s="310"/>
      <c r="KZW25" s="310"/>
      <c r="KZX25" s="310"/>
      <c r="KZY25" s="310"/>
      <c r="KZZ25" s="310"/>
      <c r="LAA25" s="310"/>
      <c r="LAB25" s="310"/>
      <c r="LAC25" s="310"/>
      <c r="LAD25" s="310"/>
      <c r="LAE25" s="310"/>
      <c r="LAF25" s="310"/>
      <c r="LAG25" s="310"/>
      <c r="LAH25" s="310"/>
      <c r="LAI25" s="310"/>
      <c r="LAJ25" s="310"/>
      <c r="LAK25" s="310"/>
      <c r="LAL25" s="310"/>
      <c r="LAM25" s="310"/>
      <c r="LAN25" s="310"/>
      <c r="LAO25" s="310"/>
      <c r="LAP25" s="310"/>
      <c r="LAQ25" s="310"/>
      <c r="LAR25" s="310"/>
      <c r="LAS25" s="310"/>
      <c r="LAT25" s="310"/>
      <c r="LAU25" s="310"/>
      <c r="LAV25" s="310"/>
      <c r="LAW25" s="310"/>
      <c r="LAX25" s="310"/>
      <c r="LAY25" s="310"/>
      <c r="LAZ25" s="310"/>
      <c r="LBA25" s="310"/>
      <c r="LBB25" s="310"/>
      <c r="LBC25" s="310"/>
      <c r="LBD25" s="310"/>
      <c r="LBE25" s="310"/>
      <c r="LBF25" s="310"/>
      <c r="LBG25" s="310"/>
      <c r="LBH25" s="310"/>
      <c r="LBI25" s="310"/>
      <c r="LBJ25" s="310"/>
      <c r="LBK25" s="310"/>
      <c r="LBL25" s="310"/>
      <c r="LBM25" s="310"/>
      <c r="LBN25" s="310"/>
      <c r="LBO25" s="310"/>
      <c r="LBP25" s="310"/>
      <c r="LBQ25" s="310"/>
      <c r="LBR25" s="310"/>
      <c r="LBS25" s="310"/>
      <c r="LBT25" s="310"/>
      <c r="LBU25" s="310"/>
      <c r="LBV25" s="310"/>
      <c r="LBW25" s="310"/>
      <c r="LBX25" s="310"/>
      <c r="LBY25" s="310"/>
      <c r="LBZ25" s="310"/>
      <c r="LCA25" s="310"/>
      <c r="LCB25" s="310"/>
      <c r="LCC25" s="310"/>
      <c r="LCD25" s="310"/>
      <c r="LCE25" s="310"/>
      <c r="LCF25" s="310"/>
      <c r="LCG25" s="310"/>
      <c r="LCH25" s="310"/>
      <c r="LCI25" s="310"/>
      <c r="LCJ25" s="310"/>
      <c r="LCK25" s="310"/>
      <c r="LCL25" s="310"/>
      <c r="LCM25" s="310"/>
      <c r="LCN25" s="310"/>
      <c r="LCO25" s="310"/>
      <c r="LCP25" s="310"/>
      <c r="LCQ25" s="310"/>
      <c r="LCR25" s="310"/>
      <c r="LCS25" s="310"/>
      <c r="LCT25" s="310"/>
      <c r="LCU25" s="310"/>
      <c r="LCV25" s="310"/>
      <c r="LCW25" s="310"/>
      <c r="LCX25" s="310"/>
      <c r="LCY25" s="310"/>
      <c r="LCZ25" s="310"/>
      <c r="LDA25" s="310"/>
      <c r="LDB25" s="310"/>
      <c r="LDC25" s="310"/>
      <c r="LDD25" s="310"/>
      <c r="LDE25" s="310"/>
      <c r="LDF25" s="310"/>
      <c r="LDG25" s="310"/>
      <c r="LDH25" s="310"/>
      <c r="LDI25" s="310"/>
      <c r="LDJ25" s="310"/>
      <c r="LDK25" s="310"/>
      <c r="LDL25" s="310"/>
      <c r="LDM25" s="310"/>
      <c r="LDN25" s="310"/>
      <c r="LDO25" s="310"/>
      <c r="LDP25" s="310"/>
      <c r="LDQ25" s="310"/>
      <c r="LDR25" s="310"/>
      <c r="LDS25" s="310"/>
      <c r="LDT25" s="310"/>
      <c r="LDU25" s="310"/>
      <c r="LDV25" s="310"/>
      <c r="LDW25" s="310"/>
      <c r="LDX25" s="310"/>
      <c r="LDY25" s="310"/>
      <c r="LDZ25" s="310"/>
      <c r="LEA25" s="310"/>
      <c r="LEB25" s="310"/>
      <c r="LEC25" s="310"/>
      <c r="LED25" s="310"/>
      <c r="LEE25" s="310"/>
      <c r="LEF25" s="310"/>
      <c r="LEG25" s="310"/>
      <c r="LEH25" s="310"/>
      <c r="LEI25" s="310"/>
      <c r="LEJ25" s="310"/>
      <c r="LEK25" s="310"/>
      <c r="LEL25" s="310"/>
      <c r="LEM25" s="310"/>
      <c r="LEN25" s="310"/>
      <c r="LEO25" s="310"/>
      <c r="LEP25" s="310"/>
      <c r="LEQ25" s="310"/>
      <c r="LER25" s="310"/>
      <c r="LES25" s="310"/>
      <c r="LET25" s="310"/>
      <c r="LEU25" s="310"/>
      <c r="LEV25" s="310"/>
      <c r="LEW25" s="310"/>
      <c r="LEX25" s="310"/>
      <c r="LEY25" s="310"/>
      <c r="LEZ25" s="310"/>
      <c r="LFA25" s="310"/>
      <c r="LFB25" s="310"/>
      <c r="LFC25" s="310"/>
      <c r="LFD25" s="310"/>
      <c r="LFE25" s="310"/>
      <c r="LFF25" s="310"/>
      <c r="LFG25" s="310"/>
      <c r="LFH25" s="310"/>
      <c r="LFI25" s="310"/>
      <c r="LFJ25" s="310"/>
      <c r="LFK25" s="310"/>
      <c r="LFL25" s="310"/>
      <c r="LFM25" s="310"/>
      <c r="LFN25" s="310"/>
      <c r="LFO25" s="310"/>
      <c r="LFP25" s="310"/>
      <c r="LFQ25" s="310"/>
      <c r="LFR25" s="310"/>
      <c r="LFS25" s="310"/>
      <c r="LFT25" s="310"/>
      <c r="LFU25" s="310"/>
      <c r="LFV25" s="310"/>
      <c r="LFW25" s="310"/>
      <c r="LFX25" s="310"/>
      <c r="LFY25" s="310"/>
      <c r="LFZ25" s="310"/>
      <c r="LGA25" s="310"/>
      <c r="LGB25" s="310"/>
      <c r="LGC25" s="310"/>
      <c r="LGD25" s="310"/>
      <c r="LGE25" s="310"/>
      <c r="LGF25" s="310"/>
      <c r="LGG25" s="310"/>
      <c r="LGH25" s="310"/>
      <c r="LGI25" s="310"/>
      <c r="LGJ25" s="310"/>
      <c r="LGK25" s="310"/>
      <c r="LGL25" s="310"/>
      <c r="LGM25" s="310"/>
      <c r="LGN25" s="310"/>
      <c r="LGO25" s="310"/>
      <c r="LGP25" s="310"/>
      <c r="LGQ25" s="310"/>
      <c r="LGR25" s="310"/>
      <c r="LGS25" s="310"/>
      <c r="LGT25" s="310"/>
      <c r="LGU25" s="310"/>
      <c r="LGV25" s="310"/>
      <c r="LGW25" s="310"/>
      <c r="LGX25" s="310"/>
      <c r="LGY25" s="310"/>
      <c r="LGZ25" s="310"/>
      <c r="LHA25" s="310"/>
      <c r="LHB25" s="310"/>
      <c r="LHC25" s="310"/>
      <c r="LHD25" s="310"/>
      <c r="LHE25" s="310"/>
      <c r="LHF25" s="310"/>
      <c r="LHG25" s="310"/>
      <c r="LHH25" s="310"/>
      <c r="LHI25" s="310"/>
      <c r="LHJ25" s="310"/>
      <c r="LHK25" s="310"/>
      <c r="LHL25" s="310"/>
      <c r="LHM25" s="310"/>
      <c r="LHN25" s="310"/>
      <c r="LHO25" s="310"/>
      <c r="LHP25" s="310"/>
      <c r="LHQ25" s="310"/>
      <c r="LHR25" s="310"/>
      <c r="LHS25" s="310"/>
      <c r="LHT25" s="310"/>
      <c r="LHU25" s="310"/>
      <c r="LHV25" s="310"/>
      <c r="LHW25" s="310"/>
      <c r="LHX25" s="310"/>
      <c r="LHY25" s="310"/>
      <c r="LHZ25" s="310"/>
      <c r="LIA25" s="310"/>
      <c r="LIB25" s="310"/>
      <c r="LIC25" s="310"/>
      <c r="LID25" s="310"/>
      <c r="LIE25" s="310"/>
      <c r="LIF25" s="310"/>
      <c r="LIG25" s="310"/>
      <c r="LIH25" s="310"/>
      <c r="LII25" s="310"/>
      <c r="LIJ25" s="310"/>
      <c r="LIK25" s="310"/>
      <c r="LIL25" s="310"/>
      <c r="LIM25" s="310"/>
      <c r="LIN25" s="310"/>
      <c r="LIO25" s="310"/>
      <c r="LIP25" s="310"/>
      <c r="LIQ25" s="310"/>
      <c r="LIR25" s="310"/>
      <c r="LIS25" s="310"/>
      <c r="LIT25" s="310"/>
      <c r="LIU25" s="310"/>
      <c r="LIV25" s="310"/>
      <c r="LIW25" s="310"/>
      <c r="LIX25" s="310"/>
      <c r="LIY25" s="310"/>
      <c r="LIZ25" s="310"/>
      <c r="LJA25" s="310"/>
      <c r="LJB25" s="310"/>
      <c r="LJC25" s="310"/>
      <c r="LJD25" s="310"/>
      <c r="LJE25" s="310"/>
      <c r="LJF25" s="310"/>
      <c r="LJG25" s="310"/>
      <c r="LJH25" s="310"/>
      <c r="LJI25" s="310"/>
      <c r="LJJ25" s="310"/>
      <c r="LJK25" s="310"/>
      <c r="LJL25" s="310"/>
      <c r="LJM25" s="310"/>
      <c r="LJN25" s="310"/>
      <c r="LJO25" s="310"/>
      <c r="LJP25" s="310"/>
      <c r="LJQ25" s="310"/>
      <c r="LJR25" s="310"/>
      <c r="LJS25" s="310"/>
      <c r="LJT25" s="310"/>
      <c r="LJU25" s="310"/>
      <c r="LJV25" s="310"/>
      <c r="LJW25" s="310"/>
      <c r="LJX25" s="310"/>
      <c r="LJY25" s="310"/>
      <c r="LJZ25" s="310"/>
      <c r="LKA25" s="310"/>
      <c r="LKB25" s="310"/>
      <c r="LKC25" s="310"/>
      <c r="LKD25" s="310"/>
      <c r="LKE25" s="310"/>
      <c r="LKF25" s="310"/>
      <c r="LKG25" s="310"/>
      <c r="LKH25" s="310"/>
      <c r="LKI25" s="310"/>
      <c r="LKJ25" s="310"/>
      <c r="LKK25" s="310"/>
      <c r="LKL25" s="310"/>
      <c r="LKM25" s="310"/>
      <c r="LKN25" s="310"/>
      <c r="LKO25" s="310"/>
      <c r="LKP25" s="310"/>
      <c r="LKQ25" s="310"/>
      <c r="LKR25" s="310"/>
      <c r="LKS25" s="310"/>
      <c r="LKT25" s="310"/>
      <c r="LKU25" s="310"/>
      <c r="LKV25" s="310"/>
      <c r="LKW25" s="310"/>
      <c r="LKX25" s="310"/>
      <c r="LKY25" s="310"/>
      <c r="LKZ25" s="310"/>
      <c r="LLA25" s="310"/>
      <c r="LLB25" s="310"/>
      <c r="LLC25" s="310"/>
      <c r="LLD25" s="310"/>
      <c r="LLE25" s="310"/>
      <c r="LLF25" s="310"/>
      <c r="LLG25" s="310"/>
      <c r="LLH25" s="310"/>
      <c r="LLI25" s="310"/>
      <c r="LLJ25" s="310"/>
      <c r="LLK25" s="310"/>
      <c r="LLL25" s="310"/>
      <c r="LLM25" s="310"/>
      <c r="LLN25" s="310"/>
      <c r="LLO25" s="310"/>
      <c r="LLP25" s="310"/>
      <c r="LLQ25" s="310"/>
      <c r="LLR25" s="310"/>
      <c r="LLS25" s="310"/>
      <c r="LLT25" s="310"/>
      <c r="LLU25" s="310"/>
      <c r="LLV25" s="310"/>
      <c r="LLW25" s="310"/>
      <c r="LLX25" s="310"/>
      <c r="LLY25" s="310"/>
      <c r="LLZ25" s="310"/>
      <c r="LMA25" s="310"/>
      <c r="LMB25" s="310"/>
      <c r="LMC25" s="310"/>
      <c r="LMD25" s="310"/>
      <c r="LME25" s="310"/>
      <c r="LMF25" s="310"/>
      <c r="LMG25" s="310"/>
      <c r="LMH25" s="310"/>
      <c r="LMI25" s="310"/>
      <c r="LMJ25" s="310"/>
      <c r="LMK25" s="310"/>
      <c r="LML25" s="310"/>
      <c r="LMM25" s="310"/>
      <c r="LMN25" s="310"/>
      <c r="LMO25" s="310"/>
      <c r="LMP25" s="310"/>
      <c r="LMQ25" s="310"/>
      <c r="LMR25" s="310"/>
      <c r="LMS25" s="310"/>
      <c r="LMT25" s="310"/>
      <c r="LMU25" s="310"/>
      <c r="LMV25" s="310"/>
      <c r="LMW25" s="310"/>
      <c r="LMX25" s="310"/>
      <c r="LMY25" s="310"/>
      <c r="LMZ25" s="310"/>
      <c r="LNA25" s="310"/>
      <c r="LNB25" s="310"/>
      <c r="LNC25" s="310"/>
      <c r="LND25" s="310"/>
      <c r="LNE25" s="310"/>
      <c r="LNF25" s="310"/>
      <c r="LNG25" s="310"/>
      <c r="LNH25" s="310"/>
      <c r="LNI25" s="310"/>
      <c r="LNJ25" s="310"/>
      <c r="LNK25" s="310"/>
      <c r="LNL25" s="310"/>
      <c r="LNM25" s="310"/>
      <c r="LNN25" s="310"/>
      <c r="LNO25" s="310"/>
      <c r="LNP25" s="310"/>
      <c r="LNQ25" s="310"/>
      <c r="LNR25" s="310"/>
      <c r="LNS25" s="310"/>
      <c r="LNT25" s="310"/>
      <c r="LNU25" s="310"/>
      <c r="LNV25" s="310"/>
      <c r="LNW25" s="310"/>
      <c r="LNX25" s="310"/>
      <c r="LNY25" s="310"/>
      <c r="LNZ25" s="310"/>
      <c r="LOA25" s="310"/>
      <c r="LOB25" s="310"/>
      <c r="LOC25" s="310"/>
      <c r="LOD25" s="310"/>
      <c r="LOE25" s="310"/>
      <c r="LOF25" s="310"/>
      <c r="LOG25" s="310"/>
      <c r="LOH25" s="310"/>
      <c r="LOI25" s="310"/>
      <c r="LOJ25" s="310"/>
      <c r="LOK25" s="310"/>
      <c r="LOL25" s="310"/>
      <c r="LOM25" s="310"/>
      <c r="LON25" s="310"/>
      <c r="LOO25" s="310"/>
      <c r="LOP25" s="310"/>
      <c r="LOQ25" s="310"/>
      <c r="LOR25" s="310"/>
      <c r="LOS25" s="310"/>
      <c r="LOT25" s="310"/>
      <c r="LOU25" s="310"/>
      <c r="LOV25" s="310"/>
      <c r="LOW25" s="310"/>
      <c r="LOX25" s="310"/>
      <c r="LOY25" s="310"/>
      <c r="LOZ25" s="310"/>
      <c r="LPA25" s="310"/>
      <c r="LPB25" s="310"/>
      <c r="LPC25" s="310"/>
      <c r="LPD25" s="310"/>
      <c r="LPE25" s="310"/>
      <c r="LPF25" s="310"/>
      <c r="LPG25" s="310"/>
      <c r="LPH25" s="310"/>
      <c r="LPI25" s="310"/>
      <c r="LPJ25" s="310"/>
      <c r="LPK25" s="310"/>
      <c r="LPL25" s="310"/>
      <c r="LPM25" s="310"/>
      <c r="LPN25" s="310"/>
      <c r="LPO25" s="310"/>
      <c r="LPP25" s="310"/>
      <c r="LPQ25" s="310"/>
      <c r="LPR25" s="310"/>
      <c r="LPS25" s="310"/>
      <c r="LPT25" s="310"/>
      <c r="LPU25" s="310"/>
      <c r="LPV25" s="310"/>
      <c r="LPW25" s="310"/>
      <c r="LPX25" s="310"/>
      <c r="LPY25" s="310"/>
      <c r="LPZ25" s="310"/>
      <c r="LQA25" s="310"/>
      <c r="LQB25" s="310"/>
      <c r="LQC25" s="310"/>
      <c r="LQD25" s="310"/>
      <c r="LQE25" s="310"/>
      <c r="LQF25" s="310"/>
      <c r="LQG25" s="310"/>
      <c r="LQH25" s="310"/>
      <c r="LQI25" s="310"/>
      <c r="LQJ25" s="310"/>
      <c r="LQK25" s="310"/>
      <c r="LQL25" s="310"/>
      <c r="LQM25" s="310"/>
      <c r="LQN25" s="310"/>
      <c r="LQO25" s="310"/>
      <c r="LQP25" s="310"/>
      <c r="LQQ25" s="310"/>
      <c r="LQR25" s="310"/>
      <c r="LQS25" s="310"/>
      <c r="LQT25" s="310"/>
      <c r="LQU25" s="310"/>
      <c r="LQV25" s="310"/>
      <c r="LQW25" s="310"/>
      <c r="LQX25" s="310"/>
      <c r="LQY25" s="310"/>
      <c r="LQZ25" s="310"/>
      <c r="LRA25" s="310"/>
      <c r="LRB25" s="310"/>
      <c r="LRC25" s="310"/>
      <c r="LRD25" s="310"/>
      <c r="LRE25" s="310"/>
      <c r="LRF25" s="310"/>
      <c r="LRG25" s="310"/>
      <c r="LRH25" s="310"/>
      <c r="LRI25" s="310"/>
      <c r="LRJ25" s="310"/>
      <c r="LRK25" s="310"/>
      <c r="LRL25" s="310"/>
      <c r="LRM25" s="310"/>
      <c r="LRN25" s="310"/>
      <c r="LRO25" s="310"/>
      <c r="LRP25" s="310"/>
      <c r="LRQ25" s="310"/>
      <c r="LRR25" s="310"/>
      <c r="LRS25" s="310"/>
      <c r="LRT25" s="310"/>
      <c r="LRU25" s="310"/>
      <c r="LRV25" s="310"/>
      <c r="LRW25" s="310"/>
      <c r="LRX25" s="310"/>
      <c r="LRY25" s="310"/>
      <c r="LRZ25" s="310"/>
      <c r="LSA25" s="310"/>
      <c r="LSB25" s="310"/>
      <c r="LSC25" s="310"/>
      <c r="LSD25" s="310"/>
      <c r="LSE25" s="310"/>
      <c r="LSF25" s="310"/>
      <c r="LSG25" s="310"/>
      <c r="LSH25" s="310"/>
      <c r="LSI25" s="310"/>
      <c r="LSJ25" s="310"/>
      <c r="LSK25" s="310"/>
      <c r="LSL25" s="310"/>
      <c r="LSM25" s="310"/>
      <c r="LSN25" s="310"/>
      <c r="LSO25" s="310"/>
      <c r="LSP25" s="310"/>
      <c r="LSQ25" s="310"/>
      <c r="LSR25" s="310"/>
      <c r="LSS25" s="310"/>
      <c r="LST25" s="310"/>
      <c r="LSU25" s="310"/>
      <c r="LSV25" s="310"/>
      <c r="LSW25" s="310"/>
      <c r="LSX25" s="310"/>
      <c r="LSY25" s="310"/>
      <c r="LSZ25" s="310"/>
      <c r="LTA25" s="310"/>
      <c r="LTB25" s="310"/>
      <c r="LTC25" s="310"/>
      <c r="LTD25" s="310"/>
      <c r="LTE25" s="310"/>
      <c r="LTF25" s="310"/>
      <c r="LTG25" s="310"/>
      <c r="LTH25" s="310"/>
      <c r="LTI25" s="310"/>
      <c r="LTJ25" s="310"/>
      <c r="LTK25" s="310"/>
      <c r="LTL25" s="310"/>
      <c r="LTM25" s="310"/>
      <c r="LTN25" s="310"/>
      <c r="LTO25" s="310"/>
      <c r="LTP25" s="310"/>
      <c r="LTQ25" s="310"/>
      <c r="LTR25" s="310"/>
      <c r="LTS25" s="310"/>
      <c r="LTT25" s="310"/>
      <c r="LTU25" s="310"/>
      <c r="LTV25" s="310"/>
      <c r="LTW25" s="310"/>
      <c r="LTX25" s="310"/>
      <c r="LTY25" s="310"/>
      <c r="LTZ25" s="310"/>
      <c r="LUA25" s="310"/>
      <c r="LUB25" s="310"/>
      <c r="LUC25" s="310"/>
      <c r="LUD25" s="310"/>
      <c r="LUE25" s="310"/>
      <c r="LUF25" s="310"/>
      <c r="LUG25" s="310"/>
      <c r="LUH25" s="310"/>
      <c r="LUI25" s="310"/>
      <c r="LUJ25" s="310"/>
      <c r="LUK25" s="310"/>
      <c r="LUL25" s="310"/>
      <c r="LUM25" s="310"/>
      <c r="LUN25" s="310"/>
      <c r="LUO25" s="310"/>
      <c r="LUP25" s="310"/>
      <c r="LUQ25" s="310"/>
      <c r="LUR25" s="310"/>
      <c r="LUS25" s="310"/>
      <c r="LUT25" s="310"/>
      <c r="LUU25" s="310"/>
      <c r="LUV25" s="310"/>
      <c r="LUW25" s="310"/>
      <c r="LUX25" s="310"/>
      <c r="LUY25" s="310"/>
      <c r="LUZ25" s="310"/>
      <c r="LVA25" s="310"/>
      <c r="LVB25" s="310"/>
      <c r="LVC25" s="310"/>
      <c r="LVD25" s="310"/>
      <c r="LVE25" s="310"/>
      <c r="LVF25" s="310"/>
      <c r="LVG25" s="310"/>
      <c r="LVH25" s="310"/>
      <c r="LVI25" s="310"/>
      <c r="LVJ25" s="310"/>
      <c r="LVK25" s="310"/>
      <c r="LVL25" s="310"/>
      <c r="LVM25" s="310"/>
      <c r="LVN25" s="310"/>
      <c r="LVO25" s="310"/>
      <c r="LVP25" s="310"/>
      <c r="LVQ25" s="310"/>
      <c r="LVR25" s="310"/>
      <c r="LVS25" s="310"/>
      <c r="LVT25" s="310"/>
      <c r="LVU25" s="310"/>
      <c r="LVV25" s="310"/>
      <c r="LVW25" s="310"/>
      <c r="LVX25" s="310"/>
      <c r="LVY25" s="310"/>
      <c r="LVZ25" s="310"/>
      <c r="LWA25" s="310"/>
      <c r="LWB25" s="310"/>
      <c r="LWC25" s="310"/>
      <c r="LWD25" s="310"/>
      <c r="LWE25" s="310"/>
      <c r="LWF25" s="310"/>
      <c r="LWG25" s="310"/>
      <c r="LWH25" s="310"/>
      <c r="LWI25" s="310"/>
      <c r="LWJ25" s="310"/>
      <c r="LWK25" s="310"/>
      <c r="LWL25" s="310"/>
      <c r="LWM25" s="310"/>
      <c r="LWN25" s="310"/>
      <c r="LWO25" s="310"/>
      <c r="LWP25" s="310"/>
      <c r="LWQ25" s="310"/>
      <c r="LWR25" s="310"/>
      <c r="LWS25" s="310"/>
      <c r="LWT25" s="310"/>
      <c r="LWU25" s="310"/>
      <c r="LWV25" s="310"/>
      <c r="LWW25" s="310"/>
      <c r="LWX25" s="310"/>
      <c r="LWY25" s="310"/>
      <c r="LWZ25" s="310"/>
      <c r="LXA25" s="310"/>
      <c r="LXB25" s="310"/>
      <c r="LXC25" s="310"/>
      <c r="LXD25" s="310"/>
      <c r="LXE25" s="310"/>
      <c r="LXF25" s="310"/>
      <c r="LXG25" s="310"/>
      <c r="LXH25" s="310"/>
      <c r="LXI25" s="310"/>
      <c r="LXJ25" s="310"/>
      <c r="LXK25" s="310"/>
      <c r="LXL25" s="310"/>
      <c r="LXM25" s="310"/>
      <c r="LXN25" s="310"/>
      <c r="LXO25" s="310"/>
      <c r="LXP25" s="310"/>
      <c r="LXQ25" s="310"/>
      <c r="LXR25" s="310"/>
      <c r="LXS25" s="310"/>
      <c r="LXT25" s="310"/>
      <c r="LXU25" s="310"/>
      <c r="LXV25" s="310"/>
      <c r="LXW25" s="310"/>
      <c r="LXX25" s="310"/>
      <c r="LXY25" s="310"/>
      <c r="LXZ25" s="310"/>
      <c r="LYA25" s="310"/>
      <c r="LYB25" s="310"/>
      <c r="LYC25" s="310"/>
      <c r="LYD25" s="310"/>
      <c r="LYE25" s="310"/>
      <c r="LYF25" s="310"/>
      <c r="LYG25" s="310"/>
      <c r="LYH25" s="310"/>
      <c r="LYI25" s="310"/>
      <c r="LYJ25" s="310"/>
      <c r="LYK25" s="310"/>
      <c r="LYL25" s="310"/>
      <c r="LYM25" s="310"/>
      <c r="LYN25" s="310"/>
      <c r="LYO25" s="310"/>
      <c r="LYP25" s="310"/>
      <c r="LYQ25" s="310"/>
      <c r="LYR25" s="310"/>
      <c r="LYS25" s="310"/>
      <c r="LYT25" s="310"/>
      <c r="LYU25" s="310"/>
      <c r="LYV25" s="310"/>
      <c r="LYW25" s="310"/>
      <c r="LYX25" s="310"/>
      <c r="LYY25" s="310"/>
      <c r="LYZ25" s="310"/>
      <c r="LZA25" s="310"/>
      <c r="LZB25" s="310"/>
      <c r="LZC25" s="310"/>
      <c r="LZD25" s="310"/>
      <c r="LZE25" s="310"/>
      <c r="LZF25" s="310"/>
      <c r="LZG25" s="310"/>
      <c r="LZH25" s="310"/>
      <c r="LZI25" s="310"/>
      <c r="LZJ25" s="310"/>
      <c r="LZK25" s="310"/>
      <c r="LZL25" s="310"/>
      <c r="LZM25" s="310"/>
      <c r="LZN25" s="310"/>
      <c r="LZO25" s="310"/>
      <c r="LZP25" s="310"/>
      <c r="LZQ25" s="310"/>
      <c r="LZR25" s="310"/>
      <c r="LZS25" s="310"/>
      <c r="LZT25" s="310"/>
      <c r="LZU25" s="310"/>
      <c r="LZV25" s="310"/>
      <c r="LZW25" s="310"/>
      <c r="LZX25" s="310"/>
      <c r="LZY25" s="310"/>
      <c r="LZZ25" s="310"/>
      <c r="MAA25" s="310"/>
      <c r="MAB25" s="310"/>
      <c r="MAC25" s="310"/>
      <c r="MAD25" s="310"/>
      <c r="MAE25" s="310"/>
      <c r="MAF25" s="310"/>
      <c r="MAG25" s="310"/>
      <c r="MAH25" s="310"/>
      <c r="MAI25" s="310"/>
      <c r="MAJ25" s="310"/>
      <c r="MAK25" s="310"/>
      <c r="MAL25" s="310"/>
      <c r="MAM25" s="310"/>
      <c r="MAN25" s="310"/>
      <c r="MAO25" s="310"/>
      <c r="MAP25" s="310"/>
      <c r="MAQ25" s="310"/>
      <c r="MAR25" s="310"/>
      <c r="MAS25" s="310"/>
      <c r="MAT25" s="310"/>
      <c r="MAU25" s="310"/>
      <c r="MAV25" s="310"/>
      <c r="MAW25" s="310"/>
      <c r="MAX25" s="310"/>
      <c r="MAY25" s="310"/>
      <c r="MAZ25" s="310"/>
      <c r="MBA25" s="310"/>
      <c r="MBB25" s="310"/>
      <c r="MBC25" s="310"/>
      <c r="MBD25" s="310"/>
      <c r="MBE25" s="310"/>
      <c r="MBF25" s="310"/>
      <c r="MBG25" s="310"/>
      <c r="MBH25" s="310"/>
      <c r="MBI25" s="310"/>
      <c r="MBJ25" s="310"/>
      <c r="MBK25" s="310"/>
      <c r="MBL25" s="310"/>
      <c r="MBM25" s="310"/>
      <c r="MBN25" s="310"/>
      <c r="MBO25" s="310"/>
      <c r="MBP25" s="310"/>
      <c r="MBQ25" s="310"/>
      <c r="MBR25" s="310"/>
      <c r="MBS25" s="310"/>
      <c r="MBT25" s="310"/>
      <c r="MBU25" s="310"/>
      <c r="MBV25" s="310"/>
      <c r="MBW25" s="310"/>
      <c r="MBX25" s="310"/>
      <c r="MBY25" s="310"/>
      <c r="MBZ25" s="310"/>
      <c r="MCA25" s="310"/>
      <c r="MCB25" s="310"/>
      <c r="MCC25" s="310"/>
      <c r="MCD25" s="310"/>
      <c r="MCE25" s="310"/>
      <c r="MCF25" s="310"/>
      <c r="MCG25" s="310"/>
      <c r="MCH25" s="310"/>
      <c r="MCI25" s="310"/>
      <c r="MCJ25" s="310"/>
      <c r="MCK25" s="310"/>
      <c r="MCL25" s="310"/>
      <c r="MCM25" s="310"/>
      <c r="MCN25" s="310"/>
      <c r="MCO25" s="310"/>
      <c r="MCP25" s="310"/>
      <c r="MCQ25" s="310"/>
      <c r="MCR25" s="310"/>
      <c r="MCS25" s="310"/>
      <c r="MCT25" s="310"/>
      <c r="MCU25" s="310"/>
      <c r="MCV25" s="310"/>
      <c r="MCW25" s="310"/>
      <c r="MCX25" s="310"/>
      <c r="MCY25" s="310"/>
      <c r="MCZ25" s="310"/>
      <c r="MDA25" s="310"/>
      <c r="MDB25" s="310"/>
      <c r="MDC25" s="310"/>
      <c r="MDD25" s="310"/>
      <c r="MDE25" s="310"/>
      <c r="MDF25" s="310"/>
      <c r="MDG25" s="310"/>
      <c r="MDH25" s="310"/>
      <c r="MDI25" s="310"/>
      <c r="MDJ25" s="310"/>
      <c r="MDK25" s="310"/>
      <c r="MDL25" s="310"/>
      <c r="MDM25" s="310"/>
      <c r="MDN25" s="310"/>
      <c r="MDO25" s="310"/>
      <c r="MDP25" s="310"/>
      <c r="MDQ25" s="310"/>
      <c r="MDR25" s="310"/>
      <c r="MDS25" s="310"/>
      <c r="MDT25" s="310"/>
      <c r="MDU25" s="310"/>
      <c r="MDV25" s="310"/>
      <c r="MDW25" s="310"/>
      <c r="MDX25" s="310"/>
      <c r="MDY25" s="310"/>
      <c r="MDZ25" s="310"/>
      <c r="MEA25" s="310"/>
      <c r="MEB25" s="310"/>
      <c r="MEC25" s="310"/>
      <c r="MED25" s="310"/>
      <c r="MEE25" s="310"/>
      <c r="MEF25" s="310"/>
      <c r="MEG25" s="310"/>
      <c r="MEH25" s="310"/>
      <c r="MEI25" s="310"/>
      <c r="MEJ25" s="310"/>
      <c r="MEK25" s="310"/>
      <c r="MEL25" s="310"/>
      <c r="MEM25" s="310"/>
      <c r="MEN25" s="310"/>
      <c r="MEO25" s="310"/>
      <c r="MEP25" s="310"/>
      <c r="MEQ25" s="310"/>
      <c r="MER25" s="310"/>
      <c r="MES25" s="310"/>
      <c r="MET25" s="310"/>
      <c r="MEU25" s="310"/>
      <c r="MEV25" s="310"/>
      <c r="MEW25" s="310"/>
      <c r="MEX25" s="310"/>
      <c r="MEY25" s="310"/>
      <c r="MEZ25" s="310"/>
      <c r="MFA25" s="310"/>
      <c r="MFB25" s="310"/>
      <c r="MFC25" s="310"/>
      <c r="MFD25" s="310"/>
      <c r="MFE25" s="310"/>
      <c r="MFF25" s="310"/>
      <c r="MFG25" s="310"/>
      <c r="MFH25" s="310"/>
      <c r="MFI25" s="310"/>
      <c r="MFJ25" s="310"/>
      <c r="MFK25" s="310"/>
      <c r="MFL25" s="310"/>
      <c r="MFM25" s="310"/>
      <c r="MFN25" s="310"/>
      <c r="MFO25" s="310"/>
      <c r="MFP25" s="310"/>
      <c r="MFQ25" s="310"/>
      <c r="MFR25" s="310"/>
      <c r="MFS25" s="310"/>
      <c r="MFT25" s="310"/>
      <c r="MFU25" s="310"/>
      <c r="MFV25" s="310"/>
      <c r="MFW25" s="310"/>
      <c r="MFX25" s="310"/>
      <c r="MFY25" s="310"/>
      <c r="MFZ25" s="310"/>
      <c r="MGA25" s="310"/>
      <c r="MGB25" s="310"/>
      <c r="MGC25" s="310"/>
      <c r="MGD25" s="310"/>
      <c r="MGE25" s="310"/>
      <c r="MGF25" s="310"/>
      <c r="MGG25" s="310"/>
      <c r="MGH25" s="310"/>
      <c r="MGI25" s="310"/>
      <c r="MGJ25" s="310"/>
      <c r="MGK25" s="310"/>
      <c r="MGL25" s="310"/>
      <c r="MGM25" s="310"/>
      <c r="MGN25" s="310"/>
      <c r="MGO25" s="310"/>
      <c r="MGP25" s="310"/>
      <c r="MGQ25" s="310"/>
      <c r="MGR25" s="310"/>
      <c r="MGS25" s="310"/>
      <c r="MGT25" s="310"/>
      <c r="MGU25" s="310"/>
      <c r="MGV25" s="310"/>
      <c r="MGW25" s="310"/>
      <c r="MGX25" s="310"/>
      <c r="MGY25" s="310"/>
      <c r="MGZ25" s="310"/>
      <c r="MHA25" s="310"/>
      <c r="MHB25" s="310"/>
      <c r="MHC25" s="310"/>
      <c r="MHD25" s="310"/>
      <c r="MHE25" s="310"/>
      <c r="MHF25" s="310"/>
      <c r="MHG25" s="310"/>
      <c r="MHH25" s="310"/>
      <c r="MHI25" s="310"/>
      <c r="MHJ25" s="310"/>
      <c r="MHK25" s="310"/>
      <c r="MHL25" s="310"/>
      <c r="MHM25" s="310"/>
      <c r="MHN25" s="310"/>
      <c r="MHO25" s="310"/>
      <c r="MHP25" s="310"/>
      <c r="MHQ25" s="310"/>
      <c r="MHR25" s="310"/>
      <c r="MHS25" s="310"/>
      <c r="MHT25" s="310"/>
      <c r="MHU25" s="310"/>
      <c r="MHV25" s="310"/>
      <c r="MHW25" s="310"/>
      <c r="MHX25" s="310"/>
      <c r="MHY25" s="310"/>
      <c r="MHZ25" s="310"/>
      <c r="MIA25" s="310"/>
      <c r="MIB25" s="310"/>
      <c r="MIC25" s="310"/>
      <c r="MID25" s="310"/>
      <c r="MIE25" s="310"/>
      <c r="MIF25" s="310"/>
      <c r="MIG25" s="310"/>
      <c r="MIH25" s="310"/>
      <c r="MII25" s="310"/>
      <c r="MIJ25" s="310"/>
      <c r="MIK25" s="310"/>
      <c r="MIL25" s="310"/>
      <c r="MIM25" s="310"/>
      <c r="MIN25" s="310"/>
      <c r="MIO25" s="310"/>
      <c r="MIP25" s="310"/>
      <c r="MIQ25" s="310"/>
      <c r="MIR25" s="310"/>
      <c r="MIS25" s="310"/>
      <c r="MIT25" s="310"/>
      <c r="MIU25" s="310"/>
      <c r="MIV25" s="310"/>
      <c r="MIW25" s="310"/>
      <c r="MIX25" s="310"/>
      <c r="MIY25" s="310"/>
      <c r="MIZ25" s="310"/>
      <c r="MJA25" s="310"/>
      <c r="MJB25" s="310"/>
      <c r="MJC25" s="310"/>
      <c r="MJD25" s="310"/>
      <c r="MJE25" s="310"/>
      <c r="MJF25" s="310"/>
      <c r="MJG25" s="310"/>
      <c r="MJH25" s="310"/>
      <c r="MJI25" s="310"/>
      <c r="MJJ25" s="310"/>
      <c r="MJK25" s="310"/>
      <c r="MJL25" s="310"/>
      <c r="MJM25" s="310"/>
      <c r="MJN25" s="310"/>
      <c r="MJO25" s="310"/>
      <c r="MJP25" s="310"/>
      <c r="MJQ25" s="310"/>
      <c r="MJR25" s="310"/>
      <c r="MJS25" s="310"/>
      <c r="MJT25" s="310"/>
      <c r="MJU25" s="310"/>
      <c r="MJV25" s="310"/>
      <c r="MJW25" s="310"/>
      <c r="MJX25" s="310"/>
      <c r="MJY25" s="310"/>
      <c r="MJZ25" s="310"/>
      <c r="MKA25" s="310"/>
      <c r="MKB25" s="310"/>
      <c r="MKC25" s="310"/>
      <c r="MKD25" s="310"/>
      <c r="MKE25" s="310"/>
      <c r="MKF25" s="310"/>
      <c r="MKG25" s="310"/>
      <c r="MKH25" s="310"/>
      <c r="MKI25" s="310"/>
      <c r="MKJ25" s="310"/>
      <c r="MKK25" s="310"/>
      <c r="MKL25" s="310"/>
      <c r="MKM25" s="310"/>
      <c r="MKN25" s="310"/>
      <c r="MKO25" s="310"/>
      <c r="MKP25" s="310"/>
      <c r="MKQ25" s="310"/>
      <c r="MKR25" s="310"/>
      <c r="MKS25" s="310"/>
      <c r="MKT25" s="310"/>
      <c r="MKU25" s="310"/>
      <c r="MKV25" s="310"/>
      <c r="MKW25" s="310"/>
      <c r="MKX25" s="310"/>
      <c r="MKY25" s="310"/>
      <c r="MKZ25" s="310"/>
      <c r="MLA25" s="310"/>
      <c r="MLB25" s="310"/>
      <c r="MLC25" s="310"/>
      <c r="MLD25" s="310"/>
      <c r="MLE25" s="310"/>
      <c r="MLF25" s="310"/>
      <c r="MLG25" s="310"/>
      <c r="MLH25" s="310"/>
      <c r="MLI25" s="310"/>
      <c r="MLJ25" s="310"/>
      <c r="MLK25" s="310"/>
      <c r="MLL25" s="310"/>
      <c r="MLM25" s="310"/>
      <c r="MLN25" s="310"/>
      <c r="MLO25" s="310"/>
      <c r="MLP25" s="310"/>
      <c r="MLQ25" s="310"/>
      <c r="MLR25" s="310"/>
      <c r="MLS25" s="310"/>
      <c r="MLT25" s="310"/>
      <c r="MLU25" s="310"/>
      <c r="MLV25" s="310"/>
      <c r="MLW25" s="310"/>
      <c r="MLX25" s="310"/>
      <c r="MLY25" s="310"/>
      <c r="MLZ25" s="310"/>
      <c r="MMA25" s="310"/>
      <c r="MMB25" s="310"/>
      <c r="MMC25" s="310"/>
      <c r="MMD25" s="310"/>
      <c r="MME25" s="310"/>
      <c r="MMF25" s="310"/>
      <c r="MMG25" s="310"/>
      <c r="MMH25" s="310"/>
      <c r="MMI25" s="310"/>
      <c r="MMJ25" s="310"/>
      <c r="MMK25" s="310"/>
      <c r="MML25" s="310"/>
      <c r="MMM25" s="310"/>
      <c r="MMN25" s="310"/>
      <c r="MMO25" s="310"/>
      <c r="MMP25" s="310"/>
      <c r="MMQ25" s="310"/>
      <c r="MMR25" s="310"/>
      <c r="MMS25" s="310"/>
      <c r="MMT25" s="310"/>
      <c r="MMU25" s="310"/>
      <c r="MMV25" s="310"/>
      <c r="MMW25" s="310"/>
      <c r="MMX25" s="310"/>
      <c r="MMY25" s="310"/>
      <c r="MMZ25" s="310"/>
      <c r="MNA25" s="310"/>
      <c r="MNB25" s="310"/>
      <c r="MNC25" s="310"/>
      <c r="MND25" s="310"/>
      <c r="MNE25" s="310"/>
      <c r="MNF25" s="310"/>
      <c r="MNG25" s="310"/>
      <c r="MNH25" s="310"/>
      <c r="MNI25" s="310"/>
      <c r="MNJ25" s="310"/>
      <c r="MNK25" s="310"/>
      <c r="MNL25" s="310"/>
      <c r="MNM25" s="310"/>
      <c r="MNN25" s="310"/>
      <c r="MNO25" s="310"/>
      <c r="MNP25" s="310"/>
      <c r="MNQ25" s="310"/>
      <c r="MNR25" s="310"/>
      <c r="MNS25" s="310"/>
      <c r="MNT25" s="310"/>
      <c r="MNU25" s="310"/>
      <c r="MNV25" s="310"/>
      <c r="MNW25" s="310"/>
      <c r="MNX25" s="310"/>
      <c r="MNY25" s="310"/>
      <c r="MNZ25" s="310"/>
      <c r="MOA25" s="310"/>
      <c r="MOB25" s="310"/>
      <c r="MOC25" s="310"/>
      <c r="MOD25" s="310"/>
      <c r="MOE25" s="310"/>
      <c r="MOF25" s="310"/>
      <c r="MOG25" s="310"/>
      <c r="MOH25" s="310"/>
      <c r="MOI25" s="310"/>
      <c r="MOJ25" s="310"/>
      <c r="MOK25" s="310"/>
      <c r="MOL25" s="310"/>
      <c r="MOM25" s="310"/>
      <c r="MON25" s="310"/>
      <c r="MOO25" s="310"/>
      <c r="MOP25" s="310"/>
      <c r="MOQ25" s="310"/>
      <c r="MOR25" s="310"/>
      <c r="MOS25" s="310"/>
      <c r="MOT25" s="310"/>
      <c r="MOU25" s="310"/>
      <c r="MOV25" s="310"/>
      <c r="MOW25" s="310"/>
      <c r="MOX25" s="310"/>
      <c r="MOY25" s="310"/>
      <c r="MOZ25" s="310"/>
      <c r="MPA25" s="310"/>
      <c r="MPB25" s="310"/>
      <c r="MPC25" s="310"/>
      <c r="MPD25" s="310"/>
      <c r="MPE25" s="310"/>
      <c r="MPF25" s="310"/>
      <c r="MPG25" s="310"/>
      <c r="MPH25" s="310"/>
      <c r="MPI25" s="310"/>
      <c r="MPJ25" s="310"/>
      <c r="MPK25" s="310"/>
      <c r="MPL25" s="310"/>
      <c r="MPM25" s="310"/>
      <c r="MPN25" s="310"/>
      <c r="MPO25" s="310"/>
      <c r="MPP25" s="310"/>
      <c r="MPQ25" s="310"/>
      <c r="MPR25" s="310"/>
      <c r="MPS25" s="310"/>
      <c r="MPT25" s="310"/>
      <c r="MPU25" s="310"/>
      <c r="MPV25" s="310"/>
      <c r="MPW25" s="310"/>
      <c r="MPX25" s="310"/>
      <c r="MPY25" s="310"/>
      <c r="MPZ25" s="310"/>
      <c r="MQA25" s="310"/>
      <c r="MQB25" s="310"/>
      <c r="MQC25" s="310"/>
      <c r="MQD25" s="310"/>
      <c r="MQE25" s="310"/>
      <c r="MQF25" s="310"/>
      <c r="MQG25" s="310"/>
      <c r="MQH25" s="310"/>
      <c r="MQI25" s="310"/>
      <c r="MQJ25" s="310"/>
      <c r="MQK25" s="310"/>
      <c r="MQL25" s="310"/>
      <c r="MQM25" s="310"/>
      <c r="MQN25" s="310"/>
      <c r="MQO25" s="310"/>
      <c r="MQP25" s="310"/>
      <c r="MQQ25" s="310"/>
      <c r="MQR25" s="310"/>
      <c r="MQS25" s="310"/>
      <c r="MQT25" s="310"/>
      <c r="MQU25" s="310"/>
      <c r="MQV25" s="310"/>
      <c r="MQW25" s="310"/>
      <c r="MQX25" s="310"/>
      <c r="MQY25" s="310"/>
      <c r="MQZ25" s="310"/>
      <c r="MRA25" s="310"/>
      <c r="MRB25" s="310"/>
      <c r="MRC25" s="310"/>
      <c r="MRD25" s="310"/>
      <c r="MRE25" s="310"/>
      <c r="MRF25" s="310"/>
      <c r="MRG25" s="310"/>
      <c r="MRH25" s="310"/>
      <c r="MRI25" s="310"/>
      <c r="MRJ25" s="310"/>
      <c r="MRK25" s="310"/>
      <c r="MRL25" s="310"/>
      <c r="MRM25" s="310"/>
      <c r="MRN25" s="310"/>
      <c r="MRO25" s="310"/>
      <c r="MRP25" s="310"/>
      <c r="MRQ25" s="310"/>
      <c r="MRR25" s="310"/>
      <c r="MRS25" s="310"/>
      <c r="MRT25" s="310"/>
      <c r="MRU25" s="310"/>
      <c r="MRV25" s="310"/>
      <c r="MRW25" s="310"/>
      <c r="MRX25" s="310"/>
      <c r="MRY25" s="310"/>
      <c r="MRZ25" s="310"/>
      <c r="MSA25" s="310"/>
      <c r="MSB25" s="310"/>
      <c r="MSC25" s="310"/>
      <c r="MSD25" s="310"/>
      <c r="MSE25" s="310"/>
      <c r="MSF25" s="310"/>
      <c r="MSG25" s="310"/>
      <c r="MSH25" s="310"/>
      <c r="MSI25" s="310"/>
      <c r="MSJ25" s="310"/>
      <c r="MSK25" s="310"/>
      <c r="MSL25" s="310"/>
      <c r="MSM25" s="310"/>
      <c r="MSN25" s="310"/>
      <c r="MSO25" s="310"/>
      <c r="MSP25" s="310"/>
      <c r="MSQ25" s="310"/>
      <c r="MSR25" s="310"/>
      <c r="MSS25" s="310"/>
      <c r="MST25" s="310"/>
      <c r="MSU25" s="310"/>
      <c r="MSV25" s="310"/>
      <c r="MSW25" s="310"/>
      <c r="MSX25" s="310"/>
      <c r="MSY25" s="310"/>
      <c r="MSZ25" s="310"/>
      <c r="MTA25" s="310"/>
      <c r="MTB25" s="310"/>
      <c r="MTC25" s="310"/>
      <c r="MTD25" s="310"/>
      <c r="MTE25" s="310"/>
      <c r="MTF25" s="310"/>
      <c r="MTG25" s="310"/>
      <c r="MTH25" s="310"/>
      <c r="MTI25" s="310"/>
      <c r="MTJ25" s="310"/>
      <c r="MTK25" s="310"/>
      <c r="MTL25" s="310"/>
      <c r="MTM25" s="310"/>
      <c r="MTN25" s="310"/>
      <c r="MTO25" s="310"/>
      <c r="MTP25" s="310"/>
      <c r="MTQ25" s="310"/>
      <c r="MTR25" s="310"/>
      <c r="MTS25" s="310"/>
      <c r="MTT25" s="310"/>
      <c r="MTU25" s="310"/>
      <c r="MTV25" s="310"/>
      <c r="MTW25" s="310"/>
      <c r="MTX25" s="310"/>
      <c r="MTY25" s="310"/>
      <c r="MTZ25" s="310"/>
      <c r="MUA25" s="310"/>
      <c r="MUB25" s="310"/>
      <c r="MUC25" s="310"/>
      <c r="MUD25" s="310"/>
      <c r="MUE25" s="310"/>
      <c r="MUF25" s="310"/>
      <c r="MUG25" s="310"/>
      <c r="MUH25" s="310"/>
      <c r="MUI25" s="310"/>
      <c r="MUJ25" s="310"/>
      <c r="MUK25" s="310"/>
      <c r="MUL25" s="310"/>
      <c r="MUM25" s="310"/>
      <c r="MUN25" s="310"/>
      <c r="MUO25" s="310"/>
      <c r="MUP25" s="310"/>
      <c r="MUQ25" s="310"/>
      <c r="MUR25" s="310"/>
      <c r="MUS25" s="310"/>
      <c r="MUT25" s="310"/>
      <c r="MUU25" s="310"/>
      <c r="MUV25" s="310"/>
      <c r="MUW25" s="310"/>
      <c r="MUX25" s="310"/>
      <c r="MUY25" s="310"/>
      <c r="MUZ25" s="310"/>
      <c r="MVA25" s="310"/>
      <c r="MVB25" s="310"/>
      <c r="MVC25" s="310"/>
      <c r="MVD25" s="310"/>
      <c r="MVE25" s="310"/>
      <c r="MVF25" s="310"/>
      <c r="MVG25" s="310"/>
      <c r="MVH25" s="310"/>
      <c r="MVI25" s="310"/>
      <c r="MVJ25" s="310"/>
      <c r="MVK25" s="310"/>
      <c r="MVL25" s="310"/>
      <c r="MVM25" s="310"/>
      <c r="MVN25" s="310"/>
      <c r="MVO25" s="310"/>
      <c r="MVP25" s="310"/>
      <c r="MVQ25" s="310"/>
      <c r="MVR25" s="310"/>
      <c r="MVS25" s="310"/>
      <c r="MVT25" s="310"/>
      <c r="MVU25" s="310"/>
      <c r="MVV25" s="310"/>
      <c r="MVW25" s="310"/>
      <c r="MVX25" s="310"/>
      <c r="MVY25" s="310"/>
      <c r="MVZ25" s="310"/>
      <c r="MWA25" s="310"/>
      <c r="MWB25" s="310"/>
      <c r="MWC25" s="310"/>
      <c r="MWD25" s="310"/>
      <c r="MWE25" s="310"/>
      <c r="MWF25" s="310"/>
      <c r="MWG25" s="310"/>
      <c r="MWH25" s="310"/>
      <c r="MWI25" s="310"/>
      <c r="MWJ25" s="310"/>
      <c r="MWK25" s="310"/>
      <c r="MWL25" s="310"/>
      <c r="MWM25" s="310"/>
      <c r="MWN25" s="310"/>
      <c r="MWO25" s="310"/>
      <c r="MWP25" s="310"/>
      <c r="MWQ25" s="310"/>
      <c r="MWR25" s="310"/>
      <c r="MWS25" s="310"/>
      <c r="MWT25" s="310"/>
      <c r="MWU25" s="310"/>
      <c r="MWV25" s="310"/>
      <c r="MWW25" s="310"/>
      <c r="MWX25" s="310"/>
      <c r="MWY25" s="310"/>
      <c r="MWZ25" s="310"/>
      <c r="MXA25" s="310"/>
      <c r="MXB25" s="310"/>
      <c r="MXC25" s="310"/>
      <c r="MXD25" s="310"/>
      <c r="MXE25" s="310"/>
      <c r="MXF25" s="310"/>
      <c r="MXG25" s="310"/>
      <c r="MXH25" s="310"/>
      <c r="MXI25" s="310"/>
      <c r="MXJ25" s="310"/>
      <c r="MXK25" s="310"/>
      <c r="MXL25" s="310"/>
      <c r="MXM25" s="310"/>
      <c r="MXN25" s="310"/>
      <c r="MXO25" s="310"/>
      <c r="MXP25" s="310"/>
      <c r="MXQ25" s="310"/>
      <c r="MXR25" s="310"/>
      <c r="MXS25" s="310"/>
      <c r="MXT25" s="310"/>
      <c r="MXU25" s="310"/>
      <c r="MXV25" s="310"/>
      <c r="MXW25" s="310"/>
      <c r="MXX25" s="310"/>
      <c r="MXY25" s="310"/>
      <c r="MXZ25" s="310"/>
      <c r="MYA25" s="310"/>
      <c r="MYB25" s="310"/>
      <c r="MYC25" s="310"/>
      <c r="MYD25" s="310"/>
      <c r="MYE25" s="310"/>
      <c r="MYF25" s="310"/>
      <c r="MYG25" s="310"/>
      <c r="MYH25" s="310"/>
      <c r="MYI25" s="310"/>
      <c r="MYJ25" s="310"/>
      <c r="MYK25" s="310"/>
      <c r="MYL25" s="310"/>
      <c r="MYM25" s="310"/>
      <c r="MYN25" s="310"/>
      <c r="MYO25" s="310"/>
      <c r="MYP25" s="310"/>
      <c r="MYQ25" s="310"/>
      <c r="MYR25" s="310"/>
      <c r="MYS25" s="310"/>
      <c r="MYT25" s="310"/>
      <c r="MYU25" s="310"/>
      <c r="MYV25" s="310"/>
      <c r="MYW25" s="310"/>
      <c r="MYX25" s="310"/>
      <c r="MYY25" s="310"/>
      <c r="MYZ25" s="310"/>
      <c r="MZA25" s="310"/>
      <c r="MZB25" s="310"/>
      <c r="MZC25" s="310"/>
      <c r="MZD25" s="310"/>
      <c r="MZE25" s="310"/>
      <c r="MZF25" s="310"/>
      <c r="MZG25" s="310"/>
      <c r="MZH25" s="310"/>
      <c r="MZI25" s="310"/>
      <c r="MZJ25" s="310"/>
      <c r="MZK25" s="310"/>
      <c r="MZL25" s="310"/>
      <c r="MZM25" s="310"/>
      <c r="MZN25" s="310"/>
      <c r="MZO25" s="310"/>
      <c r="MZP25" s="310"/>
      <c r="MZQ25" s="310"/>
      <c r="MZR25" s="310"/>
      <c r="MZS25" s="310"/>
      <c r="MZT25" s="310"/>
      <c r="MZU25" s="310"/>
      <c r="MZV25" s="310"/>
      <c r="MZW25" s="310"/>
      <c r="MZX25" s="310"/>
      <c r="MZY25" s="310"/>
      <c r="MZZ25" s="310"/>
      <c r="NAA25" s="310"/>
      <c r="NAB25" s="310"/>
      <c r="NAC25" s="310"/>
      <c r="NAD25" s="310"/>
      <c r="NAE25" s="310"/>
      <c r="NAF25" s="310"/>
      <c r="NAG25" s="310"/>
      <c r="NAH25" s="310"/>
      <c r="NAI25" s="310"/>
      <c r="NAJ25" s="310"/>
      <c r="NAK25" s="310"/>
      <c r="NAL25" s="310"/>
      <c r="NAM25" s="310"/>
      <c r="NAN25" s="310"/>
      <c r="NAO25" s="310"/>
      <c r="NAP25" s="310"/>
      <c r="NAQ25" s="310"/>
      <c r="NAR25" s="310"/>
      <c r="NAS25" s="310"/>
      <c r="NAT25" s="310"/>
      <c r="NAU25" s="310"/>
      <c r="NAV25" s="310"/>
      <c r="NAW25" s="310"/>
      <c r="NAX25" s="310"/>
      <c r="NAY25" s="310"/>
      <c r="NAZ25" s="310"/>
      <c r="NBA25" s="310"/>
      <c r="NBB25" s="310"/>
      <c r="NBC25" s="310"/>
      <c r="NBD25" s="310"/>
      <c r="NBE25" s="310"/>
      <c r="NBF25" s="310"/>
      <c r="NBG25" s="310"/>
      <c r="NBH25" s="310"/>
      <c r="NBI25" s="310"/>
      <c r="NBJ25" s="310"/>
      <c r="NBK25" s="310"/>
      <c r="NBL25" s="310"/>
      <c r="NBM25" s="310"/>
      <c r="NBN25" s="310"/>
      <c r="NBO25" s="310"/>
      <c r="NBP25" s="310"/>
      <c r="NBQ25" s="310"/>
      <c r="NBR25" s="310"/>
      <c r="NBS25" s="310"/>
      <c r="NBT25" s="310"/>
      <c r="NBU25" s="310"/>
      <c r="NBV25" s="310"/>
      <c r="NBW25" s="310"/>
      <c r="NBX25" s="310"/>
      <c r="NBY25" s="310"/>
      <c r="NBZ25" s="310"/>
      <c r="NCA25" s="310"/>
      <c r="NCB25" s="310"/>
      <c r="NCC25" s="310"/>
      <c r="NCD25" s="310"/>
      <c r="NCE25" s="310"/>
      <c r="NCF25" s="310"/>
      <c r="NCG25" s="310"/>
      <c r="NCH25" s="310"/>
      <c r="NCI25" s="310"/>
      <c r="NCJ25" s="310"/>
      <c r="NCK25" s="310"/>
      <c r="NCL25" s="310"/>
      <c r="NCM25" s="310"/>
      <c r="NCN25" s="310"/>
      <c r="NCO25" s="310"/>
      <c r="NCP25" s="310"/>
      <c r="NCQ25" s="310"/>
      <c r="NCR25" s="310"/>
      <c r="NCS25" s="310"/>
      <c r="NCT25" s="310"/>
      <c r="NCU25" s="310"/>
      <c r="NCV25" s="310"/>
      <c r="NCW25" s="310"/>
      <c r="NCX25" s="310"/>
      <c r="NCY25" s="310"/>
      <c r="NCZ25" s="310"/>
      <c r="NDA25" s="310"/>
      <c r="NDB25" s="310"/>
      <c r="NDC25" s="310"/>
      <c r="NDD25" s="310"/>
      <c r="NDE25" s="310"/>
      <c r="NDF25" s="310"/>
      <c r="NDG25" s="310"/>
      <c r="NDH25" s="310"/>
      <c r="NDI25" s="310"/>
      <c r="NDJ25" s="310"/>
      <c r="NDK25" s="310"/>
      <c r="NDL25" s="310"/>
      <c r="NDM25" s="310"/>
      <c r="NDN25" s="310"/>
      <c r="NDO25" s="310"/>
      <c r="NDP25" s="310"/>
      <c r="NDQ25" s="310"/>
      <c r="NDR25" s="310"/>
      <c r="NDS25" s="310"/>
      <c r="NDT25" s="310"/>
      <c r="NDU25" s="310"/>
      <c r="NDV25" s="310"/>
      <c r="NDW25" s="310"/>
      <c r="NDX25" s="310"/>
      <c r="NDY25" s="310"/>
      <c r="NDZ25" s="310"/>
      <c r="NEA25" s="310"/>
      <c r="NEB25" s="310"/>
      <c r="NEC25" s="310"/>
      <c r="NED25" s="310"/>
      <c r="NEE25" s="310"/>
      <c r="NEF25" s="310"/>
      <c r="NEG25" s="310"/>
      <c r="NEH25" s="310"/>
      <c r="NEI25" s="310"/>
      <c r="NEJ25" s="310"/>
      <c r="NEK25" s="310"/>
      <c r="NEL25" s="310"/>
      <c r="NEM25" s="310"/>
      <c r="NEN25" s="310"/>
      <c r="NEO25" s="310"/>
      <c r="NEP25" s="310"/>
      <c r="NEQ25" s="310"/>
      <c r="NER25" s="310"/>
      <c r="NES25" s="310"/>
      <c r="NET25" s="310"/>
      <c r="NEU25" s="310"/>
      <c r="NEV25" s="310"/>
      <c r="NEW25" s="310"/>
      <c r="NEX25" s="310"/>
      <c r="NEY25" s="310"/>
      <c r="NEZ25" s="310"/>
      <c r="NFA25" s="310"/>
      <c r="NFB25" s="310"/>
      <c r="NFC25" s="310"/>
      <c r="NFD25" s="310"/>
      <c r="NFE25" s="310"/>
      <c r="NFF25" s="310"/>
      <c r="NFG25" s="310"/>
      <c r="NFH25" s="310"/>
      <c r="NFI25" s="310"/>
      <c r="NFJ25" s="310"/>
      <c r="NFK25" s="310"/>
      <c r="NFL25" s="310"/>
      <c r="NFM25" s="310"/>
      <c r="NFN25" s="310"/>
      <c r="NFO25" s="310"/>
      <c r="NFP25" s="310"/>
      <c r="NFQ25" s="310"/>
      <c r="NFR25" s="310"/>
      <c r="NFS25" s="310"/>
      <c r="NFT25" s="310"/>
      <c r="NFU25" s="310"/>
      <c r="NFV25" s="310"/>
      <c r="NFW25" s="310"/>
      <c r="NFX25" s="310"/>
      <c r="NFY25" s="310"/>
      <c r="NFZ25" s="310"/>
      <c r="NGA25" s="310"/>
      <c r="NGB25" s="310"/>
      <c r="NGC25" s="310"/>
      <c r="NGD25" s="310"/>
      <c r="NGE25" s="310"/>
      <c r="NGF25" s="310"/>
      <c r="NGG25" s="310"/>
      <c r="NGH25" s="310"/>
      <c r="NGI25" s="310"/>
      <c r="NGJ25" s="310"/>
      <c r="NGK25" s="310"/>
      <c r="NGL25" s="310"/>
      <c r="NGM25" s="310"/>
      <c r="NGN25" s="310"/>
      <c r="NGO25" s="310"/>
      <c r="NGP25" s="310"/>
      <c r="NGQ25" s="310"/>
      <c r="NGR25" s="310"/>
      <c r="NGS25" s="310"/>
      <c r="NGT25" s="310"/>
      <c r="NGU25" s="310"/>
      <c r="NGV25" s="310"/>
      <c r="NGW25" s="310"/>
      <c r="NGX25" s="310"/>
      <c r="NGY25" s="310"/>
      <c r="NGZ25" s="310"/>
      <c r="NHA25" s="310"/>
      <c r="NHB25" s="310"/>
      <c r="NHC25" s="310"/>
      <c r="NHD25" s="310"/>
      <c r="NHE25" s="310"/>
      <c r="NHF25" s="310"/>
      <c r="NHG25" s="310"/>
      <c r="NHH25" s="310"/>
      <c r="NHI25" s="310"/>
      <c r="NHJ25" s="310"/>
      <c r="NHK25" s="310"/>
      <c r="NHL25" s="310"/>
      <c r="NHM25" s="310"/>
      <c r="NHN25" s="310"/>
      <c r="NHO25" s="310"/>
      <c r="NHP25" s="310"/>
      <c r="NHQ25" s="310"/>
      <c r="NHR25" s="310"/>
      <c r="NHS25" s="310"/>
      <c r="NHT25" s="310"/>
      <c r="NHU25" s="310"/>
      <c r="NHV25" s="310"/>
      <c r="NHW25" s="310"/>
      <c r="NHX25" s="310"/>
      <c r="NHY25" s="310"/>
      <c r="NHZ25" s="310"/>
      <c r="NIA25" s="310"/>
      <c r="NIB25" s="310"/>
      <c r="NIC25" s="310"/>
      <c r="NID25" s="310"/>
      <c r="NIE25" s="310"/>
      <c r="NIF25" s="310"/>
      <c r="NIG25" s="310"/>
      <c r="NIH25" s="310"/>
      <c r="NII25" s="310"/>
      <c r="NIJ25" s="310"/>
      <c r="NIK25" s="310"/>
      <c r="NIL25" s="310"/>
      <c r="NIM25" s="310"/>
      <c r="NIN25" s="310"/>
      <c r="NIO25" s="310"/>
      <c r="NIP25" s="310"/>
      <c r="NIQ25" s="310"/>
      <c r="NIR25" s="310"/>
      <c r="NIS25" s="310"/>
      <c r="NIT25" s="310"/>
      <c r="NIU25" s="310"/>
      <c r="NIV25" s="310"/>
      <c r="NIW25" s="310"/>
      <c r="NIX25" s="310"/>
      <c r="NIY25" s="310"/>
      <c r="NIZ25" s="310"/>
      <c r="NJA25" s="310"/>
      <c r="NJB25" s="310"/>
      <c r="NJC25" s="310"/>
      <c r="NJD25" s="310"/>
      <c r="NJE25" s="310"/>
      <c r="NJF25" s="310"/>
      <c r="NJG25" s="310"/>
      <c r="NJH25" s="310"/>
      <c r="NJI25" s="310"/>
      <c r="NJJ25" s="310"/>
      <c r="NJK25" s="310"/>
      <c r="NJL25" s="310"/>
      <c r="NJM25" s="310"/>
      <c r="NJN25" s="310"/>
      <c r="NJO25" s="310"/>
      <c r="NJP25" s="310"/>
      <c r="NJQ25" s="310"/>
      <c r="NJR25" s="310"/>
      <c r="NJS25" s="310"/>
      <c r="NJT25" s="310"/>
      <c r="NJU25" s="310"/>
      <c r="NJV25" s="310"/>
      <c r="NJW25" s="310"/>
      <c r="NJX25" s="310"/>
      <c r="NJY25" s="310"/>
      <c r="NJZ25" s="310"/>
      <c r="NKA25" s="310"/>
      <c r="NKB25" s="310"/>
      <c r="NKC25" s="310"/>
      <c r="NKD25" s="310"/>
      <c r="NKE25" s="310"/>
      <c r="NKF25" s="310"/>
      <c r="NKG25" s="310"/>
      <c r="NKH25" s="310"/>
      <c r="NKI25" s="310"/>
      <c r="NKJ25" s="310"/>
      <c r="NKK25" s="310"/>
      <c r="NKL25" s="310"/>
      <c r="NKM25" s="310"/>
      <c r="NKN25" s="310"/>
      <c r="NKO25" s="310"/>
      <c r="NKP25" s="310"/>
      <c r="NKQ25" s="310"/>
      <c r="NKR25" s="310"/>
      <c r="NKS25" s="310"/>
      <c r="NKT25" s="310"/>
      <c r="NKU25" s="310"/>
      <c r="NKV25" s="310"/>
      <c r="NKW25" s="310"/>
      <c r="NKX25" s="310"/>
      <c r="NKY25" s="310"/>
      <c r="NKZ25" s="310"/>
      <c r="NLA25" s="310"/>
      <c r="NLB25" s="310"/>
      <c r="NLC25" s="310"/>
      <c r="NLD25" s="310"/>
      <c r="NLE25" s="310"/>
      <c r="NLF25" s="310"/>
      <c r="NLG25" s="310"/>
      <c r="NLH25" s="310"/>
      <c r="NLI25" s="310"/>
      <c r="NLJ25" s="310"/>
      <c r="NLK25" s="310"/>
      <c r="NLL25" s="310"/>
      <c r="NLM25" s="310"/>
      <c r="NLN25" s="310"/>
      <c r="NLO25" s="310"/>
      <c r="NLP25" s="310"/>
      <c r="NLQ25" s="310"/>
      <c r="NLR25" s="310"/>
      <c r="NLS25" s="310"/>
      <c r="NLT25" s="310"/>
      <c r="NLU25" s="310"/>
      <c r="NLV25" s="310"/>
      <c r="NLW25" s="310"/>
      <c r="NLX25" s="310"/>
      <c r="NLY25" s="310"/>
      <c r="NLZ25" s="310"/>
      <c r="NMA25" s="310"/>
      <c r="NMB25" s="310"/>
      <c r="NMC25" s="310"/>
      <c r="NMD25" s="310"/>
      <c r="NME25" s="310"/>
      <c r="NMF25" s="310"/>
      <c r="NMG25" s="310"/>
      <c r="NMH25" s="310"/>
      <c r="NMI25" s="310"/>
      <c r="NMJ25" s="310"/>
      <c r="NMK25" s="310"/>
      <c r="NML25" s="310"/>
      <c r="NMM25" s="310"/>
      <c r="NMN25" s="310"/>
      <c r="NMO25" s="310"/>
      <c r="NMP25" s="310"/>
      <c r="NMQ25" s="310"/>
      <c r="NMR25" s="310"/>
      <c r="NMS25" s="310"/>
      <c r="NMT25" s="310"/>
      <c r="NMU25" s="310"/>
      <c r="NMV25" s="310"/>
      <c r="NMW25" s="310"/>
      <c r="NMX25" s="310"/>
      <c r="NMY25" s="310"/>
      <c r="NMZ25" s="310"/>
      <c r="NNA25" s="310"/>
      <c r="NNB25" s="310"/>
      <c r="NNC25" s="310"/>
      <c r="NND25" s="310"/>
      <c r="NNE25" s="310"/>
      <c r="NNF25" s="310"/>
      <c r="NNG25" s="310"/>
      <c r="NNH25" s="310"/>
      <c r="NNI25" s="310"/>
      <c r="NNJ25" s="310"/>
      <c r="NNK25" s="310"/>
      <c r="NNL25" s="310"/>
      <c r="NNM25" s="310"/>
      <c r="NNN25" s="310"/>
      <c r="NNO25" s="310"/>
      <c r="NNP25" s="310"/>
      <c r="NNQ25" s="310"/>
      <c r="NNR25" s="310"/>
      <c r="NNS25" s="310"/>
      <c r="NNT25" s="310"/>
      <c r="NNU25" s="310"/>
      <c r="NNV25" s="310"/>
      <c r="NNW25" s="310"/>
      <c r="NNX25" s="310"/>
      <c r="NNY25" s="310"/>
      <c r="NNZ25" s="310"/>
      <c r="NOA25" s="310"/>
      <c r="NOB25" s="310"/>
      <c r="NOC25" s="310"/>
      <c r="NOD25" s="310"/>
      <c r="NOE25" s="310"/>
      <c r="NOF25" s="310"/>
      <c r="NOG25" s="310"/>
      <c r="NOH25" s="310"/>
      <c r="NOI25" s="310"/>
      <c r="NOJ25" s="310"/>
      <c r="NOK25" s="310"/>
      <c r="NOL25" s="310"/>
      <c r="NOM25" s="310"/>
      <c r="NON25" s="310"/>
      <c r="NOO25" s="310"/>
      <c r="NOP25" s="310"/>
      <c r="NOQ25" s="310"/>
      <c r="NOR25" s="310"/>
      <c r="NOS25" s="310"/>
      <c r="NOT25" s="310"/>
      <c r="NOU25" s="310"/>
      <c r="NOV25" s="310"/>
      <c r="NOW25" s="310"/>
      <c r="NOX25" s="310"/>
      <c r="NOY25" s="310"/>
      <c r="NOZ25" s="310"/>
      <c r="NPA25" s="310"/>
      <c r="NPB25" s="310"/>
      <c r="NPC25" s="310"/>
      <c r="NPD25" s="310"/>
      <c r="NPE25" s="310"/>
      <c r="NPF25" s="310"/>
      <c r="NPG25" s="310"/>
      <c r="NPH25" s="310"/>
      <c r="NPI25" s="310"/>
      <c r="NPJ25" s="310"/>
      <c r="NPK25" s="310"/>
      <c r="NPL25" s="310"/>
      <c r="NPM25" s="310"/>
      <c r="NPN25" s="310"/>
      <c r="NPO25" s="310"/>
      <c r="NPP25" s="310"/>
      <c r="NPQ25" s="310"/>
      <c r="NPR25" s="310"/>
      <c r="NPS25" s="310"/>
      <c r="NPT25" s="310"/>
      <c r="NPU25" s="310"/>
      <c r="NPV25" s="310"/>
      <c r="NPW25" s="310"/>
      <c r="NPX25" s="310"/>
      <c r="NPY25" s="310"/>
      <c r="NPZ25" s="310"/>
      <c r="NQA25" s="310"/>
      <c r="NQB25" s="310"/>
      <c r="NQC25" s="310"/>
      <c r="NQD25" s="310"/>
      <c r="NQE25" s="310"/>
      <c r="NQF25" s="310"/>
      <c r="NQG25" s="310"/>
      <c r="NQH25" s="310"/>
      <c r="NQI25" s="310"/>
      <c r="NQJ25" s="310"/>
      <c r="NQK25" s="310"/>
      <c r="NQL25" s="310"/>
      <c r="NQM25" s="310"/>
      <c r="NQN25" s="310"/>
      <c r="NQO25" s="310"/>
      <c r="NQP25" s="310"/>
      <c r="NQQ25" s="310"/>
      <c r="NQR25" s="310"/>
      <c r="NQS25" s="310"/>
      <c r="NQT25" s="310"/>
      <c r="NQU25" s="310"/>
      <c r="NQV25" s="310"/>
      <c r="NQW25" s="310"/>
      <c r="NQX25" s="310"/>
      <c r="NQY25" s="310"/>
      <c r="NQZ25" s="310"/>
      <c r="NRA25" s="310"/>
      <c r="NRB25" s="310"/>
      <c r="NRC25" s="310"/>
      <c r="NRD25" s="310"/>
      <c r="NRE25" s="310"/>
      <c r="NRF25" s="310"/>
      <c r="NRG25" s="310"/>
      <c r="NRH25" s="310"/>
      <c r="NRI25" s="310"/>
      <c r="NRJ25" s="310"/>
      <c r="NRK25" s="310"/>
      <c r="NRL25" s="310"/>
      <c r="NRM25" s="310"/>
      <c r="NRN25" s="310"/>
      <c r="NRO25" s="310"/>
      <c r="NRP25" s="310"/>
      <c r="NRQ25" s="310"/>
      <c r="NRR25" s="310"/>
      <c r="NRS25" s="310"/>
      <c r="NRT25" s="310"/>
      <c r="NRU25" s="310"/>
      <c r="NRV25" s="310"/>
      <c r="NRW25" s="310"/>
      <c r="NRX25" s="310"/>
      <c r="NRY25" s="310"/>
      <c r="NRZ25" s="310"/>
      <c r="NSA25" s="310"/>
      <c r="NSB25" s="310"/>
      <c r="NSC25" s="310"/>
      <c r="NSD25" s="310"/>
      <c r="NSE25" s="310"/>
      <c r="NSF25" s="310"/>
      <c r="NSG25" s="310"/>
      <c r="NSH25" s="310"/>
      <c r="NSI25" s="310"/>
      <c r="NSJ25" s="310"/>
      <c r="NSK25" s="310"/>
      <c r="NSL25" s="310"/>
      <c r="NSM25" s="310"/>
      <c r="NSN25" s="310"/>
      <c r="NSO25" s="310"/>
      <c r="NSP25" s="310"/>
      <c r="NSQ25" s="310"/>
      <c r="NSR25" s="310"/>
      <c r="NSS25" s="310"/>
      <c r="NST25" s="310"/>
      <c r="NSU25" s="310"/>
      <c r="NSV25" s="310"/>
      <c r="NSW25" s="310"/>
      <c r="NSX25" s="310"/>
      <c r="NSY25" s="310"/>
      <c r="NSZ25" s="310"/>
      <c r="NTA25" s="310"/>
      <c r="NTB25" s="310"/>
      <c r="NTC25" s="310"/>
      <c r="NTD25" s="310"/>
      <c r="NTE25" s="310"/>
      <c r="NTF25" s="310"/>
      <c r="NTG25" s="310"/>
      <c r="NTH25" s="310"/>
      <c r="NTI25" s="310"/>
      <c r="NTJ25" s="310"/>
      <c r="NTK25" s="310"/>
      <c r="NTL25" s="310"/>
      <c r="NTM25" s="310"/>
      <c r="NTN25" s="310"/>
      <c r="NTO25" s="310"/>
      <c r="NTP25" s="310"/>
      <c r="NTQ25" s="310"/>
      <c r="NTR25" s="310"/>
      <c r="NTS25" s="310"/>
      <c r="NTT25" s="310"/>
      <c r="NTU25" s="310"/>
      <c r="NTV25" s="310"/>
      <c r="NTW25" s="310"/>
      <c r="NTX25" s="310"/>
      <c r="NTY25" s="310"/>
      <c r="NTZ25" s="310"/>
      <c r="NUA25" s="310"/>
      <c r="NUB25" s="310"/>
      <c r="NUC25" s="310"/>
      <c r="NUD25" s="310"/>
      <c r="NUE25" s="310"/>
      <c r="NUF25" s="310"/>
      <c r="NUG25" s="310"/>
      <c r="NUH25" s="310"/>
      <c r="NUI25" s="310"/>
      <c r="NUJ25" s="310"/>
      <c r="NUK25" s="310"/>
      <c r="NUL25" s="310"/>
      <c r="NUM25" s="310"/>
      <c r="NUN25" s="310"/>
      <c r="NUO25" s="310"/>
      <c r="NUP25" s="310"/>
      <c r="NUQ25" s="310"/>
      <c r="NUR25" s="310"/>
      <c r="NUS25" s="310"/>
      <c r="NUT25" s="310"/>
      <c r="NUU25" s="310"/>
      <c r="NUV25" s="310"/>
      <c r="NUW25" s="310"/>
      <c r="NUX25" s="310"/>
      <c r="NUY25" s="310"/>
      <c r="NUZ25" s="310"/>
      <c r="NVA25" s="310"/>
      <c r="NVB25" s="310"/>
      <c r="NVC25" s="310"/>
      <c r="NVD25" s="310"/>
      <c r="NVE25" s="310"/>
      <c r="NVF25" s="310"/>
      <c r="NVG25" s="310"/>
      <c r="NVH25" s="310"/>
      <c r="NVI25" s="310"/>
      <c r="NVJ25" s="310"/>
      <c r="NVK25" s="310"/>
      <c r="NVL25" s="310"/>
      <c r="NVM25" s="310"/>
      <c r="NVN25" s="310"/>
      <c r="NVO25" s="310"/>
      <c r="NVP25" s="310"/>
      <c r="NVQ25" s="310"/>
      <c r="NVR25" s="310"/>
      <c r="NVS25" s="310"/>
      <c r="NVT25" s="310"/>
      <c r="NVU25" s="310"/>
      <c r="NVV25" s="310"/>
      <c r="NVW25" s="310"/>
      <c r="NVX25" s="310"/>
      <c r="NVY25" s="310"/>
      <c r="NVZ25" s="310"/>
      <c r="NWA25" s="310"/>
      <c r="NWB25" s="310"/>
      <c r="NWC25" s="310"/>
      <c r="NWD25" s="310"/>
      <c r="NWE25" s="310"/>
      <c r="NWF25" s="310"/>
      <c r="NWG25" s="310"/>
      <c r="NWH25" s="310"/>
      <c r="NWI25" s="310"/>
      <c r="NWJ25" s="310"/>
      <c r="NWK25" s="310"/>
      <c r="NWL25" s="310"/>
      <c r="NWM25" s="310"/>
      <c r="NWN25" s="310"/>
      <c r="NWO25" s="310"/>
      <c r="NWP25" s="310"/>
      <c r="NWQ25" s="310"/>
      <c r="NWR25" s="310"/>
      <c r="NWS25" s="310"/>
      <c r="NWT25" s="310"/>
      <c r="NWU25" s="310"/>
      <c r="NWV25" s="310"/>
      <c r="NWW25" s="310"/>
      <c r="NWX25" s="310"/>
      <c r="NWY25" s="310"/>
      <c r="NWZ25" s="310"/>
      <c r="NXA25" s="310"/>
      <c r="NXB25" s="310"/>
      <c r="NXC25" s="310"/>
      <c r="NXD25" s="310"/>
      <c r="NXE25" s="310"/>
      <c r="NXF25" s="310"/>
      <c r="NXG25" s="310"/>
      <c r="NXH25" s="310"/>
      <c r="NXI25" s="310"/>
      <c r="NXJ25" s="310"/>
      <c r="NXK25" s="310"/>
      <c r="NXL25" s="310"/>
      <c r="NXM25" s="310"/>
      <c r="NXN25" s="310"/>
      <c r="NXO25" s="310"/>
      <c r="NXP25" s="310"/>
      <c r="NXQ25" s="310"/>
      <c r="NXR25" s="310"/>
      <c r="NXS25" s="310"/>
      <c r="NXT25" s="310"/>
      <c r="NXU25" s="310"/>
      <c r="NXV25" s="310"/>
      <c r="NXW25" s="310"/>
      <c r="NXX25" s="310"/>
      <c r="NXY25" s="310"/>
      <c r="NXZ25" s="310"/>
      <c r="NYA25" s="310"/>
      <c r="NYB25" s="310"/>
      <c r="NYC25" s="310"/>
      <c r="NYD25" s="310"/>
      <c r="NYE25" s="310"/>
      <c r="NYF25" s="310"/>
      <c r="NYG25" s="310"/>
      <c r="NYH25" s="310"/>
      <c r="NYI25" s="310"/>
      <c r="NYJ25" s="310"/>
      <c r="NYK25" s="310"/>
      <c r="NYL25" s="310"/>
      <c r="NYM25" s="310"/>
      <c r="NYN25" s="310"/>
      <c r="NYO25" s="310"/>
      <c r="NYP25" s="310"/>
      <c r="NYQ25" s="310"/>
      <c r="NYR25" s="310"/>
      <c r="NYS25" s="310"/>
      <c r="NYT25" s="310"/>
      <c r="NYU25" s="310"/>
      <c r="NYV25" s="310"/>
      <c r="NYW25" s="310"/>
      <c r="NYX25" s="310"/>
      <c r="NYY25" s="310"/>
      <c r="NYZ25" s="310"/>
      <c r="NZA25" s="310"/>
      <c r="NZB25" s="310"/>
      <c r="NZC25" s="310"/>
      <c r="NZD25" s="310"/>
      <c r="NZE25" s="310"/>
      <c r="NZF25" s="310"/>
      <c r="NZG25" s="310"/>
      <c r="NZH25" s="310"/>
      <c r="NZI25" s="310"/>
      <c r="NZJ25" s="310"/>
      <c r="NZK25" s="310"/>
      <c r="NZL25" s="310"/>
      <c r="NZM25" s="310"/>
      <c r="NZN25" s="310"/>
      <c r="NZO25" s="310"/>
      <c r="NZP25" s="310"/>
      <c r="NZQ25" s="310"/>
      <c r="NZR25" s="310"/>
      <c r="NZS25" s="310"/>
      <c r="NZT25" s="310"/>
      <c r="NZU25" s="310"/>
      <c r="NZV25" s="310"/>
      <c r="NZW25" s="310"/>
      <c r="NZX25" s="310"/>
      <c r="NZY25" s="310"/>
      <c r="NZZ25" s="310"/>
      <c r="OAA25" s="310"/>
      <c r="OAB25" s="310"/>
      <c r="OAC25" s="310"/>
      <c r="OAD25" s="310"/>
      <c r="OAE25" s="310"/>
      <c r="OAF25" s="310"/>
      <c r="OAG25" s="310"/>
      <c r="OAH25" s="310"/>
      <c r="OAI25" s="310"/>
      <c r="OAJ25" s="310"/>
      <c r="OAK25" s="310"/>
      <c r="OAL25" s="310"/>
      <c r="OAM25" s="310"/>
      <c r="OAN25" s="310"/>
      <c r="OAO25" s="310"/>
      <c r="OAP25" s="310"/>
      <c r="OAQ25" s="310"/>
      <c r="OAR25" s="310"/>
      <c r="OAS25" s="310"/>
      <c r="OAT25" s="310"/>
      <c r="OAU25" s="310"/>
      <c r="OAV25" s="310"/>
      <c r="OAW25" s="310"/>
      <c r="OAX25" s="310"/>
      <c r="OAY25" s="310"/>
      <c r="OAZ25" s="310"/>
      <c r="OBA25" s="310"/>
      <c r="OBB25" s="310"/>
      <c r="OBC25" s="310"/>
      <c r="OBD25" s="310"/>
      <c r="OBE25" s="310"/>
      <c r="OBF25" s="310"/>
      <c r="OBG25" s="310"/>
      <c r="OBH25" s="310"/>
      <c r="OBI25" s="310"/>
      <c r="OBJ25" s="310"/>
      <c r="OBK25" s="310"/>
      <c r="OBL25" s="310"/>
      <c r="OBM25" s="310"/>
      <c r="OBN25" s="310"/>
      <c r="OBO25" s="310"/>
      <c r="OBP25" s="310"/>
      <c r="OBQ25" s="310"/>
      <c r="OBR25" s="310"/>
      <c r="OBS25" s="310"/>
      <c r="OBT25" s="310"/>
      <c r="OBU25" s="310"/>
      <c r="OBV25" s="310"/>
      <c r="OBW25" s="310"/>
      <c r="OBX25" s="310"/>
      <c r="OBY25" s="310"/>
      <c r="OBZ25" s="310"/>
      <c r="OCA25" s="310"/>
      <c r="OCB25" s="310"/>
      <c r="OCC25" s="310"/>
      <c r="OCD25" s="310"/>
      <c r="OCE25" s="310"/>
      <c r="OCF25" s="310"/>
      <c r="OCG25" s="310"/>
      <c r="OCH25" s="310"/>
      <c r="OCI25" s="310"/>
      <c r="OCJ25" s="310"/>
      <c r="OCK25" s="310"/>
      <c r="OCL25" s="310"/>
      <c r="OCM25" s="310"/>
      <c r="OCN25" s="310"/>
      <c r="OCO25" s="310"/>
      <c r="OCP25" s="310"/>
      <c r="OCQ25" s="310"/>
      <c r="OCR25" s="310"/>
      <c r="OCS25" s="310"/>
      <c r="OCT25" s="310"/>
      <c r="OCU25" s="310"/>
      <c r="OCV25" s="310"/>
      <c r="OCW25" s="310"/>
      <c r="OCX25" s="310"/>
      <c r="OCY25" s="310"/>
      <c r="OCZ25" s="310"/>
      <c r="ODA25" s="310"/>
      <c r="ODB25" s="310"/>
      <c r="ODC25" s="310"/>
      <c r="ODD25" s="310"/>
      <c r="ODE25" s="310"/>
      <c r="ODF25" s="310"/>
      <c r="ODG25" s="310"/>
      <c r="ODH25" s="310"/>
      <c r="ODI25" s="310"/>
      <c r="ODJ25" s="310"/>
      <c r="ODK25" s="310"/>
      <c r="ODL25" s="310"/>
      <c r="ODM25" s="310"/>
      <c r="ODN25" s="310"/>
      <c r="ODO25" s="310"/>
      <c r="ODP25" s="310"/>
      <c r="ODQ25" s="310"/>
      <c r="ODR25" s="310"/>
      <c r="ODS25" s="310"/>
      <c r="ODT25" s="310"/>
      <c r="ODU25" s="310"/>
      <c r="ODV25" s="310"/>
      <c r="ODW25" s="310"/>
      <c r="ODX25" s="310"/>
      <c r="ODY25" s="310"/>
      <c r="ODZ25" s="310"/>
      <c r="OEA25" s="310"/>
      <c r="OEB25" s="310"/>
      <c r="OEC25" s="310"/>
      <c r="OED25" s="310"/>
      <c r="OEE25" s="310"/>
      <c r="OEF25" s="310"/>
      <c r="OEG25" s="310"/>
      <c r="OEH25" s="310"/>
      <c r="OEI25" s="310"/>
      <c r="OEJ25" s="310"/>
      <c r="OEK25" s="310"/>
      <c r="OEL25" s="310"/>
      <c r="OEM25" s="310"/>
      <c r="OEN25" s="310"/>
      <c r="OEO25" s="310"/>
      <c r="OEP25" s="310"/>
      <c r="OEQ25" s="310"/>
      <c r="OER25" s="310"/>
      <c r="OES25" s="310"/>
      <c r="OET25" s="310"/>
      <c r="OEU25" s="310"/>
      <c r="OEV25" s="310"/>
      <c r="OEW25" s="310"/>
      <c r="OEX25" s="310"/>
      <c r="OEY25" s="310"/>
      <c r="OEZ25" s="310"/>
      <c r="OFA25" s="310"/>
      <c r="OFB25" s="310"/>
      <c r="OFC25" s="310"/>
      <c r="OFD25" s="310"/>
      <c r="OFE25" s="310"/>
      <c r="OFF25" s="310"/>
      <c r="OFG25" s="310"/>
      <c r="OFH25" s="310"/>
      <c r="OFI25" s="310"/>
      <c r="OFJ25" s="310"/>
      <c r="OFK25" s="310"/>
      <c r="OFL25" s="310"/>
      <c r="OFM25" s="310"/>
      <c r="OFN25" s="310"/>
      <c r="OFO25" s="310"/>
      <c r="OFP25" s="310"/>
      <c r="OFQ25" s="310"/>
      <c r="OFR25" s="310"/>
      <c r="OFS25" s="310"/>
      <c r="OFT25" s="310"/>
      <c r="OFU25" s="310"/>
      <c r="OFV25" s="310"/>
      <c r="OFW25" s="310"/>
      <c r="OFX25" s="310"/>
      <c r="OFY25" s="310"/>
      <c r="OFZ25" s="310"/>
      <c r="OGA25" s="310"/>
      <c r="OGB25" s="310"/>
      <c r="OGC25" s="310"/>
      <c r="OGD25" s="310"/>
      <c r="OGE25" s="310"/>
      <c r="OGF25" s="310"/>
      <c r="OGG25" s="310"/>
      <c r="OGH25" s="310"/>
      <c r="OGI25" s="310"/>
      <c r="OGJ25" s="310"/>
      <c r="OGK25" s="310"/>
      <c r="OGL25" s="310"/>
      <c r="OGM25" s="310"/>
      <c r="OGN25" s="310"/>
      <c r="OGO25" s="310"/>
      <c r="OGP25" s="310"/>
      <c r="OGQ25" s="310"/>
      <c r="OGR25" s="310"/>
      <c r="OGS25" s="310"/>
      <c r="OGT25" s="310"/>
      <c r="OGU25" s="310"/>
      <c r="OGV25" s="310"/>
      <c r="OGW25" s="310"/>
      <c r="OGX25" s="310"/>
      <c r="OGY25" s="310"/>
      <c r="OGZ25" s="310"/>
      <c r="OHA25" s="310"/>
      <c r="OHB25" s="310"/>
      <c r="OHC25" s="310"/>
      <c r="OHD25" s="310"/>
      <c r="OHE25" s="310"/>
      <c r="OHF25" s="310"/>
      <c r="OHG25" s="310"/>
      <c r="OHH25" s="310"/>
      <c r="OHI25" s="310"/>
      <c r="OHJ25" s="310"/>
      <c r="OHK25" s="310"/>
      <c r="OHL25" s="310"/>
      <c r="OHM25" s="310"/>
      <c r="OHN25" s="310"/>
      <c r="OHO25" s="310"/>
      <c r="OHP25" s="310"/>
      <c r="OHQ25" s="310"/>
      <c r="OHR25" s="310"/>
      <c r="OHS25" s="310"/>
      <c r="OHT25" s="310"/>
      <c r="OHU25" s="310"/>
      <c r="OHV25" s="310"/>
      <c r="OHW25" s="310"/>
      <c r="OHX25" s="310"/>
      <c r="OHY25" s="310"/>
      <c r="OHZ25" s="310"/>
      <c r="OIA25" s="310"/>
      <c r="OIB25" s="310"/>
      <c r="OIC25" s="310"/>
      <c r="OID25" s="310"/>
      <c r="OIE25" s="310"/>
      <c r="OIF25" s="310"/>
      <c r="OIG25" s="310"/>
      <c r="OIH25" s="310"/>
      <c r="OII25" s="310"/>
      <c r="OIJ25" s="310"/>
      <c r="OIK25" s="310"/>
      <c r="OIL25" s="310"/>
      <c r="OIM25" s="310"/>
      <c r="OIN25" s="310"/>
      <c r="OIO25" s="310"/>
      <c r="OIP25" s="310"/>
      <c r="OIQ25" s="310"/>
      <c r="OIR25" s="310"/>
      <c r="OIS25" s="310"/>
      <c r="OIT25" s="310"/>
      <c r="OIU25" s="310"/>
      <c r="OIV25" s="310"/>
      <c r="OIW25" s="310"/>
      <c r="OIX25" s="310"/>
      <c r="OIY25" s="310"/>
      <c r="OIZ25" s="310"/>
      <c r="OJA25" s="310"/>
      <c r="OJB25" s="310"/>
      <c r="OJC25" s="310"/>
      <c r="OJD25" s="310"/>
      <c r="OJE25" s="310"/>
      <c r="OJF25" s="310"/>
      <c r="OJG25" s="310"/>
      <c r="OJH25" s="310"/>
      <c r="OJI25" s="310"/>
      <c r="OJJ25" s="310"/>
      <c r="OJK25" s="310"/>
      <c r="OJL25" s="310"/>
      <c r="OJM25" s="310"/>
      <c r="OJN25" s="310"/>
      <c r="OJO25" s="310"/>
      <c r="OJP25" s="310"/>
      <c r="OJQ25" s="310"/>
      <c r="OJR25" s="310"/>
      <c r="OJS25" s="310"/>
      <c r="OJT25" s="310"/>
      <c r="OJU25" s="310"/>
      <c r="OJV25" s="310"/>
      <c r="OJW25" s="310"/>
      <c r="OJX25" s="310"/>
      <c r="OJY25" s="310"/>
      <c r="OJZ25" s="310"/>
      <c r="OKA25" s="310"/>
      <c r="OKB25" s="310"/>
      <c r="OKC25" s="310"/>
      <c r="OKD25" s="310"/>
      <c r="OKE25" s="310"/>
      <c r="OKF25" s="310"/>
      <c r="OKG25" s="310"/>
      <c r="OKH25" s="310"/>
      <c r="OKI25" s="310"/>
      <c r="OKJ25" s="310"/>
      <c r="OKK25" s="310"/>
      <c r="OKL25" s="310"/>
      <c r="OKM25" s="310"/>
      <c r="OKN25" s="310"/>
      <c r="OKO25" s="310"/>
      <c r="OKP25" s="310"/>
      <c r="OKQ25" s="310"/>
      <c r="OKR25" s="310"/>
      <c r="OKS25" s="310"/>
      <c r="OKT25" s="310"/>
      <c r="OKU25" s="310"/>
      <c r="OKV25" s="310"/>
      <c r="OKW25" s="310"/>
      <c r="OKX25" s="310"/>
      <c r="OKY25" s="310"/>
      <c r="OKZ25" s="310"/>
      <c r="OLA25" s="310"/>
      <c r="OLB25" s="310"/>
      <c r="OLC25" s="310"/>
      <c r="OLD25" s="310"/>
      <c r="OLE25" s="310"/>
      <c r="OLF25" s="310"/>
      <c r="OLG25" s="310"/>
      <c r="OLH25" s="310"/>
      <c r="OLI25" s="310"/>
      <c r="OLJ25" s="310"/>
      <c r="OLK25" s="310"/>
      <c r="OLL25" s="310"/>
      <c r="OLM25" s="310"/>
      <c r="OLN25" s="310"/>
      <c r="OLO25" s="310"/>
      <c r="OLP25" s="310"/>
      <c r="OLQ25" s="310"/>
      <c r="OLR25" s="310"/>
      <c r="OLS25" s="310"/>
      <c r="OLT25" s="310"/>
      <c r="OLU25" s="310"/>
      <c r="OLV25" s="310"/>
      <c r="OLW25" s="310"/>
      <c r="OLX25" s="310"/>
      <c r="OLY25" s="310"/>
      <c r="OLZ25" s="310"/>
      <c r="OMA25" s="310"/>
      <c r="OMB25" s="310"/>
      <c r="OMC25" s="310"/>
      <c r="OMD25" s="310"/>
      <c r="OME25" s="310"/>
      <c r="OMF25" s="310"/>
      <c r="OMG25" s="310"/>
      <c r="OMH25" s="310"/>
      <c r="OMI25" s="310"/>
      <c r="OMJ25" s="310"/>
      <c r="OMK25" s="310"/>
      <c r="OML25" s="310"/>
      <c r="OMM25" s="310"/>
      <c r="OMN25" s="310"/>
      <c r="OMO25" s="310"/>
      <c r="OMP25" s="310"/>
      <c r="OMQ25" s="310"/>
      <c r="OMR25" s="310"/>
      <c r="OMS25" s="310"/>
      <c r="OMT25" s="310"/>
      <c r="OMU25" s="310"/>
      <c r="OMV25" s="310"/>
      <c r="OMW25" s="310"/>
      <c r="OMX25" s="310"/>
      <c r="OMY25" s="310"/>
      <c r="OMZ25" s="310"/>
      <c r="ONA25" s="310"/>
      <c r="ONB25" s="310"/>
      <c r="ONC25" s="310"/>
      <c r="OND25" s="310"/>
      <c r="ONE25" s="310"/>
      <c r="ONF25" s="310"/>
      <c r="ONG25" s="310"/>
      <c r="ONH25" s="310"/>
      <c r="ONI25" s="310"/>
      <c r="ONJ25" s="310"/>
      <c r="ONK25" s="310"/>
      <c r="ONL25" s="310"/>
      <c r="ONM25" s="310"/>
      <c r="ONN25" s="310"/>
      <c r="ONO25" s="310"/>
      <c r="ONP25" s="310"/>
      <c r="ONQ25" s="310"/>
      <c r="ONR25" s="310"/>
      <c r="ONS25" s="310"/>
      <c r="ONT25" s="310"/>
      <c r="ONU25" s="310"/>
      <c r="ONV25" s="310"/>
      <c r="ONW25" s="310"/>
      <c r="ONX25" s="310"/>
      <c r="ONY25" s="310"/>
      <c r="ONZ25" s="310"/>
      <c r="OOA25" s="310"/>
      <c r="OOB25" s="310"/>
      <c r="OOC25" s="310"/>
      <c r="OOD25" s="310"/>
      <c r="OOE25" s="310"/>
      <c r="OOF25" s="310"/>
      <c r="OOG25" s="310"/>
      <c r="OOH25" s="310"/>
      <c r="OOI25" s="310"/>
      <c r="OOJ25" s="310"/>
      <c r="OOK25" s="310"/>
      <c r="OOL25" s="310"/>
      <c r="OOM25" s="310"/>
      <c r="OON25" s="310"/>
      <c r="OOO25" s="310"/>
      <c r="OOP25" s="310"/>
      <c r="OOQ25" s="310"/>
      <c r="OOR25" s="310"/>
      <c r="OOS25" s="310"/>
      <c r="OOT25" s="310"/>
      <c r="OOU25" s="310"/>
      <c r="OOV25" s="310"/>
      <c r="OOW25" s="310"/>
      <c r="OOX25" s="310"/>
      <c r="OOY25" s="310"/>
      <c r="OOZ25" s="310"/>
      <c r="OPA25" s="310"/>
      <c r="OPB25" s="310"/>
      <c r="OPC25" s="310"/>
      <c r="OPD25" s="310"/>
      <c r="OPE25" s="310"/>
      <c r="OPF25" s="310"/>
      <c r="OPG25" s="310"/>
      <c r="OPH25" s="310"/>
      <c r="OPI25" s="310"/>
      <c r="OPJ25" s="310"/>
      <c r="OPK25" s="310"/>
      <c r="OPL25" s="310"/>
      <c r="OPM25" s="310"/>
      <c r="OPN25" s="310"/>
      <c r="OPO25" s="310"/>
      <c r="OPP25" s="310"/>
      <c r="OPQ25" s="310"/>
      <c r="OPR25" s="310"/>
      <c r="OPS25" s="310"/>
      <c r="OPT25" s="310"/>
      <c r="OPU25" s="310"/>
      <c r="OPV25" s="310"/>
      <c r="OPW25" s="310"/>
      <c r="OPX25" s="310"/>
      <c r="OPY25" s="310"/>
      <c r="OPZ25" s="310"/>
      <c r="OQA25" s="310"/>
      <c r="OQB25" s="310"/>
      <c r="OQC25" s="310"/>
      <c r="OQD25" s="310"/>
      <c r="OQE25" s="310"/>
      <c r="OQF25" s="310"/>
      <c r="OQG25" s="310"/>
      <c r="OQH25" s="310"/>
      <c r="OQI25" s="310"/>
      <c r="OQJ25" s="310"/>
      <c r="OQK25" s="310"/>
      <c r="OQL25" s="310"/>
      <c r="OQM25" s="310"/>
      <c r="OQN25" s="310"/>
      <c r="OQO25" s="310"/>
      <c r="OQP25" s="310"/>
      <c r="OQQ25" s="310"/>
      <c r="OQR25" s="310"/>
      <c r="OQS25" s="310"/>
      <c r="OQT25" s="310"/>
      <c r="OQU25" s="310"/>
      <c r="OQV25" s="310"/>
      <c r="OQW25" s="310"/>
      <c r="OQX25" s="310"/>
      <c r="OQY25" s="310"/>
      <c r="OQZ25" s="310"/>
      <c r="ORA25" s="310"/>
      <c r="ORB25" s="310"/>
      <c r="ORC25" s="310"/>
      <c r="ORD25" s="310"/>
      <c r="ORE25" s="310"/>
      <c r="ORF25" s="310"/>
      <c r="ORG25" s="310"/>
      <c r="ORH25" s="310"/>
      <c r="ORI25" s="310"/>
      <c r="ORJ25" s="310"/>
      <c r="ORK25" s="310"/>
      <c r="ORL25" s="310"/>
      <c r="ORM25" s="310"/>
      <c r="ORN25" s="310"/>
      <c r="ORO25" s="310"/>
      <c r="ORP25" s="310"/>
      <c r="ORQ25" s="310"/>
      <c r="ORR25" s="310"/>
      <c r="ORS25" s="310"/>
      <c r="ORT25" s="310"/>
      <c r="ORU25" s="310"/>
      <c r="ORV25" s="310"/>
      <c r="ORW25" s="310"/>
      <c r="ORX25" s="310"/>
      <c r="ORY25" s="310"/>
      <c r="ORZ25" s="310"/>
      <c r="OSA25" s="310"/>
      <c r="OSB25" s="310"/>
      <c r="OSC25" s="310"/>
      <c r="OSD25" s="310"/>
      <c r="OSE25" s="310"/>
      <c r="OSF25" s="310"/>
      <c r="OSG25" s="310"/>
      <c r="OSH25" s="310"/>
      <c r="OSI25" s="310"/>
      <c r="OSJ25" s="310"/>
      <c r="OSK25" s="310"/>
      <c r="OSL25" s="310"/>
      <c r="OSM25" s="310"/>
      <c r="OSN25" s="310"/>
      <c r="OSO25" s="310"/>
      <c r="OSP25" s="310"/>
      <c r="OSQ25" s="310"/>
      <c r="OSR25" s="310"/>
      <c r="OSS25" s="310"/>
      <c r="OST25" s="310"/>
      <c r="OSU25" s="310"/>
      <c r="OSV25" s="310"/>
      <c r="OSW25" s="310"/>
      <c r="OSX25" s="310"/>
      <c r="OSY25" s="310"/>
      <c r="OSZ25" s="310"/>
      <c r="OTA25" s="310"/>
      <c r="OTB25" s="310"/>
      <c r="OTC25" s="310"/>
      <c r="OTD25" s="310"/>
      <c r="OTE25" s="310"/>
      <c r="OTF25" s="310"/>
      <c r="OTG25" s="310"/>
      <c r="OTH25" s="310"/>
      <c r="OTI25" s="310"/>
      <c r="OTJ25" s="310"/>
      <c r="OTK25" s="310"/>
      <c r="OTL25" s="310"/>
      <c r="OTM25" s="310"/>
      <c r="OTN25" s="310"/>
      <c r="OTO25" s="310"/>
      <c r="OTP25" s="310"/>
      <c r="OTQ25" s="310"/>
      <c r="OTR25" s="310"/>
      <c r="OTS25" s="310"/>
      <c r="OTT25" s="310"/>
      <c r="OTU25" s="310"/>
      <c r="OTV25" s="310"/>
      <c r="OTW25" s="310"/>
      <c r="OTX25" s="310"/>
      <c r="OTY25" s="310"/>
      <c r="OTZ25" s="310"/>
      <c r="OUA25" s="310"/>
      <c r="OUB25" s="310"/>
      <c r="OUC25" s="310"/>
      <c r="OUD25" s="310"/>
      <c r="OUE25" s="310"/>
      <c r="OUF25" s="310"/>
      <c r="OUG25" s="310"/>
      <c r="OUH25" s="310"/>
      <c r="OUI25" s="310"/>
      <c r="OUJ25" s="310"/>
      <c r="OUK25" s="310"/>
      <c r="OUL25" s="310"/>
      <c r="OUM25" s="310"/>
      <c r="OUN25" s="310"/>
      <c r="OUO25" s="310"/>
      <c r="OUP25" s="310"/>
      <c r="OUQ25" s="310"/>
      <c r="OUR25" s="310"/>
      <c r="OUS25" s="310"/>
      <c r="OUT25" s="310"/>
      <c r="OUU25" s="310"/>
      <c r="OUV25" s="310"/>
      <c r="OUW25" s="310"/>
      <c r="OUX25" s="310"/>
      <c r="OUY25" s="310"/>
      <c r="OUZ25" s="310"/>
      <c r="OVA25" s="310"/>
      <c r="OVB25" s="310"/>
      <c r="OVC25" s="310"/>
      <c r="OVD25" s="310"/>
      <c r="OVE25" s="310"/>
      <c r="OVF25" s="310"/>
      <c r="OVG25" s="310"/>
      <c r="OVH25" s="310"/>
      <c r="OVI25" s="310"/>
      <c r="OVJ25" s="310"/>
      <c r="OVK25" s="310"/>
      <c r="OVL25" s="310"/>
      <c r="OVM25" s="310"/>
      <c r="OVN25" s="310"/>
      <c r="OVO25" s="310"/>
      <c r="OVP25" s="310"/>
      <c r="OVQ25" s="310"/>
      <c r="OVR25" s="310"/>
      <c r="OVS25" s="310"/>
      <c r="OVT25" s="310"/>
      <c r="OVU25" s="310"/>
      <c r="OVV25" s="310"/>
      <c r="OVW25" s="310"/>
      <c r="OVX25" s="310"/>
      <c r="OVY25" s="310"/>
      <c r="OVZ25" s="310"/>
      <c r="OWA25" s="310"/>
      <c r="OWB25" s="310"/>
      <c r="OWC25" s="310"/>
      <c r="OWD25" s="310"/>
      <c r="OWE25" s="310"/>
      <c r="OWF25" s="310"/>
      <c r="OWG25" s="310"/>
      <c r="OWH25" s="310"/>
      <c r="OWI25" s="310"/>
      <c r="OWJ25" s="310"/>
      <c r="OWK25" s="310"/>
      <c r="OWL25" s="310"/>
      <c r="OWM25" s="310"/>
      <c r="OWN25" s="310"/>
      <c r="OWO25" s="310"/>
      <c r="OWP25" s="310"/>
      <c r="OWQ25" s="310"/>
      <c r="OWR25" s="310"/>
      <c r="OWS25" s="310"/>
      <c r="OWT25" s="310"/>
      <c r="OWU25" s="310"/>
      <c r="OWV25" s="310"/>
      <c r="OWW25" s="310"/>
      <c r="OWX25" s="310"/>
      <c r="OWY25" s="310"/>
      <c r="OWZ25" s="310"/>
      <c r="OXA25" s="310"/>
      <c r="OXB25" s="310"/>
      <c r="OXC25" s="310"/>
      <c r="OXD25" s="310"/>
      <c r="OXE25" s="310"/>
      <c r="OXF25" s="310"/>
      <c r="OXG25" s="310"/>
      <c r="OXH25" s="310"/>
      <c r="OXI25" s="310"/>
      <c r="OXJ25" s="310"/>
      <c r="OXK25" s="310"/>
      <c r="OXL25" s="310"/>
      <c r="OXM25" s="310"/>
      <c r="OXN25" s="310"/>
      <c r="OXO25" s="310"/>
      <c r="OXP25" s="310"/>
      <c r="OXQ25" s="310"/>
      <c r="OXR25" s="310"/>
      <c r="OXS25" s="310"/>
      <c r="OXT25" s="310"/>
      <c r="OXU25" s="310"/>
      <c r="OXV25" s="310"/>
      <c r="OXW25" s="310"/>
      <c r="OXX25" s="310"/>
      <c r="OXY25" s="310"/>
      <c r="OXZ25" s="310"/>
      <c r="OYA25" s="310"/>
      <c r="OYB25" s="310"/>
      <c r="OYC25" s="310"/>
      <c r="OYD25" s="310"/>
      <c r="OYE25" s="310"/>
      <c r="OYF25" s="310"/>
      <c r="OYG25" s="310"/>
      <c r="OYH25" s="310"/>
      <c r="OYI25" s="310"/>
      <c r="OYJ25" s="310"/>
      <c r="OYK25" s="310"/>
      <c r="OYL25" s="310"/>
      <c r="OYM25" s="310"/>
      <c r="OYN25" s="310"/>
      <c r="OYO25" s="310"/>
      <c r="OYP25" s="310"/>
      <c r="OYQ25" s="310"/>
      <c r="OYR25" s="310"/>
      <c r="OYS25" s="310"/>
      <c r="OYT25" s="310"/>
      <c r="OYU25" s="310"/>
      <c r="OYV25" s="310"/>
      <c r="OYW25" s="310"/>
      <c r="OYX25" s="310"/>
      <c r="OYY25" s="310"/>
      <c r="OYZ25" s="310"/>
      <c r="OZA25" s="310"/>
      <c r="OZB25" s="310"/>
      <c r="OZC25" s="310"/>
      <c r="OZD25" s="310"/>
      <c r="OZE25" s="310"/>
      <c r="OZF25" s="310"/>
      <c r="OZG25" s="310"/>
      <c r="OZH25" s="310"/>
      <c r="OZI25" s="310"/>
      <c r="OZJ25" s="310"/>
      <c r="OZK25" s="310"/>
      <c r="OZL25" s="310"/>
      <c r="OZM25" s="310"/>
      <c r="OZN25" s="310"/>
      <c r="OZO25" s="310"/>
      <c r="OZP25" s="310"/>
      <c r="OZQ25" s="310"/>
      <c r="OZR25" s="310"/>
      <c r="OZS25" s="310"/>
      <c r="OZT25" s="310"/>
      <c r="OZU25" s="310"/>
      <c r="OZV25" s="310"/>
      <c r="OZW25" s="310"/>
      <c r="OZX25" s="310"/>
      <c r="OZY25" s="310"/>
      <c r="OZZ25" s="310"/>
      <c r="PAA25" s="310"/>
      <c r="PAB25" s="310"/>
      <c r="PAC25" s="310"/>
      <c r="PAD25" s="310"/>
      <c r="PAE25" s="310"/>
      <c r="PAF25" s="310"/>
      <c r="PAG25" s="310"/>
      <c r="PAH25" s="310"/>
      <c r="PAI25" s="310"/>
      <c r="PAJ25" s="310"/>
      <c r="PAK25" s="310"/>
      <c r="PAL25" s="310"/>
      <c r="PAM25" s="310"/>
      <c r="PAN25" s="310"/>
      <c r="PAO25" s="310"/>
      <c r="PAP25" s="310"/>
      <c r="PAQ25" s="310"/>
      <c r="PAR25" s="310"/>
      <c r="PAS25" s="310"/>
      <c r="PAT25" s="310"/>
      <c r="PAU25" s="310"/>
      <c r="PAV25" s="310"/>
      <c r="PAW25" s="310"/>
      <c r="PAX25" s="310"/>
      <c r="PAY25" s="310"/>
      <c r="PAZ25" s="310"/>
      <c r="PBA25" s="310"/>
      <c r="PBB25" s="310"/>
      <c r="PBC25" s="310"/>
      <c r="PBD25" s="310"/>
      <c r="PBE25" s="310"/>
      <c r="PBF25" s="310"/>
      <c r="PBG25" s="310"/>
      <c r="PBH25" s="310"/>
      <c r="PBI25" s="310"/>
      <c r="PBJ25" s="310"/>
      <c r="PBK25" s="310"/>
      <c r="PBL25" s="310"/>
      <c r="PBM25" s="310"/>
      <c r="PBN25" s="310"/>
      <c r="PBO25" s="310"/>
      <c r="PBP25" s="310"/>
      <c r="PBQ25" s="310"/>
      <c r="PBR25" s="310"/>
      <c r="PBS25" s="310"/>
      <c r="PBT25" s="310"/>
      <c r="PBU25" s="310"/>
      <c r="PBV25" s="310"/>
      <c r="PBW25" s="310"/>
      <c r="PBX25" s="310"/>
      <c r="PBY25" s="310"/>
      <c r="PBZ25" s="310"/>
      <c r="PCA25" s="310"/>
      <c r="PCB25" s="310"/>
      <c r="PCC25" s="310"/>
      <c r="PCD25" s="310"/>
      <c r="PCE25" s="310"/>
      <c r="PCF25" s="310"/>
      <c r="PCG25" s="310"/>
      <c r="PCH25" s="310"/>
      <c r="PCI25" s="310"/>
      <c r="PCJ25" s="310"/>
      <c r="PCK25" s="310"/>
      <c r="PCL25" s="310"/>
      <c r="PCM25" s="310"/>
      <c r="PCN25" s="310"/>
      <c r="PCO25" s="310"/>
      <c r="PCP25" s="310"/>
      <c r="PCQ25" s="310"/>
      <c r="PCR25" s="310"/>
      <c r="PCS25" s="310"/>
      <c r="PCT25" s="310"/>
      <c r="PCU25" s="310"/>
      <c r="PCV25" s="310"/>
      <c r="PCW25" s="310"/>
      <c r="PCX25" s="310"/>
      <c r="PCY25" s="310"/>
      <c r="PCZ25" s="310"/>
      <c r="PDA25" s="310"/>
      <c r="PDB25" s="310"/>
      <c r="PDC25" s="310"/>
      <c r="PDD25" s="310"/>
      <c r="PDE25" s="310"/>
      <c r="PDF25" s="310"/>
      <c r="PDG25" s="310"/>
      <c r="PDH25" s="310"/>
      <c r="PDI25" s="310"/>
      <c r="PDJ25" s="310"/>
      <c r="PDK25" s="310"/>
      <c r="PDL25" s="310"/>
      <c r="PDM25" s="310"/>
      <c r="PDN25" s="310"/>
      <c r="PDO25" s="310"/>
      <c r="PDP25" s="310"/>
      <c r="PDQ25" s="310"/>
      <c r="PDR25" s="310"/>
      <c r="PDS25" s="310"/>
      <c r="PDT25" s="310"/>
      <c r="PDU25" s="310"/>
      <c r="PDV25" s="310"/>
      <c r="PDW25" s="310"/>
      <c r="PDX25" s="310"/>
      <c r="PDY25" s="310"/>
      <c r="PDZ25" s="310"/>
      <c r="PEA25" s="310"/>
      <c r="PEB25" s="310"/>
      <c r="PEC25" s="310"/>
      <c r="PED25" s="310"/>
      <c r="PEE25" s="310"/>
      <c r="PEF25" s="310"/>
      <c r="PEG25" s="310"/>
      <c r="PEH25" s="310"/>
      <c r="PEI25" s="310"/>
      <c r="PEJ25" s="310"/>
      <c r="PEK25" s="310"/>
      <c r="PEL25" s="310"/>
      <c r="PEM25" s="310"/>
      <c r="PEN25" s="310"/>
      <c r="PEO25" s="310"/>
      <c r="PEP25" s="310"/>
      <c r="PEQ25" s="310"/>
      <c r="PER25" s="310"/>
      <c r="PES25" s="310"/>
      <c r="PET25" s="310"/>
      <c r="PEU25" s="310"/>
      <c r="PEV25" s="310"/>
      <c r="PEW25" s="310"/>
      <c r="PEX25" s="310"/>
      <c r="PEY25" s="310"/>
      <c r="PEZ25" s="310"/>
      <c r="PFA25" s="310"/>
      <c r="PFB25" s="310"/>
      <c r="PFC25" s="310"/>
      <c r="PFD25" s="310"/>
      <c r="PFE25" s="310"/>
      <c r="PFF25" s="310"/>
      <c r="PFG25" s="310"/>
      <c r="PFH25" s="310"/>
      <c r="PFI25" s="310"/>
      <c r="PFJ25" s="310"/>
      <c r="PFK25" s="310"/>
      <c r="PFL25" s="310"/>
      <c r="PFM25" s="310"/>
      <c r="PFN25" s="310"/>
      <c r="PFO25" s="310"/>
      <c r="PFP25" s="310"/>
      <c r="PFQ25" s="310"/>
      <c r="PFR25" s="310"/>
      <c r="PFS25" s="310"/>
      <c r="PFT25" s="310"/>
      <c r="PFU25" s="310"/>
      <c r="PFV25" s="310"/>
      <c r="PFW25" s="310"/>
      <c r="PFX25" s="310"/>
      <c r="PFY25" s="310"/>
      <c r="PFZ25" s="310"/>
      <c r="PGA25" s="310"/>
      <c r="PGB25" s="310"/>
      <c r="PGC25" s="310"/>
      <c r="PGD25" s="310"/>
      <c r="PGE25" s="310"/>
      <c r="PGF25" s="310"/>
      <c r="PGG25" s="310"/>
      <c r="PGH25" s="310"/>
      <c r="PGI25" s="310"/>
      <c r="PGJ25" s="310"/>
      <c r="PGK25" s="310"/>
      <c r="PGL25" s="310"/>
      <c r="PGM25" s="310"/>
      <c r="PGN25" s="310"/>
      <c r="PGO25" s="310"/>
      <c r="PGP25" s="310"/>
      <c r="PGQ25" s="310"/>
      <c r="PGR25" s="310"/>
      <c r="PGS25" s="310"/>
      <c r="PGT25" s="310"/>
      <c r="PGU25" s="310"/>
      <c r="PGV25" s="310"/>
      <c r="PGW25" s="310"/>
      <c r="PGX25" s="310"/>
      <c r="PGY25" s="310"/>
      <c r="PGZ25" s="310"/>
      <c r="PHA25" s="310"/>
      <c r="PHB25" s="310"/>
      <c r="PHC25" s="310"/>
      <c r="PHD25" s="310"/>
      <c r="PHE25" s="310"/>
      <c r="PHF25" s="310"/>
      <c r="PHG25" s="310"/>
      <c r="PHH25" s="310"/>
      <c r="PHI25" s="310"/>
      <c r="PHJ25" s="310"/>
      <c r="PHK25" s="310"/>
      <c r="PHL25" s="310"/>
      <c r="PHM25" s="310"/>
      <c r="PHN25" s="310"/>
      <c r="PHO25" s="310"/>
      <c r="PHP25" s="310"/>
      <c r="PHQ25" s="310"/>
      <c r="PHR25" s="310"/>
      <c r="PHS25" s="310"/>
      <c r="PHT25" s="310"/>
      <c r="PHU25" s="310"/>
      <c r="PHV25" s="310"/>
      <c r="PHW25" s="310"/>
      <c r="PHX25" s="310"/>
      <c r="PHY25" s="310"/>
      <c r="PHZ25" s="310"/>
      <c r="PIA25" s="310"/>
      <c r="PIB25" s="310"/>
      <c r="PIC25" s="310"/>
      <c r="PID25" s="310"/>
      <c r="PIE25" s="310"/>
      <c r="PIF25" s="310"/>
      <c r="PIG25" s="310"/>
      <c r="PIH25" s="310"/>
      <c r="PII25" s="310"/>
      <c r="PIJ25" s="310"/>
      <c r="PIK25" s="310"/>
      <c r="PIL25" s="310"/>
      <c r="PIM25" s="310"/>
      <c r="PIN25" s="310"/>
      <c r="PIO25" s="310"/>
      <c r="PIP25" s="310"/>
      <c r="PIQ25" s="310"/>
      <c r="PIR25" s="310"/>
      <c r="PIS25" s="310"/>
      <c r="PIT25" s="310"/>
      <c r="PIU25" s="310"/>
      <c r="PIV25" s="310"/>
      <c r="PIW25" s="310"/>
      <c r="PIX25" s="310"/>
      <c r="PIY25" s="310"/>
      <c r="PIZ25" s="310"/>
      <c r="PJA25" s="310"/>
      <c r="PJB25" s="310"/>
      <c r="PJC25" s="310"/>
      <c r="PJD25" s="310"/>
      <c r="PJE25" s="310"/>
      <c r="PJF25" s="310"/>
      <c r="PJG25" s="310"/>
      <c r="PJH25" s="310"/>
      <c r="PJI25" s="310"/>
      <c r="PJJ25" s="310"/>
      <c r="PJK25" s="310"/>
      <c r="PJL25" s="310"/>
      <c r="PJM25" s="310"/>
      <c r="PJN25" s="310"/>
      <c r="PJO25" s="310"/>
      <c r="PJP25" s="310"/>
      <c r="PJQ25" s="310"/>
      <c r="PJR25" s="310"/>
      <c r="PJS25" s="310"/>
      <c r="PJT25" s="310"/>
      <c r="PJU25" s="310"/>
      <c r="PJV25" s="310"/>
      <c r="PJW25" s="310"/>
      <c r="PJX25" s="310"/>
      <c r="PJY25" s="310"/>
      <c r="PJZ25" s="310"/>
      <c r="PKA25" s="310"/>
      <c r="PKB25" s="310"/>
      <c r="PKC25" s="310"/>
      <c r="PKD25" s="310"/>
      <c r="PKE25" s="310"/>
      <c r="PKF25" s="310"/>
      <c r="PKG25" s="310"/>
      <c r="PKH25" s="310"/>
      <c r="PKI25" s="310"/>
      <c r="PKJ25" s="310"/>
      <c r="PKK25" s="310"/>
      <c r="PKL25" s="310"/>
      <c r="PKM25" s="310"/>
      <c r="PKN25" s="310"/>
      <c r="PKO25" s="310"/>
      <c r="PKP25" s="310"/>
      <c r="PKQ25" s="310"/>
      <c r="PKR25" s="310"/>
      <c r="PKS25" s="310"/>
      <c r="PKT25" s="310"/>
      <c r="PKU25" s="310"/>
      <c r="PKV25" s="310"/>
      <c r="PKW25" s="310"/>
      <c r="PKX25" s="310"/>
      <c r="PKY25" s="310"/>
      <c r="PKZ25" s="310"/>
      <c r="PLA25" s="310"/>
      <c r="PLB25" s="310"/>
      <c r="PLC25" s="310"/>
      <c r="PLD25" s="310"/>
      <c r="PLE25" s="310"/>
      <c r="PLF25" s="310"/>
      <c r="PLG25" s="310"/>
      <c r="PLH25" s="310"/>
      <c r="PLI25" s="310"/>
      <c r="PLJ25" s="310"/>
      <c r="PLK25" s="310"/>
      <c r="PLL25" s="310"/>
      <c r="PLM25" s="310"/>
      <c r="PLN25" s="310"/>
      <c r="PLO25" s="310"/>
      <c r="PLP25" s="310"/>
      <c r="PLQ25" s="310"/>
      <c r="PLR25" s="310"/>
      <c r="PLS25" s="310"/>
      <c r="PLT25" s="310"/>
      <c r="PLU25" s="310"/>
      <c r="PLV25" s="310"/>
      <c r="PLW25" s="310"/>
      <c r="PLX25" s="310"/>
      <c r="PLY25" s="310"/>
      <c r="PLZ25" s="310"/>
      <c r="PMA25" s="310"/>
      <c r="PMB25" s="310"/>
      <c r="PMC25" s="310"/>
      <c r="PMD25" s="310"/>
      <c r="PME25" s="310"/>
      <c r="PMF25" s="310"/>
      <c r="PMG25" s="310"/>
      <c r="PMH25" s="310"/>
      <c r="PMI25" s="310"/>
      <c r="PMJ25" s="310"/>
      <c r="PMK25" s="310"/>
      <c r="PML25" s="310"/>
      <c r="PMM25" s="310"/>
      <c r="PMN25" s="310"/>
      <c r="PMO25" s="310"/>
      <c r="PMP25" s="310"/>
      <c r="PMQ25" s="310"/>
      <c r="PMR25" s="310"/>
      <c r="PMS25" s="310"/>
      <c r="PMT25" s="310"/>
      <c r="PMU25" s="310"/>
      <c r="PMV25" s="310"/>
      <c r="PMW25" s="310"/>
      <c r="PMX25" s="310"/>
      <c r="PMY25" s="310"/>
      <c r="PMZ25" s="310"/>
      <c r="PNA25" s="310"/>
      <c r="PNB25" s="310"/>
      <c r="PNC25" s="310"/>
      <c r="PND25" s="310"/>
      <c r="PNE25" s="310"/>
      <c r="PNF25" s="310"/>
      <c r="PNG25" s="310"/>
      <c r="PNH25" s="310"/>
      <c r="PNI25" s="310"/>
      <c r="PNJ25" s="310"/>
      <c r="PNK25" s="310"/>
      <c r="PNL25" s="310"/>
      <c r="PNM25" s="310"/>
      <c r="PNN25" s="310"/>
      <c r="PNO25" s="310"/>
      <c r="PNP25" s="310"/>
      <c r="PNQ25" s="310"/>
      <c r="PNR25" s="310"/>
      <c r="PNS25" s="310"/>
      <c r="PNT25" s="310"/>
      <c r="PNU25" s="310"/>
      <c r="PNV25" s="310"/>
      <c r="PNW25" s="310"/>
      <c r="PNX25" s="310"/>
      <c r="PNY25" s="310"/>
      <c r="PNZ25" s="310"/>
      <c r="POA25" s="310"/>
      <c r="POB25" s="310"/>
      <c r="POC25" s="310"/>
      <c r="POD25" s="310"/>
      <c r="POE25" s="310"/>
      <c r="POF25" s="310"/>
      <c r="POG25" s="310"/>
      <c r="POH25" s="310"/>
      <c r="POI25" s="310"/>
      <c r="POJ25" s="310"/>
      <c r="POK25" s="310"/>
      <c r="POL25" s="310"/>
      <c r="POM25" s="310"/>
      <c r="PON25" s="310"/>
      <c r="POO25" s="310"/>
      <c r="POP25" s="310"/>
      <c r="POQ25" s="310"/>
      <c r="POR25" s="310"/>
      <c r="POS25" s="310"/>
      <c r="POT25" s="310"/>
      <c r="POU25" s="310"/>
      <c r="POV25" s="310"/>
      <c r="POW25" s="310"/>
      <c r="POX25" s="310"/>
      <c r="POY25" s="310"/>
      <c r="POZ25" s="310"/>
      <c r="PPA25" s="310"/>
      <c r="PPB25" s="310"/>
      <c r="PPC25" s="310"/>
      <c r="PPD25" s="310"/>
      <c r="PPE25" s="310"/>
      <c r="PPF25" s="310"/>
      <c r="PPG25" s="310"/>
      <c r="PPH25" s="310"/>
      <c r="PPI25" s="310"/>
      <c r="PPJ25" s="310"/>
      <c r="PPK25" s="310"/>
      <c r="PPL25" s="310"/>
      <c r="PPM25" s="310"/>
      <c r="PPN25" s="310"/>
      <c r="PPO25" s="310"/>
      <c r="PPP25" s="310"/>
      <c r="PPQ25" s="310"/>
      <c r="PPR25" s="310"/>
      <c r="PPS25" s="310"/>
      <c r="PPT25" s="310"/>
      <c r="PPU25" s="310"/>
      <c r="PPV25" s="310"/>
      <c r="PPW25" s="310"/>
      <c r="PPX25" s="310"/>
      <c r="PPY25" s="310"/>
      <c r="PPZ25" s="310"/>
      <c r="PQA25" s="310"/>
      <c r="PQB25" s="310"/>
      <c r="PQC25" s="310"/>
      <c r="PQD25" s="310"/>
      <c r="PQE25" s="310"/>
      <c r="PQF25" s="310"/>
      <c r="PQG25" s="310"/>
      <c r="PQH25" s="310"/>
      <c r="PQI25" s="310"/>
      <c r="PQJ25" s="310"/>
      <c r="PQK25" s="310"/>
      <c r="PQL25" s="310"/>
      <c r="PQM25" s="310"/>
      <c r="PQN25" s="310"/>
      <c r="PQO25" s="310"/>
      <c r="PQP25" s="310"/>
      <c r="PQQ25" s="310"/>
      <c r="PQR25" s="310"/>
      <c r="PQS25" s="310"/>
      <c r="PQT25" s="310"/>
      <c r="PQU25" s="310"/>
      <c r="PQV25" s="310"/>
      <c r="PQW25" s="310"/>
      <c r="PQX25" s="310"/>
      <c r="PQY25" s="310"/>
      <c r="PQZ25" s="310"/>
      <c r="PRA25" s="310"/>
      <c r="PRB25" s="310"/>
      <c r="PRC25" s="310"/>
      <c r="PRD25" s="310"/>
      <c r="PRE25" s="310"/>
      <c r="PRF25" s="310"/>
      <c r="PRG25" s="310"/>
      <c r="PRH25" s="310"/>
      <c r="PRI25" s="310"/>
      <c r="PRJ25" s="310"/>
      <c r="PRK25" s="310"/>
      <c r="PRL25" s="310"/>
      <c r="PRM25" s="310"/>
      <c r="PRN25" s="310"/>
      <c r="PRO25" s="310"/>
      <c r="PRP25" s="310"/>
      <c r="PRQ25" s="310"/>
      <c r="PRR25" s="310"/>
      <c r="PRS25" s="310"/>
      <c r="PRT25" s="310"/>
      <c r="PRU25" s="310"/>
      <c r="PRV25" s="310"/>
      <c r="PRW25" s="310"/>
      <c r="PRX25" s="310"/>
      <c r="PRY25" s="310"/>
      <c r="PRZ25" s="310"/>
      <c r="PSA25" s="310"/>
      <c r="PSB25" s="310"/>
      <c r="PSC25" s="310"/>
      <c r="PSD25" s="310"/>
      <c r="PSE25" s="310"/>
      <c r="PSF25" s="310"/>
      <c r="PSG25" s="310"/>
      <c r="PSH25" s="310"/>
      <c r="PSI25" s="310"/>
      <c r="PSJ25" s="310"/>
      <c r="PSK25" s="310"/>
      <c r="PSL25" s="310"/>
      <c r="PSM25" s="310"/>
      <c r="PSN25" s="310"/>
      <c r="PSO25" s="310"/>
      <c r="PSP25" s="310"/>
      <c r="PSQ25" s="310"/>
      <c r="PSR25" s="310"/>
      <c r="PSS25" s="310"/>
      <c r="PST25" s="310"/>
      <c r="PSU25" s="310"/>
      <c r="PSV25" s="310"/>
      <c r="PSW25" s="310"/>
      <c r="PSX25" s="310"/>
      <c r="PSY25" s="310"/>
      <c r="PSZ25" s="310"/>
      <c r="PTA25" s="310"/>
      <c r="PTB25" s="310"/>
      <c r="PTC25" s="310"/>
      <c r="PTD25" s="310"/>
      <c r="PTE25" s="310"/>
      <c r="PTF25" s="310"/>
      <c r="PTG25" s="310"/>
      <c r="PTH25" s="310"/>
      <c r="PTI25" s="310"/>
      <c r="PTJ25" s="310"/>
      <c r="PTK25" s="310"/>
      <c r="PTL25" s="310"/>
      <c r="PTM25" s="310"/>
      <c r="PTN25" s="310"/>
      <c r="PTO25" s="310"/>
      <c r="PTP25" s="310"/>
      <c r="PTQ25" s="310"/>
      <c r="PTR25" s="310"/>
      <c r="PTS25" s="310"/>
      <c r="PTT25" s="310"/>
      <c r="PTU25" s="310"/>
      <c r="PTV25" s="310"/>
      <c r="PTW25" s="310"/>
      <c r="PTX25" s="310"/>
      <c r="PTY25" s="310"/>
      <c r="PTZ25" s="310"/>
      <c r="PUA25" s="310"/>
      <c r="PUB25" s="310"/>
      <c r="PUC25" s="310"/>
      <c r="PUD25" s="310"/>
      <c r="PUE25" s="310"/>
      <c r="PUF25" s="310"/>
      <c r="PUG25" s="310"/>
      <c r="PUH25" s="310"/>
      <c r="PUI25" s="310"/>
      <c r="PUJ25" s="310"/>
      <c r="PUK25" s="310"/>
      <c r="PUL25" s="310"/>
      <c r="PUM25" s="310"/>
      <c r="PUN25" s="310"/>
      <c r="PUO25" s="310"/>
      <c r="PUP25" s="310"/>
      <c r="PUQ25" s="310"/>
      <c r="PUR25" s="310"/>
      <c r="PUS25" s="310"/>
      <c r="PUT25" s="310"/>
      <c r="PUU25" s="310"/>
      <c r="PUV25" s="310"/>
      <c r="PUW25" s="310"/>
      <c r="PUX25" s="310"/>
      <c r="PUY25" s="310"/>
      <c r="PUZ25" s="310"/>
      <c r="PVA25" s="310"/>
      <c r="PVB25" s="310"/>
      <c r="PVC25" s="310"/>
      <c r="PVD25" s="310"/>
      <c r="PVE25" s="310"/>
      <c r="PVF25" s="310"/>
      <c r="PVG25" s="310"/>
      <c r="PVH25" s="310"/>
      <c r="PVI25" s="310"/>
      <c r="PVJ25" s="310"/>
      <c r="PVK25" s="310"/>
      <c r="PVL25" s="310"/>
      <c r="PVM25" s="310"/>
      <c r="PVN25" s="310"/>
      <c r="PVO25" s="310"/>
      <c r="PVP25" s="310"/>
      <c r="PVQ25" s="310"/>
      <c r="PVR25" s="310"/>
      <c r="PVS25" s="310"/>
      <c r="PVT25" s="310"/>
      <c r="PVU25" s="310"/>
      <c r="PVV25" s="310"/>
      <c r="PVW25" s="310"/>
      <c r="PVX25" s="310"/>
      <c r="PVY25" s="310"/>
      <c r="PVZ25" s="310"/>
      <c r="PWA25" s="310"/>
      <c r="PWB25" s="310"/>
      <c r="PWC25" s="310"/>
      <c r="PWD25" s="310"/>
      <c r="PWE25" s="310"/>
      <c r="PWF25" s="310"/>
      <c r="PWG25" s="310"/>
      <c r="PWH25" s="310"/>
      <c r="PWI25" s="310"/>
      <c r="PWJ25" s="310"/>
      <c r="PWK25" s="310"/>
      <c r="PWL25" s="310"/>
      <c r="PWM25" s="310"/>
      <c r="PWN25" s="310"/>
      <c r="PWO25" s="310"/>
      <c r="PWP25" s="310"/>
      <c r="PWQ25" s="310"/>
      <c r="PWR25" s="310"/>
      <c r="PWS25" s="310"/>
      <c r="PWT25" s="310"/>
      <c r="PWU25" s="310"/>
      <c r="PWV25" s="310"/>
      <c r="PWW25" s="310"/>
      <c r="PWX25" s="310"/>
      <c r="PWY25" s="310"/>
      <c r="PWZ25" s="310"/>
      <c r="PXA25" s="310"/>
      <c r="PXB25" s="310"/>
      <c r="PXC25" s="310"/>
      <c r="PXD25" s="310"/>
      <c r="PXE25" s="310"/>
      <c r="PXF25" s="310"/>
      <c r="PXG25" s="310"/>
      <c r="PXH25" s="310"/>
      <c r="PXI25" s="310"/>
      <c r="PXJ25" s="310"/>
      <c r="PXK25" s="310"/>
      <c r="PXL25" s="310"/>
      <c r="PXM25" s="310"/>
      <c r="PXN25" s="310"/>
      <c r="PXO25" s="310"/>
      <c r="PXP25" s="310"/>
      <c r="PXQ25" s="310"/>
      <c r="PXR25" s="310"/>
      <c r="PXS25" s="310"/>
      <c r="PXT25" s="310"/>
      <c r="PXU25" s="310"/>
      <c r="PXV25" s="310"/>
      <c r="PXW25" s="310"/>
      <c r="PXX25" s="310"/>
      <c r="PXY25" s="310"/>
      <c r="PXZ25" s="310"/>
      <c r="PYA25" s="310"/>
      <c r="PYB25" s="310"/>
      <c r="PYC25" s="310"/>
      <c r="PYD25" s="310"/>
      <c r="PYE25" s="310"/>
      <c r="PYF25" s="310"/>
      <c r="PYG25" s="310"/>
      <c r="PYH25" s="310"/>
      <c r="PYI25" s="310"/>
      <c r="PYJ25" s="310"/>
      <c r="PYK25" s="310"/>
      <c r="PYL25" s="310"/>
      <c r="PYM25" s="310"/>
      <c r="PYN25" s="310"/>
      <c r="PYO25" s="310"/>
      <c r="PYP25" s="310"/>
      <c r="PYQ25" s="310"/>
      <c r="PYR25" s="310"/>
      <c r="PYS25" s="310"/>
      <c r="PYT25" s="310"/>
      <c r="PYU25" s="310"/>
      <c r="PYV25" s="310"/>
      <c r="PYW25" s="310"/>
      <c r="PYX25" s="310"/>
      <c r="PYY25" s="310"/>
      <c r="PYZ25" s="310"/>
      <c r="PZA25" s="310"/>
      <c r="PZB25" s="310"/>
      <c r="PZC25" s="310"/>
      <c r="PZD25" s="310"/>
      <c r="PZE25" s="310"/>
      <c r="PZF25" s="310"/>
      <c r="PZG25" s="310"/>
      <c r="PZH25" s="310"/>
      <c r="PZI25" s="310"/>
      <c r="PZJ25" s="310"/>
      <c r="PZK25" s="310"/>
      <c r="PZL25" s="310"/>
      <c r="PZM25" s="310"/>
      <c r="PZN25" s="310"/>
      <c r="PZO25" s="310"/>
      <c r="PZP25" s="310"/>
      <c r="PZQ25" s="310"/>
      <c r="PZR25" s="310"/>
      <c r="PZS25" s="310"/>
      <c r="PZT25" s="310"/>
      <c r="PZU25" s="310"/>
      <c r="PZV25" s="310"/>
      <c r="PZW25" s="310"/>
      <c r="PZX25" s="310"/>
      <c r="PZY25" s="310"/>
      <c r="PZZ25" s="310"/>
      <c r="QAA25" s="310"/>
      <c r="QAB25" s="310"/>
      <c r="QAC25" s="310"/>
      <c r="QAD25" s="310"/>
      <c r="QAE25" s="310"/>
      <c r="QAF25" s="310"/>
      <c r="QAG25" s="310"/>
      <c r="QAH25" s="310"/>
      <c r="QAI25" s="310"/>
      <c r="QAJ25" s="310"/>
      <c r="QAK25" s="310"/>
      <c r="QAL25" s="310"/>
      <c r="QAM25" s="310"/>
      <c r="QAN25" s="310"/>
      <c r="QAO25" s="310"/>
      <c r="QAP25" s="310"/>
      <c r="QAQ25" s="310"/>
      <c r="QAR25" s="310"/>
      <c r="QAS25" s="310"/>
      <c r="QAT25" s="310"/>
      <c r="QAU25" s="310"/>
      <c r="QAV25" s="310"/>
      <c r="QAW25" s="310"/>
      <c r="QAX25" s="310"/>
      <c r="QAY25" s="310"/>
      <c r="QAZ25" s="310"/>
      <c r="QBA25" s="310"/>
      <c r="QBB25" s="310"/>
      <c r="QBC25" s="310"/>
      <c r="QBD25" s="310"/>
      <c r="QBE25" s="310"/>
      <c r="QBF25" s="310"/>
      <c r="QBG25" s="310"/>
      <c r="QBH25" s="310"/>
      <c r="QBI25" s="310"/>
      <c r="QBJ25" s="310"/>
      <c r="QBK25" s="310"/>
      <c r="QBL25" s="310"/>
      <c r="QBM25" s="310"/>
      <c r="QBN25" s="310"/>
      <c r="QBO25" s="310"/>
      <c r="QBP25" s="310"/>
      <c r="QBQ25" s="310"/>
      <c r="QBR25" s="310"/>
      <c r="QBS25" s="310"/>
      <c r="QBT25" s="310"/>
      <c r="QBU25" s="310"/>
      <c r="QBV25" s="310"/>
      <c r="QBW25" s="310"/>
      <c r="QBX25" s="310"/>
      <c r="QBY25" s="310"/>
      <c r="QBZ25" s="310"/>
      <c r="QCA25" s="310"/>
      <c r="QCB25" s="310"/>
      <c r="QCC25" s="310"/>
      <c r="QCD25" s="310"/>
      <c r="QCE25" s="310"/>
      <c r="QCF25" s="310"/>
      <c r="QCG25" s="310"/>
      <c r="QCH25" s="310"/>
      <c r="QCI25" s="310"/>
      <c r="QCJ25" s="310"/>
      <c r="QCK25" s="310"/>
      <c r="QCL25" s="310"/>
      <c r="QCM25" s="310"/>
      <c r="QCN25" s="310"/>
      <c r="QCO25" s="310"/>
      <c r="QCP25" s="310"/>
      <c r="QCQ25" s="310"/>
      <c r="QCR25" s="310"/>
      <c r="QCS25" s="310"/>
      <c r="QCT25" s="310"/>
      <c r="QCU25" s="310"/>
      <c r="QCV25" s="310"/>
      <c r="QCW25" s="310"/>
      <c r="QCX25" s="310"/>
      <c r="QCY25" s="310"/>
      <c r="QCZ25" s="310"/>
      <c r="QDA25" s="310"/>
      <c r="QDB25" s="310"/>
      <c r="QDC25" s="310"/>
      <c r="QDD25" s="310"/>
      <c r="QDE25" s="310"/>
      <c r="QDF25" s="310"/>
      <c r="QDG25" s="310"/>
      <c r="QDH25" s="310"/>
      <c r="QDI25" s="310"/>
      <c r="QDJ25" s="310"/>
      <c r="QDK25" s="310"/>
      <c r="QDL25" s="310"/>
      <c r="QDM25" s="310"/>
      <c r="QDN25" s="310"/>
      <c r="QDO25" s="310"/>
      <c r="QDP25" s="310"/>
      <c r="QDQ25" s="310"/>
      <c r="QDR25" s="310"/>
      <c r="QDS25" s="310"/>
      <c r="QDT25" s="310"/>
      <c r="QDU25" s="310"/>
      <c r="QDV25" s="310"/>
      <c r="QDW25" s="310"/>
      <c r="QDX25" s="310"/>
      <c r="QDY25" s="310"/>
      <c r="QDZ25" s="310"/>
      <c r="QEA25" s="310"/>
      <c r="QEB25" s="310"/>
      <c r="QEC25" s="310"/>
      <c r="QED25" s="310"/>
      <c r="QEE25" s="310"/>
      <c r="QEF25" s="310"/>
      <c r="QEG25" s="310"/>
      <c r="QEH25" s="310"/>
      <c r="QEI25" s="310"/>
      <c r="QEJ25" s="310"/>
      <c r="QEK25" s="310"/>
      <c r="QEL25" s="310"/>
      <c r="QEM25" s="310"/>
      <c r="QEN25" s="310"/>
      <c r="QEO25" s="310"/>
      <c r="QEP25" s="310"/>
      <c r="QEQ25" s="310"/>
      <c r="QER25" s="310"/>
      <c r="QES25" s="310"/>
      <c r="QET25" s="310"/>
      <c r="QEU25" s="310"/>
      <c r="QEV25" s="310"/>
      <c r="QEW25" s="310"/>
      <c r="QEX25" s="310"/>
      <c r="QEY25" s="310"/>
      <c r="QEZ25" s="310"/>
      <c r="QFA25" s="310"/>
      <c r="QFB25" s="310"/>
      <c r="QFC25" s="310"/>
      <c r="QFD25" s="310"/>
      <c r="QFE25" s="310"/>
      <c r="QFF25" s="310"/>
      <c r="QFG25" s="310"/>
      <c r="QFH25" s="310"/>
      <c r="QFI25" s="310"/>
      <c r="QFJ25" s="310"/>
      <c r="QFK25" s="310"/>
      <c r="QFL25" s="310"/>
      <c r="QFM25" s="310"/>
      <c r="QFN25" s="310"/>
      <c r="QFO25" s="310"/>
      <c r="QFP25" s="310"/>
      <c r="QFQ25" s="310"/>
      <c r="QFR25" s="310"/>
      <c r="QFS25" s="310"/>
      <c r="QFT25" s="310"/>
      <c r="QFU25" s="310"/>
      <c r="QFV25" s="310"/>
      <c r="QFW25" s="310"/>
      <c r="QFX25" s="310"/>
      <c r="QFY25" s="310"/>
      <c r="QFZ25" s="310"/>
      <c r="QGA25" s="310"/>
      <c r="QGB25" s="310"/>
      <c r="QGC25" s="310"/>
      <c r="QGD25" s="310"/>
      <c r="QGE25" s="310"/>
      <c r="QGF25" s="310"/>
      <c r="QGG25" s="310"/>
      <c r="QGH25" s="310"/>
      <c r="QGI25" s="310"/>
      <c r="QGJ25" s="310"/>
      <c r="QGK25" s="310"/>
      <c r="QGL25" s="310"/>
      <c r="QGM25" s="310"/>
      <c r="QGN25" s="310"/>
      <c r="QGO25" s="310"/>
      <c r="QGP25" s="310"/>
      <c r="QGQ25" s="310"/>
      <c r="QGR25" s="310"/>
      <c r="QGS25" s="310"/>
      <c r="QGT25" s="310"/>
      <c r="QGU25" s="310"/>
      <c r="QGV25" s="310"/>
      <c r="QGW25" s="310"/>
      <c r="QGX25" s="310"/>
      <c r="QGY25" s="310"/>
      <c r="QGZ25" s="310"/>
      <c r="QHA25" s="310"/>
      <c r="QHB25" s="310"/>
      <c r="QHC25" s="310"/>
      <c r="QHD25" s="310"/>
      <c r="QHE25" s="310"/>
      <c r="QHF25" s="310"/>
      <c r="QHG25" s="310"/>
      <c r="QHH25" s="310"/>
      <c r="QHI25" s="310"/>
      <c r="QHJ25" s="310"/>
      <c r="QHK25" s="310"/>
      <c r="QHL25" s="310"/>
      <c r="QHM25" s="310"/>
      <c r="QHN25" s="310"/>
      <c r="QHO25" s="310"/>
      <c r="QHP25" s="310"/>
      <c r="QHQ25" s="310"/>
      <c r="QHR25" s="310"/>
      <c r="QHS25" s="310"/>
      <c r="QHT25" s="310"/>
      <c r="QHU25" s="310"/>
      <c r="QHV25" s="310"/>
      <c r="QHW25" s="310"/>
      <c r="QHX25" s="310"/>
      <c r="QHY25" s="310"/>
      <c r="QHZ25" s="310"/>
      <c r="QIA25" s="310"/>
      <c r="QIB25" s="310"/>
      <c r="QIC25" s="310"/>
      <c r="QID25" s="310"/>
      <c r="QIE25" s="310"/>
      <c r="QIF25" s="310"/>
      <c r="QIG25" s="310"/>
      <c r="QIH25" s="310"/>
      <c r="QII25" s="310"/>
      <c r="QIJ25" s="310"/>
      <c r="QIK25" s="310"/>
      <c r="QIL25" s="310"/>
      <c r="QIM25" s="310"/>
      <c r="QIN25" s="310"/>
      <c r="QIO25" s="310"/>
      <c r="QIP25" s="310"/>
      <c r="QIQ25" s="310"/>
      <c r="QIR25" s="310"/>
      <c r="QIS25" s="310"/>
      <c r="QIT25" s="310"/>
      <c r="QIU25" s="310"/>
      <c r="QIV25" s="310"/>
      <c r="QIW25" s="310"/>
      <c r="QIX25" s="310"/>
      <c r="QIY25" s="310"/>
      <c r="QIZ25" s="310"/>
      <c r="QJA25" s="310"/>
      <c r="QJB25" s="310"/>
      <c r="QJC25" s="310"/>
      <c r="QJD25" s="310"/>
      <c r="QJE25" s="310"/>
      <c r="QJF25" s="310"/>
      <c r="QJG25" s="310"/>
      <c r="QJH25" s="310"/>
      <c r="QJI25" s="310"/>
      <c r="QJJ25" s="310"/>
      <c r="QJK25" s="310"/>
      <c r="QJL25" s="310"/>
      <c r="QJM25" s="310"/>
      <c r="QJN25" s="310"/>
      <c r="QJO25" s="310"/>
      <c r="QJP25" s="310"/>
      <c r="QJQ25" s="310"/>
      <c r="QJR25" s="310"/>
      <c r="QJS25" s="310"/>
      <c r="QJT25" s="310"/>
      <c r="QJU25" s="310"/>
      <c r="QJV25" s="310"/>
      <c r="QJW25" s="310"/>
      <c r="QJX25" s="310"/>
      <c r="QJY25" s="310"/>
      <c r="QJZ25" s="310"/>
      <c r="QKA25" s="310"/>
      <c r="QKB25" s="310"/>
      <c r="QKC25" s="310"/>
      <c r="QKD25" s="310"/>
      <c r="QKE25" s="310"/>
      <c r="QKF25" s="310"/>
      <c r="QKG25" s="310"/>
      <c r="QKH25" s="310"/>
      <c r="QKI25" s="310"/>
      <c r="QKJ25" s="310"/>
      <c r="QKK25" s="310"/>
      <c r="QKL25" s="310"/>
      <c r="QKM25" s="310"/>
      <c r="QKN25" s="310"/>
      <c r="QKO25" s="310"/>
      <c r="QKP25" s="310"/>
      <c r="QKQ25" s="310"/>
      <c r="QKR25" s="310"/>
      <c r="QKS25" s="310"/>
      <c r="QKT25" s="310"/>
      <c r="QKU25" s="310"/>
      <c r="QKV25" s="310"/>
      <c r="QKW25" s="310"/>
      <c r="QKX25" s="310"/>
      <c r="QKY25" s="310"/>
      <c r="QKZ25" s="310"/>
      <c r="QLA25" s="310"/>
      <c r="QLB25" s="310"/>
      <c r="QLC25" s="310"/>
      <c r="QLD25" s="310"/>
      <c r="QLE25" s="310"/>
      <c r="QLF25" s="310"/>
      <c r="QLG25" s="310"/>
      <c r="QLH25" s="310"/>
      <c r="QLI25" s="310"/>
      <c r="QLJ25" s="310"/>
      <c r="QLK25" s="310"/>
      <c r="QLL25" s="310"/>
      <c r="QLM25" s="310"/>
      <c r="QLN25" s="310"/>
      <c r="QLO25" s="310"/>
      <c r="QLP25" s="310"/>
      <c r="QLQ25" s="310"/>
      <c r="QLR25" s="310"/>
      <c r="QLS25" s="310"/>
      <c r="QLT25" s="310"/>
      <c r="QLU25" s="310"/>
      <c r="QLV25" s="310"/>
      <c r="QLW25" s="310"/>
      <c r="QLX25" s="310"/>
      <c r="QLY25" s="310"/>
      <c r="QLZ25" s="310"/>
      <c r="QMA25" s="310"/>
      <c r="QMB25" s="310"/>
      <c r="QMC25" s="310"/>
      <c r="QMD25" s="310"/>
      <c r="QME25" s="310"/>
      <c r="QMF25" s="310"/>
      <c r="QMG25" s="310"/>
      <c r="QMH25" s="310"/>
      <c r="QMI25" s="310"/>
      <c r="QMJ25" s="310"/>
      <c r="QMK25" s="310"/>
      <c r="QML25" s="310"/>
      <c r="QMM25" s="310"/>
      <c r="QMN25" s="310"/>
      <c r="QMO25" s="310"/>
      <c r="QMP25" s="310"/>
      <c r="QMQ25" s="310"/>
      <c r="QMR25" s="310"/>
      <c r="QMS25" s="310"/>
      <c r="QMT25" s="310"/>
      <c r="QMU25" s="310"/>
      <c r="QMV25" s="310"/>
      <c r="QMW25" s="310"/>
      <c r="QMX25" s="310"/>
      <c r="QMY25" s="310"/>
      <c r="QMZ25" s="310"/>
      <c r="QNA25" s="310"/>
      <c r="QNB25" s="310"/>
      <c r="QNC25" s="310"/>
      <c r="QND25" s="310"/>
      <c r="QNE25" s="310"/>
      <c r="QNF25" s="310"/>
      <c r="QNG25" s="310"/>
      <c r="QNH25" s="310"/>
      <c r="QNI25" s="310"/>
      <c r="QNJ25" s="310"/>
      <c r="QNK25" s="310"/>
      <c r="QNL25" s="310"/>
      <c r="QNM25" s="310"/>
      <c r="QNN25" s="310"/>
      <c r="QNO25" s="310"/>
      <c r="QNP25" s="310"/>
      <c r="QNQ25" s="310"/>
      <c r="QNR25" s="310"/>
      <c r="QNS25" s="310"/>
      <c r="QNT25" s="310"/>
      <c r="QNU25" s="310"/>
      <c r="QNV25" s="310"/>
      <c r="QNW25" s="310"/>
      <c r="QNX25" s="310"/>
      <c r="QNY25" s="310"/>
      <c r="QNZ25" s="310"/>
      <c r="QOA25" s="310"/>
      <c r="QOB25" s="310"/>
      <c r="QOC25" s="310"/>
      <c r="QOD25" s="310"/>
      <c r="QOE25" s="310"/>
      <c r="QOF25" s="310"/>
      <c r="QOG25" s="310"/>
      <c r="QOH25" s="310"/>
      <c r="QOI25" s="310"/>
      <c r="QOJ25" s="310"/>
      <c r="QOK25" s="310"/>
      <c r="QOL25" s="310"/>
      <c r="QOM25" s="310"/>
      <c r="QON25" s="310"/>
      <c r="QOO25" s="310"/>
      <c r="QOP25" s="310"/>
      <c r="QOQ25" s="310"/>
      <c r="QOR25" s="310"/>
      <c r="QOS25" s="310"/>
      <c r="QOT25" s="310"/>
      <c r="QOU25" s="310"/>
      <c r="QOV25" s="310"/>
      <c r="QOW25" s="310"/>
      <c r="QOX25" s="310"/>
      <c r="QOY25" s="310"/>
      <c r="QOZ25" s="310"/>
      <c r="QPA25" s="310"/>
      <c r="QPB25" s="310"/>
      <c r="QPC25" s="310"/>
      <c r="QPD25" s="310"/>
      <c r="QPE25" s="310"/>
      <c r="QPF25" s="310"/>
      <c r="QPG25" s="310"/>
      <c r="QPH25" s="310"/>
      <c r="QPI25" s="310"/>
      <c r="QPJ25" s="310"/>
      <c r="QPK25" s="310"/>
      <c r="QPL25" s="310"/>
      <c r="QPM25" s="310"/>
      <c r="QPN25" s="310"/>
      <c r="QPO25" s="310"/>
      <c r="QPP25" s="310"/>
      <c r="QPQ25" s="310"/>
      <c r="QPR25" s="310"/>
      <c r="QPS25" s="310"/>
      <c r="QPT25" s="310"/>
      <c r="QPU25" s="310"/>
      <c r="QPV25" s="310"/>
      <c r="QPW25" s="310"/>
      <c r="QPX25" s="310"/>
      <c r="QPY25" s="310"/>
      <c r="QPZ25" s="310"/>
      <c r="QQA25" s="310"/>
      <c r="QQB25" s="310"/>
      <c r="QQC25" s="310"/>
      <c r="QQD25" s="310"/>
      <c r="QQE25" s="310"/>
      <c r="QQF25" s="310"/>
      <c r="QQG25" s="310"/>
      <c r="QQH25" s="310"/>
      <c r="QQI25" s="310"/>
      <c r="QQJ25" s="310"/>
      <c r="QQK25" s="310"/>
      <c r="QQL25" s="310"/>
      <c r="QQM25" s="310"/>
      <c r="QQN25" s="310"/>
      <c r="QQO25" s="310"/>
      <c r="QQP25" s="310"/>
      <c r="QQQ25" s="310"/>
      <c r="QQR25" s="310"/>
      <c r="QQS25" s="310"/>
      <c r="QQT25" s="310"/>
      <c r="QQU25" s="310"/>
      <c r="QQV25" s="310"/>
      <c r="QQW25" s="310"/>
      <c r="QQX25" s="310"/>
      <c r="QQY25" s="310"/>
      <c r="QQZ25" s="310"/>
      <c r="QRA25" s="310"/>
      <c r="QRB25" s="310"/>
      <c r="QRC25" s="310"/>
      <c r="QRD25" s="310"/>
      <c r="QRE25" s="310"/>
      <c r="QRF25" s="310"/>
      <c r="QRG25" s="310"/>
      <c r="QRH25" s="310"/>
      <c r="QRI25" s="310"/>
      <c r="QRJ25" s="310"/>
      <c r="QRK25" s="310"/>
      <c r="QRL25" s="310"/>
      <c r="QRM25" s="310"/>
      <c r="QRN25" s="310"/>
      <c r="QRO25" s="310"/>
      <c r="QRP25" s="310"/>
      <c r="QRQ25" s="310"/>
      <c r="QRR25" s="310"/>
      <c r="QRS25" s="310"/>
      <c r="QRT25" s="310"/>
      <c r="QRU25" s="310"/>
      <c r="QRV25" s="310"/>
      <c r="QRW25" s="310"/>
      <c r="QRX25" s="310"/>
      <c r="QRY25" s="310"/>
      <c r="QRZ25" s="310"/>
      <c r="QSA25" s="310"/>
      <c r="QSB25" s="310"/>
      <c r="QSC25" s="310"/>
      <c r="QSD25" s="310"/>
      <c r="QSE25" s="310"/>
      <c r="QSF25" s="310"/>
      <c r="QSG25" s="310"/>
      <c r="QSH25" s="310"/>
      <c r="QSI25" s="310"/>
      <c r="QSJ25" s="310"/>
      <c r="QSK25" s="310"/>
      <c r="QSL25" s="310"/>
      <c r="QSM25" s="310"/>
      <c r="QSN25" s="310"/>
      <c r="QSO25" s="310"/>
      <c r="QSP25" s="310"/>
      <c r="QSQ25" s="310"/>
      <c r="QSR25" s="310"/>
      <c r="QSS25" s="310"/>
      <c r="QST25" s="310"/>
      <c r="QSU25" s="310"/>
      <c r="QSV25" s="310"/>
      <c r="QSW25" s="310"/>
      <c r="QSX25" s="310"/>
      <c r="QSY25" s="310"/>
      <c r="QSZ25" s="310"/>
      <c r="QTA25" s="310"/>
      <c r="QTB25" s="310"/>
      <c r="QTC25" s="310"/>
      <c r="QTD25" s="310"/>
      <c r="QTE25" s="310"/>
      <c r="QTF25" s="310"/>
      <c r="QTG25" s="310"/>
      <c r="QTH25" s="310"/>
      <c r="QTI25" s="310"/>
      <c r="QTJ25" s="310"/>
      <c r="QTK25" s="310"/>
      <c r="QTL25" s="310"/>
      <c r="QTM25" s="310"/>
      <c r="QTN25" s="310"/>
      <c r="QTO25" s="310"/>
      <c r="QTP25" s="310"/>
      <c r="QTQ25" s="310"/>
      <c r="QTR25" s="310"/>
      <c r="QTS25" s="310"/>
      <c r="QTT25" s="310"/>
      <c r="QTU25" s="310"/>
      <c r="QTV25" s="310"/>
      <c r="QTW25" s="310"/>
      <c r="QTX25" s="310"/>
      <c r="QTY25" s="310"/>
      <c r="QTZ25" s="310"/>
      <c r="QUA25" s="310"/>
      <c r="QUB25" s="310"/>
      <c r="QUC25" s="310"/>
      <c r="QUD25" s="310"/>
      <c r="QUE25" s="310"/>
      <c r="QUF25" s="310"/>
      <c r="QUG25" s="310"/>
      <c r="QUH25" s="310"/>
      <c r="QUI25" s="310"/>
      <c r="QUJ25" s="310"/>
      <c r="QUK25" s="310"/>
      <c r="QUL25" s="310"/>
      <c r="QUM25" s="310"/>
      <c r="QUN25" s="310"/>
      <c r="QUO25" s="310"/>
      <c r="QUP25" s="310"/>
      <c r="QUQ25" s="310"/>
      <c r="QUR25" s="310"/>
      <c r="QUS25" s="310"/>
      <c r="QUT25" s="310"/>
      <c r="QUU25" s="310"/>
      <c r="QUV25" s="310"/>
      <c r="QUW25" s="310"/>
      <c r="QUX25" s="310"/>
      <c r="QUY25" s="310"/>
      <c r="QUZ25" s="310"/>
      <c r="QVA25" s="310"/>
      <c r="QVB25" s="310"/>
      <c r="QVC25" s="310"/>
      <c r="QVD25" s="310"/>
      <c r="QVE25" s="310"/>
      <c r="QVF25" s="310"/>
      <c r="QVG25" s="310"/>
      <c r="QVH25" s="310"/>
      <c r="QVI25" s="310"/>
      <c r="QVJ25" s="310"/>
      <c r="QVK25" s="310"/>
      <c r="QVL25" s="310"/>
      <c r="QVM25" s="310"/>
      <c r="QVN25" s="310"/>
      <c r="QVO25" s="310"/>
      <c r="QVP25" s="310"/>
      <c r="QVQ25" s="310"/>
      <c r="QVR25" s="310"/>
      <c r="QVS25" s="310"/>
      <c r="QVT25" s="310"/>
      <c r="QVU25" s="310"/>
      <c r="QVV25" s="310"/>
      <c r="QVW25" s="310"/>
      <c r="QVX25" s="310"/>
      <c r="QVY25" s="310"/>
      <c r="QVZ25" s="310"/>
      <c r="QWA25" s="310"/>
      <c r="QWB25" s="310"/>
      <c r="QWC25" s="310"/>
      <c r="QWD25" s="310"/>
      <c r="QWE25" s="310"/>
      <c r="QWF25" s="310"/>
      <c r="QWG25" s="310"/>
      <c r="QWH25" s="310"/>
      <c r="QWI25" s="310"/>
      <c r="QWJ25" s="310"/>
      <c r="QWK25" s="310"/>
      <c r="QWL25" s="310"/>
      <c r="QWM25" s="310"/>
      <c r="QWN25" s="310"/>
      <c r="QWO25" s="310"/>
      <c r="QWP25" s="310"/>
      <c r="QWQ25" s="310"/>
      <c r="QWR25" s="310"/>
      <c r="QWS25" s="310"/>
      <c r="QWT25" s="310"/>
      <c r="QWU25" s="310"/>
      <c r="QWV25" s="310"/>
      <c r="QWW25" s="310"/>
      <c r="QWX25" s="310"/>
      <c r="QWY25" s="310"/>
      <c r="QWZ25" s="310"/>
      <c r="QXA25" s="310"/>
      <c r="QXB25" s="310"/>
      <c r="QXC25" s="310"/>
      <c r="QXD25" s="310"/>
      <c r="QXE25" s="310"/>
      <c r="QXF25" s="310"/>
      <c r="QXG25" s="310"/>
      <c r="QXH25" s="310"/>
      <c r="QXI25" s="310"/>
      <c r="QXJ25" s="310"/>
      <c r="QXK25" s="310"/>
      <c r="QXL25" s="310"/>
      <c r="QXM25" s="310"/>
      <c r="QXN25" s="310"/>
      <c r="QXO25" s="310"/>
      <c r="QXP25" s="310"/>
      <c r="QXQ25" s="310"/>
      <c r="QXR25" s="310"/>
      <c r="QXS25" s="310"/>
      <c r="QXT25" s="310"/>
      <c r="QXU25" s="310"/>
      <c r="QXV25" s="310"/>
      <c r="QXW25" s="310"/>
      <c r="QXX25" s="310"/>
      <c r="QXY25" s="310"/>
      <c r="QXZ25" s="310"/>
      <c r="QYA25" s="310"/>
      <c r="QYB25" s="310"/>
      <c r="QYC25" s="310"/>
      <c r="QYD25" s="310"/>
      <c r="QYE25" s="310"/>
      <c r="QYF25" s="310"/>
      <c r="QYG25" s="310"/>
      <c r="QYH25" s="310"/>
      <c r="QYI25" s="310"/>
      <c r="QYJ25" s="310"/>
      <c r="QYK25" s="310"/>
      <c r="QYL25" s="310"/>
      <c r="QYM25" s="310"/>
      <c r="QYN25" s="310"/>
      <c r="QYO25" s="310"/>
      <c r="QYP25" s="310"/>
      <c r="QYQ25" s="310"/>
      <c r="QYR25" s="310"/>
      <c r="QYS25" s="310"/>
      <c r="QYT25" s="310"/>
      <c r="QYU25" s="310"/>
      <c r="QYV25" s="310"/>
      <c r="QYW25" s="310"/>
      <c r="QYX25" s="310"/>
      <c r="QYY25" s="310"/>
      <c r="QYZ25" s="310"/>
      <c r="QZA25" s="310"/>
      <c r="QZB25" s="310"/>
      <c r="QZC25" s="310"/>
      <c r="QZD25" s="310"/>
      <c r="QZE25" s="310"/>
      <c r="QZF25" s="310"/>
      <c r="QZG25" s="310"/>
      <c r="QZH25" s="310"/>
      <c r="QZI25" s="310"/>
      <c r="QZJ25" s="310"/>
      <c r="QZK25" s="310"/>
      <c r="QZL25" s="310"/>
      <c r="QZM25" s="310"/>
      <c r="QZN25" s="310"/>
      <c r="QZO25" s="310"/>
      <c r="QZP25" s="310"/>
      <c r="QZQ25" s="310"/>
      <c r="QZR25" s="310"/>
      <c r="QZS25" s="310"/>
      <c r="QZT25" s="310"/>
      <c r="QZU25" s="310"/>
      <c r="QZV25" s="310"/>
      <c r="QZW25" s="310"/>
      <c r="QZX25" s="310"/>
      <c r="QZY25" s="310"/>
      <c r="QZZ25" s="310"/>
      <c r="RAA25" s="310"/>
      <c r="RAB25" s="310"/>
      <c r="RAC25" s="310"/>
      <c r="RAD25" s="310"/>
      <c r="RAE25" s="310"/>
      <c r="RAF25" s="310"/>
      <c r="RAG25" s="310"/>
      <c r="RAH25" s="310"/>
      <c r="RAI25" s="310"/>
      <c r="RAJ25" s="310"/>
      <c r="RAK25" s="310"/>
      <c r="RAL25" s="310"/>
      <c r="RAM25" s="310"/>
      <c r="RAN25" s="310"/>
      <c r="RAO25" s="310"/>
      <c r="RAP25" s="310"/>
      <c r="RAQ25" s="310"/>
      <c r="RAR25" s="310"/>
      <c r="RAS25" s="310"/>
      <c r="RAT25" s="310"/>
      <c r="RAU25" s="310"/>
      <c r="RAV25" s="310"/>
      <c r="RAW25" s="310"/>
      <c r="RAX25" s="310"/>
      <c r="RAY25" s="310"/>
      <c r="RAZ25" s="310"/>
      <c r="RBA25" s="310"/>
      <c r="RBB25" s="310"/>
      <c r="RBC25" s="310"/>
      <c r="RBD25" s="310"/>
      <c r="RBE25" s="310"/>
      <c r="RBF25" s="310"/>
      <c r="RBG25" s="310"/>
      <c r="RBH25" s="310"/>
      <c r="RBI25" s="310"/>
      <c r="RBJ25" s="310"/>
      <c r="RBK25" s="310"/>
      <c r="RBL25" s="310"/>
      <c r="RBM25" s="310"/>
      <c r="RBN25" s="310"/>
      <c r="RBO25" s="310"/>
      <c r="RBP25" s="310"/>
      <c r="RBQ25" s="310"/>
      <c r="RBR25" s="310"/>
      <c r="RBS25" s="310"/>
      <c r="RBT25" s="310"/>
      <c r="RBU25" s="310"/>
      <c r="RBV25" s="310"/>
      <c r="RBW25" s="310"/>
      <c r="RBX25" s="310"/>
      <c r="RBY25" s="310"/>
      <c r="RBZ25" s="310"/>
      <c r="RCA25" s="310"/>
      <c r="RCB25" s="310"/>
      <c r="RCC25" s="310"/>
      <c r="RCD25" s="310"/>
      <c r="RCE25" s="310"/>
      <c r="RCF25" s="310"/>
      <c r="RCG25" s="310"/>
      <c r="RCH25" s="310"/>
      <c r="RCI25" s="310"/>
      <c r="RCJ25" s="310"/>
      <c r="RCK25" s="310"/>
      <c r="RCL25" s="310"/>
      <c r="RCM25" s="310"/>
      <c r="RCN25" s="310"/>
      <c r="RCO25" s="310"/>
      <c r="RCP25" s="310"/>
      <c r="RCQ25" s="310"/>
      <c r="RCR25" s="310"/>
      <c r="RCS25" s="310"/>
      <c r="RCT25" s="310"/>
      <c r="RCU25" s="310"/>
      <c r="RCV25" s="310"/>
      <c r="RCW25" s="310"/>
      <c r="RCX25" s="310"/>
      <c r="RCY25" s="310"/>
      <c r="RCZ25" s="310"/>
      <c r="RDA25" s="310"/>
      <c r="RDB25" s="310"/>
      <c r="RDC25" s="310"/>
      <c r="RDD25" s="310"/>
      <c r="RDE25" s="310"/>
      <c r="RDF25" s="310"/>
      <c r="RDG25" s="310"/>
      <c r="RDH25" s="310"/>
      <c r="RDI25" s="310"/>
      <c r="RDJ25" s="310"/>
      <c r="RDK25" s="310"/>
      <c r="RDL25" s="310"/>
      <c r="RDM25" s="310"/>
      <c r="RDN25" s="310"/>
      <c r="RDO25" s="310"/>
      <c r="RDP25" s="310"/>
      <c r="RDQ25" s="310"/>
      <c r="RDR25" s="310"/>
      <c r="RDS25" s="310"/>
      <c r="RDT25" s="310"/>
      <c r="RDU25" s="310"/>
      <c r="RDV25" s="310"/>
      <c r="RDW25" s="310"/>
      <c r="RDX25" s="310"/>
      <c r="RDY25" s="310"/>
      <c r="RDZ25" s="310"/>
      <c r="REA25" s="310"/>
      <c r="REB25" s="310"/>
      <c r="REC25" s="310"/>
      <c r="RED25" s="310"/>
      <c r="REE25" s="310"/>
      <c r="REF25" s="310"/>
      <c r="REG25" s="310"/>
      <c r="REH25" s="310"/>
      <c r="REI25" s="310"/>
      <c r="REJ25" s="310"/>
      <c r="REK25" s="310"/>
      <c r="REL25" s="310"/>
      <c r="REM25" s="310"/>
      <c r="REN25" s="310"/>
      <c r="REO25" s="310"/>
      <c r="REP25" s="310"/>
      <c r="REQ25" s="310"/>
      <c r="RER25" s="310"/>
      <c r="RES25" s="310"/>
      <c r="RET25" s="310"/>
      <c r="REU25" s="310"/>
      <c r="REV25" s="310"/>
      <c r="REW25" s="310"/>
      <c r="REX25" s="310"/>
      <c r="REY25" s="310"/>
      <c r="REZ25" s="310"/>
      <c r="RFA25" s="310"/>
      <c r="RFB25" s="310"/>
      <c r="RFC25" s="310"/>
      <c r="RFD25" s="310"/>
      <c r="RFE25" s="310"/>
      <c r="RFF25" s="310"/>
      <c r="RFG25" s="310"/>
      <c r="RFH25" s="310"/>
      <c r="RFI25" s="310"/>
      <c r="RFJ25" s="310"/>
      <c r="RFK25" s="310"/>
      <c r="RFL25" s="310"/>
      <c r="RFM25" s="310"/>
      <c r="RFN25" s="310"/>
      <c r="RFO25" s="310"/>
      <c r="RFP25" s="310"/>
      <c r="RFQ25" s="310"/>
      <c r="RFR25" s="310"/>
      <c r="RFS25" s="310"/>
      <c r="RFT25" s="310"/>
      <c r="RFU25" s="310"/>
      <c r="RFV25" s="310"/>
      <c r="RFW25" s="310"/>
      <c r="RFX25" s="310"/>
      <c r="RFY25" s="310"/>
      <c r="RFZ25" s="310"/>
      <c r="RGA25" s="310"/>
      <c r="RGB25" s="310"/>
      <c r="RGC25" s="310"/>
      <c r="RGD25" s="310"/>
      <c r="RGE25" s="310"/>
      <c r="RGF25" s="310"/>
      <c r="RGG25" s="310"/>
      <c r="RGH25" s="310"/>
      <c r="RGI25" s="310"/>
      <c r="RGJ25" s="310"/>
      <c r="RGK25" s="310"/>
      <c r="RGL25" s="310"/>
      <c r="RGM25" s="310"/>
      <c r="RGN25" s="310"/>
      <c r="RGO25" s="310"/>
      <c r="RGP25" s="310"/>
      <c r="RGQ25" s="310"/>
      <c r="RGR25" s="310"/>
      <c r="RGS25" s="310"/>
      <c r="RGT25" s="310"/>
      <c r="RGU25" s="310"/>
      <c r="RGV25" s="310"/>
      <c r="RGW25" s="310"/>
      <c r="RGX25" s="310"/>
      <c r="RGY25" s="310"/>
      <c r="RGZ25" s="310"/>
      <c r="RHA25" s="310"/>
      <c r="RHB25" s="310"/>
      <c r="RHC25" s="310"/>
      <c r="RHD25" s="310"/>
      <c r="RHE25" s="310"/>
      <c r="RHF25" s="310"/>
      <c r="RHG25" s="310"/>
      <c r="RHH25" s="310"/>
      <c r="RHI25" s="310"/>
      <c r="RHJ25" s="310"/>
      <c r="RHK25" s="310"/>
      <c r="RHL25" s="310"/>
      <c r="RHM25" s="310"/>
      <c r="RHN25" s="310"/>
      <c r="RHO25" s="310"/>
      <c r="RHP25" s="310"/>
      <c r="RHQ25" s="310"/>
      <c r="RHR25" s="310"/>
      <c r="RHS25" s="310"/>
      <c r="RHT25" s="310"/>
      <c r="RHU25" s="310"/>
      <c r="RHV25" s="310"/>
      <c r="RHW25" s="310"/>
      <c r="RHX25" s="310"/>
      <c r="RHY25" s="310"/>
      <c r="RHZ25" s="310"/>
      <c r="RIA25" s="310"/>
      <c r="RIB25" s="310"/>
      <c r="RIC25" s="310"/>
      <c r="RID25" s="310"/>
      <c r="RIE25" s="310"/>
      <c r="RIF25" s="310"/>
      <c r="RIG25" s="310"/>
      <c r="RIH25" s="310"/>
      <c r="RII25" s="310"/>
      <c r="RIJ25" s="310"/>
      <c r="RIK25" s="310"/>
      <c r="RIL25" s="310"/>
      <c r="RIM25" s="310"/>
      <c r="RIN25" s="310"/>
      <c r="RIO25" s="310"/>
      <c r="RIP25" s="310"/>
      <c r="RIQ25" s="310"/>
      <c r="RIR25" s="310"/>
      <c r="RIS25" s="310"/>
      <c r="RIT25" s="310"/>
      <c r="RIU25" s="310"/>
      <c r="RIV25" s="310"/>
      <c r="RIW25" s="310"/>
      <c r="RIX25" s="310"/>
      <c r="RIY25" s="310"/>
      <c r="RIZ25" s="310"/>
      <c r="RJA25" s="310"/>
      <c r="RJB25" s="310"/>
      <c r="RJC25" s="310"/>
      <c r="RJD25" s="310"/>
      <c r="RJE25" s="310"/>
      <c r="RJF25" s="310"/>
      <c r="RJG25" s="310"/>
      <c r="RJH25" s="310"/>
      <c r="RJI25" s="310"/>
      <c r="RJJ25" s="310"/>
      <c r="RJK25" s="310"/>
      <c r="RJL25" s="310"/>
      <c r="RJM25" s="310"/>
      <c r="RJN25" s="310"/>
      <c r="RJO25" s="310"/>
      <c r="RJP25" s="310"/>
      <c r="RJQ25" s="310"/>
      <c r="RJR25" s="310"/>
      <c r="RJS25" s="310"/>
      <c r="RJT25" s="310"/>
      <c r="RJU25" s="310"/>
      <c r="RJV25" s="310"/>
      <c r="RJW25" s="310"/>
      <c r="RJX25" s="310"/>
      <c r="RJY25" s="310"/>
      <c r="RJZ25" s="310"/>
      <c r="RKA25" s="310"/>
      <c r="RKB25" s="310"/>
      <c r="RKC25" s="310"/>
      <c r="RKD25" s="310"/>
      <c r="RKE25" s="310"/>
      <c r="RKF25" s="310"/>
      <c r="RKG25" s="310"/>
      <c r="RKH25" s="310"/>
      <c r="RKI25" s="310"/>
      <c r="RKJ25" s="310"/>
      <c r="RKK25" s="310"/>
      <c r="RKL25" s="310"/>
      <c r="RKM25" s="310"/>
      <c r="RKN25" s="310"/>
      <c r="RKO25" s="310"/>
      <c r="RKP25" s="310"/>
      <c r="RKQ25" s="310"/>
      <c r="RKR25" s="310"/>
      <c r="RKS25" s="310"/>
      <c r="RKT25" s="310"/>
      <c r="RKU25" s="310"/>
      <c r="RKV25" s="310"/>
      <c r="RKW25" s="310"/>
      <c r="RKX25" s="310"/>
      <c r="RKY25" s="310"/>
      <c r="RKZ25" s="310"/>
      <c r="RLA25" s="310"/>
      <c r="RLB25" s="310"/>
      <c r="RLC25" s="310"/>
      <c r="RLD25" s="310"/>
      <c r="RLE25" s="310"/>
      <c r="RLF25" s="310"/>
      <c r="RLG25" s="310"/>
      <c r="RLH25" s="310"/>
      <c r="RLI25" s="310"/>
      <c r="RLJ25" s="310"/>
      <c r="RLK25" s="310"/>
      <c r="RLL25" s="310"/>
      <c r="RLM25" s="310"/>
      <c r="RLN25" s="310"/>
      <c r="RLO25" s="310"/>
      <c r="RLP25" s="310"/>
      <c r="RLQ25" s="310"/>
      <c r="RLR25" s="310"/>
      <c r="RLS25" s="310"/>
      <c r="RLT25" s="310"/>
      <c r="RLU25" s="310"/>
      <c r="RLV25" s="310"/>
      <c r="RLW25" s="310"/>
      <c r="RLX25" s="310"/>
      <c r="RLY25" s="310"/>
      <c r="RLZ25" s="310"/>
      <c r="RMA25" s="310"/>
      <c r="RMB25" s="310"/>
      <c r="RMC25" s="310"/>
      <c r="RMD25" s="310"/>
      <c r="RME25" s="310"/>
      <c r="RMF25" s="310"/>
      <c r="RMG25" s="310"/>
      <c r="RMH25" s="310"/>
      <c r="RMI25" s="310"/>
      <c r="RMJ25" s="310"/>
      <c r="RMK25" s="310"/>
      <c r="RML25" s="310"/>
      <c r="RMM25" s="310"/>
      <c r="RMN25" s="310"/>
      <c r="RMO25" s="310"/>
      <c r="RMP25" s="310"/>
      <c r="RMQ25" s="310"/>
      <c r="RMR25" s="310"/>
      <c r="RMS25" s="310"/>
      <c r="RMT25" s="310"/>
      <c r="RMU25" s="310"/>
      <c r="RMV25" s="310"/>
      <c r="RMW25" s="310"/>
      <c r="RMX25" s="310"/>
      <c r="RMY25" s="310"/>
      <c r="RMZ25" s="310"/>
      <c r="RNA25" s="310"/>
      <c r="RNB25" s="310"/>
      <c r="RNC25" s="310"/>
      <c r="RND25" s="310"/>
      <c r="RNE25" s="310"/>
      <c r="RNF25" s="310"/>
      <c r="RNG25" s="310"/>
      <c r="RNH25" s="310"/>
      <c r="RNI25" s="310"/>
      <c r="RNJ25" s="310"/>
      <c r="RNK25" s="310"/>
      <c r="RNL25" s="310"/>
      <c r="RNM25" s="310"/>
      <c r="RNN25" s="310"/>
      <c r="RNO25" s="310"/>
      <c r="RNP25" s="310"/>
      <c r="RNQ25" s="310"/>
      <c r="RNR25" s="310"/>
      <c r="RNS25" s="310"/>
      <c r="RNT25" s="310"/>
      <c r="RNU25" s="310"/>
      <c r="RNV25" s="310"/>
      <c r="RNW25" s="310"/>
      <c r="RNX25" s="310"/>
      <c r="RNY25" s="310"/>
      <c r="RNZ25" s="310"/>
      <c r="ROA25" s="310"/>
      <c r="ROB25" s="310"/>
      <c r="ROC25" s="310"/>
      <c r="ROD25" s="310"/>
      <c r="ROE25" s="310"/>
      <c r="ROF25" s="310"/>
      <c r="ROG25" s="310"/>
      <c r="ROH25" s="310"/>
      <c r="ROI25" s="310"/>
      <c r="ROJ25" s="310"/>
      <c r="ROK25" s="310"/>
      <c r="ROL25" s="310"/>
      <c r="ROM25" s="310"/>
      <c r="RON25" s="310"/>
      <c r="ROO25" s="310"/>
      <c r="ROP25" s="310"/>
      <c r="ROQ25" s="310"/>
      <c r="ROR25" s="310"/>
      <c r="ROS25" s="310"/>
      <c r="ROT25" s="310"/>
      <c r="ROU25" s="310"/>
      <c r="ROV25" s="310"/>
      <c r="ROW25" s="310"/>
      <c r="ROX25" s="310"/>
      <c r="ROY25" s="310"/>
      <c r="ROZ25" s="310"/>
      <c r="RPA25" s="310"/>
      <c r="RPB25" s="310"/>
      <c r="RPC25" s="310"/>
      <c r="RPD25" s="310"/>
      <c r="RPE25" s="310"/>
      <c r="RPF25" s="310"/>
      <c r="RPG25" s="310"/>
      <c r="RPH25" s="310"/>
      <c r="RPI25" s="310"/>
      <c r="RPJ25" s="310"/>
      <c r="RPK25" s="310"/>
      <c r="RPL25" s="310"/>
      <c r="RPM25" s="310"/>
      <c r="RPN25" s="310"/>
      <c r="RPO25" s="310"/>
      <c r="RPP25" s="310"/>
      <c r="RPQ25" s="310"/>
      <c r="RPR25" s="310"/>
      <c r="RPS25" s="310"/>
      <c r="RPT25" s="310"/>
      <c r="RPU25" s="310"/>
      <c r="RPV25" s="310"/>
      <c r="RPW25" s="310"/>
      <c r="RPX25" s="310"/>
      <c r="RPY25" s="310"/>
      <c r="RPZ25" s="310"/>
      <c r="RQA25" s="310"/>
      <c r="RQB25" s="310"/>
      <c r="RQC25" s="310"/>
      <c r="RQD25" s="310"/>
      <c r="RQE25" s="310"/>
      <c r="RQF25" s="310"/>
      <c r="RQG25" s="310"/>
      <c r="RQH25" s="310"/>
      <c r="RQI25" s="310"/>
      <c r="RQJ25" s="310"/>
      <c r="RQK25" s="310"/>
      <c r="RQL25" s="310"/>
      <c r="RQM25" s="310"/>
      <c r="RQN25" s="310"/>
      <c r="RQO25" s="310"/>
      <c r="RQP25" s="310"/>
      <c r="RQQ25" s="310"/>
      <c r="RQR25" s="310"/>
      <c r="RQS25" s="310"/>
      <c r="RQT25" s="310"/>
      <c r="RQU25" s="310"/>
      <c r="RQV25" s="310"/>
      <c r="RQW25" s="310"/>
      <c r="RQX25" s="310"/>
      <c r="RQY25" s="310"/>
      <c r="RQZ25" s="310"/>
      <c r="RRA25" s="310"/>
      <c r="RRB25" s="310"/>
      <c r="RRC25" s="310"/>
      <c r="RRD25" s="310"/>
      <c r="RRE25" s="310"/>
      <c r="RRF25" s="310"/>
      <c r="RRG25" s="310"/>
      <c r="RRH25" s="310"/>
      <c r="RRI25" s="310"/>
      <c r="RRJ25" s="310"/>
      <c r="RRK25" s="310"/>
      <c r="RRL25" s="310"/>
      <c r="RRM25" s="310"/>
      <c r="RRN25" s="310"/>
      <c r="RRO25" s="310"/>
      <c r="RRP25" s="310"/>
      <c r="RRQ25" s="310"/>
      <c r="RRR25" s="310"/>
      <c r="RRS25" s="310"/>
      <c r="RRT25" s="310"/>
      <c r="RRU25" s="310"/>
      <c r="RRV25" s="310"/>
      <c r="RRW25" s="310"/>
      <c r="RRX25" s="310"/>
      <c r="RRY25" s="310"/>
      <c r="RRZ25" s="310"/>
      <c r="RSA25" s="310"/>
      <c r="RSB25" s="310"/>
      <c r="RSC25" s="310"/>
      <c r="RSD25" s="310"/>
      <c r="RSE25" s="310"/>
      <c r="RSF25" s="310"/>
      <c r="RSG25" s="310"/>
      <c r="RSH25" s="310"/>
      <c r="RSI25" s="310"/>
      <c r="RSJ25" s="310"/>
      <c r="RSK25" s="310"/>
      <c r="RSL25" s="310"/>
      <c r="RSM25" s="310"/>
      <c r="RSN25" s="310"/>
      <c r="RSO25" s="310"/>
      <c r="RSP25" s="310"/>
      <c r="RSQ25" s="310"/>
      <c r="RSR25" s="310"/>
      <c r="RSS25" s="310"/>
      <c r="RST25" s="310"/>
      <c r="RSU25" s="310"/>
      <c r="RSV25" s="310"/>
      <c r="RSW25" s="310"/>
      <c r="RSX25" s="310"/>
      <c r="RSY25" s="310"/>
      <c r="RSZ25" s="310"/>
      <c r="RTA25" s="310"/>
      <c r="RTB25" s="310"/>
      <c r="RTC25" s="310"/>
      <c r="RTD25" s="310"/>
      <c r="RTE25" s="310"/>
      <c r="RTF25" s="310"/>
      <c r="RTG25" s="310"/>
      <c r="RTH25" s="310"/>
      <c r="RTI25" s="310"/>
      <c r="RTJ25" s="310"/>
      <c r="RTK25" s="310"/>
      <c r="RTL25" s="310"/>
      <c r="RTM25" s="310"/>
      <c r="RTN25" s="310"/>
      <c r="RTO25" s="310"/>
      <c r="RTP25" s="310"/>
      <c r="RTQ25" s="310"/>
      <c r="RTR25" s="310"/>
      <c r="RTS25" s="310"/>
      <c r="RTT25" s="310"/>
      <c r="RTU25" s="310"/>
      <c r="RTV25" s="310"/>
      <c r="RTW25" s="310"/>
      <c r="RTX25" s="310"/>
      <c r="RTY25" s="310"/>
      <c r="RTZ25" s="310"/>
      <c r="RUA25" s="310"/>
      <c r="RUB25" s="310"/>
      <c r="RUC25" s="310"/>
      <c r="RUD25" s="310"/>
      <c r="RUE25" s="310"/>
      <c r="RUF25" s="310"/>
      <c r="RUG25" s="310"/>
      <c r="RUH25" s="310"/>
      <c r="RUI25" s="310"/>
      <c r="RUJ25" s="310"/>
      <c r="RUK25" s="310"/>
      <c r="RUL25" s="310"/>
      <c r="RUM25" s="310"/>
      <c r="RUN25" s="310"/>
      <c r="RUO25" s="310"/>
      <c r="RUP25" s="310"/>
      <c r="RUQ25" s="310"/>
      <c r="RUR25" s="310"/>
      <c r="RUS25" s="310"/>
      <c r="RUT25" s="310"/>
      <c r="RUU25" s="310"/>
      <c r="RUV25" s="310"/>
      <c r="RUW25" s="310"/>
      <c r="RUX25" s="310"/>
      <c r="RUY25" s="310"/>
      <c r="RUZ25" s="310"/>
      <c r="RVA25" s="310"/>
      <c r="RVB25" s="310"/>
      <c r="RVC25" s="310"/>
      <c r="RVD25" s="310"/>
      <c r="RVE25" s="310"/>
      <c r="RVF25" s="310"/>
      <c r="RVG25" s="310"/>
      <c r="RVH25" s="310"/>
      <c r="RVI25" s="310"/>
      <c r="RVJ25" s="310"/>
      <c r="RVK25" s="310"/>
      <c r="RVL25" s="310"/>
      <c r="RVM25" s="310"/>
      <c r="RVN25" s="310"/>
      <c r="RVO25" s="310"/>
      <c r="RVP25" s="310"/>
      <c r="RVQ25" s="310"/>
      <c r="RVR25" s="310"/>
      <c r="RVS25" s="310"/>
      <c r="RVT25" s="310"/>
      <c r="RVU25" s="310"/>
      <c r="RVV25" s="310"/>
      <c r="RVW25" s="310"/>
      <c r="RVX25" s="310"/>
      <c r="RVY25" s="310"/>
      <c r="RVZ25" s="310"/>
      <c r="RWA25" s="310"/>
      <c r="RWB25" s="310"/>
      <c r="RWC25" s="310"/>
      <c r="RWD25" s="310"/>
      <c r="RWE25" s="310"/>
      <c r="RWF25" s="310"/>
      <c r="RWG25" s="310"/>
      <c r="RWH25" s="310"/>
      <c r="RWI25" s="310"/>
      <c r="RWJ25" s="310"/>
      <c r="RWK25" s="310"/>
      <c r="RWL25" s="310"/>
      <c r="RWM25" s="310"/>
      <c r="RWN25" s="310"/>
      <c r="RWO25" s="310"/>
      <c r="RWP25" s="310"/>
      <c r="RWQ25" s="310"/>
      <c r="RWR25" s="310"/>
      <c r="RWS25" s="310"/>
      <c r="RWT25" s="310"/>
      <c r="RWU25" s="310"/>
      <c r="RWV25" s="310"/>
      <c r="RWW25" s="310"/>
      <c r="RWX25" s="310"/>
      <c r="RWY25" s="310"/>
      <c r="RWZ25" s="310"/>
      <c r="RXA25" s="310"/>
      <c r="RXB25" s="310"/>
      <c r="RXC25" s="310"/>
      <c r="RXD25" s="310"/>
      <c r="RXE25" s="310"/>
      <c r="RXF25" s="310"/>
      <c r="RXG25" s="310"/>
      <c r="RXH25" s="310"/>
      <c r="RXI25" s="310"/>
      <c r="RXJ25" s="310"/>
      <c r="RXK25" s="310"/>
      <c r="RXL25" s="310"/>
      <c r="RXM25" s="310"/>
      <c r="RXN25" s="310"/>
      <c r="RXO25" s="310"/>
      <c r="RXP25" s="310"/>
      <c r="RXQ25" s="310"/>
      <c r="RXR25" s="310"/>
      <c r="RXS25" s="310"/>
      <c r="RXT25" s="310"/>
      <c r="RXU25" s="310"/>
      <c r="RXV25" s="310"/>
      <c r="RXW25" s="310"/>
      <c r="RXX25" s="310"/>
      <c r="RXY25" s="310"/>
      <c r="RXZ25" s="310"/>
      <c r="RYA25" s="310"/>
      <c r="RYB25" s="310"/>
      <c r="RYC25" s="310"/>
      <c r="RYD25" s="310"/>
      <c r="RYE25" s="310"/>
      <c r="RYF25" s="310"/>
      <c r="RYG25" s="310"/>
      <c r="RYH25" s="310"/>
      <c r="RYI25" s="310"/>
      <c r="RYJ25" s="310"/>
      <c r="RYK25" s="310"/>
      <c r="RYL25" s="310"/>
      <c r="RYM25" s="310"/>
      <c r="RYN25" s="310"/>
      <c r="RYO25" s="310"/>
      <c r="RYP25" s="310"/>
      <c r="RYQ25" s="310"/>
      <c r="RYR25" s="310"/>
      <c r="RYS25" s="310"/>
      <c r="RYT25" s="310"/>
      <c r="RYU25" s="310"/>
      <c r="RYV25" s="310"/>
      <c r="RYW25" s="310"/>
      <c r="RYX25" s="310"/>
      <c r="RYY25" s="310"/>
      <c r="RYZ25" s="310"/>
      <c r="RZA25" s="310"/>
      <c r="RZB25" s="310"/>
      <c r="RZC25" s="310"/>
      <c r="RZD25" s="310"/>
      <c r="RZE25" s="310"/>
      <c r="RZF25" s="310"/>
      <c r="RZG25" s="310"/>
      <c r="RZH25" s="310"/>
      <c r="RZI25" s="310"/>
      <c r="RZJ25" s="310"/>
      <c r="RZK25" s="310"/>
      <c r="RZL25" s="310"/>
      <c r="RZM25" s="310"/>
      <c r="RZN25" s="310"/>
      <c r="RZO25" s="310"/>
      <c r="RZP25" s="310"/>
      <c r="RZQ25" s="310"/>
      <c r="RZR25" s="310"/>
      <c r="RZS25" s="310"/>
      <c r="RZT25" s="310"/>
      <c r="RZU25" s="310"/>
      <c r="RZV25" s="310"/>
      <c r="RZW25" s="310"/>
      <c r="RZX25" s="310"/>
      <c r="RZY25" s="310"/>
      <c r="RZZ25" s="310"/>
      <c r="SAA25" s="310"/>
      <c r="SAB25" s="310"/>
      <c r="SAC25" s="310"/>
      <c r="SAD25" s="310"/>
      <c r="SAE25" s="310"/>
      <c r="SAF25" s="310"/>
      <c r="SAG25" s="310"/>
      <c r="SAH25" s="310"/>
      <c r="SAI25" s="310"/>
      <c r="SAJ25" s="310"/>
      <c r="SAK25" s="310"/>
      <c r="SAL25" s="310"/>
      <c r="SAM25" s="310"/>
      <c r="SAN25" s="310"/>
      <c r="SAO25" s="310"/>
      <c r="SAP25" s="310"/>
      <c r="SAQ25" s="310"/>
      <c r="SAR25" s="310"/>
      <c r="SAS25" s="310"/>
      <c r="SAT25" s="310"/>
      <c r="SAU25" s="310"/>
      <c r="SAV25" s="310"/>
      <c r="SAW25" s="310"/>
      <c r="SAX25" s="310"/>
      <c r="SAY25" s="310"/>
      <c r="SAZ25" s="310"/>
      <c r="SBA25" s="310"/>
      <c r="SBB25" s="310"/>
      <c r="SBC25" s="310"/>
      <c r="SBD25" s="310"/>
      <c r="SBE25" s="310"/>
      <c r="SBF25" s="310"/>
      <c r="SBG25" s="310"/>
      <c r="SBH25" s="310"/>
      <c r="SBI25" s="310"/>
      <c r="SBJ25" s="310"/>
      <c r="SBK25" s="310"/>
      <c r="SBL25" s="310"/>
      <c r="SBM25" s="310"/>
      <c r="SBN25" s="310"/>
      <c r="SBO25" s="310"/>
      <c r="SBP25" s="310"/>
      <c r="SBQ25" s="310"/>
      <c r="SBR25" s="310"/>
      <c r="SBS25" s="310"/>
      <c r="SBT25" s="310"/>
      <c r="SBU25" s="310"/>
      <c r="SBV25" s="310"/>
      <c r="SBW25" s="310"/>
      <c r="SBX25" s="310"/>
      <c r="SBY25" s="310"/>
      <c r="SBZ25" s="310"/>
      <c r="SCA25" s="310"/>
      <c r="SCB25" s="310"/>
      <c r="SCC25" s="310"/>
      <c r="SCD25" s="310"/>
      <c r="SCE25" s="310"/>
      <c r="SCF25" s="310"/>
      <c r="SCG25" s="310"/>
      <c r="SCH25" s="310"/>
      <c r="SCI25" s="310"/>
      <c r="SCJ25" s="310"/>
      <c r="SCK25" s="310"/>
      <c r="SCL25" s="310"/>
      <c r="SCM25" s="310"/>
      <c r="SCN25" s="310"/>
      <c r="SCO25" s="310"/>
      <c r="SCP25" s="310"/>
      <c r="SCQ25" s="310"/>
      <c r="SCR25" s="310"/>
      <c r="SCS25" s="310"/>
      <c r="SCT25" s="310"/>
      <c r="SCU25" s="310"/>
      <c r="SCV25" s="310"/>
      <c r="SCW25" s="310"/>
      <c r="SCX25" s="310"/>
      <c r="SCY25" s="310"/>
      <c r="SCZ25" s="310"/>
      <c r="SDA25" s="310"/>
      <c r="SDB25" s="310"/>
      <c r="SDC25" s="310"/>
      <c r="SDD25" s="310"/>
      <c r="SDE25" s="310"/>
      <c r="SDF25" s="310"/>
      <c r="SDG25" s="310"/>
      <c r="SDH25" s="310"/>
      <c r="SDI25" s="310"/>
      <c r="SDJ25" s="310"/>
      <c r="SDK25" s="310"/>
      <c r="SDL25" s="310"/>
      <c r="SDM25" s="310"/>
      <c r="SDN25" s="310"/>
      <c r="SDO25" s="310"/>
      <c r="SDP25" s="310"/>
      <c r="SDQ25" s="310"/>
      <c r="SDR25" s="310"/>
      <c r="SDS25" s="310"/>
      <c r="SDT25" s="310"/>
      <c r="SDU25" s="310"/>
      <c r="SDV25" s="310"/>
      <c r="SDW25" s="310"/>
      <c r="SDX25" s="310"/>
      <c r="SDY25" s="310"/>
      <c r="SDZ25" s="310"/>
      <c r="SEA25" s="310"/>
      <c r="SEB25" s="310"/>
      <c r="SEC25" s="310"/>
      <c r="SED25" s="310"/>
      <c r="SEE25" s="310"/>
      <c r="SEF25" s="310"/>
      <c r="SEG25" s="310"/>
      <c r="SEH25" s="310"/>
      <c r="SEI25" s="310"/>
      <c r="SEJ25" s="310"/>
      <c r="SEK25" s="310"/>
      <c r="SEL25" s="310"/>
      <c r="SEM25" s="310"/>
      <c r="SEN25" s="310"/>
      <c r="SEO25" s="310"/>
      <c r="SEP25" s="310"/>
      <c r="SEQ25" s="310"/>
      <c r="SER25" s="310"/>
      <c r="SES25" s="310"/>
      <c r="SET25" s="310"/>
      <c r="SEU25" s="310"/>
      <c r="SEV25" s="310"/>
      <c r="SEW25" s="310"/>
      <c r="SEX25" s="310"/>
      <c r="SEY25" s="310"/>
      <c r="SEZ25" s="310"/>
      <c r="SFA25" s="310"/>
      <c r="SFB25" s="310"/>
      <c r="SFC25" s="310"/>
      <c r="SFD25" s="310"/>
      <c r="SFE25" s="310"/>
      <c r="SFF25" s="310"/>
      <c r="SFG25" s="310"/>
      <c r="SFH25" s="310"/>
      <c r="SFI25" s="310"/>
      <c r="SFJ25" s="310"/>
      <c r="SFK25" s="310"/>
      <c r="SFL25" s="310"/>
      <c r="SFM25" s="310"/>
      <c r="SFN25" s="310"/>
      <c r="SFO25" s="310"/>
      <c r="SFP25" s="310"/>
      <c r="SFQ25" s="310"/>
      <c r="SFR25" s="310"/>
      <c r="SFS25" s="310"/>
      <c r="SFT25" s="310"/>
      <c r="SFU25" s="310"/>
      <c r="SFV25" s="310"/>
      <c r="SFW25" s="310"/>
      <c r="SFX25" s="310"/>
      <c r="SFY25" s="310"/>
      <c r="SFZ25" s="310"/>
      <c r="SGA25" s="310"/>
      <c r="SGB25" s="310"/>
      <c r="SGC25" s="310"/>
      <c r="SGD25" s="310"/>
      <c r="SGE25" s="310"/>
      <c r="SGF25" s="310"/>
      <c r="SGG25" s="310"/>
      <c r="SGH25" s="310"/>
      <c r="SGI25" s="310"/>
      <c r="SGJ25" s="310"/>
      <c r="SGK25" s="310"/>
      <c r="SGL25" s="310"/>
      <c r="SGM25" s="310"/>
      <c r="SGN25" s="310"/>
      <c r="SGO25" s="310"/>
      <c r="SGP25" s="310"/>
      <c r="SGQ25" s="310"/>
      <c r="SGR25" s="310"/>
      <c r="SGS25" s="310"/>
      <c r="SGT25" s="310"/>
      <c r="SGU25" s="310"/>
      <c r="SGV25" s="310"/>
      <c r="SGW25" s="310"/>
      <c r="SGX25" s="310"/>
      <c r="SGY25" s="310"/>
      <c r="SGZ25" s="310"/>
      <c r="SHA25" s="310"/>
      <c r="SHB25" s="310"/>
      <c r="SHC25" s="310"/>
      <c r="SHD25" s="310"/>
      <c r="SHE25" s="310"/>
      <c r="SHF25" s="310"/>
      <c r="SHG25" s="310"/>
      <c r="SHH25" s="310"/>
      <c r="SHI25" s="310"/>
      <c r="SHJ25" s="310"/>
      <c r="SHK25" s="310"/>
      <c r="SHL25" s="310"/>
      <c r="SHM25" s="310"/>
      <c r="SHN25" s="310"/>
      <c r="SHO25" s="310"/>
      <c r="SHP25" s="310"/>
      <c r="SHQ25" s="310"/>
      <c r="SHR25" s="310"/>
      <c r="SHS25" s="310"/>
      <c r="SHT25" s="310"/>
      <c r="SHU25" s="310"/>
      <c r="SHV25" s="310"/>
      <c r="SHW25" s="310"/>
      <c r="SHX25" s="310"/>
      <c r="SHY25" s="310"/>
      <c r="SHZ25" s="310"/>
      <c r="SIA25" s="310"/>
      <c r="SIB25" s="310"/>
      <c r="SIC25" s="310"/>
      <c r="SID25" s="310"/>
      <c r="SIE25" s="310"/>
      <c r="SIF25" s="310"/>
      <c r="SIG25" s="310"/>
      <c r="SIH25" s="310"/>
      <c r="SII25" s="310"/>
      <c r="SIJ25" s="310"/>
      <c r="SIK25" s="310"/>
      <c r="SIL25" s="310"/>
      <c r="SIM25" s="310"/>
      <c r="SIN25" s="310"/>
      <c r="SIO25" s="310"/>
      <c r="SIP25" s="310"/>
      <c r="SIQ25" s="310"/>
      <c r="SIR25" s="310"/>
      <c r="SIS25" s="310"/>
      <c r="SIT25" s="310"/>
      <c r="SIU25" s="310"/>
      <c r="SIV25" s="310"/>
      <c r="SIW25" s="310"/>
      <c r="SIX25" s="310"/>
      <c r="SIY25" s="310"/>
      <c r="SIZ25" s="310"/>
      <c r="SJA25" s="310"/>
      <c r="SJB25" s="310"/>
      <c r="SJC25" s="310"/>
      <c r="SJD25" s="310"/>
      <c r="SJE25" s="310"/>
      <c r="SJF25" s="310"/>
      <c r="SJG25" s="310"/>
      <c r="SJH25" s="310"/>
      <c r="SJI25" s="310"/>
      <c r="SJJ25" s="310"/>
      <c r="SJK25" s="310"/>
      <c r="SJL25" s="310"/>
      <c r="SJM25" s="310"/>
      <c r="SJN25" s="310"/>
      <c r="SJO25" s="310"/>
      <c r="SJP25" s="310"/>
      <c r="SJQ25" s="310"/>
      <c r="SJR25" s="310"/>
      <c r="SJS25" s="310"/>
      <c r="SJT25" s="310"/>
      <c r="SJU25" s="310"/>
      <c r="SJV25" s="310"/>
      <c r="SJW25" s="310"/>
      <c r="SJX25" s="310"/>
      <c r="SJY25" s="310"/>
      <c r="SJZ25" s="310"/>
      <c r="SKA25" s="310"/>
      <c r="SKB25" s="310"/>
      <c r="SKC25" s="310"/>
      <c r="SKD25" s="310"/>
      <c r="SKE25" s="310"/>
      <c r="SKF25" s="310"/>
      <c r="SKG25" s="310"/>
      <c r="SKH25" s="310"/>
      <c r="SKI25" s="310"/>
      <c r="SKJ25" s="310"/>
      <c r="SKK25" s="310"/>
      <c r="SKL25" s="310"/>
      <c r="SKM25" s="310"/>
      <c r="SKN25" s="310"/>
      <c r="SKO25" s="310"/>
      <c r="SKP25" s="310"/>
      <c r="SKQ25" s="310"/>
      <c r="SKR25" s="310"/>
      <c r="SKS25" s="310"/>
      <c r="SKT25" s="310"/>
      <c r="SKU25" s="310"/>
      <c r="SKV25" s="310"/>
      <c r="SKW25" s="310"/>
      <c r="SKX25" s="310"/>
      <c r="SKY25" s="310"/>
      <c r="SKZ25" s="310"/>
      <c r="SLA25" s="310"/>
      <c r="SLB25" s="310"/>
      <c r="SLC25" s="310"/>
      <c r="SLD25" s="310"/>
      <c r="SLE25" s="310"/>
      <c r="SLF25" s="310"/>
      <c r="SLG25" s="310"/>
      <c r="SLH25" s="310"/>
      <c r="SLI25" s="310"/>
      <c r="SLJ25" s="310"/>
      <c r="SLK25" s="310"/>
      <c r="SLL25" s="310"/>
      <c r="SLM25" s="310"/>
      <c r="SLN25" s="310"/>
      <c r="SLO25" s="310"/>
      <c r="SLP25" s="310"/>
      <c r="SLQ25" s="310"/>
      <c r="SLR25" s="310"/>
      <c r="SLS25" s="310"/>
      <c r="SLT25" s="310"/>
      <c r="SLU25" s="310"/>
      <c r="SLV25" s="310"/>
      <c r="SLW25" s="310"/>
      <c r="SLX25" s="310"/>
      <c r="SLY25" s="310"/>
      <c r="SLZ25" s="310"/>
      <c r="SMA25" s="310"/>
      <c r="SMB25" s="310"/>
      <c r="SMC25" s="310"/>
      <c r="SMD25" s="310"/>
      <c r="SME25" s="310"/>
      <c r="SMF25" s="310"/>
      <c r="SMG25" s="310"/>
      <c r="SMH25" s="310"/>
      <c r="SMI25" s="310"/>
      <c r="SMJ25" s="310"/>
      <c r="SMK25" s="310"/>
      <c r="SML25" s="310"/>
      <c r="SMM25" s="310"/>
      <c r="SMN25" s="310"/>
      <c r="SMO25" s="310"/>
      <c r="SMP25" s="310"/>
      <c r="SMQ25" s="310"/>
      <c r="SMR25" s="310"/>
      <c r="SMS25" s="310"/>
      <c r="SMT25" s="310"/>
      <c r="SMU25" s="310"/>
      <c r="SMV25" s="310"/>
      <c r="SMW25" s="310"/>
      <c r="SMX25" s="310"/>
      <c r="SMY25" s="310"/>
      <c r="SMZ25" s="310"/>
      <c r="SNA25" s="310"/>
      <c r="SNB25" s="310"/>
      <c r="SNC25" s="310"/>
      <c r="SND25" s="310"/>
      <c r="SNE25" s="310"/>
      <c r="SNF25" s="310"/>
      <c r="SNG25" s="310"/>
      <c r="SNH25" s="310"/>
      <c r="SNI25" s="310"/>
      <c r="SNJ25" s="310"/>
      <c r="SNK25" s="310"/>
      <c r="SNL25" s="310"/>
      <c r="SNM25" s="310"/>
      <c r="SNN25" s="310"/>
      <c r="SNO25" s="310"/>
      <c r="SNP25" s="310"/>
      <c r="SNQ25" s="310"/>
      <c r="SNR25" s="310"/>
      <c r="SNS25" s="310"/>
      <c r="SNT25" s="310"/>
      <c r="SNU25" s="310"/>
      <c r="SNV25" s="310"/>
      <c r="SNW25" s="310"/>
      <c r="SNX25" s="310"/>
      <c r="SNY25" s="310"/>
      <c r="SNZ25" s="310"/>
      <c r="SOA25" s="310"/>
      <c r="SOB25" s="310"/>
      <c r="SOC25" s="310"/>
      <c r="SOD25" s="310"/>
      <c r="SOE25" s="310"/>
      <c r="SOF25" s="310"/>
      <c r="SOG25" s="310"/>
      <c r="SOH25" s="310"/>
      <c r="SOI25" s="310"/>
      <c r="SOJ25" s="310"/>
      <c r="SOK25" s="310"/>
      <c r="SOL25" s="310"/>
      <c r="SOM25" s="310"/>
      <c r="SON25" s="310"/>
      <c r="SOO25" s="310"/>
      <c r="SOP25" s="310"/>
      <c r="SOQ25" s="310"/>
      <c r="SOR25" s="310"/>
      <c r="SOS25" s="310"/>
      <c r="SOT25" s="310"/>
      <c r="SOU25" s="310"/>
      <c r="SOV25" s="310"/>
      <c r="SOW25" s="310"/>
      <c r="SOX25" s="310"/>
      <c r="SOY25" s="310"/>
      <c r="SOZ25" s="310"/>
      <c r="SPA25" s="310"/>
      <c r="SPB25" s="310"/>
      <c r="SPC25" s="310"/>
      <c r="SPD25" s="310"/>
      <c r="SPE25" s="310"/>
      <c r="SPF25" s="310"/>
      <c r="SPG25" s="310"/>
      <c r="SPH25" s="310"/>
      <c r="SPI25" s="310"/>
      <c r="SPJ25" s="310"/>
      <c r="SPK25" s="310"/>
      <c r="SPL25" s="310"/>
      <c r="SPM25" s="310"/>
      <c r="SPN25" s="310"/>
      <c r="SPO25" s="310"/>
      <c r="SPP25" s="310"/>
      <c r="SPQ25" s="310"/>
      <c r="SPR25" s="310"/>
      <c r="SPS25" s="310"/>
      <c r="SPT25" s="310"/>
      <c r="SPU25" s="310"/>
      <c r="SPV25" s="310"/>
      <c r="SPW25" s="310"/>
      <c r="SPX25" s="310"/>
      <c r="SPY25" s="310"/>
      <c r="SPZ25" s="310"/>
      <c r="SQA25" s="310"/>
      <c r="SQB25" s="310"/>
      <c r="SQC25" s="310"/>
      <c r="SQD25" s="310"/>
      <c r="SQE25" s="310"/>
      <c r="SQF25" s="310"/>
      <c r="SQG25" s="310"/>
      <c r="SQH25" s="310"/>
      <c r="SQI25" s="310"/>
      <c r="SQJ25" s="310"/>
      <c r="SQK25" s="310"/>
      <c r="SQL25" s="310"/>
      <c r="SQM25" s="310"/>
      <c r="SQN25" s="310"/>
      <c r="SQO25" s="310"/>
      <c r="SQP25" s="310"/>
      <c r="SQQ25" s="310"/>
      <c r="SQR25" s="310"/>
      <c r="SQS25" s="310"/>
      <c r="SQT25" s="310"/>
      <c r="SQU25" s="310"/>
      <c r="SQV25" s="310"/>
      <c r="SQW25" s="310"/>
      <c r="SQX25" s="310"/>
      <c r="SQY25" s="310"/>
      <c r="SQZ25" s="310"/>
      <c r="SRA25" s="310"/>
      <c r="SRB25" s="310"/>
      <c r="SRC25" s="310"/>
      <c r="SRD25" s="310"/>
      <c r="SRE25" s="310"/>
      <c r="SRF25" s="310"/>
      <c r="SRG25" s="310"/>
      <c r="SRH25" s="310"/>
      <c r="SRI25" s="310"/>
      <c r="SRJ25" s="310"/>
      <c r="SRK25" s="310"/>
      <c r="SRL25" s="310"/>
      <c r="SRM25" s="310"/>
      <c r="SRN25" s="310"/>
      <c r="SRO25" s="310"/>
      <c r="SRP25" s="310"/>
      <c r="SRQ25" s="310"/>
      <c r="SRR25" s="310"/>
      <c r="SRS25" s="310"/>
      <c r="SRT25" s="310"/>
      <c r="SRU25" s="310"/>
      <c r="SRV25" s="310"/>
      <c r="SRW25" s="310"/>
      <c r="SRX25" s="310"/>
      <c r="SRY25" s="310"/>
      <c r="SRZ25" s="310"/>
      <c r="SSA25" s="310"/>
      <c r="SSB25" s="310"/>
      <c r="SSC25" s="310"/>
      <c r="SSD25" s="310"/>
      <c r="SSE25" s="310"/>
      <c r="SSF25" s="310"/>
      <c r="SSG25" s="310"/>
      <c r="SSH25" s="310"/>
      <c r="SSI25" s="310"/>
      <c r="SSJ25" s="310"/>
      <c r="SSK25" s="310"/>
      <c r="SSL25" s="310"/>
      <c r="SSM25" s="310"/>
      <c r="SSN25" s="310"/>
      <c r="SSO25" s="310"/>
      <c r="SSP25" s="310"/>
      <c r="SSQ25" s="310"/>
      <c r="SSR25" s="310"/>
      <c r="SSS25" s="310"/>
      <c r="SST25" s="310"/>
      <c r="SSU25" s="310"/>
      <c r="SSV25" s="310"/>
      <c r="SSW25" s="310"/>
      <c r="SSX25" s="310"/>
      <c r="SSY25" s="310"/>
      <c r="SSZ25" s="310"/>
      <c r="STA25" s="310"/>
      <c r="STB25" s="310"/>
      <c r="STC25" s="310"/>
      <c r="STD25" s="310"/>
      <c r="STE25" s="310"/>
      <c r="STF25" s="310"/>
      <c r="STG25" s="310"/>
      <c r="STH25" s="310"/>
      <c r="STI25" s="310"/>
      <c r="STJ25" s="310"/>
      <c r="STK25" s="310"/>
      <c r="STL25" s="310"/>
      <c r="STM25" s="310"/>
      <c r="STN25" s="310"/>
      <c r="STO25" s="310"/>
      <c r="STP25" s="310"/>
      <c r="STQ25" s="310"/>
      <c r="STR25" s="310"/>
      <c r="STS25" s="310"/>
      <c r="STT25" s="310"/>
      <c r="STU25" s="310"/>
      <c r="STV25" s="310"/>
      <c r="STW25" s="310"/>
      <c r="STX25" s="310"/>
      <c r="STY25" s="310"/>
      <c r="STZ25" s="310"/>
      <c r="SUA25" s="310"/>
      <c r="SUB25" s="310"/>
      <c r="SUC25" s="310"/>
      <c r="SUD25" s="310"/>
      <c r="SUE25" s="310"/>
      <c r="SUF25" s="310"/>
      <c r="SUG25" s="310"/>
      <c r="SUH25" s="310"/>
      <c r="SUI25" s="310"/>
      <c r="SUJ25" s="310"/>
      <c r="SUK25" s="310"/>
      <c r="SUL25" s="310"/>
      <c r="SUM25" s="310"/>
      <c r="SUN25" s="310"/>
      <c r="SUO25" s="310"/>
      <c r="SUP25" s="310"/>
      <c r="SUQ25" s="310"/>
      <c r="SUR25" s="310"/>
      <c r="SUS25" s="310"/>
      <c r="SUT25" s="310"/>
      <c r="SUU25" s="310"/>
      <c r="SUV25" s="310"/>
      <c r="SUW25" s="310"/>
      <c r="SUX25" s="310"/>
      <c r="SUY25" s="310"/>
      <c r="SUZ25" s="310"/>
      <c r="SVA25" s="310"/>
      <c r="SVB25" s="310"/>
      <c r="SVC25" s="310"/>
      <c r="SVD25" s="310"/>
      <c r="SVE25" s="310"/>
      <c r="SVF25" s="310"/>
      <c r="SVG25" s="310"/>
      <c r="SVH25" s="310"/>
      <c r="SVI25" s="310"/>
      <c r="SVJ25" s="310"/>
      <c r="SVK25" s="310"/>
      <c r="SVL25" s="310"/>
      <c r="SVM25" s="310"/>
      <c r="SVN25" s="310"/>
      <c r="SVO25" s="310"/>
      <c r="SVP25" s="310"/>
      <c r="SVQ25" s="310"/>
      <c r="SVR25" s="310"/>
      <c r="SVS25" s="310"/>
      <c r="SVT25" s="310"/>
      <c r="SVU25" s="310"/>
      <c r="SVV25" s="310"/>
      <c r="SVW25" s="310"/>
      <c r="SVX25" s="310"/>
      <c r="SVY25" s="310"/>
      <c r="SVZ25" s="310"/>
      <c r="SWA25" s="310"/>
      <c r="SWB25" s="310"/>
      <c r="SWC25" s="310"/>
      <c r="SWD25" s="310"/>
      <c r="SWE25" s="310"/>
      <c r="SWF25" s="310"/>
      <c r="SWG25" s="310"/>
      <c r="SWH25" s="310"/>
      <c r="SWI25" s="310"/>
      <c r="SWJ25" s="310"/>
      <c r="SWK25" s="310"/>
      <c r="SWL25" s="310"/>
      <c r="SWM25" s="310"/>
      <c r="SWN25" s="310"/>
      <c r="SWO25" s="310"/>
      <c r="SWP25" s="310"/>
      <c r="SWQ25" s="310"/>
      <c r="SWR25" s="310"/>
      <c r="SWS25" s="310"/>
      <c r="SWT25" s="310"/>
      <c r="SWU25" s="310"/>
      <c r="SWV25" s="310"/>
      <c r="SWW25" s="310"/>
      <c r="SWX25" s="310"/>
      <c r="SWY25" s="310"/>
      <c r="SWZ25" s="310"/>
      <c r="SXA25" s="310"/>
      <c r="SXB25" s="310"/>
      <c r="SXC25" s="310"/>
      <c r="SXD25" s="310"/>
      <c r="SXE25" s="310"/>
      <c r="SXF25" s="310"/>
      <c r="SXG25" s="310"/>
      <c r="SXH25" s="310"/>
      <c r="SXI25" s="310"/>
      <c r="SXJ25" s="310"/>
      <c r="SXK25" s="310"/>
      <c r="SXL25" s="310"/>
      <c r="SXM25" s="310"/>
      <c r="SXN25" s="310"/>
      <c r="SXO25" s="310"/>
      <c r="SXP25" s="310"/>
      <c r="SXQ25" s="310"/>
      <c r="SXR25" s="310"/>
      <c r="SXS25" s="310"/>
      <c r="SXT25" s="310"/>
      <c r="SXU25" s="310"/>
      <c r="SXV25" s="310"/>
      <c r="SXW25" s="310"/>
      <c r="SXX25" s="310"/>
      <c r="SXY25" s="310"/>
      <c r="SXZ25" s="310"/>
      <c r="SYA25" s="310"/>
      <c r="SYB25" s="310"/>
      <c r="SYC25" s="310"/>
      <c r="SYD25" s="310"/>
      <c r="SYE25" s="310"/>
      <c r="SYF25" s="310"/>
      <c r="SYG25" s="310"/>
      <c r="SYH25" s="310"/>
      <c r="SYI25" s="310"/>
      <c r="SYJ25" s="310"/>
      <c r="SYK25" s="310"/>
      <c r="SYL25" s="310"/>
      <c r="SYM25" s="310"/>
      <c r="SYN25" s="310"/>
      <c r="SYO25" s="310"/>
      <c r="SYP25" s="310"/>
      <c r="SYQ25" s="310"/>
      <c r="SYR25" s="310"/>
      <c r="SYS25" s="310"/>
      <c r="SYT25" s="310"/>
      <c r="SYU25" s="310"/>
      <c r="SYV25" s="310"/>
      <c r="SYW25" s="310"/>
      <c r="SYX25" s="310"/>
      <c r="SYY25" s="310"/>
      <c r="SYZ25" s="310"/>
      <c r="SZA25" s="310"/>
      <c r="SZB25" s="310"/>
      <c r="SZC25" s="310"/>
      <c r="SZD25" s="310"/>
      <c r="SZE25" s="310"/>
      <c r="SZF25" s="310"/>
      <c r="SZG25" s="310"/>
      <c r="SZH25" s="310"/>
      <c r="SZI25" s="310"/>
      <c r="SZJ25" s="310"/>
      <c r="SZK25" s="310"/>
      <c r="SZL25" s="310"/>
      <c r="SZM25" s="310"/>
      <c r="SZN25" s="310"/>
      <c r="SZO25" s="310"/>
      <c r="SZP25" s="310"/>
      <c r="SZQ25" s="310"/>
      <c r="SZR25" s="310"/>
      <c r="SZS25" s="310"/>
      <c r="SZT25" s="310"/>
      <c r="SZU25" s="310"/>
      <c r="SZV25" s="310"/>
      <c r="SZW25" s="310"/>
      <c r="SZX25" s="310"/>
      <c r="SZY25" s="310"/>
      <c r="SZZ25" s="310"/>
      <c r="TAA25" s="310"/>
      <c r="TAB25" s="310"/>
      <c r="TAC25" s="310"/>
      <c r="TAD25" s="310"/>
      <c r="TAE25" s="310"/>
      <c r="TAF25" s="310"/>
      <c r="TAG25" s="310"/>
      <c r="TAH25" s="310"/>
      <c r="TAI25" s="310"/>
      <c r="TAJ25" s="310"/>
      <c r="TAK25" s="310"/>
      <c r="TAL25" s="310"/>
      <c r="TAM25" s="310"/>
      <c r="TAN25" s="310"/>
      <c r="TAO25" s="310"/>
      <c r="TAP25" s="310"/>
      <c r="TAQ25" s="310"/>
      <c r="TAR25" s="310"/>
      <c r="TAS25" s="310"/>
      <c r="TAT25" s="310"/>
      <c r="TAU25" s="310"/>
      <c r="TAV25" s="310"/>
      <c r="TAW25" s="310"/>
      <c r="TAX25" s="310"/>
      <c r="TAY25" s="310"/>
      <c r="TAZ25" s="310"/>
      <c r="TBA25" s="310"/>
      <c r="TBB25" s="310"/>
      <c r="TBC25" s="310"/>
      <c r="TBD25" s="310"/>
      <c r="TBE25" s="310"/>
      <c r="TBF25" s="310"/>
      <c r="TBG25" s="310"/>
      <c r="TBH25" s="310"/>
      <c r="TBI25" s="310"/>
      <c r="TBJ25" s="310"/>
      <c r="TBK25" s="310"/>
      <c r="TBL25" s="310"/>
      <c r="TBM25" s="310"/>
      <c r="TBN25" s="310"/>
      <c r="TBO25" s="310"/>
      <c r="TBP25" s="310"/>
      <c r="TBQ25" s="310"/>
      <c r="TBR25" s="310"/>
      <c r="TBS25" s="310"/>
      <c r="TBT25" s="310"/>
      <c r="TBU25" s="310"/>
      <c r="TBV25" s="310"/>
      <c r="TBW25" s="310"/>
      <c r="TBX25" s="310"/>
      <c r="TBY25" s="310"/>
      <c r="TBZ25" s="310"/>
      <c r="TCA25" s="310"/>
      <c r="TCB25" s="310"/>
      <c r="TCC25" s="310"/>
      <c r="TCD25" s="310"/>
      <c r="TCE25" s="310"/>
      <c r="TCF25" s="310"/>
      <c r="TCG25" s="310"/>
      <c r="TCH25" s="310"/>
      <c r="TCI25" s="310"/>
      <c r="TCJ25" s="310"/>
      <c r="TCK25" s="310"/>
      <c r="TCL25" s="310"/>
      <c r="TCM25" s="310"/>
      <c r="TCN25" s="310"/>
      <c r="TCO25" s="310"/>
      <c r="TCP25" s="310"/>
      <c r="TCQ25" s="310"/>
      <c r="TCR25" s="310"/>
      <c r="TCS25" s="310"/>
      <c r="TCT25" s="310"/>
      <c r="TCU25" s="310"/>
      <c r="TCV25" s="310"/>
      <c r="TCW25" s="310"/>
      <c r="TCX25" s="310"/>
      <c r="TCY25" s="310"/>
      <c r="TCZ25" s="310"/>
      <c r="TDA25" s="310"/>
      <c r="TDB25" s="310"/>
      <c r="TDC25" s="310"/>
      <c r="TDD25" s="310"/>
      <c r="TDE25" s="310"/>
      <c r="TDF25" s="310"/>
      <c r="TDG25" s="310"/>
      <c r="TDH25" s="310"/>
      <c r="TDI25" s="310"/>
      <c r="TDJ25" s="310"/>
      <c r="TDK25" s="310"/>
      <c r="TDL25" s="310"/>
      <c r="TDM25" s="310"/>
      <c r="TDN25" s="310"/>
      <c r="TDO25" s="310"/>
      <c r="TDP25" s="310"/>
      <c r="TDQ25" s="310"/>
      <c r="TDR25" s="310"/>
      <c r="TDS25" s="310"/>
      <c r="TDT25" s="310"/>
      <c r="TDU25" s="310"/>
      <c r="TDV25" s="310"/>
      <c r="TDW25" s="310"/>
      <c r="TDX25" s="310"/>
      <c r="TDY25" s="310"/>
      <c r="TDZ25" s="310"/>
      <c r="TEA25" s="310"/>
      <c r="TEB25" s="310"/>
      <c r="TEC25" s="310"/>
      <c r="TED25" s="310"/>
      <c r="TEE25" s="310"/>
      <c r="TEF25" s="310"/>
      <c r="TEG25" s="310"/>
      <c r="TEH25" s="310"/>
      <c r="TEI25" s="310"/>
      <c r="TEJ25" s="310"/>
      <c r="TEK25" s="310"/>
      <c r="TEL25" s="310"/>
      <c r="TEM25" s="310"/>
      <c r="TEN25" s="310"/>
      <c r="TEO25" s="310"/>
      <c r="TEP25" s="310"/>
      <c r="TEQ25" s="310"/>
      <c r="TER25" s="310"/>
      <c r="TES25" s="310"/>
      <c r="TET25" s="310"/>
      <c r="TEU25" s="310"/>
      <c r="TEV25" s="310"/>
      <c r="TEW25" s="310"/>
      <c r="TEX25" s="310"/>
      <c r="TEY25" s="310"/>
      <c r="TEZ25" s="310"/>
      <c r="TFA25" s="310"/>
      <c r="TFB25" s="310"/>
      <c r="TFC25" s="310"/>
      <c r="TFD25" s="310"/>
      <c r="TFE25" s="310"/>
      <c r="TFF25" s="310"/>
      <c r="TFG25" s="310"/>
      <c r="TFH25" s="310"/>
      <c r="TFI25" s="310"/>
      <c r="TFJ25" s="310"/>
      <c r="TFK25" s="310"/>
      <c r="TFL25" s="310"/>
      <c r="TFM25" s="310"/>
      <c r="TFN25" s="310"/>
      <c r="TFO25" s="310"/>
      <c r="TFP25" s="310"/>
      <c r="TFQ25" s="310"/>
      <c r="TFR25" s="310"/>
      <c r="TFS25" s="310"/>
      <c r="TFT25" s="310"/>
      <c r="TFU25" s="310"/>
      <c r="TFV25" s="310"/>
      <c r="TFW25" s="310"/>
      <c r="TFX25" s="310"/>
      <c r="TFY25" s="310"/>
      <c r="TFZ25" s="310"/>
      <c r="TGA25" s="310"/>
      <c r="TGB25" s="310"/>
      <c r="TGC25" s="310"/>
      <c r="TGD25" s="310"/>
      <c r="TGE25" s="310"/>
      <c r="TGF25" s="310"/>
      <c r="TGG25" s="310"/>
      <c r="TGH25" s="310"/>
      <c r="TGI25" s="310"/>
      <c r="TGJ25" s="310"/>
      <c r="TGK25" s="310"/>
      <c r="TGL25" s="310"/>
      <c r="TGM25" s="310"/>
      <c r="TGN25" s="310"/>
      <c r="TGO25" s="310"/>
      <c r="TGP25" s="310"/>
      <c r="TGQ25" s="310"/>
      <c r="TGR25" s="310"/>
      <c r="TGS25" s="310"/>
      <c r="TGT25" s="310"/>
      <c r="TGU25" s="310"/>
      <c r="TGV25" s="310"/>
      <c r="TGW25" s="310"/>
      <c r="TGX25" s="310"/>
      <c r="TGY25" s="310"/>
      <c r="TGZ25" s="310"/>
      <c r="THA25" s="310"/>
      <c r="THB25" s="310"/>
      <c r="THC25" s="310"/>
      <c r="THD25" s="310"/>
      <c r="THE25" s="310"/>
      <c r="THF25" s="310"/>
      <c r="THG25" s="310"/>
      <c r="THH25" s="310"/>
      <c r="THI25" s="310"/>
      <c r="THJ25" s="310"/>
      <c r="THK25" s="310"/>
      <c r="THL25" s="310"/>
      <c r="THM25" s="310"/>
      <c r="THN25" s="310"/>
      <c r="THO25" s="310"/>
      <c r="THP25" s="310"/>
      <c r="THQ25" s="310"/>
      <c r="THR25" s="310"/>
      <c r="THS25" s="310"/>
      <c r="THT25" s="310"/>
      <c r="THU25" s="310"/>
      <c r="THV25" s="310"/>
      <c r="THW25" s="310"/>
      <c r="THX25" s="310"/>
      <c r="THY25" s="310"/>
      <c r="THZ25" s="310"/>
      <c r="TIA25" s="310"/>
      <c r="TIB25" s="310"/>
      <c r="TIC25" s="310"/>
      <c r="TID25" s="310"/>
      <c r="TIE25" s="310"/>
      <c r="TIF25" s="310"/>
      <c r="TIG25" s="310"/>
      <c r="TIH25" s="310"/>
      <c r="TII25" s="310"/>
      <c r="TIJ25" s="310"/>
      <c r="TIK25" s="310"/>
      <c r="TIL25" s="310"/>
      <c r="TIM25" s="310"/>
      <c r="TIN25" s="310"/>
      <c r="TIO25" s="310"/>
      <c r="TIP25" s="310"/>
      <c r="TIQ25" s="310"/>
      <c r="TIR25" s="310"/>
      <c r="TIS25" s="310"/>
      <c r="TIT25" s="310"/>
      <c r="TIU25" s="310"/>
      <c r="TIV25" s="310"/>
      <c r="TIW25" s="310"/>
      <c r="TIX25" s="310"/>
      <c r="TIY25" s="310"/>
      <c r="TIZ25" s="310"/>
      <c r="TJA25" s="310"/>
      <c r="TJB25" s="310"/>
      <c r="TJC25" s="310"/>
      <c r="TJD25" s="310"/>
      <c r="TJE25" s="310"/>
      <c r="TJF25" s="310"/>
      <c r="TJG25" s="310"/>
      <c r="TJH25" s="310"/>
      <c r="TJI25" s="310"/>
      <c r="TJJ25" s="310"/>
      <c r="TJK25" s="310"/>
      <c r="TJL25" s="310"/>
      <c r="TJM25" s="310"/>
      <c r="TJN25" s="310"/>
      <c r="TJO25" s="310"/>
      <c r="TJP25" s="310"/>
      <c r="TJQ25" s="310"/>
      <c r="TJR25" s="310"/>
      <c r="TJS25" s="310"/>
      <c r="TJT25" s="310"/>
      <c r="TJU25" s="310"/>
      <c r="TJV25" s="310"/>
      <c r="TJW25" s="310"/>
      <c r="TJX25" s="310"/>
      <c r="TJY25" s="310"/>
      <c r="TJZ25" s="310"/>
      <c r="TKA25" s="310"/>
      <c r="TKB25" s="310"/>
      <c r="TKC25" s="310"/>
      <c r="TKD25" s="310"/>
      <c r="TKE25" s="310"/>
      <c r="TKF25" s="310"/>
      <c r="TKG25" s="310"/>
      <c r="TKH25" s="310"/>
      <c r="TKI25" s="310"/>
      <c r="TKJ25" s="310"/>
      <c r="TKK25" s="310"/>
      <c r="TKL25" s="310"/>
      <c r="TKM25" s="310"/>
      <c r="TKN25" s="310"/>
      <c r="TKO25" s="310"/>
      <c r="TKP25" s="310"/>
      <c r="TKQ25" s="310"/>
      <c r="TKR25" s="310"/>
      <c r="TKS25" s="310"/>
      <c r="TKT25" s="310"/>
      <c r="TKU25" s="310"/>
      <c r="TKV25" s="310"/>
      <c r="TKW25" s="310"/>
      <c r="TKX25" s="310"/>
      <c r="TKY25" s="310"/>
      <c r="TKZ25" s="310"/>
      <c r="TLA25" s="310"/>
      <c r="TLB25" s="310"/>
      <c r="TLC25" s="310"/>
      <c r="TLD25" s="310"/>
      <c r="TLE25" s="310"/>
      <c r="TLF25" s="310"/>
      <c r="TLG25" s="310"/>
      <c r="TLH25" s="310"/>
      <c r="TLI25" s="310"/>
      <c r="TLJ25" s="310"/>
      <c r="TLK25" s="310"/>
      <c r="TLL25" s="310"/>
      <c r="TLM25" s="310"/>
      <c r="TLN25" s="310"/>
      <c r="TLO25" s="310"/>
      <c r="TLP25" s="310"/>
      <c r="TLQ25" s="310"/>
      <c r="TLR25" s="310"/>
      <c r="TLS25" s="310"/>
      <c r="TLT25" s="310"/>
      <c r="TLU25" s="310"/>
      <c r="TLV25" s="310"/>
      <c r="TLW25" s="310"/>
      <c r="TLX25" s="310"/>
      <c r="TLY25" s="310"/>
      <c r="TLZ25" s="310"/>
      <c r="TMA25" s="310"/>
      <c r="TMB25" s="310"/>
      <c r="TMC25" s="310"/>
      <c r="TMD25" s="310"/>
      <c r="TME25" s="310"/>
      <c r="TMF25" s="310"/>
      <c r="TMG25" s="310"/>
      <c r="TMH25" s="310"/>
      <c r="TMI25" s="310"/>
      <c r="TMJ25" s="310"/>
      <c r="TMK25" s="310"/>
      <c r="TML25" s="310"/>
      <c r="TMM25" s="310"/>
      <c r="TMN25" s="310"/>
      <c r="TMO25" s="310"/>
      <c r="TMP25" s="310"/>
      <c r="TMQ25" s="310"/>
      <c r="TMR25" s="310"/>
      <c r="TMS25" s="310"/>
      <c r="TMT25" s="310"/>
      <c r="TMU25" s="310"/>
      <c r="TMV25" s="310"/>
      <c r="TMW25" s="310"/>
      <c r="TMX25" s="310"/>
      <c r="TMY25" s="310"/>
      <c r="TMZ25" s="310"/>
      <c r="TNA25" s="310"/>
      <c r="TNB25" s="310"/>
      <c r="TNC25" s="310"/>
      <c r="TND25" s="310"/>
      <c r="TNE25" s="310"/>
      <c r="TNF25" s="310"/>
      <c r="TNG25" s="310"/>
      <c r="TNH25" s="310"/>
      <c r="TNI25" s="310"/>
      <c r="TNJ25" s="310"/>
      <c r="TNK25" s="310"/>
      <c r="TNL25" s="310"/>
      <c r="TNM25" s="310"/>
      <c r="TNN25" s="310"/>
      <c r="TNO25" s="310"/>
      <c r="TNP25" s="310"/>
      <c r="TNQ25" s="310"/>
      <c r="TNR25" s="310"/>
      <c r="TNS25" s="310"/>
      <c r="TNT25" s="310"/>
      <c r="TNU25" s="310"/>
      <c r="TNV25" s="310"/>
      <c r="TNW25" s="310"/>
      <c r="TNX25" s="310"/>
      <c r="TNY25" s="310"/>
      <c r="TNZ25" s="310"/>
      <c r="TOA25" s="310"/>
      <c r="TOB25" s="310"/>
      <c r="TOC25" s="310"/>
      <c r="TOD25" s="310"/>
      <c r="TOE25" s="310"/>
      <c r="TOF25" s="310"/>
      <c r="TOG25" s="310"/>
      <c r="TOH25" s="310"/>
      <c r="TOI25" s="310"/>
      <c r="TOJ25" s="310"/>
      <c r="TOK25" s="310"/>
      <c r="TOL25" s="310"/>
      <c r="TOM25" s="310"/>
      <c r="TON25" s="310"/>
      <c r="TOO25" s="310"/>
      <c r="TOP25" s="310"/>
      <c r="TOQ25" s="310"/>
      <c r="TOR25" s="310"/>
      <c r="TOS25" s="310"/>
      <c r="TOT25" s="310"/>
      <c r="TOU25" s="310"/>
      <c r="TOV25" s="310"/>
      <c r="TOW25" s="310"/>
      <c r="TOX25" s="310"/>
      <c r="TOY25" s="310"/>
      <c r="TOZ25" s="310"/>
      <c r="TPA25" s="310"/>
      <c r="TPB25" s="310"/>
      <c r="TPC25" s="310"/>
      <c r="TPD25" s="310"/>
      <c r="TPE25" s="310"/>
      <c r="TPF25" s="310"/>
      <c r="TPG25" s="310"/>
      <c r="TPH25" s="310"/>
      <c r="TPI25" s="310"/>
      <c r="TPJ25" s="310"/>
      <c r="TPK25" s="310"/>
      <c r="TPL25" s="310"/>
      <c r="TPM25" s="310"/>
      <c r="TPN25" s="310"/>
      <c r="TPO25" s="310"/>
      <c r="TPP25" s="310"/>
      <c r="TPQ25" s="310"/>
      <c r="TPR25" s="310"/>
      <c r="TPS25" s="310"/>
      <c r="TPT25" s="310"/>
      <c r="TPU25" s="310"/>
      <c r="TPV25" s="310"/>
      <c r="TPW25" s="310"/>
      <c r="TPX25" s="310"/>
      <c r="TPY25" s="310"/>
      <c r="TPZ25" s="310"/>
      <c r="TQA25" s="310"/>
      <c r="TQB25" s="310"/>
      <c r="TQC25" s="310"/>
      <c r="TQD25" s="310"/>
      <c r="TQE25" s="310"/>
      <c r="TQF25" s="310"/>
      <c r="TQG25" s="310"/>
      <c r="TQH25" s="310"/>
      <c r="TQI25" s="310"/>
      <c r="TQJ25" s="310"/>
      <c r="TQK25" s="310"/>
      <c r="TQL25" s="310"/>
      <c r="TQM25" s="310"/>
      <c r="TQN25" s="310"/>
      <c r="TQO25" s="310"/>
      <c r="TQP25" s="310"/>
      <c r="TQQ25" s="310"/>
      <c r="TQR25" s="310"/>
      <c r="TQS25" s="310"/>
      <c r="TQT25" s="310"/>
      <c r="TQU25" s="310"/>
      <c r="TQV25" s="310"/>
      <c r="TQW25" s="310"/>
      <c r="TQX25" s="310"/>
      <c r="TQY25" s="310"/>
      <c r="TQZ25" s="310"/>
      <c r="TRA25" s="310"/>
      <c r="TRB25" s="310"/>
      <c r="TRC25" s="310"/>
      <c r="TRD25" s="310"/>
      <c r="TRE25" s="310"/>
      <c r="TRF25" s="310"/>
      <c r="TRG25" s="310"/>
      <c r="TRH25" s="310"/>
      <c r="TRI25" s="310"/>
      <c r="TRJ25" s="310"/>
      <c r="TRK25" s="310"/>
      <c r="TRL25" s="310"/>
      <c r="TRM25" s="310"/>
      <c r="TRN25" s="310"/>
      <c r="TRO25" s="310"/>
      <c r="TRP25" s="310"/>
      <c r="TRQ25" s="310"/>
      <c r="TRR25" s="310"/>
      <c r="TRS25" s="310"/>
      <c r="TRT25" s="310"/>
      <c r="TRU25" s="310"/>
      <c r="TRV25" s="310"/>
      <c r="TRW25" s="310"/>
      <c r="TRX25" s="310"/>
      <c r="TRY25" s="310"/>
      <c r="TRZ25" s="310"/>
      <c r="TSA25" s="310"/>
      <c r="TSB25" s="310"/>
      <c r="TSC25" s="310"/>
      <c r="TSD25" s="310"/>
      <c r="TSE25" s="310"/>
      <c r="TSF25" s="310"/>
      <c r="TSG25" s="310"/>
      <c r="TSH25" s="310"/>
      <c r="TSI25" s="310"/>
      <c r="TSJ25" s="310"/>
      <c r="TSK25" s="310"/>
      <c r="TSL25" s="310"/>
      <c r="TSM25" s="310"/>
      <c r="TSN25" s="310"/>
      <c r="TSO25" s="310"/>
      <c r="TSP25" s="310"/>
      <c r="TSQ25" s="310"/>
      <c r="TSR25" s="310"/>
      <c r="TSS25" s="310"/>
      <c r="TST25" s="310"/>
      <c r="TSU25" s="310"/>
      <c r="TSV25" s="310"/>
      <c r="TSW25" s="310"/>
      <c r="TSX25" s="310"/>
      <c r="TSY25" s="310"/>
      <c r="TSZ25" s="310"/>
      <c r="TTA25" s="310"/>
      <c r="TTB25" s="310"/>
      <c r="TTC25" s="310"/>
      <c r="TTD25" s="310"/>
      <c r="TTE25" s="310"/>
      <c r="TTF25" s="310"/>
      <c r="TTG25" s="310"/>
      <c r="TTH25" s="310"/>
      <c r="TTI25" s="310"/>
      <c r="TTJ25" s="310"/>
      <c r="TTK25" s="310"/>
      <c r="TTL25" s="310"/>
      <c r="TTM25" s="310"/>
      <c r="TTN25" s="310"/>
      <c r="TTO25" s="310"/>
      <c r="TTP25" s="310"/>
      <c r="TTQ25" s="310"/>
      <c r="TTR25" s="310"/>
      <c r="TTS25" s="310"/>
      <c r="TTT25" s="310"/>
      <c r="TTU25" s="310"/>
      <c r="TTV25" s="310"/>
      <c r="TTW25" s="310"/>
      <c r="TTX25" s="310"/>
      <c r="TTY25" s="310"/>
      <c r="TTZ25" s="310"/>
      <c r="TUA25" s="310"/>
      <c r="TUB25" s="310"/>
      <c r="TUC25" s="310"/>
      <c r="TUD25" s="310"/>
      <c r="TUE25" s="310"/>
      <c r="TUF25" s="310"/>
      <c r="TUG25" s="310"/>
      <c r="TUH25" s="310"/>
      <c r="TUI25" s="310"/>
      <c r="TUJ25" s="310"/>
      <c r="TUK25" s="310"/>
      <c r="TUL25" s="310"/>
      <c r="TUM25" s="310"/>
      <c r="TUN25" s="310"/>
      <c r="TUO25" s="310"/>
      <c r="TUP25" s="310"/>
      <c r="TUQ25" s="310"/>
      <c r="TUR25" s="310"/>
      <c r="TUS25" s="310"/>
      <c r="TUT25" s="310"/>
      <c r="TUU25" s="310"/>
      <c r="TUV25" s="310"/>
      <c r="TUW25" s="310"/>
      <c r="TUX25" s="310"/>
      <c r="TUY25" s="310"/>
      <c r="TUZ25" s="310"/>
      <c r="TVA25" s="310"/>
      <c r="TVB25" s="310"/>
      <c r="TVC25" s="310"/>
      <c r="TVD25" s="310"/>
      <c r="TVE25" s="310"/>
      <c r="TVF25" s="310"/>
      <c r="TVG25" s="310"/>
      <c r="TVH25" s="310"/>
      <c r="TVI25" s="310"/>
      <c r="TVJ25" s="310"/>
      <c r="TVK25" s="310"/>
      <c r="TVL25" s="310"/>
      <c r="TVM25" s="310"/>
      <c r="TVN25" s="310"/>
      <c r="TVO25" s="310"/>
      <c r="TVP25" s="310"/>
      <c r="TVQ25" s="310"/>
      <c r="TVR25" s="310"/>
      <c r="TVS25" s="310"/>
      <c r="TVT25" s="310"/>
      <c r="TVU25" s="310"/>
      <c r="TVV25" s="310"/>
      <c r="TVW25" s="310"/>
      <c r="TVX25" s="310"/>
      <c r="TVY25" s="310"/>
      <c r="TVZ25" s="310"/>
      <c r="TWA25" s="310"/>
      <c r="TWB25" s="310"/>
      <c r="TWC25" s="310"/>
      <c r="TWD25" s="310"/>
      <c r="TWE25" s="310"/>
      <c r="TWF25" s="310"/>
      <c r="TWG25" s="310"/>
      <c r="TWH25" s="310"/>
      <c r="TWI25" s="310"/>
      <c r="TWJ25" s="310"/>
      <c r="TWK25" s="310"/>
      <c r="TWL25" s="310"/>
      <c r="TWM25" s="310"/>
      <c r="TWN25" s="310"/>
      <c r="TWO25" s="310"/>
      <c r="TWP25" s="310"/>
      <c r="TWQ25" s="310"/>
      <c r="TWR25" s="310"/>
      <c r="TWS25" s="310"/>
      <c r="TWT25" s="310"/>
      <c r="TWU25" s="310"/>
      <c r="TWV25" s="310"/>
      <c r="TWW25" s="310"/>
      <c r="TWX25" s="310"/>
      <c r="TWY25" s="310"/>
      <c r="TWZ25" s="310"/>
      <c r="TXA25" s="310"/>
      <c r="TXB25" s="310"/>
      <c r="TXC25" s="310"/>
      <c r="TXD25" s="310"/>
      <c r="TXE25" s="310"/>
      <c r="TXF25" s="310"/>
      <c r="TXG25" s="310"/>
      <c r="TXH25" s="310"/>
      <c r="TXI25" s="310"/>
      <c r="TXJ25" s="310"/>
      <c r="TXK25" s="310"/>
      <c r="TXL25" s="310"/>
      <c r="TXM25" s="310"/>
      <c r="TXN25" s="310"/>
      <c r="TXO25" s="310"/>
      <c r="TXP25" s="310"/>
      <c r="TXQ25" s="310"/>
      <c r="TXR25" s="310"/>
      <c r="TXS25" s="310"/>
      <c r="TXT25" s="310"/>
      <c r="TXU25" s="310"/>
      <c r="TXV25" s="310"/>
      <c r="TXW25" s="310"/>
      <c r="TXX25" s="310"/>
      <c r="TXY25" s="310"/>
      <c r="TXZ25" s="310"/>
      <c r="TYA25" s="310"/>
      <c r="TYB25" s="310"/>
      <c r="TYC25" s="310"/>
      <c r="TYD25" s="310"/>
      <c r="TYE25" s="310"/>
      <c r="TYF25" s="310"/>
      <c r="TYG25" s="310"/>
      <c r="TYH25" s="310"/>
      <c r="TYI25" s="310"/>
      <c r="TYJ25" s="310"/>
      <c r="TYK25" s="310"/>
      <c r="TYL25" s="310"/>
      <c r="TYM25" s="310"/>
      <c r="TYN25" s="310"/>
      <c r="TYO25" s="310"/>
      <c r="TYP25" s="310"/>
      <c r="TYQ25" s="310"/>
      <c r="TYR25" s="310"/>
      <c r="TYS25" s="310"/>
      <c r="TYT25" s="310"/>
      <c r="TYU25" s="310"/>
      <c r="TYV25" s="310"/>
      <c r="TYW25" s="310"/>
      <c r="TYX25" s="310"/>
      <c r="TYY25" s="310"/>
      <c r="TYZ25" s="310"/>
      <c r="TZA25" s="310"/>
      <c r="TZB25" s="310"/>
      <c r="TZC25" s="310"/>
      <c r="TZD25" s="310"/>
      <c r="TZE25" s="310"/>
      <c r="TZF25" s="310"/>
      <c r="TZG25" s="310"/>
      <c r="TZH25" s="310"/>
      <c r="TZI25" s="310"/>
      <c r="TZJ25" s="310"/>
      <c r="TZK25" s="310"/>
      <c r="TZL25" s="310"/>
      <c r="TZM25" s="310"/>
      <c r="TZN25" s="310"/>
      <c r="TZO25" s="310"/>
      <c r="TZP25" s="310"/>
      <c r="TZQ25" s="310"/>
      <c r="TZR25" s="310"/>
      <c r="TZS25" s="310"/>
      <c r="TZT25" s="310"/>
      <c r="TZU25" s="310"/>
      <c r="TZV25" s="310"/>
      <c r="TZW25" s="310"/>
      <c r="TZX25" s="310"/>
      <c r="TZY25" s="310"/>
      <c r="TZZ25" s="310"/>
      <c r="UAA25" s="310"/>
      <c r="UAB25" s="310"/>
      <c r="UAC25" s="310"/>
      <c r="UAD25" s="310"/>
      <c r="UAE25" s="310"/>
      <c r="UAF25" s="310"/>
      <c r="UAG25" s="310"/>
      <c r="UAH25" s="310"/>
      <c r="UAI25" s="310"/>
      <c r="UAJ25" s="310"/>
      <c r="UAK25" s="310"/>
      <c r="UAL25" s="310"/>
      <c r="UAM25" s="310"/>
      <c r="UAN25" s="310"/>
      <c r="UAO25" s="310"/>
      <c r="UAP25" s="310"/>
      <c r="UAQ25" s="310"/>
      <c r="UAR25" s="310"/>
      <c r="UAS25" s="310"/>
      <c r="UAT25" s="310"/>
      <c r="UAU25" s="310"/>
      <c r="UAV25" s="310"/>
      <c r="UAW25" s="310"/>
      <c r="UAX25" s="310"/>
      <c r="UAY25" s="310"/>
      <c r="UAZ25" s="310"/>
      <c r="UBA25" s="310"/>
      <c r="UBB25" s="310"/>
      <c r="UBC25" s="310"/>
      <c r="UBD25" s="310"/>
      <c r="UBE25" s="310"/>
      <c r="UBF25" s="310"/>
      <c r="UBG25" s="310"/>
      <c r="UBH25" s="310"/>
      <c r="UBI25" s="310"/>
      <c r="UBJ25" s="310"/>
      <c r="UBK25" s="310"/>
      <c r="UBL25" s="310"/>
      <c r="UBM25" s="310"/>
      <c r="UBN25" s="310"/>
      <c r="UBO25" s="310"/>
      <c r="UBP25" s="310"/>
      <c r="UBQ25" s="310"/>
      <c r="UBR25" s="310"/>
      <c r="UBS25" s="310"/>
      <c r="UBT25" s="310"/>
      <c r="UBU25" s="310"/>
      <c r="UBV25" s="310"/>
      <c r="UBW25" s="310"/>
      <c r="UBX25" s="310"/>
      <c r="UBY25" s="310"/>
      <c r="UBZ25" s="310"/>
      <c r="UCA25" s="310"/>
      <c r="UCB25" s="310"/>
      <c r="UCC25" s="310"/>
      <c r="UCD25" s="310"/>
      <c r="UCE25" s="310"/>
      <c r="UCF25" s="310"/>
      <c r="UCG25" s="310"/>
      <c r="UCH25" s="310"/>
      <c r="UCI25" s="310"/>
      <c r="UCJ25" s="310"/>
      <c r="UCK25" s="310"/>
      <c r="UCL25" s="310"/>
      <c r="UCM25" s="310"/>
      <c r="UCN25" s="310"/>
      <c r="UCO25" s="310"/>
      <c r="UCP25" s="310"/>
      <c r="UCQ25" s="310"/>
      <c r="UCR25" s="310"/>
      <c r="UCS25" s="310"/>
      <c r="UCT25" s="310"/>
      <c r="UCU25" s="310"/>
      <c r="UCV25" s="310"/>
      <c r="UCW25" s="310"/>
      <c r="UCX25" s="310"/>
      <c r="UCY25" s="310"/>
      <c r="UCZ25" s="310"/>
      <c r="UDA25" s="310"/>
      <c r="UDB25" s="310"/>
      <c r="UDC25" s="310"/>
      <c r="UDD25" s="310"/>
      <c r="UDE25" s="310"/>
      <c r="UDF25" s="310"/>
      <c r="UDG25" s="310"/>
      <c r="UDH25" s="310"/>
      <c r="UDI25" s="310"/>
      <c r="UDJ25" s="310"/>
      <c r="UDK25" s="310"/>
      <c r="UDL25" s="310"/>
      <c r="UDM25" s="310"/>
      <c r="UDN25" s="310"/>
      <c r="UDO25" s="310"/>
      <c r="UDP25" s="310"/>
      <c r="UDQ25" s="310"/>
      <c r="UDR25" s="310"/>
      <c r="UDS25" s="310"/>
      <c r="UDT25" s="310"/>
      <c r="UDU25" s="310"/>
      <c r="UDV25" s="310"/>
      <c r="UDW25" s="310"/>
      <c r="UDX25" s="310"/>
      <c r="UDY25" s="310"/>
      <c r="UDZ25" s="310"/>
      <c r="UEA25" s="310"/>
      <c r="UEB25" s="310"/>
      <c r="UEC25" s="310"/>
      <c r="UED25" s="310"/>
      <c r="UEE25" s="310"/>
      <c r="UEF25" s="310"/>
      <c r="UEG25" s="310"/>
      <c r="UEH25" s="310"/>
      <c r="UEI25" s="310"/>
      <c r="UEJ25" s="310"/>
      <c r="UEK25" s="310"/>
      <c r="UEL25" s="310"/>
      <c r="UEM25" s="310"/>
      <c r="UEN25" s="310"/>
      <c r="UEO25" s="310"/>
      <c r="UEP25" s="310"/>
      <c r="UEQ25" s="310"/>
      <c r="UER25" s="310"/>
      <c r="UES25" s="310"/>
      <c r="UET25" s="310"/>
      <c r="UEU25" s="310"/>
      <c r="UEV25" s="310"/>
      <c r="UEW25" s="310"/>
      <c r="UEX25" s="310"/>
      <c r="UEY25" s="310"/>
      <c r="UEZ25" s="310"/>
      <c r="UFA25" s="310"/>
      <c r="UFB25" s="310"/>
      <c r="UFC25" s="310"/>
      <c r="UFD25" s="310"/>
      <c r="UFE25" s="310"/>
      <c r="UFF25" s="310"/>
      <c r="UFG25" s="310"/>
      <c r="UFH25" s="310"/>
      <c r="UFI25" s="310"/>
      <c r="UFJ25" s="310"/>
      <c r="UFK25" s="310"/>
      <c r="UFL25" s="310"/>
      <c r="UFM25" s="310"/>
      <c r="UFN25" s="310"/>
      <c r="UFO25" s="310"/>
      <c r="UFP25" s="310"/>
      <c r="UFQ25" s="310"/>
      <c r="UFR25" s="310"/>
      <c r="UFS25" s="310"/>
      <c r="UFT25" s="310"/>
      <c r="UFU25" s="310"/>
      <c r="UFV25" s="310"/>
      <c r="UFW25" s="310"/>
      <c r="UFX25" s="310"/>
      <c r="UFY25" s="310"/>
      <c r="UFZ25" s="310"/>
      <c r="UGA25" s="310"/>
      <c r="UGB25" s="310"/>
      <c r="UGC25" s="310"/>
      <c r="UGD25" s="310"/>
      <c r="UGE25" s="310"/>
      <c r="UGF25" s="310"/>
      <c r="UGG25" s="310"/>
      <c r="UGH25" s="310"/>
      <c r="UGI25" s="310"/>
      <c r="UGJ25" s="310"/>
      <c r="UGK25" s="310"/>
      <c r="UGL25" s="310"/>
      <c r="UGM25" s="310"/>
      <c r="UGN25" s="310"/>
      <c r="UGO25" s="310"/>
      <c r="UGP25" s="310"/>
      <c r="UGQ25" s="310"/>
      <c r="UGR25" s="310"/>
      <c r="UGS25" s="310"/>
      <c r="UGT25" s="310"/>
      <c r="UGU25" s="310"/>
      <c r="UGV25" s="310"/>
      <c r="UGW25" s="310"/>
      <c r="UGX25" s="310"/>
      <c r="UGY25" s="310"/>
      <c r="UGZ25" s="310"/>
      <c r="UHA25" s="310"/>
      <c r="UHB25" s="310"/>
      <c r="UHC25" s="310"/>
      <c r="UHD25" s="310"/>
      <c r="UHE25" s="310"/>
      <c r="UHF25" s="310"/>
      <c r="UHG25" s="310"/>
      <c r="UHH25" s="310"/>
      <c r="UHI25" s="310"/>
      <c r="UHJ25" s="310"/>
      <c r="UHK25" s="310"/>
      <c r="UHL25" s="310"/>
      <c r="UHM25" s="310"/>
      <c r="UHN25" s="310"/>
      <c r="UHO25" s="310"/>
      <c r="UHP25" s="310"/>
      <c r="UHQ25" s="310"/>
      <c r="UHR25" s="310"/>
      <c r="UHS25" s="310"/>
      <c r="UHT25" s="310"/>
      <c r="UHU25" s="310"/>
      <c r="UHV25" s="310"/>
      <c r="UHW25" s="310"/>
      <c r="UHX25" s="310"/>
      <c r="UHY25" s="310"/>
      <c r="UHZ25" s="310"/>
      <c r="UIA25" s="310"/>
      <c r="UIB25" s="310"/>
      <c r="UIC25" s="310"/>
      <c r="UID25" s="310"/>
      <c r="UIE25" s="310"/>
      <c r="UIF25" s="310"/>
      <c r="UIG25" s="310"/>
      <c r="UIH25" s="310"/>
      <c r="UII25" s="310"/>
      <c r="UIJ25" s="310"/>
      <c r="UIK25" s="310"/>
      <c r="UIL25" s="310"/>
      <c r="UIM25" s="310"/>
      <c r="UIN25" s="310"/>
      <c r="UIO25" s="310"/>
      <c r="UIP25" s="310"/>
      <c r="UIQ25" s="310"/>
      <c r="UIR25" s="310"/>
      <c r="UIS25" s="310"/>
      <c r="UIT25" s="310"/>
      <c r="UIU25" s="310"/>
      <c r="UIV25" s="310"/>
      <c r="UIW25" s="310"/>
      <c r="UIX25" s="310"/>
      <c r="UIY25" s="310"/>
      <c r="UIZ25" s="310"/>
      <c r="UJA25" s="310"/>
      <c r="UJB25" s="310"/>
      <c r="UJC25" s="310"/>
      <c r="UJD25" s="310"/>
      <c r="UJE25" s="310"/>
      <c r="UJF25" s="310"/>
      <c r="UJG25" s="310"/>
      <c r="UJH25" s="310"/>
      <c r="UJI25" s="310"/>
      <c r="UJJ25" s="310"/>
      <c r="UJK25" s="310"/>
      <c r="UJL25" s="310"/>
      <c r="UJM25" s="310"/>
      <c r="UJN25" s="310"/>
      <c r="UJO25" s="310"/>
      <c r="UJP25" s="310"/>
      <c r="UJQ25" s="310"/>
      <c r="UJR25" s="310"/>
      <c r="UJS25" s="310"/>
      <c r="UJT25" s="310"/>
      <c r="UJU25" s="310"/>
      <c r="UJV25" s="310"/>
      <c r="UJW25" s="310"/>
      <c r="UJX25" s="310"/>
      <c r="UJY25" s="310"/>
      <c r="UJZ25" s="310"/>
      <c r="UKA25" s="310"/>
      <c r="UKB25" s="310"/>
      <c r="UKC25" s="310"/>
      <c r="UKD25" s="310"/>
      <c r="UKE25" s="310"/>
      <c r="UKF25" s="310"/>
      <c r="UKG25" s="310"/>
      <c r="UKH25" s="310"/>
      <c r="UKI25" s="310"/>
      <c r="UKJ25" s="310"/>
      <c r="UKK25" s="310"/>
      <c r="UKL25" s="310"/>
      <c r="UKM25" s="310"/>
      <c r="UKN25" s="310"/>
      <c r="UKO25" s="310"/>
      <c r="UKP25" s="310"/>
      <c r="UKQ25" s="310"/>
      <c r="UKR25" s="310"/>
      <c r="UKS25" s="310"/>
      <c r="UKT25" s="310"/>
      <c r="UKU25" s="310"/>
      <c r="UKV25" s="310"/>
      <c r="UKW25" s="310"/>
      <c r="UKX25" s="310"/>
      <c r="UKY25" s="310"/>
      <c r="UKZ25" s="310"/>
      <c r="ULA25" s="310"/>
      <c r="ULB25" s="310"/>
      <c r="ULC25" s="310"/>
      <c r="ULD25" s="310"/>
      <c r="ULE25" s="310"/>
      <c r="ULF25" s="310"/>
      <c r="ULG25" s="310"/>
      <c r="ULH25" s="310"/>
      <c r="ULI25" s="310"/>
      <c r="ULJ25" s="310"/>
      <c r="ULK25" s="310"/>
      <c r="ULL25" s="310"/>
      <c r="ULM25" s="310"/>
      <c r="ULN25" s="310"/>
      <c r="ULO25" s="310"/>
      <c r="ULP25" s="310"/>
      <c r="ULQ25" s="310"/>
      <c r="ULR25" s="310"/>
      <c r="ULS25" s="310"/>
      <c r="ULT25" s="310"/>
      <c r="ULU25" s="310"/>
      <c r="ULV25" s="310"/>
      <c r="ULW25" s="310"/>
      <c r="ULX25" s="310"/>
      <c r="ULY25" s="310"/>
      <c r="ULZ25" s="310"/>
      <c r="UMA25" s="310"/>
      <c r="UMB25" s="310"/>
      <c r="UMC25" s="310"/>
      <c r="UMD25" s="310"/>
      <c r="UME25" s="310"/>
      <c r="UMF25" s="310"/>
      <c r="UMG25" s="310"/>
      <c r="UMH25" s="310"/>
      <c r="UMI25" s="310"/>
      <c r="UMJ25" s="310"/>
      <c r="UMK25" s="310"/>
      <c r="UML25" s="310"/>
      <c r="UMM25" s="310"/>
      <c r="UMN25" s="310"/>
      <c r="UMO25" s="310"/>
      <c r="UMP25" s="310"/>
      <c r="UMQ25" s="310"/>
      <c r="UMR25" s="310"/>
      <c r="UMS25" s="310"/>
      <c r="UMT25" s="310"/>
      <c r="UMU25" s="310"/>
      <c r="UMV25" s="310"/>
      <c r="UMW25" s="310"/>
      <c r="UMX25" s="310"/>
      <c r="UMY25" s="310"/>
      <c r="UMZ25" s="310"/>
      <c r="UNA25" s="310"/>
      <c r="UNB25" s="310"/>
      <c r="UNC25" s="310"/>
      <c r="UND25" s="310"/>
      <c r="UNE25" s="310"/>
      <c r="UNF25" s="310"/>
      <c r="UNG25" s="310"/>
      <c r="UNH25" s="310"/>
      <c r="UNI25" s="310"/>
      <c r="UNJ25" s="310"/>
      <c r="UNK25" s="310"/>
      <c r="UNL25" s="310"/>
      <c r="UNM25" s="310"/>
      <c r="UNN25" s="310"/>
      <c r="UNO25" s="310"/>
      <c r="UNP25" s="310"/>
      <c r="UNQ25" s="310"/>
      <c r="UNR25" s="310"/>
      <c r="UNS25" s="310"/>
      <c r="UNT25" s="310"/>
      <c r="UNU25" s="310"/>
      <c r="UNV25" s="310"/>
      <c r="UNW25" s="310"/>
      <c r="UNX25" s="310"/>
      <c r="UNY25" s="310"/>
      <c r="UNZ25" s="310"/>
      <c r="UOA25" s="310"/>
      <c r="UOB25" s="310"/>
      <c r="UOC25" s="310"/>
      <c r="UOD25" s="310"/>
      <c r="UOE25" s="310"/>
      <c r="UOF25" s="310"/>
      <c r="UOG25" s="310"/>
      <c r="UOH25" s="310"/>
      <c r="UOI25" s="310"/>
      <c r="UOJ25" s="310"/>
      <c r="UOK25" s="310"/>
      <c r="UOL25" s="310"/>
      <c r="UOM25" s="310"/>
      <c r="UON25" s="310"/>
      <c r="UOO25" s="310"/>
      <c r="UOP25" s="310"/>
      <c r="UOQ25" s="310"/>
      <c r="UOR25" s="310"/>
      <c r="UOS25" s="310"/>
      <c r="UOT25" s="310"/>
      <c r="UOU25" s="310"/>
      <c r="UOV25" s="310"/>
      <c r="UOW25" s="310"/>
      <c r="UOX25" s="310"/>
      <c r="UOY25" s="310"/>
      <c r="UOZ25" s="310"/>
      <c r="UPA25" s="310"/>
      <c r="UPB25" s="310"/>
      <c r="UPC25" s="310"/>
      <c r="UPD25" s="310"/>
      <c r="UPE25" s="310"/>
      <c r="UPF25" s="310"/>
      <c r="UPG25" s="310"/>
      <c r="UPH25" s="310"/>
      <c r="UPI25" s="310"/>
      <c r="UPJ25" s="310"/>
      <c r="UPK25" s="310"/>
      <c r="UPL25" s="310"/>
      <c r="UPM25" s="310"/>
      <c r="UPN25" s="310"/>
      <c r="UPO25" s="310"/>
      <c r="UPP25" s="310"/>
      <c r="UPQ25" s="310"/>
      <c r="UPR25" s="310"/>
      <c r="UPS25" s="310"/>
      <c r="UPT25" s="310"/>
      <c r="UPU25" s="310"/>
      <c r="UPV25" s="310"/>
      <c r="UPW25" s="310"/>
      <c r="UPX25" s="310"/>
      <c r="UPY25" s="310"/>
      <c r="UPZ25" s="310"/>
      <c r="UQA25" s="310"/>
      <c r="UQB25" s="310"/>
      <c r="UQC25" s="310"/>
      <c r="UQD25" s="310"/>
      <c r="UQE25" s="310"/>
      <c r="UQF25" s="310"/>
      <c r="UQG25" s="310"/>
      <c r="UQH25" s="310"/>
      <c r="UQI25" s="310"/>
      <c r="UQJ25" s="310"/>
      <c r="UQK25" s="310"/>
      <c r="UQL25" s="310"/>
      <c r="UQM25" s="310"/>
      <c r="UQN25" s="310"/>
      <c r="UQO25" s="310"/>
      <c r="UQP25" s="310"/>
      <c r="UQQ25" s="310"/>
      <c r="UQR25" s="310"/>
      <c r="UQS25" s="310"/>
      <c r="UQT25" s="310"/>
      <c r="UQU25" s="310"/>
      <c r="UQV25" s="310"/>
      <c r="UQW25" s="310"/>
      <c r="UQX25" s="310"/>
      <c r="UQY25" s="310"/>
      <c r="UQZ25" s="310"/>
      <c r="URA25" s="310"/>
      <c r="URB25" s="310"/>
      <c r="URC25" s="310"/>
      <c r="URD25" s="310"/>
      <c r="URE25" s="310"/>
      <c r="URF25" s="310"/>
      <c r="URG25" s="310"/>
      <c r="URH25" s="310"/>
      <c r="URI25" s="310"/>
      <c r="URJ25" s="310"/>
      <c r="URK25" s="310"/>
      <c r="URL25" s="310"/>
      <c r="URM25" s="310"/>
      <c r="URN25" s="310"/>
      <c r="URO25" s="310"/>
      <c r="URP25" s="310"/>
      <c r="URQ25" s="310"/>
      <c r="URR25" s="310"/>
      <c r="URS25" s="310"/>
      <c r="URT25" s="310"/>
      <c r="URU25" s="310"/>
      <c r="URV25" s="310"/>
      <c r="URW25" s="310"/>
      <c r="URX25" s="310"/>
      <c r="URY25" s="310"/>
      <c r="URZ25" s="310"/>
      <c r="USA25" s="310"/>
      <c r="USB25" s="310"/>
      <c r="USC25" s="310"/>
      <c r="USD25" s="310"/>
      <c r="USE25" s="310"/>
      <c r="USF25" s="310"/>
      <c r="USG25" s="310"/>
      <c r="USH25" s="310"/>
      <c r="USI25" s="310"/>
      <c r="USJ25" s="310"/>
      <c r="USK25" s="310"/>
      <c r="USL25" s="310"/>
      <c r="USM25" s="310"/>
      <c r="USN25" s="310"/>
      <c r="USO25" s="310"/>
      <c r="USP25" s="310"/>
      <c r="USQ25" s="310"/>
      <c r="USR25" s="310"/>
      <c r="USS25" s="310"/>
      <c r="UST25" s="310"/>
      <c r="USU25" s="310"/>
      <c r="USV25" s="310"/>
      <c r="USW25" s="310"/>
      <c r="USX25" s="310"/>
      <c r="USY25" s="310"/>
      <c r="USZ25" s="310"/>
      <c r="UTA25" s="310"/>
      <c r="UTB25" s="310"/>
      <c r="UTC25" s="310"/>
      <c r="UTD25" s="310"/>
      <c r="UTE25" s="310"/>
      <c r="UTF25" s="310"/>
      <c r="UTG25" s="310"/>
      <c r="UTH25" s="310"/>
      <c r="UTI25" s="310"/>
      <c r="UTJ25" s="310"/>
      <c r="UTK25" s="310"/>
      <c r="UTL25" s="310"/>
      <c r="UTM25" s="310"/>
      <c r="UTN25" s="310"/>
      <c r="UTO25" s="310"/>
      <c r="UTP25" s="310"/>
      <c r="UTQ25" s="310"/>
      <c r="UTR25" s="310"/>
      <c r="UTS25" s="310"/>
      <c r="UTT25" s="310"/>
      <c r="UTU25" s="310"/>
      <c r="UTV25" s="310"/>
      <c r="UTW25" s="310"/>
      <c r="UTX25" s="310"/>
      <c r="UTY25" s="310"/>
      <c r="UTZ25" s="310"/>
      <c r="UUA25" s="310"/>
      <c r="UUB25" s="310"/>
      <c r="UUC25" s="310"/>
      <c r="UUD25" s="310"/>
      <c r="UUE25" s="310"/>
      <c r="UUF25" s="310"/>
      <c r="UUG25" s="310"/>
      <c r="UUH25" s="310"/>
      <c r="UUI25" s="310"/>
      <c r="UUJ25" s="310"/>
      <c r="UUK25" s="310"/>
      <c r="UUL25" s="310"/>
      <c r="UUM25" s="310"/>
      <c r="UUN25" s="310"/>
      <c r="UUO25" s="310"/>
      <c r="UUP25" s="310"/>
      <c r="UUQ25" s="310"/>
      <c r="UUR25" s="310"/>
      <c r="UUS25" s="310"/>
      <c r="UUT25" s="310"/>
      <c r="UUU25" s="310"/>
      <c r="UUV25" s="310"/>
      <c r="UUW25" s="310"/>
      <c r="UUX25" s="310"/>
      <c r="UUY25" s="310"/>
      <c r="UUZ25" s="310"/>
      <c r="UVA25" s="310"/>
      <c r="UVB25" s="310"/>
      <c r="UVC25" s="310"/>
      <c r="UVD25" s="310"/>
      <c r="UVE25" s="310"/>
      <c r="UVF25" s="310"/>
      <c r="UVG25" s="310"/>
      <c r="UVH25" s="310"/>
      <c r="UVI25" s="310"/>
      <c r="UVJ25" s="310"/>
      <c r="UVK25" s="310"/>
      <c r="UVL25" s="310"/>
      <c r="UVM25" s="310"/>
      <c r="UVN25" s="310"/>
      <c r="UVO25" s="310"/>
      <c r="UVP25" s="310"/>
      <c r="UVQ25" s="310"/>
      <c r="UVR25" s="310"/>
      <c r="UVS25" s="310"/>
      <c r="UVT25" s="310"/>
      <c r="UVU25" s="310"/>
      <c r="UVV25" s="310"/>
      <c r="UVW25" s="310"/>
      <c r="UVX25" s="310"/>
      <c r="UVY25" s="310"/>
      <c r="UVZ25" s="310"/>
      <c r="UWA25" s="310"/>
      <c r="UWB25" s="310"/>
      <c r="UWC25" s="310"/>
      <c r="UWD25" s="310"/>
      <c r="UWE25" s="310"/>
      <c r="UWF25" s="310"/>
      <c r="UWG25" s="310"/>
      <c r="UWH25" s="310"/>
      <c r="UWI25" s="310"/>
      <c r="UWJ25" s="310"/>
      <c r="UWK25" s="310"/>
      <c r="UWL25" s="310"/>
      <c r="UWM25" s="310"/>
      <c r="UWN25" s="310"/>
      <c r="UWO25" s="310"/>
      <c r="UWP25" s="310"/>
      <c r="UWQ25" s="310"/>
      <c r="UWR25" s="310"/>
      <c r="UWS25" s="310"/>
      <c r="UWT25" s="310"/>
      <c r="UWU25" s="310"/>
      <c r="UWV25" s="310"/>
      <c r="UWW25" s="310"/>
      <c r="UWX25" s="310"/>
      <c r="UWY25" s="310"/>
      <c r="UWZ25" s="310"/>
      <c r="UXA25" s="310"/>
      <c r="UXB25" s="310"/>
      <c r="UXC25" s="310"/>
      <c r="UXD25" s="310"/>
      <c r="UXE25" s="310"/>
      <c r="UXF25" s="310"/>
      <c r="UXG25" s="310"/>
      <c r="UXH25" s="310"/>
      <c r="UXI25" s="310"/>
      <c r="UXJ25" s="310"/>
      <c r="UXK25" s="310"/>
      <c r="UXL25" s="310"/>
      <c r="UXM25" s="310"/>
      <c r="UXN25" s="310"/>
      <c r="UXO25" s="310"/>
      <c r="UXP25" s="310"/>
      <c r="UXQ25" s="310"/>
      <c r="UXR25" s="310"/>
      <c r="UXS25" s="310"/>
      <c r="UXT25" s="310"/>
      <c r="UXU25" s="310"/>
      <c r="UXV25" s="310"/>
      <c r="UXW25" s="310"/>
      <c r="UXX25" s="310"/>
      <c r="UXY25" s="310"/>
      <c r="UXZ25" s="310"/>
      <c r="UYA25" s="310"/>
      <c r="UYB25" s="310"/>
      <c r="UYC25" s="310"/>
      <c r="UYD25" s="310"/>
      <c r="UYE25" s="310"/>
      <c r="UYF25" s="310"/>
      <c r="UYG25" s="310"/>
      <c r="UYH25" s="310"/>
      <c r="UYI25" s="310"/>
      <c r="UYJ25" s="310"/>
      <c r="UYK25" s="310"/>
      <c r="UYL25" s="310"/>
      <c r="UYM25" s="310"/>
      <c r="UYN25" s="310"/>
      <c r="UYO25" s="310"/>
      <c r="UYP25" s="310"/>
      <c r="UYQ25" s="310"/>
      <c r="UYR25" s="310"/>
      <c r="UYS25" s="310"/>
      <c r="UYT25" s="310"/>
      <c r="UYU25" s="310"/>
      <c r="UYV25" s="310"/>
      <c r="UYW25" s="310"/>
      <c r="UYX25" s="310"/>
      <c r="UYY25" s="310"/>
      <c r="UYZ25" s="310"/>
      <c r="UZA25" s="310"/>
      <c r="UZB25" s="310"/>
      <c r="UZC25" s="310"/>
      <c r="UZD25" s="310"/>
      <c r="UZE25" s="310"/>
      <c r="UZF25" s="310"/>
      <c r="UZG25" s="310"/>
      <c r="UZH25" s="310"/>
      <c r="UZI25" s="310"/>
      <c r="UZJ25" s="310"/>
      <c r="UZK25" s="310"/>
      <c r="UZL25" s="310"/>
      <c r="UZM25" s="310"/>
      <c r="UZN25" s="310"/>
      <c r="UZO25" s="310"/>
      <c r="UZP25" s="310"/>
      <c r="UZQ25" s="310"/>
      <c r="UZR25" s="310"/>
      <c r="UZS25" s="310"/>
      <c r="UZT25" s="310"/>
      <c r="UZU25" s="310"/>
      <c r="UZV25" s="310"/>
      <c r="UZW25" s="310"/>
      <c r="UZX25" s="310"/>
      <c r="UZY25" s="310"/>
      <c r="UZZ25" s="310"/>
      <c r="VAA25" s="310"/>
      <c r="VAB25" s="310"/>
      <c r="VAC25" s="310"/>
      <c r="VAD25" s="310"/>
      <c r="VAE25" s="310"/>
      <c r="VAF25" s="310"/>
      <c r="VAG25" s="310"/>
      <c r="VAH25" s="310"/>
      <c r="VAI25" s="310"/>
      <c r="VAJ25" s="310"/>
      <c r="VAK25" s="310"/>
      <c r="VAL25" s="310"/>
      <c r="VAM25" s="310"/>
      <c r="VAN25" s="310"/>
      <c r="VAO25" s="310"/>
      <c r="VAP25" s="310"/>
      <c r="VAQ25" s="310"/>
      <c r="VAR25" s="310"/>
      <c r="VAS25" s="310"/>
      <c r="VAT25" s="310"/>
      <c r="VAU25" s="310"/>
      <c r="VAV25" s="310"/>
      <c r="VAW25" s="310"/>
      <c r="VAX25" s="310"/>
      <c r="VAY25" s="310"/>
      <c r="VAZ25" s="310"/>
      <c r="VBA25" s="310"/>
      <c r="VBB25" s="310"/>
      <c r="VBC25" s="310"/>
      <c r="VBD25" s="310"/>
      <c r="VBE25" s="310"/>
      <c r="VBF25" s="310"/>
      <c r="VBG25" s="310"/>
      <c r="VBH25" s="310"/>
      <c r="VBI25" s="310"/>
      <c r="VBJ25" s="310"/>
      <c r="VBK25" s="310"/>
      <c r="VBL25" s="310"/>
      <c r="VBM25" s="310"/>
      <c r="VBN25" s="310"/>
      <c r="VBO25" s="310"/>
      <c r="VBP25" s="310"/>
      <c r="VBQ25" s="310"/>
      <c r="VBR25" s="310"/>
      <c r="VBS25" s="310"/>
      <c r="VBT25" s="310"/>
      <c r="VBU25" s="310"/>
      <c r="VBV25" s="310"/>
      <c r="VBW25" s="310"/>
      <c r="VBX25" s="310"/>
      <c r="VBY25" s="310"/>
      <c r="VBZ25" s="310"/>
      <c r="VCA25" s="310"/>
      <c r="VCB25" s="310"/>
      <c r="VCC25" s="310"/>
      <c r="VCD25" s="310"/>
      <c r="VCE25" s="310"/>
      <c r="VCF25" s="310"/>
      <c r="VCG25" s="310"/>
      <c r="VCH25" s="310"/>
      <c r="VCI25" s="310"/>
      <c r="VCJ25" s="310"/>
      <c r="VCK25" s="310"/>
      <c r="VCL25" s="310"/>
      <c r="VCM25" s="310"/>
      <c r="VCN25" s="310"/>
      <c r="VCO25" s="310"/>
      <c r="VCP25" s="310"/>
      <c r="VCQ25" s="310"/>
      <c r="VCR25" s="310"/>
      <c r="VCS25" s="310"/>
      <c r="VCT25" s="310"/>
      <c r="VCU25" s="310"/>
      <c r="VCV25" s="310"/>
      <c r="VCW25" s="310"/>
      <c r="VCX25" s="310"/>
      <c r="VCY25" s="310"/>
      <c r="VCZ25" s="310"/>
      <c r="VDA25" s="310"/>
      <c r="VDB25" s="310"/>
      <c r="VDC25" s="310"/>
      <c r="VDD25" s="310"/>
      <c r="VDE25" s="310"/>
      <c r="VDF25" s="310"/>
      <c r="VDG25" s="310"/>
      <c r="VDH25" s="310"/>
      <c r="VDI25" s="310"/>
      <c r="VDJ25" s="310"/>
      <c r="VDK25" s="310"/>
      <c r="VDL25" s="310"/>
      <c r="VDM25" s="310"/>
      <c r="VDN25" s="310"/>
      <c r="VDO25" s="310"/>
      <c r="VDP25" s="310"/>
      <c r="VDQ25" s="310"/>
      <c r="VDR25" s="310"/>
      <c r="VDS25" s="310"/>
      <c r="VDT25" s="310"/>
      <c r="VDU25" s="310"/>
      <c r="VDV25" s="310"/>
      <c r="VDW25" s="310"/>
      <c r="VDX25" s="310"/>
      <c r="VDY25" s="310"/>
      <c r="VDZ25" s="310"/>
      <c r="VEA25" s="310"/>
      <c r="VEB25" s="310"/>
      <c r="VEC25" s="310"/>
      <c r="VED25" s="310"/>
      <c r="VEE25" s="310"/>
      <c r="VEF25" s="310"/>
      <c r="VEG25" s="310"/>
      <c r="VEH25" s="310"/>
      <c r="VEI25" s="310"/>
      <c r="VEJ25" s="310"/>
      <c r="VEK25" s="310"/>
      <c r="VEL25" s="310"/>
      <c r="VEM25" s="310"/>
      <c r="VEN25" s="310"/>
      <c r="VEO25" s="310"/>
      <c r="VEP25" s="310"/>
      <c r="VEQ25" s="310"/>
      <c r="VER25" s="310"/>
      <c r="VES25" s="310"/>
      <c r="VET25" s="310"/>
      <c r="VEU25" s="310"/>
      <c r="VEV25" s="310"/>
      <c r="VEW25" s="310"/>
      <c r="VEX25" s="310"/>
      <c r="VEY25" s="310"/>
      <c r="VEZ25" s="310"/>
      <c r="VFA25" s="310"/>
      <c r="VFB25" s="310"/>
      <c r="VFC25" s="310"/>
      <c r="VFD25" s="310"/>
      <c r="VFE25" s="310"/>
      <c r="VFF25" s="310"/>
      <c r="VFG25" s="310"/>
      <c r="VFH25" s="310"/>
      <c r="VFI25" s="310"/>
      <c r="VFJ25" s="310"/>
      <c r="VFK25" s="310"/>
      <c r="VFL25" s="310"/>
      <c r="VFM25" s="310"/>
      <c r="VFN25" s="310"/>
      <c r="VFO25" s="310"/>
      <c r="VFP25" s="310"/>
      <c r="VFQ25" s="310"/>
      <c r="VFR25" s="310"/>
      <c r="VFS25" s="310"/>
      <c r="VFT25" s="310"/>
      <c r="VFU25" s="310"/>
      <c r="VFV25" s="310"/>
      <c r="VFW25" s="310"/>
      <c r="VFX25" s="310"/>
      <c r="VFY25" s="310"/>
      <c r="VFZ25" s="310"/>
      <c r="VGA25" s="310"/>
      <c r="VGB25" s="310"/>
      <c r="VGC25" s="310"/>
      <c r="VGD25" s="310"/>
      <c r="VGE25" s="310"/>
      <c r="VGF25" s="310"/>
      <c r="VGG25" s="310"/>
      <c r="VGH25" s="310"/>
      <c r="VGI25" s="310"/>
      <c r="VGJ25" s="310"/>
      <c r="VGK25" s="310"/>
      <c r="VGL25" s="310"/>
      <c r="VGM25" s="310"/>
      <c r="VGN25" s="310"/>
      <c r="VGO25" s="310"/>
      <c r="VGP25" s="310"/>
      <c r="VGQ25" s="310"/>
      <c r="VGR25" s="310"/>
      <c r="VGS25" s="310"/>
      <c r="VGT25" s="310"/>
      <c r="VGU25" s="310"/>
      <c r="VGV25" s="310"/>
      <c r="VGW25" s="310"/>
      <c r="VGX25" s="310"/>
      <c r="VGY25" s="310"/>
      <c r="VGZ25" s="310"/>
      <c r="VHA25" s="310"/>
      <c r="VHB25" s="310"/>
      <c r="VHC25" s="310"/>
      <c r="VHD25" s="310"/>
      <c r="VHE25" s="310"/>
      <c r="VHF25" s="310"/>
      <c r="VHG25" s="310"/>
      <c r="VHH25" s="310"/>
      <c r="VHI25" s="310"/>
      <c r="VHJ25" s="310"/>
      <c r="VHK25" s="310"/>
      <c r="VHL25" s="310"/>
      <c r="VHM25" s="310"/>
      <c r="VHN25" s="310"/>
      <c r="VHO25" s="310"/>
      <c r="VHP25" s="310"/>
      <c r="VHQ25" s="310"/>
      <c r="VHR25" s="310"/>
      <c r="VHS25" s="310"/>
      <c r="VHT25" s="310"/>
      <c r="VHU25" s="310"/>
      <c r="VHV25" s="310"/>
      <c r="VHW25" s="310"/>
      <c r="VHX25" s="310"/>
      <c r="VHY25" s="310"/>
      <c r="VHZ25" s="310"/>
      <c r="VIA25" s="310"/>
      <c r="VIB25" s="310"/>
      <c r="VIC25" s="310"/>
      <c r="VID25" s="310"/>
      <c r="VIE25" s="310"/>
      <c r="VIF25" s="310"/>
      <c r="VIG25" s="310"/>
      <c r="VIH25" s="310"/>
      <c r="VII25" s="310"/>
      <c r="VIJ25" s="310"/>
      <c r="VIK25" s="310"/>
      <c r="VIL25" s="310"/>
      <c r="VIM25" s="310"/>
      <c r="VIN25" s="310"/>
      <c r="VIO25" s="310"/>
      <c r="VIP25" s="310"/>
      <c r="VIQ25" s="310"/>
      <c r="VIR25" s="310"/>
      <c r="VIS25" s="310"/>
      <c r="VIT25" s="310"/>
      <c r="VIU25" s="310"/>
      <c r="VIV25" s="310"/>
      <c r="VIW25" s="310"/>
      <c r="VIX25" s="310"/>
      <c r="VIY25" s="310"/>
      <c r="VIZ25" s="310"/>
      <c r="VJA25" s="310"/>
      <c r="VJB25" s="310"/>
      <c r="VJC25" s="310"/>
      <c r="VJD25" s="310"/>
      <c r="VJE25" s="310"/>
      <c r="VJF25" s="310"/>
      <c r="VJG25" s="310"/>
      <c r="VJH25" s="310"/>
      <c r="VJI25" s="310"/>
      <c r="VJJ25" s="310"/>
      <c r="VJK25" s="310"/>
      <c r="VJL25" s="310"/>
      <c r="VJM25" s="310"/>
      <c r="VJN25" s="310"/>
      <c r="VJO25" s="310"/>
      <c r="VJP25" s="310"/>
      <c r="VJQ25" s="310"/>
      <c r="VJR25" s="310"/>
      <c r="VJS25" s="310"/>
      <c r="VJT25" s="310"/>
      <c r="VJU25" s="310"/>
      <c r="VJV25" s="310"/>
      <c r="VJW25" s="310"/>
      <c r="VJX25" s="310"/>
      <c r="VJY25" s="310"/>
      <c r="VJZ25" s="310"/>
      <c r="VKA25" s="310"/>
      <c r="VKB25" s="310"/>
      <c r="VKC25" s="310"/>
      <c r="VKD25" s="310"/>
      <c r="VKE25" s="310"/>
      <c r="VKF25" s="310"/>
      <c r="VKG25" s="310"/>
      <c r="VKH25" s="310"/>
      <c r="VKI25" s="310"/>
      <c r="VKJ25" s="310"/>
      <c r="VKK25" s="310"/>
      <c r="VKL25" s="310"/>
      <c r="VKM25" s="310"/>
      <c r="VKN25" s="310"/>
      <c r="VKO25" s="310"/>
      <c r="VKP25" s="310"/>
      <c r="VKQ25" s="310"/>
      <c r="VKR25" s="310"/>
      <c r="VKS25" s="310"/>
      <c r="VKT25" s="310"/>
      <c r="VKU25" s="310"/>
      <c r="VKV25" s="310"/>
      <c r="VKW25" s="310"/>
      <c r="VKX25" s="310"/>
      <c r="VKY25" s="310"/>
      <c r="VKZ25" s="310"/>
      <c r="VLA25" s="310"/>
      <c r="VLB25" s="310"/>
      <c r="VLC25" s="310"/>
      <c r="VLD25" s="310"/>
      <c r="VLE25" s="310"/>
      <c r="VLF25" s="310"/>
      <c r="VLG25" s="310"/>
      <c r="VLH25" s="310"/>
      <c r="VLI25" s="310"/>
      <c r="VLJ25" s="310"/>
      <c r="VLK25" s="310"/>
      <c r="VLL25" s="310"/>
      <c r="VLM25" s="310"/>
      <c r="VLN25" s="310"/>
      <c r="VLO25" s="310"/>
      <c r="VLP25" s="310"/>
      <c r="VLQ25" s="310"/>
      <c r="VLR25" s="310"/>
      <c r="VLS25" s="310"/>
      <c r="VLT25" s="310"/>
      <c r="VLU25" s="310"/>
      <c r="VLV25" s="310"/>
      <c r="VLW25" s="310"/>
      <c r="VLX25" s="310"/>
      <c r="VLY25" s="310"/>
      <c r="VLZ25" s="310"/>
      <c r="VMA25" s="310"/>
      <c r="VMB25" s="310"/>
      <c r="VMC25" s="310"/>
      <c r="VMD25" s="310"/>
      <c r="VME25" s="310"/>
      <c r="VMF25" s="310"/>
      <c r="VMG25" s="310"/>
      <c r="VMH25" s="310"/>
      <c r="VMI25" s="310"/>
      <c r="VMJ25" s="310"/>
      <c r="VMK25" s="310"/>
      <c r="VML25" s="310"/>
      <c r="VMM25" s="310"/>
      <c r="VMN25" s="310"/>
      <c r="VMO25" s="310"/>
      <c r="VMP25" s="310"/>
      <c r="VMQ25" s="310"/>
      <c r="VMR25" s="310"/>
      <c r="VMS25" s="310"/>
      <c r="VMT25" s="310"/>
      <c r="VMU25" s="310"/>
      <c r="VMV25" s="310"/>
      <c r="VMW25" s="310"/>
      <c r="VMX25" s="310"/>
      <c r="VMY25" s="310"/>
      <c r="VMZ25" s="310"/>
      <c r="VNA25" s="310"/>
      <c r="VNB25" s="310"/>
      <c r="VNC25" s="310"/>
      <c r="VND25" s="310"/>
      <c r="VNE25" s="310"/>
      <c r="VNF25" s="310"/>
      <c r="VNG25" s="310"/>
      <c r="VNH25" s="310"/>
      <c r="VNI25" s="310"/>
      <c r="VNJ25" s="310"/>
      <c r="VNK25" s="310"/>
      <c r="VNL25" s="310"/>
      <c r="VNM25" s="310"/>
      <c r="VNN25" s="310"/>
      <c r="VNO25" s="310"/>
      <c r="VNP25" s="310"/>
      <c r="VNQ25" s="310"/>
      <c r="VNR25" s="310"/>
      <c r="VNS25" s="310"/>
      <c r="VNT25" s="310"/>
      <c r="VNU25" s="310"/>
      <c r="VNV25" s="310"/>
      <c r="VNW25" s="310"/>
      <c r="VNX25" s="310"/>
      <c r="VNY25" s="310"/>
      <c r="VNZ25" s="310"/>
      <c r="VOA25" s="310"/>
      <c r="VOB25" s="310"/>
      <c r="VOC25" s="310"/>
      <c r="VOD25" s="310"/>
      <c r="VOE25" s="310"/>
      <c r="VOF25" s="310"/>
      <c r="VOG25" s="310"/>
      <c r="VOH25" s="310"/>
      <c r="VOI25" s="310"/>
      <c r="VOJ25" s="310"/>
      <c r="VOK25" s="310"/>
      <c r="VOL25" s="310"/>
      <c r="VOM25" s="310"/>
      <c r="VON25" s="310"/>
      <c r="VOO25" s="310"/>
      <c r="VOP25" s="310"/>
      <c r="VOQ25" s="310"/>
      <c r="VOR25" s="310"/>
      <c r="VOS25" s="310"/>
      <c r="VOT25" s="310"/>
      <c r="VOU25" s="310"/>
      <c r="VOV25" s="310"/>
      <c r="VOW25" s="310"/>
      <c r="VOX25" s="310"/>
      <c r="VOY25" s="310"/>
      <c r="VOZ25" s="310"/>
      <c r="VPA25" s="310"/>
      <c r="VPB25" s="310"/>
      <c r="VPC25" s="310"/>
      <c r="VPD25" s="310"/>
      <c r="VPE25" s="310"/>
      <c r="VPF25" s="310"/>
      <c r="VPG25" s="310"/>
      <c r="VPH25" s="310"/>
      <c r="VPI25" s="310"/>
      <c r="VPJ25" s="310"/>
      <c r="VPK25" s="310"/>
      <c r="VPL25" s="310"/>
      <c r="VPM25" s="310"/>
      <c r="VPN25" s="310"/>
      <c r="VPO25" s="310"/>
      <c r="VPP25" s="310"/>
      <c r="VPQ25" s="310"/>
      <c r="VPR25" s="310"/>
      <c r="VPS25" s="310"/>
      <c r="VPT25" s="310"/>
      <c r="VPU25" s="310"/>
      <c r="VPV25" s="310"/>
      <c r="VPW25" s="310"/>
      <c r="VPX25" s="310"/>
      <c r="VPY25" s="310"/>
      <c r="VPZ25" s="310"/>
      <c r="VQA25" s="310"/>
      <c r="VQB25" s="310"/>
      <c r="VQC25" s="310"/>
      <c r="VQD25" s="310"/>
      <c r="VQE25" s="310"/>
      <c r="VQF25" s="310"/>
      <c r="VQG25" s="310"/>
      <c r="VQH25" s="310"/>
      <c r="VQI25" s="310"/>
      <c r="VQJ25" s="310"/>
      <c r="VQK25" s="310"/>
      <c r="VQL25" s="310"/>
      <c r="VQM25" s="310"/>
      <c r="VQN25" s="310"/>
      <c r="VQO25" s="310"/>
      <c r="VQP25" s="310"/>
      <c r="VQQ25" s="310"/>
      <c r="VQR25" s="310"/>
      <c r="VQS25" s="310"/>
      <c r="VQT25" s="310"/>
      <c r="VQU25" s="310"/>
      <c r="VQV25" s="310"/>
      <c r="VQW25" s="310"/>
      <c r="VQX25" s="310"/>
      <c r="VQY25" s="310"/>
      <c r="VQZ25" s="310"/>
      <c r="VRA25" s="310"/>
      <c r="VRB25" s="310"/>
      <c r="VRC25" s="310"/>
      <c r="VRD25" s="310"/>
      <c r="VRE25" s="310"/>
      <c r="VRF25" s="310"/>
      <c r="VRG25" s="310"/>
      <c r="VRH25" s="310"/>
      <c r="VRI25" s="310"/>
      <c r="VRJ25" s="310"/>
      <c r="VRK25" s="310"/>
      <c r="VRL25" s="310"/>
      <c r="VRM25" s="310"/>
      <c r="VRN25" s="310"/>
      <c r="VRO25" s="310"/>
      <c r="VRP25" s="310"/>
      <c r="VRQ25" s="310"/>
      <c r="VRR25" s="310"/>
      <c r="VRS25" s="310"/>
      <c r="VRT25" s="310"/>
      <c r="VRU25" s="310"/>
      <c r="VRV25" s="310"/>
      <c r="VRW25" s="310"/>
      <c r="VRX25" s="310"/>
      <c r="VRY25" s="310"/>
      <c r="VRZ25" s="310"/>
      <c r="VSA25" s="310"/>
      <c r="VSB25" s="310"/>
      <c r="VSC25" s="310"/>
      <c r="VSD25" s="310"/>
      <c r="VSE25" s="310"/>
      <c r="VSF25" s="310"/>
      <c r="VSG25" s="310"/>
      <c r="VSH25" s="310"/>
      <c r="VSI25" s="310"/>
      <c r="VSJ25" s="310"/>
      <c r="VSK25" s="310"/>
      <c r="VSL25" s="310"/>
      <c r="VSM25" s="310"/>
      <c r="VSN25" s="310"/>
      <c r="VSO25" s="310"/>
      <c r="VSP25" s="310"/>
      <c r="VSQ25" s="310"/>
      <c r="VSR25" s="310"/>
      <c r="VSS25" s="310"/>
      <c r="VST25" s="310"/>
      <c r="VSU25" s="310"/>
      <c r="VSV25" s="310"/>
      <c r="VSW25" s="310"/>
      <c r="VSX25" s="310"/>
      <c r="VSY25" s="310"/>
      <c r="VSZ25" s="310"/>
      <c r="VTA25" s="310"/>
      <c r="VTB25" s="310"/>
      <c r="VTC25" s="310"/>
      <c r="VTD25" s="310"/>
      <c r="VTE25" s="310"/>
      <c r="VTF25" s="310"/>
      <c r="VTG25" s="310"/>
      <c r="VTH25" s="310"/>
      <c r="VTI25" s="310"/>
      <c r="VTJ25" s="310"/>
      <c r="VTK25" s="310"/>
      <c r="VTL25" s="310"/>
      <c r="VTM25" s="310"/>
      <c r="VTN25" s="310"/>
      <c r="VTO25" s="310"/>
      <c r="VTP25" s="310"/>
      <c r="VTQ25" s="310"/>
      <c r="VTR25" s="310"/>
      <c r="VTS25" s="310"/>
      <c r="VTT25" s="310"/>
      <c r="VTU25" s="310"/>
      <c r="VTV25" s="310"/>
      <c r="VTW25" s="310"/>
      <c r="VTX25" s="310"/>
      <c r="VTY25" s="310"/>
      <c r="VTZ25" s="310"/>
      <c r="VUA25" s="310"/>
      <c r="VUB25" s="310"/>
      <c r="VUC25" s="310"/>
      <c r="VUD25" s="310"/>
      <c r="VUE25" s="310"/>
      <c r="VUF25" s="310"/>
      <c r="VUG25" s="310"/>
      <c r="VUH25" s="310"/>
      <c r="VUI25" s="310"/>
      <c r="VUJ25" s="310"/>
      <c r="VUK25" s="310"/>
      <c r="VUL25" s="310"/>
      <c r="VUM25" s="310"/>
      <c r="VUN25" s="310"/>
      <c r="VUO25" s="310"/>
      <c r="VUP25" s="310"/>
      <c r="VUQ25" s="310"/>
      <c r="VUR25" s="310"/>
      <c r="VUS25" s="310"/>
      <c r="VUT25" s="310"/>
      <c r="VUU25" s="310"/>
      <c r="VUV25" s="310"/>
      <c r="VUW25" s="310"/>
      <c r="VUX25" s="310"/>
      <c r="VUY25" s="310"/>
      <c r="VUZ25" s="310"/>
      <c r="VVA25" s="310"/>
      <c r="VVB25" s="310"/>
      <c r="VVC25" s="310"/>
      <c r="VVD25" s="310"/>
      <c r="VVE25" s="310"/>
      <c r="VVF25" s="310"/>
      <c r="VVG25" s="310"/>
      <c r="VVH25" s="310"/>
      <c r="VVI25" s="310"/>
      <c r="VVJ25" s="310"/>
      <c r="VVK25" s="310"/>
      <c r="VVL25" s="310"/>
      <c r="VVM25" s="310"/>
      <c r="VVN25" s="310"/>
      <c r="VVO25" s="310"/>
      <c r="VVP25" s="310"/>
      <c r="VVQ25" s="310"/>
      <c r="VVR25" s="310"/>
      <c r="VVS25" s="310"/>
      <c r="VVT25" s="310"/>
      <c r="VVU25" s="310"/>
      <c r="VVV25" s="310"/>
      <c r="VVW25" s="310"/>
      <c r="VVX25" s="310"/>
      <c r="VVY25" s="310"/>
      <c r="VVZ25" s="310"/>
      <c r="VWA25" s="310"/>
      <c r="VWB25" s="310"/>
      <c r="VWC25" s="310"/>
      <c r="VWD25" s="310"/>
      <c r="VWE25" s="310"/>
      <c r="VWF25" s="310"/>
      <c r="VWG25" s="310"/>
      <c r="VWH25" s="310"/>
      <c r="VWI25" s="310"/>
      <c r="VWJ25" s="310"/>
      <c r="VWK25" s="310"/>
      <c r="VWL25" s="310"/>
      <c r="VWM25" s="310"/>
      <c r="VWN25" s="310"/>
      <c r="VWO25" s="310"/>
      <c r="VWP25" s="310"/>
      <c r="VWQ25" s="310"/>
      <c r="VWR25" s="310"/>
      <c r="VWS25" s="310"/>
      <c r="VWT25" s="310"/>
      <c r="VWU25" s="310"/>
      <c r="VWV25" s="310"/>
      <c r="VWW25" s="310"/>
      <c r="VWX25" s="310"/>
      <c r="VWY25" s="310"/>
      <c r="VWZ25" s="310"/>
      <c r="VXA25" s="310"/>
      <c r="VXB25" s="310"/>
      <c r="VXC25" s="310"/>
      <c r="VXD25" s="310"/>
      <c r="VXE25" s="310"/>
      <c r="VXF25" s="310"/>
      <c r="VXG25" s="310"/>
      <c r="VXH25" s="310"/>
      <c r="VXI25" s="310"/>
      <c r="VXJ25" s="310"/>
      <c r="VXK25" s="310"/>
      <c r="VXL25" s="310"/>
      <c r="VXM25" s="310"/>
      <c r="VXN25" s="310"/>
      <c r="VXO25" s="310"/>
      <c r="VXP25" s="310"/>
      <c r="VXQ25" s="310"/>
      <c r="VXR25" s="310"/>
      <c r="VXS25" s="310"/>
      <c r="VXT25" s="310"/>
      <c r="VXU25" s="310"/>
      <c r="VXV25" s="310"/>
      <c r="VXW25" s="310"/>
      <c r="VXX25" s="310"/>
      <c r="VXY25" s="310"/>
      <c r="VXZ25" s="310"/>
      <c r="VYA25" s="310"/>
      <c r="VYB25" s="310"/>
      <c r="VYC25" s="310"/>
      <c r="VYD25" s="310"/>
      <c r="VYE25" s="310"/>
      <c r="VYF25" s="310"/>
      <c r="VYG25" s="310"/>
      <c r="VYH25" s="310"/>
      <c r="VYI25" s="310"/>
      <c r="VYJ25" s="310"/>
      <c r="VYK25" s="310"/>
      <c r="VYL25" s="310"/>
      <c r="VYM25" s="310"/>
      <c r="VYN25" s="310"/>
      <c r="VYO25" s="310"/>
      <c r="VYP25" s="310"/>
      <c r="VYQ25" s="310"/>
      <c r="VYR25" s="310"/>
      <c r="VYS25" s="310"/>
      <c r="VYT25" s="310"/>
      <c r="VYU25" s="310"/>
      <c r="VYV25" s="310"/>
      <c r="VYW25" s="310"/>
      <c r="VYX25" s="310"/>
      <c r="VYY25" s="310"/>
      <c r="VYZ25" s="310"/>
      <c r="VZA25" s="310"/>
      <c r="VZB25" s="310"/>
      <c r="VZC25" s="310"/>
      <c r="VZD25" s="310"/>
      <c r="VZE25" s="310"/>
      <c r="VZF25" s="310"/>
      <c r="VZG25" s="310"/>
      <c r="VZH25" s="310"/>
      <c r="VZI25" s="310"/>
      <c r="VZJ25" s="310"/>
      <c r="VZK25" s="310"/>
      <c r="VZL25" s="310"/>
      <c r="VZM25" s="310"/>
      <c r="VZN25" s="310"/>
      <c r="VZO25" s="310"/>
      <c r="VZP25" s="310"/>
      <c r="VZQ25" s="310"/>
      <c r="VZR25" s="310"/>
      <c r="VZS25" s="310"/>
      <c r="VZT25" s="310"/>
      <c r="VZU25" s="310"/>
      <c r="VZV25" s="310"/>
      <c r="VZW25" s="310"/>
      <c r="VZX25" s="310"/>
      <c r="VZY25" s="310"/>
      <c r="VZZ25" s="310"/>
      <c r="WAA25" s="310"/>
      <c r="WAB25" s="310"/>
      <c r="WAC25" s="310"/>
      <c r="WAD25" s="310"/>
      <c r="WAE25" s="310"/>
      <c r="WAF25" s="310"/>
      <c r="WAG25" s="310"/>
      <c r="WAH25" s="310"/>
      <c r="WAI25" s="310"/>
      <c r="WAJ25" s="310"/>
      <c r="WAK25" s="310"/>
      <c r="WAL25" s="310"/>
      <c r="WAM25" s="310"/>
      <c r="WAN25" s="310"/>
      <c r="WAO25" s="310"/>
      <c r="WAP25" s="310"/>
      <c r="WAQ25" s="310"/>
      <c r="WAR25" s="310"/>
      <c r="WAS25" s="310"/>
      <c r="WAT25" s="310"/>
      <c r="WAU25" s="310"/>
      <c r="WAV25" s="310"/>
      <c r="WAW25" s="310"/>
      <c r="WAX25" s="310"/>
      <c r="WAY25" s="310"/>
      <c r="WAZ25" s="310"/>
      <c r="WBA25" s="310"/>
      <c r="WBB25" s="310"/>
      <c r="WBC25" s="310"/>
      <c r="WBD25" s="310"/>
      <c r="WBE25" s="310"/>
      <c r="WBF25" s="310"/>
      <c r="WBG25" s="310"/>
      <c r="WBH25" s="310"/>
      <c r="WBI25" s="310"/>
      <c r="WBJ25" s="310"/>
      <c r="WBK25" s="310"/>
      <c r="WBL25" s="310"/>
      <c r="WBM25" s="310"/>
      <c r="WBN25" s="310"/>
      <c r="WBO25" s="310"/>
      <c r="WBP25" s="310"/>
      <c r="WBQ25" s="310"/>
      <c r="WBR25" s="310"/>
      <c r="WBS25" s="310"/>
      <c r="WBT25" s="310"/>
      <c r="WBU25" s="310"/>
      <c r="WBV25" s="310"/>
      <c r="WBW25" s="310"/>
      <c r="WBX25" s="310"/>
      <c r="WBY25" s="310"/>
      <c r="WBZ25" s="310"/>
      <c r="WCA25" s="310"/>
      <c r="WCB25" s="310"/>
      <c r="WCC25" s="310"/>
      <c r="WCD25" s="310"/>
      <c r="WCE25" s="310"/>
      <c r="WCF25" s="310"/>
      <c r="WCG25" s="310"/>
      <c r="WCH25" s="310"/>
      <c r="WCI25" s="310"/>
      <c r="WCJ25" s="310"/>
      <c r="WCK25" s="310"/>
      <c r="WCL25" s="310"/>
      <c r="WCM25" s="310"/>
      <c r="WCN25" s="310"/>
      <c r="WCO25" s="310"/>
      <c r="WCP25" s="310"/>
      <c r="WCQ25" s="310"/>
      <c r="WCR25" s="310"/>
      <c r="WCS25" s="310"/>
      <c r="WCT25" s="310"/>
      <c r="WCU25" s="310"/>
      <c r="WCV25" s="310"/>
      <c r="WCW25" s="310"/>
      <c r="WCX25" s="310"/>
      <c r="WCY25" s="310"/>
      <c r="WCZ25" s="310"/>
      <c r="WDA25" s="310"/>
      <c r="WDB25" s="310"/>
      <c r="WDC25" s="310"/>
      <c r="WDD25" s="310"/>
      <c r="WDE25" s="310"/>
      <c r="WDF25" s="310"/>
      <c r="WDG25" s="310"/>
      <c r="WDH25" s="310"/>
      <c r="WDI25" s="310"/>
      <c r="WDJ25" s="310"/>
      <c r="WDK25" s="310"/>
      <c r="WDL25" s="310"/>
      <c r="WDM25" s="310"/>
      <c r="WDN25" s="310"/>
      <c r="WDO25" s="310"/>
      <c r="WDP25" s="310"/>
      <c r="WDQ25" s="310"/>
      <c r="WDR25" s="310"/>
      <c r="WDS25" s="310"/>
      <c r="WDT25" s="310"/>
      <c r="WDU25" s="310"/>
      <c r="WDV25" s="310"/>
      <c r="WDW25" s="310"/>
      <c r="WDX25" s="310"/>
      <c r="WDY25" s="310"/>
      <c r="WDZ25" s="310"/>
      <c r="WEA25" s="310"/>
      <c r="WEB25" s="310"/>
      <c r="WEC25" s="310"/>
      <c r="WED25" s="310"/>
      <c r="WEE25" s="310"/>
      <c r="WEF25" s="310"/>
      <c r="WEG25" s="310"/>
      <c r="WEH25" s="310"/>
      <c r="WEI25" s="310"/>
      <c r="WEJ25" s="310"/>
      <c r="WEK25" s="310"/>
      <c r="WEL25" s="310"/>
      <c r="WEM25" s="310"/>
      <c r="WEN25" s="310"/>
      <c r="WEO25" s="310"/>
      <c r="WEP25" s="310"/>
      <c r="WEQ25" s="310"/>
      <c r="WER25" s="310"/>
      <c r="WES25" s="310"/>
      <c r="WET25" s="310"/>
      <c r="WEU25" s="310"/>
      <c r="WEV25" s="310"/>
      <c r="WEW25" s="310"/>
      <c r="WEX25" s="310"/>
      <c r="WEY25" s="310"/>
      <c r="WEZ25" s="310"/>
      <c r="WFA25" s="310"/>
      <c r="WFB25" s="310"/>
      <c r="WFC25" s="310"/>
      <c r="WFD25" s="310"/>
      <c r="WFE25" s="310"/>
      <c r="WFF25" s="310"/>
      <c r="WFG25" s="310"/>
      <c r="WFH25" s="310"/>
      <c r="WFI25" s="310"/>
      <c r="WFJ25" s="310"/>
      <c r="WFK25" s="310"/>
      <c r="WFL25" s="310"/>
      <c r="WFM25" s="310"/>
      <c r="WFN25" s="310"/>
      <c r="WFO25" s="310"/>
      <c r="WFP25" s="310"/>
      <c r="WFQ25" s="310"/>
      <c r="WFR25" s="310"/>
      <c r="WFS25" s="310"/>
      <c r="WFT25" s="310"/>
      <c r="WFU25" s="310"/>
      <c r="WFV25" s="310"/>
      <c r="WFW25" s="310"/>
      <c r="WFX25" s="310"/>
      <c r="WFY25" s="310"/>
      <c r="WFZ25" s="310"/>
      <c r="WGA25" s="310"/>
      <c r="WGB25" s="310"/>
      <c r="WGC25" s="310"/>
      <c r="WGD25" s="310"/>
      <c r="WGE25" s="310"/>
      <c r="WGF25" s="310"/>
      <c r="WGG25" s="310"/>
      <c r="WGH25" s="310"/>
      <c r="WGI25" s="310"/>
      <c r="WGJ25" s="310"/>
      <c r="WGK25" s="310"/>
      <c r="WGL25" s="310"/>
      <c r="WGM25" s="310"/>
      <c r="WGN25" s="310"/>
      <c r="WGO25" s="310"/>
      <c r="WGP25" s="310"/>
      <c r="WGQ25" s="310"/>
      <c r="WGR25" s="310"/>
      <c r="WGS25" s="310"/>
      <c r="WGT25" s="310"/>
      <c r="WGU25" s="310"/>
      <c r="WGV25" s="310"/>
      <c r="WGW25" s="310"/>
      <c r="WGX25" s="310"/>
      <c r="WGY25" s="310"/>
      <c r="WGZ25" s="310"/>
      <c r="WHA25" s="310"/>
      <c r="WHB25" s="310"/>
      <c r="WHC25" s="310"/>
      <c r="WHD25" s="310"/>
      <c r="WHE25" s="310"/>
      <c r="WHF25" s="310"/>
      <c r="WHG25" s="310"/>
      <c r="WHH25" s="310"/>
      <c r="WHI25" s="310"/>
      <c r="WHJ25" s="310"/>
      <c r="WHK25" s="310"/>
      <c r="WHL25" s="310"/>
      <c r="WHM25" s="310"/>
      <c r="WHN25" s="310"/>
      <c r="WHO25" s="310"/>
      <c r="WHP25" s="310"/>
      <c r="WHQ25" s="310"/>
      <c r="WHR25" s="310"/>
      <c r="WHS25" s="310"/>
      <c r="WHT25" s="310"/>
      <c r="WHU25" s="310"/>
      <c r="WHV25" s="310"/>
      <c r="WHW25" s="310"/>
      <c r="WHX25" s="310"/>
      <c r="WHY25" s="310"/>
      <c r="WHZ25" s="310"/>
      <c r="WIA25" s="310"/>
      <c r="WIB25" s="310"/>
      <c r="WIC25" s="310"/>
      <c r="WID25" s="310"/>
      <c r="WIE25" s="310"/>
      <c r="WIF25" s="310"/>
      <c r="WIG25" s="310"/>
      <c r="WIH25" s="310"/>
      <c r="WII25" s="310"/>
      <c r="WIJ25" s="310"/>
      <c r="WIK25" s="310"/>
      <c r="WIL25" s="310"/>
      <c r="WIM25" s="310"/>
      <c r="WIN25" s="310"/>
      <c r="WIO25" s="310"/>
      <c r="WIP25" s="310"/>
      <c r="WIQ25" s="310"/>
      <c r="WIR25" s="310"/>
      <c r="WIS25" s="310"/>
      <c r="WIT25" s="310"/>
      <c r="WIU25" s="310"/>
      <c r="WIV25" s="310"/>
      <c r="WIW25" s="310"/>
      <c r="WIX25" s="310"/>
      <c r="WIY25" s="310"/>
      <c r="WIZ25" s="310"/>
      <c r="WJA25" s="310"/>
      <c r="WJB25" s="310"/>
      <c r="WJC25" s="310"/>
      <c r="WJD25" s="310"/>
      <c r="WJE25" s="310"/>
      <c r="WJF25" s="310"/>
      <c r="WJG25" s="310"/>
      <c r="WJH25" s="310"/>
      <c r="WJI25" s="310"/>
      <c r="WJJ25" s="310"/>
      <c r="WJK25" s="310"/>
      <c r="WJL25" s="310"/>
      <c r="WJM25" s="310"/>
      <c r="WJN25" s="310"/>
      <c r="WJO25" s="310"/>
      <c r="WJP25" s="310"/>
      <c r="WJQ25" s="310"/>
      <c r="WJR25" s="310"/>
      <c r="WJS25" s="310"/>
      <c r="WJT25" s="310"/>
      <c r="WJU25" s="310"/>
      <c r="WJV25" s="310"/>
      <c r="WJW25" s="310"/>
      <c r="WJX25" s="310"/>
      <c r="WJY25" s="310"/>
      <c r="WJZ25" s="310"/>
      <c r="WKA25" s="310"/>
      <c r="WKB25" s="310"/>
      <c r="WKC25" s="310"/>
      <c r="WKD25" s="310"/>
      <c r="WKE25" s="310"/>
      <c r="WKF25" s="310"/>
      <c r="WKG25" s="310"/>
      <c r="WKH25" s="310"/>
      <c r="WKI25" s="310"/>
      <c r="WKJ25" s="310"/>
      <c r="WKK25" s="310"/>
      <c r="WKL25" s="310"/>
      <c r="WKM25" s="310"/>
      <c r="WKN25" s="310"/>
      <c r="WKO25" s="310"/>
      <c r="WKP25" s="310"/>
      <c r="WKQ25" s="310"/>
      <c r="WKR25" s="310"/>
      <c r="WKS25" s="310"/>
      <c r="WKT25" s="310"/>
      <c r="WKU25" s="310"/>
      <c r="WKV25" s="310"/>
      <c r="WKW25" s="310"/>
      <c r="WKX25" s="310"/>
      <c r="WKY25" s="310"/>
      <c r="WKZ25" s="310"/>
      <c r="WLA25" s="310"/>
      <c r="WLB25" s="310"/>
      <c r="WLC25" s="310"/>
      <c r="WLD25" s="310"/>
      <c r="WLE25" s="310"/>
      <c r="WLF25" s="310"/>
      <c r="WLG25" s="310"/>
      <c r="WLH25" s="310"/>
      <c r="WLI25" s="310"/>
      <c r="WLJ25" s="310"/>
      <c r="WLK25" s="310"/>
      <c r="WLL25" s="310"/>
      <c r="WLM25" s="310"/>
      <c r="WLN25" s="310"/>
      <c r="WLO25" s="310"/>
      <c r="WLP25" s="310"/>
      <c r="WLQ25" s="310"/>
      <c r="WLR25" s="310"/>
      <c r="WLS25" s="310"/>
      <c r="WLT25" s="310"/>
      <c r="WLU25" s="310"/>
      <c r="WLV25" s="310"/>
      <c r="WLW25" s="310"/>
      <c r="WLX25" s="310"/>
      <c r="WLY25" s="310"/>
      <c r="WLZ25" s="310"/>
      <c r="WMA25" s="310"/>
      <c r="WMB25" s="310"/>
      <c r="WMC25" s="310"/>
      <c r="WMD25" s="310"/>
      <c r="WME25" s="310"/>
      <c r="WMF25" s="310"/>
      <c r="WMG25" s="310"/>
      <c r="WMH25" s="310"/>
      <c r="WMI25" s="310"/>
      <c r="WMJ25" s="310"/>
      <c r="WMK25" s="310"/>
      <c r="WML25" s="310"/>
      <c r="WMM25" s="310"/>
      <c r="WMN25" s="310"/>
      <c r="WMO25" s="310"/>
      <c r="WMP25" s="310"/>
      <c r="WMQ25" s="310"/>
      <c r="WMR25" s="310"/>
      <c r="WMS25" s="310"/>
      <c r="WMT25" s="310"/>
      <c r="WMU25" s="310"/>
      <c r="WMV25" s="310"/>
      <c r="WMW25" s="310"/>
      <c r="WMX25" s="310"/>
      <c r="WMY25" s="310"/>
      <c r="WMZ25" s="310"/>
      <c r="WNA25" s="310"/>
      <c r="WNB25" s="310"/>
      <c r="WNC25" s="310"/>
      <c r="WND25" s="310"/>
      <c r="WNE25" s="310"/>
      <c r="WNF25" s="310"/>
      <c r="WNG25" s="310"/>
      <c r="WNH25" s="310"/>
      <c r="WNI25" s="310"/>
      <c r="WNJ25" s="310"/>
      <c r="WNK25" s="310"/>
      <c r="WNL25" s="310"/>
      <c r="WNM25" s="310"/>
      <c r="WNN25" s="310"/>
      <c r="WNO25" s="310"/>
      <c r="WNP25" s="310"/>
      <c r="WNQ25" s="310"/>
      <c r="WNR25" s="310"/>
      <c r="WNS25" s="310"/>
      <c r="WNT25" s="310"/>
      <c r="WNU25" s="310"/>
      <c r="WNV25" s="310"/>
      <c r="WNW25" s="310"/>
      <c r="WNX25" s="310"/>
      <c r="WNY25" s="310"/>
      <c r="WNZ25" s="310"/>
      <c r="WOA25" s="310"/>
      <c r="WOB25" s="310"/>
      <c r="WOC25" s="310"/>
      <c r="WOD25" s="310"/>
      <c r="WOE25" s="310"/>
      <c r="WOF25" s="310"/>
      <c r="WOG25" s="310"/>
      <c r="WOH25" s="310"/>
      <c r="WOI25" s="310"/>
      <c r="WOJ25" s="310"/>
      <c r="WOK25" s="310"/>
      <c r="WOL25" s="310"/>
      <c r="WOM25" s="310"/>
      <c r="WON25" s="310"/>
      <c r="WOO25" s="310"/>
      <c r="WOP25" s="310"/>
      <c r="WOQ25" s="310"/>
      <c r="WOR25" s="310"/>
      <c r="WOS25" s="310"/>
      <c r="WOT25" s="310"/>
      <c r="WOU25" s="310"/>
      <c r="WOV25" s="310"/>
      <c r="WOW25" s="310"/>
      <c r="WOX25" s="310"/>
      <c r="WOY25" s="310"/>
      <c r="WOZ25" s="310"/>
      <c r="WPA25" s="310"/>
      <c r="WPB25" s="310"/>
      <c r="WPC25" s="310"/>
      <c r="WPD25" s="310"/>
      <c r="WPE25" s="310"/>
      <c r="WPF25" s="310"/>
      <c r="WPG25" s="310"/>
      <c r="WPH25" s="310"/>
      <c r="WPI25" s="310"/>
      <c r="WPJ25" s="310"/>
      <c r="WPK25" s="310"/>
      <c r="WPL25" s="310"/>
      <c r="WPM25" s="310"/>
      <c r="WPN25" s="310"/>
      <c r="WPO25" s="310"/>
      <c r="WPP25" s="310"/>
      <c r="WPQ25" s="310"/>
      <c r="WPR25" s="310"/>
      <c r="WPS25" s="310"/>
      <c r="WPT25" s="310"/>
      <c r="WPU25" s="310"/>
      <c r="WPV25" s="310"/>
      <c r="WPW25" s="310"/>
      <c r="WPX25" s="310"/>
      <c r="WPY25" s="310"/>
      <c r="WPZ25" s="310"/>
      <c r="WQA25" s="310"/>
      <c r="WQB25" s="310"/>
      <c r="WQC25" s="310"/>
      <c r="WQD25" s="310"/>
      <c r="WQE25" s="310"/>
      <c r="WQF25" s="310"/>
      <c r="WQG25" s="310"/>
      <c r="WQH25" s="310"/>
      <c r="WQI25" s="310"/>
      <c r="WQJ25" s="310"/>
      <c r="WQK25" s="310"/>
      <c r="WQL25" s="310"/>
      <c r="WQM25" s="310"/>
      <c r="WQN25" s="310"/>
      <c r="WQO25" s="310"/>
      <c r="WQP25" s="310"/>
      <c r="WQQ25" s="310"/>
      <c r="WQR25" s="310"/>
      <c r="WQS25" s="310"/>
      <c r="WQT25" s="310"/>
      <c r="WQU25" s="310"/>
      <c r="WQV25" s="310"/>
      <c r="WQW25" s="310"/>
      <c r="WQX25" s="310"/>
      <c r="WQY25" s="310"/>
      <c r="WQZ25" s="310"/>
      <c r="WRA25" s="310"/>
      <c r="WRB25" s="310"/>
      <c r="WRC25" s="310"/>
      <c r="WRD25" s="310"/>
      <c r="WRE25" s="310"/>
      <c r="WRF25" s="310"/>
      <c r="WRG25" s="310"/>
      <c r="WRH25" s="310"/>
      <c r="WRI25" s="310"/>
      <c r="WRJ25" s="310"/>
      <c r="WRK25" s="310"/>
      <c r="WRL25" s="310"/>
      <c r="WRM25" s="310"/>
      <c r="WRN25" s="310"/>
      <c r="WRO25" s="310"/>
      <c r="WRP25" s="310"/>
      <c r="WRQ25" s="310"/>
      <c r="WRR25" s="310"/>
      <c r="WRS25" s="310"/>
      <c r="WRT25" s="310"/>
      <c r="WRU25" s="310"/>
      <c r="WRV25" s="310"/>
      <c r="WRW25" s="310"/>
      <c r="WRX25" s="310"/>
      <c r="WRY25" s="310"/>
      <c r="WRZ25" s="310"/>
      <c r="WSA25" s="310"/>
      <c r="WSB25" s="310"/>
      <c r="WSC25" s="310"/>
      <c r="WSD25" s="310"/>
      <c r="WSE25" s="310"/>
      <c r="WSF25" s="310"/>
      <c r="WSG25" s="310"/>
      <c r="WSH25" s="310"/>
      <c r="WSI25" s="310"/>
      <c r="WSJ25" s="310"/>
      <c r="WSK25" s="310"/>
      <c r="WSL25" s="310"/>
      <c r="WSM25" s="310"/>
      <c r="WSN25" s="310"/>
      <c r="WSO25" s="310"/>
      <c r="WSP25" s="310"/>
      <c r="WSQ25" s="310"/>
      <c r="WSR25" s="310"/>
      <c r="WSS25" s="310"/>
      <c r="WST25" s="310"/>
      <c r="WSU25" s="310"/>
      <c r="WSV25" s="310"/>
      <c r="WSW25" s="310"/>
      <c r="WSX25" s="310"/>
      <c r="WSY25" s="310"/>
      <c r="WSZ25" s="310"/>
      <c r="WTA25" s="310"/>
      <c r="WTB25" s="310"/>
      <c r="WTC25" s="310"/>
      <c r="WTD25" s="310"/>
      <c r="WTE25" s="310"/>
      <c r="WTF25" s="310"/>
      <c r="WTG25" s="310"/>
      <c r="WTH25" s="310"/>
      <c r="WTI25" s="310"/>
      <c r="WTJ25" s="310"/>
      <c r="WTK25" s="310"/>
      <c r="WTL25" s="310"/>
      <c r="WTM25" s="310"/>
      <c r="WTN25" s="310"/>
      <c r="WTO25" s="310"/>
      <c r="WTP25" s="310"/>
      <c r="WTQ25" s="310"/>
      <c r="WTR25" s="310"/>
      <c r="WTS25" s="310"/>
      <c r="WTT25" s="310"/>
      <c r="WTU25" s="310"/>
      <c r="WTV25" s="310"/>
      <c r="WTW25" s="310"/>
      <c r="WTX25" s="310"/>
      <c r="WTY25" s="310"/>
      <c r="WTZ25" s="310"/>
      <c r="WUA25" s="310"/>
      <c r="WUB25" s="310"/>
      <c r="WUC25" s="310"/>
      <c r="WUD25" s="310"/>
      <c r="WUE25" s="310"/>
      <c r="WUF25" s="310"/>
      <c r="WUG25" s="310"/>
      <c r="WUH25" s="310"/>
      <c r="WUI25" s="310"/>
      <c r="WUJ25" s="310"/>
      <c r="WUK25" s="310"/>
      <c r="WUL25" s="310"/>
      <c r="WUM25" s="310"/>
      <c r="WUN25" s="310"/>
      <c r="WUO25" s="310"/>
      <c r="WUP25" s="310"/>
      <c r="WUQ25" s="310"/>
      <c r="WUR25" s="310"/>
      <c r="WUS25" s="310"/>
      <c r="WUT25" s="310"/>
      <c r="WUU25" s="310"/>
      <c r="WUV25" s="310"/>
      <c r="WUW25" s="310"/>
      <c r="WUX25" s="310"/>
      <c r="WUY25" s="310"/>
      <c r="WUZ25" s="310"/>
      <c r="WVA25" s="310"/>
      <c r="WVB25" s="310"/>
      <c r="WVC25" s="310"/>
      <c r="WVD25" s="310"/>
      <c r="WVE25" s="310"/>
      <c r="WVF25" s="310"/>
      <c r="WVG25" s="310"/>
      <c r="WVH25" s="310"/>
      <c r="WVI25" s="310"/>
      <c r="WVJ25" s="310"/>
      <c r="WVK25" s="310"/>
      <c r="WVL25" s="310"/>
      <c r="WVM25" s="310"/>
      <c r="WVN25" s="310"/>
      <c r="WVO25" s="310"/>
      <c r="WVP25" s="310"/>
      <c r="WVQ25" s="310"/>
      <c r="WVR25" s="310"/>
      <c r="WVS25" s="310"/>
      <c r="WVT25" s="310"/>
      <c r="WVU25" s="310"/>
      <c r="WVV25" s="310"/>
      <c r="WVW25" s="310"/>
      <c r="WVX25" s="310"/>
      <c r="WVY25" s="310"/>
      <c r="WVZ25" s="310"/>
      <c r="WWA25" s="310"/>
      <c r="WWB25" s="310"/>
      <c r="WWC25" s="310"/>
      <c r="WWD25" s="310"/>
      <c r="WWE25" s="310"/>
      <c r="WWF25" s="310"/>
      <c r="WWG25" s="310"/>
      <c r="WWH25" s="310"/>
      <c r="WWI25" s="310"/>
      <c r="WWJ25" s="310"/>
      <c r="WWK25" s="310"/>
      <c r="WWL25" s="310"/>
      <c r="WWM25" s="310"/>
      <c r="WWN25" s="310"/>
      <c r="WWO25" s="310"/>
      <c r="WWP25" s="310"/>
      <c r="WWQ25" s="310"/>
      <c r="WWR25" s="310"/>
      <c r="WWS25" s="310"/>
      <c r="WWT25" s="310"/>
      <c r="WWU25" s="310"/>
      <c r="WWV25" s="310"/>
      <c r="WWW25" s="310"/>
      <c r="WWX25" s="310"/>
      <c r="WWY25" s="310"/>
      <c r="WWZ25" s="310"/>
      <c r="WXA25" s="310"/>
      <c r="WXB25" s="310"/>
      <c r="WXC25" s="310"/>
      <c r="WXD25" s="310"/>
      <c r="WXE25" s="310"/>
      <c r="WXF25" s="310"/>
      <c r="WXG25" s="310"/>
      <c r="WXH25" s="310"/>
      <c r="WXI25" s="310"/>
      <c r="WXJ25" s="310"/>
      <c r="WXK25" s="310"/>
      <c r="WXL25" s="310"/>
      <c r="WXM25" s="310"/>
      <c r="WXN25" s="310"/>
      <c r="WXO25" s="310"/>
      <c r="WXP25" s="310"/>
      <c r="WXQ25" s="310"/>
      <c r="WXR25" s="310"/>
      <c r="WXS25" s="310"/>
      <c r="WXT25" s="310"/>
      <c r="WXU25" s="310"/>
      <c r="WXV25" s="310"/>
      <c r="WXW25" s="310"/>
      <c r="WXX25" s="310"/>
      <c r="WXY25" s="310"/>
      <c r="WXZ25" s="310"/>
      <c r="WYA25" s="310"/>
      <c r="WYB25" s="310"/>
      <c r="WYC25" s="310"/>
      <c r="WYD25" s="310"/>
      <c r="WYE25" s="310"/>
      <c r="WYF25" s="310"/>
      <c r="WYG25" s="310"/>
      <c r="WYH25" s="310"/>
      <c r="WYI25" s="310"/>
      <c r="WYJ25" s="310"/>
      <c r="WYK25" s="310"/>
      <c r="WYL25" s="310"/>
      <c r="WYM25" s="310"/>
      <c r="WYN25" s="310"/>
      <c r="WYO25" s="310"/>
      <c r="WYP25" s="310"/>
      <c r="WYQ25" s="310"/>
      <c r="WYR25" s="310"/>
      <c r="WYS25" s="310"/>
      <c r="WYT25" s="310"/>
      <c r="WYU25" s="310"/>
      <c r="WYV25" s="310"/>
      <c r="WYW25" s="310"/>
      <c r="WYX25" s="310"/>
      <c r="WYY25" s="310"/>
      <c r="WYZ25" s="310"/>
      <c r="WZA25" s="310"/>
      <c r="WZB25" s="310"/>
      <c r="WZC25" s="310"/>
      <c r="WZD25" s="310"/>
      <c r="WZE25" s="310"/>
      <c r="WZF25" s="310"/>
      <c r="WZG25" s="310"/>
      <c r="WZH25" s="310"/>
      <c r="WZI25" s="310"/>
      <c r="WZJ25" s="310"/>
      <c r="WZK25" s="310"/>
      <c r="WZL25" s="310"/>
      <c r="WZM25" s="310"/>
      <c r="WZN25" s="310"/>
      <c r="WZO25" s="310"/>
      <c r="WZP25" s="310"/>
      <c r="WZQ25" s="310"/>
      <c r="WZR25" s="310"/>
      <c r="WZS25" s="310"/>
      <c r="WZT25" s="310"/>
      <c r="WZU25" s="310"/>
      <c r="WZV25" s="310"/>
      <c r="WZW25" s="310"/>
      <c r="WZX25" s="310"/>
      <c r="WZY25" s="310"/>
      <c r="WZZ25" s="310"/>
      <c r="XAA25" s="310"/>
      <c r="XAB25" s="310"/>
      <c r="XAC25" s="310"/>
      <c r="XAD25" s="310"/>
      <c r="XAE25" s="310"/>
      <c r="XAF25" s="310"/>
      <c r="XAG25" s="310"/>
      <c r="XAH25" s="310"/>
      <c r="XAI25" s="310"/>
      <c r="XAJ25" s="310"/>
      <c r="XAK25" s="310"/>
      <c r="XAL25" s="310"/>
      <c r="XAM25" s="310"/>
      <c r="XAN25" s="310"/>
      <c r="XAO25" s="310"/>
      <c r="XAP25" s="310"/>
      <c r="XAQ25" s="310"/>
      <c r="XAR25" s="310"/>
      <c r="XAS25" s="310"/>
      <c r="XAT25" s="310"/>
      <c r="XAU25" s="310"/>
      <c r="XAV25" s="310"/>
      <c r="XAW25" s="310"/>
      <c r="XAX25" s="310"/>
      <c r="XAY25" s="310"/>
      <c r="XAZ25" s="310"/>
      <c r="XBA25" s="310"/>
      <c r="XBB25" s="310"/>
      <c r="XBC25" s="310"/>
      <c r="XBD25" s="310"/>
      <c r="XBE25" s="310"/>
      <c r="XBF25" s="310"/>
      <c r="XBG25" s="310"/>
      <c r="XBH25" s="310"/>
      <c r="XBI25" s="310"/>
      <c r="XBJ25" s="310"/>
      <c r="XBK25" s="310"/>
      <c r="XBL25" s="310"/>
      <c r="XBM25" s="310"/>
      <c r="XBN25" s="310"/>
      <c r="XBO25" s="310"/>
      <c r="XBP25" s="310"/>
      <c r="XBQ25" s="310"/>
      <c r="XBR25" s="310"/>
      <c r="XBS25" s="310"/>
      <c r="XBT25" s="310"/>
      <c r="XBU25" s="310"/>
      <c r="XBV25" s="310"/>
      <c r="XBW25" s="310"/>
      <c r="XBX25" s="310"/>
      <c r="XBY25" s="310"/>
      <c r="XBZ25" s="310"/>
      <c r="XCA25" s="310"/>
      <c r="XCB25" s="310"/>
      <c r="XCC25" s="310"/>
      <c r="XCD25" s="310"/>
      <c r="XCE25" s="310"/>
      <c r="XCF25" s="310"/>
      <c r="XCG25" s="310"/>
      <c r="XCH25" s="310"/>
      <c r="XCI25" s="310"/>
      <c r="XCJ25" s="310"/>
      <c r="XCK25" s="310"/>
      <c r="XCL25" s="310"/>
      <c r="XCM25" s="310"/>
      <c r="XCN25" s="310"/>
      <c r="XCO25" s="310"/>
      <c r="XCP25" s="310"/>
      <c r="XCQ25" s="310"/>
      <c r="XCR25" s="310"/>
      <c r="XCS25" s="310"/>
      <c r="XCT25" s="310"/>
      <c r="XCU25" s="310"/>
      <c r="XCV25" s="310"/>
      <c r="XCW25" s="310"/>
      <c r="XCX25" s="310"/>
      <c r="XCY25" s="310"/>
      <c r="XCZ25" s="310"/>
      <c r="XDA25" s="310"/>
      <c r="XDB25" s="310"/>
      <c r="XDC25" s="310"/>
      <c r="XDD25" s="310"/>
      <c r="XDE25" s="310"/>
      <c r="XDF25" s="310"/>
      <c r="XDG25" s="310"/>
      <c r="XDH25" s="310"/>
      <c r="XDI25" s="310"/>
      <c r="XDJ25" s="310"/>
      <c r="XDK25" s="310"/>
      <c r="XDL25" s="310"/>
      <c r="XDM25" s="310"/>
      <c r="XDN25" s="310"/>
      <c r="XDO25" s="310"/>
      <c r="XDP25" s="310"/>
      <c r="XDQ25" s="310"/>
      <c r="XDR25" s="310"/>
      <c r="XDS25" s="310"/>
      <c r="XDT25" s="310"/>
      <c r="XDU25" s="310"/>
      <c r="XDV25" s="310"/>
      <c r="XDW25" s="310"/>
      <c r="XDX25" s="310"/>
      <c r="XDY25" s="310"/>
      <c r="XDZ25" s="310"/>
      <c r="XEA25" s="310"/>
      <c r="XEB25" s="310"/>
      <c r="XEC25" s="310"/>
      <c r="XED25" s="310"/>
      <c r="XEE25" s="310"/>
      <c r="XEF25" s="310"/>
      <c r="XEG25" s="310"/>
      <c r="XEH25" s="310"/>
      <c r="XEI25" s="310"/>
      <c r="XEJ25" s="310"/>
      <c r="XEK25" s="310"/>
      <c r="XEL25" s="310"/>
      <c r="XEM25" s="310"/>
      <c r="XEN25" s="310"/>
      <c r="XEO25" s="310"/>
      <c r="XEP25" s="310"/>
      <c r="XEQ25" s="310"/>
      <c r="XER25" s="310"/>
      <c r="XES25" s="310"/>
      <c r="XET25" s="310"/>
      <c r="XEU25" s="310"/>
      <c r="XEV25" s="310"/>
      <c r="XEW25" s="310"/>
      <c r="XEX25" s="310"/>
      <c r="XEY25" s="310"/>
      <c r="XEZ25" s="310"/>
      <c r="XFA25" s="310"/>
      <c r="XFB25" s="310"/>
      <c r="XFC25" s="310"/>
      <c r="XFD25" s="310"/>
    </row>
    <row r="30" spans="1:16384" x14ac:dyDescent="0.2">
      <c r="C30" s="477" t="s">
        <v>523</v>
      </c>
      <c r="D30" s="340"/>
      <c r="E30" s="340"/>
      <c r="F30" s="340" t="s">
        <v>705</v>
      </c>
      <c r="G30" s="340" t="s">
        <v>525</v>
      </c>
      <c r="H30" s="340" t="s">
        <v>521</v>
      </c>
      <c r="I30" s="340" t="s">
        <v>522</v>
      </c>
    </row>
    <row r="31" spans="1:16384" x14ac:dyDescent="0.2">
      <c r="C31" s="342"/>
      <c r="D31" s="342"/>
      <c r="E31" s="340"/>
      <c r="F31" s="416"/>
      <c r="G31" s="416"/>
      <c r="H31" s="341"/>
      <c r="I31" s="341"/>
    </row>
    <row r="32" spans="1:16384" ht="76.5" x14ac:dyDescent="0.2">
      <c r="C32" s="342" t="s">
        <v>52</v>
      </c>
      <c r="D32" s="342"/>
      <c r="E32" s="340"/>
      <c r="F32" s="419">
        <f>'Market Consistent Balance Sheet'!D11</f>
        <v>0</v>
      </c>
      <c r="G32" s="419">
        <f>'Market Consistent Balance Sheet'!E11</f>
        <v>0</v>
      </c>
      <c r="H32" s="419">
        <f>'Market Consistent Balance Sheet'!K11</f>
        <v>0</v>
      </c>
      <c r="I32" s="419">
        <f>'Market Consistent Balance Sheet'!M11</f>
        <v>0</v>
      </c>
    </row>
    <row r="33" spans="3:9" x14ac:dyDescent="0.2">
      <c r="C33" s="340"/>
      <c r="D33" s="340"/>
      <c r="E33" s="340" t="s">
        <v>45</v>
      </c>
      <c r="F33" s="419">
        <f>F32-G18</f>
        <v>0</v>
      </c>
      <c r="G33" s="419">
        <f>G32-F18</f>
        <v>0</v>
      </c>
      <c r="H33" s="419">
        <f>H32-H18</f>
        <v>0</v>
      </c>
      <c r="I33" s="419">
        <f>I32-I18</f>
        <v>0</v>
      </c>
    </row>
    <row r="34" spans="3:9" x14ac:dyDescent="0.2">
      <c r="G34" s="248"/>
    </row>
    <row r="35" spans="3:9" x14ac:dyDescent="0.2">
      <c r="G35" s="248"/>
    </row>
    <row r="36" spans="3:9" x14ac:dyDescent="0.2">
      <c r="G36" s="248"/>
    </row>
    <row r="37" spans="3:9" x14ac:dyDescent="0.2">
      <c r="G37" s="248"/>
    </row>
    <row r="38" spans="3:9" x14ac:dyDescent="0.2">
      <c r="G38" s="24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B1:I33"/>
  <sheetViews>
    <sheetView workbookViewId="0">
      <selection activeCell="I17" sqref="I17"/>
    </sheetView>
  </sheetViews>
  <sheetFormatPr defaultRowHeight="12.75" x14ac:dyDescent="0.2"/>
  <cols>
    <col min="1" max="1" width="9.140625" style="310"/>
    <col min="2" max="2" width="31" style="310" customWidth="1"/>
    <col min="3" max="3" width="24.42578125" style="310" customWidth="1"/>
    <col min="4" max="4" width="16.42578125" style="310" customWidth="1"/>
    <col min="5" max="5" width="12.28515625" style="310" customWidth="1"/>
    <col min="6" max="6" width="15.7109375" style="310" customWidth="1"/>
    <col min="7" max="7" width="20.5703125" style="310" customWidth="1"/>
    <col min="8" max="8" width="13.140625" style="310" customWidth="1"/>
    <col min="9" max="9" width="12.28515625" style="310" customWidth="1"/>
    <col min="10" max="16384" width="9.140625" style="310"/>
  </cols>
  <sheetData>
    <row r="1" spans="2:9" s="301" customFormat="1" x14ac:dyDescent="0.2">
      <c r="B1" s="325" t="s">
        <v>702</v>
      </c>
    </row>
    <row r="2" spans="2:9" s="301" customFormat="1" x14ac:dyDescent="0.2">
      <c r="B2" s="310" t="s">
        <v>769</v>
      </c>
    </row>
    <row r="3" spans="2:9" s="301" customFormat="1" x14ac:dyDescent="0.2">
      <c r="B3" s="882" t="s">
        <v>500</v>
      </c>
      <c r="C3" s="883"/>
      <c r="D3" s="883"/>
      <c r="E3" s="883"/>
      <c r="F3" s="883"/>
      <c r="G3" s="883"/>
      <c r="H3" s="883"/>
      <c r="I3" s="883"/>
    </row>
    <row r="4" spans="2:9" s="301" customFormat="1" x14ac:dyDescent="0.2">
      <c r="B4" s="310" t="s">
        <v>420</v>
      </c>
      <c r="C4" s="310"/>
      <c r="D4" s="310"/>
      <c r="E4" s="310"/>
      <c r="F4" s="310"/>
      <c r="G4" s="310"/>
      <c r="H4" s="310"/>
      <c r="I4" s="310"/>
    </row>
    <row r="5" spans="2:9" x14ac:dyDescent="0.2">
      <c r="B5" s="310" t="s">
        <v>492</v>
      </c>
    </row>
    <row r="6" spans="2:9" ht="13.5" thickBot="1" x14ac:dyDescent="0.25">
      <c r="B6" s="19"/>
      <c r="E6" s="310" t="s">
        <v>421</v>
      </c>
    </row>
    <row r="7" spans="2:9" ht="51" x14ac:dyDescent="0.2">
      <c r="B7" s="317" t="s">
        <v>430</v>
      </c>
      <c r="C7" s="326" t="s">
        <v>442</v>
      </c>
      <c r="D7" s="326" t="s">
        <v>189</v>
      </c>
      <c r="E7" s="326" t="s">
        <v>443</v>
      </c>
      <c r="F7" s="327" t="s">
        <v>444</v>
      </c>
    </row>
    <row r="8" spans="2:9" x14ac:dyDescent="0.2">
      <c r="B8" s="466">
        <v>-1</v>
      </c>
      <c r="C8" s="263">
        <v>-2</v>
      </c>
      <c r="D8" s="263">
        <v>-3</v>
      </c>
      <c r="E8" s="263">
        <v>-4</v>
      </c>
      <c r="F8" s="264">
        <v>-5</v>
      </c>
    </row>
    <row r="9" spans="2:9" x14ac:dyDescent="0.2">
      <c r="B9" s="328" t="s">
        <v>432</v>
      </c>
      <c r="C9" s="311"/>
      <c r="D9" s="311"/>
      <c r="E9" s="311"/>
      <c r="F9" s="312"/>
    </row>
    <row r="10" spans="2:9" x14ac:dyDescent="0.2">
      <c r="B10" s="328" t="s">
        <v>433</v>
      </c>
      <c r="C10" s="411"/>
      <c r="D10" s="411"/>
      <c r="E10" s="411"/>
      <c r="F10" s="799"/>
    </row>
    <row r="11" spans="2:9" x14ac:dyDescent="0.2">
      <c r="B11" s="328" t="s">
        <v>434</v>
      </c>
      <c r="C11" s="411"/>
      <c r="D11" s="411"/>
      <c r="E11" s="411"/>
      <c r="F11" s="799"/>
    </row>
    <row r="12" spans="2:9" x14ac:dyDescent="0.2">
      <c r="B12" s="328" t="s">
        <v>435</v>
      </c>
      <c r="C12" s="411"/>
      <c r="D12" s="411"/>
      <c r="E12" s="411"/>
      <c r="F12" s="799"/>
    </row>
    <row r="13" spans="2:9" x14ac:dyDescent="0.2">
      <c r="B13" s="328" t="s">
        <v>436</v>
      </c>
      <c r="C13" s="411"/>
      <c r="D13" s="411"/>
      <c r="E13" s="411"/>
      <c r="F13" s="799"/>
    </row>
    <row r="14" spans="2:9" x14ac:dyDescent="0.2">
      <c r="B14" s="328" t="s">
        <v>437</v>
      </c>
      <c r="C14" s="411"/>
      <c r="D14" s="411"/>
      <c r="E14" s="411"/>
      <c r="F14" s="799"/>
    </row>
    <row r="15" spans="2:9" x14ac:dyDescent="0.2">
      <c r="B15" s="328"/>
      <c r="C15" s="311"/>
      <c r="D15" s="311"/>
      <c r="E15" s="311"/>
      <c r="F15" s="312"/>
    </row>
    <row r="16" spans="2:9" ht="13.5" thickBot="1" x14ac:dyDescent="0.25">
      <c r="B16" s="230" t="s">
        <v>7</v>
      </c>
      <c r="C16" s="349">
        <f>SUM(C10:C14)</f>
        <v>0</v>
      </c>
      <c r="D16" s="349">
        <f t="shared" ref="D16:F16" si="0">SUM(D10:D14)</f>
        <v>0</v>
      </c>
      <c r="E16" s="349">
        <f t="shared" si="0"/>
        <v>0</v>
      </c>
      <c r="F16" s="414">
        <f t="shared" si="0"/>
        <v>0</v>
      </c>
    </row>
    <row r="19" spans="2:7" x14ac:dyDescent="0.2">
      <c r="B19" s="19"/>
    </row>
    <row r="21" spans="2:7" x14ac:dyDescent="0.2">
      <c r="B21" s="279" t="s">
        <v>428</v>
      </c>
    </row>
    <row r="22" spans="2:7" x14ac:dyDescent="0.2">
      <c r="B22" s="325" t="s">
        <v>636</v>
      </c>
      <c r="C22" s="322"/>
    </row>
    <row r="23" spans="2:7" s="322" customFormat="1" x14ac:dyDescent="0.2"/>
    <row r="24" spans="2:7" s="322" customFormat="1" x14ac:dyDescent="0.2"/>
    <row r="25" spans="2:7" s="322" customFormat="1" x14ac:dyDescent="0.2"/>
    <row r="26" spans="2:7" s="322" customFormat="1" x14ac:dyDescent="0.2"/>
    <row r="27" spans="2:7" s="322" customFormat="1" x14ac:dyDescent="0.2"/>
    <row r="28" spans="2:7" s="322" customFormat="1" x14ac:dyDescent="0.2"/>
    <row r="31" spans="2:7" x14ac:dyDescent="0.2">
      <c r="B31" s="477" t="s">
        <v>523</v>
      </c>
      <c r="C31" s="340"/>
      <c r="D31" s="340" t="s">
        <v>705</v>
      </c>
      <c r="E31" s="340" t="s">
        <v>525</v>
      </c>
      <c r="F31" s="340" t="s">
        <v>521</v>
      </c>
      <c r="G31" s="340" t="s">
        <v>522</v>
      </c>
    </row>
    <row r="32" spans="2:7" x14ac:dyDescent="0.2">
      <c r="B32" s="342" t="s">
        <v>526</v>
      </c>
      <c r="C32" s="340"/>
      <c r="D32" s="419">
        <f>'Market Consistent Balance Sheet'!D16</f>
        <v>0</v>
      </c>
      <c r="E32" s="419">
        <f>'Market Consistent Balance Sheet'!E16</f>
        <v>0</v>
      </c>
      <c r="F32" s="419">
        <f>'Market Consistent Balance Sheet'!K16</f>
        <v>0</v>
      </c>
      <c r="G32" s="419">
        <f>'Market Consistent Balance Sheet'!M16</f>
        <v>0</v>
      </c>
    </row>
    <row r="33" spans="2:7" x14ac:dyDescent="0.2">
      <c r="B33" s="340"/>
      <c r="C33" s="340"/>
      <c r="D33" s="419">
        <f>D32-D16</f>
        <v>0</v>
      </c>
      <c r="E33" s="419">
        <f>E32-C16</f>
        <v>0</v>
      </c>
      <c r="F33" s="419">
        <f>F32-E16</f>
        <v>0</v>
      </c>
      <c r="G33" s="419">
        <f>G32-F16</f>
        <v>0</v>
      </c>
    </row>
  </sheetData>
  <mergeCells count="1">
    <mergeCell ref="B3:I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B1:K78"/>
  <sheetViews>
    <sheetView workbookViewId="0">
      <selection activeCell="J11" sqref="J11"/>
    </sheetView>
  </sheetViews>
  <sheetFormatPr defaultRowHeight="12.75" x14ac:dyDescent="0.2"/>
  <cols>
    <col min="1" max="2" width="9.140625" style="310"/>
    <col min="3" max="3" width="52.28515625" style="310" customWidth="1"/>
    <col min="4" max="4" width="23" style="310" customWidth="1"/>
    <col min="5" max="5" width="17" style="310" customWidth="1"/>
    <col min="6" max="6" width="11.85546875" style="310" customWidth="1"/>
    <col min="7" max="7" width="13.42578125" style="310" customWidth="1"/>
    <col min="8" max="8" width="13.5703125" style="310" customWidth="1"/>
    <col min="9" max="11" width="17" style="310" customWidth="1"/>
    <col min="12" max="16384" width="9.140625" style="310"/>
  </cols>
  <sheetData>
    <row r="1" spans="2:11" s="301" customFormat="1" x14ac:dyDescent="0.2">
      <c r="B1" s="325" t="s">
        <v>703</v>
      </c>
    </row>
    <row r="2" spans="2:11" s="301" customFormat="1" x14ac:dyDescent="0.2">
      <c r="B2" s="310" t="s">
        <v>769</v>
      </c>
    </row>
    <row r="3" spans="2:11" x14ac:dyDescent="0.2">
      <c r="B3" s="280" t="s">
        <v>501</v>
      </c>
      <c r="C3" s="267"/>
      <c r="D3" s="267"/>
      <c r="E3" s="267"/>
      <c r="G3" s="267"/>
      <c r="H3" s="267"/>
      <c r="I3" s="267"/>
      <c r="J3" s="267"/>
      <c r="K3" s="267"/>
    </row>
    <row r="4" spans="2:11" x14ac:dyDescent="0.2">
      <c r="B4" s="310" t="s">
        <v>420</v>
      </c>
      <c r="C4" s="267"/>
      <c r="D4" s="267"/>
      <c r="E4" s="267"/>
      <c r="F4" s="258"/>
      <c r="G4" s="267"/>
      <c r="H4" s="267"/>
      <c r="I4" s="267"/>
      <c r="J4" s="267"/>
      <c r="K4" s="267"/>
    </row>
    <row r="5" spans="2:11" x14ac:dyDescent="0.2">
      <c r="B5" s="310" t="s">
        <v>492</v>
      </c>
      <c r="C5" s="267"/>
      <c r="D5" s="267"/>
      <c r="E5" s="267"/>
      <c r="F5" s="267"/>
      <c r="G5" s="267"/>
      <c r="H5" s="267"/>
      <c r="I5" s="267"/>
      <c r="J5" s="267"/>
      <c r="K5" s="267"/>
    </row>
    <row r="7" spans="2:11" ht="13.5" thickBot="1" x14ac:dyDescent="0.25">
      <c r="B7" s="279"/>
      <c r="C7" s="280"/>
      <c r="D7" s="267"/>
      <c r="E7" s="267"/>
      <c r="F7" s="267"/>
      <c r="G7" s="267"/>
      <c r="H7" s="21" t="s">
        <v>439</v>
      </c>
    </row>
    <row r="8" spans="2:11" ht="60.75" customHeight="1" x14ac:dyDescent="0.2">
      <c r="B8" s="467" t="s">
        <v>440</v>
      </c>
      <c r="C8" s="291" t="s">
        <v>430</v>
      </c>
      <c r="D8" s="326" t="s">
        <v>441</v>
      </c>
      <c r="E8" s="326" t="s">
        <v>442</v>
      </c>
      <c r="F8" s="326" t="s">
        <v>189</v>
      </c>
      <c r="G8" s="326" t="s">
        <v>443</v>
      </c>
      <c r="H8" s="327" t="s">
        <v>444</v>
      </c>
    </row>
    <row r="9" spans="2:11" x14ac:dyDescent="0.2">
      <c r="B9" s="246"/>
      <c r="C9" s="263">
        <v>-1</v>
      </c>
      <c r="D9" s="263">
        <v>-2</v>
      </c>
      <c r="E9" s="263" t="s">
        <v>346</v>
      </c>
      <c r="F9" s="263">
        <v>-4</v>
      </c>
      <c r="G9" s="263">
        <v>-5</v>
      </c>
      <c r="H9" s="263">
        <v>-6</v>
      </c>
    </row>
    <row r="10" spans="2:11" ht="114.75" x14ac:dyDescent="0.2">
      <c r="B10" s="245">
        <v>1</v>
      </c>
      <c r="C10" s="269" t="s">
        <v>677</v>
      </c>
      <c r="D10" s="324"/>
      <c r="E10" s="315"/>
      <c r="F10" s="315"/>
      <c r="G10" s="315"/>
      <c r="H10" s="273"/>
    </row>
    <row r="11" spans="2:11" x14ac:dyDescent="0.2">
      <c r="B11" s="265"/>
      <c r="C11" s="324" t="s">
        <v>433</v>
      </c>
      <c r="D11" s="324"/>
      <c r="E11" s="801"/>
      <c r="F11" s="801"/>
      <c r="G11" s="801"/>
      <c r="H11" s="802"/>
    </row>
    <row r="12" spans="2:11" x14ac:dyDescent="0.2">
      <c r="B12" s="265"/>
      <c r="C12" s="324" t="s">
        <v>434</v>
      </c>
      <c r="D12" s="324"/>
      <c r="E12" s="801"/>
      <c r="F12" s="801"/>
      <c r="G12" s="801"/>
      <c r="H12" s="802"/>
    </row>
    <row r="13" spans="2:11" x14ac:dyDescent="0.2">
      <c r="B13" s="265"/>
      <c r="C13" s="324" t="s">
        <v>435</v>
      </c>
      <c r="D13" s="324"/>
      <c r="E13" s="801"/>
      <c r="F13" s="801"/>
      <c r="G13" s="801"/>
      <c r="H13" s="802"/>
    </row>
    <row r="14" spans="2:11" x14ac:dyDescent="0.2">
      <c r="B14" s="265"/>
      <c r="C14" s="324" t="s">
        <v>436</v>
      </c>
      <c r="D14" s="324"/>
      <c r="E14" s="801"/>
      <c r="F14" s="801"/>
      <c r="G14" s="801"/>
      <c r="H14" s="802"/>
    </row>
    <row r="15" spans="2:11" x14ac:dyDescent="0.2">
      <c r="B15" s="265"/>
      <c r="C15" s="324" t="s">
        <v>437</v>
      </c>
      <c r="D15" s="324"/>
      <c r="E15" s="801"/>
      <c r="F15" s="801"/>
      <c r="G15" s="801"/>
      <c r="H15" s="802"/>
    </row>
    <row r="16" spans="2:11" x14ac:dyDescent="0.2">
      <c r="B16" s="265"/>
      <c r="C16" s="324" t="s">
        <v>438</v>
      </c>
      <c r="D16" s="324"/>
      <c r="E16" s="801"/>
      <c r="F16" s="801"/>
      <c r="G16" s="801"/>
      <c r="H16" s="802"/>
    </row>
    <row r="17" spans="2:8" x14ac:dyDescent="0.2">
      <c r="B17" s="265"/>
      <c r="C17" s="278" t="s">
        <v>7</v>
      </c>
      <c r="D17" s="350"/>
      <c r="E17" s="347">
        <f>SUM(E11:E16)</f>
        <v>0</v>
      </c>
      <c r="F17" s="347">
        <f t="shared" ref="F17:H17" si="0">SUM(F11:F16)</f>
        <v>0</v>
      </c>
      <c r="G17" s="347">
        <f t="shared" si="0"/>
        <v>0</v>
      </c>
      <c r="H17" s="413">
        <f t="shared" si="0"/>
        <v>0</v>
      </c>
    </row>
    <row r="18" spans="2:8" x14ac:dyDescent="0.2">
      <c r="B18" s="265"/>
      <c r="C18" s="324"/>
      <c r="D18" s="351"/>
      <c r="E18" s="347"/>
      <c r="F18" s="347"/>
      <c r="G18" s="347"/>
      <c r="H18" s="348"/>
    </row>
    <row r="19" spans="2:8" ht="38.25" x14ac:dyDescent="0.2">
      <c r="B19" s="245">
        <v>2</v>
      </c>
      <c r="C19" s="324" t="s">
        <v>678</v>
      </c>
      <c r="D19" s="351"/>
      <c r="E19" s="347"/>
      <c r="F19" s="347"/>
      <c r="G19" s="347"/>
      <c r="H19" s="348"/>
    </row>
    <row r="20" spans="2:8" x14ac:dyDescent="0.2">
      <c r="B20" s="265"/>
      <c r="C20" s="324" t="s">
        <v>433</v>
      </c>
      <c r="D20" s="351"/>
      <c r="E20" s="801"/>
      <c r="F20" s="801"/>
      <c r="G20" s="801"/>
      <c r="H20" s="802"/>
    </row>
    <row r="21" spans="2:8" x14ac:dyDescent="0.2">
      <c r="B21" s="265"/>
      <c r="C21" s="324" t="s">
        <v>434</v>
      </c>
      <c r="D21" s="351"/>
      <c r="E21" s="801"/>
      <c r="F21" s="801"/>
      <c r="G21" s="801"/>
      <c r="H21" s="802"/>
    </row>
    <row r="22" spans="2:8" x14ac:dyDescent="0.2">
      <c r="B22" s="265"/>
      <c r="C22" s="324" t="s">
        <v>435</v>
      </c>
      <c r="D22" s="351"/>
      <c r="E22" s="801"/>
      <c r="F22" s="801"/>
      <c r="G22" s="801"/>
      <c r="H22" s="802"/>
    </row>
    <row r="23" spans="2:8" x14ac:dyDescent="0.2">
      <c r="B23" s="265"/>
      <c r="C23" s="324" t="s">
        <v>436</v>
      </c>
      <c r="D23" s="351"/>
      <c r="E23" s="801"/>
      <c r="F23" s="801"/>
      <c r="G23" s="801"/>
      <c r="H23" s="802"/>
    </row>
    <row r="24" spans="2:8" x14ac:dyDescent="0.2">
      <c r="B24" s="265"/>
      <c r="C24" s="324" t="s">
        <v>437</v>
      </c>
      <c r="D24" s="351"/>
      <c r="E24" s="801"/>
      <c r="F24" s="801"/>
      <c r="G24" s="801"/>
      <c r="H24" s="802"/>
    </row>
    <row r="25" spans="2:8" x14ac:dyDescent="0.2">
      <c r="B25" s="265"/>
      <c r="C25" s="278" t="s">
        <v>7</v>
      </c>
      <c r="D25" s="351"/>
      <c r="E25" s="347">
        <f>SUM(E20:E24)</f>
        <v>0</v>
      </c>
      <c r="F25" s="347">
        <f t="shared" ref="F25:H25" si="1">SUM(F20:F24)</f>
        <v>0</v>
      </c>
      <c r="G25" s="347">
        <f t="shared" si="1"/>
        <v>0</v>
      </c>
      <c r="H25" s="413">
        <f t="shared" si="1"/>
        <v>0</v>
      </c>
    </row>
    <row r="26" spans="2:8" x14ac:dyDescent="0.2">
      <c r="B26" s="265"/>
      <c r="C26" s="274"/>
      <c r="D26" s="352"/>
      <c r="E26" s="347"/>
      <c r="F26" s="347"/>
      <c r="G26" s="347"/>
      <c r="H26" s="348"/>
    </row>
    <row r="27" spans="2:8" ht="51" x14ac:dyDescent="0.2">
      <c r="B27" s="245">
        <v>3</v>
      </c>
      <c r="C27" s="324" t="s">
        <v>679</v>
      </c>
      <c r="D27" s="351"/>
      <c r="E27" s="347"/>
      <c r="F27" s="347"/>
      <c r="G27" s="347"/>
      <c r="H27" s="348"/>
    </row>
    <row r="28" spans="2:8" x14ac:dyDescent="0.2">
      <c r="B28" s="265"/>
      <c r="C28" s="324" t="s">
        <v>433</v>
      </c>
      <c r="D28" s="351"/>
      <c r="E28" s="801"/>
      <c r="F28" s="801"/>
      <c r="G28" s="801"/>
      <c r="H28" s="802"/>
    </row>
    <row r="29" spans="2:8" x14ac:dyDescent="0.2">
      <c r="B29" s="265"/>
      <c r="C29" s="324" t="s">
        <v>434</v>
      </c>
      <c r="D29" s="351"/>
      <c r="E29" s="801"/>
      <c r="F29" s="801"/>
      <c r="G29" s="801"/>
      <c r="H29" s="802"/>
    </row>
    <row r="30" spans="2:8" x14ac:dyDescent="0.2">
      <c r="B30" s="265"/>
      <c r="C30" s="324" t="s">
        <v>435</v>
      </c>
      <c r="D30" s="351"/>
      <c r="E30" s="801"/>
      <c r="F30" s="801"/>
      <c r="G30" s="801"/>
      <c r="H30" s="802"/>
    </row>
    <row r="31" spans="2:8" x14ac:dyDescent="0.2">
      <c r="B31" s="265"/>
      <c r="C31" s="324" t="s">
        <v>436</v>
      </c>
      <c r="D31" s="351"/>
      <c r="E31" s="801"/>
      <c r="F31" s="801"/>
      <c r="G31" s="801"/>
      <c r="H31" s="802"/>
    </row>
    <row r="32" spans="2:8" x14ac:dyDescent="0.2">
      <c r="B32" s="265"/>
      <c r="C32" s="324" t="s">
        <v>437</v>
      </c>
      <c r="D32" s="351"/>
      <c r="E32" s="801"/>
      <c r="F32" s="801"/>
      <c r="G32" s="801"/>
      <c r="H32" s="802"/>
    </row>
    <row r="33" spans="2:8" x14ac:dyDescent="0.2">
      <c r="B33" s="265"/>
      <c r="C33" s="324" t="s">
        <v>438</v>
      </c>
      <c r="D33" s="351"/>
      <c r="E33" s="801"/>
      <c r="F33" s="801"/>
      <c r="G33" s="801"/>
      <c r="H33" s="802"/>
    </row>
    <row r="34" spans="2:8" x14ac:dyDescent="0.2">
      <c r="B34" s="265"/>
      <c r="C34" s="278" t="s">
        <v>7</v>
      </c>
      <c r="D34" s="351"/>
      <c r="E34" s="347">
        <f>SUM(E28:E33)</f>
        <v>0</v>
      </c>
      <c r="F34" s="347">
        <f t="shared" ref="F34:H34" si="2">SUM(F28:F33)</f>
        <v>0</v>
      </c>
      <c r="G34" s="347">
        <f t="shared" si="2"/>
        <v>0</v>
      </c>
      <c r="H34" s="413">
        <f t="shared" si="2"/>
        <v>0</v>
      </c>
    </row>
    <row r="35" spans="2:8" x14ac:dyDescent="0.2">
      <c r="B35" s="265"/>
      <c r="C35" s="324"/>
      <c r="D35" s="351"/>
      <c r="E35" s="347"/>
      <c r="F35" s="347"/>
      <c r="G35" s="347"/>
      <c r="H35" s="348"/>
    </row>
    <row r="36" spans="2:8" ht="102" x14ac:dyDescent="0.2">
      <c r="B36" s="245">
        <v>4</v>
      </c>
      <c r="C36" s="268" t="s">
        <v>680</v>
      </c>
      <c r="D36" s="353"/>
      <c r="E36" s="347"/>
      <c r="F36" s="347"/>
      <c r="G36" s="347"/>
      <c r="H36" s="348"/>
    </row>
    <row r="37" spans="2:8" x14ac:dyDescent="0.2">
      <c r="B37" s="265"/>
      <c r="C37" s="324" t="s">
        <v>433</v>
      </c>
      <c r="D37" s="351"/>
      <c r="E37" s="801"/>
      <c r="F37" s="801"/>
      <c r="G37" s="801"/>
      <c r="H37" s="802"/>
    </row>
    <row r="38" spans="2:8" x14ac:dyDescent="0.2">
      <c r="B38" s="265"/>
      <c r="C38" s="324" t="s">
        <v>434</v>
      </c>
      <c r="D38" s="351"/>
      <c r="E38" s="801"/>
      <c r="F38" s="801"/>
      <c r="G38" s="801"/>
      <c r="H38" s="802"/>
    </row>
    <row r="39" spans="2:8" x14ac:dyDescent="0.2">
      <c r="B39" s="265"/>
      <c r="C39" s="324" t="s">
        <v>435</v>
      </c>
      <c r="D39" s="351"/>
      <c r="E39" s="801"/>
      <c r="F39" s="801"/>
      <c r="G39" s="801"/>
      <c r="H39" s="802"/>
    </row>
    <row r="40" spans="2:8" x14ac:dyDescent="0.2">
      <c r="B40" s="265"/>
      <c r="C40" s="324" t="s">
        <v>436</v>
      </c>
      <c r="D40" s="351"/>
      <c r="E40" s="801"/>
      <c r="F40" s="801"/>
      <c r="G40" s="801"/>
      <c r="H40" s="802"/>
    </row>
    <row r="41" spans="2:8" x14ac:dyDescent="0.2">
      <c r="B41" s="265"/>
      <c r="C41" s="324" t="s">
        <v>437</v>
      </c>
      <c r="D41" s="351"/>
      <c r="E41" s="801"/>
      <c r="F41" s="801"/>
      <c r="G41" s="801"/>
      <c r="H41" s="802"/>
    </row>
    <row r="42" spans="2:8" x14ac:dyDescent="0.2">
      <c r="B42" s="265"/>
      <c r="C42" s="324" t="s">
        <v>438</v>
      </c>
      <c r="D42" s="351"/>
      <c r="E42" s="801"/>
      <c r="F42" s="801"/>
      <c r="G42" s="801"/>
      <c r="H42" s="802"/>
    </row>
    <row r="43" spans="2:8" x14ac:dyDescent="0.2">
      <c r="B43" s="265"/>
      <c r="C43" s="278" t="s">
        <v>7</v>
      </c>
      <c r="D43" s="351"/>
      <c r="E43" s="347">
        <f>SUM(E37:E42)</f>
        <v>0</v>
      </c>
      <c r="F43" s="347">
        <f t="shared" ref="F43:H43" si="3">SUM(F37:F42)</f>
        <v>0</v>
      </c>
      <c r="G43" s="347">
        <f t="shared" si="3"/>
        <v>0</v>
      </c>
      <c r="H43" s="413">
        <f t="shared" si="3"/>
        <v>0</v>
      </c>
    </row>
    <row r="44" spans="2:8" x14ac:dyDescent="0.2">
      <c r="B44" s="265"/>
      <c r="C44" s="315"/>
      <c r="D44" s="347"/>
      <c r="E44" s="347"/>
      <c r="F44" s="347"/>
      <c r="G44" s="347"/>
      <c r="H44" s="348"/>
    </row>
    <row r="45" spans="2:8" ht="13.5" thickBot="1" x14ac:dyDescent="0.25">
      <c r="B45" s="229"/>
      <c r="C45" s="266" t="s">
        <v>594</v>
      </c>
      <c r="D45" s="354"/>
      <c r="E45" s="355">
        <f>E17+E25+E34+E43</f>
        <v>0</v>
      </c>
      <c r="F45" s="355">
        <f t="shared" ref="F45:H45" si="4">F17+F25+F34+F43</f>
        <v>0</v>
      </c>
      <c r="G45" s="355">
        <f t="shared" si="4"/>
        <v>0</v>
      </c>
      <c r="H45" s="414">
        <f t="shared" si="4"/>
        <v>0</v>
      </c>
    </row>
    <row r="46" spans="2:8" x14ac:dyDescent="0.2">
      <c r="B46" s="270"/>
      <c r="C46" s="272"/>
      <c r="D46" s="272"/>
      <c r="E46" s="271"/>
      <c r="F46" s="271"/>
      <c r="G46" s="271"/>
      <c r="H46" s="271"/>
    </row>
    <row r="47" spans="2:8" x14ac:dyDescent="0.2">
      <c r="B47" s="270"/>
      <c r="C47" s="279" t="s">
        <v>428</v>
      </c>
      <c r="D47" s="272"/>
      <c r="E47" s="271"/>
      <c r="F47" s="271"/>
      <c r="G47" s="271"/>
      <c r="H47" s="271"/>
    </row>
    <row r="48" spans="2:8" x14ac:dyDescent="0.2">
      <c r="B48" s="270"/>
      <c r="C48" s="325" t="s">
        <v>685</v>
      </c>
      <c r="D48" s="272"/>
      <c r="E48" s="271"/>
      <c r="F48" s="271"/>
      <c r="G48" s="271"/>
      <c r="H48" s="271"/>
    </row>
    <row r="49" spans="2:8" x14ac:dyDescent="0.2">
      <c r="B49" s="270"/>
      <c r="C49" s="322"/>
      <c r="D49" s="272"/>
      <c r="E49" s="271"/>
      <c r="F49" s="271"/>
      <c r="G49" s="271"/>
      <c r="H49" s="271"/>
    </row>
    <row r="50" spans="2:8" x14ac:dyDescent="0.2">
      <c r="B50" s="270"/>
      <c r="C50" s="338" t="s">
        <v>527</v>
      </c>
      <c r="D50" s="340" t="s">
        <v>705</v>
      </c>
      <c r="E50" s="340" t="s">
        <v>525</v>
      </c>
      <c r="F50" s="340" t="s">
        <v>521</v>
      </c>
      <c r="G50" s="340" t="s">
        <v>522</v>
      </c>
      <c r="H50" s="271"/>
    </row>
    <row r="51" spans="2:8" ht="114.75" x14ac:dyDescent="0.2">
      <c r="B51" s="270">
        <v>1</v>
      </c>
      <c r="C51" s="337" t="s">
        <v>677</v>
      </c>
      <c r="D51" s="468">
        <f>'Market Consistent Balance Sheet'!D18</f>
        <v>0</v>
      </c>
      <c r="E51" s="468">
        <f>'Market Consistent Balance Sheet'!E18</f>
        <v>0</v>
      </c>
      <c r="F51" s="469">
        <f>'Market Consistent Balance Sheet'!K18</f>
        <v>0</v>
      </c>
      <c r="G51" s="469">
        <f>'Market Consistent Balance Sheet'!M18</f>
        <v>0</v>
      </c>
      <c r="H51" s="271"/>
    </row>
    <row r="52" spans="2:8" ht="38.25" x14ac:dyDescent="0.2">
      <c r="B52" s="270">
        <v>2</v>
      </c>
      <c r="C52" s="337" t="s">
        <v>678</v>
      </c>
      <c r="D52" s="468">
        <f>'Market Consistent Balance Sheet'!D22</f>
        <v>0</v>
      </c>
      <c r="E52" s="468">
        <f>'Market Consistent Balance Sheet'!E22</f>
        <v>0</v>
      </c>
      <c r="F52" s="469">
        <f>'Market Consistent Balance Sheet'!K22</f>
        <v>0</v>
      </c>
      <c r="G52" s="469">
        <f>'Market Consistent Balance Sheet'!M22</f>
        <v>0</v>
      </c>
      <c r="H52" s="271"/>
    </row>
    <row r="53" spans="2:8" ht="51" x14ac:dyDescent="0.2">
      <c r="B53" s="270">
        <v>3</v>
      </c>
      <c r="C53" s="337" t="s">
        <v>679</v>
      </c>
      <c r="D53" s="468">
        <f>'Market Consistent Balance Sheet'!D26</f>
        <v>0</v>
      </c>
      <c r="E53" s="468">
        <f>'Market Consistent Balance Sheet'!E26</f>
        <v>0</v>
      </c>
      <c r="F53" s="469">
        <f>'Market Consistent Balance Sheet'!K26</f>
        <v>0</v>
      </c>
      <c r="G53" s="469">
        <f>'Market Consistent Balance Sheet'!M26</f>
        <v>0</v>
      </c>
      <c r="H53" s="271"/>
    </row>
    <row r="54" spans="2:8" ht="102" x14ac:dyDescent="0.2">
      <c r="B54" s="270">
        <v>4</v>
      </c>
      <c r="C54" s="337" t="s">
        <v>680</v>
      </c>
      <c r="D54" s="468">
        <f>'Market Consistent Balance Sheet'!D30</f>
        <v>0</v>
      </c>
      <c r="E54" s="468">
        <f>'Market Consistent Balance Sheet'!E30</f>
        <v>0</v>
      </c>
      <c r="F54" s="469">
        <f>'Market Consistent Balance Sheet'!K30</f>
        <v>0</v>
      </c>
      <c r="G54" s="469">
        <f>'Market Consistent Balance Sheet'!M30</f>
        <v>0</v>
      </c>
      <c r="H54" s="271"/>
    </row>
    <row r="55" spans="2:8" x14ac:dyDescent="0.2">
      <c r="B55" s="270"/>
      <c r="C55" s="337"/>
      <c r="D55" s="470"/>
      <c r="E55" s="469"/>
      <c r="F55" s="469"/>
      <c r="G55" s="469"/>
      <c r="H55" s="271"/>
    </row>
    <row r="56" spans="2:8" x14ac:dyDescent="0.2">
      <c r="B56" s="270"/>
      <c r="C56" s="337" t="s">
        <v>45</v>
      </c>
      <c r="D56" s="470"/>
      <c r="E56" s="469"/>
      <c r="F56" s="469"/>
      <c r="G56" s="469"/>
      <c r="H56" s="271"/>
    </row>
    <row r="57" spans="2:8" x14ac:dyDescent="0.2">
      <c r="B57" s="270"/>
      <c r="C57" s="337"/>
      <c r="D57" s="470">
        <f>D51-F17</f>
        <v>0</v>
      </c>
      <c r="E57" s="470">
        <f>E51-E17</f>
        <v>0</v>
      </c>
      <c r="F57" s="470">
        <f>F51-G17</f>
        <v>0</v>
      </c>
      <c r="G57" s="470">
        <f>G51-H17</f>
        <v>0</v>
      </c>
      <c r="H57" s="271"/>
    </row>
    <row r="58" spans="2:8" x14ac:dyDescent="0.2">
      <c r="B58" s="270"/>
      <c r="C58" s="337"/>
      <c r="D58" s="339">
        <f>D52-F25</f>
        <v>0</v>
      </c>
      <c r="E58" s="339">
        <f>E52-E25</f>
        <v>0</v>
      </c>
      <c r="F58" s="339">
        <f>F52-G25</f>
        <v>0</v>
      </c>
      <c r="G58" s="339">
        <f>G52-H25</f>
        <v>0</v>
      </c>
      <c r="H58" s="271"/>
    </row>
    <row r="59" spans="2:8" x14ac:dyDescent="0.2">
      <c r="B59" s="270"/>
      <c r="C59" s="337"/>
      <c r="D59" s="339">
        <f>D53-F34</f>
        <v>0</v>
      </c>
      <c r="E59" s="339">
        <f>E53-E34</f>
        <v>0</v>
      </c>
      <c r="F59" s="339">
        <f>F53-G34</f>
        <v>0</v>
      </c>
      <c r="G59" s="339">
        <f>G53-H34</f>
        <v>0</v>
      </c>
      <c r="H59" s="271"/>
    </row>
    <row r="60" spans="2:8" x14ac:dyDescent="0.2">
      <c r="B60" s="270"/>
      <c r="C60" s="337"/>
      <c r="D60" s="339">
        <f>D54-F43</f>
        <v>0</v>
      </c>
      <c r="E60" s="339">
        <f>E54-E43</f>
        <v>0</v>
      </c>
      <c r="F60" s="339">
        <f>F54-G43</f>
        <v>0</v>
      </c>
      <c r="G60" s="339">
        <f>G54-H43</f>
        <v>0</v>
      </c>
      <c r="H60" s="271"/>
    </row>
    <row r="61" spans="2:8" x14ac:dyDescent="0.2">
      <c r="B61" s="270"/>
      <c r="C61" s="336"/>
      <c r="D61" s="272"/>
      <c r="E61" s="271"/>
      <c r="F61" s="271"/>
      <c r="G61" s="271"/>
      <c r="H61" s="271"/>
    </row>
    <row r="62" spans="2:8" x14ac:dyDescent="0.2">
      <c r="B62" s="270"/>
      <c r="C62" s="336"/>
      <c r="D62" s="272"/>
      <c r="E62" s="271"/>
      <c r="F62" s="271"/>
      <c r="G62" s="271"/>
      <c r="H62" s="271"/>
    </row>
    <row r="63" spans="2:8" x14ac:dyDescent="0.2">
      <c r="B63" s="270"/>
      <c r="C63" s="336"/>
      <c r="D63" s="272"/>
      <c r="E63" s="271"/>
      <c r="F63" s="271"/>
      <c r="G63" s="271"/>
      <c r="H63" s="271"/>
    </row>
    <row r="64" spans="2:8" x14ac:dyDescent="0.2">
      <c r="B64" s="270"/>
      <c r="C64" s="272"/>
      <c r="D64" s="272"/>
      <c r="E64" s="271"/>
      <c r="F64" s="271"/>
      <c r="G64" s="271"/>
      <c r="H64" s="271"/>
    </row>
    <row r="65" spans="2:8" x14ac:dyDescent="0.2">
      <c r="B65" s="270"/>
      <c r="C65" s="272"/>
      <c r="D65" s="272"/>
      <c r="E65" s="271"/>
      <c r="F65" s="271"/>
      <c r="G65" s="271"/>
      <c r="H65" s="271"/>
    </row>
    <row r="66" spans="2:8" x14ac:dyDescent="0.2">
      <c r="B66" s="270"/>
      <c r="C66" s="272"/>
      <c r="D66" s="272"/>
      <c r="E66" s="271"/>
      <c r="F66" s="271"/>
      <c r="G66" s="271"/>
      <c r="H66" s="271"/>
    </row>
    <row r="67" spans="2:8" x14ac:dyDescent="0.2">
      <c r="B67" s="270"/>
      <c r="C67" s="272"/>
      <c r="D67" s="272"/>
      <c r="E67" s="271"/>
      <c r="F67" s="271"/>
      <c r="G67" s="271"/>
      <c r="H67" s="271"/>
    </row>
    <row r="68" spans="2:8" x14ac:dyDescent="0.2">
      <c r="B68" s="270"/>
      <c r="C68" s="272"/>
      <c r="D68" s="272"/>
      <c r="E68" s="271"/>
      <c r="F68" s="271"/>
      <c r="G68" s="271"/>
      <c r="H68" s="271"/>
    </row>
    <row r="69" spans="2:8" x14ac:dyDescent="0.2">
      <c r="B69" s="270"/>
      <c r="C69" s="272"/>
      <c r="D69" s="272"/>
      <c r="E69" s="271"/>
      <c r="F69" s="271"/>
      <c r="G69" s="271"/>
      <c r="H69" s="271"/>
    </row>
    <row r="70" spans="2:8" x14ac:dyDescent="0.2">
      <c r="B70" s="270"/>
      <c r="C70" s="272"/>
      <c r="D70" s="272"/>
      <c r="E70" s="271"/>
      <c r="F70" s="271"/>
      <c r="G70" s="271"/>
      <c r="H70" s="271"/>
    </row>
    <row r="71" spans="2:8" x14ac:dyDescent="0.2">
      <c r="B71" s="270"/>
      <c r="C71" s="272"/>
      <c r="D71" s="272"/>
      <c r="E71" s="271"/>
      <c r="F71" s="271"/>
      <c r="G71" s="271"/>
      <c r="H71" s="271"/>
    </row>
    <row r="72" spans="2:8" x14ac:dyDescent="0.2">
      <c r="B72" s="270"/>
      <c r="C72" s="272"/>
      <c r="D72" s="272"/>
      <c r="E72" s="271"/>
      <c r="F72" s="271"/>
      <c r="G72" s="271"/>
      <c r="H72" s="271"/>
    </row>
    <row r="73" spans="2:8" x14ac:dyDescent="0.2">
      <c r="B73" s="270"/>
      <c r="C73" s="272"/>
      <c r="D73" s="272"/>
      <c r="E73" s="271"/>
      <c r="F73" s="271"/>
      <c r="G73" s="271"/>
      <c r="H73" s="271"/>
    </row>
    <row r="74" spans="2:8" x14ac:dyDescent="0.2">
      <c r="B74" s="270"/>
      <c r="C74" s="272"/>
      <c r="D74" s="272"/>
      <c r="E74" s="271"/>
      <c r="F74" s="271"/>
      <c r="G74" s="271"/>
      <c r="H74" s="271"/>
    </row>
    <row r="75" spans="2:8" x14ac:dyDescent="0.2">
      <c r="B75" s="270"/>
      <c r="C75" s="272"/>
      <c r="D75" s="272"/>
      <c r="E75" s="271"/>
      <c r="F75" s="271"/>
      <c r="G75" s="271"/>
      <c r="H75" s="271"/>
    </row>
    <row r="76" spans="2:8" x14ac:dyDescent="0.2">
      <c r="B76" s="270"/>
      <c r="C76" s="272"/>
      <c r="D76" s="272"/>
      <c r="E76" s="271"/>
      <c r="F76" s="271"/>
      <c r="G76" s="271"/>
      <c r="H76" s="271"/>
    </row>
    <row r="77" spans="2:8" x14ac:dyDescent="0.2">
      <c r="B77" s="270"/>
      <c r="C77" s="272"/>
      <c r="D77" s="272"/>
      <c r="E77" s="271"/>
      <c r="F77" s="271"/>
      <c r="G77" s="271"/>
      <c r="H77" s="271"/>
    </row>
    <row r="78" spans="2:8" x14ac:dyDescent="0.2">
      <c r="B78" s="270"/>
      <c r="C78" s="272"/>
      <c r="D78" s="272"/>
      <c r="E78" s="271"/>
      <c r="F78" s="271"/>
      <c r="G78" s="271"/>
      <c r="H78" s="271"/>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B1:I44"/>
  <sheetViews>
    <sheetView workbookViewId="0">
      <selection activeCell="J10" sqref="J10"/>
    </sheetView>
  </sheetViews>
  <sheetFormatPr defaultRowHeight="12.75" x14ac:dyDescent="0.2"/>
  <cols>
    <col min="1" max="1" width="9.140625" style="310"/>
    <col min="2" max="2" width="4.42578125" style="310" customWidth="1"/>
    <col min="3" max="3" width="40.7109375" style="310" customWidth="1"/>
    <col min="4" max="4" width="20.7109375" style="310" customWidth="1"/>
    <col min="5" max="5" width="16" style="310" customWidth="1"/>
    <col min="6" max="6" width="17.7109375" style="310" customWidth="1"/>
    <col min="7" max="7" width="11.85546875" style="310" customWidth="1"/>
    <col min="8" max="8" width="12.5703125" style="310" customWidth="1"/>
    <col min="9" max="9" width="17" style="310" customWidth="1"/>
    <col min="10" max="10" width="12" style="310" customWidth="1"/>
    <col min="11" max="16384" width="9.140625" style="310"/>
  </cols>
  <sheetData>
    <row r="1" spans="2:9" x14ac:dyDescent="0.2">
      <c r="B1" s="325" t="s">
        <v>704</v>
      </c>
      <c r="C1" s="301"/>
    </row>
    <row r="2" spans="2:9" s="301" customFormat="1" x14ac:dyDescent="0.2">
      <c r="B2" s="310" t="s">
        <v>769</v>
      </c>
    </row>
    <row r="3" spans="2:9" x14ac:dyDescent="0.2">
      <c r="B3" s="300" t="s">
        <v>446</v>
      </c>
    </row>
    <row r="4" spans="2:9" x14ac:dyDescent="0.2">
      <c r="B4" s="310" t="s">
        <v>420</v>
      </c>
    </row>
    <row r="5" spans="2:9" x14ac:dyDescent="0.2">
      <c r="B5" s="310" t="s">
        <v>492</v>
      </c>
    </row>
    <row r="6" spans="2:9" x14ac:dyDescent="0.2">
      <c r="C6" s="22"/>
    </row>
    <row r="7" spans="2:9" ht="13.5" thickBot="1" x14ac:dyDescent="0.25">
      <c r="C7" s="22"/>
      <c r="D7" s="22"/>
      <c r="H7" s="21" t="s">
        <v>439</v>
      </c>
    </row>
    <row r="8" spans="2:9" ht="76.5" x14ac:dyDescent="0.2">
      <c r="B8" s="292" t="s">
        <v>343</v>
      </c>
      <c r="C8" s="291" t="s">
        <v>430</v>
      </c>
      <c r="D8" s="330" t="s">
        <v>441</v>
      </c>
      <c r="E8" s="326" t="s">
        <v>445</v>
      </c>
      <c r="F8" s="326" t="s">
        <v>189</v>
      </c>
      <c r="G8" s="326" t="s">
        <v>443</v>
      </c>
      <c r="H8" s="327" t="s">
        <v>444</v>
      </c>
    </row>
    <row r="9" spans="2:9" x14ac:dyDescent="0.2">
      <c r="B9" s="328"/>
      <c r="C9" s="275">
        <v>-1</v>
      </c>
      <c r="D9" s="276" t="s">
        <v>345</v>
      </c>
      <c r="E9" s="275">
        <v>-3</v>
      </c>
      <c r="F9" s="275">
        <v>-4</v>
      </c>
      <c r="G9" s="275">
        <v>-5</v>
      </c>
      <c r="H9" s="275">
        <v>-6</v>
      </c>
      <c r="I9" s="23"/>
    </row>
    <row r="10" spans="2:9" ht="38.25" x14ac:dyDescent="0.2">
      <c r="B10" s="383">
        <v>1</v>
      </c>
      <c r="C10" s="324" t="s">
        <v>413</v>
      </c>
      <c r="D10" s="278"/>
      <c r="E10" s="315"/>
      <c r="F10" s="315"/>
      <c r="G10" s="315"/>
      <c r="H10" s="273"/>
    </row>
    <row r="11" spans="2:9" x14ac:dyDescent="0.2">
      <c r="B11" s="884"/>
      <c r="C11" s="324" t="s">
        <v>433</v>
      </c>
      <c r="D11" s="324"/>
      <c r="E11" s="801"/>
      <c r="F11" s="801"/>
      <c r="G11" s="801"/>
      <c r="H11" s="802"/>
    </row>
    <row r="12" spans="2:9" x14ac:dyDescent="0.2">
      <c r="B12" s="884"/>
      <c r="C12" s="324" t="s">
        <v>434</v>
      </c>
      <c r="D12" s="324"/>
      <c r="E12" s="801"/>
      <c r="F12" s="801"/>
      <c r="G12" s="801"/>
      <c r="H12" s="802"/>
    </row>
    <row r="13" spans="2:9" x14ac:dyDescent="0.2">
      <c r="B13" s="884"/>
      <c r="C13" s="324" t="s">
        <v>435</v>
      </c>
      <c r="D13" s="324"/>
      <c r="E13" s="801"/>
      <c r="F13" s="801"/>
      <c r="G13" s="801"/>
      <c r="H13" s="802"/>
    </row>
    <row r="14" spans="2:9" x14ac:dyDescent="0.2">
      <c r="B14" s="884"/>
      <c r="C14" s="324" t="s">
        <v>436</v>
      </c>
      <c r="D14" s="324"/>
      <c r="E14" s="801"/>
      <c r="F14" s="801"/>
      <c r="G14" s="801"/>
      <c r="H14" s="802"/>
    </row>
    <row r="15" spans="2:9" x14ac:dyDescent="0.2">
      <c r="B15" s="884"/>
      <c r="C15" s="324" t="s">
        <v>437</v>
      </c>
      <c r="D15" s="324"/>
      <c r="E15" s="801"/>
      <c r="F15" s="801"/>
      <c r="G15" s="801"/>
      <c r="H15" s="802"/>
    </row>
    <row r="16" spans="2:9" x14ac:dyDescent="0.2">
      <c r="B16" s="884"/>
      <c r="C16" s="324" t="s">
        <v>438</v>
      </c>
      <c r="D16" s="324"/>
      <c r="E16" s="801"/>
      <c r="F16" s="801"/>
      <c r="G16" s="801"/>
      <c r="H16" s="802"/>
    </row>
    <row r="17" spans="2:8" x14ac:dyDescent="0.2">
      <c r="B17" s="383"/>
      <c r="C17" s="278" t="s">
        <v>502</v>
      </c>
      <c r="D17" s="278"/>
      <c r="E17" s="347">
        <f>SUM(E11:E16)</f>
        <v>0</v>
      </c>
      <c r="F17" s="347">
        <f t="shared" ref="F17:H17" si="0">SUM(F11:F16)</f>
        <v>0</v>
      </c>
      <c r="G17" s="347">
        <f t="shared" si="0"/>
        <v>0</v>
      </c>
      <c r="H17" s="413">
        <f t="shared" si="0"/>
        <v>0</v>
      </c>
    </row>
    <row r="18" spans="2:8" x14ac:dyDescent="0.2">
      <c r="B18" s="383"/>
      <c r="C18" s="274"/>
      <c r="D18" s="274"/>
      <c r="E18" s="347"/>
      <c r="F18" s="347"/>
      <c r="G18" s="347"/>
      <c r="H18" s="348"/>
    </row>
    <row r="19" spans="2:8" ht="39" customHeight="1" x14ac:dyDescent="0.2">
      <c r="B19" s="383">
        <v>2</v>
      </c>
      <c r="C19" s="324" t="s">
        <v>637</v>
      </c>
      <c r="D19" s="278"/>
      <c r="E19" s="347"/>
      <c r="F19" s="347"/>
      <c r="G19" s="347"/>
      <c r="H19" s="348"/>
    </row>
    <row r="20" spans="2:8" x14ac:dyDescent="0.2">
      <c r="B20" s="884"/>
      <c r="C20" s="324" t="s">
        <v>433</v>
      </c>
      <c r="D20" s="324"/>
      <c r="E20" s="801"/>
      <c r="F20" s="801"/>
      <c r="G20" s="801"/>
      <c r="H20" s="802"/>
    </row>
    <row r="21" spans="2:8" x14ac:dyDescent="0.2">
      <c r="B21" s="884"/>
      <c r="C21" s="324" t="s">
        <v>434</v>
      </c>
      <c r="D21" s="324"/>
      <c r="E21" s="801"/>
      <c r="F21" s="801"/>
      <c r="G21" s="801"/>
      <c r="H21" s="802"/>
    </row>
    <row r="22" spans="2:8" x14ac:dyDescent="0.2">
      <c r="B22" s="884"/>
      <c r="C22" s="324" t="s">
        <v>435</v>
      </c>
      <c r="D22" s="324"/>
      <c r="E22" s="801"/>
      <c r="F22" s="801"/>
      <c r="G22" s="801"/>
      <c r="H22" s="802"/>
    </row>
    <row r="23" spans="2:8" x14ac:dyDescent="0.2">
      <c r="B23" s="884"/>
      <c r="C23" s="324" t="s">
        <v>524</v>
      </c>
      <c r="D23" s="324"/>
      <c r="E23" s="801"/>
      <c r="F23" s="801"/>
      <c r="G23" s="801"/>
      <c r="H23" s="802"/>
    </row>
    <row r="24" spans="2:8" x14ac:dyDescent="0.2">
      <c r="B24" s="884"/>
      <c r="C24" s="324" t="s">
        <v>437</v>
      </c>
      <c r="D24" s="324"/>
      <c r="E24" s="801"/>
      <c r="F24" s="801"/>
      <c r="G24" s="801"/>
      <c r="H24" s="802"/>
    </row>
    <row r="25" spans="2:8" x14ac:dyDescent="0.2">
      <c r="B25" s="884"/>
      <c r="C25" s="324" t="s">
        <v>438</v>
      </c>
      <c r="D25" s="324"/>
      <c r="E25" s="801"/>
      <c r="F25" s="801"/>
      <c r="G25" s="801"/>
      <c r="H25" s="802"/>
    </row>
    <row r="26" spans="2:8" x14ac:dyDescent="0.2">
      <c r="B26" s="383"/>
      <c r="C26" s="278" t="s">
        <v>7</v>
      </c>
      <c r="D26" s="278"/>
      <c r="E26" s="347">
        <f>SUM(E20:E25)</f>
        <v>0</v>
      </c>
      <c r="F26" s="347">
        <f t="shared" ref="F26:H26" si="1">SUM(F20:F25)</f>
        <v>0</v>
      </c>
      <c r="G26" s="347">
        <f t="shared" si="1"/>
        <v>0</v>
      </c>
      <c r="H26" s="413">
        <f t="shared" si="1"/>
        <v>0</v>
      </c>
    </row>
    <row r="27" spans="2:8" ht="13.5" thickBot="1" x14ac:dyDescent="0.25">
      <c r="B27" s="277"/>
      <c r="C27" s="304" t="s">
        <v>429</v>
      </c>
      <c r="D27" s="304"/>
      <c r="E27" s="349">
        <f>E17+E26</f>
        <v>0</v>
      </c>
      <c r="F27" s="349">
        <f t="shared" ref="F27:H27" si="2">F17+F26</f>
        <v>0</v>
      </c>
      <c r="G27" s="349">
        <f t="shared" si="2"/>
        <v>0</v>
      </c>
      <c r="H27" s="414">
        <f t="shared" si="2"/>
        <v>0</v>
      </c>
    </row>
    <row r="28" spans="2:8" x14ac:dyDescent="0.2">
      <c r="C28" s="279" t="s">
        <v>428</v>
      </c>
    </row>
    <row r="29" spans="2:8" x14ac:dyDescent="0.2">
      <c r="C29" s="325" t="s">
        <v>686</v>
      </c>
    </row>
    <row r="30" spans="2:8" s="322" customFormat="1" x14ac:dyDescent="0.2"/>
    <row r="31" spans="2:8" s="322" customFormat="1" x14ac:dyDescent="0.2"/>
    <row r="32" spans="2:8" s="322" customFormat="1" x14ac:dyDescent="0.2"/>
    <row r="33" spans="3:7" s="322" customFormat="1" x14ac:dyDescent="0.2"/>
    <row r="34" spans="3:7" s="322" customFormat="1" x14ac:dyDescent="0.2"/>
    <row r="35" spans="3:7" s="322" customFormat="1" x14ac:dyDescent="0.2"/>
    <row r="36" spans="3:7" s="322" customFormat="1" x14ac:dyDescent="0.2"/>
    <row r="37" spans="3:7" s="322" customFormat="1" x14ac:dyDescent="0.2"/>
    <row r="38" spans="3:7" x14ac:dyDescent="0.2">
      <c r="D38" s="248"/>
      <c r="E38" s="248"/>
      <c r="F38" s="248"/>
    </row>
    <row r="39" spans="3:7" x14ac:dyDescent="0.2">
      <c r="C39" s="477" t="s">
        <v>523</v>
      </c>
      <c r="D39" s="340" t="s">
        <v>705</v>
      </c>
      <c r="E39" s="340" t="s">
        <v>525</v>
      </c>
      <c r="F39" s="340" t="s">
        <v>521</v>
      </c>
      <c r="G39" s="340" t="s">
        <v>522</v>
      </c>
    </row>
    <row r="40" spans="3:7" ht="38.25" x14ac:dyDescent="0.2">
      <c r="C40" s="342" t="s">
        <v>447</v>
      </c>
      <c r="D40" s="472">
        <f>'Market Consistent Balance Sheet'!D37</f>
        <v>0</v>
      </c>
      <c r="E40" s="472">
        <f>'Market Consistent Balance Sheet'!E37</f>
        <v>0</v>
      </c>
      <c r="F40" s="472">
        <f>'Market Consistent Balance Sheet'!K37</f>
        <v>0</v>
      </c>
      <c r="G40" s="472">
        <f>'Market Consistent Balance Sheet'!M37</f>
        <v>0</v>
      </c>
    </row>
    <row r="41" spans="3:7" ht="38.25" x14ac:dyDescent="0.2">
      <c r="C41" s="342" t="s">
        <v>206</v>
      </c>
      <c r="D41" s="472">
        <f>'Market Consistent Balance Sheet'!D42</f>
        <v>0</v>
      </c>
      <c r="E41" s="472">
        <f>'Market Consistent Balance Sheet'!E42</f>
        <v>0</v>
      </c>
      <c r="F41" s="472">
        <f>'Market Consistent Balance Sheet'!K42</f>
        <v>0</v>
      </c>
      <c r="G41" s="472">
        <f>'Market Consistent Balance Sheet'!M42</f>
        <v>0</v>
      </c>
    </row>
    <row r="42" spans="3:7" x14ac:dyDescent="0.2">
      <c r="D42" s="168"/>
      <c r="E42" s="168"/>
      <c r="F42" s="168"/>
      <c r="G42" s="473"/>
    </row>
    <row r="43" spans="3:7" x14ac:dyDescent="0.2">
      <c r="C43" s="340" t="s">
        <v>45</v>
      </c>
      <c r="D43" s="472">
        <f>D40-F17</f>
        <v>0</v>
      </c>
      <c r="E43" s="472">
        <f>E40-E17</f>
        <v>0</v>
      </c>
      <c r="F43" s="472">
        <f>F40-G17</f>
        <v>0</v>
      </c>
      <c r="G43" s="472">
        <f>G40-H17</f>
        <v>0</v>
      </c>
    </row>
    <row r="44" spans="3:7" x14ac:dyDescent="0.2">
      <c r="C44" s="340"/>
      <c r="D44" s="472">
        <f>D41-F26</f>
        <v>0</v>
      </c>
      <c r="E44" s="472">
        <f>E41-E26</f>
        <v>0</v>
      </c>
      <c r="F44" s="472">
        <f>F41-G26</f>
        <v>0</v>
      </c>
      <c r="G44" s="472">
        <f>G41-H26</f>
        <v>0</v>
      </c>
    </row>
  </sheetData>
  <mergeCells count="2">
    <mergeCell ref="B11:B16"/>
    <mergeCell ref="B20:B25"/>
  </mergeCells>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B1:G30"/>
  <sheetViews>
    <sheetView workbookViewId="0">
      <selection activeCell="G36" sqref="G36"/>
    </sheetView>
  </sheetViews>
  <sheetFormatPr defaultRowHeight="12.75" x14ac:dyDescent="0.2"/>
  <cols>
    <col min="1" max="1" width="9.140625" style="310"/>
    <col min="2" max="2" width="5.7109375" style="310" customWidth="1"/>
    <col min="3" max="7" width="23" style="310" customWidth="1"/>
    <col min="8" max="16384" width="9.140625" style="310"/>
  </cols>
  <sheetData>
    <row r="1" spans="2:7" s="301" customFormat="1" x14ac:dyDescent="0.2">
      <c r="B1" s="325" t="s">
        <v>706</v>
      </c>
    </row>
    <row r="2" spans="2:7" s="301" customFormat="1" x14ac:dyDescent="0.2">
      <c r="B2" s="310" t="s">
        <v>769</v>
      </c>
    </row>
    <row r="3" spans="2:7" x14ac:dyDescent="0.2">
      <c r="B3" s="280" t="s">
        <v>503</v>
      </c>
    </row>
    <row r="4" spans="2:7" x14ac:dyDescent="0.2">
      <c r="B4" s="310" t="s">
        <v>420</v>
      </c>
      <c r="C4" s="280"/>
    </row>
    <row r="5" spans="2:7" x14ac:dyDescent="0.2">
      <c r="B5" s="310" t="s">
        <v>492</v>
      </c>
      <c r="C5" s="280"/>
    </row>
    <row r="6" spans="2:7" x14ac:dyDescent="0.2">
      <c r="B6" s="279"/>
    </row>
    <row r="7" spans="2:7" ht="13.5" thickBot="1" x14ac:dyDescent="0.25">
      <c r="B7" s="280"/>
      <c r="G7" s="21" t="s">
        <v>439</v>
      </c>
    </row>
    <row r="8" spans="2:7" ht="51.75" customHeight="1" x14ac:dyDescent="0.2">
      <c r="B8" s="317" t="s">
        <v>440</v>
      </c>
      <c r="C8" s="330" t="s">
        <v>448</v>
      </c>
      <c r="D8" s="326" t="s">
        <v>442</v>
      </c>
      <c r="E8" s="326" t="s">
        <v>189</v>
      </c>
      <c r="F8" s="326" t="s">
        <v>443</v>
      </c>
      <c r="G8" s="327" t="s">
        <v>444</v>
      </c>
    </row>
    <row r="9" spans="2:7" s="316" customFormat="1" x14ac:dyDescent="0.2">
      <c r="B9" s="328"/>
      <c r="C9" s="282" t="s">
        <v>431</v>
      </c>
      <c r="D9" s="283" t="s">
        <v>345</v>
      </c>
      <c r="E9" s="283" t="s">
        <v>346</v>
      </c>
      <c r="F9" s="331" t="s">
        <v>347</v>
      </c>
      <c r="G9" s="281" t="s">
        <v>348</v>
      </c>
    </row>
    <row r="10" spans="2:7" s="55" customFormat="1" x14ac:dyDescent="0.2">
      <c r="B10" s="885">
        <v>1</v>
      </c>
      <c r="C10" s="319" t="s">
        <v>449</v>
      </c>
      <c r="D10" s="320"/>
      <c r="E10" s="320"/>
      <c r="F10" s="320"/>
      <c r="G10" s="318"/>
    </row>
    <row r="11" spans="2:7" x14ac:dyDescent="0.2">
      <c r="B11" s="885"/>
      <c r="C11" s="324" t="s">
        <v>433</v>
      </c>
      <c r="D11" s="411"/>
      <c r="E11" s="411"/>
      <c r="F11" s="411"/>
      <c r="G11" s="799"/>
    </row>
    <row r="12" spans="2:7" x14ac:dyDescent="0.2">
      <c r="B12" s="885"/>
      <c r="C12" s="324" t="s">
        <v>434</v>
      </c>
      <c r="D12" s="411"/>
      <c r="E12" s="411"/>
      <c r="F12" s="411"/>
      <c r="G12" s="799"/>
    </row>
    <row r="13" spans="2:7" x14ac:dyDescent="0.2">
      <c r="B13" s="885"/>
      <c r="C13" s="324" t="s">
        <v>435</v>
      </c>
      <c r="D13" s="411"/>
      <c r="E13" s="411"/>
      <c r="F13" s="411"/>
      <c r="G13" s="799"/>
    </row>
    <row r="14" spans="2:7" x14ac:dyDescent="0.2">
      <c r="B14" s="885"/>
      <c r="C14" s="324"/>
      <c r="D14" s="311"/>
      <c r="E14" s="311"/>
      <c r="F14" s="311"/>
      <c r="G14" s="312"/>
    </row>
    <row r="15" spans="2:7" x14ac:dyDescent="0.2">
      <c r="B15" s="885"/>
      <c r="C15" s="278" t="s">
        <v>7</v>
      </c>
      <c r="D15" s="356">
        <f>SUM(D11:D13)</f>
        <v>0</v>
      </c>
      <c r="E15" s="356">
        <f t="shared" ref="E15:G15" si="0">SUM(E11:E13)</f>
        <v>0</v>
      </c>
      <c r="F15" s="356">
        <f t="shared" si="0"/>
        <v>0</v>
      </c>
      <c r="G15" s="413">
        <f t="shared" si="0"/>
        <v>0</v>
      </c>
    </row>
    <row r="16" spans="2:7" x14ac:dyDescent="0.2">
      <c r="B16" s="383"/>
      <c r="C16" s="315"/>
      <c r="D16" s="356"/>
      <c r="E16" s="356"/>
      <c r="F16" s="356"/>
      <c r="G16" s="357"/>
    </row>
    <row r="17" spans="2:7" s="322" customFormat="1" x14ac:dyDescent="0.2">
      <c r="B17" s="886">
        <v>2</v>
      </c>
      <c r="C17" s="319" t="s">
        <v>450</v>
      </c>
      <c r="D17" s="358"/>
      <c r="E17" s="358"/>
      <c r="F17" s="107"/>
      <c r="G17" s="359"/>
    </row>
    <row r="18" spans="2:7" x14ac:dyDescent="0.2">
      <c r="B18" s="886"/>
      <c r="C18" s="324" t="s">
        <v>433</v>
      </c>
      <c r="D18" s="411"/>
      <c r="E18" s="411"/>
      <c r="F18" s="411"/>
      <c r="G18" s="799"/>
    </row>
    <row r="19" spans="2:7" x14ac:dyDescent="0.2">
      <c r="B19" s="886"/>
      <c r="C19" s="324" t="s">
        <v>434</v>
      </c>
      <c r="D19" s="411"/>
      <c r="E19" s="411"/>
      <c r="F19" s="411"/>
      <c r="G19" s="799"/>
    </row>
    <row r="20" spans="2:7" x14ac:dyDescent="0.2">
      <c r="B20" s="886"/>
      <c r="C20" s="324" t="s">
        <v>435</v>
      </c>
      <c r="D20" s="411"/>
      <c r="E20" s="411"/>
      <c r="F20" s="411"/>
      <c r="G20" s="799"/>
    </row>
    <row r="21" spans="2:7" x14ac:dyDescent="0.2">
      <c r="B21" s="886"/>
      <c r="C21" s="324"/>
      <c r="D21" s="356"/>
      <c r="E21" s="356"/>
      <c r="F21" s="356"/>
      <c r="G21" s="357"/>
    </row>
    <row r="22" spans="2:7" x14ac:dyDescent="0.2">
      <c r="B22" s="886"/>
      <c r="C22" s="278" t="s">
        <v>7</v>
      </c>
      <c r="D22" s="356">
        <f>SUM(D18:D20)</f>
        <v>0</v>
      </c>
      <c r="E22" s="356">
        <f t="shared" ref="E22:G22" si="1">SUM(E18:E20)</f>
        <v>0</v>
      </c>
      <c r="F22" s="356">
        <f t="shared" si="1"/>
        <v>0</v>
      </c>
      <c r="G22" s="413">
        <f t="shared" si="1"/>
        <v>0</v>
      </c>
    </row>
    <row r="23" spans="2:7" ht="13.5" thickBot="1" x14ac:dyDescent="0.25">
      <c r="B23" s="277"/>
      <c r="C23" s="304" t="s">
        <v>429</v>
      </c>
      <c r="D23" s="349">
        <f>D15+D22</f>
        <v>0</v>
      </c>
      <c r="E23" s="349">
        <f t="shared" ref="E23:G23" si="2">E15+E22</f>
        <v>0</v>
      </c>
      <c r="F23" s="349">
        <f t="shared" si="2"/>
        <v>0</v>
      </c>
      <c r="G23" s="414">
        <f t="shared" si="2"/>
        <v>0</v>
      </c>
    </row>
    <row r="24" spans="2:7" x14ac:dyDescent="0.2">
      <c r="B24" s="24"/>
      <c r="C24" s="279" t="s">
        <v>428</v>
      </c>
      <c r="D24" s="316"/>
      <c r="E24" s="316"/>
      <c r="F24" s="316"/>
      <c r="G24" s="316"/>
    </row>
    <row r="25" spans="2:7" x14ac:dyDescent="0.2">
      <c r="B25" s="24"/>
      <c r="C25" s="325" t="s">
        <v>609</v>
      </c>
      <c r="D25" s="316"/>
      <c r="E25" s="316"/>
      <c r="F25" s="316"/>
      <c r="G25" s="316"/>
    </row>
    <row r="26" spans="2:7" x14ac:dyDescent="0.2">
      <c r="C26" s="316"/>
      <c r="D26" s="316"/>
      <c r="E26" s="316"/>
    </row>
    <row r="27" spans="2:7" x14ac:dyDescent="0.2">
      <c r="C27" s="338" t="s">
        <v>527</v>
      </c>
      <c r="D27" s="340" t="s">
        <v>705</v>
      </c>
      <c r="E27" s="340" t="s">
        <v>525</v>
      </c>
      <c r="F27" s="340" t="s">
        <v>521</v>
      </c>
      <c r="G27" s="340" t="s">
        <v>522</v>
      </c>
    </row>
    <row r="28" spans="2:7" x14ac:dyDescent="0.2">
      <c r="C28" s="340"/>
      <c r="D28" s="340"/>
      <c r="E28" s="340"/>
      <c r="F28" s="340"/>
      <c r="G28" s="340"/>
    </row>
    <row r="29" spans="2:7" ht="38.25" x14ac:dyDescent="0.2">
      <c r="C29" s="342" t="s">
        <v>24</v>
      </c>
      <c r="D29" s="419">
        <f>'Market Consistent Balance Sheet'!D47</f>
        <v>0</v>
      </c>
      <c r="E29" s="419">
        <f>'Market Consistent Balance Sheet'!E47</f>
        <v>0</v>
      </c>
      <c r="F29" s="419">
        <f>'Market Consistent Balance Sheet'!K47</f>
        <v>0</v>
      </c>
      <c r="G29" s="419">
        <f>'Market Consistent Balance Sheet'!M47</f>
        <v>0</v>
      </c>
    </row>
    <row r="30" spans="2:7" x14ac:dyDescent="0.2">
      <c r="C30" s="340" t="s">
        <v>45</v>
      </c>
      <c r="D30" s="419">
        <f>D29-E23</f>
        <v>0</v>
      </c>
      <c r="E30" s="419">
        <f>E29-D23</f>
        <v>0</v>
      </c>
      <c r="F30" s="419">
        <f>F29-F23</f>
        <v>0</v>
      </c>
      <c r="G30" s="419">
        <f>G29-G23</f>
        <v>0</v>
      </c>
    </row>
  </sheetData>
  <mergeCells count="2">
    <mergeCell ref="B10:B15"/>
    <mergeCell ref="B17:B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B1:G36"/>
  <sheetViews>
    <sheetView workbookViewId="0">
      <selection activeCell="K3" sqref="K3"/>
    </sheetView>
  </sheetViews>
  <sheetFormatPr defaultRowHeight="12.75" x14ac:dyDescent="0.2"/>
  <cols>
    <col min="1" max="2" width="9.140625" style="310"/>
    <col min="3" max="3" width="23.28515625" style="310" customWidth="1"/>
    <col min="4" max="4" width="17.85546875" style="310" customWidth="1"/>
    <col min="5" max="5" width="16.28515625" style="310" customWidth="1"/>
    <col min="6" max="6" width="17.42578125" style="310" customWidth="1"/>
    <col min="7" max="7" width="24.140625" style="310" customWidth="1"/>
    <col min="8" max="16384" width="9.140625" style="310"/>
  </cols>
  <sheetData>
    <row r="1" spans="2:7" s="301" customFormat="1" x14ac:dyDescent="0.2">
      <c r="B1" s="325" t="s">
        <v>707</v>
      </c>
    </row>
    <row r="2" spans="2:7" s="301" customFormat="1" x14ac:dyDescent="0.2">
      <c r="B2" s="310" t="s">
        <v>769</v>
      </c>
    </row>
    <row r="3" spans="2:7" s="301" customFormat="1" x14ac:dyDescent="0.2">
      <c r="B3" s="279" t="s">
        <v>504</v>
      </c>
    </row>
    <row r="4" spans="2:7" x14ac:dyDescent="0.2">
      <c r="B4" s="310" t="s">
        <v>420</v>
      </c>
      <c r="C4" s="280"/>
    </row>
    <row r="5" spans="2:7" x14ac:dyDescent="0.2">
      <c r="B5" s="310" t="s">
        <v>492</v>
      </c>
      <c r="C5" s="280"/>
    </row>
    <row r="6" spans="2:7" s="301" customFormat="1" x14ac:dyDescent="0.2">
      <c r="B6" s="25"/>
      <c r="D6" s="26"/>
      <c r="E6" s="26"/>
    </row>
    <row r="7" spans="2:7" ht="13.5" thickBot="1" x14ac:dyDescent="0.25">
      <c r="B7" s="280"/>
      <c r="G7" s="21" t="s">
        <v>439</v>
      </c>
    </row>
    <row r="8" spans="2:7" s="474" customFormat="1" ht="51" customHeight="1" x14ac:dyDescent="0.2">
      <c r="B8" s="317" t="s">
        <v>440</v>
      </c>
      <c r="C8" s="330" t="s">
        <v>448</v>
      </c>
      <c r="D8" s="326" t="s">
        <v>442</v>
      </c>
      <c r="E8" s="326" t="s">
        <v>189</v>
      </c>
      <c r="F8" s="326" t="s">
        <v>443</v>
      </c>
      <c r="G8" s="327" t="s">
        <v>444</v>
      </c>
    </row>
    <row r="9" spans="2:7" x14ac:dyDescent="0.2">
      <c r="B9" s="328"/>
      <c r="C9" s="282" t="s">
        <v>431</v>
      </c>
      <c r="D9" s="283" t="s">
        <v>345</v>
      </c>
      <c r="E9" s="283" t="s">
        <v>346</v>
      </c>
      <c r="F9" s="331" t="s">
        <v>347</v>
      </c>
      <c r="G9" s="281" t="s">
        <v>348</v>
      </c>
    </row>
    <row r="10" spans="2:7" s="322" customFormat="1" x14ac:dyDescent="0.2">
      <c r="B10" s="52">
        <v>1</v>
      </c>
      <c r="C10" s="319" t="s">
        <v>451</v>
      </c>
      <c r="D10" s="320"/>
      <c r="E10" s="320"/>
      <c r="F10" s="320"/>
      <c r="G10" s="318"/>
    </row>
    <row r="11" spans="2:7" x14ac:dyDescent="0.2">
      <c r="B11" s="884"/>
      <c r="C11" s="324" t="s">
        <v>433</v>
      </c>
      <c r="D11" s="411"/>
      <c r="E11" s="411"/>
      <c r="F11" s="411"/>
      <c r="G11" s="799"/>
    </row>
    <row r="12" spans="2:7" x14ac:dyDescent="0.2">
      <c r="B12" s="884"/>
      <c r="C12" s="324" t="s">
        <v>434</v>
      </c>
      <c r="D12" s="411"/>
      <c r="E12" s="411"/>
      <c r="F12" s="411"/>
      <c r="G12" s="799"/>
    </row>
    <row r="13" spans="2:7" x14ac:dyDescent="0.2">
      <c r="B13" s="884"/>
      <c r="C13" s="324" t="s">
        <v>435</v>
      </c>
      <c r="D13" s="411"/>
      <c r="E13" s="411"/>
      <c r="F13" s="411"/>
      <c r="G13" s="799"/>
    </row>
    <row r="14" spans="2:7" x14ac:dyDescent="0.2">
      <c r="B14" s="383"/>
      <c r="C14" s="284" t="s">
        <v>7</v>
      </c>
      <c r="D14" s="356">
        <f>SUM(D11:D13)</f>
        <v>0</v>
      </c>
      <c r="E14" s="356">
        <f t="shared" ref="E14:G14" si="0">SUM(E11:E13)</f>
        <v>0</v>
      </c>
      <c r="F14" s="356">
        <f t="shared" si="0"/>
        <v>0</v>
      </c>
      <c r="G14" s="413">
        <f t="shared" si="0"/>
        <v>0</v>
      </c>
    </row>
    <row r="15" spans="2:7" ht="30.75" customHeight="1" x14ac:dyDescent="0.2">
      <c r="B15" s="383">
        <v>2</v>
      </c>
      <c r="C15" s="319" t="s">
        <v>450</v>
      </c>
      <c r="D15" s="358"/>
      <c r="E15" s="358"/>
      <c r="F15" s="107"/>
      <c r="G15" s="359"/>
    </row>
    <row r="16" spans="2:7" x14ac:dyDescent="0.2">
      <c r="B16" s="884"/>
      <c r="C16" s="324" t="s">
        <v>433</v>
      </c>
      <c r="D16" s="411"/>
      <c r="E16" s="411"/>
      <c r="F16" s="411"/>
      <c r="G16" s="799"/>
    </row>
    <row r="17" spans="2:7" x14ac:dyDescent="0.2">
      <c r="B17" s="884"/>
      <c r="C17" s="324" t="s">
        <v>434</v>
      </c>
      <c r="D17" s="411"/>
      <c r="E17" s="411"/>
      <c r="F17" s="411"/>
      <c r="G17" s="799"/>
    </row>
    <row r="18" spans="2:7" x14ac:dyDescent="0.2">
      <c r="B18" s="884"/>
      <c r="C18" s="324" t="s">
        <v>435</v>
      </c>
      <c r="D18" s="411"/>
      <c r="E18" s="411"/>
      <c r="F18" s="411"/>
      <c r="G18" s="799"/>
    </row>
    <row r="19" spans="2:7" x14ac:dyDescent="0.2">
      <c r="B19" s="383"/>
      <c r="C19" s="284" t="s">
        <v>502</v>
      </c>
      <c r="D19" s="356">
        <f>SUM(D16:D18)</f>
        <v>0</v>
      </c>
      <c r="E19" s="356">
        <f t="shared" ref="E19:G19" si="1">SUM(E16:E18)</f>
        <v>0</v>
      </c>
      <c r="F19" s="356">
        <f t="shared" si="1"/>
        <v>0</v>
      </c>
      <c r="G19" s="413">
        <f t="shared" si="1"/>
        <v>0</v>
      </c>
    </row>
    <row r="20" spans="2:7" s="301" customFormat="1" x14ac:dyDescent="0.2">
      <c r="B20" s="51"/>
      <c r="C20" s="321" t="s">
        <v>429</v>
      </c>
      <c r="D20" s="360">
        <f>D14+D19</f>
        <v>0</v>
      </c>
      <c r="E20" s="360">
        <f t="shared" ref="E20:G20" si="2">E14+E19</f>
        <v>0</v>
      </c>
      <c r="F20" s="360">
        <f t="shared" si="2"/>
        <v>0</v>
      </c>
      <c r="G20" s="413">
        <f t="shared" si="2"/>
        <v>0</v>
      </c>
    </row>
    <row r="21" spans="2:7" ht="13.5" thickBot="1" x14ac:dyDescent="0.25">
      <c r="B21" s="236" t="s">
        <v>452</v>
      </c>
      <c r="C21" s="313"/>
      <c r="D21" s="313"/>
      <c r="E21" s="313"/>
      <c r="F21" s="313"/>
      <c r="G21" s="314"/>
    </row>
    <row r="22" spans="2:7" x14ac:dyDescent="0.2">
      <c r="C22" s="279" t="s">
        <v>428</v>
      </c>
      <c r="D22" s="316"/>
      <c r="E22" s="316"/>
    </row>
    <row r="23" spans="2:7" x14ac:dyDescent="0.2">
      <c r="C23" s="325" t="s">
        <v>609</v>
      </c>
      <c r="D23" s="316"/>
      <c r="E23" s="316"/>
    </row>
    <row r="25" spans="2:7" x14ac:dyDescent="0.2">
      <c r="C25" s="248"/>
      <c r="D25" s="248"/>
      <c r="E25" s="248"/>
      <c r="F25" s="248"/>
      <c r="G25" s="248"/>
    </row>
    <row r="26" spans="2:7" x14ac:dyDescent="0.2">
      <c r="C26" s="248"/>
      <c r="D26" s="248"/>
      <c r="E26" s="248"/>
      <c r="F26" s="248"/>
      <c r="G26" s="248"/>
    </row>
    <row r="27" spans="2:7" x14ac:dyDescent="0.2">
      <c r="C27" s="248"/>
      <c r="D27" s="248"/>
      <c r="E27" s="248"/>
      <c r="F27" s="248"/>
      <c r="G27" s="248"/>
    </row>
    <row r="28" spans="2:7" x14ac:dyDescent="0.2">
      <c r="C28" s="248"/>
      <c r="D28" s="248"/>
      <c r="E28" s="248"/>
      <c r="F28" s="248"/>
      <c r="G28" s="248"/>
    </row>
    <row r="29" spans="2:7" x14ac:dyDescent="0.2">
      <c r="C29" s="248"/>
      <c r="D29" s="248"/>
      <c r="E29" s="248"/>
      <c r="F29" s="248"/>
      <c r="G29" s="248"/>
    </row>
    <row r="34" spans="3:7" x14ac:dyDescent="0.2">
      <c r="C34" s="338" t="s">
        <v>527</v>
      </c>
      <c r="D34" s="340" t="s">
        <v>520</v>
      </c>
      <c r="E34" s="340" t="s">
        <v>525</v>
      </c>
      <c r="F34" s="340" t="s">
        <v>521</v>
      </c>
      <c r="G34" s="340" t="s">
        <v>522</v>
      </c>
    </row>
    <row r="35" spans="3:7" ht="38.25" x14ac:dyDescent="0.2">
      <c r="C35" s="342" t="s">
        <v>25</v>
      </c>
      <c r="D35" s="419">
        <f>'Market Consistent Balance Sheet'!D48</f>
        <v>0</v>
      </c>
      <c r="E35" s="419">
        <f>'Market Consistent Balance Sheet'!E48</f>
        <v>0</v>
      </c>
      <c r="F35" s="419">
        <f>'Market Consistent Balance Sheet'!K48</f>
        <v>0</v>
      </c>
      <c r="G35" s="419">
        <f>'Market Consistent Balance Sheet'!M48</f>
        <v>0</v>
      </c>
    </row>
    <row r="36" spans="3:7" x14ac:dyDescent="0.2">
      <c r="C36" s="340" t="s">
        <v>45</v>
      </c>
      <c r="D36" s="419">
        <f>D35-E20</f>
        <v>0</v>
      </c>
      <c r="E36" s="419">
        <f>E35-D20</f>
        <v>0</v>
      </c>
      <c r="F36" s="419">
        <f>F35-F20</f>
        <v>0</v>
      </c>
      <c r="G36" s="419">
        <f>G35-G20</f>
        <v>0</v>
      </c>
    </row>
  </sheetData>
  <mergeCells count="2">
    <mergeCell ref="B11:B13"/>
    <mergeCell ref="B16:B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B1:G47"/>
  <sheetViews>
    <sheetView workbookViewId="0">
      <selection activeCell="N4" sqref="N4"/>
    </sheetView>
  </sheetViews>
  <sheetFormatPr defaultRowHeight="12.75" x14ac:dyDescent="0.2"/>
  <cols>
    <col min="1" max="1" width="9.140625" style="310"/>
    <col min="2" max="2" width="6.85546875" style="310" customWidth="1"/>
    <col min="3" max="3" width="30.140625" style="310" customWidth="1"/>
    <col min="4" max="6" width="19.42578125" style="310" customWidth="1"/>
    <col min="7" max="7" width="15.28515625" style="310" customWidth="1"/>
    <col min="8" max="16384" width="9.140625" style="310"/>
  </cols>
  <sheetData>
    <row r="1" spans="2:7" x14ac:dyDescent="0.2">
      <c r="B1" s="325" t="s">
        <v>708</v>
      </c>
      <c r="C1" s="301"/>
    </row>
    <row r="2" spans="2:7" x14ac:dyDescent="0.2">
      <c r="B2" s="310" t="s">
        <v>769</v>
      </c>
      <c r="C2" s="301"/>
    </row>
    <row r="3" spans="2:7" x14ac:dyDescent="0.2">
      <c r="B3" s="332" t="s">
        <v>505</v>
      </c>
    </row>
    <row r="4" spans="2:7" x14ac:dyDescent="0.2">
      <c r="B4" s="310" t="s">
        <v>420</v>
      </c>
    </row>
    <row r="5" spans="2:7" x14ac:dyDescent="0.2">
      <c r="B5" s="310" t="s">
        <v>492</v>
      </c>
    </row>
    <row r="6" spans="2:7" ht="10.5" customHeight="1" x14ac:dyDescent="0.2"/>
    <row r="7" spans="2:7" ht="18" customHeight="1" thickBot="1" x14ac:dyDescent="0.25">
      <c r="F7" s="310" t="s">
        <v>421</v>
      </c>
    </row>
    <row r="8" spans="2:7" ht="64.5" customHeight="1" x14ac:dyDescent="0.2">
      <c r="B8" s="317" t="s">
        <v>343</v>
      </c>
      <c r="C8" s="291" t="s">
        <v>430</v>
      </c>
      <c r="D8" s="326" t="s">
        <v>442</v>
      </c>
      <c r="E8" s="326" t="s">
        <v>189</v>
      </c>
      <c r="F8" s="326" t="s">
        <v>443</v>
      </c>
      <c r="G8" s="327" t="s">
        <v>444</v>
      </c>
    </row>
    <row r="9" spans="2:7" ht="23.25" customHeight="1" x14ac:dyDescent="0.2">
      <c r="B9" s="328"/>
      <c r="C9" s="289" t="s">
        <v>431</v>
      </c>
      <c r="D9" s="289" t="s">
        <v>345</v>
      </c>
      <c r="E9" s="290" t="s">
        <v>346</v>
      </c>
      <c r="F9" s="289" t="s">
        <v>347</v>
      </c>
      <c r="G9" s="293" t="s">
        <v>348</v>
      </c>
    </row>
    <row r="10" spans="2:7" ht="51" customHeight="1" x14ac:dyDescent="0.2">
      <c r="B10" s="328">
        <v>1</v>
      </c>
      <c r="C10" s="288" t="s">
        <v>318</v>
      </c>
      <c r="D10" s="286"/>
      <c r="E10" s="287"/>
      <c r="F10" s="286"/>
      <c r="G10" s="294"/>
    </row>
    <row r="11" spans="2:7" x14ac:dyDescent="0.2">
      <c r="B11" s="887"/>
      <c r="C11" s="311" t="s">
        <v>15</v>
      </c>
      <c r="D11" s="411"/>
      <c r="E11" s="411"/>
      <c r="F11" s="411"/>
      <c r="G11" s="799"/>
    </row>
    <row r="12" spans="2:7" x14ac:dyDescent="0.2">
      <c r="B12" s="888"/>
      <c r="C12" s="311" t="s">
        <v>528</v>
      </c>
      <c r="D12" s="411"/>
      <c r="E12" s="411"/>
      <c r="F12" s="411"/>
      <c r="G12" s="799"/>
    </row>
    <row r="13" spans="2:7" x14ac:dyDescent="0.2">
      <c r="B13" s="888"/>
      <c r="C13" s="311" t="s">
        <v>17</v>
      </c>
      <c r="D13" s="411"/>
      <c r="E13" s="411"/>
      <c r="F13" s="411"/>
      <c r="G13" s="799"/>
    </row>
    <row r="14" spans="2:7" x14ac:dyDescent="0.2">
      <c r="B14" s="888"/>
      <c r="C14" s="311" t="s">
        <v>18</v>
      </c>
      <c r="D14" s="411"/>
      <c r="E14" s="411"/>
      <c r="F14" s="411"/>
      <c r="G14" s="799"/>
    </row>
    <row r="15" spans="2:7" x14ac:dyDescent="0.2">
      <c r="B15" s="888"/>
      <c r="C15" s="311" t="s">
        <v>19</v>
      </c>
      <c r="D15" s="411"/>
      <c r="E15" s="411"/>
      <c r="F15" s="411"/>
      <c r="G15" s="799"/>
    </row>
    <row r="16" spans="2:7" x14ac:dyDescent="0.2">
      <c r="B16" s="888"/>
      <c r="C16" s="321" t="s">
        <v>7</v>
      </c>
      <c r="D16" s="356">
        <f>SUM(D11:D15)</f>
        <v>0</v>
      </c>
      <c r="E16" s="356">
        <f t="shared" ref="E16:G16" si="0">SUM(E11:E15)</f>
        <v>0</v>
      </c>
      <c r="F16" s="356">
        <f t="shared" si="0"/>
        <v>0</v>
      </c>
      <c r="G16" s="413">
        <f t="shared" si="0"/>
        <v>0</v>
      </c>
    </row>
    <row r="17" spans="2:7" x14ac:dyDescent="0.2">
      <c r="B17" s="889"/>
      <c r="C17" s="311"/>
      <c r="D17" s="356"/>
      <c r="E17" s="356"/>
      <c r="F17" s="356"/>
      <c r="G17" s="357"/>
    </row>
    <row r="18" spans="2:7" ht="51" x14ac:dyDescent="0.2">
      <c r="B18" s="328">
        <v>2</v>
      </c>
      <c r="C18" s="288" t="s">
        <v>638</v>
      </c>
      <c r="D18" s="356"/>
      <c r="E18" s="356"/>
      <c r="F18" s="356"/>
      <c r="G18" s="357"/>
    </row>
    <row r="19" spans="2:7" x14ac:dyDescent="0.2">
      <c r="B19" s="887"/>
      <c r="C19" s="311" t="s">
        <v>15</v>
      </c>
      <c r="D19" s="411"/>
      <c r="E19" s="411"/>
      <c r="F19" s="411"/>
      <c r="G19" s="799"/>
    </row>
    <row r="20" spans="2:7" x14ac:dyDescent="0.2">
      <c r="B20" s="888"/>
      <c r="C20" s="311" t="s">
        <v>16</v>
      </c>
      <c r="D20" s="411"/>
      <c r="E20" s="411"/>
      <c r="F20" s="411"/>
      <c r="G20" s="799"/>
    </row>
    <row r="21" spans="2:7" x14ac:dyDescent="0.2">
      <c r="B21" s="888"/>
      <c r="C21" s="311" t="s">
        <v>17</v>
      </c>
      <c r="D21" s="411"/>
      <c r="E21" s="411"/>
      <c r="F21" s="411"/>
      <c r="G21" s="799"/>
    </row>
    <row r="22" spans="2:7" x14ac:dyDescent="0.2">
      <c r="B22" s="888"/>
      <c r="C22" s="311" t="s">
        <v>18</v>
      </c>
      <c r="D22" s="411"/>
      <c r="E22" s="411"/>
      <c r="F22" s="411"/>
      <c r="G22" s="799"/>
    </row>
    <row r="23" spans="2:7" x14ac:dyDescent="0.2">
      <c r="B23" s="889"/>
      <c r="C23" s="311" t="s">
        <v>19</v>
      </c>
      <c r="D23" s="411"/>
      <c r="E23" s="411"/>
      <c r="F23" s="411"/>
      <c r="G23" s="799"/>
    </row>
    <row r="24" spans="2:7" x14ac:dyDescent="0.2">
      <c r="B24" s="328"/>
      <c r="C24" s="321" t="s">
        <v>7</v>
      </c>
      <c r="D24" s="356">
        <f>SUM(D19:D23)</f>
        <v>0</v>
      </c>
      <c r="E24" s="356">
        <f t="shared" ref="E24:G24" si="1">SUM(E19:E23)</f>
        <v>0</v>
      </c>
      <c r="F24" s="356">
        <f t="shared" si="1"/>
        <v>0</v>
      </c>
      <c r="G24" s="413">
        <f t="shared" si="1"/>
        <v>0</v>
      </c>
    </row>
    <row r="25" spans="2:7" ht="13.5" thickBot="1" x14ac:dyDescent="0.25">
      <c r="B25" s="230"/>
      <c r="C25" s="304" t="s">
        <v>429</v>
      </c>
      <c r="D25" s="349">
        <f>D16+D24</f>
        <v>0</v>
      </c>
      <c r="E25" s="349">
        <f>E16+E24</f>
        <v>0</v>
      </c>
      <c r="F25" s="349">
        <f>F16+F24</f>
        <v>0</v>
      </c>
      <c r="G25" s="414">
        <f>G16+G24</f>
        <v>0</v>
      </c>
    </row>
    <row r="26" spans="2:7" x14ac:dyDescent="0.2">
      <c r="B26" s="316"/>
      <c r="C26" s="316"/>
      <c r="D26" s="316"/>
      <c r="E26" s="316"/>
      <c r="F26" s="316"/>
      <c r="G26" s="316"/>
    </row>
    <row r="27" spans="2:7" x14ac:dyDescent="0.2">
      <c r="B27" s="316"/>
      <c r="C27" s="279" t="s">
        <v>428</v>
      </c>
    </row>
    <row r="28" spans="2:7" x14ac:dyDescent="0.2">
      <c r="B28" s="316"/>
      <c r="C28" s="325" t="s">
        <v>609</v>
      </c>
      <c r="D28" s="322"/>
    </row>
    <row r="29" spans="2:7" x14ac:dyDescent="0.2">
      <c r="B29" s="316"/>
    </row>
    <row r="30" spans="2:7" x14ac:dyDescent="0.2">
      <c r="B30" s="316"/>
      <c r="C30" s="248"/>
      <c r="D30" s="248"/>
      <c r="E30" s="248"/>
    </row>
    <row r="31" spans="2:7" x14ac:dyDescent="0.2">
      <c r="B31" s="316"/>
      <c r="C31" s="248"/>
      <c r="D31" s="248"/>
      <c r="E31" s="248"/>
    </row>
    <row r="32" spans="2:7" x14ac:dyDescent="0.2">
      <c r="B32" s="316"/>
      <c r="C32" s="248"/>
      <c r="D32" s="248"/>
      <c r="E32" s="248"/>
    </row>
    <row r="33" spans="3:7" x14ac:dyDescent="0.2">
      <c r="C33" s="248"/>
      <c r="D33" s="248"/>
      <c r="E33" s="248"/>
    </row>
    <row r="34" spans="3:7" x14ac:dyDescent="0.2">
      <c r="C34" s="248"/>
      <c r="D34" s="248"/>
      <c r="E34" s="248"/>
    </row>
    <row r="35" spans="3:7" x14ac:dyDescent="0.2">
      <c r="C35" s="248"/>
      <c r="D35" s="248"/>
      <c r="E35" s="248"/>
    </row>
    <row r="36" spans="3:7" x14ac:dyDescent="0.2">
      <c r="C36" s="248"/>
      <c r="D36" s="248"/>
      <c r="E36" s="248"/>
    </row>
    <row r="38" spans="3:7" x14ac:dyDescent="0.2">
      <c r="C38" s="338" t="s">
        <v>527</v>
      </c>
      <c r="D38" s="340" t="s">
        <v>705</v>
      </c>
      <c r="E38" s="340" t="s">
        <v>525</v>
      </c>
      <c r="F38" s="340" t="s">
        <v>521</v>
      </c>
      <c r="G38" s="340" t="s">
        <v>522</v>
      </c>
    </row>
    <row r="39" spans="3:7" ht="25.5" x14ac:dyDescent="0.2">
      <c r="C39" s="342" t="s">
        <v>639</v>
      </c>
      <c r="D39" s="419">
        <f>'Market Consistent Balance Sheet'!D49</f>
        <v>0</v>
      </c>
      <c r="E39" s="419">
        <f>'Market Consistent Balance Sheet'!E49</f>
        <v>0</v>
      </c>
      <c r="F39" s="419">
        <f>'Market Consistent Balance Sheet'!K49</f>
        <v>0</v>
      </c>
      <c r="G39" s="419">
        <f>'Market Consistent Balance Sheet'!M49</f>
        <v>0</v>
      </c>
    </row>
    <row r="40" spans="3:7" x14ac:dyDescent="0.2">
      <c r="C40" s="342"/>
      <c r="D40" s="419"/>
      <c r="E40" s="419"/>
      <c r="F40" s="419"/>
      <c r="G40" s="419"/>
    </row>
    <row r="41" spans="3:7" x14ac:dyDescent="0.2">
      <c r="D41" s="168"/>
      <c r="E41" s="168"/>
      <c r="F41" s="168"/>
      <c r="G41" s="473"/>
    </row>
    <row r="42" spans="3:7" x14ac:dyDescent="0.2">
      <c r="C42" s="340" t="s">
        <v>45</v>
      </c>
      <c r="D42" s="419">
        <f>D39-E25</f>
        <v>0</v>
      </c>
      <c r="E42" s="419">
        <f>E39-D25</f>
        <v>0</v>
      </c>
      <c r="F42" s="419">
        <f>F39-F25</f>
        <v>0</v>
      </c>
      <c r="G42" s="419">
        <f>G39-G25</f>
        <v>0</v>
      </c>
    </row>
    <row r="43" spans="3:7" x14ac:dyDescent="0.2">
      <c r="C43" s="340"/>
      <c r="D43" s="416"/>
      <c r="E43" s="416"/>
      <c r="F43" s="416"/>
      <c r="G43" s="416"/>
    </row>
    <row r="45" spans="3:7" x14ac:dyDescent="0.2">
      <c r="C45" s="28"/>
      <c r="D45" s="162"/>
      <c r="E45" s="249"/>
      <c r="F45" s="249"/>
    </row>
    <row r="46" spans="3:7" x14ac:dyDescent="0.2">
      <c r="C46" s="28"/>
      <c r="D46" s="162"/>
      <c r="E46" s="249"/>
      <c r="F46" s="249"/>
    </row>
    <row r="47" spans="3:7" x14ac:dyDescent="0.2">
      <c r="C47" s="28"/>
      <c r="D47" s="162"/>
      <c r="E47" s="249"/>
      <c r="F47" s="249"/>
    </row>
  </sheetData>
  <mergeCells count="2">
    <mergeCell ref="B11:B17"/>
    <mergeCell ref="B19:B2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B1:G43"/>
  <sheetViews>
    <sheetView workbookViewId="0">
      <selection activeCell="J17" sqref="J17"/>
    </sheetView>
  </sheetViews>
  <sheetFormatPr defaultRowHeight="12.75" x14ac:dyDescent="0.2"/>
  <cols>
    <col min="1" max="1" width="9.140625" style="310"/>
    <col min="2" max="2" width="18.7109375" style="310" customWidth="1"/>
    <col min="3" max="3" width="26.28515625" style="310" customWidth="1"/>
    <col min="4" max="4" width="23.7109375" style="310" customWidth="1"/>
    <col min="5" max="5" width="17.28515625" style="310" customWidth="1"/>
    <col min="6" max="6" width="17.85546875" style="310" customWidth="1"/>
    <col min="7" max="7" width="16.85546875" style="310" customWidth="1"/>
    <col min="8" max="16384" width="9.140625" style="310"/>
  </cols>
  <sheetData>
    <row r="1" spans="2:6" x14ac:dyDescent="0.2">
      <c r="B1" s="325" t="s">
        <v>709</v>
      </c>
    </row>
    <row r="2" spans="2:6" x14ac:dyDescent="0.2">
      <c r="B2" s="310" t="s">
        <v>769</v>
      </c>
    </row>
    <row r="3" spans="2:6" x14ac:dyDescent="0.2">
      <c r="B3" s="377" t="s">
        <v>530</v>
      </c>
    </row>
    <row r="4" spans="2:6" x14ac:dyDescent="0.2">
      <c r="B4" s="310" t="s">
        <v>420</v>
      </c>
    </row>
    <row r="5" spans="2:6" x14ac:dyDescent="0.2">
      <c r="B5" s="310" t="s">
        <v>492</v>
      </c>
    </row>
    <row r="7" spans="2:6" ht="13.5" thickBot="1" x14ac:dyDescent="0.25">
      <c r="B7" s="19"/>
      <c r="E7" s="310" t="s">
        <v>421</v>
      </c>
    </row>
    <row r="8" spans="2:6" ht="38.25" x14ac:dyDescent="0.2">
      <c r="B8" s="364" t="s">
        <v>430</v>
      </c>
      <c r="C8" s="326" t="s">
        <v>442</v>
      </c>
      <c r="D8" s="326" t="s">
        <v>189</v>
      </c>
      <c r="E8" s="326" t="s">
        <v>443</v>
      </c>
      <c r="F8" s="327" t="s">
        <v>444</v>
      </c>
    </row>
    <row r="9" spans="2:6" x14ac:dyDescent="0.2">
      <c r="B9" s="297" t="s">
        <v>431</v>
      </c>
      <c r="C9" s="362" t="s">
        <v>345</v>
      </c>
      <c r="D9" s="298" t="s">
        <v>346</v>
      </c>
      <c r="E9" s="298" t="s">
        <v>347</v>
      </c>
      <c r="F9" s="299" t="s">
        <v>348</v>
      </c>
    </row>
    <row r="10" spans="2:6" x14ac:dyDescent="0.2">
      <c r="B10" s="328" t="s">
        <v>529</v>
      </c>
      <c r="C10" s="363"/>
      <c r="D10" s="311"/>
      <c r="E10" s="311"/>
      <c r="F10" s="312"/>
    </row>
    <row r="11" spans="2:6" x14ac:dyDescent="0.2">
      <c r="B11" s="295" t="s">
        <v>433</v>
      </c>
      <c r="C11" s="803"/>
      <c r="D11" s="411"/>
      <c r="E11" s="411"/>
      <c r="F11" s="799"/>
    </row>
    <row r="12" spans="2:6" x14ac:dyDescent="0.2">
      <c r="B12" s="295" t="s">
        <v>434</v>
      </c>
      <c r="C12" s="803"/>
      <c r="D12" s="411"/>
      <c r="E12" s="411"/>
      <c r="F12" s="799"/>
    </row>
    <row r="13" spans="2:6" x14ac:dyDescent="0.2">
      <c r="B13" s="295" t="s">
        <v>435</v>
      </c>
      <c r="C13" s="803"/>
      <c r="D13" s="411"/>
      <c r="E13" s="411"/>
      <c r="F13" s="799"/>
    </row>
    <row r="14" spans="2:6" x14ac:dyDescent="0.2">
      <c r="B14" s="295" t="s">
        <v>436</v>
      </c>
      <c r="C14" s="803"/>
      <c r="D14" s="411"/>
      <c r="E14" s="411"/>
      <c r="F14" s="799"/>
    </row>
    <row r="15" spans="2:6" x14ac:dyDescent="0.2">
      <c r="B15" s="295" t="s">
        <v>437</v>
      </c>
      <c r="C15" s="803"/>
      <c r="D15" s="411"/>
      <c r="E15" s="411"/>
      <c r="F15" s="799"/>
    </row>
    <row r="16" spans="2:6" x14ac:dyDescent="0.2">
      <c r="B16" s="295" t="s">
        <v>438</v>
      </c>
      <c r="C16" s="803"/>
      <c r="D16" s="411"/>
      <c r="E16" s="411"/>
      <c r="F16" s="799"/>
    </row>
    <row r="17" spans="2:7" x14ac:dyDescent="0.2">
      <c r="B17" s="361" t="s">
        <v>7</v>
      </c>
      <c r="C17" s="365">
        <f>SUM(C11:C16)</f>
        <v>0</v>
      </c>
      <c r="D17" s="365">
        <f t="shared" ref="D17:F17" si="0">SUM(D11:D16)</f>
        <v>0</v>
      </c>
      <c r="E17" s="365">
        <f t="shared" si="0"/>
        <v>0</v>
      </c>
      <c r="F17" s="413">
        <f t="shared" si="0"/>
        <v>0</v>
      </c>
    </row>
    <row r="18" spans="2:7" x14ac:dyDescent="0.2">
      <c r="B18" s="361"/>
      <c r="C18" s="363"/>
      <c r="D18" s="311"/>
      <c r="E18" s="311"/>
      <c r="F18" s="312"/>
    </row>
    <row r="19" spans="2:7" ht="25.5" x14ac:dyDescent="0.2">
      <c r="B19" s="295" t="s">
        <v>575</v>
      </c>
      <c r="C19" s="363"/>
      <c r="D19" s="311"/>
      <c r="E19" s="311"/>
      <c r="F19" s="312"/>
    </row>
    <row r="20" spans="2:7" x14ac:dyDescent="0.2">
      <c r="B20" s="328" t="s">
        <v>433</v>
      </c>
      <c r="C20" s="803"/>
      <c r="D20" s="411"/>
      <c r="E20" s="411"/>
      <c r="F20" s="799"/>
    </row>
    <row r="21" spans="2:7" x14ac:dyDescent="0.2">
      <c r="B21" s="328" t="s">
        <v>434</v>
      </c>
      <c r="C21" s="804"/>
      <c r="D21" s="805"/>
      <c r="E21" s="805"/>
      <c r="F21" s="806"/>
    </row>
    <row r="22" spans="2:7" x14ac:dyDescent="0.2">
      <c r="B22" s="328" t="s">
        <v>435</v>
      </c>
      <c r="C22" s="804"/>
      <c r="D22" s="805"/>
      <c r="E22" s="805"/>
      <c r="F22" s="806"/>
    </row>
    <row r="23" spans="2:7" x14ac:dyDescent="0.2">
      <c r="B23" s="237" t="s">
        <v>7</v>
      </c>
      <c r="C23" s="365">
        <f>SUM(C20:C22)</f>
        <v>0</v>
      </c>
      <c r="D23" s="365">
        <f t="shared" ref="D23:F23" si="1">SUM(D20:D22)</f>
        <v>0</v>
      </c>
      <c r="E23" s="365">
        <f t="shared" si="1"/>
        <v>0</v>
      </c>
      <c r="F23" s="413">
        <f t="shared" si="1"/>
        <v>0</v>
      </c>
    </row>
    <row r="24" spans="2:7" ht="13.5" thickBot="1" x14ac:dyDescent="0.25">
      <c r="B24" s="296" t="s">
        <v>429</v>
      </c>
      <c r="C24" s="366">
        <f>C17+C23</f>
        <v>0</v>
      </c>
      <c r="D24" s="366">
        <f t="shared" ref="D24:F24" si="2">D17+D23</f>
        <v>0</v>
      </c>
      <c r="E24" s="366">
        <f t="shared" si="2"/>
        <v>0</v>
      </c>
      <c r="F24" s="414">
        <f t="shared" si="2"/>
        <v>0</v>
      </c>
    </row>
    <row r="25" spans="2:7" x14ac:dyDescent="0.2">
      <c r="B25" s="24"/>
      <c r="C25" s="29"/>
      <c r="D25" s="316"/>
      <c r="E25" s="316"/>
      <c r="F25" s="316"/>
      <c r="G25" s="316"/>
    </row>
    <row r="26" spans="2:7" x14ac:dyDescent="0.2">
      <c r="B26" s="279" t="s">
        <v>428</v>
      </c>
      <c r="C26" s="29"/>
      <c r="D26" s="316"/>
      <c r="E26" s="316"/>
      <c r="F26" s="316"/>
      <c r="G26" s="316"/>
    </row>
    <row r="27" spans="2:7" x14ac:dyDescent="0.2">
      <c r="B27" s="376" t="s">
        <v>609</v>
      </c>
      <c r="C27" s="29"/>
      <c r="D27" s="316"/>
      <c r="E27" s="316"/>
      <c r="F27" s="316"/>
      <c r="G27" s="316"/>
    </row>
    <row r="28" spans="2:7" x14ac:dyDescent="0.2">
      <c r="B28" s="24"/>
      <c r="C28" s="29"/>
      <c r="D28" s="316"/>
      <c r="E28" s="316"/>
      <c r="F28" s="316"/>
      <c r="G28" s="316"/>
    </row>
    <row r="29" spans="2:7" x14ac:dyDescent="0.2">
      <c r="B29" s="248"/>
      <c r="C29" s="316"/>
      <c r="D29" s="316"/>
      <c r="E29" s="316"/>
      <c r="F29" s="316"/>
    </row>
    <row r="30" spans="2:7" x14ac:dyDescent="0.2">
      <c r="B30" s="248"/>
      <c r="C30" s="316"/>
      <c r="D30" s="316"/>
      <c r="E30" s="316"/>
      <c r="F30" s="316"/>
    </row>
    <row r="31" spans="2:7" x14ac:dyDescent="0.2">
      <c r="B31" s="248"/>
      <c r="C31" s="316"/>
      <c r="D31" s="316"/>
      <c r="E31" s="316"/>
      <c r="F31" s="316"/>
    </row>
    <row r="32" spans="2:7" x14ac:dyDescent="0.2">
      <c r="B32" s="248"/>
      <c r="C32" s="316"/>
      <c r="D32" s="316"/>
      <c r="E32" s="316"/>
      <c r="F32" s="316"/>
    </row>
    <row r="33" spans="2:6" x14ac:dyDescent="0.2">
      <c r="B33" s="248"/>
      <c r="C33" s="316"/>
      <c r="D33" s="316"/>
      <c r="E33" s="316"/>
      <c r="F33" s="316"/>
    </row>
    <row r="34" spans="2:6" x14ac:dyDescent="0.2">
      <c r="B34" s="248"/>
    </row>
    <row r="36" spans="2:6" x14ac:dyDescent="0.2">
      <c r="B36" s="478" t="s">
        <v>523</v>
      </c>
      <c r="C36" s="343" t="s">
        <v>705</v>
      </c>
      <c r="D36" s="343" t="s">
        <v>525</v>
      </c>
      <c r="E36" s="343" t="s">
        <v>521</v>
      </c>
      <c r="F36" s="343" t="s">
        <v>522</v>
      </c>
    </row>
    <row r="37" spans="2:6" ht="25.5" x14ac:dyDescent="0.2">
      <c r="B37" s="475" t="s">
        <v>531</v>
      </c>
      <c r="C37" s="476">
        <f>'Market Consistent Balance Sheet'!D52</f>
        <v>0</v>
      </c>
      <c r="D37" s="476">
        <f>'Market Consistent Balance Sheet'!E52</f>
        <v>0</v>
      </c>
      <c r="E37" s="476">
        <f>'Market Consistent Balance Sheet'!K52</f>
        <v>0</v>
      </c>
      <c r="F37" s="476">
        <f>'Market Consistent Balance Sheet'!M52</f>
        <v>0</v>
      </c>
    </row>
    <row r="38" spans="2:6" x14ac:dyDescent="0.2">
      <c r="B38" s="343" t="s">
        <v>45</v>
      </c>
      <c r="C38" s="476">
        <f>C37-D24</f>
        <v>0</v>
      </c>
      <c r="D38" s="476">
        <f>D37-C24</f>
        <v>0</v>
      </c>
      <c r="E38" s="476">
        <f>E37-E24</f>
        <v>0</v>
      </c>
      <c r="F38" s="476">
        <f>F37-F24</f>
        <v>0</v>
      </c>
    </row>
    <row r="39" spans="2:6" x14ac:dyDescent="0.2">
      <c r="D39" s="248"/>
      <c r="E39" s="248"/>
      <c r="F39" s="248"/>
    </row>
    <row r="40" spans="2:6" x14ac:dyDescent="0.2">
      <c r="D40" s="248"/>
      <c r="E40" s="248"/>
      <c r="F40" s="248"/>
    </row>
    <row r="41" spans="2:6" x14ac:dyDescent="0.2">
      <c r="D41" s="248"/>
      <c r="E41" s="248"/>
      <c r="F41" s="248"/>
    </row>
    <row r="42" spans="2:6" x14ac:dyDescent="0.2">
      <c r="D42" s="248"/>
      <c r="E42" s="248"/>
      <c r="F42" s="248"/>
    </row>
    <row r="43" spans="2:6" x14ac:dyDescent="0.2">
      <c r="D43" s="248"/>
      <c r="E43" s="248"/>
      <c r="F43" s="24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B1:G33"/>
  <sheetViews>
    <sheetView workbookViewId="0">
      <selection activeCell="L21" sqref="L21"/>
    </sheetView>
  </sheetViews>
  <sheetFormatPr defaultRowHeight="12.75" x14ac:dyDescent="0.2"/>
  <cols>
    <col min="1" max="1" width="9.140625" style="310"/>
    <col min="2" max="2" width="35.7109375" style="310" customWidth="1"/>
    <col min="3" max="3" width="19.140625" style="310" customWidth="1"/>
    <col min="4" max="4" width="12.28515625" style="310" customWidth="1"/>
    <col min="5" max="5" width="16.28515625" style="310" customWidth="1"/>
    <col min="6" max="6" width="15.85546875" style="310" customWidth="1"/>
    <col min="7" max="16384" width="9.140625" style="310"/>
  </cols>
  <sheetData>
    <row r="1" spans="2:6" x14ac:dyDescent="0.2">
      <c r="B1" s="325" t="s">
        <v>710</v>
      </c>
    </row>
    <row r="2" spans="2:6" x14ac:dyDescent="0.2">
      <c r="B2" s="310" t="s">
        <v>769</v>
      </c>
    </row>
    <row r="3" spans="2:6" x14ac:dyDescent="0.2">
      <c r="B3" s="381" t="s">
        <v>640</v>
      </c>
    </row>
    <row r="4" spans="2:6" x14ac:dyDescent="0.2">
      <c r="B4" s="310" t="s">
        <v>420</v>
      </c>
    </row>
    <row r="5" spans="2:6" x14ac:dyDescent="0.2">
      <c r="B5" s="310" t="s">
        <v>492</v>
      </c>
    </row>
    <row r="7" spans="2:6" ht="13.5" thickBot="1" x14ac:dyDescent="0.25">
      <c r="B7" s="19"/>
      <c r="E7" s="310" t="s">
        <v>421</v>
      </c>
    </row>
    <row r="8" spans="2:6" ht="51" x14ac:dyDescent="0.2">
      <c r="B8" s="317" t="s">
        <v>430</v>
      </c>
      <c r="C8" s="326" t="s">
        <v>442</v>
      </c>
      <c r="D8" s="326" t="s">
        <v>189</v>
      </c>
      <c r="E8" s="326" t="s">
        <v>443</v>
      </c>
      <c r="F8" s="327" t="s">
        <v>444</v>
      </c>
    </row>
    <row r="9" spans="2:6" x14ac:dyDescent="0.2">
      <c r="B9" s="297" t="s">
        <v>431</v>
      </c>
      <c r="C9" s="298" t="s">
        <v>345</v>
      </c>
      <c r="D9" s="298" t="s">
        <v>346</v>
      </c>
      <c r="E9" s="298" t="s">
        <v>347</v>
      </c>
      <c r="F9" s="299" t="s">
        <v>348</v>
      </c>
    </row>
    <row r="10" spans="2:6" x14ac:dyDescent="0.2">
      <c r="B10" s="328" t="s">
        <v>539</v>
      </c>
      <c r="C10" s="311"/>
      <c r="D10" s="311"/>
      <c r="E10" s="311"/>
      <c r="F10" s="312"/>
    </row>
    <row r="11" spans="2:6" x14ac:dyDescent="0.2">
      <c r="B11" s="295" t="s">
        <v>433</v>
      </c>
      <c r="C11" s="411"/>
      <c r="D11" s="411"/>
      <c r="E11" s="411"/>
      <c r="F11" s="799"/>
    </row>
    <row r="12" spans="2:6" x14ac:dyDescent="0.2">
      <c r="B12" s="295" t="s">
        <v>434</v>
      </c>
      <c r="C12" s="411"/>
      <c r="D12" s="411"/>
      <c r="E12" s="411"/>
      <c r="F12" s="799"/>
    </row>
    <row r="13" spans="2:6" x14ac:dyDescent="0.2">
      <c r="B13" s="295" t="s">
        <v>435</v>
      </c>
      <c r="C13" s="411"/>
      <c r="D13" s="411"/>
      <c r="E13" s="411"/>
      <c r="F13" s="799"/>
    </row>
    <row r="14" spans="2:6" x14ac:dyDescent="0.2">
      <c r="B14" s="295" t="s">
        <v>436</v>
      </c>
      <c r="C14" s="411"/>
      <c r="D14" s="411"/>
      <c r="E14" s="411"/>
      <c r="F14" s="799"/>
    </row>
    <row r="15" spans="2:6" x14ac:dyDescent="0.2">
      <c r="B15" s="295" t="s">
        <v>437</v>
      </c>
      <c r="C15" s="411"/>
      <c r="D15" s="411"/>
      <c r="E15" s="411"/>
      <c r="F15" s="799"/>
    </row>
    <row r="16" spans="2:6" x14ac:dyDescent="0.2">
      <c r="B16" s="295" t="s">
        <v>438</v>
      </c>
      <c r="C16" s="411"/>
      <c r="D16" s="411"/>
      <c r="E16" s="411"/>
      <c r="F16" s="799"/>
    </row>
    <row r="17" spans="2:7" x14ac:dyDescent="0.2">
      <c r="B17" s="295"/>
      <c r="C17" s="311"/>
      <c r="D17" s="311"/>
      <c r="E17" s="311"/>
      <c r="F17" s="312"/>
    </row>
    <row r="18" spans="2:7" x14ac:dyDescent="0.2">
      <c r="B18" s="328"/>
      <c r="C18" s="311"/>
      <c r="D18" s="311"/>
      <c r="E18" s="311"/>
      <c r="F18" s="312"/>
    </row>
    <row r="19" spans="2:7" ht="13.5" thickBot="1" x14ac:dyDescent="0.25">
      <c r="B19" s="296" t="s">
        <v>7</v>
      </c>
      <c r="C19" s="349">
        <f>SUM(C11:C16)</f>
        <v>0</v>
      </c>
      <c r="D19" s="349">
        <f t="shared" ref="D19:F19" si="0">SUM(D11:D16)</f>
        <v>0</v>
      </c>
      <c r="E19" s="349">
        <f t="shared" si="0"/>
        <v>0</v>
      </c>
      <c r="F19" s="414">
        <f t="shared" si="0"/>
        <v>0</v>
      </c>
    </row>
    <row r="20" spans="2:7" x14ac:dyDescent="0.2">
      <c r="B20" s="24"/>
      <c r="C20" s="29"/>
      <c r="D20" s="316"/>
      <c r="E20" s="316"/>
      <c r="F20" s="316"/>
      <c r="G20" s="316"/>
    </row>
    <row r="21" spans="2:7" x14ac:dyDescent="0.2">
      <c r="B21" s="279" t="s">
        <v>428</v>
      </c>
      <c r="C21" s="29"/>
      <c r="D21" s="316"/>
      <c r="E21" s="316"/>
      <c r="F21" s="316"/>
      <c r="G21" s="316"/>
    </row>
    <row r="22" spans="2:7" x14ac:dyDescent="0.2">
      <c r="B22" s="325" t="s">
        <v>609</v>
      </c>
      <c r="C22" s="29"/>
      <c r="D22" s="316"/>
      <c r="E22" s="316"/>
      <c r="F22" s="316"/>
      <c r="G22" s="316"/>
    </row>
    <row r="23" spans="2:7" x14ac:dyDescent="0.2">
      <c r="B23" s="24"/>
      <c r="C23" s="29"/>
      <c r="D23" s="316"/>
      <c r="E23" s="316"/>
      <c r="F23" s="316"/>
      <c r="G23" s="316"/>
    </row>
    <row r="24" spans="2:7" x14ac:dyDescent="0.2">
      <c r="B24" s="248"/>
      <c r="C24" s="316"/>
      <c r="D24" s="316"/>
      <c r="E24" s="316"/>
      <c r="F24" s="316"/>
    </row>
    <row r="25" spans="2:7" x14ac:dyDescent="0.2">
      <c r="B25" s="248"/>
      <c r="C25" s="316"/>
      <c r="D25" s="316"/>
      <c r="E25" s="316"/>
      <c r="F25" s="316"/>
    </row>
    <row r="26" spans="2:7" x14ac:dyDescent="0.2">
      <c r="B26" s="248"/>
      <c r="C26" s="316"/>
      <c r="D26" s="316"/>
      <c r="E26" s="316"/>
      <c r="F26" s="316"/>
    </row>
    <row r="27" spans="2:7" x14ac:dyDescent="0.2">
      <c r="B27" s="248"/>
      <c r="C27" s="316"/>
      <c r="D27" s="316"/>
      <c r="E27" s="316"/>
      <c r="F27" s="316"/>
    </row>
    <row r="28" spans="2:7" x14ac:dyDescent="0.2">
      <c r="B28" s="248"/>
      <c r="C28" s="316"/>
      <c r="D28" s="316"/>
      <c r="E28" s="316"/>
      <c r="F28" s="316"/>
    </row>
    <row r="29" spans="2:7" x14ac:dyDescent="0.2">
      <c r="B29" s="248"/>
    </row>
    <row r="30" spans="2:7" x14ac:dyDescent="0.2">
      <c r="B30" s="279"/>
    </row>
    <row r="31" spans="2:7" x14ac:dyDescent="0.2">
      <c r="B31" s="478" t="s">
        <v>523</v>
      </c>
      <c r="C31" s="343" t="s">
        <v>705</v>
      </c>
      <c r="D31" s="343" t="s">
        <v>525</v>
      </c>
      <c r="E31" s="343" t="s">
        <v>521</v>
      </c>
      <c r="F31" s="343" t="s">
        <v>522</v>
      </c>
    </row>
    <row r="32" spans="2:7" x14ac:dyDescent="0.2">
      <c r="B32" s="475" t="s">
        <v>578</v>
      </c>
      <c r="C32" s="476">
        <f>'Market Consistent Balance Sheet'!D53</f>
        <v>0</v>
      </c>
      <c r="D32" s="476">
        <f>'Market Consistent Balance Sheet'!E53</f>
        <v>0</v>
      </c>
      <c r="E32" s="476">
        <f>'Market Consistent Balance Sheet'!K53</f>
        <v>0</v>
      </c>
      <c r="F32" s="476">
        <f>'Market Consistent Balance Sheet'!M53</f>
        <v>0</v>
      </c>
    </row>
    <row r="33" spans="2:6" x14ac:dyDescent="0.2">
      <c r="B33" s="343" t="s">
        <v>45</v>
      </c>
      <c r="C33" s="476">
        <f>C32-D19</f>
        <v>0</v>
      </c>
      <c r="D33" s="476">
        <f>D32-C19</f>
        <v>0</v>
      </c>
      <c r="E33" s="476">
        <f>E32-E19</f>
        <v>0</v>
      </c>
      <c r="F33" s="476">
        <f>F32-F19</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B1:G71"/>
  <sheetViews>
    <sheetView workbookViewId="0">
      <selection activeCell="K6" sqref="K6"/>
    </sheetView>
  </sheetViews>
  <sheetFormatPr defaultRowHeight="12.75" x14ac:dyDescent="0.2"/>
  <cols>
    <col min="1" max="1" width="9.140625" style="310"/>
    <col min="2" max="2" width="9.5703125" style="310" customWidth="1"/>
    <col min="3" max="3" width="35.28515625" style="310" customWidth="1"/>
    <col min="4" max="4" width="21.5703125" style="310" customWidth="1"/>
    <col min="5" max="5" width="18.140625" style="310" customWidth="1"/>
    <col min="6" max="6" width="13.5703125" style="310" customWidth="1"/>
    <col min="7" max="7" width="15.28515625" style="310" customWidth="1"/>
    <col min="8" max="16384" width="9.140625" style="310"/>
  </cols>
  <sheetData>
    <row r="1" spans="2:7" s="301" customFormat="1" x14ac:dyDescent="0.2">
      <c r="B1" s="325" t="s">
        <v>711</v>
      </c>
    </row>
    <row r="2" spans="2:7" s="301" customFormat="1" x14ac:dyDescent="0.2">
      <c r="B2" s="310" t="s">
        <v>769</v>
      </c>
    </row>
    <row r="3" spans="2:7" x14ac:dyDescent="0.2">
      <c r="B3" s="300" t="s">
        <v>506</v>
      </c>
    </row>
    <row r="4" spans="2:7" x14ac:dyDescent="0.2">
      <c r="B4" s="310" t="s">
        <v>420</v>
      </c>
    </row>
    <row r="5" spans="2:7" x14ac:dyDescent="0.2">
      <c r="B5" s="310" t="s">
        <v>492</v>
      </c>
    </row>
    <row r="6" spans="2:7" ht="34.5" customHeight="1" thickBot="1" x14ac:dyDescent="0.25">
      <c r="B6" s="30"/>
      <c r="C6" s="163"/>
      <c r="D6" s="30"/>
      <c r="G6" s="21" t="s">
        <v>439</v>
      </c>
    </row>
    <row r="7" spans="2:7" ht="48.75" customHeight="1" x14ac:dyDescent="0.2">
      <c r="B7" s="317" t="s">
        <v>23</v>
      </c>
      <c r="C7" s="291" t="s">
        <v>301</v>
      </c>
      <c r="D7" s="326" t="s">
        <v>442</v>
      </c>
      <c r="E7" s="326" t="s">
        <v>189</v>
      </c>
      <c r="F7" s="326" t="s">
        <v>443</v>
      </c>
      <c r="G7" s="327" t="s">
        <v>444</v>
      </c>
    </row>
    <row r="8" spans="2:7" ht="16.5" customHeight="1" x14ac:dyDescent="0.2">
      <c r="B8" s="375"/>
      <c r="C8" s="298" t="s">
        <v>431</v>
      </c>
      <c r="D8" s="298" t="s">
        <v>345</v>
      </c>
      <c r="E8" s="298" t="s">
        <v>346</v>
      </c>
      <c r="F8" s="298" t="s">
        <v>347</v>
      </c>
      <c r="G8" s="299" t="s">
        <v>348</v>
      </c>
    </row>
    <row r="9" spans="2:7" ht="38.25" x14ac:dyDescent="0.2">
      <c r="B9" s="384">
        <v>1</v>
      </c>
      <c r="C9" s="306" t="s">
        <v>642</v>
      </c>
      <c r="D9" s="305"/>
      <c r="E9" s="305"/>
      <c r="F9" s="305"/>
      <c r="G9" s="307"/>
    </row>
    <row r="10" spans="2:7" x14ac:dyDescent="0.2">
      <c r="B10" s="890"/>
      <c r="C10" s="228" t="s">
        <v>15</v>
      </c>
      <c r="D10" s="499"/>
      <c r="E10" s="499"/>
      <c r="F10" s="499"/>
      <c r="G10" s="807"/>
    </row>
    <row r="11" spans="2:7" x14ac:dyDescent="0.2">
      <c r="B11" s="890"/>
      <c r="C11" s="228" t="s">
        <v>16</v>
      </c>
      <c r="D11" s="499"/>
      <c r="E11" s="499"/>
      <c r="F11" s="499"/>
      <c r="G11" s="807"/>
    </row>
    <row r="12" spans="2:7" x14ac:dyDescent="0.2">
      <c r="B12" s="890"/>
      <c r="C12" s="228" t="s">
        <v>17</v>
      </c>
      <c r="D12" s="499"/>
      <c r="E12" s="499"/>
      <c r="F12" s="499"/>
      <c r="G12" s="807"/>
    </row>
    <row r="13" spans="2:7" x14ac:dyDescent="0.2">
      <c r="B13" s="890"/>
      <c r="C13" s="228" t="s">
        <v>18</v>
      </c>
      <c r="D13" s="499"/>
      <c r="E13" s="499"/>
      <c r="F13" s="499"/>
      <c r="G13" s="807"/>
    </row>
    <row r="14" spans="2:7" x14ac:dyDescent="0.2">
      <c r="B14" s="890"/>
      <c r="C14" s="228" t="s">
        <v>19</v>
      </c>
      <c r="D14" s="499"/>
      <c r="E14" s="499"/>
      <c r="F14" s="499"/>
      <c r="G14" s="807"/>
    </row>
    <row r="15" spans="2:7" x14ac:dyDescent="0.2">
      <c r="B15" s="384"/>
      <c r="C15" s="321" t="s">
        <v>502</v>
      </c>
      <c r="D15" s="305">
        <f>SUM(D10:D14)</f>
        <v>0</v>
      </c>
      <c r="E15" s="305">
        <f t="shared" ref="E15:G15" si="0">SUM(E10:E14)</f>
        <v>0</v>
      </c>
      <c r="F15" s="305">
        <f t="shared" si="0"/>
        <v>0</v>
      </c>
      <c r="G15" s="413">
        <f t="shared" si="0"/>
        <v>0</v>
      </c>
    </row>
    <row r="16" spans="2:7" x14ac:dyDescent="0.2">
      <c r="B16" s="384"/>
      <c r="C16" s="321"/>
      <c r="D16" s="305"/>
      <c r="E16" s="305"/>
      <c r="F16" s="305"/>
      <c r="G16" s="307"/>
    </row>
    <row r="17" spans="2:7" ht="25.5" x14ac:dyDescent="0.2">
      <c r="B17" s="384">
        <v>2</v>
      </c>
      <c r="C17" s="306" t="s">
        <v>302</v>
      </c>
      <c r="D17" s="305"/>
      <c r="E17" s="305"/>
      <c r="F17" s="305"/>
      <c r="G17" s="307"/>
    </row>
    <row r="18" spans="2:7" x14ac:dyDescent="0.2">
      <c r="B18" s="890"/>
      <c r="C18" s="228" t="s">
        <v>15</v>
      </c>
      <c r="D18" s="499"/>
      <c r="E18" s="499"/>
      <c r="F18" s="499"/>
      <c r="G18" s="807"/>
    </row>
    <row r="19" spans="2:7" x14ac:dyDescent="0.2">
      <c r="B19" s="890"/>
      <c r="C19" s="228" t="s">
        <v>16</v>
      </c>
      <c r="D19" s="499"/>
      <c r="E19" s="499"/>
      <c r="F19" s="499"/>
      <c r="G19" s="807"/>
    </row>
    <row r="20" spans="2:7" x14ac:dyDescent="0.2">
      <c r="B20" s="890"/>
      <c r="C20" s="228" t="s">
        <v>17</v>
      </c>
      <c r="D20" s="499"/>
      <c r="E20" s="499"/>
      <c r="F20" s="499"/>
      <c r="G20" s="807"/>
    </row>
    <row r="21" spans="2:7" x14ac:dyDescent="0.2">
      <c r="B21" s="890"/>
      <c r="C21" s="228" t="s">
        <v>18</v>
      </c>
      <c r="D21" s="499"/>
      <c r="E21" s="499"/>
      <c r="F21" s="499"/>
      <c r="G21" s="807"/>
    </row>
    <row r="22" spans="2:7" x14ac:dyDescent="0.2">
      <c r="B22" s="890"/>
      <c r="C22" s="228" t="s">
        <v>19</v>
      </c>
      <c r="D22" s="499"/>
      <c r="E22" s="499"/>
      <c r="F22" s="499"/>
      <c r="G22" s="807"/>
    </row>
    <row r="23" spans="2:7" x14ac:dyDescent="0.2">
      <c r="B23" s="384"/>
      <c r="C23" s="321" t="s">
        <v>502</v>
      </c>
      <c r="D23" s="305">
        <f>SUM(D18:D22)</f>
        <v>0</v>
      </c>
      <c r="E23" s="305">
        <f t="shared" ref="E23:G23" si="1">SUM(E18:E22)</f>
        <v>0</v>
      </c>
      <c r="F23" s="305">
        <f t="shared" si="1"/>
        <v>0</v>
      </c>
      <c r="G23" s="413">
        <f t="shared" si="1"/>
        <v>0</v>
      </c>
    </row>
    <row r="24" spans="2:7" x14ac:dyDescent="0.2">
      <c r="B24" s="384"/>
      <c r="C24" s="321"/>
      <c r="D24" s="305"/>
      <c r="E24" s="305"/>
      <c r="F24" s="305"/>
      <c r="G24" s="307"/>
    </row>
    <row r="25" spans="2:7" x14ac:dyDescent="0.2">
      <c r="B25" s="384">
        <v>3</v>
      </c>
      <c r="C25" s="306" t="s">
        <v>303</v>
      </c>
      <c r="D25" s="305"/>
      <c r="E25" s="305"/>
      <c r="F25" s="305"/>
      <c r="G25" s="307"/>
    </row>
    <row r="26" spans="2:7" x14ac:dyDescent="0.2">
      <c r="B26" s="890"/>
      <c r="C26" s="228" t="s">
        <v>15</v>
      </c>
      <c r="D26" s="499"/>
      <c r="E26" s="499"/>
      <c r="F26" s="499"/>
      <c r="G26" s="807"/>
    </row>
    <row r="27" spans="2:7" x14ac:dyDescent="0.2">
      <c r="B27" s="890"/>
      <c r="C27" s="228" t="s">
        <v>16</v>
      </c>
      <c r="D27" s="499"/>
      <c r="E27" s="499"/>
      <c r="F27" s="499"/>
      <c r="G27" s="807"/>
    </row>
    <row r="28" spans="2:7" x14ac:dyDescent="0.2">
      <c r="B28" s="890"/>
      <c r="C28" s="228" t="s">
        <v>17</v>
      </c>
      <c r="D28" s="499"/>
      <c r="E28" s="499"/>
      <c r="F28" s="499"/>
      <c r="G28" s="807"/>
    </row>
    <row r="29" spans="2:7" x14ac:dyDescent="0.2">
      <c r="B29" s="890"/>
      <c r="C29" s="228" t="s">
        <v>18</v>
      </c>
      <c r="D29" s="499"/>
      <c r="E29" s="499"/>
      <c r="F29" s="499"/>
      <c r="G29" s="807"/>
    </row>
    <row r="30" spans="2:7" x14ac:dyDescent="0.2">
      <c r="B30" s="890"/>
      <c r="C30" s="228" t="s">
        <v>19</v>
      </c>
      <c r="D30" s="499"/>
      <c r="E30" s="499"/>
      <c r="F30" s="499"/>
      <c r="G30" s="807"/>
    </row>
    <row r="31" spans="2:7" x14ac:dyDescent="0.2">
      <c r="B31" s="384"/>
      <c r="C31" s="321" t="s">
        <v>502</v>
      </c>
      <c r="D31" s="305">
        <f>SUM(D26:D30)</f>
        <v>0</v>
      </c>
      <c r="E31" s="305">
        <f t="shared" ref="E31" si="2">SUM(E26:E30)</f>
        <v>0</v>
      </c>
      <c r="F31" s="305">
        <f t="shared" ref="F31" si="3">SUM(F26:F30)</f>
        <v>0</v>
      </c>
      <c r="G31" s="413">
        <f t="shared" ref="G31" si="4">SUM(G26:G30)</f>
        <v>0</v>
      </c>
    </row>
    <row r="32" spans="2:7" x14ac:dyDescent="0.2">
      <c r="B32" s="384"/>
      <c r="C32" s="321"/>
      <c r="D32" s="305"/>
      <c r="E32" s="305"/>
      <c r="F32" s="305"/>
      <c r="G32" s="307"/>
    </row>
    <row r="33" spans="2:7" x14ac:dyDescent="0.2">
      <c r="B33" s="384">
        <v>4</v>
      </c>
      <c r="C33" s="306" t="s">
        <v>304</v>
      </c>
      <c r="D33" s="305"/>
      <c r="E33" s="305"/>
      <c r="F33" s="305"/>
      <c r="G33" s="307"/>
    </row>
    <row r="34" spans="2:7" x14ac:dyDescent="0.2">
      <c r="B34" s="384"/>
      <c r="C34" s="228" t="s">
        <v>15</v>
      </c>
      <c r="D34" s="499"/>
      <c r="E34" s="499"/>
      <c r="F34" s="499"/>
      <c r="G34" s="807"/>
    </row>
    <row r="35" spans="2:7" x14ac:dyDescent="0.2">
      <c r="B35" s="384"/>
      <c r="C35" s="228" t="s">
        <v>16</v>
      </c>
      <c r="D35" s="499"/>
      <c r="E35" s="499"/>
      <c r="F35" s="499"/>
      <c r="G35" s="807"/>
    </row>
    <row r="36" spans="2:7" x14ac:dyDescent="0.2">
      <c r="B36" s="384"/>
      <c r="C36" s="228" t="s">
        <v>17</v>
      </c>
      <c r="D36" s="499"/>
      <c r="E36" s="499"/>
      <c r="F36" s="499"/>
      <c r="G36" s="807"/>
    </row>
    <row r="37" spans="2:7" x14ac:dyDescent="0.2">
      <c r="B37" s="384"/>
      <c r="C37" s="228" t="s">
        <v>18</v>
      </c>
      <c r="D37" s="499"/>
      <c r="E37" s="499"/>
      <c r="F37" s="499"/>
      <c r="G37" s="807"/>
    </row>
    <row r="38" spans="2:7" x14ac:dyDescent="0.2">
      <c r="B38" s="384"/>
      <c r="C38" s="228" t="s">
        <v>19</v>
      </c>
      <c r="D38" s="499"/>
      <c r="E38" s="499"/>
      <c r="F38" s="499"/>
      <c r="G38" s="807"/>
    </row>
    <row r="39" spans="2:7" x14ac:dyDescent="0.2">
      <c r="B39" s="384"/>
      <c r="C39" s="321" t="s">
        <v>502</v>
      </c>
      <c r="D39" s="305">
        <f>SUM(D34:D38)</f>
        <v>0</v>
      </c>
      <c r="E39" s="305">
        <f t="shared" ref="E39" si="5">SUM(E34:E38)</f>
        <v>0</v>
      </c>
      <c r="F39" s="305">
        <f t="shared" ref="F39" si="6">SUM(F34:F38)</f>
        <v>0</v>
      </c>
      <c r="G39" s="413">
        <f t="shared" ref="G39" si="7">SUM(G34:G38)</f>
        <v>0</v>
      </c>
    </row>
    <row r="40" spans="2:7" x14ac:dyDescent="0.2">
      <c r="B40" s="384"/>
      <c r="C40" s="321"/>
      <c r="D40" s="305"/>
      <c r="E40" s="305"/>
      <c r="F40" s="305"/>
      <c r="G40" s="307"/>
    </row>
    <row r="41" spans="2:7" x14ac:dyDescent="0.2">
      <c r="B41" s="384">
        <v>5</v>
      </c>
      <c r="C41" s="306" t="s">
        <v>182</v>
      </c>
      <c r="D41" s="305"/>
      <c r="E41" s="305"/>
      <c r="F41" s="305"/>
      <c r="G41" s="307"/>
    </row>
    <row r="42" spans="2:7" x14ac:dyDescent="0.2">
      <c r="B42" s="384"/>
      <c r="C42" s="228" t="s">
        <v>15</v>
      </c>
      <c r="D42" s="499"/>
      <c r="E42" s="499"/>
      <c r="F42" s="499"/>
      <c r="G42" s="807"/>
    </row>
    <row r="43" spans="2:7" x14ac:dyDescent="0.2">
      <c r="B43" s="384"/>
      <c r="C43" s="228" t="s">
        <v>16</v>
      </c>
      <c r="D43" s="499"/>
      <c r="E43" s="499"/>
      <c r="F43" s="499"/>
      <c r="G43" s="807"/>
    </row>
    <row r="44" spans="2:7" x14ac:dyDescent="0.2">
      <c r="B44" s="384"/>
      <c r="C44" s="228" t="s">
        <v>17</v>
      </c>
      <c r="D44" s="499"/>
      <c r="E44" s="499"/>
      <c r="F44" s="499"/>
      <c r="G44" s="807"/>
    </row>
    <row r="45" spans="2:7" x14ac:dyDescent="0.2">
      <c r="B45" s="384"/>
      <c r="C45" s="228" t="s">
        <v>18</v>
      </c>
      <c r="D45" s="499"/>
      <c r="E45" s="499"/>
      <c r="F45" s="499"/>
      <c r="G45" s="807"/>
    </row>
    <row r="46" spans="2:7" x14ac:dyDescent="0.2">
      <c r="B46" s="384"/>
      <c r="C46" s="228" t="s">
        <v>19</v>
      </c>
      <c r="D46" s="499"/>
      <c r="E46" s="499"/>
      <c r="F46" s="499"/>
      <c r="G46" s="807"/>
    </row>
    <row r="47" spans="2:7" x14ac:dyDescent="0.2">
      <c r="B47" s="384"/>
      <c r="C47" s="321" t="s">
        <v>502</v>
      </c>
      <c r="D47" s="305">
        <f>SUM(D42:D46)</f>
        <v>0</v>
      </c>
      <c r="E47" s="305">
        <f t="shared" ref="E47" si="8">SUM(E42:E46)</f>
        <v>0</v>
      </c>
      <c r="F47" s="305">
        <f t="shared" ref="F47" si="9">SUM(F42:F46)</f>
        <v>0</v>
      </c>
      <c r="G47" s="413">
        <f t="shared" ref="G47" si="10">SUM(G42:G46)</f>
        <v>0</v>
      </c>
    </row>
    <row r="48" spans="2:7" x14ac:dyDescent="0.2">
      <c r="B48" s="384"/>
      <c r="C48" s="321"/>
      <c r="D48" s="305"/>
      <c r="E48" s="305"/>
      <c r="F48" s="305"/>
      <c r="G48" s="307"/>
    </row>
    <row r="49" spans="2:7" x14ac:dyDescent="0.2">
      <c r="B49" s="384">
        <v>6</v>
      </c>
      <c r="C49" s="306" t="s">
        <v>305</v>
      </c>
      <c r="D49" s="305"/>
      <c r="E49" s="305"/>
      <c r="F49" s="305"/>
      <c r="G49" s="307"/>
    </row>
    <row r="50" spans="2:7" x14ac:dyDescent="0.2">
      <c r="B50" s="384"/>
      <c r="C50" s="228" t="s">
        <v>15</v>
      </c>
      <c r="D50" s="499"/>
      <c r="E50" s="499"/>
      <c r="F50" s="499"/>
      <c r="G50" s="807"/>
    </row>
    <row r="51" spans="2:7" x14ac:dyDescent="0.2">
      <c r="B51" s="384"/>
      <c r="C51" s="228" t="s">
        <v>16</v>
      </c>
      <c r="D51" s="499"/>
      <c r="E51" s="499"/>
      <c r="F51" s="499"/>
      <c r="G51" s="807"/>
    </row>
    <row r="52" spans="2:7" x14ac:dyDescent="0.2">
      <c r="B52" s="384"/>
      <c r="C52" s="228" t="s">
        <v>17</v>
      </c>
      <c r="D52" s="499"/>
      <c r="E52" s="499"/>
      <c r="F52" s="499"/>
      <c r="G52" s="807"/>
    </row>
    <row r="53" spans="2:7" x14ac:dyDescent="0.2">
      <c r="B53" s="384"/>
      <c r="C53" s="228" t="s">
        <v>18</v>
      </c>
      <c r="D53" s="499"/>
      <c r="E53" s="499"/>
      <c r="F53" s="499"/>
      <c r="G53" s="807"/>
    </row>
    <row r="54" spans="2:7" x14ac:dyDescent="0.2">
      <c r="B54" s="384"/>
      <c r="C54" s="228" t="s">
        <v>19</v>
      </c>
      <c r="D54" s="499"/>
      <c r="E54" s="499"/>
      <c r="F54" s="499"/>
      <c r="G54" s="807"/>
    </row>
    <row r="55" spans="2:7" x14ac:dyDescent="0.2">
      <c r="B55" s="384"/>
      <c r="C55" s="321" t="s">
        <v>502</v>
      </c>
      <c r="D55" s="305">
        <f>SUM(D50:D54)</f>
        <v>0</v>
      </c>
      <c r="E55" s="305">
        <f t="shared" ref="E55" si="11">SUM(E50:E54)</f>
        <v>0</v>
      </c>
      <c r="F55" s="305">
        <f t="shared" ref="F55" si="12">SUM(F50:F54)</f>
        <v>0</v>
      </c>
      <c r="G55" s="413">
        <f t="shared" ref="G55" si="13">SUM(G50:G54)</f>
        <v>0</v>
      </c>
    </row>
    <row r="56" spans="2:7" ht="13.5" thickBot="1" x14ac:dyDescent="0.25">
      <c r="B56" s="308"/>
      <c r="C56" s="304" t="s">
        <v>507</v>
      </c>
      <c r="D56" s="309">
        <f>D15+D23+D31+D39+D47+D55</f>
        <v>0</v>
      </c>
      <c r="E56" s="309">
        <f t="shared" ref="E56:G56" si="14">E15+E23+E31+E39+E47+E55</f>
        <v>0</v>
      </c>
      <c r="F56" s="309">
        <f t="shared" si="14"/>
        <v>0</v>
      </c>
      <c r="G56" s="414">
        <f t="shared" si="14"/>
        <v>0</v>
      </c>
    </row>
    <row r="57" spans="2:7" x14ac:dyDescent="0.2">
      <c r="B57" s="31"/>
      <c r="C57" s="32"/>
      <c r="D57" s="33"/>
      <c r="E57" s="33"/>
      <c r="F57" s="33"/>
      <c r="G57" s="33"/>
    </row>
    <row r="58" spans="2:7" x14ac:dyDescent="0.2">
      <c r="C58" s="279" t="s">
        <v>428</v>
      </c>
      <c r="D58" s="322"/>
      <c r="E58" s="322"/>
      <c r="F58" s="322"/>
    </row>
    <row r="59" spans="2:7" x14ac:dyDescent="0.2">
      <c r="C59" s="325" t="s">
        <v>609</v>
      </c>
    </row>
    <row r="60" spans="2:7" x14ac:dyDescent="0.2">
      <c r="B60" s="280"/>
    </row>
    <row r="61" spans="2:7" x14ac:dyDescent="0.2">
      <c r="C61" s="248"/>
      <c r="D61" s="248"/>
      <c r="E61" s="248"/>
    </row>
    <row r="62" spans="2:7" x14ac:dyDescent="0.2">
      <c r="C62" s="248"/>
      <c r="D62" s="248"/>
      <c r="E62" s="248"/>
    </row>
    <row r="63" spans="2:7" x14ac:dyDescent="0.2">
      <c r="C63" s="248"/>
      <c r="D63" s="248"/>
      <c r="E63" s="248"/>
      <c r="F63" s="248"/>
    </row>
    <row r="64" spans="2:7" x14ac:dyDescent="0.2">
      <c r="C64" s="248"/>
      <c r="D64" s="248"/>
      <c r="E64" s="248"/>
      <c r="F64" s="248"/>
    </row>
    <row r="65" spans="3:7" x14ac:dyDescent="0.2">
      <c r="C65" s="248"/>
      <c r="D65" s="248"/>
      <c r="E65" s="248"/>
      <c r="F65" s="248"/>
    </row>
    <row r="66" spans="3:7" x14ac:dyDescent="0.2">
      <c r="E66" s="248"/>
      <c r="F66" s="248"/>
    </row>
    <row r="67" spans="3:7" x14ac:dyDescent="0.2">
      <c r="E67" s="248"/>
      <c r="F67" s="248"/>
    </row>
    <row r="69" spans="3:7" x14ac:dyDescent="0.2">
      <c r="C69" s="478" t="s">
        <v>523</v>
      </c>
      <c r="D69" s="343" t="s">
        <v>705</v>
      </c>
      <c r="E69" s="343" t="s">
        <v>525</v>
      </c>
      <c r="F69" s="343" t="s">
        <v>521</v>
      </c>
      <c r="G69" s="343" t="s">
        <v>522</v>
      </c>
    </row>
    <row r="70" spans="3:7" x14ac:dyDescent="0.2">
      <c r="C70" s="475" t="s">
        <v>532</v>
      </c>
      <c r="D70" s="476">
        <f>'Market Consistent Balance Sheet'!D54</f>
        <v>0</v>
      </c>
      <c r="E70" s="476">
        <f>'Market Consistent Balance Sheet'!E54</f>
        <v>0</v>
      </c>
      <c r="F70" s="476">
        <f>'Market Consistent Balance Sheet'!K54</f>
        <v>0</v>
      </c>
      <c r="G70" s="476">
        <f>'Market Consistent Balance Sheet'!M54</f>
        <v>0</v>
      </c>
    </row>
    <row r="71" spans="3:7" x14ac:dyDescent="0.2">
      <c r="C71" s="343" t="s">
        <v>45</v>
      </c>
      <c r="D71" s="344">
        <f>D70-E56</f>
        <v>0</v>
      </c>
      <c r="E71" s="344">
        <f>E70-D56</f>
        <v>0</v>
      </c>
      <c r="F71" s="344">
        <f>F70-F56</f>
        <v>0</v>
      </c>
      <c r="G71" s="344">
        <f>G70-G56</f>
        <v>0</v>
      </c>
    </row>
  </sheetData>
  <mergeCells count="3">
    <mergeCell ref="B10:B14"/>
    <mergeCell ref="B18:B22"/>
    <mergeCell ref="B26:B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B1:F31"/>
  <sheetViews>
    <sheetView workbookViewId="0">
      <selection activeCell="I14" sqref="I14"/>
    </sheetView>
  </sheetViews>
  <sheetFormatPr defaultRowHeight="12.75" x14ac:dyDescent="0.2"/>
  <cols>
    <col min="1" max="1" width="9.140625" style="310"/>
    <col min="2" max="2" width="18" style="310" customWidth="1"/>
    <col min="3" max="3" width="25.7109375" style="310" customWidth="1"/>
    <col min="4" max="4" width="22.85546875" style="310" customWidth="1"/>
    <col min="5" max="5" width="16.28515625" style="310" customWidth="1"/>
    <col min="6" max="6" width="16.42578125" style="310" customWidth="1"/>
    <col min="7" max="7" width="18.85546875" style="310" customWidth="1"/>
    <col min="8" max="16384" width="9.140625" style="310"/>
  </cols>
  <sheetData>
    <row r="1" spans="2:6" x14ac:dyDescent="0.2">
      <c r="B1" s="325" t="s">
        <v>712</v>
      </c>
    </row>
    <row r="2" spans="2:6" x14ac:dyDescent="0.2">
      <c r="B2" s="310" t="s">
        <v>769</v>
      </c>
    </row>
    <row r="3" spans="2:6" x14ac:dyDescent="0.2">
      <c r="B3" s="332" t="s">
        <v>508</v>
      </c>
    </row>
    <row r="4" spans="2:6" x14ac:dyDescent="0.2">
      <c r="B4" s="310" t="s">
        <v>420</v>
      </c>
    </row>
    <row r="5" spans="2:6" x14ac:dyDescent="0.2">
      <c r="B5" s="310" t="s">
        <v>492</v>
      </c>
    </row>
    <row r="7" spans="2:6" ht="13.5" thickBot="1" x14ac:dyDescent="0.25">
      <c r="F7" s="21" t="s">
        <v>439</v>
      </c>
    </row>
    <row r="8" spans="2:6" ht="38.25" x14ac:dyDescent="0.2">
      <c r="B8" s="317" t="s">
        <v>430</v>
      </c>
      <c r="C8" s="326" t="s">
        <v>442</v>
      </c>
      <c r="D8" s="326" t="s">
        <v>189</v>
      </c>
      <c r="E8" s="326" t="s">
        <v>443</v>
      </c>
      <c r="F8" s="327" t="s">
        <v>444</v>
      </c>
    </row>
    <row r="9" spans="2:6" x14ac:dyDescent="0.2">
      <c r="B9" s="335" t="s">
        <v>431</v>
      </c>
      <c r="C9" s="333" t="s">
        <v>345</v>
      </c>
      <c r="D9" s="333" t="s">
        <v>346</v>
      </c>
      <c r="E9" s="333" t="s">
        <v>347</v>
      </c>
      <c r="F9" s="334" t="s">
        <v>348</v>
      </c>
    </row>
    <row r="10" spans="2:6" x14ac:dyDescent="0.2">
      <c r="B10" s="328" t="s">
        <v>15</v>
      </c>
      <c r="C10" s="411"/>
      <c r="D10" s="411"/>
      <c r="E10" s="411"/>
      <c r="F10" s="799"/>
    </row>
    <row r="11" spans="2:6" x14ac:dyDescent="0.2">
      <c r="B11" s="328" t="s">
        <v>16</v>
      </c>
      <c r="C11" s="411"/>
      <c r="D11" s="411"/>
      <c r="E11" s="411"/>
      <c r="F11" s="799"/>
    </row>
    <row r="12" spans="2:6" x14ac:dyDescent="0.2">
      <c r="B12" s="328" t="s">
        <v>17</v>
      </c>
      <c r="C12" s="411"/>
      <c r="D12" s="411"/>
      <c r="E12" s="411"/>
      <c r="F12" s="799"/>
    </row>
    <row r="13" spans="2:6" x14ac:dyDescent="0.2">
      <c r="B13" s="328" t="s">
        <v>18</v>
      </c>
      <c r="C13" s="411"/>
      <c r="D13" s="411"/>
      <c r="E13" s="411"/>
      <c r="F13" s="799"/>
    </row>
    <row r="14" spans="2:6" x14ac:dyDescent="0.2">
      <c r="B14" s="328" t="s">
        <v>19</v>
      </c>
      <c r="C14" s="411"/>
      <c r="D14" s="411"/>
      <c r="E14" s="411"/>
      <c r="F14" s="799"/>
    </row>
    <row r="15" spans="2:6" x14ac:dyDescent="0.2">
      <c r="B15" s="328"/>
      <c r="C15" s="311"/>
      <c r="D15" s="311"/>
      <c r="E15" s="311"/>
      <c r="F15" s="312"/>
    </row>
    <row r="16" spans="2:6" x14ac:dyDescent="0.2">
      <c r="B16" s="237" t="s">
        <v>502</v>
      </c>
      <c r="C16" s="356">
        <f>SUM(C10:C14)</f>
        <v>0</v>
      </c>
      <c r="D16" s="356">
        <f t="shared" ref="D16:F16" si="0">SUM(D10:D14)</f>
        <v>0</v>
      </c>
      <c r="E16" s="356">
        <f t="shared" si="0"/>
        <v>0</v>
      </c>
      <c r="F16" s="413">
        <f t="shared" si="0"/>
        <v>0</v>
      </c>
    </row>
    <row r="17" spans="2:6" ht="13.5" thickBot="1" x14ac:dyDescent="0.25">
      <c r="B17" s="230"/>
      <c r="C17" s="313"/>
      <c r="D17" s="313"/>
      <c r="E17" s="313"/>
      <c r="F17" s="314"/>
    </row>
    <row r="19" spans="2:6" x14ac:dyDescent="0.2">
      <c r="B19" s="49" t="s">
        <v>428</v>
      </c>
      <c r="C19" s="325"/>
    </row>
    <row r="20" spans="2:6" x14ac:dyDescent="0.2">
      <c r="B20" s="325" t="s">
        <v>687</v>
      </c>
      <c r="C20" s="325"/>
    </row>
    <row r="22" spans="2:6" x14ac:dyDescent="0.2">
      <c r="B22" s="248"/>
    </row>
    <row r="23" spans="2:6" x14ac:dyDescent="0.2">
      <c r="B23" s="248"/>
      <c r="C23" s="248"/>
      <c r="D23" s="248"/>
    </row>
    <row r="24" spans="2:6" x14ac:dyDescent="0.2">
      <c r="B24" s="248"/>
      <c r="C24" s="248"/>
      <c r="D24" s="248"/>
    </row>
    <row r="25" spans="2:6" x14ac:dyDescent="0.2">
      <c r="B25" s="248"/>
      <c r="C25" s="248"/>
      <c r="D25" s="248"/>
    </row>
    <row r="26" spans="2:6" x14ac:dyDescent="0.2">
      <c r="B26" s="248"/>
      <c r="C26" s="248"/>
      <c r="D26" s="248"/>
    </row>
    <row r="27" spans="2:6" x14ac:dyDescent="0.2">
      <c r="B27" s="248"/>
      <c r="C27" s="248"/>
      <c r="D27" s="248"/>
    </row>
    <row r="28" spans="2:6" x14ac:dyDescent="0.2">
      <c r="C28" s="162"/>
      <c r="D28" s="248"/>
      <c r="E28" s="248"/>
    </row>
    <row r="29" spans="2:6" x14ac:dyDescent="0.2">
      <c r="B29" s="478" t="s">
        <v>523</v>
      </c>
      <c r="C29" s="343" t="s">
        <v>705</v>
      </c>
      <c r="D29" s="343" t="s">
        <v>525</v>
      </c>
      <c r="E29" s="343" t="s">
        <v>521</v>
      </c>
      <c r="F29" s="343" t="s">
        <v>522</v>
      </c>
    </row>
    <row r="30" spans="2:6" x14ac:dyDescent="0.2">
      <c r="B30" s="475" t="s">
        <v>533</v>
      </c>
      <c r="C30" s="476">
        <f>'Market Consistent Balance Sheet'!D55</f>
        <v>0</v>
      </c>
      <c r="D30" s="476">
        <f>'Market Consistent Balance Sheet'!E55</f>
        <v>0</v>
      </c>
      <c r="E30" s="476">
        <f>'Market Consistent Balance Sheet'!K55</f>
        <v>0</v>
      </c>
      <c r="F30" s="476">
        <f>'Market Consistent Balance Sheet'!M55</f>
        <v>0</v>
      </c>
    </row>
    <row r="31" spans="2:6" x14ac:dyDescent="0.2">
      <c r="B31" s="343" t="s">
        <v>45</v>
      </c>
      <c r="C31" s="344">
        <f>C30-D16</f>
        <v>0</v>
      </c>
      <c r="D31" s="344">
        <f>D30-C16</f>
        <v>0</v>
      </c>
      <c r="E31" s="344">
        <f>E30-E16</f>
        <v>0</v>
      </c>
      <c r="F31" s="344">
        <f>F30-F16</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B1:I59"/>
  <sheetViews>
    <sheetView zoomScaleNormal="100" zoomScaleSheetLayoutView="100" workbookViewId="0">
      <selection activeCell="C3" sqref="C3"/>
    </sheetView>
  </sheetViews>
  <sheetFormatPr defaultRowHeight="12.75" x14ac:dyDescent="0.2"/>
  <cols>
    <col min="1" max="1" width="9.140625" style="310"/>
    <col min="2" max="2" width="4.85546875" style="310" bestFit="1" customWidth="1"/>
    <col min="3" max="3" width="34.7109375" style="310" customWidth="1"/>
    <col min="4" max="4" width="18.140625" style="310" customWidth="1"/>
    <col min="5" max="5" width="11.28515625" style="310" customWidth="1"/>
    <col min="6" max="6" width="14.85546875" style="310" bestFit="1" customWidth="1"/>
    <col min="7" max="7" width="15.7109375" style="310" customWidth="1"/>
    <col min="8" max="8" width="15.5703125" style="310" customWidth="1"/>
    <col min="9" max="9" width="13" style="310" customWidth="1"/>
    <col min="10" max="257" width="9.140625" style="310"/>
    <col min="258" max="258" width="4.85546875" style="310" bestFit="1" customWidth="1"/>
    <col min="259" max="259" width="34.7109375" style="310" customWidth="1"/>
    <col min="260" max="260" width="12.42578125" style="310" bestFit="1" customWidth="1"/>
    <col min="261" max="261" width="10.85546875" style="310" customWidth="1"/>
    <col min="262" max="262" width="14.85546875" style="310" bestFit="1" customWidth="1"/>
    <col min="263" max="263" width="10.28515625" style="310" customWidth="1"/>
    <col min="264" max="264" width="15.5703125" style="310" customWidth="1"/>
    <col min="265" max="513" width="9.140625" style="310"/>
    <col min="514" max="514" width="4.85546875" style="310" bestFit="1" customWidth="1"/>
    <col min="515" max="515" width="34.7109375" style="310" customWidth="1"/>
    <col min="516" max="516" width="12.42578125" style="310" bestFit="1" customWidth="1"/>
    <col min="517" max="517" width="10.85546875" style="310" customWidth="1"/>
    <col min="518" max="518" width="14.85546875" style="310" bestFit="1" customWidth="1"/>
    <col min="519" max="519" width="10.28515625" style="310" customWidth="1"/>
    <col min="520" max="520" width="15.5703125" style="310" customWidth="1"/>
    <col min="521" max="769" width="9.140625" style="310"/>
    <col min="770" max="770" width="4.85546875" style="310" bestFit="1" customWidth="1"/>
    <col min="771" max="771" width="34.7109375" style="310" customWidth="1"/>
    <col min="772" max="772" width="12.42578125" style="310" bestFit="1" customWidth="1"/>
    <col min="773" max="773" width="10.85546875" style="310" customWidth="1"/>
    <col min="774" max="774" width="14.85546875" style="310" bestFit="1" customWidth="1"/>
    <col min="775" max="775" width="10.28515625" style="310" customWidth="1"/>
    <col min="776" max="776" width="15.5703125" style="310" customWidth="1"/>
    <col min="777" max="1025" width="9.140625" style="310"/>
    <col min="1026" max="1026" width="4.85546875" style="310" bestFit="1" customWidth="1"/>
    <col min="1027" max="1027" width="34.7109375" style="310" customWidth="1"/>
    <col min="1028" max="1028" width="12.42578125" style="310" bestFit="1" customWidth="1"/>
    <col min="1029" max="1029" width="10.85546875" style="310" customWidth="1"/>
    <col min="1030" max="1030" width="14.85546875" style="310" bestFit="1" customWidth="1"/>
    <col min="1031" max="1031" width="10.28515625" style="310" customWidth="1"/>
    <col min="1032" max="1032" width="15.5703125" style="310" customWidth="1"/>
    <col min="1033" max="1281" width="9.140625" style="310"/>
    <col min="1282" max="1282" width="4.85546875" style="310" bestFit="1" customWidth="1"/>
    <col min="1283" max="1283" width="34.7109375" style="310" customWidth="1"/>
    <col min="1284" max="1284" width="12.42578125" style="310" bestFit="1" customWidth="1"/>
    <col min="1285" max="1285" width="10.85546875" style="310" customWidth="1"/>
    <col min="1286" max="1286" width="14.85546875" style="310" bestFit="1" customWidth="1"/>
    <col min="1287" max="1287" width="10.28515625" style="310" customWidth="1"/>
    <col min="1288" max="1288" width="15.5703125" style="310" customWidth="1"/>
    <col min="1289" max="1537" width="9.140625" style="310"/>
    <col min="1538" max="1538" width="4.85546875" style="310" bestFit="1" customWidth="1"/>
    <col min="1539" max="1539" width="34.7109375" style="310" customWidth="1"/>
    <col min="1540" max="1540" width="12.42578125" style="310" bestFit="1" customWidth="1"/>
    <col min="1541" max="1541" width="10.85546875" style="310" customWidth="1"/>
    <col min="1542" max="1542" width="14.85546875" style="310" bestFit="1" customWidth="1"/>
    <col min="1543" max="1543" width="10.28515625" style="310" customWidth="1"/>
    <col min="1544" max="1544" width="15.5703125" style="310" customWidth="1"/>
    <col min="1545" max="1793" width="9.140625" style="310"/>
    <col min="1794" max="1794" width="4.85546875" style="310" bestFit="1" customWidth="1"/>
    <col min="1795" max="1795" width="34.7109375" style="310" customWidth="1"/>
    <col min="1796" max="1796" width="12.42578125" style="310" bestFit="1" customWidth="1"/>
    <col min="1797" max="1797" width="10.85546875" style="310" customWidth="1"/>
    <col min="1798" max="1798" width="14.85546875" style="310" bestFit="1" customWidth="1"/>
    <col min="1799" max="1799" width="10.28515625" style="310" customWidth="1"/>
    <col min="1800" max="1800" width="15.5703125" style="310" customWidth="1"/>
    <col min="1801" max="2049" width="9.140625" style="310"/>
    <col min="2050" max="2050" width="4.85546875" style="310" bestFit="1" customWidth="1"/>
    <col min="2051" max="2051" width="34.7109375" style="310" customWidth="1"/>
    <col min="2052" max="2052" width="12.42578125" style="310" bestFit="1" customWidth="1"/>
    <col min="2053" max="2053" width="10.85546875" style="310" customWidth="1"/>
    <col min="2054" max="2054" width="14.85546875" style="310" bestFit="1" customWidth="1"/>
    <col min="2055" max="2055" width="10.28515625" style="310" customWidth="1"/>
    <col min="2056" max="2056" width="15.5703125" style="310" customWidth="1"/>
    <col min="2057" max="2305" width="9.140625" style="310"/>
    <col min="2306" max="2306" width="4.85546875" style="310" bestFit="1" customWidth="1"/>
    <col min="2307" max="2307" width="34.7109375" style="310" customWidth="1"/>
    <col min="2308" max="2308" width="12.42578125" style="310" bestFit="1" customWidth="1"/>
    <col min="2309" max="2309" width="10.85546875" style="310" customWidth="1"/>
    <col min="2310" max="2310" width="14.85546875" style="310" bestFit="1" customWidth="1"/>
    <col min="2311" max="2311" width="10.28515625" style="310" customWidth="1"/>
    <col min="2312" max="2312" width="15.5703125" style="310" customWidth="1"/>
    <col min="2313" max="2561" width="9.140625" style="310"/>
    <col min="2562" max="2562" width="4.85546875" style="310" bestFit="1" customWidth="1"/>
    <col min="2563" max="2563" width="34.7109375" style="310" customWidth="1"/>
    <col min="2564" max="2564" width="12.42578125" style="310" bestFit="1" customWidth="1"/>
    <col min="2565" max="2565" width="10.85546875" style="310" customWidth="1"/>
    <col min="2566" max="2566" width="14.85546875" style="310" bestFit="1" customWidth="1"/>
    <col min="2567" max="2567" width="10.28515625" style="310" customWidth="1"/>
    <col min="2568" max="2568" width="15.5703125" style="310" customWidth="1"/>
    <col min="2569" max="2817" width="9.140625" style="310"/>
    <col min="2818" max="2818" width="4.85546875" style="310" bestFit="1" customWidth="1"/>
    <col min="2819" max="2819" width="34.7109375" style="310" customWidth="1"/>
    <col min="2820" max="2820" width="12.42578125" style="310" bestFit="1" customWidth="1"/>
    <col min="2821" max="2821" width="10.85546875" style="310" customWidth="1"/>
    <col min="2822" max="2822" width="14.85546875" style="310" bestFit="1" customWidth="1"/>
    <col min="2823" max="2823" width="10.28515625" style="310" customWidth="1"/>
    <col min="2824" max="2824" width="15.5703125" style="310" customWidth="1"/>
    <col min="2825" max="3073" width="9.140625" style="310"/>
    <col min="3074" max="3074" width="4.85546875" style="310" bestFit="1" customWidth="1"/>
    <col min="3075" max="3075" width="34.7109375" style="310" customWidth="1"/>
    <col min="3076" max="3076" width="12.42578125" style="310" bestFit="1" customWidth="1"/>
    <col min="3077" max="3077" width="10.85546875" style="310" customWidth="1"/>
    <col min="3078" max="3078" width="14.85546875" style="310" bestFit="1" customWidth="1"/>
    <col min="3079" max="3079" width="10.28515625" style="310" customWidth="1"/>
    <col min="3080" max="3080" width="15.5703125" style="310" customWidth="1"/>
    <col min="3081" max="3329" width="9.140625" style="310"/>
    <col min="3330" max="3330" width="4.85546875" style="310" bestFit="1" customWidth="1"/>
    <col min="3331" max="3331" width="34.7109375" style="310" customWidth="1"/>
    <col min="3332" max="3332" width="12.42578125" style="310" bestFit="1" customWidth="1"/>
    <col min="3333" max="3333" width="10.85546875" style="310" customWidth="1"/>
    <col min="3334" max="3334" width="14.85546875" style="310" bestFit="1" customWidth="1"/>
    <col min="3335" max="3335" width="10.28515625" style="310" customWidth="1"/>
    <col min="3336" max="3336" width="15.5703125" style="310" customWidth="1"/>
    <col min="3337" max="3585" width="9.140625" style="310"/>
    <col min="3586" max="3586" width="4.85546875" style="310" bestFit="1" customWidth="1"/>
    <col min="3587" max="3587" width="34.7109375" style="310" customWidth="1"/>
    <col min="3588" max="3588" width="12.42578125" style="310" bestFit="1" customWidth="1"/>
    <col min="3589" max="3589" width="10.85546875" style="310" customWidth="1"/>
    <col min="3590" max="3590" width="14.85546875" style="310" bestFit="1" customWidth="1"/>
    <col min="3591" max="3591" width="10.28515625" style="310" customWidth="1"/>
    <col min="3592" max="3592" width="15.5703125" style="310" customWidth="1"/>
    <col min="3593" max="3841" width="9.140625" style="310"/>
    <col min="3842" max="3842" width="4.85546875" style="310" bestFit="1" customWidth="1"/>
    <col min="3843" max="3843" width="34.7109375" style="310" customWidth="1"/>
    <col min="3844" max="3844" width="12.42578125" style="310" bestFit="1" customWidth="1"/>
    <col min="3845" max="3845" width="10.85546875" style="310" customWidth="1"/>
    <col min="3846" max="3846" width="14.85546875" style="310" bestFit="1" customWidth="1"/>
    <col min="3847" max="3847" width="10.28515625" style="310" customWidth="1"/>
    <col min="3848" max="3848" width="15.5703125" style="310" customWidth="1"/>
    <col min="3849" max="4097" width="9.140625" style="310"/>
    <col min="4098" max="4098" width="4.85546875" style="310" bestFit="1" customWidth="1"/>
    <col min="4099" max="4099" width="34.7109375" style="310" customWidth="1"/>
    <col min="4100" max="4100" width="12.42578125" style="310" bestFit="1" customWidth="1"/>
    <col min="4101" max="4101" width="10.85546875" style="310" customWidth="1"/>
    <col min="4102" max="4102" width="14.85546875" style="310" bestFit="1" customWidth="1"/>
    <col min="4103" max="4103" width="10.28515625" style="310" customWidth="1"/>
    <col min="4104" max="4104" width="15.5703125" style="310" customWidth="1"/>
    <col min="4105" max="4353" width="9.140625" style="310"/>
    <col min="4354" max="4354" width="4.85546875" style="310" bestFit="1" customWidth="1"/>
    <col min="4355" max="4355" width="34.7109375" style="310" customWidth="1"/>
    <col min="4356" max="4356" width="12.42578125" style="310" bestFit="1" customWidth="1"/>
    <col min="4357" max="4357" width="10.85546875" style="310" customWidth="1"/>
    <col min="4358" max="4358" width="14.85546875" style="310" bestFit="1" customWidth="1"/>
    <col min="4359" max="4359" width="10.28515625" style="310" customWidth="1"/>
    <col min="4360" max="4360" width="15.5703125" style="310" customWidth="1"/>
    <col min="4361" max="4609" width="9.140625" style="310"/>
    <col min="4610" max="4610" width="4.85546875" style="310" bestFit="1" customWidth="1"/>
    <col min="4611" max="4611" width="34.7109375" style="310" customWidth="1"/>
    <col min="4612" max="4612" width="12.42578125" style="310" bestFit="1" customWidth="1"/>
    <col min="4613" max="4613" width="10.85546875" style="310" customWidth="1"/>
    <col min="4614" max="4614" width="14.85546875" style="310" bestFit="1" customWidth="1"/>
    <col min="4615" max="4615" width="10.28515625" style="310" customWidth="1"/>
    <col min="4616" max="4616" width="15.5703125" style="310" customWidth="1"/>
    <col min="4617" max="4865" width="9.140625" style="310"/>
    <col min="4866" max="4866" width="4.85546875" style="310" bestFit="1" customWidth="1"/>
    <col min="4867" max="4867" width="34.7109375" style="310" customWidth="1"/>
    <col min="4868" max="4868" width="12.42578125" style="310" bestFit="1" customWidth="1"/>
    <col min="4869" max="4869" width="10.85546875" style="310" customWidth="1"/>
    <col min="4870" max="4870" width="14.85546875" style="310" bestFit="1" customWidth="1"/>
    <col min="4871" max="4871" width="10.28515625" style="310" customWidth="1"/>
    <col min="4872" max="4872" width="15.5703125" style="310" customWidth="1"/>
    <col min="4873" max="5121" width="9.140625" style="310"/>
    <col min="5122" max="5122" width="4.85546875" style="310" bestFit="1" customWidth="1"/>
    <col min="5123" max="5123" width="34.7109375" style="310" customWidth="1"/>
    <col min="5124" max="5124" width="12.42578125" style="310" bestFit="1" customWidth="1"/>
    <col min="5125" max="5125" width="10.85546875" style="310" customWidth="1"/>
    <col min="5126" max="5126" width="14.85546875" style="310" bestFit="1" customWidth="1"/>
    <col min="5127" max="5127" width="10.28515625" style="310" customWidth="1"/>
    <col min="5128" max="5128" width="15.5703125" style="310" customWidth="1"/>
    <col min="5129" max="5377" width="9.140625" style="310"/>
    <col min="5378" max="5378" width="4.85546875" style="310" bestFit="1" customWidth="1"/>
    <col min="5379" max="5379" width="34.7109375" style="310" customWidth="1"/>
    <col min="5380" max="5380" width="12.42578125" style="310" bestFit="1" customWidth="1"/>
    <col min="5381" max="5381" width="10.85546875" style="310" customWidth="1"/>
    <col min="5382" max="5382" width="14.85546875" style="310" bestFit="1" customWidth="1"/>
    <col min="5383" max="5383" width="10.28515625" style="310" customWidth="1"/>
    <col min="5384" max="5384" width="15.5703125" style="310" customWidth="1"/>
    <col min="5385" max="5633" width="9.140625" style="310"/>
    <col min="5634" max="5634" width="4.85546875" style="310" bestFit="1" customWidth="1"/>
    <col min="5635" max="5635" width="34.7109375" style="310" customWidth="1"/>
    <col min="5636" max="5636" width="12.42578125" style="310" bestFit="1" customWidth="1"/>
    <col min="5637" max="5637" width="10.85546875" style="310" customWidth="1"/>
    <col min="5638" max="5638" width="14.85546875" style="310" bestFit="1" customWidth="1"/>
    <col min="5639" max="5639" width="10.28515625" style="310" customWidth="1"/>
    <col min="5640" max="5640" width="15.5703125" style="310" customWidth="1"/>
    <col min="5641" max="5889" width="9.140625" style="310"/>
    <col min="5890" max="5890" width="4.85546875" style="310" bestFit="1" customWidth="1"/>
    <col min="5891" max="5891" width="34.7109375" style="310" customWidth="1"/>
    <col min="5892" max="5892" width="12.42578125" style="310" bestFit="1" customWidth="1"/>
    <col min="5893" max="5893" width="10.85546875" style="310" customWidth="1"/>
    <col min="5894" max="5894" width="14.85546875" style="310" bestFit="1" customWidth="1"/>
    <col min="5895" max="5895" width="10.28515625" style="310" customWidth="1"/>
    <col min="5896" max="5896" width="15.5703125" style="310" customWidth="1"/>
    <col min="5897" max="6145" width="9.140625" style="310"/>
    <col min="6146" max="6146" width="4.85546875" style="310" bestFit="1" customWidth="1"/>
    <col min="6147" max="6147" width="34.7109375" style="310" customWidth="1"/>
    <col min="6148" max="6148" width="12.42578125" style="310" bestFit="1" customWidth="1"/>
    <col min="6149" max="6149" width="10.85546875" style="310" customWidth="1"/>
    <col min="6150" max="6150" width="14.85546875" style="310" bestFit="1" customWidth="1"/>
    <col min="6151" max="6151" width="10.28515625" style="310" customWidth="1"/>
    <col min="6152" max="6152" width="15.5703125" style="310" customWidth="1"/>
    <col min="6153" max="6401" width="9.140625" style="310"/>
    <col min="6402" max="6402" width="4.85546875" style="310" bestFit="1" customWidth="1"/>
    <col min="6403" max="6403" width="34.7109375" style="310" customWidth="1"/>
    <col min="6404" max="6404" width="12.42578125" style="310" bestFit="1" customWidth="1"/>
    <col min="6405" max="6405" width="10.85546875" style="310" customWidth="1"/>
    <col min="6406" max="6406" width="14.85546875" style="310" bestFit="1" customWidth="1"/>
    <col min="6407" max="6407" width="10.28515625" style="310" customWidth="1"/>
    <col min="6408" max="6408" width="15.5703125" style="310" customWidth="1"/>
    <col min="6409" max="6657" width="9.140625" style="310"/>
    <col min="6658" max="6658" width="4.85546875" style="310" bestFit="1" customWidth="1"/>
    <col min="6659" max="6659" width="34.7109375" style="310" customWidth="1"/>
    <col min="6660" max="6660" width="12.42578125" style="310" bestFit="1" customWidth="1"/>
    <col min="6661" max="6661" width="10.85546875" style="310" customWidth="1"/>
    <col min="6662" max="6662" width="14.85546875" style="310" bestFit="1" customWidth="1"/>
    <col min="6663" max="6663" width="10.28515625" style="310" customWidth="1"/>
    <col min="6664" max="6664" width="15.5703125" style="310" customWidth="1"/>
    <col min="6665" max="6913" width="9.140625" style="310"/>
    <col min="6914" max="6914" width="4.85546875" style="310" bestFit="1" customWidth="1"/>
    <col min="6915" max="6915" width="34.7109375" style="310" customWidth="1"/>
    <col min="6916" max="6916" width="12.42578125" style="310" bestFit="1" customWidth="1"/>
    <col min="6917" max="6917" width="10.85546875" style="310" customWidth="1"/>
    <col min="6918" max="6918" width="14.85546875" style="310" bestFit="1" customWidth="1"/>
    <col min="6919" max="6919" width="10.28515625" style="310" customWidth="1"/>
    <col min="6920" max="6920" width="15.5703125" style="310" customWidth="1"/>
    <col min="6921" max="7169" width="9.140625" style="310"/>
    <col min="7170" max="7170" width="4.85546875" style="310" bestFit="1" customWidth="1"/>
    <col min="7171" max="7171" width="34.7109375" style="310" customWidth="1"/>
    <col min="7172" max="7172" width="12.42578125" style="310" bestFit="1" customWidth="1"/>
    <col min="7173" max="7173" width="10.85546875" style="310" customWidth="1"/>
    <col min="7174" max="7174" width="14.85546875" style="310" bestFit="1" customWidth="1"/>
    <col min="7175" max="7175" width="10.28515625" style="310" customWidth="1"/>
    <col min="7176" max="7176" width="15.5703125" style="310" customWidth="1"/>
    <col min="7177" max="7425" width="9.140625" style="310"/>
    <col min="7426" max="7426" width="4.85546875" style="310" bestFit="1" customWidth="1"/>
    <col min="7427" max="7427" width="34.7109375" style="310" customWidth="1"/>
    <col min="7428" max="7428" width="12.42578125" style="310" bestFit="1" customWidth="1"/>
    <col min="7429" max="7429" width="10.85546875" style="310" customWidth="1"/>
    <col min="7430" max="7430" width="14.85546875" style="310" bestFit="1" customWidth="1"/>
    <col min="7431" max="7431" width="10.28515625" style="310" customWidth="1"/>
    <col min="7432" max="7432" width="15.5703125" style="310" customWidth="1"/>
    <col min="7433" max="7681" width="9.140625" style="310"/>
    <col min="7682" max="7682" width="4.85546875" style="310" bestFit="1" customWidth="1"/>
    <col min="7683" max="7683" width="34.7109375" style="310" customWidth="1"/>
    <col min="7684" max="7684" width="12.42578125" style="310" bestFit="1" customWidth="1"/>
    <col min="7685" max="7685" width="10.85546875" style="310" customWidth="1"/>
    <col min="7686" max="7686" width="14.85546875" style="310" bestFit="1" customWidth="1"/>
    <col min="7687" max="7687" width="10.28515625" style="310" customWidth="1"/>
    <col min="7688" max="7688" width="15.5703125" style="310" customWidth="1"/>
    <col min="7689" max="7937" width="9.140625" style="310"/>
    <col min="7938" max="7938" width="4.85546875" style="310" bestFit="1" customWidth="1"/>
    <col min="7939" max="7939" width="34.7109375" style="310" customWidth="1"/>
    <col min="7940" max="7940" width="12.42578125" style="310" bestFit="1" customWidth="1"/>
    <col min="7941" max="7941" width="10.85546875" style="310" customWidth="1"/>
    <col min="7942" max="7942" width="14.85546875" style="310" bestFit="1" customWidth="1"/>
    <col min="7943" max="7943" width="10.28515625" style="310" customWidth="1"/>
    <col min="7944" max="7944" width="15.5703125" style="310" customWidth="1"/>
    <col min="7945" max="8193" width="9.140625" style="310"/>
    <col min="8194" max="8194" width="4.85546875" style="310" bestFit="1" customWidth="1"/>
    <col min="8195" max="8195" width="34.7109375" style="310" customWidth="1"/>
    <col min="8196" max="8196" width="12.42578125" style="310" bestFit="1" customWidth="1"/>
    <col min="8197" max="8197" width="10.85546875" style="310" customWidth="1"/>
    <col min="8198" max="8198" width="14.85546875" style="310" bestFit="1" customWidth="1"/>
    <col min="8199" max="8199" width="10.28515625" style="310" customWidth="1"/>
    <col min="8200" max="8200" width="15.5703125" style="310" customWidth="1"/>
    <col min="8201" max="8449" width="9.140625" style="310"/>
    <col min="8450" max="8450" width="4.85546875" style="310" bestFit="1" customWidth="1"/>
    <col min="8451" max="8451" width="34.7109375" style="310" customWidth="1"/>
    <col min="8452" max="8452" width="12.42578125" style="310" bestFit="1" customWidth="1"/>
    <col min="8453" max="8453" width="10.85546875" style="310" customWidth="1"/>
    <col min="8454" max="8454" width="14.85546875" style="310" bestFit="1" customWidth="1"/>
    <col min="8455" max="8455" width="10.28515625" style="310" customWidth="1"/>
    <col min="8456" max="8456" width="15.5703125" style="310" customWidth="1"/>
    <col min="8457" max="8705" width="9.140625" style="310"/>
    <col min="8706" max="8706" width="4.85546875" style="310" bestFit="1" customWidth="1"/>
    <col min="8707" max="8707" width="34.7109375" style="310" customWidth="1"/>
    <col min="8708" max="8708" width="12.42578125" style="310" bestFit="1" customWidth="1"/>
    <col min="8709" max="8709" width="10.85546875" style="310" customWidth="1"/>
    <col min="8710" max="8710" width="14.85546875" style="310" bestFit="1" customWidth="1"/>
    <col min="8711" max="8711" width="10.28515625" style="310" customWidth="1"/>
    <col min="8712" max="8712" width="15.5703125" style="310" customWidth="1"/>
    <col min="8713" max="8961" width="9.140625" style="310"/>
    <col min="8962" max="8962" width="4.85546875" style="310" bestFit="1" customWidth="1"/>
    <col min="8963" max="8963" width="34.7109375" style="310" customWidth="1"/>
    <col min="8964" max="8964" width="12.42578125" style="310" bestFit="1" customWidth="1"/>
    <col min="8965" max="8965" width="10.85546875" style="310" customWidth="1"/>
    <col min="8966" max="8966" width="14.85546875" style="310" bestFit="1" customWidth="1"/>
    <col min="8967" max="8967" width="10.28515625" style="310" customWidth="1"/>
    <col min="8968" max="8968" width="15.5703125" style="310" customWidth="1"/>
    <col min="8969" max="9217" width="9.140625" style="310"/>
    <col min="9218" max="9218" width="4.85546875" style="310" bestFit="1" customWidth="1"/>
    <col min="9219" max="9219" width="34.7109375" style="310" customWidth="1"/>
    <col min="9220" max="9220" width="12.42578125" style="310" bestFit="1" customWidth="1"/>
    <col min="9221" max="9221" width="10.85546875" style="310" customWidth="1"/>
    <col min="9222" max="9222" width="14.85546875" style="310" bestFit="1" customWidth="1"/>
    <col min="9223" max="9223" width="10.28515625" style="310" customWidth="1"/>
    <col min="9224" max="9224" width="15.5703125" style="310" customWidth="1"/>
    <col min="9225" max="9473" width="9.140625" style="310"/>
    <col min="9474" max="9474" width="4.85546875" style="310" bestFit="1" customWidth="1"/>
    <col min="9475" max="9475" width="34.7109375" style="310" customWidth="1"/>
    <col min="9476" max="9476" width="12.42578125" style="310" bestFit="1" customWidth="1"/>
    <col min="9477" max="9477" width="10.85546875" style="310" customWidth="1"/>
    <col min="9478" max="9478" width="14.85546875" style="310" bestFit="1" customWidth="1"/>
    <col min="9479" max="9479" width="10.28515625" style="310" customWidth="1"/>
    <col min="9480" max="9480" width="15.5703125" style="310" customWidth="1"/>
    <col min="9481" max="9729" width="9.140625" style="310"/>
    <col min="9730" max="9730" width="4.85546875" style="310" bestFit="1" customWidth="1"/>
    <col min="9731" max="9731" width="34.7109375" style="310" customWidth="1"/>
    <col min="9732" max="9732" width="12.42578125" style="310" bestFit="1" customWidth="1"/>
    <col min="9733" max="9733" width="10.85546875" style="310" customWidth="1"/>
    <col min="9734" max="9734" width="14.85546875" style="310" bestFit="1" customWidth="1"/>
    <col min="9735" max="9735" width="10.28515625" style="310" customWidth="1"/>
    <col min="9736" max="9736" width="15.5703125" style="310" customWidth="1"/>
    <col min="9737" max="9985" width="9.140625" style="310"/>
    <col min="9986" max="9986" width="4.85546875" style="310" bestFit="1" customWidth="1"/>
    <col min="9987" max="9987" width="34.7109375" style="310" customWidth="1"/>
    <col min="9988" max="9988" width="12.42578125" style="310" bestFit="1" customWidth="1"/>
    <col min="9989" max="9989" width="10.85546875" style="310" customWidth="1"/>
    <col min="9990" max="9990" width="14.85546875" style="310" bestFit="1" customWidth="1"/>
    <col min="9991" max="9991" width="10.28515625" style="310" customWidth="1"/>
    <col min="9992" max="9992" width="15.5703125" style="310" customWidth="1"/>
    <col min="9993" max="10241" width="9.140625" style="310"/>
    <col min="10242" max="10242" width="4.85546875" style="310" bestFit="1" customWidth="1"/>
    <col min="10243" max="10243" width="34.7109375" style="310" customWidth="1"/>
    <col min="10244" max="10244" width="12.42578125" style="310" bestFit="1" customWidth="1"/>
    <col min="10245" max="10245" width="10.85546875" style="310" customWidth="1"/>
    <col min="10246" max="10246" width="14.85546875" style="310" bestFit="1" customWidth="1"/>
    <col min="10247" max="10247" width="10.28515625" style="310" customWidth="1"/>
    <col min="10248" max="10248" width="15.5703125" style="310" customWidth="1"/>
    <col min="10249" max="10497" width="9.140625" style="310"/>
    <col min="10498" max="10498" width="4.85546875" style="310" bestFit="1" customWidth="1"/>
    <col min="10499" max="10499" width="34.7109375" style="310" customWidth="1"/>
    <col min="10500" max="10500" width="12.42578125" style="310" bestFit="1" customWidth="1"/>
    <col min="10501" max="10501" width="10.85546875" style="310" customWidth="1"/>
    <col min="10502" max="10502" width="14.85546875" style="310" bestFit="1" customWidth="1"/>
    <col min="10503" max="10503" width="10.28515625" style="310" customWidth="1"/>
    <col min="10504" max="10504" width="15.5703125" style="310" customWidth="1"/>
    <col min="10505" max="10753" width="9.140625" style="310"/>
    <col min="10754" max="10754" width="4.85546875" style="310" bestFit="1" customWidth="1"/>
    <col min="10755" max="10755" width="34.7109375" style="310" customWidth="1"/>
    <col min="10756" max="10756" width="12.42578125" style="310" bestFit="1" customWidth="1"/>
    <col min="10757" max="10757" width="10.85546875" style="310" customWidth="1"/>
    <col min="10758" max="10758" width="14.85546875" style="310" bestFit="1" customWidth="1"/>
    <col min="10759" max="10759" width="10.28515625" style="310" customWidth="1"/>
    <col min="10760" max="10760" width="15.5703125" style="310" customWidth="1"/>
    <col min="10761" max="11009" width="9.140625" style="310"/>
    <col min="11010" max="11010" width="4.85546875" style="310" bestFit="1" customWidth="1"/>
    <col min="11011" max="11011" width="34.7109375" style="310" customWidth="1"/>
    <col min="11012" max="11012" width="12.42578125" style="310" bestFit="1" customWidth="1"/>
    <col min="11013" max="11013" width="10.85546875" style="310" customWidth="1"/>
    <col min="11014" max="11014" width="14.85546875" style="310" bestFit="1" customWidth="1"/>
    <col min="11015" max="11015" width="10.28515625" style="310" customWidth="1"/>
    <col min="11016" max="11016" width="15.5703125" style="310" customWidth="1"/>
    <col min="11017" max="11265" width="9.140625" style="310"/>
    <col min="11266" max="11266" width="4.85546875" style="310" bestFit="1" customWidth="1"/>
    <col min="11267" max="11267" width="34.7109375" style="310" customWidth="1"/>
    <col min="11268" max="11268" width="12.42578125" style="310" bestFit="1" customWidth="1"/>
    <col min="11269" max="11269" width="10.85546875" style="310" customWidth="1"/>
    <col min="11270" max="11270" width="14.85546875" style="310" bestFit="1" customWidth="1"/>
    <col min="11271" max="11271" width="10.28515625" style="310" customWidth="1"/>
    <col min="11272" max="11272" width="15.5703125" style="310" customWidth="1"/>
    <col min="11273" max="11521" width="9.140625" style="310"/>
    <col min="11522" max="11522" width="4.85546875" style="310" bestFit="1" customWidth="1"/>
    <col min="11523" max="11523" width="34.7109375" style="310" customWidth="1"/>
    <col min="11524" max="11524" width="12.42578125" style="310" bestFit="1" customWidth="1"/>
    <col min="11525" max="11525" width="10.85546875" style="310" customWidth="1"/>
    <col min="11526" max="11526" width="14.85546875" style="310" bestFit="1" customWidth="1"/>
    <col min="11527" max="11527" width="10.28515625" style="310" customWidth="1"/>
    <col min="11528" max="11528" width="15.5703125" style="310" customWidth="1"/>
    <col min="11529" max="11777" width="9.140625" style="310"/>
    <col min="11778" max="11778" width="4.85546875" style="310" bestFit="1" customWidth="1"/>
    <col min="11779" max="11779" width="34.7109375" style="310" customWidth="1"/>
    <col min="11780" max="11780" width="12.42578125" style="310" bestFit="1" customWidth="1"/>
    <col min="11781" max="11781" width="10.85546875" style="310" customWidth="1"/>
    <col min="11782" max="11782" width="14.85546875" style="310" bestFit="1" customWidth="1"/>
    <col min="11783" max="11783" width="10.28515625" style="310" customWidth="1"/>
    <col min="11784" max="11784" width="15.5703125" style="310" customWidth="1"/>
    <col min="11785" max="12033" width="9.140625" style="310"/>
    <col min="12034" max="12034" width="4.85546875" style="310" bestFit="1" customWidth="1"/>
    <col min="12035" max="12035" width="34.7109375" style="310" customWidth="1"/>
    <col min="12036" max="12036" width="12.42578125" style="310" bestFit="1" customWidth="1"/>
    <col min="12037" max="12037" width="10.85546875" style="310" customWidth="1"/>
    <col min="12038" max="12038" width="14.85546875" style="310" bestFit="1" customWidth="1"/>
    <col min="12039" max="12039" width="10.28515625" style="310" customWidth="1"/>
    <col min="12040" max="12040" width="15.5703125" style="310" customWidth="1"/>
    <col min="12041" max="12289" width="9.140625" style="310"/>
    <col min="12290" max="12290" width="4.85546875" style="310" bestFit="1" customWidth="1"/>
    <col min="12291" max="12291" width="34.7109375" style="310" customWidth="1"/>
    <col min="12292" max="12292" width="12.42578125" style="310" bestFit="1" customWidth="1"/>
    <col min="12293" max="12293" width="10.85546875" style="310" customWidth="1"/>
    <col min="12294" max="12294" width="14.85546875" style="310" bestFit="1" customWidth="1"/>
    <col min="12295" max="12295" width="10.28515625" style="310" customWidth="1"/>
    <col min="12296" max="12296" width="15.5703125" style="310" customWidth="1"/>
    <col min="12297" max="12545" width="9.140625" style="310"/>
    <col min="12546" max="12546" width="4.85546875" style="310" bestFit="1" customWidth="1"/>
    <col min="12547" max="12547" width="34.7109375" style="310" customWidth="1"/>
    <col min="12548" max="12548" width="12.42578125" style="310" bestFit="1" customWidth="1"/>
    <col min="12549" max="12549" width="10.85546875" style="310" customWidth="1"/>
    <col min="12550" max="12550" width="14.85546875" style="310" bestFit="1" customWidth="1"/>
    <col min="12551" max="12551" width="10.28515625" style="310" customWidth="1"/>
    <col min="12552" max="12552" width="15.5703125" style="310" customWidth="1"/>
    <col min="12553" max="12801" width="9.140625" style="310"/>
    <col min="12802" max="12802" width="4.85546875" style="310" bestFit="1" customWidth="1"/>
    <col min="12803" max="12803" width="34.7109375" style="310" customWidth="1"/>
    <col min="12804" max="12804" width="12.42578125" style="310" bestFit="1" customWidth="1"/>
    <col min="12805" max="12805" width="10.85546875" style="310" customWidth="1"/>
    <col min="12806" max="12806" width="14.85546875" style="310" bestFit="1" customWidth="1"/>
    <col min="12807" max="12807" width="10.28515625" style="310" customWidth="1"/>
    <col min="12808" max="12808" width="15.5703125" style="310" customWidth="1"/>
    <col min="12809" max="13057" width="9.140625" style="310"/>
    <col min="13058" max="13058" width="4.85546875" style="310" bestFit="1" customWidth="1"/>
    <col min="13059" max="13059" width="34.7109375" style="310" customWidth="1"/>
    <col min="13060" max="13060" width="12.42578125" style="310" bestFit="1" customWidth="1"/>
    <col min="13061" max="13061" width="10.85546875" style="310" customWidth="1"/>
    <col min="13062" max="13062" width="14.85546875" style="310" bestFit="1" customWidth="1"/>
    <col min="13063" max="13063" width="10.28515625" style="310" customWidth="1"/>
    <col min="13064" max="13064" width="15.5703125" style="310" customWidth="1"/>
    <col min="13065" max="13313" width="9.140625" style="310"/>
    <col min="13314" max="13314" width="4.85546875" style="310" bestFit="1" customWidth="1"/>
    <col min="13315" max="13315" width="34.7109375" style="310" customWidth="1"/>
    <col min="13316" max="13316" width="12.42578125" style="310" bestFit="1" customWidth="1"/>
    <col min="13317" max="13317" width="10.85546875" style="310" customWidth="1"/>
    <col min="13318" max="13318" width="14.85546875" style="310" bestFit="1" customWidth="1"/>
    <col min="13319" max="13319" width="10.28515625" style="310" customWidth="1"/>
    <col min="13320" max="13320" width="15.5703125" style="310" customWidth="1"/>
    <col min="13321" max="13569" width="9.140625" style="310"/>
    <col min="13570" max="13570" width="4.85546875" style="310" bestFit="1" customWidth="1"/>
    <col min="13571" max="13571" width="34.7109375" style="310" customWidth="1"/>
    <col min="13572" max="13572" width="12.42578125" style="310" bestFit="1" customWidth="1"/>
    <col min="13573" max="13573" width="10.85546875" style="310" customWidth="1"/>
    <col min="13574" max="13574" width="14.85546875" style="310" bestFit="1" customWidth="1"/>
    <col min="13575" max="13575" width="10.28515625" style="310" customWidth="1"/>
    <col min="13576" max="13576" width="15.5703125" style="310" customWidth="1"/>
    <col min="13577" max="13825" width="9.140625" style="310"/>
    <col min="13826" max="13826" width="4.85546875" style="310" bestFit="1" customWidth="1"/>
    <col min="13827" max="13827" width="34.7109375" style="310" customWidth="1"/>
    <col min="13828" max="13828" width="12.42578125" style="310" bestFit="1" customWidth="1"/>
    <col min="13829" max="13829" width="10.85546875" style="310" customWidth="1"/>
    <col min="13830" max="13830" width="14.85546875" style="310" bestFit="1" customWidth="1"/>
    <col min="13831" max="13831" width="10.28515625" style="310" customWidth="1"/>
    <col min="13832" max="13832" width="15.5703125" style="310" customWidth="1"/>
    <col min="13833" max="14081" width="9.140625" style="310"/>
    <col min="14082" max="14082" width="4.85546875" style="310" bestFit="1" customWidth="1"/>
    <col min="14083" max="14083" width="34.7109375" style="310" customWidth="1"/>
    <col min="14084" max="14084" width="12.42578125" style="310" bestFit="1" customWidth="1"/>
    <col min="14085" max="14085" width="10.85546875" style="310" customWidth="1"/>
    <col min="14086" max="14086" width="14.85546875" style="310" bestFit="1" customWidth="1"/>
    <col min="14087" max="14087" width="10.28515625" style="310" customWidth="1"/>
    <col min="14088" max="14088" width="15.5703125" style="310" customWidth="1"/>
    <col min="14089" max="14337" width="9.140625" style="310"/>
    <col min="14338" max="14338" width="4.85546875" style="310" bestFit="1" customWidth="1"/>
    <col min="14339" max="14339" width="34.7109375" style="310" customWidth="1"/>
    <col min="14340" max="14340" width="12.42578125" style="310" bestFit="1" customWidth="1"/>
    <col min="14341" max="14341" width="10.85546875" style="310" customWidth="1"/>
    <col min="14342" max="14342" width="14.85546875" style="310" bestFit="1" customWidth="1"/>
    <col min="14343" max="14343" width="10.28515625" style="310" customWidth="1"/>
    <col min="14344" max="14344" width="15.5703125" style="310" customWidth="1"/>
    <col min="14345" max="14593" width="9.140625" style="310"/>
    <col min="14594" max="14594" width="4.85546875" style="310" bestFit="1" customWidth="1"/>
    <col min="14595" max="14595" width="34.7109375" style="310" customWidth="1"/>
    <col min="14596" max="14596" width="12.42578125" style="310" bestFit="1" customWidth="1"/>
    <col min="14597" max="14597" width="10.85546875" style="310" customWidth="1"/>
    <col min="14598" max="14598" width="14.85546875" style="310" bestFit="1" customWidth="1"/>
    <col min="14599" max="14599" width="10.28515625" style="310" customWidth="1"/>
    <col min="14600" max="14600" width="15.5703125" style="310" customWidth="1"/>
    <col min="14601" max="14849" width="9.140625" style="310"/>
    <col min="14850" max="14850" width="4.85546875" style="310" bestFit="1" customWidth="1"/>
    <col min="14851" max="14851" width="34.7109375" style="310" customWidth="1"/>
    <col min="14852" max="14852" width="12.42578125" style="310" bestFit="1" customWidth="1"/>
    <col min="14853" max="14853" width="10.85546875" style="310" customWidth="1"/>
    <col min="14854" max="14854" width="14.85546875" style="310" bestFit="1" customWidth="1"/>
    <col min="14855" max="14855" width="10.28515625" style="310" customWidth="1"/>
    <col min="14856" max="14856" width="15.5703125" style="310" customWidth="1"/>
    <col min="14857" max="15105" width="9.140625" style="310"/>
    <col min="15106" max="15106" width="4.85546875" style="310" bestFit="1" customWidth="1"/>
    <col min="15107" max="15107" width="34.7109375" style="310" customWidth="1"/>
    <col min="15108" max="15108" width="12.42578125" style="310" bestFit="1" customWidth="1"/>
    <col min="15109" max="15109" width="10.85546875" style="310" customWidth="1"/>
    <col min="15110" max="15110" width="14.85546875" style="310" bestFit="1" customWidth="1"/>
    <col min="15111" max="15111" width="10.28515625" style="310" customWidth="1"/>
    <col min="15112" max="15112" width="15.5703125" style="310" customWidth="1"/>
    <col min="15113" max="15361" width="9.140625" style="310"/>
    <col min="15362" max="15362" width="4.85546875" style="310" bestFit="1" customWidth="1"/>
    <col min="15363" max="15363" width="34.7109375" style="310" customWidth="1"/>
    <col min="15364" max="15364" width="12.42578125" style="310" bestFit="1" customWidth="1"/>
    <col min="15365" max="15365" width="10.85546875" style="310" customWidth="1"/>
    <col min="15366" max="15366" width="14.85546875" style="310" bestFit="1" customWidth="1"/>
    <col min="15367" max="15367" width="10.28515625" style="310" customWidth="1"/>
    <col min="15368" max="15368" width="15.5703125" style="310" customWidth="1"/>
    <col min="15369" max="15617" width="9.140625" style="310"/>
    <col min="15618" max="15618" width="4.85546875" style="310" bestFit="1" customWidth="1"/>
    <col min="15619" max="15619" width="34.7109375" style="310" customWidth="1"/>
    <col min="15620" max="15620" width="12.42578125" style="310" bestFit="1" customWidth="1"/>
    <col min="15621" max="15621" width="10.85546875" style="310" customWidth="1"/>
    <col min="15622" max="15622" width="14.85546875" style="310" bestFit="1" customWidth="1"/>
    <col min="15623" max="15623" width="10.28515625" style="310" customWidth="1"/>
    <col min="15624" max="15624" width="15.5703125" style="310" customWidth="1"/>
    <col min="15625" max="15873" width="9.140625" style="310"/>
    <col min="15874" max="15874" width="4.85546875" style="310" bestFit="1" customWidth="1"/>
    <col min="15875" max="15875" width="34.7109375" style="310" customWidth="1"/>
    <col min="15876" max="15876" width="12.42578125" style="310" bestFit="1" customWidth="1"/>
    <col min="15877" max="15877" width="10.85546875" style="310" customWidth="1"/>
    <col min="15878" max="15878" width="14.85546875" style="310" bestFit="1" customWidth="1"/>
    <col min="15879" max="15879" width="10.28515625" style="310" customWidth="1"/>
    <col min="15880" max="15880" width="15.5703125" style="310" customWidth="1"/>
    <col min="15881" max="16129" width="9.140625" style="310"/>
    <col min="16130" max="16130" width="4.85546875" style="310" bestFit="1" customWidth="1"/>
    <col min="16131" max="16131" width="34.7109375" style="310" customWidth="1"/>
    <col min="16132" max="16132" width="12.42578125" style="310" bestFit="1" customWidth="1"/>
    <col min="16133" max="16133" width="10.85546875" style="310" customWidth="1"/>
    <col min="16134" max="16134" width="14.85546875" style="310" bestFit="1" customWidth="1"/>
    <col min="16135" max="16135" width="10.28515625" style="310" customWidth="1"/>
    <col min="16136" max="16136" width="15.5703125" style="310" customWidth="1"/>
    <col min="16137" max="16384" width="9.140625" style="310"/>
  </cols>
  <sheetData>
    <row r="1" spans="2:9" x14ac:dyDescent="0.2">
      <c r="C1" s="325" t="s">
        <v>713</v>
      </c>
    </row>
    <row r="2" spans="2:9" x14ac:dyDescent="0.2">
      <c r="C2" s="310" t="s">
        <v>769</v>
      </c>
    </row>
    <row r="3" spans="2:9" x14ac:dyDescent="0.2">
      <c r="C3" s="332" t="s">
        <v>453</v>
      </c>
    </row>
    <row r="4" spans="2:9" x14ac:dyDescent="0.2">
      <c r="C4" s="310" t="s">
        <v>420</v>
      </c>
    </row>
    <row r="5" spans="2:9" x14ac:dyDescent="0.2">
      <c r="C5" s="310" t="s">
        <v>492</v>
      </c>
    </row>
    <row r="7" spans="2:9" ht="13.5" thickBot="1" x14ac:dyDescent="0.25">
      <c r="D7" s="280"/>
      <c r="H7" s="21" t="s">
        <v>439</v>
      </c>
    </row>
    <row r="8" spans="2:9" ht="61.5" customHeight="1" x14ac:dyDescent="0.2">
      <c r="B8" s="317" t="s">
        <v>440</v>
      </c>
      <c r="C8" s="330" t="s">
        <v>454</v>
      </c>
      <c r="D8" s="285" t="s">
        <v>455</v>
      </c>
      <c r="E8" s="326" t="s">
        <v>456</v>
      </c>
      <c r="F8" s="326" t="s">
        <v>442</v>
      </c>
      <c r="G8" s="326" t="s">
        <v>189</v>
      </c>
      <c r="H8" s="326" t="s">
        <v>443</v>
      </c>
      <c r="I8" s="327" t="s">
        <v>444</v>
      </c>
    </row>
    <row r="9" spans="2:9" x14ac:dyDescent="0.2">
      <c r="B9" s="328"/>
      <c r="C9" s="302" t="s">
        <v>431</v>
      </c>
      <c r="D9" s="302" t="s">
        <v>345</v>
      </c>
      <c r="E9" s="231" t="s">
        <v>346</v>
      </c>
      <c r="F9" s="303" t="s">
        <v>347</v>
      </c>
      <c r="G9" s="331" t="s">
        <v>348</v>
      </c>
      <c r="H9" s="232" t="s">
        <v>349</v>
      </c>
      <c r="I9" s="232" t="s">
        <v>457</v>
      </c>
    </row>
    <row r="10" spans="2:9" x14ac:dyDescent="0.2">
      <c r="B10" s="328"/>
      <c r="C10" s="479" t="s">
        <v>536</v>
      </c>
      <c r="D10" s="302"/>
      <c r="E10" s="231"/>
      <c r="F10" s="303"/>
      <c r="G10" s="331"/>
      <c r="H10" s="232"/>
      <c r="I10" s="318"/>
    </row>
    <row r="11" spans="2:9" s="322" customFormat="1" x14ac:dyDescent="0.2">
      <c r="B11" s="52">
        <v>1</v>
      </c>
      <c r="C11" s="319" t="s">
        <v>449</v>
      </c>
      <c r="D11" s="320"/>
      <c r="E11" s="320"/>
      <c r="F11" s="320"/>
      <c r="G11" s="320"/>
      <c r="H11" s="320"/>
      <c r="I11" s="318"/>
    </row>
    <row r="12" spans="2:9" x14ac:dyDescent="0.2">
      <c r="B12" s="884"/>
      <c r="C12" s="324" t="s">
        <v>433</v>
      </c>
      <c r="D12" s="311"/>
      <c r="E12" s="311"/>
      <c r="F12" s="411"/>
      <c r="G12" s="411"/>
      <c r="H12" s="411"/>
      <c r="I12" s="799"/>
    </row>
    <row r="13" spans="2:9" x14ac:dyDescent="0.2">
      <c r="B13" s="884"/>
      <c r="C13" s="324" t="s">
        <v>434</v>
      </c>
      <c r="D13" s="311"/>
      <c r="E13" s="311"/>
      <c r="F13" s="411"/>
      <c r="G13" s="411"/>
      <c r="H13" s="411"/>
      <c r="I13" s="799"/>
    </row>
    <row r="14" spans="2:9" x14ac:dyDescent="0.2">
      <c r="B14" s="884"/>
      <c r="C14" s="324" t="s">
        <v>435</v>
      </c>
      <c r="D14" s="311"/>
      <c r="E14" s="311"/>
      <c r="F14" s="411"/>
      <c r="G14" s="411"/>
      <c r="H14" s="411"/>
      <c r="I14" s="799"/>
    </row>
    <row r="15" spans="2:9" x14ac:dyDescent="0.2">
      <c r="B15" s="51"/>
      <c r="C15" s="315" t="s">
        <v>502</v>
      </c>
      <c r="D15" s="356"/>
      <c r="E15" s="356"/>
      <c r="F15" s="356">
        <f t="shared" ref="F15:I15" si="0">SUM(F12:F14)</f>
        <v>0</v>
      </c>
      <c r="G15" s="356">
        <f t="shared" si="0"/>
        <v>0</v>
      </c>
      <c r="H15" s="356">
        <f t="shared" si="0"/>
        <v>0</v>
      </c>
      <c r="I15" s="413">
        <f t="shared" si="0"/>
        <v>0</v>
      </c>
    </row>
    <row r="16" spans="2:9" s="322" customFormat="1" ht="24.75" customHeight="1" x14ac:dyDescent="0.2">
      <c r="B16" s="52">
        <v>2</v>
      </c>
      <c r="C16" s="243" t="s">
        <v>458</v>
      </c>
      <c r="D16" s="320"/>
      <c r="E16" s="320"/>
      <c r="F16" s="329"/>
      <c r="G16" s="320"/>
      <c r="H16" s="320"/>
      <c r="I16" s="318"/>
    </row>
    <row r="17" spans="2:9" x14ac:dyDescent="0.2">
      <c r="B17" s="884"/>
      <c r="C17" s="324" t="s">
        <v>433</v>
      </c>
      <c r="D17" s="311"/>
      <c r="E17" s="311"/>
      <c r="F17" s="411"/>
      <c r="G17" s="411"/>
      <c r="H17" s="411"/>
      <c r="I17" s="799"/>
    </row>
    <row r="18" spans="2:9" x14ac:dyDescent="0.2">
      <c r="B18" s="884"/>
      <c r="C18" s="324" t="s">
        <v>434</v>
      </c>
      <c r="D18" s="311"/>
      <c r="E18" s="311"/>
      <c r="F18" s="411"/>
      <c r="G18" s="411"/>
      <c r="H18" s="411"/>
      <c r="I18" s="799"/>
    </row>
    <row r="19" spans="2:9" x14ac:dyDescent="0.2">
      <c r="B19" s="884"/>
      <c r="C19" s="324" t="s">
        <v>435</v>
      </c>
      <c r="D19" s="311"/>
      <c r="E19" s="311"/>
      <c r="F19" s="411"/>
      <c r="G19" s="411"/>
      <c r="H19" s="411"/>
      <c r="I19" s="799"/>
    </row>
    <row r="20" spans="2:9" x14ac:dyDescent="0.2">
      <c r="B20" s="51"/>
      <c r="C20" s="315" t="s">
        <v>502</v>
      </c>
      <c r="D20" s="356"/>
      <c r="E20" s="356"/>
      <c r="F20" s="356">
        <f t="shared" ref="F20" si="1">SUM(F17:F19)</f>
        <v>0</v>
      </c>
      <c r="G20" s="356">
        <f t="shared" ref="G20" si="2">SUM(G17:G19)</f>
        <v>0</v>
      </c>
      <c r="H20" s="356">
        <f t="shared" ref="H20" si="3">SUM(H17:H19)</f>
        <v>0</v>
      </c>
      <c r="I20" s="413">
        <f t="shared" ref="I20" si="4">SUM(I17:I19)</f>
        <v>0</v>
      </c>
    </row>
    <row r="21" spans="2:9" x14ac:dyDescent="0.2">
      <c r="B21" s="51"/>
      <c r="C21" s="315"/>
      <c r="D21" s="311"/>
      <c r="E21" s="311"/>
      <c r="F21" s="311"/>
      <c r="G21" s="311"/>
      <c r="H21" s="311"/>
      <c r="I21" s="312"/>
    </row>
    <row r="22" spans="2:9" x14ac:dyDescent="0.2">
      <c r="B22" s="51"/>
      <c r="C22" s="319" t="s">
        <v>537</v>
      </c>
      <c r="D22" s="311"/>
      <c r="E22" s="311"/>
      <c r="F22" s="311"/>
      <c r="G22" s="311"/>
      <c r="H22" s="311"/>
      <c r="I22" s="312"/>
    </row>
    <row r="23" spans="2:9" x14ac:dyDescent="0.2">
      <c r="B23" s="52">
        <v>1</v>
      </c>
      <c r="C23" s="319" t="s">
        <v>449</v>
      </c>
      <c r="D23" s="311"/>
      <c r="E23" s="311"/>
      <c r="F23" s="311"/>
      <c r="G23" s="311"/>
      <c r="H23" s="311"/>
      <c r="I23" s="312"/>
    </row>
    <row r="24" spans="2:9" x14ac:dyDescent="0.2">
      <c r="B24" s="884"/>
      <c r="C24" s="324" t="s">
        <v>433</v>
      </c>
      <c r="D24" s="311"/>
      <c r="E24" s="311"/>
      <c r="F24" s="411"/>
      <c r="G24" s="411"/>
      <c r="H24" s="411"/>
      <c r="I24" s="799"/>
    </row>
    <row r="25" spans="2:9" x14ac:dyDescent="0.2">
      <c r="B25" s="884"/>
      <c r="C25" s="324" t="s">
        <v>434</v>
      </c>
      <c r="D25" s="311"/>
      <c r="E25" s="311"/>
      <c r="F25" s="411"/>
      <c r="G25" s="411"/>
      <c r="H25" s="411"/>
      <c r="I25" s="799"/>
    </row>
    <row r="26" spans="2:9" x14ac:dyDescent="0.2">
      <c r="B26" s="884"/>
      <c r="C26" s="324" t="s">
        <v>435</v>
      </c>
      <c r="D26" s="311"/>
      <c r="E26" s="311"/>
      <c r="F26" s="411"/>
      <c r="G26" s="411"/>
      <c r="H26" s="411"/>
      <c r="I26" s="799"/>
    </row>
    <row r="27" spans="2:9" x14ac:dyDescent="0.2">
      <c r="B27" s="51"/>
      <c r="C27" s="315" t="s">
        <v>502</v>
      </c>
      <c r="D27" s="356"/>
      <c r="E27" s="356"/>
      <c r="F27" s="356">
        <f t="shared" ref="F27" si="5">SUM(F24:F26)</f>
        <v>0</v>
      </c>
      <c r="G27" s="356">
        <f t="shared" ref="G27" si="6">SUM(G24:G26)</f>
        <v>0</v>
      </c>
      <c r="H27" s="356">
        <f t="shared" ref="H27" si="7">SUM(H24:H26)</f>
        <v>0</v>
      </c>
      <c r="I27" s="413">
        <f t="shared" ref="I27" si="8">SUM(I24:I26)</f>
        <v>0</v>
      </c>
    </row>
    <row r="28" spans="2:9" x14ac:dyDescent="0.2">
      <c r="B28" s="52">
        <v>2</v>
      </c>
      <c r="C28" s="243" t="s">
        <v>458</v>
      </c>
      <c r="D28" s="311"/>
      <c r="E28" s="311"/>
      <c r="F28" s="311"/>
      <c r="G28" s="311"/>
      <c r="H28" s="311"/>
      <c r="I28" s="312"/>
    </row>
    <row r="29" spans="2:9" x14ac:dyDescent="0.2">
      <c r="B29" s="884"/>
      <c r="C29" s="324" t="s">
        <v>433</v>
      </c>
      <c r="D29" s="311"/>
      <c r="E29" s="311"/>
      <c r="F29" s="411"/>
      <c r="G29" s="411"/>
      <c r="H29" s="411"/>
      <c r="I29" s="799"/>
    </row>
    <row r="30" spans="2:9" x14ac:dyDescent="0.2">
      <c r="B30" s="884"/>
      <c r="C30" s="324" t="s">
        <v>434</v>
      </c>
      <c r="D30" s="311"/>
      <c r="E30" s="311"/>
      <c r="F30" s="411"/>
      <c r="G30" s="411"/>
      <c r="H30" s="411"/>
      <c r="I30" s="799"/>
    </row>
    <row r="31" spans="2:9" x14ac:dyDescent="0.2">
      <c r="B31" s="884"/>
      <c r="C31" s="324" t="s">
        <v>435</v>
      </c>
      <c r="D31" s="311"/>
      <c r="E31" s="311"/>
      <c r="F31" s="411"/>
      <c r="G31" s="411"/>
      <c r="H31" s="411"/>
      <c r="I31" s="799"/>
    </row>
    <row r="32" spans="2:9" x14ac:dyDescent="0.2">
      <c r="B32" s="51"/>
      <c r="C32" s="315" t="s">
        <v>502</v>
      </c>
      <c r="D32" s="356"/>
      <c r="E32" s="356"/>
      <c r="F32" s="356">
        <f t="shared" ref="F32" si="9">SUM(F29:F31)</f>
        <v>0</v>
      </c>
      <c r="G32" s="356">
        <f t="shared" ref="G32" si="10">SUM(G29:G31)</f>
        <v>0</v>
      </c>
      <c r="H32" s="356">
        <f t="shared" ref="H32" si="11">SUM(H29:H31)</f>
        <v>0</v>
      </c>
      <c r="I32" s="413">
        <f t="shared" ref="I32" si="12">SUM(I29:I31)</f>
        <v>0</v>
      </c>
    </row>
    <row r="33" spans="2:9" x14ac:dyDescent="0.2">
      <c r="B33" s="51"/>
      <c r="C33" s="315"/>
      <c r="D33" s="311"/>
      <c r="E33" s="311"/>
      <c r="F33" s="311"/>
      <c r="G33" s="311"/>
      <c r="H33" s="311"/>
      <c r="I33" s="312"/>
    </row>
    <row r="34" spans="2:9" ht="12" customHeight="1" x14ac:dyDescent="0.2">
      <c r="B34" s="51"/>
      <c r="C34" s="321" t="s">
        <v>429</v>
      </c>
      <c r="D34" s="367"/>
      <c r="E34" s="367"/>
      <c r="F34" s="367">
        <f t="shared" ref="F34:I34" si="13">F15+F20+F27+F32</f>
        <v>0</v>
      </c>
      <c r="G34" s="367">
        <f t="shared" si="13"/>
        <v>0</v>
      </c>
      <c r="H34" s="367">
        <f t="shared" si="13"/>
        <v>0</v>
      </c>
      <c r="I34" s="413">
        <f t="shared" si="13"/>
        <v>0</v>
      </c>
    </row>
    <row r="35" spans="2:9" ht="13.5" thickBot="1" x14ac:dyDescent="0.25">
      <c r="B35" s="230"/>
      <c r="C35" s="313"/>
      <c r="D35" s="313"/>
      <c r="E35" s="313"/>
      <c r="F35" s="313"/>
      <c r="G35" s="313"/>
      <c r="H35" s="313"/>
      <c r="I35" s="314"/>
    </row>
    <row r="36" spans="2:9" x14ac:dyDescent="0.2">
      <c r="B36" s="316"/>
      <c r="C36" s="316"/>
      <c r="D36" s="316"/>
      <c r="E36" s="316"/>
      <c r="F36" s="316"/>
      <c r="G36" s="316"/>
      <c r="H36" s="316"/>
      <c r="I36" s="316"/>
    </row>
    <row r="37" spans="2:9" x14ac:dyDescent="0.2">
      <c r="B37" s="316"/>
      <c r="C37" s="316"/>
      <c r="D37" s="316"/>
      <c r="E37" s="316"/>
      <c r="F37" s="316"/>
      <c r="G37" s="316"/>
      <c r="H37" s="316"/>
      <c r="I37" s="316"/>
    </row>
    <row r="38" spans="2:9" x14ac:dyDescent="0.2">
      <c r="B38" s="49" t="s">
        <v>459</v>
      </c>
      <c r="C38" s="325"/>
      <c r="D38" s="325"/>
      <c r="E38" s="325"/>
      <c r="F38" s="325"/>
      <c r="G38" s="325"/>
      <c r="H38" s="325"/>
      <c r="I38" s="316"/>
    </row>
    <row r="39" spans="2:9" ht="11.25" customHeight="1" x14ac:dyDescent="0.2">
      <c r="B39" s="891" t="s">
        <v>688</v>
      </c>
      <c r="C39" s="891"/>
      <c r="D39" s="891"/>
      <c r="E39" s="891"/>
      <c r="F39" s="891"/>
      <c r="G39" s="891"/>
      <c r="H39" s="891"/>
      <c r="I39" s="316"/>
    </row>
    <row r="40" spans="2:9" x14ac:dyDescent="0.2">
      <c r="I40" s="316"/>
    </row>
    <row r="41" spans="2:9" x14ac:dyDescent="0.2">
      <c r="C41" s="248"/>
      <c r="D41" s="248"/>
      <c r="E41" s="248"/>
      <c r="F41" s="248"/>
      <c r="G41" s="248"/>
      <c r="I41" s="316"/>
    </row>
    <row r="42" spans="2:9" x14ac:dyDescent="0.2">
      <c r="C42" s="248"/>
      <c r="D42" s="248"/>
      <c r="E42" s="248"/>
      <c r="F42" s="248"/>
      <c r="G42" s="248"/>
      <c r="I42" s="316"/>
    </row>
    <row r="43" spans="2:9" x14ac:dyDescent="0.2">
      <c r="C43" s="248"/>
      <c r="D43" s="248"/>
      <c r="E43" s="248"/>
      <c r="F43" s="248"/>
      <c r="G43" s="248"/>
      <c r="I43" s="316"/>
    </row>
    <row r="44" spans="2:9" x14ac:dyDescent="0.2">
      <c r="C44" s="248"/>
      <c r="D44" s="248"/>
      <c r="E44" s="248"/>
      <c r="F44" s="248"/>
      <c r="G44" s="248"/>
      <c r="I44" s="316"/>
    </row>
    <row r="45" spans="2:9" x14ac:dyDescent="0.2">
      <c r="C45" s="248"/>
      <c r="D45" s="248"/>
      <c r="E45" s="248"/>
      <c r="F45" s="248"/>
      <c r="G45" s="248"/>
      <c r="I45" s="316"/>
    </row>
    <row r="46" spans="2:9" x14ac:dyDescent="0.2">
      <c r="I46" s="316"/>
    </row>
    <row r="47" spans="2:9" x14ac:dyDescent="0.2">
      <c r="B47" s="316"/>
      <c r="C47" s="482" t="s">
        <v>523</v>
      </c>
      <c r="D47" s="343" t="s">
        <v>705</v>
      </c>
      <c r="E47" s="343" t="s">
        <v>525</v>
      </c>
      <c r="F47" s="343" t="s">
        <v>521</v>
      </c>
      <c r="G47" s="343" t="s">
        <v>522</v>
      </c>
      <c r="H47" s="316"/>
      <c r="I47" s="316"/>
    </row>
    <row r="48" spans="2:9" ht="51" x14ac:dyDescent="0.2">
      <c r="B48" s="316"/>
      <c r="C48" s="345" t="s">
        <v>213</v>
      </c>
      <c r="D48" s="481">
        <f>'Market Consistent Balance Sheet'!D58</f>
        <v>0</v>
      </c>
      <c r="E48" s="481">
        <f>'Market Consistent Balance Sheet'!E58</f>
        <v>0</v>
      </c>
      <c r="F48" s="481">
        <f>'Market Consistent Balance Sheet'!K58</f>
        <v>0</v>
      </c>
      <c r="G48" s="481">
        <f>'Market Consistent Balance Sheet'!M58</f>
        <v>0</v>
      </c>
      <c r="H48" s="316"/>
      <c r="I48" s="316"/>
    </row>
    <row r="49" spans="3:7" x14ac:dyDescent="0.2">
      <c r="C49" s="343" t="s">
        <v>45</v>
      </c>
      <c r="D49" s="344">
        <f>D48-G34</f>
        <v>0</v>
      </c>
      <c r="E49" s="344">
        <f>E48-F34</f>
        <v>0</v>
      </c>
      <c r="F49" s="344">
        <f>F48-H34</f>
        <v>0</v>
      </c>
      <c r="G49" s="344">
        <f>G48-I34</f>
        <v>0</v>
      </c>
    </row>
    <row r="50" spans="3:7" ht="46.5" customHeight="1" x14ac:dyDescent="0.2"/>
    <row r="53" spans="3:7" ht="20.100000000000001" customHeight="1" x14ac:dyDescent="0.2"/>
    <row r="54" spans="3:7" ht="20.100000000000001" customHeight="1" x14ac:dyDescent="0.2"/>
    <row r="55" spans="3:7" ht="20.100000000000001" customHeight="1" x14ac:dyDescent="0.2"/>
    <row r="56" spans="3:7" ht="20.100000000000001" customHeight="1" x14ac:dyDescent="0.2"/>
    <row r="57" spans="3:7" ht="20.100000000000001" customHeight="1" x14ac:dyDescent="0.2"/>
    <row r="58" spans="3:7" ht="20.100000000000001" customHeight="1" x14ac:dyDescent="0.2"/>
    <row r="59" spans="3:7" ht="20.100000000000001" customHeight="1" x14ac:dyDescent="0.2"/>
  </sheetData>
  <mergeCells count="5">
    <mergeCell ref="B12:B14"/>
    <mergeCell ref="B17:B19"/>
    <mergeCell ref="B39:H39"/>
    <mergeCell ref="B24:B26"/>
    <mergeCell ref="B29:B31"/>
  </mergeCells>
  <pageMargins left="0.7" right="0.7" top="0.75" bottom="0.75" header="0.3" footer="0.3"/>
  <pageSetup scale="84" orientation="portrait" r:id="rId1"/>
  <headerFooter>
    <oddFooter xml:space="preserve">&amp;CPage No. </oddFooter>
  </headerFooter>
  <colBreaks count="1" manualBreakCount="1">
    <brk id="8"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S13"/>
  <sheetViews>
    <sheetView zoomScaleNormal="100" workbookViewId="0">
      <selection activeCell="D7" sqref="D7"/>
    </sheetView>
  </sheetViews>
  <sheetFormatPr defaultColWidth="0" defaultRowHeight="12.75" zeroHeight="1" x14ac:dyDescent="0.2"/>
  <cols>
    <col min="1" max="1" width="5.7109375" style="310" customWidth="1"/>
    <col min="2" max="2" width="69.140625" style="310" customWidth="1"/>
    <col min="3" max="3" width="16.5703125" style="30" customWidth="1"/>
    <col min="4" max="4" width="15" style="322" customWidth="1"/>
    <col min="5" max="13" width="0" style="310" hidden="1" customWidth="1"/>
    <col min="14" max="19" width="20.28515625" style="310" hidden="1" customWidth="1"/>
    <col min="20" max="16384" width="0" style="310" hidden="1"/>
  </cols>
  <sheetData>
    <row r="1" spans="1:4" ht="30" customHeight="1" x14ac:dyDescent="0.2">
      <c r="A1" s="892" t="s">
        <v>300</v>
      </c>
      <c r="B1" s="892"/>
      <c r="C1" s="892"/>
      <c r="D1" s="892"/>
    </row>
    <row r="2" spans="1:4" x14ac:dyDescent="0.2">
      <c r="D2" s="55"/>
    </row>
    <row r="3" spans="1:4" ht="37.5" customHeight="1" x14ac:dyDescent="0.2">
      <c r="B3" s="483" t="s">
        <v>509</v>
      </c>
      <c r="D3" s="55"/>
    </row>
    <row r="4" spans="1:4" ht="30.75" customHeight="1" x14ac:dyDescent="0.2">
      <c r="A4" s="490" t="s">
        <v>23</v>
      </c>
      <c r="B4" s="490" t="s">
        <v>301</v>
      </c>
      <c r="C4" s="491" t="s">
        <v>579</v>
      </c>
      <c r="D4" s="310"/>
    </row>
    <row r="5" spans="1:4" x14ac:dyDescent="0.2">
      <c r="A5" s="311">
        <v>1</v>
      </c>
      <c r="B5" s="288" t="s">
        <v>643</v>
      </c>
      <c r="C5" s="127">
        <v>0</v>
      </c>
      <c r="D5" s="310"/>
    </row>
    <row r="6" spans="1:4" x14ac:dyDescent="0.2">
      <c r="A6" s="311">
        <v>2</v>
      </c>
      <c r="B6" s="288" t="s">
        <v>302</v>
      </c>
      <c r="C6" s="127">
        <v>0</v>
      </c>
      <c r="D6" s="310"/>
    </row>
    <row r="7" spans="1:4" x14ac:dyDescent="0.2">
      <c r="A7" s="311">
        <v>3</v>
      </c>
      <c r="B7" s="288" t="s">
        <v>303</v>
      </c>
      <c r="C7" s="127">
        <v>0</v>
      </c>
      <c r="D7" s="310"/>
    </row>
    <row r="8" spans="1:4" x14ac:dyDescent="0.2">
      <c r="A8" s="311">
        <v>4</v>
      </c>
      <c r="B8" s="288" t="s">
        <v>304</v>
      </c>
      <c r="C8" s="127">
        <v>0</v>
      </c>
      <c r="D8" s="310"/>
    </row>
    <row r="9" spans="1:4" x14ac:dyDescent="0.2">
      <c r="A9" s="311">
        <v>5</v>
      </c>
      <c r="B9" s="288" t="s">
        <v>182</v>
      </c>
      <c r="C9" s="127">
        <v>0</v>
      </c>
      <c r="D9" s="310"/>
    </row>
    <row r="10" spans="1:4" x14ac:dyDescent="0.2">
      <c r="A10" s="311">
        <v>6</v>
      </c>
      <c r="B10" s="288" t="s">
        <v>305</v>
      </c>
      <c r="C10" s="127">
        <v>0</v>
      </c>
      <c r="D10" s="310"/>
    </row>
    <row r="11" spans="1:4" x14ac:dyDescent="0.2">
      <c r="A11" s="484"/>
      <c r="B11" s="485" t="s">
        <v>7</v>
      </c>
      <c r="C11" s="486">
        <f>SUM(C5:C10)</f>
        <v>0</v>
      </c>
      <c r="D11" s="310"/>
    </row>
    <row r="12" spans="1:4" x14ac:dyDescent="0.2">
      <c r="A12" s="316"/>
      <c r="B12" s="32" t="s">
        <v>306</v>
      </c>
      <c r="C12" s="492" t="b">
        <f>'Market Consistent Balance Sheet'!K54='Table 1A Unit Trusts'!C11</f>
        <v>1</v>
      </c>
      <c r="D12" s="310"/>
    </row>
    <row r="13" spans="1:4" hidden="1" x14ac:dyDescent="0.2">
      <c r="C13" s="310"/>
      <c r="D13" s="310"/>
    </row>
  </sheetData>
  <sheetProtection selectLockedCells="1"/>
  <mergeCells count="1">
    <mergeCell ref="A1:D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V45"/>
  <sheetViews>
    <sheetView zoomScaleNormal="100" workbookViewId="0">
      <selection activeCell="E19" sqref="E19"/>
    </sheetView>
  </sheetViews>
  <sheetFormatPr defaultColWidth="0" defaultRowHeight="12.75" x14ac:dyDescent="0.2"/>
  <cols>
    <col min="1" max="1" width="40" style="310" customWidth="1"/>
    <col min="2" max="2" width="19.140625" style="30" customWidth="1"/>
    <col min="3" max="3" width="25.5703125" style="322" customWidth="1"/>
    <col min="4" max="4" width="12.140625" style="322" customWidth="1"/>
    <col min="5" max="5" width="14.5703125" style="322" customWidth="1"/>
    <col min="6" max="6" width="14" style="322" customWidth="1"/>
    <col min="7" max="7" width="15.5703125" style="322" customWidth="1"/>
    <col min="8" max="8" width="15.42578125" style="322" customWidth="1"/>
    <col min="9" max="9" width="16.140625" style="322" customWidth="1"/>
    <col min="10" max="10" width="16" style="30" customWidth="1"/>
    <col min="11" max="11" width="16.28515625" style="30" customWidth="1"/>
    <col min="12" max="12" width="16.5703125" style="30" customWidth="1"/>
    <col min="13" max="13" width="16.7109375" style="322" customWidth="1"/>
    <col min="14" max="14" width="16.28515625" style="322" customWidth="1"/>
    <col min="15" max="15" width="16.140625" style="322" customWidth="1"/>
    <col min="16" max="16" width="4.28515625" style="310" customWidth="1"/>
    <col min="17" max="17" width="16.85546875" style="310" customWidth="1"/>
    <col min="18" max="18" width="8.85546875" style="310" customWidth="1"/>
    <col min="19" max="21" width="4.28515625" style="310" customWidth="1"/>
    <col min="22" max="22" width="4.28515625" style="310" hidden="1" customWidth="1"/>
    <col min="23" max="16384" width="4.28515625" style="310" hidden="1"/>
  </cols>
  <sheetData>
    <row r="1" spans="1:22" ht="13.5" customHeight="1" x14ac:dyDescent="0.2">
      <c r="A1" s="898" t="s">
        <v>694</v>
      </c>
      <c r="B1" s="898"/>
      <c r="C1" s="898"/>
      <c r="D1" s="898"/>
      <c r="E1" s="898"/>
      <c r="F1" s="898"/>
      <c r="G1" s="898"/>
      <c r="H1" s="898"/>
      <c r="I1" s="898"/>
      <c r="J1" s="898"/>
      <c r="K1" s="898"/>
      <c r="L1" s="898"/>
      <c r="M1" s="898"/>
      <c r="N1" s="898"/>
      <c r="O1" s="898"/>
    </row>
    <row r="2" spans="1:22" ht="18" x14ac:dyDescent="0.25">
      <c r="A2" s="145" t="s">
        <v>510</v>
      </c>
      <c r="B2" s="323" t="s">
        <v>596</v>
      </c>
      <c r="C2" s="323"/>
      <c r="D2" s="323"/>
      <c r="E2" s="323"/>
      <c r="F2" s="323"/>
      <c r="G2" s="323"/>
      <c r="H2" s="323"/>
      <c r="I2" s="323"/>
      <c r="J2" s="323"/>
      <c r="K2" s="323"/>
      <c r="L2" s="323"/>
      <c r="M2" s="128"/>
      <c r="N2" s="128"/>
      <c r="O2" s="310"/>
      <c r="V2" s="310" t="s">
        <v>759</v>
      </c>
    </row>
    <row r="3" spans="1:22" ht="25.5" customHeight="1" x14ac:dyDescent="0.25">
      <c r="A3" s="145"/>
      <c r="B3" s="323"/>
      <c r="C3" s="907" t="s">
        <v>760</v>
      </c>
      <c r="D3" s="907"/>
      <c r="E3" s="907"/>
      <c r="F3" s="907"/>
      <c r="G3" s="323"/>
      <c r="H3" s="323"/>
      <c r="I3" s="323"/>
      <c r="J3" s="323"/>
      <c r="K3" s="323"/>
      <c r="L3" s="323"/>
      <c r="M3" s="128"/>
      <c r="N3" s="128"/>
      <c r="O3" s="310"/>
      <c r="V3" s="310" t="s">
        <v>761</v>
      </c>
    </row>
    <row r="4" spans="1:22" ht="22.15" customHeight="1" x14ac:dyDescent="0.2">
      <c r="A4" s="908" t="s">
        <v>256</v>
      </c>
      <c r="B4" s="908"/>
      <c r="C4" s="908"/>
      <c r="D4" s="908"/>
      <c r="E4" s="908"/>
      <c r="F4" s="908"/>
      <c r="G4" s="908"/>
      <c r="H4" s="908"/>
      <c r="I4" s="908"/>
      <c r="J4" s="908"/>
      <c r="K4" s="908"/>
      <c r="L4" s="908"/>
      <c r="M4" s="908"/>
      <c r="N4" s="128"/>
      <c r="O4" s="128"/>
    </row>
    <row r="5" spans="1:22" ht="19.149999999999999" customHeight="1" x14ac:dyDescent="0.2">
      <c r="B5" s="900" t="s">
        <v>249</v>
      </c>
      <c r="C5" s="900"/>
      <c r="D5" s="900"/>
      <c r="E5" s="900"/>
      <c r="F5" s="900"/>
      <c r="G5" s="900"/>
      <c r="H5" s="900"/>
      <c r="I5" s="900"/>
      <c r="J5" s="897" t="s">
        <v>255</v>
      </c>
      <c r="K5" s="897"/>
      <c r="L5" s="897"/>
      <c r="M5" s="897"/>
      <c r="N5" s="129"/>
      <c r="O5" s="129"/>
    </row>
    <row r="6" spans="1:22" ht="19.149999999999999" customHeight="1" x14ac:dyDescent="0.2">
      <c r="A6" s="130"/>
      <c r="B6" s="894" t="s">
        <v>253</v>
      </c>
      <c r="C6" s="895"/>
      <c r="D6" s="895"/>
      <c r="E6" s="896"/>
      <c r="F6" s="893" t="s">
        <v>254</v>
      </c>
      <c r="G6" s="893"/>
      <c r="H6" s="893"/>
      <c r="I6" s="893"/>
      <c r="J6" s="894" t="s">
        <v>253</v>
      </c>
      <c r="K6" s="895"/>
      <c r="L6" s="896"/>
      <c r="M6" s="909" t="s">
        <v>254</v>
      </c>
      <c r="N6" s="910"/>
      <c r="O6" s="911"/>
    </row>
    <row r="7" spans="1:22" ht="61.15" customHeight="1" x14ac:dyDescent="0.2">
      <c r="A7" s="131" t="s">
        <v>103</v>
      </c>
      <c r="B7" s="132" t="s">
        <v>179</v>
      </c>
      <c r="C7" s="132" t="s">
        <v>250</v>
      </c>
      <c r="D7" s="132" t="s">
        <v>251</v>
      </c>
      <c r="E7" s="132" t="s">
        <v>252</v>
      </c>
      <c r="F7" s="391" t="s">
        <v>179</v>
      </c>
      <c r="G7" s="391" t="s">
        <v>250</v>
      </c>
      <c r="H7" s="391" t="s">
        <v>251</v>
      </c>
      <c r="I7" s="391" t="s">
        <v>252</v>
      </c>
      <c r="J7" s="132" t="s">
        <v>257</v>
      </c>
      <c r="K7" s="132" t="s">
        <v>258</v>
      </c>
      <c r="L7" s="132" t="s">
        <v>259</v>
      </c>
      <c r="M7" s="391" t="s">
        <v>257</v>
      </c>
      <c r="N7" s="391" t="s">
        <v>258</v>
      </c>
      <c r="O7" s="391" t="s">
        <v>259</v>
      </c>
    </row>
    <row r="8" spans="1:22" x14ac:dyDescent="0.2">
      <c r="A8" s="901" t="s">
        <v>55</v>
      </c>
      <c r="B8" s="902"/>
      <c r="C8" s="902"/>
      <c r="D8" s="902"/>
      <c r="E8" s="902"/>
      <c r="F8" s="902"/>
      <c r="G8" s="902"/>
      <c r="H8" s="902"/>
      <c r="I8" s="902"/>
      <c r="J8" s="902"/>
      <c r="K8" s="902"/>
      <c r="L8" s="902"/>
      <c r="M8" s="902"/>
      <c r="N8" s="902"/>
      <c r="O8" s="902"/>
    </row>
    <row r="9" spans="1:22" ht="38.25" x14ac:dyDescent="0.2">
      <c r="A9" s="134" t="s">
        <v>336</v>
      </c>
      <c r="B9" s="135"/>
      <c r="C9" s="135"/>
      <c r="D9" s="379">
        <f>C9*'5 Liability Risk Charge'!O8</f>
        <v>0</v>
      </c>
      <c r="E9" s="137">
        <f>MAX(B9,C9+D9)</f>
        <v>0</v>
      </c>
      <c r="F9" s="136"/>
      <c r="G9" s="136"/>
      <c r="H9" s="379">
        <f>G9*'5 Liability Risk Charge'!O8</f>
        <v>0</v>
      </c>
      <c r="I9" s="137">
        <f>MAX(F9,G9+H9)</f>
        <v>0</v>
      </c>
      <c r="J9" s="135"/>
      <c r="K9" s="380">
        <f>J9*'5 Liability Risk Charge'!P8</f>
        <v>0</v>
      </c>
      <c r="L9" s="138">
        <f>J9+K9</f>
        <v>0</v>
      </c>
      <c r="M9" s="136"/>
      <c r="N9" s="379">
        <f>M9*'5 Liability Risk Charge'!P8</f>
        <v>0</v>
      </c>
      <c r="O9" s="138">
        <f>M9+N9</f>
        <v>0</v>
      </c>
      <c r="Q9" s="279" t="s">
        <v>670</v>
      </c>
    </row>
    <row r="10" spans="1:22" x14ac:dyDescent="0.2">
      <c r="A10" s="134" t="s">
        <v>335</v>
      </c>
      <c r="B10" s="135"/>
      <c r="C10" s="135"/>
      <c r="D10" s="379">
        <f>C10*'5 Liability Risk Charge'!O9</f>
        <v>0</v>
      </c>
      <c r="E10" s="137">
        <f>MAX(B10,C10+D10)</f>
        <v>0</v>
      </c>
      <c r="F10" s="136"/>
      <c r="G10" s="136"/>
      <c r="H10" s="379">
        <f>G10*'5 Liability Risk Charge'!O9</f>
        <v>0</v>
      </c>
      <c r="I10" s="137">
        <f>MAX(F10,G10+H10)</f>
        <v>0</v>
      </c>
      <c r="J10" s="135"/>
      <c r="K10" s="380">
        <f>J10*'5 Liability Risk Charge'!P9</f>
        <v>0</v>
      </c>
      <c r="L10" s="138">
        <f>J10+K10</f>
        <v>0</v>
      </c>
      <c r="M10" s="136"/>
      <c r="N10" s="379">
        <f>M10*'5 Liability Risk Charge'!P9</f>
        <v>0</v>
      </c>
      <c r="O10" s="138">
        <f>M10+N10</f>
        <v>0</v>
      </c>
      <c r="Q10" s="410" t="s">
        <v>671</v>
      </c>
      <c r="R10" s="410" t="s">
        <v>669</v>
      </c>
    </row>
    <row r="11" spans="1:22" x14ac:dyDescent="0.2">
      <c r="A11" s="134" t="s">
        <v>334</v>
      </c>
      <c r="B11" s="135"/>
      <c r="C11" s="135"/>
      <c r="D11" s="379">
        <f>C11*'5 Liability Risk Charge'!O10</f>
        <v>0</v>
      </c>
      <c r="E11" s="137">
        <f>MAX(B11,C11+D11)</f>
        <v>0</v>
      </c>
      <c r="F11" s="136"/>
      <c r="G11" s="136"/>
      <c r="H11" s="379">
        <f>G11*'5 Liability Risk Charge'!O10</f>
        <v>0</v>
      </c>
      <c r="I11" s="137">
        <f>MAX(F11,G11+H11)</f>
        <v>0</v>
      </c>
      <c r="J11" s="135"/>
      <c r="K11" s="380">
        <f>J11*'5 Liability Risk Charge'!P10</f>
        <v>0</v>
      </c>
      <c r="L11" s="138">
        <f>J11+K11</f>
        <v>0</v>
      </c>
      <c r="M11" s="136"/>
      <c r="N11" s="379">
        <f>M11*'5 Liability Risk Charge'!P10</f>
        <v>0</v>
      </c>
      <c r="O11" s="138">
        <f>M11+N11</f>
        <v>0</v>
      </c>
      <c r="Q11" s="136"/>
      <c r="R11" s="136"/>
    </row>
    <row r="12" spans="1:22" x14ac:dyDescent="0.2">
      <c r="A12" s="903" t="s">
        <v>56</v>
      </c>
      <c r="B12" s="904"/>
      <c r="C12" s="904"/>
      <c r="D12" s="904"/>
      <c r="E12" s="904"/>
      <c r="F12" s="904"/>
      <c r="G12" s="904"/>
      <c r="H12" s="904"/>
      <c r="I12" s="904"/>
      <c r="J12" s="904"/>
      <c r="K12" s="904"/>
      <c r="L12" s="904"/>
      <c r="M12" s="904"/>
      <c r="N12" s="904"/>
      <c r="O12" s="904"/>
      <c r="Q12" s="136"/>
      <c r="R12" s="136"/>
    </row>
    <row r="13" spans="1:22" x14ac:dyDescent="0.2">
      <c r="A13" s="140" t="s">
        <v>57</v>
      </c>
      <c r="B13" s="135"/>
      <c r="C13" s="135"/>
      <c r="D13" s="379">
        <f>C13*'5 Liability Risk Charge'!O12</f>
        <v>0</v>
      </c>
      <c r="E13" s="137">
        <f>MAX(B13,C13+D13)</f>
        <v>0</v>
      </c>
      <c r="F13" s="136"/>
      <c r="G13" s="136"/>
      <c r="H13" s="379">
        <f>G13*'5 Liability Risk Charge'!O12</f>
        <v>0</v>
      </c>
      <c r="I13" s="137">
        <f>MAX(F13,G13+H13)</f>
        <v>0</v>
      </c>
      <c r="J13" s="135"/>
      <c r="K13" s="380">
        <f>J13*'5 Liability Risk Charge'!P12</f>
        <v>0</v>
      </c>
      <c r="L13" s="138">
        <f>J13+K13</f>
        <v>0</v>
      </c>
      <c r="M13" s="136"/>
      <c r="N13" s="379">
        <f>M13*'5 Liability Risk Charge'!P12</f>
        <v>0</v>
      </c>
      <c r="O13" s="138">
        <f>M13+N13</f>
        <v>0</v>
      </c>
      <c r="Q13" s="136"/>
      <c r="R13" s="136"/>
    </row>
    <row r="14" spans="1:22" x14ac:dyDescent="0.2">
      <c r="A14" s="140" t="s">
        <v>58</v>
      </c>
      <c r="B14" s="135"/>
      <c r="C14" s="135"/>
      <c r="D14" s="379">
        <f>C14*'5 Liability Risk Charge'!O13</f>
        <v>0</v>
      </c>
      <c r="E14" s="137">
        <f>MAX(B14,C14+D14)</f>
        <v>0</v>
      </c>
      <c r="F14" s="136"/>
      <c r="G14" s="136"/>
      <c r="H14" s="379">
        <f>G14*'5 Liability Risk Charge'!O13</f>
        <v>0</v>
      </c>
      <c r="I14" s="137">
        <f>MAX(F14,G14+H14)</f>
        <v>0</v>
      </c>
      <c r="J14" s="135"/>
      <c r="K14" s="380">
        <f>J14*'5 Liability Risk Charge'!P13</f>
        <v>0</v>
      </c>
      <c r="L14" s="138">
        <f>J14+K14</f>
        <v>0</v>
      </c>
      <c r="M14" s="136"/>
      <c r="N14" s="379">
        <f>M14*'5 Liability Risk Charge'!P13</f>
        <v>0</v>
      </c>
      <c r="O14" s="138">
        <f>M14+N14</f>
        <v>0</v>
      </c>
      <c r="Q14" s="136"/>
      <c r="R14" s="136"/>
    </row>
    <row r="15" spans="1:22" x14ac:dyDescent="0.2">
      <c r="A15" s="140" t="s">
        <v>331</v>
      </c>
      <c r="B15" s="135"/>
      <c r="C15" s="135"/>
      <c r="D15" s="379">
        <f>C15*'5 Liability Risk Charge'!O14</f>
        <v>0</v>
      </c>
      <c r="E15" s="137">
        <f>MAX(B15,C15+D15)</f>
        <v>0</v>
      </c>
      <c r="F15" s="136"/>
      <c r="G15" s="136"/>
      <c r="H15" s="379">
        <f>G15*'5 Liability Risk Charge'!O14</f>
        <v>0</v>
      </c>
      <c r="I15" s="137">
        <f>MAX(F15,G15+H15)</f>
        <v>0</v>
      </c>
      <c r="J15" s="135"/>
      <c r="K15" s="380">
        <f>J15*'5 Liability Risk Charge'!P14</f>
        <v>0</v>
      </c>
      <c r="L15" s="138">
        <f>J15+K15</f>
        <v>0</v>
      </c>
      <c r="M15" s="136"/>
      <c r="N15" s="379">
        <f>M15*'5 Liability Risk Charge'!P14</f>
        <v>0</v>
      </c>
      <c r="O15" s="138">
        <f>M15+N15</f>
        <v>0</v>
      </c>
      <c r="Q15" s="311" t="s">
        <v>7</v>
      </c>
      <c r="R15" s="411">
        <f>SUM(R11:R14)</f>
        <v>0</v>
      </c>
    </row>
    <row r="16" spans="1:22" x14ac:dyDescent="0.2">
      <c r="A16" s="140" t="s">
        <v>332</v>
      </c>
      <c r="B16" s="135"/>
      <c r="C16" s="135"/>
      <c r="D16" s="379">
        <f>C16*'5 Liability Risk Charge'!O15</f>
        <v>0</v>
      </c>
      <c r="E16" s="137">
        <f>MAX(B16,C16+D16)</f>
        <v>0</v>
      </c>
      <c r="F16" s="136"/>
      <c r="G16" s="136"/>
      <c r="H16" s="379">
        <f>G16*'5 Liability Risk Charge'!O15</f>
        <v>0</v>
      </c>
      <c r="I16" s="137">
        <f>MAX(F16,G16+H16)</f>
        <v>0</v>
      </c>
      <c r="J16" s="135"/>
      <c r="K16" s="380">
        <f>J16*'5 Liability Risk Charge'!P15</f>
        <v>0</v>
      </c>
      <c r="L16" s="138">
        <f>J16+K16</f>
        <v>0</v>
      </c>
      <c r="M16" s="136"/>
      <c r="N16" s="379">
        <f>M16*'5 Liability Risk Charge'!P15</f>
        <v>0</v>
      </c>
      <c r="O16" s="138">
        <f>M16+N16</f>
        <v>0</v>
      </c>
    </row>
    <row r="17" spans="1:18" x14ac:dyDescent="0.2">
      <c r="A17" s="905" t="s">
        <v>59</v>
      </c>
      <c r="B17" s="906"/>
      <c r="C17" s="906"/>
      <c r="D17" s="906"/>
      <c r="E17" s="906"/>
      <c r="F17" s="906"/>
      <c r="G17" s="906"/>
      <c r="H17" s="906"/>
      <c r="I17" s="906"/>
      <c r="J17" s="906"/>
      <c r="K17" s="906"/>
      <c r="L17" s="906"/>
      <c r="M17" s="906"/>
      <c r="N17" s="906"/>
      <c r="O17" s="906"/>
      <c r="Q17" s="279" t="s">
        <v>667</v>
      </c>
    </row>
    <row r="18" spans="1:18" x14ac:dyDescent="0.2">
      <c r="A18" s="140" t="s">
        <v>60</v>
      </c>
      <c r="B18" s="135"/>
      <c r="C18" s="135"/>
      <c r="D18" s="379">
        <f>C18*'5 Liability Risk Charge'!O17</f>
        <v>0</v>
      </c>
      <c r="E18" s="137">
        <f>MAX(B18,C18+D18)</f>
        <v>0</v>
      </c>
      <c r="F18" s="136"/>
      <c r="G18" s="136"/>
      <c r="H18" s="379">
        <f>G18*'5 Liability Risk Charge'!O17</f>
        <v>0</v>
      </c>
      <c r="I18" s="137">
        <f>MAX(F18,G18+H18)</f>
        <v>0</v>
      </c>
      <c r="J18" s="135"/>
      <c r="K18" s="380">
        <f>J18*'5 Liability Risk Charge'!P17</f>
        <v>0</v>
      </c>
      <c r="L18" s="138">
        <f>J18+K18</f>
        <v>0</v>
      </c>
      <c r="M18" s="136"/>
      <c r="N18" s="379">
        <f>M18*'5 Liability Risk Charge'!P17</f>
        <v>0</v>
      </c>
      <c r="O18" s="138">
        <f>M18+N18</f>
        <v>0</v>
      </c>
      <c r="Q18" s="410" t="s">
        <v>668</v>
      </c>
      <c r="R18" s="410" t="s">
        <v>669</v>
      </c>
    </row>
    <row r="19" spans="1:18" x14ac:dyDescent="0.2">
      <c r="A19" s="140" t="s">
        <v>333</v>
      </c>
      <c r="B19" s="135"/>
      <c r="C19" s="135"/>
      <c r="D19" s="379">
        <f>C19*'5 Liability Risk Charge'!O18</f>
        <v>0</v>
      </c>
      <c r="E19" s="137">
        <f>MAX(B19,C19+D19)</f>
        <v>0</v>
      </c>
      <c r="F19" s="136"/>
      <c r="G19" s="136"/>
      <c r="H19" s="379">
        <f>G19*'5 Liability Risk Charge'!O18</f>
        <v>0</v>
      </c>
      <c r="I19" s="137">
        <f>MAX(F19,G19+H19)</f>
        <v>0</v>
      </c>
      <c r="J19" s="135"/>
      <c r="K19" s="380">
        <f>J19*'5 Liability Risk Charge'!P18</f>
        <v>0</v>
      </c>
      <c r="L19" s="138">
        <f>J19+K19</f>
        <v>0</v>
      </c>
      <c r="M19" s="136"/>
      <c r="N19" s="379">
        <f>M19*'5 Liability Risk Charge'!P18</f>
        <v>0</v>
      </c>
      <c r="O19" s="138">
        <f>M19+N19</f>
        <v>0</v>
      </c>
      <c r="Q19" s="136"/>
      <c r="R19" s="136"/>
    </row>
    <row r="20" spans="1:18" x14ac:dyDescent="0.2">
      <c r="A20" s="140" t="s">
        <v>337</v>
      </c>
      <c r="B20" s="135"/>
      <c r="C20" s="135"/>
      <c r="D20" s="379">
        <f>C20*'5 Liability Risk Charge'!O19</f>
        <v>0</v>
      </c>
      <c r="E20" s="137">
        <f>MAX(B20,C20+D20)</f>
        <v>0</v>
      </c>
      <c r="F20" s="136"/>
      <c r="G20" s="136"/>
      <c r="H20" s="379">
        <f>G20*'5 Liability Risk Charge'!O19</f>
        <v>0</v>
      </c>
      <c r="I20" s="137">
        <f>MAX(F20,G20+H20)</f>
        <v>0</v>
      </c>
      <c r="J20" s="135"/>
      <c r="K20" s="380">
        <f>J20*'5 Liability Risk Charge'!P19</f>
        <v>0</v>
      </c>
      <c r="L20" s="138">
        <f>J20+K20</f>
        <v>0</v>
      </c>
      <c r="M20" s="136"/>
      <c r="N20" s="379">
        <f>M20*'5 Liability Risk Charge'!P19</f>
        <v>0</v>
      </c>
      <c r="O20" s="138">
        <f>M20+N20</f>
        <v>0</v>
      </c>
      <c r="Q20" s="136"/>
      <c r="R20" s="136"/>
    </row>
    <row r="21" spans="1:18" x14ac:dyDescent="0.2">
      <c r="A21" s="140" t="s">
        <v>61</v>
      </c>
      <c r="B21" s="135"/>
      <c r="C21" s="135"/>
      <c r="D21" s="379">
        <f>C21*'5 Liability Risk Charge'!O20</f>
        <v>0</v>
      </c>
      <c r="E21" s="137">
        <f>MAX(B21,C21+D21)</f>
        <v>0</v>
      </c>
      <c r="F21" s="136"/>
      <c r="G21" s="136"/>
      <c r="H21" s="379">
        <f>G21*'5 Liability Risk Charge'!O20</f>
        <v>0</v>
      </c>
      <c r="I21" s="137">
        <f>MAX(F21,G21+H21)</f>
        <v>0</v>
      </c>
      <c r="J21" s="135"/>
      <c r="K21" s="380">
        <f>J21*'5 Liability Risk Charge'!P20</f>
        <v>0</v>
      </c>
      <c r="L21" s="138">
        <f>J21+K21</f>
        <v>0</v>
      </c>
      <c r="M21" s="136"/>
      <c r="N21" s="379">
        <f>M21*'5 Liability Risk Charge'!P20</f>
        <v>0</v>
      </c>
      <c r="O21" s="138">
        <f>M21+N21</f>
        <v>0</v>
      </c>
      <c r="Q21" s="136"/>
      <c r="R21" s="136"/>
    </row>
    <row r="22" spans="1:18" x14ac:dyDescent="0.2">
      <c r="A22" s="140" t="s">
        <v>338</v>
      </c>
      <c r="B22" s="135"/>
      <c r="C22" s="135"/>
      <c r="D22" s="379">
        <f>C22*'5 Liability Risk Charge'!O21</f>
        <v>0</v>
      </c>
      <c r="E22" s="137">
        <f>MAX(B22,C22+D22)</f>
        <v>0</v>
      </c>
      <c r="F22" s="136"/>
      <c r="G22" s="136"/>
      <c r="H22" s="379">
        <f>G22*'5 Liability Risk Charge'!O21</f>
        <v>0</v>
      </c>
      <c r="I22" s="137">
        <f>MAX(F22,G22+H22)</f>
        <v>0</v>
      </c>
      <c r="J22" s="135"/>
      <c r="K22" s="380">
        <f>J22*'5 Liability Risk Charge'!P21</f>
        <v>0</v>
      </c>
      <c r="L22" s="138">
        <f>J22+K22</f>
        <v>0</v>
      </c>
      <c r="M22" s="136"/>
      <c r="N22" s="379">
        <f>M22*'5 Liability Risk Charge'!P21</f>
        <v>0</v>
      </c>
      <c r="O22" s="138">
        <f>M22+N22</f>
        <v>0</v>
      </c>
      <c r="Q22" s="136"/>
      <c r="R22" s="136"/>
    </row>
    <row r="23" spans="1:18" x14ac:dyDescent="0.2">
      <c r="A23" s="142" t="s">
        <v>7</v>
      </c>
      <c r="B23" s="143">
        <f t="shared" ref="B23:O23" si="0">SUM(B9:B22)</f>
        <v>0</v>
      </c>
      <c r="C23" s="143">
        <f t="shared" si="0"/>
        <v>0</v>
      </c>
      <c r="D23" s="143">
        <f t="shared" si="0"/>
        <v>0</v>
      </c>
      <c r="E23" s="143">
        <f t="shared" si="0"/>
        <v>0</v>
      </c>
      <c r="F23" s="143">
        <f t="shared" si="0"/>
        <v>0</v>
      </c>
      <c r="G23" s="143">
        <f t="shared" si="0"/>
        <v>0</v>
      </c>
      <c r="H23" s="143">
        <f t="shared" si="0"/>
        <v>0</v>
      </c>
      <c r="I23" s="144">
        <f t="shared" si="0"/>
        <v>0</v>
      </c>
      <c r="J23" s="143">
        <f t="shared" si="0"/>
        <v>0</v>
      </c>
      <c r="K23" s="143">
        <f t="shared" si="0"/>
        <v>0</v>
      </c>
      <c r="L23" s="143">
        <f t="shared" si="0"/>
        <v>0</v>
      </c>
      <c r="M23" s="143">
        <f t="shared" si="0"/>
        <v>0</v>
      </c>
      <c r="N23" s="143">
        <f t="shared" si="0"/>
        <v>0</v>
      </c>
      <c r="O23" s="143">
        <f t="shared" si="0"/>
        <v>0</v>
      </c>
      <c r="Q23" s="311" t="s">
        <v>7</v>
      </c>
      <c r="R23" s="411">
        <f>SUM(R19:R22)</f>
        <v>0</v>
      </c>
    </row>
    <row r="24" spans="1:18" x14ac:dyDescent="0.2">
      <c r="I24" s="310"/>
    </row>
    <row r="25" spans="1:18" ht="18" x14ac:dyDescent="0.25">
      <c r="A25" s="145" t="s">
        <v>590</v>
      </c>
      <c r="B25" s="323"/>
      <c r="C25" s="899" t="s">
        <v>608</v>
      </c>
      <c r="D25" s="899"/>
      <c r="E25" s="899"/>
      <c r="F25" s="899"/>
      <c r="G25" s="323"/>
      <c r="H25" s="323"/>
      <c r="I25" s="323"/>
      <c r="J25" s="323"/>
      <c r="K25" s="323"/>
      <c r="L25" s="323"/>
      <c r="M25" s="323"/>
      <c r="N25" s="128"/>
      <c r="O25" s="128"/>
    </row>
    <row r="26" spans="1:18" x14ac:dyDescent="0.2">
      <c r="A26" s="392" t="s">
        <v>256</v>
      </c>
      <c r="B26" s="392"/>
      <c r="D26" s="392"/>
      <c r="E26" s="392"/>
      <c r="F26" s="392"/>
      <c r="G26" s="392"/>
      <c r="H26" s="392"/>
      <c r="I26" s="392"/>
      <c r="J26" s="392"/>
      <c r="K26" s="392"/>
      <c r="L26" s="392"/>
      <c r="M26" s="392"/>
      <c r="N26" s="128"/>
      <c r="O26" s="128"/>
    </row>
    <row r="27" spans="1:18" x14ac:dyDescent="0.2">
      <c r="B27" s="900" t="s">
        <v>249</v>
      </c>
      <c r="C27" s="900"/>
      <c r="D27" s="900"/>
      <c r="E27" s="900"/>
      <c r="F27" s="900"/>
      <c r="G27" s="900"/>
      <c r="H27" s="900"/>
      <c r="I27" s="900"/>
      <c r="J27" s="897" t="s">
        <v>255</v>
      </c>
      <c r="K27" s="897"/>
      <c r="L27" s="897"/>
      <c r="M27" s="897"/>
      <c r="N27" s="129"/>
      <c r="O27" s="129"/>
    </row>
    <row r="28" spans="1:18" x14ac:dyDescent="0.2">
      <c r="A28" s="130"/>
      <c r="B28" s="894" t="s">
        <v>253</v>
      </c>
      <c r="C28" s="895"/>
      <c r="D28" s="895"/>
      <c r="E28" s="896"/>
      <c r="F28" s="893" t="s">
        <v>254</v>
      </c>
      <c r="G28" s="893"/>
      <c r="H28" s="893"/>
      <c r="I28" s="893"/>
      <c r="J28" s="894" t="s">
        <v>253</v>
      </c>
      <c r="K28" s="895"/>
      <c r="L28" s="896"/>
      <c r="M28" s="909" t="s">
        <v>254</v>
      </c>
      <c r="N28" s="910"/>
      <c r="O28" s="911"/>
    </row>
    <row r="29" spans="1:18" ht="51" x14ac:dyDescent="0.2">
      <c r="A29" s="131" t="s">
        <v>103</v>
      </c>
      <c r="B29" s="132" t="s">
        <v>179</v>
      </c>
      <c r="C29" s="132" t="s">
        <v>250</v>
      </c>
      <c r="D29" s="132" t="s">
        <v>251</v>
      </c>
      <c r="E29" s="132" t="s">
        <v>252</v>
      </c>
      <c r="F29" s="391" t="s">
        <v>179</v>
      </c>
      <c r="G29" s="391" t="s">
        <v>250</v>
      </c>
      <c r="H29" s="391" t="s">
        <v>251</v>
      </c>
      <c r="I29" s="391" t="s">
        <v>252</v>
      </c>
      <c r="J29" s="132" t="s">
        <v>257</v>
      </c>
      <c r="K29" s="132" t="s">
        <v>258</v>
      </c>
      <c r="L29" s="132" t="s">
        <v>259</v>
      </c>
      <c r="M29" s="391" t="s">
        <v>257</v>
      </c>
      <c r="N29" s="391" t="s">
        <v>258</v>
      </c>
      <c r="O29" s="391" t="s">
        <v>259</v>
      </c>
    </row>
    <row r="30" spans="1:18" x14ac:dyDescent="0.2">
      <c r="A30" s="385" t="s">
        <v>55</v>
      </c>
      <c r="B30" s="386"/>
      <c r="C30" s="386"/>
      <c r="D30" s="386"/>
      <c r="E30" s="386"/>
      <c r="F30" s="386"/>
      <c r="G30" s="386"/>
      <c r="H30" s="386"/>
      <c r="I30" s="386"/>
      <c r="J30" s="386"/>
      <c r="K30" s="386"/>
      <c r="L30" s="386"/>
      <c r="M30" s="386"/>
      <c r="N30" s="133"/>
      <c r="O30" s="133"/>
    </row>
    <row r="31" spans="1:18" ht="38.25" x14ac:dyDescent="0.2">
      <c r="A31" s="134" t="s">
        <v>336</v>
      </c>
      <c r="B31" s="135"/>
      <c r="C31" s="135"/>
      <c r="D31" s="136"/>
      <c r="E31" s="137">
        <f>MAX(B31,C31+D31)</f>
        <v>0</v>
      </c>
      <c r="F31" s="136"/>
      <c r="G31" s="136"/>
      <c r="H31" s="136"/>
      <c r="I31" s="137">
        <f>MAX(F31,G31+H31)</f>
        <v>0</v>
      </c>
      <c r="J31" s="135"/>
      <c r="K31" s="135"/>
      <c r="L31" s="138">
        <f>J31+K31</f>
        <v>0</v>
      </c>
      <c r="M31" s="136"/>
      <c r="N31" s="136"/>
      <c r="O31" s="138">
        <f>M31+N31</f>
        <v>0</v>
      </c>
      <c r="Q31" s="279" t="s">
        <v>670</v>
      </c>
    </row>
    <row r="32" spans="1:18" x14ac:dyDescent="0.2">
      <c r="A32" s="134" t="s">
        <v>335</v>
      </c>
      <c r="B32" s="135"/>
      <c r="C32" s="135"/>
      <c r="D32" s="136"/>
      <c r="E32" s="137">
        <f t="shared" ref="E32:E33" si="1">MAX(B32,C32+D32)</f>
        <v>0</v>
      </c>
      <c r="F32" s="136"/>
      <c r="G32" s="136"/>
      <c r="H32" s="136"/>
      <c r="I32" s="137">
        <f>MAX(F32,G32+H32)</f>
        <v>0</v>
      </c>
      <c r="J32" s="135"/>
      <c r="K32" s="135"/>
      <c r="L32" s="138">
        <f>J32+K32</f>
        <v>0</v>
      </c>
      <c r="M32" s="136"/>
      <c r="N32" s="136"/>
      <c r="O32" s="138">
        <f>M32+N32</f>
        <v>0</v>
      </c>
      <c r="Q32" s="410" t="s">
        <v>671</v>
      </c>
      <c r="R32" s="410" t="s">
        <v>669</v>
      </c>
    </row>
    <row r="33" spans="1:18" x14ac:dyDescent="0.2">
      <c r="A33" s="134" t="s">
        <v>334</v>
      </c>
      <c r="B33" s="135"/>
      <c r="C33" s="135"/>
      <c r="D33" s="136"/>
      <c r="E33" s="137">
        <f t="shared" si="1"/>
        <v>0</v>
      </c>
      <c r="F33" s="136"/>
      <c r="G33" s="136"/>
      <c r="H33" s="136"/>
      <c r="I33" s="137">
        <f>MAX(F33,G33+H33)</f>
        <v>0</v>
      </c>
      <c r="J33" s="135"/>
      <c r="K33" s="135"/>
      <c r="L33" s="138">
        <f>J33+K33</f>
        <v>0</v>
      </c>
      <c r="M33" s="136"/>
      <c r="N33" s="136"/>
      <c r="O33" s="138">
        <f>M33+N33</f>
        <v>0</v>
      </c>
      <c r="Q33" s="136"/>
      <c r="R33" s="136"/>
    </row>
    <row r="34" spans="1:18" x14ac:dyDescent="0.2">
      <c r="A34" s="387" t="s">
        <v>56</v>
      </c>
      <c r="B34" s="388"/>
      <c r="C34" s="388"/>
      <c r="D34" s="388"/>
      <c r="E34" s="388"/>
      <c r="F34" s="388"/>
      <c r="G34" s="388"/>
      <c r="H34" s="388"/>
      <c r="I34" s="388"/>
      <c r="J34" s="388"/>
      <c r="K34" s="388"/>
      <c r="L34" s="388"/>
      <c r="M34" s="388"/>
      <c r="N34" s="139"/>
      <c r="O34" s="139"/>
      <c r="Q34" s="136"/>
      <c r="R34" s="136"/>
    </row>
    <row r="35" spans="1:18" x14ac:dyDescent="0.2">
      <c r="A35" s="140" t="s">
        <v>57</v>
      </c>
      <c r="B35" s="135"/>
      <c r="C35" s="135"/>
      <c r="D35" s="136"/>
      <c r="E35" s="137">
        <f>MAX(B35,C35+D35)</f>
        <v>0</v>
      </c>
      <c r="F35" s="136"/>
      <c r="G35" s="136"/>
      <c r="H35" s="136"/>
      <c r="I35" s="137">
        <f>MAX(F35,G35+H35)</f>
        <v>0</v>
      </c>
      <c r="J35" s="135"/>
      <c r="K35" s="135"/>
      <c r="L35" s="138">
        <f>J35+K35</f>
        <v>0</v>
      </c>
      <c r="M35" s="136"/>
      <c r="N35" s="136"/>
      <c r="O35" s="138">
        <f>M35+N35</f>
        <v>0</v>
      </c>
      <c r="Q35" s="136"/>
      <c r="R35" s="136"/>
    </row>
    <row r="36" spans="1:18" x14ac:dyDescent="0.2">
      <c r="A36" s="140" t="s">
        <v>58</v>
      </c>
      <c r="B36" s="135"/>
      <c r="C36" s="135"/>
      <c r="D36" s="136"/>
      <c r="E36" s="137">
        <f t="shared" ref="E36:E38" si="2">MAX(B36,C36+D36)</f>
        <v>0</v>
      </c>
      <c r="F36" s="136"/>
      <c r="G36" s="136"/>
      <c r="H36" s="136"/>
      <c r="I36" s="137">
        <f>MAX(F36,G36+H36)</f>
        <v>0</v>
      </c>
      <c r="J36" s="135"/>
      <c r="K36" s="135"/>
      <c r="L36" s="138">
        <f>J36+K36</f>
        <v>0</v>
      </c>
      <c r="M36" s="136"/>
      <c r="N36" s="136"/>
      <c r="O36" s="138">
        <f>M36+N36</f>
        <v>0</v>
      </c>
      <c r="Q36" s="136"/>
      <c r="R36" s="136"/>
    </row>
    <row r="37" spans="1:18" x14ac:dyDescent="0.2">
      <c r="A37" s="140" t="s">
        <v>331</v>
      </c>
      <c r="B37" s="135"/>
      <c r="C37" s="135"/>
      <c r="D37" s="136"/>
      <c r="E37" s="137">
        <f t="shared" si="2"/>
        <v>0</v>
      </c>
      <c r="F37" s="136"/>
      <c r="G37" s="136"/>
      <c r="H37" s="136"/>
      <c r="I37" s="137">
        <f>MAX(F37,G37+H37)</f>
        <v>0</v>
      </c>
      <c r="J37" s="135"/>
      <c r="K37" s="135"/>
      <c r="L37" s="138">
        <f>J37+K37</f>
        <v>0</v>
      </c>
      <c r="M37" s="136"/>
      <c r="N37" s="136"/>
      <c r="O37" s="138">
        <f>M37+N37</f>
        <v>0</v>
      </c>
      <c r="Q37" s="311" t="s">
        <v>7</v>
      </c>
      <c r="R37" s="411">
        <f>SUM(R33:R36)</f>
        <v>0</v>
      </c>
    </row>
    <row r="38" spans="1:18" x14ac:dyDescent="0.2">
      <c r="A38" s="140" t="s">
        <v>332</v>
      </c>
      <c r="B38" s="135"/>
      <c r="C38" s="135"/>
      <c r="D38" s="136"/>
      <c r="E38" s="137">
        <f t="shared" si="2"/>
        <v>0</v>
      </c>
      <c r="F38" s="136"/>
      <c r="G38" s="136"/>
      <c r="H38" s="136"/>
      <c r="I38" s="137">
        <f>MAX(F38,G38+H38)</f>
        <v>0</v>
      </c>
      <c r="J38" s="135"/>
      <c r="K38" s="135"/>
      <c r="L38" s="138">
        <f>J38+K38</f>
        <v>0</v>
      </c>
      <c r="M38" s="136"/>
      <c r="N38" s="136"/>
      <c r="O38" s="138">
        <f>M38+N38</f>
        <v>0</v>
      </c>
    </row>
    <row r="39" spans="1:18" x14ac:dyDescent="0.2">
      <c r="A39" s="389" t="s">
        <v>59</v>
      </c>
      <c r="B39" s="390"/>
      <c r="C39" s="390"/>
      <c r="D39" s="390"/>
      <c r="E39" s="390"/>
      <c r="F39" s="390"/>
      <c r="G39" s="390"/>
      <c r="H39" s="390"/>
      <c r="I39" s="390"/>
      <c r="J39" s="390"/>
      <c r="K39" s="390"/>
      <c r="L39" s="390"/>
      <c r="M39" s="390"/>
      <c r="N39" s="141"/>
      <c r="O39" s="141"/>
      <c r="Q39" s="279" t="s">
        <v>667</v>
      </c>
    </row>
    <row r="40" spans="1:18" x14ac:dyDescent="0.2">
      <c r="A40" s="140" t="s">
        <v>60</v>
      </c>
      <c r="B40" s="135"/>
      <c r="C40" s="135"/>
      <c r="D40" s="136"/>
      <c r="E40" s="137">
        <f>MAX(B40,C40+D40)</f>
        <v>0</v>
      </c>
      <c r="F40" s="136"/>
      <c r="G40" s="136"/>
      <c r="H40" s="136"/>
      <c r="I40" s="137">
        <f>MAX(F40,G40+H40)</f>
        <v>0</v>
      </c>
      <c r="J40" s="135"/>
      <c r="K40" s="135"/>
      <c r="L40" s="138">
        <f>J40+K40</f>
        <v>0</v>
      </c>
      <c r="M40" s="136"/>
      <c r="N40" s="136"/>
      <c r="O40" s="138">
        <f>M40+N40</f>
        <v>0</v>
      </c>
      <c r="Q40" s="410" t="s">
        <v>668</v>
      </c>
      <c r="R40" s="410" t="s">
        <v>669</v>
      </c>
    </row>
    <row r="41" spans="1:18" x14ac:dyDescent="0.2">
      <c r="A41" s="140" t="s">
        <v>333</v>
      </c>
      <c r="B41" s="135"/>
      <c r="C41" s="135"/>
      <c r="D41" s="136"/>
      <c r="E41" s="137">
        <f t="shared" ref="E41:E44" si="3">MAX(B41,C41+D41)</f>
        <v>0</v>
      </c>
      <c r="F41" s="136"/>
      <c r="G41" s="136"/>
      <c r="H41" s="136"/>
      <c r="I41" s="137">
        <f>MAX(F41,G41+H41)</f>
        <v>0</v>
      </c>
      <c r="J41" s="135"/>
      <c r="K41" s="135"/>
      <c r="L41" s="138">
        <f>J41+K41</f>
        <v>0</v>
      </c>
      <c r="M41" s="136"/>
      <c r="N41" s="136"/>
      <c r="O41" s="138">
        <f>M41+N41</f>
        <v>0</v>
      </c>
      <c r="Q41" s="136"/>
      <c r="R41" s="136"/>
    </row>
    <row r="42" spans="1:18" x14ac:dyDescent="0.2">
      <c r="A42" s="140" t="s">
        <v>337</v>
      </c>
      <c r="B42" s="135"/>
      <c r="C42" s="135"/>
      <c r="D42" s="136"/>
      <c r="E42" s="137">
        <f t="shared" si="3"/>
        <v>0</v>
      </c>
      <c r="F42" s="136"/>
      <c r="G42" s="136"/>
      <c r="H42" s="136"/>
      <c r="I42" s="137">
        <f>MAX(F42,G42+H42)</f>
        <v>0</v>
      </c>
      <c r="J42" s="135"/>
      <c r="K42" s="135"/>
      <c r="L42" s="138">
        <f>J42+K42</f>
        <v>0</v>
      </c>
      <c r="M42" s="136"/>
      <c r="N42" s="136"/>
      <c r="O42" s="138">
        <f>M42+N42</f>
        <v>0</v>
      </c>
      <c r="Q42" s="136"/>
      <c r="R42" s="136"/>
    </row>
    <row r="43" spans="1:18" x14ac:dyDescent="0.2">
      <c r="A43" s="140" t="s">
        <v>61</v>
      </c>
      <c r="B43" s="135"/>
      <c r="C43" s="135"/>
      <c r="D43" s="136"/>
      <c r="E43" s="137">
        <f t="shared" si="3"/>
        <v>0</v>
      </c>
      <c r="F43" s="136"/>
      <c r="G43" s="136"/>
      <c r="H43" s="136"/>
      <c r="I43" s="137">
        <f>MAX(F43,G43+H43)</f>
        <v>0</v>
      </c>
      <c r="J43" s="135"/>
      <c r="K43" s="135"/>
      <c r="L43" s="138">
        <f>J43+K43</f>
        <v>0</v>
      </c>
      <c r="M43" s="136"/>
      <c r="N43" s="136"/>
      <c r="O43" s="138">
        <f>M43+N43</f>
        <v>0</v>
      </c>
      <c r="Q43" s="136"/>
      <c r="R43" s="136"/>
    </row>
    <row r="44" spans="1:18" x14ac:dyDescent="0.2">
      <c r="A44" s="140" t="s">
        <v>338</v>
      </c>
      <c r="B44" s="135"/>
      <c r="C44" s="135"/>
      <c r="D44" s="136"/>
      <c r="E44" s="137">
        <f t="shared" si="3"/>
        <v>0</v>
      </c>
      <c r="F44" s="136"/>
      <c r="G44" s="136"/>
      <c r="H44" s="136"/>
      <c r="I44" s="137">
        <f>MAX(F44,G44+H44)</f>
        <v>0</v>
      </c>
      <c r="J44" s="135"/>
      <c r="K44" s="135"/>
      <c r="L44" s="138">
        <f>J44+K44</f>
        <v>0</v>
      </c>
      <c r="M44" s="136"/>
      <c r="N44" s="136"/>
      <c r="O44" s="138">
        <f>M44+N44</f>
        <v>0</v>
      </c>
      <c r="Q44" s="136"/>
      <c r="R44" s="136"/>
    </row>
    <row r="45" spans="1:18" x14ac:dyDescent="0.2">
      <c r="A45" s="142" t="s">
        <v>7</v>
      </c>
      <c r="B45" s="143">
        <f t="shared" ref="B45:O45" si="4">SUM(B31:B44)</f>
        <v>0</v>
      </c>
      <c r="C45" s="143">
        <f t="shared" si="4"/>
        <v>0</v>
      </c>
      <c r="D45" s="143">
        <f t="shared" si="4"/>
        <v>0</v>
      </c>
      <c r="E45" s="143">
        <f t="shared" si="4"/>
        <v>0</v>
      </c>
      <c r="F45" s="143">
        <f t="shared" si="4"/>
        <v>0</v>
      </c>
      <c r="G45" s="143">
        <f t="shared" si="4"/>
        <v>0</v>
      </c>
      <c r="H45" s="143">
        <f t="shared" si="4"/>
        <v>0</v>
      </c>
      <c r="I45" s="144">
        <f t="shared" si="4"/>
        <v>0</v>
      </c>
      <c r="J45" s="143">
        <f t="shared" si="4"/>
        <v>0</v>
      </c>
      <c r="K45" s="143">
        <f t="shared" si="4"/>
        <v>0</v>
      </c>
      <c r="L45" s="143">
        <f t="shared" si="4"/>
        <v>0</v>
      </c>
      <c r="M45" s="143">
        <f t="shared" si="4"/>
        <v>0</v>
      </c>
      <c r="N45" s="143">
        <f t="shared" si="4"/>
        <v>0</v>
      </c>
      <c r="O45" s="143">
        <f t="shared" si="4"/>
        <v>0</v>
      </c>
      <c r="Q45" s="311" t="s">
        <v>7</v>
      </c>
      <c r="R45" s="411">
        <f>SUM(R41:R44)</f>
        <v>0</v>
      </c>
    </row>
  </sheetData>
  <sheetProtection selectLockedCells="1"/>
  <mergeCells count="19">
    <mergeCell ref="B28:E28"/>
    <mergeCell ref="B27:I27"/>
    <mergeCell ref="J27:M27"/>
    <mergeCell ref="F28:I28"/>
    <mergeCell ref="J28:L28"/>
    <mergeCell ref="M28:O28"/>
    <mergeCell ref="F6:I6"/>
    <mergeCell ref="B6:E6"/>
    <mergeCell ref="J5:M5"/>
    <mergeCell ref="A1:O1"/>
    <mergeCell ref="C25:F25"/>
    <mergeCell ref="B5:I5"/>
    <mergeCell ref="A8:O8"/>
    <mergeCell ref="A12:O12"/>
    <mergeCell ref="A17:O17"/>
    <mergeCell ref="C3:F3"/>
    <mergeCell ref="A4:M4"/>
    <mergeCell ref="J6:L6"/>
    <mergeCell ref="M6:O6"/>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U38"/>
  <sheetViews>
    <sheetView zoomScaleNormal="100" workbookViewId="0">
      <selection activeCell="F4" sqref="F4"/>
    </sheetView>
  </sheetViews>
  <sheetFormatPr defaultColWidth="0" defaultRowHeight="18" customHeight="1" x14ac:dyDescent="0.2"/>
  <cols>
    <col min="1" max="1" width="5.7109375" style="310" customWidth="1"/>
    <col min="2" max="2" width="78.28515625" style="310" customWidth="1"/>
    <col min="3" max="3" width="16.5703125" style="30" customWidth="1"/>
    <col min="4" max="4" width="14.140625" style="322" customWidth="1"/>
    <col min="5" max="5" width="18.7109375" style="322" customWidth="1"/>
    <col min="6" max="6" width="49.85546875" style="322" bestFit="1" customWidth="1"/>
    <col min="7" max="8" width="14.7109375" style="322" customWidth="1"/>
    <col min="9" max="9" width="17.28515625" style="322" customWidth="1"/>
    <col min="10" max="18" width="0" style="310" hidden="1" customWidth="1"/>
    <col min="19" max="21" width="20.28515625" style="310" hidden="1" customWidth="1"/>
    <col min="22" max="16384" width="0" style="310" hidden="1"/>
  </cols>
  <sheetData>
    <row r="1" spans="1:9" ht="18" customHeight="1" x14ac:dyDescent="0.2">
      <c r="A1" s="892" t="s">
        <v>286</v>
      </c>
      <c r="B1" s="892"/>
      <c r="C1" s="892"/>
      <c r="D1" s="892"/>
      <c r="E1" s="892"/>
      <c r="F1" s="892"/>
      <c r="G1" s="892"/>
      <c r="H1" s="892"/>
      <c r="I1" s="892"/>
    </row>
    <row r="2" spans="1:9" ht="18" customHeight="1" x14ac:dyDescent="0.2">
      <c r="A2" s="123" t="s">
        <v>241</v>
      </c>
      <c r="C2" s="310"/>
      <c r="D2" s="55"/>
      <c r="E2" s="55"/>
      <c r="F2" s="310"/>
      <c r="G2" s="310"/>
      <c r="H2" s="310"/>
      <c r="I2" s="310"/>
    </row>
    <row r="3" spans="1:9" ht="18" customHeight="1" x14ac:dyDescent="0.2">
      <c r="A3" s="123" t="s">
        <v>282</v>
      </c>
      <c r="C3" s="310"/>
      <c r="D3" s="55"/>
      <c r="E3" s="55"/>
      <c r="F3" s="310"/>
      <c r="G3" s="310"/>
      <c r="H3" s="310"/>
      <c r="I3" s="310"/>
    </row>
    <row r="4" spans="1:9" ht="18" customHeight="1" x14ac:dyDescent="0.2">
      <c r="A4" s="123"/>
      <c r="C4" s="310"/>
      <c r="D4" s="55"/>
      <c r="E4" s="55"/>
      <c r="F4" s="310"/>
      <c r="G4" s="310"/>
      <c r="H4" s="310"/>
      <c r="I4" s="310"/>
    </row>
    <row r="5" spans="1:9" ht="18" customHeight="1" x14ac:dyDescent="0.2">
      <c r="A5" s="123" t="s">
        <v>644</v>
      </c>
      <c r="C5" s="310"/>
      <c r="D5" s="55"/>
      <c r="E5" s="55"/>
      <c r="F5" s="310"/>
      <c r="G5" s="310"/>
      <c r="H5" s="310"/>
      <c r="I5" s="310"/>
    </row>
    <row r="6" spans="1:9" ht="18" customHeight="1" x14ac:dyDescent="0.2">
      <c r="A6" s="123" t="s">
        <v>283</v>
      </c>
      <c r="C6" s="310"/>
      <c r="D6" s="55"/>
      <c r="E6" s="55"/>
      <c r="F6" s="310"/>
      <c r="G6" s="310"/>
      <c r="H6" s="310"/>
      <c r="I6" s="310"/>
    </row>
    <row r="7" spans="1:9" ht="18" customHeight="1" x14ac:dyDescent="0.2">
      <c r="A7" s="123" t="s">
        <v>284</v>
      </c>
      <c r="C7" s="310"/>
      <c r="D7" s="55"/>
      <c r="E7" s="55"/>
      <c r="F7" s="310"/>
      <c r="G7" s="310"/>
      <c r="H7" s="310"/>
      <c r="I7" s="310"/>
    </row>
    <row r="8" spans="1:9" ht="18" customHeight="1" x14ac:dyDescent="0.2">
      <c r="A8" s="123" t="s">
        <v>650</v>
      </c>
      <c r="D8" s="55"/>
      <c r="E8" s="55"/>
      <c r="F8" s="55"/>
      <c r="G8" s="55"/>
      <c r="H8" s="55"/>
      <c r="I8" s="55"/>
    </row>
    <row r="9" spans="1:9" ht="18" customHeight="1" x14ac:dyDescent="0.2">
      <c r="B9" s="323" t="s">
        <v>511</v>
      </c>
      <c r="D9" s="55"/>
      <c r="E9" s="55"/>
      <c r="F9" s="55"/>
      <c r="G9" s="55"/>
      <c r="H9" s="55"/>
      <c r="I9" s="55"/>
    </row>
    <row r="10" spans="1:9" ht="18" customHeight="1" x14ac:dyDescent="0.2">
      <c r="A10" s="490" t="s">
        <v>23</v>
      </c>
      <c r="B10" s="490" t="s">
        <v>212</v>
      </c>
      <c r="C10" s="808" t="s">
        <v>281</v>
      </c>
      <c r="D10" s="55"/>
      <c r="E10" s="55"/>
      <c r="F10" s="55"/>
      <c r="G10" s="55"/>
      <c r="H10" s="55"/>
      <c r="I10" s="310"/>
    </row>
    <row r="11" spans="1:9" ht="25.5" x14ac:dyDescent="0.2">
      <c r="A11" s="311">
        <v>1</v>
      </c>
      <c r="B11" s="124" t="s">
        <v>645</v>
      </c>
      <c r="C11" s="125">
        <f>SUM(C12:C17)</f>
        <v>0</v>
      </c>
      <c r="D11" s="488">
        <f>SUM('Table 2C - Reinsurance Details'!I9:I58)</f>
        <v>0</v>
      </c>
      <c r="E11" s="487" t="s">
        <v>512</v>
      </c>
      <c r="F11" s="55"/>
      <c r="G11" s="55"/>
      <c r="H11" s="55"/>
      <c r="I11" s="310"/>
    </row>
    <row r="12" spans="1:9" ht="18" customHeight="1" x14ac:dyDescent="0.2">
      <c r="A12" s="311"/>
      <c r="B12" s="8" t="s">
        <v>628</v>
      </c>
      <c r="C12" s="126">
        <f>SUMIF('Table 2C - Reinsurance Details'!$D$9:$D$58,0,'Table 2C - Reinsurance Details'!$I$9:$I$58)</f>
        <v>0</v>
      </c>
      <c r="D12" s="55"/>
      <c r="E12" s="55"/>
      <c r="F12" s="55"/>
      <c r="G12" s="55"/>
      <c r="H12" s="55"/>
      <c r="I12" s="310"/>
    </row>
    <row r="13" spans="1:9" ht="18" customHeight="1" x14ac:dyDescent="0.2">
      <c r="A13" s="311"/>
      <c r="B13" s="8" t="s">
        <v>0</v>
      </c>
      <c r="C13" s="126">
        <f>SUMIF('Table 2C - Reinsurance Details'!$D$9:$D$58,1,'Table 2C - Reinsurance Details'!$I$9:$I$58)</f>
        <v>0</v>
      </c>
      <c r="F13" s="310"/>
      <c r="G13" s="310"/>
      <c r="H13" s="310"/>
      <c r="I13" s="310"/>
    </row>
    <row r="14" spans="1:9" ht="18" customHeight="1" x14ac:dyDescent="0.2">
      <c r="A14" s="311"/>
      <c r="B14" s="8" t="s">
        <v>1</v>
      </c>
      <c r="C14" s="126">
        <f>SUMIF('Table 2C - Reinsurance Details'!$D$9:$D$58,2,'Table 2C - Reinsurance Details'!$I$9:$I$58)</f>
        <v>0</v>
      </c>
      <c r="F14" s="310"/>
      <c r="G14" s="310"/>
      <c r="H14" s="310"/>
      <c r="I14" s="310"/>
    </row>
    <row r="15" spans="1:9" ht="18" customHeight="1" x14ac:dyDescent="0.2">
      <c r="A15" s="311"/>
      <c r="B15" s="9" t="s">
        <v>2</v>
      </c>
      <c r="C15" s="126">
        <f>SUMIF('Table 2C - Reinsurance Details'!$D$9:$D$58,3,'Table 2C - Reinsurance Details'!$I$9:$I$58)</f>
        <v>0</v>
      </c>
      <c r="F15" s="310"/>
      <c r="G15" s="310"/>
      <c r="H15" s="310"/>
      <c r="I15" s="310"/>
    </row>
    <row r="16" spans="1:9" ht="18" customHeight="1" x14ac:dyDescent="0.2">
      <c r="A16" s="311"/>
      <c r="B16" s="9" t="s">
        <v>762</v>
      </c>
      <c r="C16" s="126">
        <f>SUMIF('Table 2C - Reinsurance Details'!$D$9:$D$58,4,'Table 2C - Reinsurance Details'!$I$9:$I$58)</f>
        <v>0</v>
      </c>
      <c r="F16" s="310"/>
      <c r="G16" s="310"/>
      <c r="H16" s="310"/>
      <c r="I16" s="310"/>
    </row>
    <row r="17" spans="1:9" ht="18" customHeight="1" x14ac:dyDescent="0.2">
      <c r="A17" s="311"/>
      <c r="B17" s="8" t="s">
        <v>763</v>
      </c>
      <c r="C17" s="126">
        <f>SUMIF('Table 2C - Reinsurance Details'!$D$9:$D$58,5,'Table 2C - Reinsurance Details'!$I$9:$I$58)</f>
        <v>0</v>
      </c>
      <c r="F17" s="310"/>
      <c r="G17" s="310"/>
      <c r="H17" s="310"/>
      <c r="I17" s="310"/>
    </row>
    <row r="18" spans="1:9" ht="18" customHeight="1" x14ac:dyDescent="0.2">
      <c r="A18" s="311">
        <v>2</v>
      </c>
      <c r="B18" s="124" t="s">
        <v>363</v>
      </c>
      <c r="C18" s="125">
        <f>SUM(C19:C24)</f>
        <v>0</v>
      </c>
      <c r="D18" s="488">
        <f>SUM('Table 2C - Reinsurance Details'!J9:J58)</f>
        <v>0</v>
      </c>
      <c r="E18" s="487" t="s">
        <v>512</v>
      </c>
    </row>
    <row r="19" spans="1:9" ht="18" customHeight="1" x14ac:dyDescent="0.2">
      <c r="A19" s="311"/>
      <c r="B19" s="8" t="s">
        <v>628</v>
      </c>
      <c r="C19" s="126">
        <f>SUMIF('Table 2C - Reinsurance Details'!$D$9:$D$58,0,'Table 2C - Reinsurance Details'!$J$9:$J$58)</f>
        <v>0</v>
      </c>
    </row>
    <row r="20" spans="1:9" ht="18" customHeight="1" x14ac:dyDescent="0.2">
      <c r="A20" s="311"/>
      <c r="B20" s="8" t="s">
        <v>0</v>
      </c>
      <c r="C20" s="126">
        <f>SUMIF('Table 2C - Reinsurance Details'!$D$9:$D$58,1,'Table 2C - Reinsurance Details'!$J$9:$J$58)</f>
        <v>0</v>
      </c>
    </row>
    <row r="21" spans="1:9" ht="18" customHeight="1" x14ac:dyDescent="0.2">
      <c r="A21" s="311"/>
      <c r="B21" s="8" t="s">
        <v>1</v>
      </c>
      <c r="C21" s="126">
        <f>SUMIF('Table 2C - Reinsurance Details'!$D$9:$D$58,2,'Table 2C - Reinsurance Details'!$J$9:$J$58)</f>
        <v>0</v>
      </c>
    </row>
    <row r="22" spans="1:9" ht="18" customHeight="1" x14ac:dyDescent="0.2">
      <c r="A22" s="311"/>
      <c r="B22" s="9" t="s">
        <v>2</v>
      </c>
      <c r="C22" s="126">
        <f>SUMIF('Table 2C - Reinsurance Details'!$D$9:$D$58,3,'Table 2C - Reinsurance Details'!$J$9:$J$58)</f>
        <v>0</v>
      </c>
    </row>
    <row r="23" spans="1:9" ht="18" customHeight="1" x14ac:dyDescent="0.2">
      <c r="A23" s="311"/>
      <c r="B23" s="9" t="s">
        <v>762</v>
      </c>
      <c r="C23" s="126">
        <f>SUMIF('Table 2C - Reinsurance Details'!$D$9:$D$58,4,'Table 2C - Reinsurance Details'!$J$9:$J$58)</f>
        <v>0</v>
      </c>
    </row>
    <row r="24" spans="1:9" ht="18" customHeight="1" x14ac:dyDescent="0.2">
      <c r="A24" s="311"/>
      <c r="B24" s="8" t="s">
        <v>763</v>
      </c>
      <c r="C24" s="126">
        <f>SUMIF('Table 2C - Reinsurance Details'!$D$9:$D$58,5,'Table 2C - Reinsurance Details'!$J$9:$J$58)</f>
        <v>0</v>
      </c>
      <c r="F24" s="489" t="s">
        <v>622</v>
      </c>
    </row>
    <row r="25" spans="1:9" ht="27" customHeight="1" x14ac:dyDescent="0.2">
      <c r="A25" s="311">
        <v>3</v>
      </c>
      <c r="B25" s="124" t="s">
        <v>319</v>
      </c>
      <c r="C25" s="125">
        <f>SUM(C26:C31)</f>
        <v>0</v>
      </c>
      <c r="D25" s="488">
        <f>'Table 2A - Liability Breakdown'!L23-'Table 2A - Liability Breakdown'!O23</f>
        <v>0</v>
      </c>
      <c r="E25" s="487" t="s">
        <v>513</v>
      </c>
      <c r="F25" s="124" t="s">
        <v>319</v>
      </c>
      <c r="G25" s="125">
        <f>SUM(G26:G31)</f>
        <v>0</v>
      </c>
      <c r="H25" s="488">
        <f>'Table 2A - Liability Breakdown'!L45-'Table 2A - Liability Breakdown'!O45</f>
        <v>0</v>
      </c>
      <c r="I25" s="487" t="s">
        <v>627</v>
      </c>
    </row>
    <row r="26" spans="1:9" ht="18" customHeight="1" x14ac:dyDescent="0.2">
      <c r="A26" s="311"/>
      <c r="B26" s="8" t="s">
        <v>628</v>
      </c>
      <c r="C26" s="127"/>
      <c r="F26" s="8" t="s">
        <v>628</v>
      </c>
      <c r="G26" s="127"/>
    </row>
    <row r="27" spans="1:9" ht="18" customHeight="1" x14ac:dyDescent="0.2">
      <c r="A27" s="311"/>
      <c r="B27" s="8" t="s">
        <v>0</v>
      </c>
      <c r="C27" s="127"/>
      <c r="F27" s="8" t="s">
        <v>0</v>
      </c>
      <c r="G27" s="127"/>
    </row>
    <row r="28" spans="1:9" ht="18" customHeight="1" x14ac:dyDescent="0.2">
      <c r="A28" s="311"/>
      <c r="B28" s="8" t="s">
        <v>1</v>
      </c>
      <c r="C28" s="127"/>
      <c r="F28" s="8" t="s">
        <v>1</v>
      </c>
      <c r="G28" s="127"/>
    </row>
    <row r="29" spans="1:9" ht="18" customHeight="1" x14ac:dyDescent="0.2">
      <c r="A29" s="311"/>
      <c r="B29" s="9" t="s">
        <v>2</v>
      </c>
      <c r="C29" s="127"/>
      <c r="F29" s="9" t="s">
        <v>2</v>
      </c>
      <c r="G29" s="127"/>
    </row>
    <row r="30" spans="1:9" ht="18" customHeight="1" x14ac:dyDescent="0.2">
      <c r="A30" s="311"/>
      <c r="B30" s="9" t="s">
        <v>762</v>
      </c>
      <c r="C30" s="127"/>
      <c r="F30" s="9" t="s">
        <v>762</v>
      </c>
      <c r="G30" s="127"/>
    </row>
    <row r="31" spans="1:9" ht="18" customHeight="1" x14ac:dyDescent="0.2">
      <c r="A31" s="311"/>
      <c r="B31" s="8" t="s">
        <v>763</v>
      </c>
      <c r="C31" s="127"/>
      <c r="F31" s="8" t="s">
        <v>763</v>
      </c>
      <c r="G31" s="127"/>
    </row>
    <row r="32" spans="1:9" ht="18" customHeight="1" x14ac:dyDescent="0.2">
      <c r="A32" s="311">
        <v>4</v>
      </c>
      <c r="B32" s="124" t="s">
        <v>285</v>
      </c>
      <c r="C32" s="125">
        <f>SUM(C33:C38)</f>
        <v>0</v>
      </c>
      <c r="D32" s="488">
        <f>'Table 2A - Liability Breakdown'!E23-'Table 2A - Liability Breakdown'!I23</f>
        <v>0</v>
      </c>
      <c r="E32" s="487" t="s">
        <v>513</v>
      </c>
      <c r="F32" s="124" t="s">
        <v>285</v>
      </c>
      <c r="G32" s="125">
        <f>SUM(G33:G38)</f>
        <v>0</v>
      </c>
      <c r="H32" s="488">
        <f>'Table 2A - Liability Breakdown'!E45-'Table 2A - Liability Breakdown'!I45</f>
        <v>0</v>
      </c>
      <c r="I32" s="487" t="s">
        <v>627</v>
      </c>
    </row>
    <row r="33" spans="1:7" ht="18" customHeight="1" x14ac:dyDescent="0.2">
      <c r="A33" s="311"/>
      <c r="B33" s="8" t="s">
        <v>628</v>
      </c>
      <c r="C33" s="127"/>
      <c r="F33" s="8" t="s">
        <v>628</v>
      </c>
      <c r="G33" s="127"/>
    </row>
    <row r="34" spans="1:7" ht="18" customHeight="1" x14ac:dyDescent="0.2">
      <c r="A34" s="311"/>
      <c r="B34" s="8" t="s">
        <v>0</v>
      </c>
      <c r="C34" s="127"/>
      <c r="F34" s="8" t="s">
        <v>0</v>
      </c>
      <c r="G34" s="127"/>
    </row>
    <row r="35" spans="1:7" ht="18" customHeight="1" x14ac:dyDescent="0.2">
      <c r="A35" s="311"/>
      <c r="B35" s="8" t="s">
        <v>1</v>
      </c>
      <c r="C35" s="127"/>
      <c r="F35" s="8" t="s">
        <v>1</v>
      </c>
      <c r="G35" s="127"/>
    </row>
    <row r="36" spans="1:7" ht="18" customHeight="1" x14ac:dyDescent="0.2">
      <c r="A36" s="311"/>
      <c r="B36" s="9" t="s">
        <v>2</v>
      </c>
      <c r="C36" s="127"/>
      <c r="F36" s="9" t="s">
        <v>2</v>
      </c>
      <c r="G36" s="127"/>
    </row>
    <row r="37" spans="1:7" ht="18" customHeight="1" x14ac:dyDescent="0.2">
      <c r="A37" s="311"/>
      <c r="B37" s="9" t="s">
        <v>762</v>
      </c>
      <c r="C37" s="127"/>
      <c r="F37" s="9" t="s">
        <v>762</v>
      </c>
      <c r="G37" s="127"/>
    </row>
    <row r="38" spans="1:7" ht="18" customHeight="1" x14ac:dyDescent="0.2">
      <c r="A38" s="311"/>
      <c r="B38" s="8" t="s">
        <v>763</v>
      </c>
      <c r="C38" s="127"/>
      <c r="F38" s="8" t="s">
        <v>763</v>
      </c>
      <c r="G38" s="127"/>
    </row>
  </sheetData>
  <sheetProtection selectLockedCells="1"/>
  <mergeCells count="1">
    <mergeCell ref="A1:I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99"/>
  </sheetPr>
  <dimension ref="A1:P79"/>
  <sheetViews>
    <sheetView workbookViewId="0">
      <selection activeCell="F10" sqref="F10"/>
    </sheetView>
  </sheetViews>
  <sheetFormatPr defaultRowHeight="12.75" zeroHeight="1" x14ac:dyDescent="0.2"/>
  <cols>
    <col min="1" max="1" width="9.140625" style="18"/>
    <col min="2" max="2" width="23.7109375" style="18" customWidth="1"/>
    <col min="3" max="4" width="12.140625" style="18" customWidth="1"/>
    <col min="5" max="5" width="20.28515625" style="18" customWidth="1"/>
    <col min="6" max="6" width="16.28515625" style="18" customWidth="1"/>
    <col min="7" max="7" width="13.28515625" style="18" customWidth="1"/>
    <col min="8" max="8" width="14.42578125" style="18" customWidth="1"/>
    <col min="9" max="10" width="23.7109375" style="18" customWidth="1"/>
    <col min="11" max="11" width="12.140625" style="18" customWidth="1"/>
    <col min="12" max="12" width="9.140625" style="18"/>
    <col min="13" max="13" width="12.28515625" style="18" customWidth="1"/>
    <col min="14" max="14" width="10.140625" style="18" customWidth="1"/>
    <col min="15" max="15" width="9.140625" style="18"/>
    <col min="16" max="16" width="20.7109375" style="18" customWidth="1"/>
    <col min="17" max="16384" width="9.140625" style="18"/>
  </cols>
  <sheetData>
    <row r="1" spans="1:16" x14ac:dyDescent="0.2"/>
    <row r="2" spans="1:16" x14ac:dyDescent="0.2"/>
    <row r="3" spans="1:16" x14ac:dyDescent="0.2"/>
    <row r="4" spans="1:16" x14ac:dyDescent="0.2">
      <c r="B4" s="323" t="s">
        <v>514</v>
      </c>
    </row>
    <row r="5" spans="1:16" ht="13.5" thickBot="1" x14ac:dyDescent="0.25"/>
    <row r="6" spans="1:16" ht="25.5" x14ac:dyDescent="0.2">
      <c r="A6" s="10" t="s">
        <v>343</v>
      </c>
      <c r="B6" s="11"/>
      <c r="C6" s="13"/>
      <c r="D6" s="118"/>
      <c r="E6" s="912" t="s">
        <v>351</v>
      </c>
      <c r="F6" s="913"/>
      <c r="G6" s="914"/>
      <c r="H6" s="393" t="s">
        <v>352</v>
      </c>
      <c r="I6" s="120"/>
      <c r="J6" s="120"/>
      <c r="K6" s="120"/>
      <c r="M6" s="279" t="s">
        <v>45</v>
      </c>
    </row>
    <row r="7" spans="1:16" s="249" customFormat="1" ht="131.25" customHeight="1" x14ac:dyDescent="0.25">
      <c r="A7" s="809"/>
      <c r="B7" s="412" t="s">
        <v>350</v>
      </c>
      <c r="C7" s="412" t="s">
        <v>361</v>
      </c>
      <c r="D7" s="810" t="s">
        <v>355</v>
      </c>
      <c r="E7" s="412" t="s">
        <v>344</v>
      </c>
      <c r="F7" s="412" t="s">
        <v>364</v>
      </c>
      <c r="G7" s="412" t="s">
        <v>365</v>
      </c>
      <c r="H7" s="412" t="s">
        <v>353</v>
      </c>
      <c r="I7" s="412" t="s">
        <v>354</v>
      </c>
      <c r="J7" s="412" t="s">
        <v>597</v>
      </c>
      <c r="K7" s="811" t="s">
        <v>360</v>
      </c>
      <c r="M7" s="811" t="s">
        <v>362</v>
      </c>
      <c r="N7" s="811" t="s">
        <v>356</v>
      </c>
      <c r="P7" s="812"/>
    </row>
    <row r="8" spans="1:16" x14ac:dyDescent="0.2">
      <c r="A8" s="14">
        <v>-1</v>
      </c>
      <c r="B8" s="15" t="s">
        <v>345</v>
      </c>
      <c r="C8" s="12" t="s">
        <v>346</v>
      </c>
      <c r="D8" s="12" t="s">
        <v>347</v>
      </c>
      <c r="E8" s="12" t="s">
        <v>348</v>
      </c>
      <c r="F8" s="12" t="s">
        <v>349</v>
      </c>
      <c r="G8" s="14">
        <v>-7</v>
      </c>
      <c r="H8" s="14">
        <v>-8</v>
      </c>
      <c r="I8" s="14">
        <v>-9</v>
      </c>
      <c r="J8" s="16">
        <v>-10</v>
      </c>
      <c r="K8" s="16">
        <v>-11</v>
      </c>
      <c r="M8" s="16">
        <v>-13</v>
      </c>
      <c r="N8" s="16">
        <v>-14</v>
      </c>
      <c r="P8" s="121"/>
    </row>
    <row r="9" spans="1:16" x14ac:dyDescent="0.2">
      <c r="A9" s="20">
        <v>1</v>
      </c>
      <c r="B9" s="122"/>
      <c r="C9" s="122"/>
      <c r="D9" s="122"/>
      <c r="E9" s="813"/>
      <c r="F9" s="813"/>
      <c r="G9" s="813"/>
      <c r="H9" s="813"/>
      <c r="I9" s="411">
        <f>IF(E9&gt;H9,IF(F9&gt;H9,F9-H9,0),0)</f>
        <v>0</v>
      </c>
      <c r="J9" s="411">
        <f>G9</f>
        <v>0</v>
      </c>
      <c r="K9" s="411">
        <f>MAX(0,H9-F9)</f>
        <v>0</v>
      </c>
      <c r="M9" s="20" t="b">
        <f>E9=F9+G9</f>
        <v>1</v>
      </c>
      <c r="N9" s="411">
        <f>IF(H9&gt;F9,H9-F9,0)-K9</f>
        <v>0</v>
      </c>
      <c r="P9" s="121"/>
    </row>
    <row r="10" spans="1:16" x14ac:dyDescent="0.2">
      <c r="A10" s="20">
        <v>2</v>
      </c>
      <c r="B10" s="122"/>
      <c r="C10" s="122"/>
      <c r="D10" s="122"/>
      <c r="E10" s="813"/>
      <c r="F10" s="813"/>
      <c r="G10" s="813"/>
      <c r="H10" s="813"/>
      <c r="I10" s="411">
        <f t="shared" ref="I10:I58" si="0">IF(E10&gt;H10,IF(F10&gt;H10,F10-H10,0),0)</f>
        <v>0</v>
      </c>
      <c r="J10" s="411">
        <f t="shared" ref="J10:J58" si="1">G10</f>
        <v>0</v>
      </c>
      <c r="K10" s="411">
        <f t="shared" ref="K10:K58" si="2">MAX(0,H10-F10)</f>
        <v>0</v>
      </c>
      <c r="M10" s="20" t="b">
        <f t="shared" ref="M10:M58" si="3">E10=F10+G10</f>
        <v>1</v>
      </c>
      <c r="N10" s="411">
        <f t="shared" ref="N10:N58" si="4">IF(H10&gt;F10,H10-F10,0)-K10</f>
        <v>0</v>
      </c>
      <c r="P10" s="121"/>
    </row>
    <row r="11" spans="1:16" x14ac:dyDescent="0.2">
      <c r="A11" s="20">
        <v>3</v>
      </c>
      <c r="B11" s="122"/>
      <c r="C11" s="122"/>
      <c r="D11" s="122"/>
      <c r="E11" s="813"/>
      <c r="F11" s="813"/>
      <c r="G11" s="813"/>
      <c r="H11" s="813"/>
      <c r="I11" s="411">
        <f t="shared" si="0"/>
        <v>0</v>
      </c>
      <c r="J11" s="411">
        <f t="shared" si="1"/>
        <v>0</v>
      </c>
      <c r="K11" s="411">
        <f t="shared" si="2"/>
        <v>0</v>
      </c>
      <c r="M11" s="20" t="b">
        <f t="shared" si="3"/>
        <v>1</v>
      </c>
      <c r="N11" s="411">
        <f t="shared" si="4"/>
        <v>0</v>
      </c>
      <c r="P11" s="121"/>
    </row>
    <row r="12" spans="1:16" x14ac:dyDescent="0.2">
      <c r="A12" s="20">
        <v>4</v>
      </c>
      <c r="B12" s="122"/>
      <c r="C12" s="122"/>
      <c r="D12" s="122"/>
      <c r="E12" s="813"/>
      <c r="F12" s="813"/>
      <c r="G12" s="813"/>
      <c r="H12" s="813"/>
      <c r="I12" s="411">
        <f t="shared" si="0"/>
        <v>0</v>
      </c>
      <c r="J12" s="411">
        <f t="shared" si="1"/>
        <v>0</v>
      </c>
      <c r="K12" s="411">
        <f t="shared" si="2"/>
        <v>0</v>
      </c>
      <c r="M12" s="20" t="b">
        <f t="shared" si="3"/>
        <v>1</v>
      </c>
      <c r="N12" s="411">
        <f t="shared" si="4"/>
        <v>0</v>
      </c>
      <c r="P12" s="121"/>
    </row>
    <row r="13" spans="1:16" x14ac:dyDescent="0.2">
      <c r="A13" s="20">
        <v>5</v>
      </c>
      <c r="B13" s="122"/>
      <c r="C13" s="122"/>
      <c r="D13" s="122"/>
      <c r="E13" s="813"/>
      <c r="F13" s="813"/>
      <c r="G13" s="813"/>
      <c r="H13" s="813"/>
      <c r="I13" s="411">
        <f t="shared" si="0"/>
        <v>0</v>
      </c>
      <c r="J13" s="411">
        <f t="shared" si="1"/>
        <v>0</v>
      </c>
      <c r="K13" s="411">
        <f t="shared" si="2"/>
        <v>0</v>
      </c>
      <c r="M13" s="20" t="b">
        <f t="shared" si="3"/>
        <v>1</v>
      </c>
      <c r="N13" s="411">
        <f t="shared" si="4"/>
        <v>0</v>
      </c>
      <c r="P13" s="121"/>
    </row>
    <row r="14" spans="1:16" x14ac:dyDescent="0.2">
      <c r="A14" s="20">
        <v>6</v>
      </c>
      <c r="B14" s="122"/>
      <c r="C14" s="122"/>
      <c r="D14" s="122"/>
      <c r="E14" s="813"/>
      <c r="F14" s="813"/>
      <c r="G14" s="813"/>
      <c r="H14" s="813"/>
      <c r="I14" s="411">
        <f t="shared" si="0"/>
        <v>0</v>
      </c>
      <c r="J14" s="411">
        <f t="shared" si="1"/>
        <v>0</v>
      </c>
      <c r="K14" s="411">
        <f t="shared" si="2"/>
        <v>0</v>
      </c>
      <c r="M14" s="20" t="b">
        <f t="shared" si="3"/>
        <v>1</v>
      </c>
      <c r="N14" s="411">
        <f t="shared" si="4"/>
        <v>0</v>
      </c>
      <c r="P14" s="121"/>
    </row>
    <row r="15" spans="1:16" x14ac:dyDescent="0.2">
      <c r="A15" s="20">
        <v>7</v>
      </c>
      <c r="B15" s="122"/>
      <c r="C15" s="122"/>
      <c r="D15" s="122"/>
      <c r="E15" s="813"/>
      <c r="F15" s="813"/>
      <c r="G15" s="813"/>
      <c r="H15" s="813"/>
      <c r="I15" s="411">
        <f t="shared" si="0"/>
        <v>0</v>
      </c>
      <c r="J15" s="411">
        <f t="shared" si="1"/>
        <v>0</v>
      </c>
      <c r="K15" s="411">
        <f t="shared" si="2"/>
        <v>0</v>
      </c>
      <c r="M15" s="20" t="b">
        <f t="shared" si="3"/>
        <v>1</v>
      </c>
      <c r="N15" s="411">
        <f t="shared" si="4"/>
        <v>0</v>
      </c>
      <c r="P15" s="121"/>
    </row>
    <row r="16" spans="1:16" x14ac:dyDescent="0.2">
      <c r="A16" s="20">
        <v>8</v>
      </c>
      <c r="B16" s="122"/>
      <c r="C16" s="122"/>
      <c r="D16" s="122"/>
      <c r="E16" s="813"/>
      <c r="F16" s="813"/>
      <c r="G16" s="813"/>
      <c r="H16" s="813"/>
      <c r="I16" s="411">
        <f t="shared" si="0"/>
        <v>0</v>
      </c>
      <c r="J16" s="411">
        <f t="shared" si="1"/>
        <v>0</v>
      </c>
      <c r="K16" s="411">
        <f t="shared" si="2"/>
        <v>0</v>
      </c>
      <c r="M16" s="20" t="b">
        <f t="shared" si="3"/>
        <v>1</v>
      </c>
      <c r="N16" s="411">
        <f t="shared" si="4"/>
        <v>0</v>
      </c>
      <c r="P16" s="121"/>
    </row>
    <row r="17" spans="1:16" x14ac:dyDescent="0.2">
      <c r="A17" s="20">
        <v>9</v>
      </c>
      <c r="B17" s="122"/>
      <c r="C17" s="122"/>
      <c r="D17" s="122"/>
      <c r="E17" s="813"/>
      <c r="F17" s="813"/>
      <c r="G17" s="813"/>
      <c r="H17" s="813"/>
      <c r="I17" s="411">
        <f t="shared" si="0"/>
        <v>0</v>
      </c>
      <c r="J17" s="411">
        <f t="shared" si="1"/>
        <v>0</v>
      </c>
      <c r="K17" s="411">
        <f t="shared" si="2"/>
        <v>0</v>
      </c>
      <c r="M17" s="20" t="b">
        <f t="shared" si="3"/>
        <v>1</v>
      </c>
      <c r="N17" s="411">
        <f t="shared" si="4"/>
        <v>0</v>
      </c>
      <c r="P17" s="121"/>
    </row>
    <row r="18" spans="1:16" x14ac:dyDescent="0.2">
      <c r="A18" s="20">
        <v>10</v>
      </c>
      <c r="B18" s="122"/>
      <c r="C18" s="122"/>
      <c r="D18" s="122"/>
      <c r="E18" s="813"/>
      <c r="F18" s="813"/>
      <c r="G18" s="813"/>
      <c r="H18" s="813"/>
      <c r="I18" s="411">
        <f t="shared" si="0"/>
        <v>0</v>
      </c>
      <c r="J18" s="411">
        <f t="shared" si="1"/>
        <v>0</v>
      </c>
      <c r="K18" s="411">
        <f t="shared" si="2"/>
        <v>0</v>
      </c>
      <c r="M18" s="20" t="b">
        <f t="shared" si="3"/>
        <v>1</v>
      </c>
      <c r="N18" s="411">
        <f t="shared" si="4"/>
        <v>0</v>
      </c>
      <c r="P18" s="121"/>
    </row>
    <row r="19" spans="1:16" x14ac:dyDescent="0.2">
      <c r="A19" s="20">
        <v>11</v>
      </c>
      <c r="B19" s="122"/>
      <c r="C19" s="122"/>
      <c r="D19" s="122"/>
      <c r="E19" s="813"/>
      <c r="F19" s="813"/>
      <c r="G19" s="813"/>
      <c r="H19" s="813"/>
      <c r="I19" s="411">
        <f t="shared" si="0"/>
        <v>0</v>
      </c>
      <c r="J19" s="411">
        <f t="shared" si="1"/>
        <v>0</v>
      </c>
      <c r="K19" s="411">
        <f t="shared" si="2"/>
        <v>0</v>
      </c>
      <c r="M19" s="20" t="b">
        <f t="shared" si="3"/>
        <v>1</v>
      </c>
      <c r="N19" s="411">
        <f t="shared" si="4"/>
        <v>0</v>
      </c>
      <c r="P19" s="121"/>
    </row>
    <row r="20" spans="1:16" x14ac:dyDescent="0.2">
      <c r="A20" s="20">
        <v>12</v>
      </c>
      <c r="B20" s="122"/>
      <c r="C20" s="122"/>
      <c r="D20" s="122"/>
      <c r="E20" s="813"/>
      <c r="F20" s="813"/>
      <c r="G20" s="813"/>
      <c r="H20" s="813"/>
      <c r="I20" s="411">
        <f t="shared" si="0"/>
        <v>0</v>
      </c>
      <c r="J20" s="411">
        <f t="shared" si="1"/>
        <v>0</v>
      </c>
      <c r="K20" s="411">
        <f t="shared" si="2"/>
        <v>0</v>
      </c>
      <c r="M20" s="20" t="b">
        <f t="shared" si="3"/>
        <v>1</v>
      </c>
      <c r="N20" s="411">
        <f t="shared" si="4"/>
        <v>0</v>
      </c>
    </row>
    <row r="21" spans="1:16" x14ac:dyDescent="0.2">
      <c r="A21" s="20">
        <v>13</v>
      </c>
      <c r="B21" s="122"/>
      <c r="C21" s="122"/>
      <c r="D21" s="122"/>
      <c r="E21" s="813"/>
      <c r="F21" s="813"/>
      <c r="G21" s="813"/>
      <c r="H21" s="813"/>
      <c r="I21" s="411">
        <f t="shared" si="0"/>
        <v>0</v>
      </c>
      <c r="J21" s="411">
        <f t="shared" si="1"/>
        <v>0</v>
      </c>
      <c r="K21" s="411">
        <f t="shared" si="2"/>
        <v>0</v>
      </c>
      <c r="M21" s="20" t="b">
        <f t="shared" si="3"/>
        <v>1</v>
      </c>
      <c r="N21" s="411">
        <f t="shared" si="4"/>
        <v>0</v>
      </c>
    </row>
    <row r="22" spans="1:16" x14ac:dyDescent="0.2">
      <c r="A22" s="20">
        <v>14</v>
      </c>
      <c r="B22" s="122"/>
      <c r="C22" s="122"/>
      <c r="D22" s="122"/>
      <c r="E22" s="813"/>
      <c r="F22" s="813"/>
      <c r="G22" s="813"/>
      <c r="H22" s="813"/>
      <c r="I22" s="411">
        <f t="shared" si="0"/>
        <v>0</v>
      </c>
      <c r="J22" s="411">
        <f t="shared" si="1"/>
        <v>0</v>
      </c>
      <c r="K22" s="411">
        <f t="shared" si="2"/>
        <v>0</v>
      </c>
      <c r="M22" s="20" t="b">
        <f t="shared" si="3"/>
        <v>1</v>
      </c>
      <c r="N22" s="411">
        <f t="shared" si="4"/>
        <v>0</v>
      </c>
    </row>
    <row r="23" spans="1:16" x14ac:dyDescent="0.2">
      <c r="A23" s="20">
        <v>15</v>
      </c>
      <c r="B23" s="122"/>
      <c r="C23" s="122"/>
      <c r="D23" s="122"/>
      <c r="E23" s="813"/>
      <c r="F23" s="813"/>
      <c r="G23" s="813"/>
      <c r="H23" s="813"/>
      <c r="I23" s="411">
        <f t="shared" si="0"/>
        <v>0</v>
      </c>
      <c r="J23" s="411">
        <f t="shared" si="1"/>
        <v>0</v>
      </c>
      <c r="K23" s="411">
        <f t="shared" si="2"/>
        <v>0</v>
      </c>
      <c r="M23" s="20" t="b">
        <f t="shared" si="3"/>
        <v>1</v>
      </c>
      <c r="N23" s="411">
        <f t="shared" si="4"/>
        <v>0</v>
      </c>
    </row>
    <row r="24" spans="1:16" x14ac:dyDescent="0.2">
      <c r="A24" s="20">
        <v>16</v>
      </c>
      <c r="B24" s="122"/>
      <c r="C24" s="122"/>
      <c r="D24" s="122"/>
      <c r="E24" s="813"/>
      <c r="F24" s="813"/>
      <c r="G24" s="813"/>
      <c r="H24" s="813"/>
      <c r="I24" s="411">
        <f t="shared" si="0"/>
        <v>0</v>
      </c>
      <c r="J24" s="411">
        <f t="shared" si="1"/>
        <v>0</v>
      </c>
      <c r="K24" s="411">
        <f t="shared" si="2"/>
        <v>0</v>
      </c>
      <c r="M24" s="20" t="b">
        <f t="shared" si="3"/>
        <v>1</v>
      </c>
      <c r="N24" s="411">
        <f t="shared" si="4"/>
        <v>0</v>
      </c>
    </row>
    <row r="25" spans="1:16" x14ac:dyDescent="0.2">
      <c r="A25" s="20">
        <v>17</v>
      </c>
      <c r="B25" s="122"/>
      <c r="C25" s="122"/>
      <c r="D25" s="122"/>
      <c r="E25" s="813"/>
      <c r="F25" s="813"/>
      <c r="G25" s="813"/>
      <c r="H25" s="813"/>
      <c r="I25" s="411">
        <f t="shared" si="0"/>
        <v>0</v>
      </c>
      <c r="J25" s="411">
        <f t="shared" si="1"/>
        <v>0</v>
      </c>
      <c r="K25" s="411">
        <f t="shared" si="2"/>
        <v>0</v>
      </c>
      <c r="M25" s="20" t="b">
        <f t="shared" si="3"/>
        <v>1</v>
      </c>
      <c r="N25" s="411">
        <f t="shared" si="4"/>
        <v>0</v>
      </c>
    </row>
    <row r="26" spans="1:16" x14ac:dyDescent="0.2">
      <c r="A26" s="20">
        <v>18</v>
      </c>
      <c r="B26" s="122"/>
      <c r="C26" s="122"/>
      <c r="D26" s="122"/>
      <c r="E26" s="813"/>
      <c r="F26" s="813"/>
      <c r="G26" s="813"/>
      <c r="H26" s="813"/>
      <c r="I26" s="411">
        <f t="shared" si="0"/>
        <v>0</v>
      </c>
      <c r="J26" s="411">
        <f t="shared" si="1"/>
        <v>0</v>
      </c>
      <c r="K26" s="411">
        <f t="shared" si="2"/>
        <v>0</v>
      </c>
      <c r="M26" s="20" t="b">
        <f t="shared" si="3"/>
        <v>1</v>
      </c>
      <c r="N26" s="411">
        <f t="shared" si="4"/>
        <v>0</v>
      </c>
    </row>
    <row r="27" spans="1:16" x14ac:dyDescent="0.2">
      <c r="A27" s="20">
        <v>19</v>
      </c>
      <c r="B27" s="122"/>
      <c r="C27" s="122"/>
      <c r="D27" s="122"/>
      <c r="E27" s="813"/>
      <c r="F27" s="813"/>
      <c r="G27" s="813"/>
      <c r="H27" s="813"/>
      <c r="I27" s="411">
        <f t="shared" si="0"/>
        <v>0</v>
      </c>
      <c r="J27" s="411">
        <f t="shared" si="1"/>
        <v>0</v>
      </c>
      <c r="K27" s="411">
        <f t="shared" si="2"/>
        <v>0</v>
      </c>
      <c r="M27" s="20" t="b">
        <f t="shared" si="3"/>
        <v>1</v>
      </c>
      <c r="N27" s="411">
        <f t="shared" si="4"/>
        <v>0</v>
      </c>
    </row>
    <row r="28" spans="1:16" x14ac:dyDescent="0.2">
      <c r="A28" s="20">
        <v>20</v>
      </c>
      <c r="B28" s="122"/>
      <c r="C28" s="122"/>
      <c r="D28" s="122"/>
      <c r="E28" s="813"/>
      <c r="F28" s="813"/>
      <c r="G28" s="813"/>
      <c r="H28" s="813"/>
      <c r="I28" s="411">
        <f t="shared" si="0"/>
        <v>0</v>
      </c>
      <c r="J28" s="411">
        <f t="shared" si="1"/>
        <v>0</v>
      </c>
      <c r="K28" s="411">
        <f t="shared" si="2"/>
        <v>0</v>
      </c>
      <c r="M28" s="20" t="b">
        <f t="shared" si="3"/>
        <v>1</v>
      </c>
      <c r="N28" s="411">
        <f t="shared" si="4"/>
        <v>0</v>
      </c>
    </row>
    <row r="29" spans="1:16" x14ac:dyDescent="0.2">
      <c r="A29" s="20">
        <v>21</v>
      </c>
      <c r="B29" s="122"/>
      <c r="C29" s="122"/>
      <c r="D29" s="122"/>
      <c r="E29" s="813"/>
      <c r="F29" s="813"/>
      <c r="G29" s="813"/>
      <c r="H29" s="813"/>
      <c r="I29" s="411">
        <f t="shared" si="0"/>
        <v>0</v>
      </c>
      <c r="J29" s="411">
        <f t="shared" si="1"/>
        <v>0</v>
      </c>
      <c r="K29" s="411">
        <f t="shared" si="2"/>
        <v>0</v>
      </c>
      <c r="M29" s="20" t="b">
        <f t="shared" si="3"/>
        <v>1</v>
      </c>
      <c r="N29" s="411">
        <f t="shared" si="4"/>
        <v>0</v>
      </c>
    </row>
    <row r="30" spans="1:16" x14ac:dyDescent="0.2">
      <c r="A30" s="20">
        <v>22</v>
      </c>
      <c r="B30" s="122"/>
      <c r="C30" s="122"/>
      <c r="D30" s="122"/>
      <c r="E30" s="813"/>
      <c r="F30" s="813"/>
      <c r="G30" s="813"/>
      <c r="H30" s="813"/>
      <c r="I30" s="411">
        <f t="shared" si="0"/>
        <v>0</v>
      </c>
      <c r="J30" s="411">
        <f t="shared" si="1"/>
        <v>0</v>
      </c>
      <c r="K30" s="411">
        <f t="shared" si="2"/>
        <v>0</v>
      </c>
      <c r="M30" s="20" t="b">
        <f t="shared" si="3"/>
        <v>1</v>
      </c>
      <c r="N30" s="411">
        <f t="shared" si="4"/>
        <v>0</v>
      </c>
    </row>
    <row r="31" spans="1:16" x14ac:dyDescent="0.2">
      <c r="A31" s="20">
        <v>23</v>
      </c>
      <c r="B31" s="122"/>
      <c r="C31" s="122"/>
      <c r="D31" s="122"/>
      <c r="E31" s="813"/>
      <c r="F31" s="813"/>
      <c r="G31" s="813"/>
      <c r="H31" s="813"/>
      <c r="I31" s="411">
        <f t="shared" si="0"/>
        <v>0</v>
      </c>
      <c r="J31" s="411">
        <f t="shared" si="1"/>
        <v>0</v>
      </c>
      <c r="K31" s="411">
        <f t="shared" si="2"/>
        <v>0</v>
      </c>
      <c r="M31" s="20" t="b">
        <f t="shared" si="3"/>
        <v>1</v>
      </c>
      <c r="N31" s="411">
        <f t="shared" si="4"/>
        <v>0</v>
      </c>
    </row>
    <row r="32" spans="1:16" x14ac:dyDescent="0.2">
      <c r="A32" s="20">
        <v>24</v>
      </c>
      <c r="B32" s="122"/>
      <c r="C32" s="122"/>
      <c r="D32" s="122"/>
      <c r="E32" s="813"/>
      <c r="F32" s="813"/>
      <c r="G32" s="813"/>
      <c r="H32" s="813"/>
      <c r="I32" s="411">
        <f t="shared" si="0"/>
        <v>0</v>
      </c>
      <c r="J32" s="411">
        <f t="shared" si="1"/>
        <v>0</v>
      </c>
      <c r="K32" s="411">
        <f t="shared" si="2"/>
        <v>0</v>
      </c>
      <c r="M32" s="20" t="b">
        <f t="shared" si="3"/>
        <v>1</v>
      </c>
      <c r="N32" s="411">
        <f t="shared" si="4"/>
        <v>0</v>
      </c>
    </row>
    <row r="33" spans="1:14" x14ac:dyDescent="0.2">
      <c r="A33" s="20">
        <v>25</v>
      </c>
      <c r="B33" s="122"/>
      <c r="C33" s="122"/>
      <c r="D33" s="122"/>
      <c r="E33" s="813"/>
      <c r="F33" s="813"/>
      <c r="G33" s="813"/>
      <c r="H33" s="813"/>
      <c r="I33" s="411">
        <f t="shared" si="0"/>
        <v>0</v>
      </c>
      <c r="J33" s="411">
        <f t="shared" si="1"/>
        <v>0</v>
      </c>
      <c r="K33" s="411">
        <f t="shared" si="2"/>
        <v>0</v>
      </c>
      <c r="M33" s="20" t="b">
        <f t="shared" si="3"/>
        <v>1</v>
      </c>
      <c r="N33" s="411">
        <f t="shared" si="4"/>
        <v>0</v>
      </c>
    </row>
    <row r="34" spans="1:14" x14ac:dyDescent="0.2">
      <c r="A34" s="20">
        <v>26</v>
      </c>
      <c r="B34" s="122"/>
      <c r="C34" s="122"/>
      <c r="D34" s="122"/>
      <c r="E34" s="813"/>
      <c r="F34" s="813"/>
      <c r="G34" s="813"/>
      <c r="H34" s="813"/>
      <c r="I34" s="411">
        <f t="shared" si="0"/>
        <v>0</v>
      </c>
      <c r="J34" s="411">
        <f t="shared" si="1"/>
        <v>0</v>
      </c>
      <c r="K34" s="411">
        <f t="shared" si="2"/>
        <v>0</v>
      </c>
      <c r="M34" s="20" t="b">
        <f t="shared" si="3"/>
        <v>1</v>
      </c>
      <c r="N34" s="411">
        <f t="shared" si="4"/>
        <v>0</v>
      </c>
    </row>
    <row r="35" spans="1:14" x14ac:dyDescent="0.2">
      <c r="A35" s="20">
        <v>27</v>
      </c>
      <c r="B35" s="122"/>
      <c r="C35" s="122"/>
      <c r="D35" s="122"/>
      <c r="E35" s="813"/>
      <c r="F35" s="813"/>
      <c r="G35" s="813"/>
      <c r="H35" s="813"/>
      <c r="I35" s="411">
        <f t="shared" si="0"/>
        <v>0</v>
      </c>
      <c r="J35" s="411">
        <f t="shared" si="1"/>
        <v>0</v>
      </c>
      <c r="K35" s="411">
        <f t="shared" si="2"/>
        <v>0</v>
      </c>
      <c r="M35" s="20" t="b">
        <f t="shared" si="3"/>
        <v>1</v>
      </c>
      <c r="N35" s="411">
        <f t="shared" si="4"/>
        <v>0</v>
      </c>
    </row>
    <row r="36" spans="1:14" x14ac:dyDescent="0.2">
      <c r="A36" s="20">
        <v>28</v>
      </c>
      <c r="B36" s="122"/>
      <c r="C36" s="122"/>
      <c r="D36" s="122"/>
      <c r="E36" s="813"/>
      <c r="F36" s="813"/>
      <c r="G36" s="813"/>
      <c r="H36" s="813"/>
      <c r="I36" s="411">
        <f t="shared" si="0"/>
        <v>0</v>
      </c>
      <c r="J36" s="411">
        <f t="shared" si="1"/>
        <v>0</v>
      </c>
      <c r="K36" s="411">
        <f t="shared" si="2"/>
        <v>0</v>
      </c>
      <c r="M36" s="20" t="b">
        <f t="shared" si="3"/>
        <v>1</v>
      </c>
      <c r="N36" s="411">
        <f t="shared" si="4"/>
        <v>0</v>
      </c>
    </row>
    <row r="37" spans="1:14" x14ac:dyDescent="0.2">
      <c r="A37" s="20">
        <v>29</v>
      </c>
      <c r="B37" s="122"/>
      <c r="C37" s="122"/>
      <c r="D37" s="122"/>
      <c r="E37" s="813"/>
      <c r="F37" s="813"/>
      <c r="G37" s="813"/>
      <c r="H37" s="813"/>
      <c r="I37" s="411">
        <f t="shared" si="0"/>
        <v>0</v>
      </c>
      <c r="J37" s="411">
        <f t="shared" si="1"/>
        <v>0</v>
      </c>
      <c r="K37" s="411">
        <f t="shared" si="2"/>
        <v>0</v>
      </c>
      <c r="M37" s="20" t="b">
        <f t="shared" si="3"/>
        <v>1</v>
      </c>
      <c r="N37" s="411">
        <f t="shared" si="4"/>
        <v>0</v>
      </c>
    </row>
    <row r="38" spans="1:14" x14ac:dyDescent="0.2">
      <c r="A38" s="20">
        <v>30</v>
      </c>
      <c r="B38" s="122"/>
      <c r="C38" s="122"/>
      <c r="D38" s="122"/>
      <c r="E38" s="813"/>
      <c r="F38" s="813"/>
      <c r="G38" s="813"/>
      <c r="H38" s="813"/>
      <c r="I38" s="411">
        <f t="shared" si="0"/>
        <v>0</v>
      </c>
      <c r="J38" s="411">
        <f t="shared" si="1"/>
        <v>0</v>
      </c>
      <c r="K38" s="411">
        <f t="shared" si="2"/>
        <v>0</v>
      </c>
      <c r="M38" s="20" t="b">
        <f t="shared" si="3"/>
        <v>1</v>
      </c>
      <c r="N38" s="411">
        <f t="shared" si="4"/>
        <v>0</v>
      </c>
    </row>
    <row r="39" spans="1:14" x14ac:dyDescent="0.2">
      <c r="A39" s="20">
        <v>31</v>
      </c>
      <c r="B39" s="122"/>
      <c r="C39" s="122"/>
      <c r="D39" s="122"/>
      <c r="E39" s="813"/>
      <c r="F39" s="813"/>
      <c r="G39" s="813"/>
      <c r="H39" s="813"/>
      <c r="I39" s="411">
        <f t="shared" si="0"/>
        <v>0</v>
      </c>
      <c r="J39" s="411">
        <f t="shared" si="1"/>
        <v>0</v>
      </c>
      <c r="K39" s="411">
        <f t="shared" si="2"/>
        <v>0</v>
      </c>
      <c r="M39" s="20" t="b">
        <f t="shared" si="3"/>
        <v>1</v>
      </c>
      <c r="N39" s="411">
        <f t="shared" si="4"/>
        <v>0</v>
      </c>
    </row>
    <row r="40" spans="1:14" x14ac:dyDescent="0.2">
      <c r="A40" s="20">
        <v>32</v>
      </c>
      <c r="B40" s="122"/>
      <c r="C40" s="122"/>
      <c r="D40" s="122"/>
      <c r="E40" s="813"/>
      <c r="F40" s="813"/>
      <c r="G40" s="813"/>
      <c r="H40" s="813"/>
      <c r="I40" s="411">
        <f t="shared" si="0"/>
        <v>0</v>
      </c>
      <c r="J40" s="411">
        <f t="shared" si="1"/>
        <v>0</v>
      </c>
      <c r="K40" s="411">
        <f t="shared" si="2"/>
        <v>0</v>
      </c>
      <c r="M40" s="20" t="b">
        <f t="shared" si="3"/>
        <v>1</v>
      </c>
      <c r="N40" s="411">
        <f t="shared" si="4"/>
        <v>0</v>
      </c>
    </row>
    <row r="41" spans="1:14" x14ac:dyDescent="0.2">
      <c r="A41" s="20">
        <v>33</v>
      </c>
      <c r="B41" s="122"/>
      <c r="C41" s="122"/>
      <c r="D41" s="122"/>
      <c r="E41" s="813"/>
      <c r="F41" s="813"/>
      <c r="G41" s="813"/>
      <c r="H41" s="813"/>
      <c r="I41" s="411">
        <f t="shared" si="0"/>
        <v>0</v>
      </c>
      <c r="J41" s="411">
        <f t="shared" si="1"/>
        <v>0</v>
      </c>
      <c r="K41" s="411">
        <f t="shared" si="2"/>
        <v>0</v>
      </c>
      <c r="M41" s="20" t="b">
        <f t="shared" si="3"/>
        <v>1</v>
      </c>
      <c r="N41" s="411">
        <f t="shared" si="4"/>
        <v>0</v>
      </c>
    </row>
    <row r="42" spans="1:14" x14ac:dyDescent="0.2">
      <c r="A42" s="20">
        <v>34</v>
      </c>
      <c r="B42" s="122"/>
      <c r="C42" s="122"/>
      <c r="D42" s="122"/>
      <c r="E42" s="813"/>
      <c r="F42" s="813"/>
      <c r="G42" s="813"/>
      <c r="H42" s="813"/>
      <c r="I42" s="411">
        <f t="shared" si="0"/>
        <v>0</v>
      </c>
      <c r="J42" s="411">
        <f t="shared" si="1"/>
        <v>0</v>
      </c>
      <c r="K42" s="411">
        <f t="shared" si="2"/>
        <v>0</v>
      </c>
      <c r="M42" s="20" t="b">
        <f t="shared" si="3"/>
        <v>1</v>
      </c>
      <c r="N42" s="411">
        <f t="shared" si="4"/>
        <v>0</v>
      </c>
    </row>
    <row r="43" spans="1:14" x14ac:dyDescent="0.2">
      <c r="A43" s="20">
        <v>35</v>
      </c>
      <c r="B43" s="122"/>
      <c r="C43" s="122"/>
      <c r="D43" s="122"/>
      <c r="E43" s="813"/>
      <c r="F43" s="813"/>
      <c r="G43" s="813"/>
      <c r="H43" s="813"/>
      <c r="I43" s="411">
        <f t="shared" si="0"/>
        <v>0</v>
      </c>
      <c r="J43" s="411">
        <f t="shared" si="1"/>
        <v>0</v>
      </c>
      <c r="K43" s="411">
        <f t="shared" si="2"/>
        <v>0</v>
      </c>
      <c r="M43" s="20" t="b">
        <f t="shared" si="3"/>
        <v>1</v>
      </c>
      <c r="N43" s="411">
        <f t="shared" si="4"/>
        <v>0</v>
      </c>
    </row>
    <row r="44" spans="1:14" x14ac:dyDescent="0.2">
      <c r="A44" s="20">
        <v>36</v>
      </c>
      <c r="B44" s="122"/>
      <c r="C44" s="122"/>
      <c r="D44" s="122"/>
      <c r="E44" s="813"/>
      <c r="F44" s="813"/>
      <c r="G44" s="813"/>
      <c r="H44" s="813"/>
      <c r="I44" s="411">
        <f t="shared" si="0"/>
        <v>0</v>
      </c>
      <c r="J44" s="411">
        <f t="shared" si="1"/>
        <v>0</v>
      </c>
      <c r="K44" s="411">
        <f t="shared" si="2"/>
        <v>0</v>
      </c>
      <c r="M44" s="20" t="b">
        <f t="shared" si="3"/>
        <v>1</v>
      </c>
      <c r="N44" s="411">
        <f t="shared" si="4"/>
        <v>0</v>
      </c>
    </row>
    <row r="45" spans="1:14" x14ac:dyDescent="0.2">
      <c r="A45" s="20">
        <v>37</v>
      </c>
      <c r="B45" s="122"/>
      <c r="C45" s="122"/>
      <c r="D45" s="122"/>
      <c r="E45" s="813"/>
      <c r="F45" s="813"/>
      <c r="G45" s="813"/>
      <c r="H45" s="813"/>
      <c r="I45" s="411">
        <f t="shared" si="0"/>
        <v>0</v>
      </c>
      <c r="J45" s="411">
        <f t="shared" si="1"/>
        <v>0</v>
      </c>
      <c r="K45" s="411">
        <f t="shared" si="2"/>
        <v>0</v>
      </c>
      <c r="M45" s="20" t="b">
        <f t="shared" si="3"/>
        <v>1</v>
      </c>
      <c r="N45" s="411">
        <f t="shared" si="4"/>
        <v>0</v>
      </c>
    </row>
    <row r="46" spans="1:14" x14ac:dyDescent="0.2">
      <c r="A46" s="20">
        <v>38</v>
      </c>
      <c r="B46" s="122"/>
      <c r="C46" s="122"/>
      <c r="D46" s="122"/>
      <c r="E46" s="813"/>
      <c r="F46" s="813"/>
      <c r="G46" s="813"/>
      <c r="H46" s="813"/>
      <c r="I46" s="411">
        <f t="shared" si="0"/>
        <v>0</v>
      </c>
      <c r="J46" s="411">
        <f t="shared" si="1"/>
        <v>0</v>
      </c>
      <c r="K46" s="411">
        <f t="shared" si="2"/>
        <v>0</v>
      </c>
      <c r="M46" s="20" t="b">
        <f t="shared" si="3"/>
        <v>1</v>
      </c>
      <c r="N46" s="411">
        <f t="shared" si="4"/>
        <v>0</v>
      </c>
    </row>
    <row r="47" spans="1:14" x14ac:dyDescent="0.2">
      <c r="A47" s="20">
        <v>39</v>
      </c>
      <c r="B47" s="122"/>
      <c r="C47" s="122"/>
      <c r="D47" s="122"/>
      <c r="E47" s="813"/>
      <c r="F47" s="813"/>
      <c r="G47" s="813"/>
      <c r="H47" s="813"/>
      <c r="I47" s="411">
        <f t="shared" si="0"/>
        <v>0</v>
      </c>
      <c r="J47" s="411">
        <f t="shared" si="1"/>
        <v>0</v>
      </c>
      <c r="K47" s="411">
        <f t="shared" si="2"/>
        <v>0</v>
      </c>
      <c r="M47" s="20" t="b">
        <f t="shared" si="3"/>
        <v>1</v>
      </c>
      <c r="N47" s="411">
        <f t="shared" si="4"/>
        <v>0</v>
      </c>
    </row>
    <row r="48" spans="1:14" x14ac:dyDescent="0.2">
      <c r="A48" s="20">
        <v>40</v>
      </c>
      <c r="B48" s="122"/>
      <c r="C48" s="122"/>
      <c r="D48" s="122"/>
      <c r="E48" s="813"/>
      <c r="F48" s="813"/>
      <c r="G48" s="813"/>
      <c r="H48" s="813"/>
      <c r="I48" s="411">
        <f t="shared" si="0"/>
        <v>0</v>
      </c>
      <c r="J48" s="411">
        <f t="shared" si="1"/>
        <v>0</v>
      </c>
      <c r="K48" s="411">
        <f t="shared" si="2"/>
        <v>0</v>
      </c>
      <c r="M48" s="20" t="b">
        <f t="shared" si="3"/>
        <v>1</v>
      </c>
      <c r="N48" s="411">
        <f t="shared" si="4"/>
        <v>0</v>
      </c>
    </row>
    <row r="49" spans="1:14" x14ac:dyDescent="0.2">
      <c r="A49" s="20">
        <v>41</v>
      </c>
      <c r="B49" s="122"/>
      <c r="C49" s="122"/>
      <c r="D49" s="122"/>
      <c r="E49" s="813"/>
      <c r="F49" s="813"/>
      <c r="G49" s="813"/>
      <c r="H49" s="813"/>
      <c r="I49" s="411">
        <f t="shared" si="0"/>
        <v>0</v>
      </c>
      <c r="J49" s="411">
        <f t="shared" si="1"/>
        <v>0</v>
      </c>
      <c r="K49" s="411">
        <f t="shared" si="2"/>
        <v>0</v>
      </c>
      <c r="M49" s="20" t="b">
        <f t="shared" si="3"/>
        <v>1</v>
      </c>
      <c r="N49" s="411">
        <f t="shared" si="4"/>
        <v>0</v>
      </c>
    </row>
    <row r="50" spans="1:14" x14ac:dyDescent="0.2">
      <c r="A50" s="20">
        <v>42</v>
      </c>
      <c r="B50" s="122"/>
      <c r="C50" s="122"/>
      <c r="D50" s="122"/>
      <c r="E50" s="813"/>
      <c r="F50" s="813"/>
      <c r="G50" s="813"/>
      <c r="H50" s="813"/>
      <c r="I50" s="411">
        <f t="shared" si="0"/>
        <v>0</v>
      </c>
      <c r="J50" s="411">
        <f t="shared" si="1"/>
        <v>0</v>
      </c>
      <c r="K50" s="411">
        <f t="shared" si="2"/>
        <v>0</v>
      </c>
      <c r="M50" s="20" t="b">
        <f t="shared" si="3"/>
        <v>1</v>
      </c>
      <c r="N50" s="411">
        <f t="shared" si="4"/>
        <v>0</v>
      </c>
    </row>
    <row r="51" spans="1:14" x14ac:dyDescent="0.2">
      <c r="A51" s="20">
        <v>43</v>
      </c>
      <c r="B51" s="122"/>
      <c r="C51" s="122"/>
      <c r="D51" s="122"/>
      <c r="E51" s="813"/>
      <c r="F51" s="813"/>
      <c r="G51" s="813"/>
      <c r="H51" s="813"/>
      <c r="I51" s="411">
        <f t="shared" si="0"/>
        <v>0</v>
      </c>
      <c r="J51" s="411">
        <f t="shared" si="1"/>
        <v>0</v>
      </c>
      <c r="K51" s="411">
        <f t="shared" si="2"/>
        <v>0</v>
      </c>
      <c r="M51" s="20" t="b">
        <f t="shared" si="3"/>
        <v>1</v>
      </c>
      <c r="N51" s="411">
        <f t="shared" si="4"/>
        <v>0</v>
      </c>
    </row>
    <row r="52" spans="1:14" x14ac:dyDescent="0.2">
      <c r="A52" s="20">
        <v>44</v>
      </c>
      <c r="B52" s="122"/>
      <c r="C52" s="122"/>
      <c r="D52" s="122"/>
      <c r="E52" s="813"/>
      <c r="F52" s="813"/>
      <c r="G52" s="813"/>
      <c r="H52" s="813"/>
      <c r="I52" s="411">
        <f t="shared" si="0"/>
        <v>0</v>
      </c>
      <c r="J52" s="411">
        <f t="shared" si="1"/>
        <v>0</v>
      </c>
      <c r="K52" s="411">
        <f t="shared" si="2"/>
        <v>0</v>
      </c>
      <c r="M52" s="20" t="b">
        <f t="shared" si="3"/>
        <v>1</v>
      </c>
      <c r="N52" s="411">
        <f t="shared" si="4"/>
        <v>0</v>
      </c>
    </row>
    <row r="53" spans="1:14" x14ac:dyDescent="0.2">
      <c r="A53" s="20">
        <v>45</v>
      </c>
      <c r="B53" s="122"/>
      <c r="C53" s="122"/>
      <c r="D53" s="122"/>
      <c r="E53" s="813"/>
      <c r="F53" s="813"/>
      <c r="G53" s="813"/>
      <c r="H53" s="813"/>
      <c r="I53" s="411">
        <f t="shared" si="0"/>
        <v>0</v>
      </c>
      <c r="J53" s="411">
        <f t="shared" si="1"/>
        <v>0</v>
      </c>
      <c r="K53" s="411">
        <f t="shared" si="2"/>
        <v>0</v>
      </c>
      <c r="M53" s="20" t="b">
        <f t="shared" si="3"/>
        <v>1</v>
      </c>
      <c r="N53" s="411">
        <f t="shared" si="4"/>
        <v>0</v>
      </c>
    </row>
    <row r="54" spans="1:14" x14ac:dyDescent="0.2">
      <c r="A54" s="20">
        <v>46</v>
      </c>
      <c r="B54" s="122"/>
      <c r="C54" s="122"/>
      <c r="D54" s="122"/>
      <c r="E54" s="813"/>
      <c r="F54" s="813"/>
      <c r="G54" s="813"/>
      <c r="H54" s="813"/>
      <c r="I54" s="411">
        <f t="shared" si="0"/>
        <v>0</v>
      </c>
      <c r="J54" s="411">
        <f t="shared" si="1"/>
        <v>0</v>
      </c>
      <c r="K54" s="411">
        <f t="shared" si="2"/>
        <v>0</v>
      </c>
      <c r="M54" s="20" t="b">
        <f t="shared" si="3"/>
        <v>1</v>
      </c>
      <c r="N54" s="411">
        <f t="shared" si="4"/>
        <v>0</v>
      </c>
    </row>
    <row r="55" spans="1:14" x14ac:dyDescent="0.2">
      <c r="A55" s="20">
        <v>47</v>
      </c>
      <c r="B55" s="122"/>
      <c r="C55" s="122"/>
      <c r="D55" s="122"/>
      <c r="E55" s="813"/>
      <c r="F55" s="813"/>
      <c r="G55" s="813"/>
      <c r="H55" s="813"/>
      <c r="I55" s="411">
        <f t="shared" si="0"/>
        <v>0</v>
      </c>
      <c r="J55" s="411">
        <f t="shared" si="1"/>
        <v>0</v>
      </c>
      <c r="K55" s="411">
        <f t="shared" si="2"/>
        <v>0</v>
      </c>
      <c r="M55" s="20" t="b">
        <f t="shared" si="3"/>
        <v>1</v>
      </c>
      <c r="N55" s="411">
        <f t="shared" si="4"/>
        <v>0</v>
      </c>
    </row>
    <row r="56" spans="1:14" x14ac:dyDescent="0.2">
      <c r="A56" s="20">
        <v>48</v>
      </c>
      <c r="B56" s="122"/>
      <c r="C56" s="122"/>
      <c r="D56" s="122"/>
      <c r="E56" s="813"/>
      <c r="F56" s="813"/>
      <c r="G56" s="813"/>
      <c r="H56" s="813"/>
      <c r="I56" s="411">
        <f t="shared" si="0"/>
        <v>0</v>
      </c>
      <c r="J56" s="411">
        <f t="shared" si="1"/>
        <v>0</v>
      </c>
      <c r="K56" s="411">
        <f t="shared" si="2"/>
        <v>0</v>
      </c>
      <c r="M56" s="20" t="b">
        <f t="shared" si="3"/>
        <v>1</v>
      </c>
      <c r="N56" s="411">
        <f t="shared" si="4"/>
        <v>0</v>
      </c>
    </row>
    <row r="57" spans="1:14" x14ac:dyDescent="0.2">
      <c r="A57" s="20">
        <v>49</v>
      </c>
      <c r="B57" s="122"/>
      <c r="C57" s="122"/>
      <c r="D57" s="122"/>
      <c r="E57" s="813"/>
      <c r="F57" s="813"/>
      <c r="G57" s="813"/>
      <c r="H57" s="813"/>
      <c r="I57" s="411">
        <f t="shared" si="0"/>
        <v>0</v>
      </c>
      <c r="J57" s="411">
        <f t="shared" si="1"/>
        <v>0</v>
      </c>
      <c r="K57" s="411">
        <f t="shared" si="2"/>
        <v>0</v>
      </c>
      <c r="M57" s="20" t="b">
        <f t="shared" si="3"/>
        <v>1</v>
      </c>
      <c r="N57" s="411">
        <f t="shared" si="4"/>
        <v>0</v>
      </c>
    </row>
    <row r="58" spans="1:14" x14ac:dyDescent="0.2">
      <c r="A58" s="20">
        <v>50</v>
      </c>
      <c r="B58" s="122"/>
      <c r="C58" s="122"/>
      <c r="D58" s="122"/>
      <c r="E58" s="813"/>
      <c r="F58" s="813"/>
      <c r="G58" s="813"/>
      <c r="H58" s="813"/>
      <c r="I58" s="411">
        <f t="shared" si="0"/>
        <v>0</v>
      </c>
      <c r="J58" s="411">
        <f t="shared" si="1"/>
        <v>0</v>
      </c>
      <c r="K58" s="411">
        <f t="shared" si="2"/>
        <v>0</v>
      </c>
      <c r="M58" s="20" t="b">
        <f t="shared" si="3"/>
        <v>1</v>
      </c>
      <c r="N58" s="411">
        <f t="shared" si="4"/>
        <v>0</v>
      </c>
    </row>
    <row r="59" spans="1:14" x14ac:dyDescent="0.2">
      <c r="I59" s="494" t="b">
        <f>SUM(I9:I58)='Market Consistent Balance Sheet'!D56</f>
        <v>1</v>
      </c>
      <c r="J59" s="473"/>
      <c r="K59" s="473"/>
    </row>
    <row r="60" spans="1:14" x14ac:dyDescent="0.2"/>
    <row r="61" spans="1:14" x14ac:dyDescent="0.2"/>
    <row r="62" spans="1:14" x14ac:dyDescent="0.2"/>
    <row r="63" spans="1:14" x14ac:dyDescent="0.2"/>
    <row r="64" spans="1:1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sheetData>
  <mergeCells count="1">
    <mergeCell ref="E6:G6"/>
  </mergeCell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99"/>
  </sheetPr>
  <dimension ref="A1:W40"/>
  <sheetViews>
    <sheetView zoomScaleNormal="100" workbookViewId="0">
      <selection activeCell="H1" sqref="H1"/>
    </sheetView>
  </sheetViews>
  <sheetFormatPr defaultColWidth="0" defaultRowHeight="18" customHeight="1" x14ac:dyDescent="0.2"/>
  <cols>
    <col min="1" max="1" width="4.85546875" style="322" customWidth="1"/>
    <col min="2" max="2" width="11.140625" style="108" customWidth="1"/>
    <col min="3" max="3" width="15.28515625" style="108" customWidth="1"/>
    <col min="4" max="4" width="15.7109375" style="108" customWidth="1"/>
    <col min="5" max="5" width="17.28515625" style="108" customWidth="1"/>
    <col min="6" max="6" width="13.7109375" style="108" customWidth="1"/>
    <col min="7" max="7" width="9.140625" style="322" customWidth="1"/>
    <col min="8" max="8" width="28" style="322" customWidth="1"/>
    <col min="9" max="9" width="17.7109375" style="322" customWidth="1"/>
    <col min="10" max="10" width="17.85546875" style="322" customWidth="1"/>
    <col min="11" max="11" width="17" style="322" customWidth="1"/>
    <col min="12" max="12" width="16.42578125" style="322" customWidth="1"/>
    <col min="13" max="13" width="14.7109375" style="322" customWidth="1"/>
    <col min="14" max="23" width="9.140625" style="322" customWidth="1"/>
    <col min="24" max="16384" width="9.140625" style="322" hidden="1"/>
  </cols>
  <sheetData>
    <row r="1" spans="1:13" ht="18" customHeight="1" x14ac:dyDescent="0.2">
      <c r="A1" s="111"/>
      <c r="B1" s="915" t="s">
        <v>8</v>
      </c>
      <c r="C1" s="916"/>
      <c r="D1" s="916"/>
      <c r="E1" s="916"/>
      <c r="F1" s="917"/>
      <c r="H1" s="110"/>
    </row>
    <row r="2" spans="1:13" ht="18" customHeight="1" x14ac:dyDescent="0.2">
      <c r="A2" s="54"/>
      <c r="C2" s="89"/>
      <c r="D2" s="100" t="s">
        <v>183</v>
      </c>
      <c r="E2" s="89"/>
      <c r="F2" s="112"/>
    </row>
    <row r="3" spans="1:13" ht="18" customHeight="1" x14ac:dyDescent="0.2">
      <c r="A3" s="54"/>
      <c r="B3" s="98" t="s">
        <v>515</v>
      </c>
      <c r="C3" s="99"/>
      <c r="D3" s="99"/>
      <c r="E3" s="99"/>
      <c r="F3" s="113"/>
      <c r="H3" s="114" t="s">
        <v>238</v>
      </c>
      <c r="I3" s="114"/>
      <c r="J3" s="114"/>
    </row>
    <row r="4" spans="1:13" s="103" customFormat="1" ht="18" customHeight="1" x14ac:dyDescent="0.2">
      <c r="A4" s="115"/>
      <c r="B4" s="918" t="s">
        <v>9</v>
      </c>
      <c r="C4" s="920" t="s">
        <v>168</v>
      </c>
      <c r="D4" s="921"/>
      <c r="E4" s="921"/>
      <c r="F4" s="922"/>
    </row>
    <row r="5" spans="1:13" s="105" customFormat="1" ht="27.75" customHeight="1" x14ac:dyDescent="0.25">
      <c r="A5" s="116"/>
      <c r="B5" s="919"/>
      <c r="C5" s="814" t="s">
        <v>10</v>
      </c>
      <c r="D5" s="814" t="s">
        <v>11</v>
      </c>
      <c r="E5" s="814" t="s">
        <v>366</v>
      </c>
      <c r="F5" s="814" t="s">
        <v>169</v>
      </c>
      <c r="H5" s="117"/>
      <c r="I5" s="104" t="s">
        <v>10</v>
      </c>
      <c r="J5" s="104" t="s">
        <v>11</v>
      </c>
      <c r="K5" s="104" t="s">
        <v>367</v>
      </c>
      <c r="L5" s="104" t="s">
        <v>368</v>
      </c>
      <c r="M5" s="104" t="s">
        <v>240</v>
      </c>
    </row>
    <row r="6" spans="1:13" ht="25.5" customHeight="1" x14ac:dyDescent="0.2">
      <c r="A6" s="54"/>
      <c r="B6" s="106">
        <v>1</v>
      </c>
      <c r="C6" s="495">
        <v>0</v>
      </c>
      <c r="D6" s="495">
        <v>0</v>
      </c>
      <c r="E6" s="495">
        <v>0</v>
      </c>
      <c r="F6" s="496">
        <f t="shared" ref="F6:F40" si="0">SUM(C6:E6)</f>
        <v>0</v>
      </c>
      <c r="H6" s="320" t="s">
        <v>234</v>
      </c>
      <c r="I6" s="497">
        <f>SUMPRODUCT(C6:C40,'3.1 Asset Shocks'!E8:E42)</f>
        <v>0</v>
      </c>
      <c r="J6" s="497">
        <f>SUMPRODUCT(D6:D40,'3.1 Asset Shocks'!E50:E84)</f>
        <v>0</v>
      </c>
      <c r="K6" s="497">
        <f>SUMPRODUCT(E6:E40,'3.1 Asset Shocks'!E50:E84)</f>
        <v>0</v>
      </c>
      <c r="L6" s="498">
        <f>M6-(I6+J6+K6)</f>
        <v>0</v>
      </c>
      <c r="M6" s="497">
        <f>M7</f>
        <v>0</v>
      </c>
    </row>
    <row r="7" spans="1:13" ht="18" customHeight="1" x14ac:dyDescent="0.2">
      <c r="A7" s="54"/>
      <c r="B7" s="106">
        <f>1+B6</f>
        <v>2</v>
      </c>
      <c r="C7" s="495">
        <v>0</v>
      </c>
      <c r="D7" s="495">
        <v>0</v>
      </c>
      <c r="E7" s="495">
        <v>0</v>
      </c>
      <c r="F7" s="496">
        <f t="shared" si="0"/>
        <v>0</v>
      </c>
      <c r="H7" s="320" t="s">
        <v>646</v>
      </c>
      <c r="I7" s="497">
        <f>'Market Consistent Balance Sheet'!K8</f>
        <v>0</v>
      </c>
      <c r="J7" s="497">
        <f>'Market Consistent Balance Sheet'!K17</f>
        <v>0</v>
      </c>
      <c r="K7" s="497">
        <f>'Market Consistent Balance Sheet'!K53+'Market Consistent Balance Sheet'!K58+'Market Consistent Balance Sheet'!K36</f>
        <v>0</v>
      </c>
      <c r="L7" s="497">
        <f>'Market Consistent Balance Sheet'!K16+'Market Consistent Balance Sheet'!K46+'Market Consistent Balance Sheet'!K47+'Market Consistent Balance Sheet'!K48+'Market Consistent Balance Sheet'!K49+'Market Consistent Balance Sheet'!K54+'Market Consistent Balance Sheet'!K55+'Market Consistent Balance Sheet'!K56+'Market Consistent Balance Sheet'!K57+'Market Consistent Balance Sheet'!K52</f>
        <v>0</v>
      </c>
      <c r="M7" s="497">
        <f>'Market Consistent Balance Sheet'!K98</f>
        <v>0</v>
      </c>
    </row>
    <row r="8" spans="1:13" ht="18" customHeight="1" x14ac:dyDescent="0.2">
      <c r="A8" s="54"/>
      <c r="B8" s="106">
        <f t="shared" ref="B8:B40" si="1">1+B7</f>
        <v>3</v>
      </c>
      <c r="C8" s="495">
        <v>0</v>
      </c>
      <c r="D8" s="495">
        <v>0</v>
      </c>
      <c r="E8" s="495">
        <v>0</v>
      </c>
      <c r="F8" s="496">
        <f t="shared" si="0"/>
        <v>0</v>
      </c>
      <c r="H8" s="320" t="s">
        <v>235</v>
      </c>
      <c r="I8" s="497">
        <f>I6-I7</f>
        <v>0</v>
      </c>
      <c r="J8" s="497">
        <f>J6-J7</f>
        <v>0</v>
      </c>
      <c r="K8" s="497">
        <f>K6-K7</f>
        <v>0</v>
      </c>
      <c r="L8" s="497">
        <f>L6-L7</f>
        <v>0</v>
      </c>
      <c r="M8" s="497">
        <f>M6-M7</f>
        <v>0</v>
      </c>
    </row>
    <row r="9" spans="1:13" ht="18" customHeight="1" x14ac:dyDescent="0.2">
      <c r="A9" s="54"/>
      <c r="B9" s="106">
        <f t="shared" si="1"/>
        <v>4</v>
      </c>
      <c r="C9" s="495">
        <v>0</v>
      </c>
      <c r="D9" s="495">
        <v>0</v>
      </c>
      <c r="E9" s="495">
        <v>0</v>
      </c>
      <c r="F9" s="496">
        <f t="shared" si="0"/>
        <v>0</v>
      </c>
    </row>
    <row r="10" spans="1:13" ht="18" customHeight="1" x14ac:dyDescent="0.2">
      <c r="A10" s="54"/>
      <c r="B10" s="106">
        <f t="shared" si="1"/>
        <v>5</v>
      </c>
      <c r="C10" s="495">
        <v>0</v>
      </c>
      <c r="D10" s="495">
        <v>0</v>
      </c>
      <c r="E10" s="495">
        <v>0</v>
      </c>
      <c r="F10" s="496">
        <f t="shared" si="0"/>
        <v>0</v>
      </c>
      <c r="H10" s="322" t="s">
        <v>236</v>
      </c>
    </row>
    <row r="11" spans="1:13" ht="18" customHeight="1" x14ac:dyDescent="0.2">
      <c r="A11" s="54"/>
      <c r="B11" s="106">
        <f t="shared" si="1"/>
        <v>6</v>
      </c>
      <c r="C11" s="495">
        <v>0</v>
      </c>
      <c r="D11" s="495">
        <v>0</v>
      </c>
      <c r="E11" s="495">
        <v>0</v>
      </c>
      <c r="F11" s="496">
        <f t="shared" si="0"/>
        <v>0</v>
      </c>
      <c r="H11" s="322" t="s">
        <v>237</v>
      </c>
    </row>
    <row r="12" spans="1:13" ht="18" customHeight="1" x14ac:dyDescent="0.2">
      <c r="A12" s="54"/>
      <c r="B12" s="106">
        <f t="shared" si="1"/>
        <v>7</v>
      </c>
      <c r="C12" s="495">
        <v>0</v>
      </c>
      <c r="D12" s="495">
        <v>0</v>
      </c>
      <c r="E12" s="495">
        <v>0</v>
      </c>
      <c r="F12" s="496">
        <f t="shared" si="0"/>
        <v>0</v>
      </c>
      <c r="H12" s="110" t="s">
        <v>239</v>
      </c>
    </row>
    <row r="13" spans="1:13" ht="18" customHeight="1" x14ac:dyDescent="0.2">
      <c r="A13" s="54"/>
      <c r="B13" s="106">
        <f t="shared" si="1"/>
        <v>8</v>
      </c>
      <c r="C13" s="495">
        <v>0</v>
      </c>
      <c r="D13" s="495">
        <v>0</v>
      </c>
      <c r="E13" s="495">
        <v>0</v>
      </c>
      <c r="F13" s="496">
        <f t="shared" si="0"/>
        <v>0</v>
      </c>
    </row>
    <row r="14" spans="1:13" ht="18" customHeight="1" x14ac:dyDescent="0.2">
      <c r="A14" s="54"/>
      <c r="B14" s="106">
        <f t="shared" si="1"/>
        <v>9</v>
      </c>
      <c r="C14" s="495">
        <v>0</v>
      </c>
      <c r="D14" s="495">
        <v>0</v>
      </c>
      <c r="E14" s="495">
        <v>0</v>
      </c>
      <c r="F14" s="496">
        <f t="shared" si="0"/>
        <v>0</v>
      </c>
    </row>
    <row r="15" spans="1:13" ht="18" customHeight="1" x14ac:dyDescent="0.2">
      <c r="A15" s="54"/>
      <c r="B15" s="106">
        <f t="shared" si="1"/>
        <v>10</v>
      </c>
      <c r="C15" s="495">
        <v>0</v>
      </c>
      <c r="D15" s="495">
        <v>0</v>
      </c>
      <c r="E15" s="495">
        <v>0</v>
      </c>
      <c r="F15" s="496">
        <f t="shared" si="0"/>
        <v>0</v>
      </c>
      <c r="H15" s="322" t="s">
        <v>241</v>
      </c>
    </row>
    <row r="16" spans="1:13" ht="18" customHeight="1" x14ac:dyDescent="0.2">
      <c r="A16" s="54"/>
      <c r="B16" s="106">
        <f t="shared" si="1"/>
        <v>11</v>
      </c>
      <c r="C16" s="495">
        <v>0</v>
      </c>
      <c r="D16" s="495">
        <v>0</v>
      </c>
      <c r="E16" s="495">
        <v>0</v>
      </c>
      <c r="F16" s="496">
        <f t="shared" si="0"/>
        <v>0</v>
      </c>
      <c r="H16" s="110" t="s">
        <v>313</v>
      </c>
    </row>
    <row r="17" spans="1:8" ht="18" customHeight="1" x14ac:dyDescent="0.2">
      <c r="A17" s="54"/>
      <c r="B17" s="106">
        <f t="shared" si="1"/>
        <v>12</v>
      </c>
      <c r="C17" s="495">
        <v>0</v>
      </c>
      <c r="D17" s="495">
        <v>0</v>
      </c>
      <c r="E17" s="495">
        <v>0</v>
      </c>
      <c r="F17" s="496">
        <f t="shared" si="0"/>
        <v>0</v>
      </c>
      <c r="H17" s="110" t="s">
        <v>242</v>
      </c>
    </row>
    <row r="18" spans="1:8" ht="18" customHeight="1" x14ac:dyDescent="0.2">
      <c r="A18" s="54"/>
      <c r="B18" s="106">
        <f t="shared" si="1"/>
        <v>13</v>
      </c>
      <c r="C18" s="495">
        <v>0</v>
      </c>
      <c r="D18" s="495">
        <v>0</v>
      </c>
      <c r="E18" s="495">
        <v>0</v>
      </c>
      <c r="F18" s="496">
        <f t="shared" si="0"/>
        <v>0</v>
      </c>
      <c r="H18" s="110" t="s">
        <v>327</v>
      </c>
    </row>
    <row r="19" spans="1:8" ht="18" customHeight="1" x14ac:dyDescent="0.2">
      <c r="A19" s="54"/>
      <c r="B19" s="106">
        <f t="shared" si="1"/>
        <v>14</v>
      </c>
      <c r="C19" s="495">
        <v>0</v>
      </c>
      <c r="D19" s="495">
        <v>0</v>
      </c>
      <c r="E19" s="495">
        <v>0</v>
      </c>
      <c r="F19" s="496">
        <f t="shared" si="0"/>
        <v>0</v>
      </c>
      <c r="H19" s="110" t="s">
        <v>326</v>
      </c>
    </row>
    <row r="20" spans="1:8" ht="18" customHeight="1" x14ac:dyDescent="0.2">
      <c r="A20" s="54"/>
      <c r="B20" s="106">
        <f t="shared" si="1"/>
        <v>15</v>
      </c>
      <c r="C20" s="495">
        <v>0</v>
      </c>
      <c r="D20" s="495">
        <v>0</v>
      </c>
      <c r="E20" s="495">
        <v>0</v>
      </c>
      <c r="F20" s="496">
        <f t="shared" si="0"/>
        <v>0</v>
      </c>
      <c r="H20" s="110" t="s">
        <v>314</v>
      </c>
    </row>
    <row r="21" spans="1:8" ht="18" customHeight="1" x14ac:dyDescent="0.2">
      <c r="A21" s="54"/>
      <c r="B21" s="106">
        <f t="shared" si="1"/>
        <v>16</v>
      </c>
      <c r="C21" s="495">
        <v>0</v>
      </c>
      <c r="D21" s="495">
        <v>0</v>
      </c>
      <c r="E21" s="495">
        <v>0</v>
      </c>
      <c r="F21" s="496">
        <f t="shared" si="0"/>
        <v>0</v>
      </c>
      <c r="H21" s="110" t="s">
        <v>315</v>
      </c>
    </row>
    <row r="22" spans="1:8" ht="18" customHeight="1" x14ac:dyDescent="0.2">
      <c r="A22" s="54"/>
      <c r="B22" s="106">
        <f t="shared" si="1"/>
        <v>17</v>
      </c>
      <c r="C22" s="495">
        <v>0</v>
      </c>
      <c r="D22" s="495">
        <v>0</v>
      </c>
      <c r="E22" s="495">
        <v>0</v>
      </c>
      <c r="F22" s="496">
        <f t="shared" si="0"/>
        <v>0</v>
      </c>
      <c r="H22" s="110" t="s">
        <v>357</v>
      </c>
    </row>
    <row r="23" spans="1:8" ht="18" customHeight="1" x14ac:dyDescent="0.2">
      <c r="A23" s="54"/>
      <c r="B23" s="106">
        <f t="shared" si="1"/>
        <v>18</v>
      </c>
      <c r="C23" s="495">
        <v>0</v>
      </c>
      <c r="D23" s="495">
        <v>0</v>
      </c>
      <c r="E23" s="495">
        <v>0</v>
      </c>
      <c r="F23" s="496">
        <f t="shared" si="0"/>
        <v>0</v>
      </c>
      <c r="H23" s="110" t="s">
        <v>243</v>
      </c>
    </row>
    <row r="24" spans="1:8" ht="18" customHeight="1" x14ac:dyDescent="0.2">
      <c r="A24" s="54"/>
      <c r="B24" s="106">
        <f t="shared" si="1"/>
        <v>19</v>
      </c>
      <c r="C24" s="495">
        <v>0</v>
      </c>
      <c r="D24" s="495">
        <v>0</v>
      </c>
      <c r="E24" s="495">
        <v>0</v>
      </c>
      <c r="F24" s="496">
        <f t="shared" si="0"/>
        <v>0</v>
      </c>
      <c r="H24" s="110" t="s">
        <v>673</v>
      </c>
    </row>
    <row r="25" spans="1:8" ht="18" customHeight="1" x14ac:dyDescent="0.2">
      <c r="A25" s="54"/>
      <c r="B25" s="106">
        <f t="shared" si="1"/>
        <v>20</v>
      </c>
      <c r="C25" s="495">
        <v>0</v>
      </c>
      <c r="D25" s="495">
        <v>0</v>
      </c>
      <c r="E25" s="495">
        <v>0</v>
      </c>
      <c r="F25" s="496">
        <f t="shared" si="0"/>
        <v>0</v>
      </c>
    </row>
    <row r="26" spans="1:8" ht="18" customHeight="1" x14ac:dyDescent="0.2">
      <c r="A26" s="54"/>
      <c r="B26" s="106">
        <f t="shared" si="1"/>
        <v>21</v>
      </c>
      <c r="C26" s="495">
        <v>0</v>
      </c>
      <c r="D26" s="495">
        <v>0</v>
      </c>
      <c r="E26" s="495">
        <v>0</v>
      </c>
      <c r="F26" s="496">
        <f t="shared" si="0"/>
        <v>0</v>
      </c>
    </row>
    <row r="27" spans="1:8" ht="18" customHeight="1" x14ac:dyDescent="0.2">
      <c r="A27" s="54"/>
      <c r="B27" s="106">
        <f t="shared" si="1"/>
        <v>22</v>
      </c>
      <c r="C27" s="495">
        <v>0</v>
      </c>
      <c r="D27" s="495">
        <v>0</v>
      </c>
      <c r="E27" s="495">
        <v>0</v>
      </c>
      <c r="F27" s="496">
        <f t="shared" si="0"/>
        <v>0</v>
      </c>
    </row>
    <row r="28" spans="1:8" ht="18" customHeight="1" x14ac:dyDescent="0.2">
      <c r="A28" s="54"/>
      <c r="B28" s="106">
        <f t="shared" si="1"/>
        <v>23</v>
      </c>
      <c r="C28" s="495">
        <v>0</v>
      </c>
      <c r="D28" s="495">
        <v>0</v>
      </c>
      <c r="E28" s="495">
        <v>0</v>
      </c>
      <c r="F28" s="496">
        <f t="shared" si="0"/>
        <v>0</v>
      </c>
    </row>
    <row r="29" spans="1:8" ht="18" customHeight="1" x14ac:dyDescent="0.2">
      <c r="A29" s="54"/>
      <c r="B29" s="106">
        <f t="shared" si="1"/>
        <v>24</v>
      </c>
      <c r="C29" s="495">
        <v>0</v>
      </c>
      <c r="D29" s="495">
        <v>0</v>
      </c>
      <c r="E29" s="495">
        <v>0</v>
      </c>
      <c r="F29" s="496">
        <f t="shared" si="0"/>
        <v>0</v>
      </c>
    </row>
    <row r="30" spans="1:8" ht="18" customHeight="1" x14ac:dyDescent="0.2">
      <c r="A30" s="54"/>
      <c r="B30" s="106">
        <f t="shared" si="1"/>
        <v>25</v>
      </c>
      <c r="C30" s="495">
        <v>0</v>
      </c>
      <c r="D30" s="495">
        <v>0</v>
      </c>
      <c r="E30" s="495">
        <v>0</v>
      </c>
      <c r="F30" s="496">
        <f t="shared" si="0"/>
        <v>0</v>
      </c>
    </row>
    <row r="31" spans="1:8" ht="18" customHeight="1" x14ac:dyDescent="0.2">
      <c r="A31" s="54"/>
      <c r="B31" s="106">
        <f t="shared" si="1"/>
        <v>26</v>
      </c>
      <c r="C31" s="495">
        <v>0</v>
      </c>
      <c r="D31" s="495">
        <v>0</v>
      </c>
      <c r="E31" s="495">
        <v>0</v>
      </c>
      <c r="F31" s="496">
        <f t="shared" si="0"/>
        <v>0</v>
      </c>
    </row>
    <row r="32" spans="1:8" ht="18" customHeight="1" x14ac:dyDescent="0.2">
      <c r="A32" s="54"/>
      <c r="B32" s="106">
        <f t="shared" si="1"/>
        <v>27</v>
      </c>
      <c r="C32" s="495">
        <v>0</v>
      </c>
      <c r="D32" s="495">
        <v>0</v>
      </c>
      <c r="E32" s="495">
        <v>0</v>
      </c>
      <c r="F32" s="496">
        <f t="shared" si="0"/>
        <v>0</v>
      </c>
    </row>
    <row r="33" spans="1:6" ht="18" customHeight="1" x14ac:dyDescent="0.2">
      <c r="A33" s="54"/>
      <c r="B33" s="106">
        <f t="shared" si="1"/>
        <v>28</v>
      </c>
      <c r="C33" s="495">
        <v>0</v>
      </c>
      <c r="D33" s="495">
        <v>0</v>
      </c>
      <c r="E33" s="495">
        <v>0</v>
      </c>
      <c r="F33" s="496">
        <f t="shared" si="0"/>
        <v>0</v>
      </c>
    </row>
    <row r="34" spans="1:6" ht="18" customHeight="1" x14ac:dyDescent="0.2">
      <c r="A34" s="54"/>
      <c r="B34" s="106">
        <f t="shared" si="1"/>
        <v>29</v>
      </c>
      <c r="C34" s="495">
        <v>0</v>
      </c>
      <c r="D34" s="495">
        <v>0</v>
      </c>
      <c r="E34" s="495">
        <v>0</v>
      </c>
      <c r="F34" s="496">
        <f t="shared" si="0"/>
        <v>0</v>
      </c>
    </row>
    <row r="35" spans="1:6" ht="18" customHeight="1" x14ac:dyDescent="0.2">
      <c r="A35" s="54"/>
      <c r="B35" s="106">
        <f t="shared" si="1"/>
        <v>30</v>
      </c>
      <c r="C35" s="495">
        <v>0</v>
      </c>
      <c r="D35" s="495">
        <v>0</v>
      </c>
      <c r="E35" s="495">
        <v>0</v>
      </c>
      <c r="F35" s="496">
        <f t="shared" si="0"/>
        <v>0</v>
      </c>
    </row>
    <row r="36" spans="1:6" ht="18" customHeight="1" x14ac:dyDescent="0.2">
      <c r="A36" s="54"/>
      <c r="B36" s="106">
        <f t="shared" si="1"/>
        <v>31</v>
      </c>
      <c r="C36" s="495">
        <v>0</v>
      </c>
      <c r="D36" s="495">
        <v>0</v>
      </c>
      <c r="E36" s="495">
        <v>0</v>
      </c>
      <c r="F36" s="496">
        <f t="shared" si="0"/>
        <v>0</v>
      </c>
    </row>
    <row r="37" spans="1:6" ht="18" customHeight="1" x14ac:dyDescent="0.2">
      <c r="A37" s="54"/>
      <c r="B37" s="106">
        <f t="shared" si="1"/>
        <v>32</v>
      </c>
      <c r="C37" s="495">
        <v>0</v>
      </c>
      <c r="D37" s="495">
        <v>0</v>
      </c>
      <c r="E37" s="495">
        <v>0</v>
      </c>
      <c r="F37" s="496">
        <f t="shared" si="0"/>
        <v>0</v>
      </c>
    </row>
    <row r="38" spans="1:6" ht="18" customHeight="1" x14ac:dyDescent="0.2">
      <c r="A38" s="54"/>
      <c r="B38" s="106">
        <f t="shared" si="1"/>
        <v>33</v>
      </c>
      <c r="C38" s="495">
        <v>0</v>
      </c>
      <c r="D38" s="495">
        <v>0</v>
      </c>
      <c r="E38" s="495">
        <v>0</v>
      </c>
      <c r="F38" s="496">
        <f t="shared" si="0"/>
        <v>0</v>
      </c>
    </row>
    <row r="39" spans="1:6" ht="18" customHeight="1" x14ac:dyDescent="0.2">
      <c r="A39" s="54"/>
      <c r="B39" s="106">
        <f t="shared" si="1"/>
        <v>34</v>
      </c>
      <c r="C39" s="495">
        <v>0</v>
      </c>
      <c r="D39" s="495">
        <v>0</v>
      </c>
      <c r="E39" s="495">
        <v>0</v>
      </c>
      <c r="F39" s="496">
        <f t="shared" si="0"/>
        <v>0</v>
      </c>
    </row>
    <row r="40" spans="1:6" ht="18" customHeight="1" x14ac:dyDescent="0.2">
      <c r="A40" s="54"/>
      <c r="B40" s="106">
        <f t="shared" si="1"/>
        <v>35</v>
      </c>
      <c r="C40" s="495">
        <v>0</v>
      </c>
      <c r="D40" s="495">
        <v>0</v>
      </c>
      <c r="E40" s="495">
        <v>0</v>
      </c>
      <c r="F40" s="496">
        <f t="shared" si="0"/>
        <v>0</v>
      </c>
    </row>
  </sheetData>
  <sheetProtection selectLockedCells="1"/>
  <mergeCells count="3">
    <mergeCell ref="B1:F1"/>
    <mergeCell ref="B4:B5"/>
    <mergeCell ref="C4:F4"/>
  </mergeCells>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AM47"/>
  <sheetViews>
    <sheetView topLeftCell="D1" zoomScaleNormal="100" workbookViewId="0">
      <selection activeCell="P14" sqref="P14"/>
    </sheetView>
  </sheetViews>
  <sheetFormatPr defaultColWidth="0" defaultRowHeight="18" customHeight="1" x14ac:dyDescent="0.2"/>
  <cols>
    <col min="1" max="1" width="9.28515625" style="108" bestFit="1" customWidth="1"/>
    <col min="2" max="2" width="11" style="108" customWidth="1"/>
    <col min="3" max="3" width="12.140625" style="108" customWidth="1"/>
    <col min="4" max="7" width="10.140625" style="108" customWidth="1"/>
    <col min="8" max="8" width="9.5703125" style="322" customWidth="1"/>
    <col min="9" max="9" width="11" style="108" customWidth="1"/>
    <col min="10" max="10" width="12.140625" style="108" customWidth="1"/>
    <col min="11" max="14" width="10.140625" style="108" customWidth="1"/>
    <col min="15" max="15" width="9.5703125" style="322" customWidth="1"/>
    <col min="16" max="16" width="11" style="108" customWidth="1"/>
    <col min="17" max="17" width="12.140625" style="108" customWidth="1"/>
    <col min="18" max="21" width="10.140625" style="108" customWidth="1"/>
    <col min="22" max="22" width="9.5703125" style="322" customWidth="1"/>
    <col min="23" max="23" width="11" style="108" customWidth="1"/>
    <col min="24" max="24" width="12.140625" style="108" customWidth="1"/>
    <col min="25" max="28" width="10.140625" style="108" customWidth="1"/>
    <col min="29" max="29" width="9.5703125" style="322" customWidth="1"/>
    <col min="30" max="30" width="2.42578125" style="322" customWidth="1"/>
    <col min="31" max="31" width="13.28515625" style="108" customWidth="1"/>
    <col min="32" max="32" width="13" style="109" customWidth="1"/>
    <col min="33" max="33" width="14.7109375" style="109" customWidth="1"/>
    <col min="34" max="39" width="9.140625" style="322" customWidth="1"/>
    <col min="40" max="16384" width="9.140625" style="322" hidden="1"/>
  </cols>
  <sheetData>
    <row r="1" spans="1:33" s="87" customFormat="1" ht="18" customHeight="1" x14ac:dyDescent="0.2">
      <c r="A1" s="928" t="s">
        <v>764</v>
      </c>
      <c r="B1" s="929"/>
      <c r="C1" s="929"/>
      <c r="D1" s="929"/>
      <c r="E1" s="929"/>
      <c r="F1" s="929"/>
      <c r="G1" s="929"/>
      <c r="H1" s="929"/>
      <c r="I1" s="929"/>
      <c r="J1" s="929"/>
      <c r="K1" s="929"/>
      <c r="L1" s="929"/>
      <c r="M1" s="929"/>
      <c r="N1" s="929"/>
      <c r="O1" s="929"/>
      <c r="P1" s="929"/>
      <c r="Q1" s="929"/>
      <c r="R1" s="929"/>
      <c r="S1" s="929"/>
      <c r="T1" s="929"/>
      <c r="U1" s="929"/>
      <c r="V1" s="929"/>
      <c r="W1" s="929"/>
      <c r="X1" s="929"/>
      <c r="Y1" s="929"/>
      <c r="Z1" s="929"/>
      <c r="AA1" s="929"/>
      <c r="AB1" s="929"/>
      <c r="AC1" s="929"/>
      <c r="AD1" s="929"/>
      <c r="AE1" s="929"/>
      <c r="AF1" s="930"/>
      <c r="AG1" s="86"/>
    </row>
    <row r="2" spans="1:33" ht="18" customHeight="1" x14ac:dyDescent="0.2">
      <c r="A2" s="88" t="s">
        <v>269</v>
      </c>
      <c r="B2" s="89"/>
      <c r="C2" s="89"/>
      <c r="D2" s="89"/>
      <c r="E2" s="89"/>
      <c r="F2" s="89"/>
      <c r="G2" s="89"/>
      <c r="H2" s="90"/>
      <c r="I2" s="89"/>
      <c r="J2" s="89"/>
      <c r="K2" s="89"/>
      <c r="L2" s="89"/>
      <c r="M2" s="89"/>
      <c r="N2" s="89"/>
      <c r="O2" s="90"/>
      <c r="P2" s="89"/>
      <c r="Q2" s="89"/>
      <c r="R2" s="89"/>
      <c r="S2" s="89"/>
      <c r="T2" s="89"/>
      <c r="U2" s="89"/>
      <c r="V2" s="90"/>
      <c r="W2" s="89"/>
      <c r="X2" s="89"/>
      <c r="Y2" s="89"/>
      <c r="Z2" s="89"/>
      <c r="AA2" s="89"/>
      <c r="AB2" s="89"/>
      <c r="AC2" s="90"/>
      <c r="AD2" s="310"/>
      <c r="AE2" s="310"/>
      <c r="AF2" s="310"/>
      <c r="AG2" s="310"/>
    </row>
    <row r="3" spans="1:33" ht="18" customHeight="1" x14ac:dyDescent="0.2">
      <c r="A3" s="88" t="s">
        <v>280</v>
      </c>
      <c r="B3" s="89"/>
      <c r="C3" s="89"/>
      <c r="D3" s="89"/>
      <c r="E3" s="89"/>
      <c r="F3" s="89"/>
      <c r="G3" s="89"/>
      <c r="H3" s="90"/>
      <c r="I3" s="89"/>
      <c r="J3" s="89"/>
      <c r="K3" s="89"/>
      <c r="L3" s="89"/>
      <c r="M3" s="89"/>
      <c r="N3" s="89"/>
      <c r="O3" s="90"/>
      <c r="P3" s="89"/>
      <c r="Q3" s="89"/>
      <c r="R3" s="89"/>
      <c r="S3" s="89"/>
      <c r="T3" s="89"/>
      <c r="U3" s="89"/>
      <c r="V3" s="90"/>
      <c r="W3" s="89"/>
      <c r="X3" s="89"/>
      <c r="Y3" s="89"/>
      <c r="Z3" s="89"/>
      <c r="AA3" s="89"/>
      <c r="AB3" s="89"/>
      <c r="AC3" s="90"/>
      <c r="AD3" s="310"/>
      <c r="AE3" s="310"/>
      <c r="AF3" s="310"/>
      <c r="AG3" s="310"/>
    </row>
    <row r="4" spans="1:33" ht="18" customHeight="1" x14ac:dyDescent="0.2">
      <c r="A4" s="88" t="s">
        <v>270</v>
      </c>
      <c r="B4" s="89"/>
      <c r="C4" s="89"/>
      <c r="D4" s="89"/>
      <c r="E4" s="89"/>
      <c r="F4" s="89"/>
      <c r="G4" s="89"/>
      <c r="H4" s="90"/>
      <c r="I4" s="89"/>
      <c r="J4" s="89"/>
      <c r="K4" s="89"/>
      <c r="L4" s="89"/>
      <c r="M4" s="89"/>
      <c r="N4" s="89"/>
      <c r="O4" s="90"/>
      <c r="P4" s="89"/>
      <c r="Q4" s="89"/>
      <c r="R4" s="89"/>
      <c r="S4" s="89"/>
      <c r="T4" s="89"/>
      <c r="U4" s="89"/>
      <c r="V4" s="90"/>
      <c r="W4" s="89"/>
      <c r="X4" s="89"/>
      <c r="Y4" s="89"/>
      <c r="Z4" s="89"/>
      <c r="AA4" s="89"/>
      <c r="AB4" s="89"/>
      <c r="AC4" s="90"/>
      <c r="AD4" s="310"/>
      <c r="AE4" s="310"/>
      <c r="AF4" s="310"/>
      <c r="AG4" s="310"/>
    </row>
    <row r="5" spans="1:33" ht="18" customHeight="1" x14ac:dyDescent="0.2">
      <c r="A5" s="88" t="s">
        <v>271</v>
      </c>
      <c r="B5" s="89"/>
      <c r="C5" s="89"/>
      <c r="D5" s="89"/>
      <c r="E5" s="89"/>
      <c r="F5" s="89"/>
      <c r="G5" s="89"/>
      <c r="H5" s="90"/>
      <c r="I5" s="89"/>
      <c r="J5" s="89"/>
      <c r="K5" s="89"/>
      <c r="L5" s="89"/>
      <c r="M5" s="89"/>
      <c r="N5" s="89"/>
      <c r="O5" s="90"/>
      <c r="P5" s="89"/>
      <c r="Q5" s="89"/>
      <c r="R5" s="89"/>
      <c r="S5" s="89"/>
      <c r="T5" s="89"/>
      <c r="U5" s="89"/>
      <c r="V5" s="90"/>
      <c r="W5" s="89"/>
      <c r="X5" s="89"/>
      <c r="Y5" s="89"/>
      <c r="Z5" s="89"/>
      <c r="AA5" s="89"/>
      <c r="AB5" s="89"/>
      <c r="AC5" s="90"/>
      <c r="AD5" s="310"/>
      <c r="AE5" s="91" t="s">
        <v>621</v>
      </c>
      <c r="AF5" s="92"/>
      <c r="AG5" s="93"/>
    </row>
    <row r="6" spans="1:33" ht="18" customHeight="1" x14ac:dyDescent="0.2">
      <c r="A6" s="88" t="s">
        <v>272</v>
      </c>
      <c r="B6" s="89"/>
      <c r="C6" s="89"/>
      <c r="D6" s="89"/>
      <c r="E6" s="89"/>
      <c r="F6" s="89"/>
      <c r="G6" s="89"/>
      <c r="H6" s="90"/>
      <c r="I6" s="89"/>
      <c r="J6" s="89"/>
      <c r="K6" s="89"/>
      <c r="L6" s="89"/>
      <c r="M6" s="89"/>
      <c r="N6" s="89"/>
      <c r="O6" s="90"/>
      <c r="P6" s="89"/>
      <c r="Q6" s="89"/>
      <c r="R6" s="89"/>
      <c r="S6" s="89"/>
      <c r="T6" s="89"/>
      <c r="U6" s="89"/>
      <c r="V6" s="90"/>
      <c r="W6" s="89"/>
      <c r="X6" s="89"/>
      <c r="Y6" s="89"/>
      <c r="Z6" s="89"/>
      <c r="AA6" s="89"/>
      <c r="AB6" s="89"/>
      <c r="AC6" s="90"/>
      <c r="AD6" s="310"/>
      <c r="AE6" s="94" t="s">
        <v>577</v>
      </c>
      <c r="AF6" s="55"/>
      <c r="AG6" s="53"/>
    </row>
    <row r="7" spans="1:33" ht="18" customHeight="1" x14ac:dyDescent="0.2">
      <c r="A7" s="88" t="s">
        <v>619</v>
      </c>
      <c r="B7" s="89"/>
      <c r="C7" s="89"/>
      <c r="D7" s="89"/>
      <c r="E7" s="89"/>
      <c r="F7" s="89"/>
      <c r="G7" s="89"/>
      <c r="H7" s="90"/>
      <c r="I7" s="89"/>
      <c r="J7" s="89"/>
      <c r="K7" s="89"/>
      <c r="L7" s="89"/>
      <c r="M7" s="89"/>
      <c r="N7" s="89"/>
      <c r="O7" s="90"/>
      <c r="P7" s="89"/>
      <c r="Q7" s="89"/>
      <c r="R7" s="89"/>
      <c r="S7" s="89"/>
      <c r="T7" s="89"/>
      <c r="U7" s="89"/>
      <c r="V7" s="90"/>
      <c r="W7" s="89"/>
      <c r="X7" s="89"/>
      <c r="Y7" s="89"/>
      <c r="Z7" s="89"/>
      <c r="AA7" s="89"/>
      <c r="AB7" s="89"/>
      <c r="AC7" s="90"/>
      <c r="AD7" s="310"/>
      <c r="AE7" s="60"/>
      <c r="AF7" s="95">
        <f>'Table 2A - Liability Breakdown'!L23+'Table 2A - Liability Breakdown'!C23+'Table 2A - Liability Breakdown'!D23</f>
        <v>0</v>
      </c>
      <c r="AG7" s="96">
        <f>'Table 2A - Liability Breakdown'!O23+'Table 2A - Liability Breakdown'!G23+'Table 2A - Liability Breakdown'!H23</f>
        <v>0</v>
      </c>
    </row>
    <row r="8" spans="1:33" ht="18" customHeight="1" x14ac:dyDescent="0.2">
      <c r="A8" s="88" t="s">
        <v>765</v>
      </c>
      <c r="B8" s="89"/>
      <c r="C8" s="89"/>
      <c r="D8" s="89"/>
      <c r="E8" s="89"/>
      <c r="F8" s="89"/>
      <c r="G8" s="89"/>
      <c r="H8" s="90"/>
      <c r="I8" s="89"/>
      <c r="J8" s="89"/>
      <c r="K8" s="89"/>
      <c r="L8" s="89"/>
      <c r="M8" s="89"/>
      <c r="N8" s="89"/>
      <c r="O8" s="90"/>
      <c r="P8" s="89"/>
      <c r="Q8" s="89"/>
      <c r="R8" s="89"/>
      <c r="S8" s="89"/>
      <c r="T8" s="89"/>
      <c r="U8" s="89"/>
      <c r="V8" s="90"/>
      <c r="W8" s="89"/>
      <c r="X8" s="89"/>
      <c r="Y8" s="89"/>
      <c r="Z8" s="89"/>
      <c r="AA8" s="89"/>
      <c r="AB8" s="89"/>
      <c r="AC8" s="90"/>
      <c r="AD8" s="310"/>
      <c r="AE8" s="94" t="s">
        <v>328</v>
      </c>
      <c r="AF8" s="55"/>
      <c r="AG8" s="53"/>
    </row>
    <row r="9" spans="1:33" ht="18" customHeight="1" x14ac:dyDescent="0.2">
      <c r="A9" s="322"/>
      <c r="B9" s="89"/>
      <c r="C9" s="89"/>
      <c r="D9" s="89"/>
      <c r="E9" s="89"/>
      <c r="F9" s="89"/>
      <c r="G9" s="89"/>
      <c r="H9" s="90"/>
      <c r="I9" s="89"/>
      <c r="J9" s="89"/>
      <c r="K9" s="89"/>
      <c r="L9" s="89"/>
      <c r="M9" s="89"/>
      <c r="N9" s="89"/>
      <c r="O9" s="90"/>
      <c r="P9" s="89"/>
      <c r="Q9" s="89"/>
      <c r="R9" s="89"/>
      <c r="S9" s="89"/>
      <c r="T9" s="89"/>
      <c r="U9" s="89"/>
      <c r="V9" s="90"/>
      <c r="W9" s="89"/>
      <c r="X9" s="89"/>
      <c r="Y9" s="89"/>
      <c r="Z9" s="89"/>
      <c r="AA9" s="89"/>
      <c r="AB9" s="89"/>
      <c r="AC9" s="90"/>
      <c r="AD9" s="310"/>
      <c r="AE9" s="97"/>
      <c r="AF9" s="529">
        <f>SUMPRODUCT(AF13:AF47,'3.2 Liability Shocks'!$E$6:$E$40)</f>
        <v>0</v>
      </c>
      <c r="AG9" s="530">
        <f>SUMPRODUCT(AG13:AG47,'3.2 Liability Shocks'!$E$6:$E$40)</f>
        <v>0</v>
      </c>
    </row>
    <row r="10" spans="1:33" ht="18" customHeight="1" x14ac:dyDescent="0.2">
      <c r="A10" s="98" t="s">
        <v>516</v>
      </c>
      <c r="B10" s="99"/>
      <c r="C10" s="99"/>
      <c r="D10" s="322"/>
      <c r="E10" s="99"/>
      <c r="F10" s="100" t="s">
        <v>183</v>
      </c>
      <c r="G10" s="99"/>
      <c r="H10" s="101"/>
      <c r="I10" s="99"/>
      <c r="J10" s="99"/>
      <c r="K10" s="322"/>
      <c r="L10" s="99"/>
      <c r="M10" s="100" t="s">
        <v>183</v>
      </c>
      <c r="N10" s="99"/>
      <c r="O10" s="101"/>
      <c r="P10" s="99"/>
      <c r="Q10" s="99"/>
      <c r="R10" s="322"/>
      <c r="S10" s="99"/>
      <c r="T10" s="100" t="s">
        <v>183</v>
      </c>
      <c r="U10" s="99"/>
      <c r="V10" s="101"/>
      <c r="W10" s="99"/>
      <c r="X10" s="99"/>
      <c r="Y10" s="322"/>
      <c r="Z10" s="99"/>
      <c r="AA10" s="100" t="s">
        <v>183</v>
      </c>
      <c r="AB10" s="99"/>
      <c r="AC10" s="101"/>
      <c r="AD10" s="102"/>
      <c r="AE10" s="925" t="s">
        <v>12</v>
      </c>
      <c r="AF10" s="926"/>
      <c r="AG10" s="927"/>
    </row>
    <row r="11" spans="1:33" s="103" customFormat="1" ht="18" customHeight="1" x14ac:dyDescent="0.2">
      <c r="A11" s="931" t="s">
        <v>9</v>
      </c>
      <c r="B11" s="932" t="s">
        <v>273</v>
      </c>
      <c r="C11" s="933"/>
      <c r="D11" s="933"/>
      <c r="E11" s="933"/>
      <c r="F11" s="933"/>
      <c r="G11" s="933"/>
      <c r="H11" s="934"/>
      <c r="I11" s="935" t="s">
        <v>274</v>
      </c>
      <c r="J11" s="936"/>
      <c r="K11" s="936"/>
      <c r="L11" s="936"/>
      <c r="M11" s="936"/>
      <c r="N11" s="936"/>
      <c r="O11" s="937"/>
      <c r="P11" s="932" t="s">
        <v>275</v>
      </c>
      <c r="Q11" s="933"/>
      <c r="R11" s="933"/>
      <c r="S11" s="933"/>
      <c r="T11" s="933"/>
      <c r="U11" s="933"/>
      <c r="V11" s="934"/>
      <c r="W11" s="935" t="s">
        <v>342</v>
      </c>
      <c r="X11" s="936"/>
      <c r="Y11" s="936"/>
      <c r="Z11" s="936"/>
      <c r="AA11" s="936"/>
      <c r="AB11" s="936"/>
      <c r="AC11" s="937"/>
      <c r="AD11" s="815"/>
      <c r="AE11" s="931" t="s">
        <v>9</v>
      </c>
      <c r="AF11" s="923" t="s">
        <v>276</v>
      </c>
      <c r="AG11" s="923" t="s">
        <v>277</v>
      </c>
    </row>
    <row r="12" spans="1:33" s="105" customFormat="1" ht="32.25" customHeight="1" x14ac:dyDescent="0.25">
      <c r="A12" s="918"/>
      <c r="B12" s="814" t="s">
        <v>266</v>
      </c>
      <c r="C12" s="814" t="s">
        <v>267</v>
      </c>
      <c r="D12" s="814" t="s">
        <v>62</v>
      </c>
      <c r="E12" s="814" t="s">
        <v>178</v>
      </c>
      <c r="F12" s="814" t="s">
        <v>63</v>
      </c>
      <c r="G12" s="814" t="s">
        <v>268</v>
      </c>
      <c r="H12" s="816" t="s">
        <v>7</v>
      </c>
      <c r="I12" s="814" t="s">
        <v>266</v>
      </c>
      <c r="J12" s="814" t="s">
        <v>267</v>
      </c>
      <c r="K12" s="814" t="s">
        <v>62</v>
      </c>
      <c r="L12" s="814" t="s">
        <v>178</v>
      </c>
      <c r="M12" s="814" t="s">
        <v>63</v>
      </c>
      <c r="N12" s="814" t="s">
        <v>268</v>
      </c>
      <c r="O12" s="816" t="s">
        <v>7</v>
      </c>
      <c r="P12" s="814" t="s">
        <v>266</v>
      </c>
      <c r="Q12" s="814" t="s">
        <v>267</v>
      </c>
      <c r="R12" s="814" t="s">
        <v>62</v>
      </c>
      <c r="S12" s="814" t="s">
        <v>178</v>
      </c>
      <c r="T12" s="814" t="s">
        <v>63</v>
      </c>
      <c r="U12" s="814" t="s">
        <v>268</v>
      </c>
      <c r="V12" s="816" t="s">
        <v>7</v>
      </c>
      <c r="W12" s="814" t="s">
        <v>266</v>
      </c>
      <c r="X12" s="814" t="s">
        <v>267</v>
      </c>
      <c r="Y12" s="814" t="s">
        <v>62</v>
      </c>
      <c r="Z12" s="814" t="s">
        <v>178</v>
      </c>
      <c r="AA12" s="814" t="s">
        <v>63</v>
      </c>
      <c r="AB12" s="814" t="s">
        <v>268</v>
      </c>
      <c r="AC12" s="816" t="s">
        <v>7</v>
      </c>
      <c r="AD12" s="817"/>
      <c r="AE12" s="918"/>
      <c r="AF12" s="924"/>
      <c r="AG12" s="924"/>
    </row>
    <row r="13" spans="1:33" ht="18" customHeight="1" x14ac:dyDescent="0.2">
      <c r="A13" s="106">
        <v>1</v>
      </c>
      <c r="B13" s="495"/>
      <c r="C13" s="495"/>
      <c r="D13" s="495"/>
      <c r="E13" s="495"/>
      <c r="F13" s="495"/>
      <c r="G13" s="495"/>
      <c r="H13" s="107">
        <f>SUM(C13:F13)-B13-G13</f>
        <v>0</v>
      </c>
      <c r="I13" s="495"/>
      <c r="J13" s="495"/>
      <c r="K13" s="495"/>
      <c r="L13" s="495"/>
      <c r="M13" s="495"/>
      <c r="N13" s="495"/>
      <c r="O13" s="107">
        <f>SUM(J13:M13)-I13-N13</f>
        <v>0</v>
      </c>
      <c r="P13" s="495"/>
      <c r="Q13" s="495"/>
      <c r="R13" s="495"/>
      <c r="S13" s="495"/>
      <c r="T13" s="495"/>
      <c r="U13" s="495"/>
      <c r="V13" s="107">
        <f>SUM(Q13:T13)-P13-U13</f>
        <v>0</v>
      </c>
      <c r="W13" s="495"/>
      <c r="X13" s="495"/>
      <c r="Y13" s="495"/>
      <c r="Z13" s="495"/>
      <c r="AA13" s="495"/>
      <c r="AB13" s="495"/>
      <c r="AC13" s="107">
        <f>SUM(X13:AA13)-W13-AB13</f>
        <v>0</v>
      </c>
      <c r="AD13" s="55"/>
      <c r="AE13" s="106">
        <f>A13</f>
        <v>1</v>
      </c>
      <c r="AF13" s="107">
        <f>H13+O13</f>
        <v>0</v>
      </c>
      <c r="AG13" s="107">
        <f>V13+AC13</f>
        <v>0</v>
      </c>
    </row>
    <row r="14" spans="1:33" ht="18" customHeight="1" x14ac:dyDescent="0.2">
      <c r="A14" s="106">
        <f>A13+1</f>
        <v>2</v>
      </c>
      <c r="B14" s="495"/>
      <c r="C14" s="495"/>
      <c r="D14" s="495"/>
      <c r="E14" s="495"/>
      <c r="F14" s="495"/>
      <c r="G14" s="495"/>
      <c r="H14" s="107">
        <f t="shared" ref="H14:H47" si="0">SUM(C14:F14)-B14-G14</f>
        <v>0</v>
      </c>
      <c r="I14" s="495"/>
      <c r="J14" s="495"/>
      <c r="K14" s="495"/>
      <c r="L14" s="495"/>
      <c r="M14" s="495"/>
      <c r="N14" s="495"/>
      <c r="O14" s="107">
        <f t="shared" ref="O14:O47" si="1">SUM(J14:M14)-I14-N14</f>
        <v>0</v>
      </c>
      <c r="P14" s="495"/>
      <c r="Q14" s="495"/>
      <c r="R14" s="495"/>
      <c r="S14" s="495"/>
      <c r="T14" s="495"/>
      <c r="U14" s="495"/>
      <c r="V14" s="107">
        <f t="shared" ref="V14:V47" si="2">SUM(Q14:T14)-P14-U14</f>
        <v>0</v>
      </c>
      <c r="W14" s="495"/>
      <c r="X14" s="495"/>
      <c r="Y14" s="495"/>
      <c r="Z14" s="495"/>
      <c r="AA14" s="495"/>
      <c r="AB14" s="495"/>
      <c r="AC14" s="107">
        <f t="shared" ref="AC14:AC47" si="3">SUM(X14:AA14)-W14-AB14</f>
        <v>0</v>
      </c>
      <c r="AD14" s="55"/>
      <c r="AE14" s="106">
        <f t="shared" ref="AE14:AE47" si="4">A14</f>
        <v>2</v>
      </c>
      <c r="AF14" s="107">
        <f t="shared" ref="AF14:AF47" si="5">H14+O14</f>
        <v>0</v>
      </c>
      <c r="AG14" s="107">
        <f t="shared" ref="AG14:AG47" si="6">V14+AC14</f>
        <v>0</v>
      </c>
    </row>
    <row r="15" spans="1:33" ht="18" customHeight="1" x14ac:dyDescent="0.2">
      <c r="A15" s="106">
        <f t="shared" ref="A15:A47" si="7">A14+1</f>
        <v>3</v>
      </c>
      <c r="B15" s="495"/>
      <c r="C15" s="495"/>
      <c r="D15" s="495"/>
      <c r="E15" s="495"/>
      <c r="F15" s="495"/>
      <c r="G15" s="495"/>
      <c r="H15" s="107">
        <f t="shared" si="0"/>
        <v>0</v>
      </c>
      <c r="I15" s="495"/>
      <c r="J15" s="495"/>
      <c r="K15" s="495"/>
      <c r="L15" s="495"/>
      <c r="M15" s="495"/>
      <c r="N15" s="495"/>
      <c r="O15" s="107">
        <f t="shared" si="1"/>
        <v>0</v>
      </c>
      <c r="P15" s="495"/>
      <c r="Q15" s="495"/>
      <c r="R15" s="495"/>
      <c r="S15" s="495"/>
      <c r="T15" s="495"/>
      <c r="U15" s="495"/>
      <c r="V15" s="107">
        <f t="shared" si="2"/>
        <v>0</v>
      </c>
      <c r="W15" s="495"/>
      <c r="X15" s="495"/>
      <c r="Y15" s="495"/>
      <c r="Z15" s="495"/>
      <c r="AA15" s="495"/>
      <c r="AB15" s="495"/>
      <c r="AC15" s="107">
        <f t="shared" si="3"/>
        <v>0</v>
      </c>
      <c r="AD15" s="55"/>
      <c r="AE15" s="106">
        <f t="shared" si="4"/>
        <v>3</v>
      </c>
      <c r="AF15" s="107">
        <f t="shared" si="5"/>
        <v>0</v>
      </c>
      <c r="AG15" s="107">
        <f t="shared" si="6"/>
        <v>0</v>
      </c>
    </row>
    <row r="16" spans="1:33" ht="18" customHeight="1" x14ac:dyDescent="0.2">
      <c r="A16" s="106">
        <f t="shared" si="7"/>
        <v>4</v>
      </c>
      <c r="B16" s="495"/>
      <c r="C16" s="495"/>
      <c r="D16" s="495"/>
      <c r="E16" s="495"/>
      <c r="F16" s="495"/>
      <c r="G16" s="495"/>
      <c r="H16" s="107">
        <f t="shared" si="0"/>
        <v>0</v>
      </c>
      <c r="I16" s="495"/>
      <c r="J16" s="495"/>
      <c r="K16" s="495"/>
      <c r="L16" s="495"/>
      <c r="M16" s="495"/>
      <c r="N16" s="495"/>
      <c r="O16" s="107">
        <f t="shared" si="1"/>
        <v>0</v>
      </c>
      <c r="P16" s="495"/>
      <c r="Q16" s="495"/>
      <c r="R16" s="495"/>
      <c r="S16" s="495"/>
      <c r="T16" s="495"/>
      <c r="U16" s="495"/>
      <c r="V16" s="107">
        <f t="shared" si="2"/>
        <v>0</v>
      </c>
      <c r="W16" s="495"/>
      <c r="X16" s="495"/>
      <c r="Y16" s="495"/>
      <c r="Z16" s="495"/>
      <c r="AA16" s="495"/>
      <c r="AB16" s="495"/>
      <c r="AC16" s="107">
        <f t="shared" si="3"/>
        <v>0</v>
      </c>
      <c r="AD16" s="55"/>
      <c r="AE16" s="106">
        <f t="shared" si="4"/>
        <v>4</v>
      </c>
      <c r="AF16" s="107">
        <f t="shared" si="5"/>
        <v>0</v>
      </c>
      <c r="AG16" s="107">
        <f t="shared" si="6"/>
        <v>0</v>
      </c>
    </row>
    <row r="17" spans="1:33" ht="18" customHeight="1" x14ac:dyDescent="0.2">
      <c r="A17" s="106">
        <f t="shared" si="7"/>
        <v>5</v>
      </c>
      <c r="B17" s="495"/>
      <c r="C17" s="495"/>
      <c r="D17" s="495"/>
      <c r="E17" s="495"/>
      <c r="F17" s="495"/>
      <c r="G17" s="495"/>
      <c r="H17" s="107">
        <f t="shared" si="0"/>
        <v>0</v>
      </c>
      <c r="I17" s="495"/>
      <c r="J17" s="495"/>
      <c r="K17" s="495"/>
      <c r="L17" s="495"/>
      <c r="M17" s="495"/>
      <c r="N17" s="495"/>
      <c r="O17" s="107">
        <f t="shared" si="1"/>
        <v>0</v>
      </c>
      <c r="P17" s="495"/>
      <c r="Q17" s="495"/>
      <c r="R17" s="495"/>
      <c r="S17" s="495"/>
      <c r="T17" s="495"/>
      <c r="U17" s="495"/>
      <c r="V17" s="107">
        <f t="shared" si="2"/>
        <v>0</v>
      </c>
      <c r="W17" s="495"/>
      <c r="X17" s="495"/>
      <c r="Y17" s="495"/>
      <c r="Z17" s="495"/>
      <c r="AA17" s="495"/>
      <c r="AB17" s="495"/>
      <c r="AC17" s="107">
        <f t="shared" si="3"/>
        <v>0</v>
      </c>
      <c r="AD17" s="55"/>
      <c r="AE17" s="106">
        <f t="shared" si="4"/>
        <v>5</v>
      </c>
      <c r="AF17" s="107">
        <f t="shared" si="5"/>
        <v>0</v>
      </c>
      <c r="AG17" s="107">
        <f t="shared" si="6"/>
        <v>0</v>
      </c>
    </row>
    <row r="18" spans="1:33" ht="18" customHeight="1" x14ac:dyDescent="0.2">
      <c r="A18" s="106">
        <f t="shared" si="7"/>
        <v>6</v>
      </c>
      <c r="B18" s="495"/>
      <c r="C18" s="495"/>
      <c r="D18" s="495"/>
      <c r="E18" s="495"/>
      <c r="F18" s="495"/>
      <c r="G18" s="495"/>
      <c r="H18" s="107">
        <f t="shared" si="0"/>
        <v>0</v>
      </c>
      <c r="I18" s="495"/>
      <c r="J18" s="495"/>
      <c r="K18" s="495"/>
      <c r="L18" s="495"/>
      <c r="M18" s="495"/>
      <c r="N18" s="495"/>
      <c r="O18" s="107">
        <f t="shared" si="1"/>
        <v>0</v>
      </c>
      <c r="P18" s="495"/>
      <c r="Q18" s="495"/>
      <c r="R18" s="495"/>
      <c r="S18" s="495"/>
      <c r="T18" s="495"/>
      <c r="U18" s="495"/>
      <c r="V18" s="107">
        <f t="shared" si="2"/>
        <v>0</v>
      </c>
      <c r="W18" s="495"/>
      <c r="X18" s="495"/>
      <c r="Y18" s="495"/>
      <c r="Z18" s="495"/>
      <c r="AA18" s="495"/>
      <c r="AB18" s="495"/>
      <c r="AC18" s="107">
        <f t="shared" si="3"/>
        <v>0</v>
      </c>
      <c r="AD18" s="55"/>
      <c r="AE18" s="106">
        <f t="shared" si="4"/>
        <v>6</v>
      </c>
      <c r="AF18" s="107">
        <f t="shared" si="5"/>
        <v>0</v>
      </c>
      <c r="AG18" s="107">
        <f t="shared" si="6"/>
        <v>0</v>
      </c>
    </row>
    <row r="19" spans="1:33" ht="18" customHeight="1" x14ac:dyDescent="0.2">
      <c r="A19" s="106">
        <f t="shared" si="7"/>
        <v>7</v>
      </c>
      <c r="B19" s="495"/>
      <c r="C19" s="495"/>
      <c r="D19" s="495"/>
      <c r="E19" s="495"/>
      <c r="F19" s="495"/>
      <c r="G19" s="495"/>
      <c r="H19" s="107">
        <f t="shared" si="0"/>
        <v>0</v>
      </c>
      <c r="I19" s="495"/>
      <c r="J19" s="495"/>
      <c r="K19" s="495"/>
      <c r="L19" s="495"/>
      <c r="M19" s="495"/>
      <c r="N19" s="495"/>
      <c r="O19" s="107">
        <f t="shared" si="1"/>
        <v>0</v>
      </c>
      <c r="P19" s="495"/>
      <c r="Q19" s="495"/>
      <c r="R19" s="495"/>
      <c r="S19" s="495"/>
      <c r="T19" s="495"/>
      <c r="U19" s="495"/>
      <c r="V19" s="107">
        <f t="shared" si="2"/>
        <v>0</v>
      </c>
      <c r="W19" s="495"/>
      <c r="X19" s="495"/>
      <c r="Y19" s="495"/>
      <c r="Z19" s="495"/>
      <c r="AA19" s="495"/>
      <c r="AB19" s="495"/>
      <c r="AC19" s="107">
        <f t="shared" si="3"/>
        <v>0</v>
      </c>
      <c r="AD19" s="55"/>
      <c r="AE19" s="106">
        <f t="shared" si="4"/>
        <v>7</v>
      </c>
      <c r="AF19" s="107">
        <f t="shared" si="5"/>
        <v>0</v>
      </c>
      <c r="AG19" s="107">
        <f t="shared" si="6"/>
        <v>0</v>
      </c>
    </row>
    <row r="20" spans="1:33" ht="18" customHeight="1" x14ac:dyDescent="0.2">
      <c r="A20" s="106">
        <f t="shared" si="7"/>
        <v>8</v>
      </c>
      <c r="B20" s="495"/>
      <c r="C20" s="495"/>
      <c r="D20" s="495"/>
      <c r="E20" s="495"/>
      <c r="F20" s="495"/>
      <c r="G20" s="495"/>
      <c r="H20" s="107">
        <f t="shared" si="0"/>
        <v>0</v>
      </c>
      <c r="I20" s="495"/>
      <c r="J20" s="495"/>
      <c r="K20" s="495"/>
      <c r="L20" s="495"/>
      <c r="M20" s="495"/>
      <c r="N20" s="495"/>
      <c r="O20" s="107">
        <f t="shared" si="1"/>
        <v>0</v>
      </c>
      <c r="P20" s="495"/>
      <c r="Q20" s="495"/>
      <c r="R20" s="495"/>
      <c r="S20" s="495"/>
      <c r="T20" s="495"/>
      <c r="U20" s="495"/>
      <c r="V20" s="107">
        <f t="shared" si="2"/>
        <v>0</v>
      </c>
      <c r="W20" s="495"/>
      <c r="X20" s="495"/>
      <c r="Y20" s="495"/>
      <c r="Z20" s="495"/>
      <c r="AA20" s="495"/>
      <c r="AB20" s="495"/>
      <c r="AC20" s="107">
        <f t="shared" si="3"/>
        <v>0</v>
      </c>
      <c r="AD20" s="55"/>
      <c r="AE20" s="106">
        <f t="shared" si="4"/>
        <v>8</v>
      </c>
      <c r="AF20" s="107">
        <f t="shared" si="5"/>
        <v>0</v>
      </c>
      <c r="AG20" s="107">
        <f t="shared" si="6"/>
        <v>0</v>
      </c>
    </row>
    <row r="21" spans="1:33" ht="18" customHeight="1" x14ac:dyDescent="0.2">
      <c r="A21" s="106">
        <f t="shared" si="7"/>
        <v>9</v>
      </c>
      <c r="B21" s="495"/>
      <c r="C21" s="495"/>
      <c r="D21" s="495"/>
      <c r="E21" s="495"/>
      <c r="F21" s="495"/>
      <c r="G21" s="495"/>
      <c r="H21" s="107">
        <f t="shared" si="0"/>
        <v>0</v>
      </c>
      <c r="I21" s="495"/>
      <c r="J21" s="495"/>
      <c r="K21" s="495"/>
      <c r="L21" s="495"/>
      <c r="M21" s="495"/>
      <c r="N21" s="495"/>
      <c r="O21" s="107">
        <f t="shared" si="1"/>
        <v>0</v>
      </c>
      <c r="P21" s="495"/>
      <c r="Q21" s="495"/>
      <c r="R21" s="495"/>
      <c r="S21" s="495"/>
      <c r="T21" s="495"/>
      <c r="U21" s="495"/>
      <c r="V21" s="107">
        <f t="shared" si="2"/>
        <v>0</v>
      </c>
      <c r="W21" s="495"/>
      <c r="X21" s="495"/>
      <c r="Y21" s="495"/>
      <c r="Z21" s="495"/>
      <c r="AA21" s="495"/>
      <c r="AB21" s="495"/>
      <c r="AC21" s="107">
        <f t="shared" si="3"/>
        <v>0</v>
      </c>
      <c r="AD21" s="55"/>
      <c r="AE21" s="106">
        <f t="shared" si="4"/>
        <v>9</v>
      </c>
      <c r="AF21" s="107">
        <f t="shared" si="5"/>
        <v>0</v>
      </c>
      <c r="AG21" s="107">
        <f t="shared" si="6"/>
        <v>0</v>
      </c>
    </row>
    <row r="22" spans="1:33" ht="18" customHeight="1" x14ac:dyDescent="0.2">
      <c r="A22" s="106">
        <f t="shared" si="7"/>
        <v>10</v>
      </c>
      <c r="B22" s="495"/>
      <c r="C22" s="495"/>
      <c r="D22" s="495"/>
      <c r="E22" s="495"/>
      <c r="F22" s="495"/>
      <c r="G22" s="495"/>
      <c r="H22" s="107">
        <f t="shared" si="0"/>
        <v>0</v>
      </c>
      <c r="I22" s="495"/>
      <c r="J22" s="495"/>
      <c r="K22" s="495"/>
      <c r="L22" s="495"/>
      <c r="M22" s="495"/>
      <c r="N22" s="495"/>
      <c r="O22" s="107">
        <f t="shared" si="1"/>
        <v>0</v>
      </c>
      <c r="P22" s="495"/>
      <c r="Q22" s="495"/>
      <c r="R22" s="495"/>
      <c r="S22" s="495"/>
      <c r="T22" s="495"/>
      <c r="U22" s="495"/>
      <c r="V22" s="107">
        <f t="shared" si="2"/>
        <v>0</v>
      </c>
      <c r="W22" s="495"/>
      <c r="X22" s="495"/>
      <c r="Y22" s="495"/>
      <c r="Z22" s="495"/>
      <c r="AA22" s="495"/>
      <c r="AB22" s="495"/>
      <c r="AC22" s="107">
        <f t="shared" si="3"/>
        <v>0</v>
      </c>
      <c r="AD22" s="55"/>
      <c r="AE22" s="106">
        <f t="shared" si="4"/>
        <v>10</v>
      </c>
      <c r="AF22" s="107">
        <f t="shared" si="5"/>
        <v>0</v>
      </c>
      <c r="AG22" s="107">
        <f t="shared" si="6"/>
        <v>0</v>
      </c>
    </row>
    <row r="23" spans="1:33" ht="18" customHeight="1" x14ac:dyDescent="0.2">
      <c r="A23" s="106">
        <f t="shared" si="7"/>
        <v>11</v>
      </c>
      <c r="B23" s="495"/>
      <c r="C23" s="495"/>
      <c r="D23" s="495"/>
      <c r="E23" s="495"/>
      <c r="F23" s="495"/>
      <c r="G23" s="495"/>
      <c r="H23" s="107">
        <f t="shared" si="0"/>
        <v>0</v>
      </c>
      <c r="I23" s="495"/>
      <c r="J23" s="495"/>
      <c r="K23" s="495"/>
      <c r="L23" s="495"/>
      <c r="M23" s="495"/>
      <c r="N23" s="495"/>
      <c r="O23" s="107">
        <f t="shared" si="1"/>
        <v>0</v>
      </c>
      <c r="P23" s="495"/>
      <c r="Q23" s="495"/>
      <c r="R23" s="495"/>
      <c r="S23" s="495"/>
      <c r="T23" s="495"/>
      <c r="U23" s="495"/>
      <c r="V23" s="107">
        <f t="shared" si="2"/>
        <v>0</v>
      </c>
      <c r="W23" s="495"/>
      <c r="X23" s="495"/>
      <c r="Y23" s="495"/>
      <c r="Z23" s="495"/>
      <c r="AA23" s="495"/>
      <c r="AB23" s="495"/>
      <c r="AC23" s="107">
        <f t="shared" si="3"/>
        <v>0</v>
      </c>
      <c r="AD23" s="55"/>
      <c r="AE23" s="106">
        <f t="shared" si="4"/>
        <v>11</v>
      </c>
      <c r="AF23" s="107">
        <f t="shared" si="5"/>
        <v>0</v>
      </c>
      <c r="AG23" s="107">
        <f t="shared" si="6"/>
        <v>0</v>
      </c>
    </row>
    <row r="24" spans="1:33" ht="18" customHeight="1" x14ac:dyDescent="0.2">
      <c r="A24" s="106">
        <f t="shared" si="7"/>
        <v>12</v>
      </c>
      <c r="B24" s="495"/>
      <c r="C24" s="495"/>
      <c r="D24" s="495"/>
      <c r="E24" s="495"/>
      <c r="F24" s="495"/>
      <c r="G24" s="495"/>
      <c r="H24" s="107">
        <f t="shared" si="0"/>
        <v>0</v>
      </c>
      <c r="I24" s="495"/>
      <c r="J24" s="495"/>
      <c r="K24" s="495"/>
      <c r="L24" s="495"/>
      <c r="M24" s="495"/>
      <c r="N24" s="495"/>
      <c r="O24" s="107">
        <f t="shared" si="1"/>
        <v>0</v>
      </c>
      <c r="P24" s="495"/>
      <c r="Q24" s="495"/>
      <c r="R24" s="495"/>
      <c r="S24" s="495"/>
      <c r="T24" s="495"/>
      <c r="U24" s="495"/>
      <c r="V24" s="107">
        <f t="shared" si="2"/>
        <v>0</v>
      </c>
      <c r="W24" s="495"/>
      <c r="X24" s="495"/>
      <c r="Y24" s="495"/>
      <c r="Z24" s="495"/>
      <c r="AA24" s="495"/>
      <c r="AB24" s="495"/>
      <c r="AC24" s="107">
        <f t="shared" si="3"/>
        <v>0</v>
      </c>
      <c r="AD24" s="55"/>
      <c r="AE24" s="106">
        <f t="shared" si="4"/>
        <v>12</v>
      </c>
      <c r="AF24" s="107">
        <f t="shared" si="5"/>
        <v>0</v>
      </c>
      <c r="AG24" s="107">
        <f t="shared" si="6"/>
        <v>0</v>
      </c>
    </row>
    <row r="25" spans="1:33" ht="18" customHeight="1" x14ac:dyDescent="0.2">
      <c r="A25" s="106">
        <f t="shared" si="7"/>
        <v>13</v>
      </c>
      <c r="B25" s="495"/>
      <c r="C25" s="495"/>
      <c r="D25" s="495"/>
      <c r="E25" s="495"/>
      <c r="F25" s="495"/>
      <c r="G25" s="495"/>
      <c r="H25" s="107">
        <f t="shared" si="0"/>
        <v>0</v>
      </c>
      <c r="I25" s="495"/>
      <c r="J25" s="495"/>
      <c r="K25" s="495"/>
      <c r="L25" s="495"/>
      <c r="M25" s="495"/>
      <c r="N25" s="495"/>
      <c r="O25" s="107">
        <f t="shared" si="1"/>
        <v>0</v>
      </c>
      <c r="P25" s="495"/>
      <c r="Q25" s="495"/>
      <c r="R25" s="495"/>
      <c r="S25" s="495"/>
      <c r="T25" s="495"/>
      <c r="U25" s="495"/>
      <c r="V25" s="107">
        <f t="shared" si="2"/>
        <v>0</v>
      </c>
      <c r="W25" s="495"/>
      <c r="X25" s="495"/>
      <c r="Y25" s="495"/>
      <c r="Z25" s="495"/>
      <c r="AA25" s="495"/>
      <c r="AB25" s="495"/>
      <c r="AC25" s="107">
        <f t="shared" si="3"/>
        <v>0</v>
      </c>
      <c r="AD25" s="55"/>
      <c r="AE25" s="106">
        <f t="shared" si="4"/>
        <v>13</v>
      </c>
      <c r="AF25" s="107">
        <f t="shared" si="5"/>
        <v>0</v>
      </c>
      <c r="AG25" s="107">
        <f t="shared" si="6"/>
        <v>0</v>
      </c>
    </row>
    <row r="26" spans="1:33" ht="18" customHeight="1" x14ac:dyDescent="0.2">
      <c r="A26" s="106">
        <f t="shared" si="7"/>
        <v>14</v>
      </c>
      <c r="B26" s="495"/>
      <c r="C26" s="495"/>
      <c r="D26" s="495"/>
      <c r="E26" s="495"/>
      <c r="F26" s="495"/>
      <c r="G26" s="495"/>
      <c r="H26" s="107">
        <f t="shared" si="0"/>
        <v>0</v>
      </c>
      <c r="I26" s="495"/>
      <c r="J26" s="495"/>
      <c r="K26" s="495"/>
      <c r="L26" s="495"/>
      <c r="M26" s="495"/>
      <c r="N26" s="495"/>
      <c r="O26" s="107">
        <f t="shared" si="1"/>
        <v>0</v>
      </c>
      <c r="P26" s="495"/>
      <c r="Q26" s="495"/>
      <c r="R26" s="495"/>
      <c r="S26" s="495"/>
      <c r="T26" s="495"/>
      <c r="U26" s="495"/>
      <c r="V26" s="107">
        <f t="shared" si="2"/>
        <v>0</v>
      </c>
      <c r="W26" s="495"/>
      <c r="X26" s="495"/>
      <c r="Y26" s="495"/>
      <c r="Z26" s="495"/>
      <c r="AA26" s="495"/>
      <c r="AB26" s="495"/>
      <c r="AC26" s="107">
        <f t="shared" si="3"/>
        <v>0</v>
      </c>
      <c r="AD26" s="55"/>
      <c r="AE26" s="106">
        <f t="shared" si="4"/>
        <v>14</v>
      </c>
      <c r="AF26" s="107">
        <f t="shared" si="5"/>
        <v>0</v>
      </c>
      <c r="AG26" s="107">
        <f t="shared" si="6"/>
        <v>0</v>
      </c>
    </row>
    <row r="27" spans="1:33" ht="18" customHeight="1" x14ac:dyDescent="0.2">
      <c r="A27" s="106">
        <f t="shared" si="7"/>
        <v>15</v>
      </c>
      <c r="B27" s="495"/>
      <c r="C27" s="495"/>
      <c r="D27" s="495"/>
      <c r="E27" s="495"/>
      <c r="F27" s="495"/>
      <c r="G27" s="495"/>
      <c r="H27" s="107">
        <f t="shared" si="0"/>
        <v>0</v>
      </c>
      <c r="I27" s="495"/>
      <c r="J27" s="495"/>
      <c r="K27" s="495"/>
      <c r="L27" s="495"/>
      <c r="M27" s="495"/>
      <c r="N27" s="495"/>
      <c r="O27" s="107">
        <f t="shared" si="1"/>
        <v>0</v>
      </c>
      <c r="P27" s="495"/>
      <c r="Q27" s="495"/>
      <c r="R27" s="495"/>
      <c r="S27" s="495"/>
      <c r="T27" s="495"/>
      <c r="U27" s="495"/>
      <c r="V27" s="107">
        <f t="shared" si="2"/>
        <v>0</v>
      </c>
      <c r="W27" s="495"/>
      <c r="X27" s="495"/>
      <c r="Y27" s="495"/>
      <c r="Z27" s="495"/>
      <c r="AA27" s="495"/>
      <c r="AB27" s="495"/>
      <c r="AC27" s="107">
        <f t="shared" si="3"/>
        <v>0</v>
      </c>
      <c r="AD27" s="55"/>
      <c r="AE27" s="106">
        <f t="shared" si="4"/>
        <v>15</v>
      </c>
      <c r="AF27" s="107">
        <f t="shared" si="5"/>
        <v>0</v>
      </c>
      <c r="AG27" s="107">
        <f t="shared" si="6"/>
        <v>0</v>
      </c>
    </row>
    <row r="28" spans="1:33" ht="18" customHeight="1" x14ac:dyDescent="0.2">
      <c r="A28" s="106">
        <f t="shared" si="7"/>
        <v>16</v>
      </c>
      <c r="B28" s="495"/>
      <c r="C28" s="495"/>
      <c r="D28" s="495"/>
      <c r="E28" s="495"/>
      <c r="F28" s="495"/>
      <c r="G28" s="495"/>
      <c r="H28" s="107">
        <f t="shared" si="0"/>
        <v>0</v>
      </c>
      <c r="I28" s="495"/>
      <c r="J28" s="495"/>
      <c r="K28" s="495"/>
      <c r="L28" s="495"/>
      <c r="M28" s="495"/>
      <c r="N28" s="495"/>
      <c r="O28" s="107">
        <f t="shared" si="1"/>
        <v>0</v>
      </c>
      <c r="P28" s="495"/>
      <c r="Q28" s="495"/>
      <c r="R28" s="495"/>
      <c r="S28" s="495"/>
      <c r="T28" s="495"/>
      <c r="U28" s="495"/>
      <c r="V28" s="107">
        <f t="shared" si="2"/>
        <v>0</v>
      </c>
      <c r="W28" s="495"/>
      <c r="X28" s="495"/>
      <c r="Y28" s="495"/>
      <c r="Z28" s="495"/>
      <c r="AA28" s="495"/>
      <c r="AB28" s="495"/>
      <c r="AC28" s="107">
        <f t="shared" si="3"/>
        <v>0</v>
      </c>
      <c r="AD28" s="55"/>
      <c r="AE28" s="106">
        <f t="shared" si="4"/>
        <v>16</v>
      </c>
      <c r="AF28" s="107">
        <f t="shared" si="5"/>
        <v>0</v>
      </c>
      <c r="AG28" s="107">
        <f t="shared" si="6"/>
        <v>0</v>
      </c>
    </row>
    <row r="29" spans="1:33" ht="18" customHeight="1" x14ac:dyDescent="0.2">
      <c r="A29" s="106">
        <f t="shared" si="7"/>
        <v>17</v>
      </c>
      <c r="B29" s="495"/>
      <c r="C29" s="495"/>
      <c r="D29" s="495"/>
      <c r="E29" s="495"/>
      <c r="F29" s="495"/>
      <c r="G29" s="495"/>
      <c r="H29" s="107">
        <f t="shared" si="0"/>
        <v>0</v>
      </c>
      <c r="I29" s="495"/>
      <c r="J29" s="495"/>
      <c r="K29" s="495"/>
      <c r="L29" s="495"/>
      <c r="M29" s="495"/>
      <c r="N29" s="495"/>
      <c r="O29" s="107">
        <f t="shared" si="1"/>
        <v>0</v>
      </c>
      <c r="P29" s="495"/>
      <c r="Q29" s="495"/>
      <c r="R29" s="495"/>
      <c r="S29" s="495"/>
      <c r="T29" s="495"/>
      <c r="U29" s="495"/>
      <c r="V29" s="107">
        <f t="shared" si="2"/>
        <v>0</v>
      </c>
      <c r="W29" s="495"/>
      <c r="X29" s="495"/>
      <c r="Y29" s="495"/>
      <c r="Z29" s="495"/>
      <c r="AA29" s="495"/>
      <c r="AB29" s="495"/>
      <c r="AC29" s="107">
        <f t="shared" si="3"/>
        <v>0</v>
      </c>
      <c r="AD29" s="55"/>
      <c r="AE29" s="106">
        <f t="shared" si="4"/>
        <v>17</v>
      </c>
      <c r="AF29" s="107">
        <f t="shared" si="5"/>
        <v>0</v>
      </c>
      <c r="AG29" s="107">
        <f t="shared" si="6"/>
        <v>0</v>
      </c>
    </row>
    <row r="30" spans="1:33" ht="18" customHeight="1" x14ac:dyDescent="0.2">
      <c r="A30" s="106">
        <f t="shared" si="7"/>
        <v>18</v>
      </c>
      <c r="B30" s="495"/>
      <c r="C30" s="495"/>
      <c r="D30" s="495"/>
      <c r="E30" s="495"/>
      <c r="F30" s="495"/>
      <c r="G30" s="495"/>
      <c r="H30" s="107">
        <f t="shared" si="0"/>
        <v>0</v>
      </c>
      <c r="I30" s="495"/>
      <c r="J30" s="495"/>
      <c r="K30" s="495"/>
      <c r="L30" s="495"/>
      <c r="M30" s="495"/>
      <c r="N30" s="495"/>
      <c r="O30" s="107">
        <f t="shared" si="1"/>
        <v>0</v>
      </c>
      <c r="P30" s="495"/>
      <c r="Q30" s="495"/>
      <c r="R30" s="495"/>
      <c r="S30" s="495"/>
      <c r="T30" s="495"/>
      <c r="U30" s="495"/>
      <c r="V30" s="107">
        <f t="shared" si="2"/>
        <v>0</v>
      </c>
      <c r="W30" s="495"/>
      <c r="X30" s="495"/>
      <c r="Y30" s="495"/>
      <c r="Z30" s="495"/>
      <c r="AA30" s="495"/>
      <c r="AB30" s="495"/>
      <c r="AC30" s="107">
        <f t="shared" si="3"/>
        <v>0</v>
      </c>
      <c r="AD30" s="55"/>
      <c r="AE30" s="106">
        <f t="shared" si="4"/>
        <v>18</v>
      </c>
      <c r="AF30" s="107">
        <f t="shared" si="5"/>
        <v>0</v>
      </c>
      <c r="AG30" s="107">
        <f t="shared" si="6"/>
        <v>0</v>
      </c>
    </row>
    <row r="31" spans="1:33" ht="18" customHeight="1" x14ac:dyDescent="0.2">
      <c r="A31" s="106">
        <f t="shared" si="7"/>
        <v>19</v>
      </c>
      <c r="B31" s="495"/>
      <c r="C31" s="495"/>
      <c r="D31" s="495"/>
      <c r="E31" s="495"/>
      <c r="F31" s="495"/>
      <c r="G31" s="495"/>
      <c r="H31" s="107">
        <f t="shared" si="0"/>
        <v>0</v>
      </c>
      <c r="I31" s="495"/>
      <c r="J31" s="495"/>
      <c r="K31" s="495"/>
      <c r="L31" s="495"/>
      <c r="M31" s="495"/>
      <c r="N31" s="495"/>
      <c r="O31" s="107">
        <f t="shared" si="1"/>
        <v>0</v>
      </c>
      <c r="P31" s="495"/>
      <c r="Q31" s="495"/>
      <c r="R31" s="495"/>
      <c r="S31" s="495"/>
      <c r="T31" s="495"/>
      <c r="U31" s="495"/>
      <c r="V31" s="107">
        <f t="shared" si="2"/>
        <v>0</v>
      </c>
      <c r="W31" s="495"/>
      <c r="X31" s="495"/>
      <c r="Y31" s="495"/>
      <c r="Z31" s="495"/>
      <c r="AA31" s="495"/>
      <c r="AB31" s="495"/>
      <c r="AC31" s="107">
        <f t="shared" si="3"/>
        <v>0</v>
      </c>
      <c r="AD31" s="55"/>
      <c r="AE31" s="106">
        <f t="shared" si="4"/>
        <v>19</v>
      </c>
      <c r="AF31" s="107">
        <f t="shared" si="5"/>
        <v>0</v>
      </c>
      <c r="AG31" s="107">
        <f t="shared" si="6"/>
        <v>0</v>
      </c>
    </row>
    <row r="32" spans="1:33" ht="18" customHeight="1" x14ac:dyDescent="0.2">
      <c r="A32" s="106">
        <f t="shared" si="7"/>
        <v>20</v>
      </c>
      <c r="B32" s="495"/>
      <c r="C32" s="495"/>
      <c r="D32" s="495"/>
      <c r="E32" s="495"/>
      <c r="F32" s="495"/>
      <c r="G32" s="495"/>
      <c r="H32" s="107">
        <f t="shared" si="0"/>
        <v>0</v>
      </c>
      <c r="I32" s="495"/>
      <c r="J32" s="495"/>
      <c r="K32" s="495"/>
      <c r="L32" s="495"/>
      <c r="M32" s="495"/>
      <c r="N32" s="495"/>
      <c r="O32" s="107">
        <f t="shared" si="1"/>
        <v>0</v>
      </c>
      <c r="P32" s="495"/>
      <c r="Q32" s="495"/>
      <c r="R32" s="495"/>
      <c r="S32" s="495"/>
      <c r="T32" s="495"/>
      <c r="U32" s="495"/>
      <c r="V32" s="107">
        <f t="shared" si="2"/>
        <v>0</v>
      </c>
      <c r="W32" s="495"/>
      <c r="X32" s="495"/>
      <c r="Y32" s="495"/>
      <c r="Z32" s="495"/>
      <c r="AA32" s="495"/>
      <c r="AB32" s="495"/>
      <c r="AC32" s="107">
        <f t="shared" si="3"/>
        <v>0</v>
      </c>
      <c r="AD32" s="55"/>
      <c r="AE32" s="106">
        <f t="shared" si="4"/>
        <v>20</v>
      </c>
      <c r="AF32" s="107">
        <f t="shared" si="5"/>
        <v>0</v>
      </c>
      <c r="AG32" s="107">
        <f t="shared" si="6"/>
        <v>0</v>
      </c>
    </row>
    <row r="33" spans="1:33" ht="18" customHeight="1" x14ac:dyDescent="0.2">
      <c r="A33" s="106">
        <f t="shared" si="7"/>
        <v>21</v>
      </c>
      <c r="B33" s="495"/>
      <c r="C33" s="495"/>
      <c r="D33" s="495"/>
      <c r="E33" s="495"/>
      <c r="F33" s="495"/>
      <c r="G33" s="495"/>
      <c r="H33" s="107">
        <f t="shared" si="0"/>
        <v>0</v>
      </c>
      <c r="I33" s="495"/>
      <c r="J33" s="495"/>
      <c r="K33" s="495"/>
      <c r="L33" s="495"/>
      <c r="M33" s="495"/>
      <c r="N33" s="495"/>
      <c r="O33" s="107">
        <f t="shared" si="1"/>
        <v>0</v>
      </c>
      <c r="P33" s="495"/>
      <c r="Q33" s="495"/>
      <c r="R33" s="495"/>
      <c r="S33" s="495"/>
      <c r="T33" s="495"/>
      <c r="U33" s="495"/>
      <c r="V33" s="107">
        <f t="shared" si="2"/>
        <v>0</v>
      </c>
      <c r="W33" s="495"/>
      <c r="X33" s="495"/>
      <c r="Y33" s="495"/>
      <c r="Z33" s="495"/>
      <c r="AA33" s="495"/>
      <c r="AB33" s="495"/>
      <c r="AC33" s="107">
        <f t="shared" si="3"/>
        <v>0</v>
      </c>
      <c r="AD33" s="55"/>
      <c r="AE33" s="106">
        <f t="shared" si="4"/>
        <v>21</v>
      </c>
      <c r="AF33" s="107">
        <f t="shared" si="5"/>
        <v>0</v>
      </c>
      <c r="AG33" s="107">
        <f t="shared" si="6"/>
        <v>0</v>
      </c>
    </row>
    <row r="34" spans="1:33" ht="18" customHeight="1" x14ac:dyDescent="0.2">
      <c r="A34" s="106">
        <f t="shared" si="7"/>
        <v>22</v>
      </c>
      <c r="B34" s="495"/>
      <c r="C34" s="495"/>
      <c r="D34" s="495"/>
      <c r="E34" s="495"/>
      <c r="F34" s="495"/>
      <c r="G34" s="495"/>
      <c r="H34" s="107">
        <f t="shared" si="0"/>
        <v>0</v>
      </c>
      <c r="I34" s="495"/>
      <c r="J34" s="495"/>
      <c r="K34" s="495"/>
      <c r="L34" s="495"/>
      <c r="M34" s="495"/>
      <c r="N34" s="495"/>
      <c r="O34" s="107">
        <f t="shared" si="1"/>
        <v>0</v>
      </c>
      <c r="P34" s="495"/>
      <c r="Q34" s="495"/>
      <c r="R34" s="495"/>
      <c r="S34" s="495"/>
      <c r="T34" s="495"/>
      <c r="U34" s="495"/>
      <c r="V34" s="107">
        <f t="shared" si="2"/>
        <v>0</v>
      </c>
      <c r="W34" s="495"/>
      <c r="X34" s="495"/>
      <c r="Y34" s="495"/>
      <c r="Z34" s="495"/>
      <c r="AA34" s="495"/>
      <c r="AB34" s="495"/>
      <c r="AC34" s="107">
        <f t="shared" si="3"/>
        <v>0</v>
      </c>
      <c r="AD34" s="55"/>
      <c r="AE34" s="106">
        <f t="shared" si="4"/>
        <v>22</v>
      </c>
      <c r="AF34" s="107">
        <f t="shared" si="5"/>
        <v>0</v>
      </c>
      <c r="AG34" s="107">
        <f t="shared" si="6"/>
        <v>0</v>
      </c>
    </row>
    <row r="35" spans="1:33" ht="18" customHeight="1" x14ac:dyDescent="0.2">
      <c r="A35" s="106">
        <f t="shared" si="7"/>
        <v>23</v>
      </c>
      <c r="B35" s="495"/>
      <c r="C35" s="495"/>
      <c r="D35" s="495"/>
      <c r="E35" s="495"/>
      <c r="F35" s="495"/>
      <c r="G35" s="495"/>
      <c r="H35" s="107">
        <f t="shared" si="0"/>
        <v>0</v>
      </c>
      <c r="I35" s="495"/>
      <c r="J35" s="495"/>
      <c r="K35" s="495"/>
      <c r="L35" s="495"/>
      <c r="M35" s="495"/>
      <c r="N35" s="495"/>
      <c r="O35" s="107">
        <f t="shared" si="1"/>
        <v>0</v>
      </c>
      <c r="P35" s="495"/>
      <c r="Q35" s="495"/>
      <c r="R35" s="495"/>
      <c r="S35" s="495"/>
      <c r="T35" s="495"/>
      <c r="U35" s="495"/>
      <c r="V35" s="107">
        <f t="shared" si="2"/>
        <v>0</v>
      </c>
      <c r="W35" s="495"/>
      <c r="X35" s="495"/>
      <c r="Y35" s="495"/>
      <c r="Z35" s="495"/>
      <c r="AA35" s="495"/>
      <c r="AB35" s="495"/>
      <c r="AC35" s="107">
        <f t="shared" si="3"/>
        <v>0</v>
      </c>
      <c r="AD35" s="55"/>
      <c r="AE35" s="106">
        <f t="shared" si="4"/>
        <v>23</v>
      </c>
      <c r="AF35" s="107">
        <f t="shared" si="5"/>
        <v>0</v>
      </c>
      <c r="AG35" s="107">
        <f t="shared" si="6"/>
        <v>0</v>
      </c>
    </row>
    <row r="36" spans="1:33" ht="18" customHeight="1" x14ac:dyDescent="0.2">
      <c r="A36" s="106">
        <f t="shared" si="7"/>
        <v>24</v>
      </c>
      <c r="B36" s="495"/>
      <c r="C36" s="495"/>
      <c r="D36" s="495"/>
      <c r="E36" s="495"/>
      <c r="F36" s="495"/>
      <c r="G36" s="495"/>
      <c r="H36" s="107">
        <f t="shared" si="0"/>
        <v>0</v>
      </c>
      <c r="I36" s="495"/>
      <c r="J36" s="495"/>
      <c r="K36" s="495"/>
      <c r="L36" s="495"/>
      <c r="M36" s="495"/>
      <c r="N36" s="495"/>
      <c r="O36" s="107">
        <f t="shared" si="1"/>
        <v>0</v>
      </c>
      <c r="P36" s="495"/>
      <c r="Q36" s="495"/>
      <c r="R36" s="495"/>
      <c r="S36" s="495"/>
      <c r="T36" s="495"/>
      <c r="U36" s="495"/>
      <c r="V36" s="107">
        <f t="shared" si="2"/>
        <v>0</v>
      </c>
      <c r="W36" s="495"/>
      <c r="X36" s="495"/>
      <c r="Y36" s="495"/>
      <c r="Z36" s="495"/>
      <c r="AA36" s="495"/>
      <c r="AB36" s="495"/>
      <c r="AC36" s="107">
        <f t="shared" si="3"/>
        <v>0</v>
      </c>
      <c r="AD36" s="55"/>
      <c r="AE36" s="106">
        <f t="shared" si="4"/>
        <v>24</v>
      </c>
      <c r="AF36" s="107">
        <f t="shared" si="5"/>
        <v>0</v>
      </c>
      <c r="AG36" s="107">
        <f t="shared" si="6"/>
        <v>0</v>
      </c>
    </row>
    <row r="37" spans="1:33" ht="18" customHeight="1" x14ac:dyDescent="0.2">
      <c r="A37" s="106">
        <f t="shared" si="7"/>
        <v>25</v>
      </c>
      <c r="B37" s="495"/>
      <c r="C37" s="495"/>
      <c r="D37" s="495"/>
      <c r="E37" s="495"/>
      <c r="F37" s="495"/>
      <c r="G37" s="495"/>
      <c r="H37" s="107">
        <f t="shared" si="0"/>
        <v>0</v>
      </c>
      <c r="I37" s="495"/>
      <c r="J37" s="495"/>
      <c r="K37" s="495"/>
      <c r="L37" s="495"/>
      <c r="M37" s="495"/>
      <c r="N37" s="495"/>
      <c r="O37" s="107">
        <f t="shared" si="1"/>
        <v>0</v>
      </c>
      <c r="P37" s="495"/>
      <c r="Q37" s="495"/>
      <c r="R37" s="495"/>
      <c r="S37" s="495"/>
      <c r="T37" s="495"/>
      <c r="U37" s="495"/>
      <c r="V37" s="107">
        <f t="shared" si="2"/>
        <v>0</v>
      </c>
      <c r="W37" s="495"/>
      <c r="X37" s="495"/>
      <c r="Y37" s="495"/>
      <c r="Z37" s="495"/>
      <c r="AA37" s="495"/>
      <c r="AB37" s="495"/>
      <c r="AC37" s="107">
        <f t="shared" si="3"/>
        <v>0</v>
      </c>
      <c r="AD37" s="55"/>
      <c r="AE37" s="106">
        <f t="shared" si="4"/>
        <v>25</v>
      </c>
      <c r="AF37" s="107">
        <f t="shared" si="5"/>
        <v>0</v>
      </c>
      <c r="AG37" s="107">
        <f t="shared" si="6"/>
        <v>0</v>
      </c>
    </row>
    <row r="38" spans="1:33" ht="18" customHeight="1" x14ac:dyDescent="0.2">
      <c r="A38" s="106">
        <f t="shared" si="7"/>
        <v>26</v>
      </c>
      <c r="B38" s="495"/>
      <c r="C38" s="495"/>
      <c r="D38" s="495"/>
      <c r="E38" s="495"/>
      <c r="F38" s="495"/>
      <c r="G38" s="495"/>
      <c r="H38" s="107">
        <f t="shared" si="0"/>
        <v>0</v>
      </c>
      <c r="I38" s="495"/>
      <c r="J38" s="495"/>
      <c r="K38" s="495"/>
      <c r="L38" s="495"/>
      <c r="M38" s="495"/>
      <c r="N38" s="495"/>
      <c r="O38" s="107">
        <f t="shared" si="1"/>
        <v>0</v>
      </c>
      <c r="P38" s="495"/>
      <c r="Q38" s="495"/>
      <c r="R38" s="495"/>
      <c r="S38" s="495"/>
      <c r="T38" s="495"/>
      <c r="U38" s="495"/>
      <c r="V38" s="107">
        <f t="shared" si="2"/>
        <v>0</v>
      </c>
      <c r="W38" s="495"/>
      <c r="X38" s="495"/>
      <c r="Y38" s="495"/>
      <c r="Z38" s="495"/>
      <c r="AA38" s="495"/>
      <c r="AB38" s="495"/>
      <c r="AC38" s="107">
        <f t="shared" si="3"/>
        <v>0</v>
      </c>
      <c r="AD38" s="55"/>
      <c r="AE38" s="106">
        <f t="shared" si="4"/>
        <v>26</v>
      </c>
      <c r="AF38" s="107">
        <f t="shared" si="5"/>
        <v>0</v>
      </c>
      <c r="AG38" s="107">
        <f t="shared" si="6"/>
        <v>0</v>
      </c>
    </row>
    <row r="39" spans="1:33" ht="18" customHeight="1" x14ac:dyDescent="0.2">
      <c r="A39" s="106">
        <f t="shared" si="7"/>
        <v>27</v>
      </c>
      <c r="B39" s="495"/>
      <c r="C39" s="495"/>
      <c r="D39" s="495"/>
      <c r="E39" s="495"/>
      <c r="F39" s="495"/>
      <c r="G39" s="495"/>
      <c r="H39" s="107">
        <f t="shared" si="0"/>
        <v>0</v>
      </c>
      <c r="I39" s="495"/>
      <c r="J39" s="495"/>
      <c r="K39" s="495"/>
      <c r="L39" s="495"/>
      <c r="M39" s="495"/>
      <c r="N39" s="495"/>
      <c r="O39" s="107">
        <f t="shared" si="1"/>
        <v>0</v>
      </c>
      <c r="P39" s="495"/>
      <c r="Q39" s="495"/>
      <c r="R39" s="495"/>
      <c r="S39" s="495"/>
      <c r="T39" s="495"/>
      <c r="U39" s="495"/>
      <c r="V39" s="107">
        <f t="shared" si="2"/>
        <v>0</v>
      </c>
      <c r="W39" s="495"/>
      <c r="X39" s="495"/>
      <c r="Y39" s="495"/>
      <c r="Z39" s="495"/>
      <c r="AA39" s="495"/>
      <c r="AB39" s="495"/>
      <c r="AC39" s="107">
        <f t="shared" si="3"/>
        <v>0</v>
      </c>
      <c r="AD39" s="55"/>
      <c r="AE39" s="106">
        <f t="shared" si="4"/>
        <v>27</v>
      </c>
      <c r="AF39" s="107">
        <f t="shared" si="5"/>
        <v>0</v>
      </c>
      <c r="AG39" s="107">
        <f t="shared" si="6"/>
        <v>0</v>
      </c>
    </row>
    <row r="40" spans="1:33" ht="18" customHeight="1" x14ac:dyDescent="0.2">
      <c r="A40" s="106">
        <f t="shared" si="7"/>
        <v>28</v>
      </c>
      <c r="B40" s="495"/>
      <c r="C40" s="495"/>
      <c r="D40" s="495"/>
      <c r="E40" s="495"/>
      <c r="F40" s="495"/>
      <c r="G40" s="495"/>
      <c r="H40" s="107">
        <f t="shared" si="0"/>
        <v>0</v>
      </c>
      <c r="I40" s="495"/>
      <c r="J40" s="495"/>
      <c r="K40" s="495"/>
      <c r="L40" s="495"/>
      <c r="M40" s="495"/>
      <c r="N40" s="495"/>
      <c r="O40" s="107">
        <f t="shared" si="1"/>
        <v>0</v>
      </c>
      <c r="P40" s="495"/>
      <c r="Q40" s="495"/>
      <c r="R40" s="495"/>
      <c r="S40" s="495"/>
      <c r="T40" s="495"/>
      <c r="U40" s="495"/>
      <c r="V40" s="107">
        <f t="shared" si="2"/>
        <v>0</v>
      </c>
      <c r="W40" s="495"/>
      <c r="X40" s="495"/>
      <c r="Y40" s="495"/>
      <c r="Z40" s="495"/>
      <c r="AA40" s="495"/>
      <c r="AB40" s="495"/>
      <c r="AC40" s="107">
        <f t="shared" si="3"/>
        <v>0</v>
      </c>
      <c r="AD40" s="55"/>
      <c r="AE40" s="106">
        <f t="shared" si="4"/>
        <v>28</v>
      </c>
      <c r="AF40" s="107">
        <f t="shared" si="5"/>
        <v>0</v>
      </c>
      <c r="AG40" s="107">
        <f t="shared" si="6"/>
        <v>0</v>
      </c>
    </row>
    <row r="41" spans="1:33" ht="18" customHeight="1" x14ac:dyDescent="0.2">
      <c r="A41" s="106">
        <f t="shared" si="7"/>
        <v>29</v>
      </c>
      <c r="B41" s="495"/>
      <c r="C41" s="495"/>
      <c r="D41" s="495"/>
      <c r="E41" s="495"/>
      <c r="F41" s="495"/>
      <c r="G41" s="495"/>
      <c r="H41" s="107">
        <f t="shared" si="0"/>
        <v>0</v>
      </c>
      <c r="I41" s="495"/>
      <c r="J41" s="495"/>
      <c r="K41" s="495"/>
      <c r="L41" s="495"/>
      <c r="M41" s="495"/>
      <c r="N41" s="495"/>
      <c r="O41" s="107">
        <f t="shared" si="1"/>
        <v>0</v>
      </c>
      <c r="P41" s="495"/>
      <c r="Q41" s="495"/>
      <c r="R41" s="495"/>
      <c r="S41" s="495"/>
      <c r="T41" s="495"/>
      <c r="U41" s="495"/>
      <c r="V41" s="107">
        <f t="shared" si="2"/>
        <v>0</v>
      </c>
      <c r="W41" s="495"/>
      <c r="X41" s="495"/>
      <c r="Y41" s="495"/>
      <c r="Z41" s="495"/>
      <c r="AA41" s="495"/>
      <c r="AB41" s="495"/>
      <c r="AC41" s="107">
        <f t="shared" si="3"/>
        <v>0</v>
      </c>
      <c r="AD41" s="55"/>
      <c r="AE41" s="106">
        <f t="shared" si="4"/>
        <v>29</v>
      </c>
      <c r="AF41" s="107">
        <f t="shared" si="5"/>
        <v>0</v>
      </c>
      <c r="AG41" s="107">
        <f t="shared" si="6"/>
        <v>0</v>
      </c>
    </row>
    <row r="42" spans="1:33" ht="18" customHeight="1" x14ac:dyDescent="0.2">
      <c r="A42" s="106">
        <f t="shared" si="7"/>
        <v>30</v>
      </c>
      <c r="B42" s="495"/>
      <c r="C42" s="495"/>
      <c r="D42" s="495"/>
      <c r="E42" s="495"/>
      <c r="F42" s="495"/>
      <c r="G42" s="495"/>
      <c r="H42" s="107">
        <f t="shared" si="0"/>
        <v>0</v>
      </c>
      <c r="I42" s="495"/>
      <c r="J42" s="495"/>
      <c r="K42" s="495"/>
      <c r="L42" s="495"/>
      <c r="M42" s="495"/>
      <c r="N42" s="495"/>
      <c r="O42" s="107">
        <f t="shared" si="1"/>
        <v>0</v>
      </c>
      <c r="P42" s="495"/>
      <c r="Q42" s="495"/>
      <c r="R42" s="495"/>
      <c r="S42" s="495"/>
      <c r="T42" s="495"/>
      <c r="U42" s="495"/>
      <c r="V42" s="107">
        <f t="shared" si="2"/>
        <v>0</v>
      </c>
      <c r="W42" s="495"/>
      <c r="X42" s="495"/>
      <c r="Y42" s="495"/>
      <c r="Z42" s="495"/>
      <c r="AA42" s="495"/>
      <c r="AB42" s="495"/>
      <c r="AC42" s="107">
        <f t="shared" si="3"/>
        <v>0</v>
      </c>
      <c r="AD42" s="55"/>
      <c r="AE42" s="106">
        <f t="shared" si="4"/>
        <v>30</v>
      </c>
      <c r="AF42" s="107">
        <f t="shared" si="5"/>
        <v>0</v>
      </c>
      <c r="AG42" s="107">
        <f t="shared" si="6"/>
        <v>0</v>
      </c>
    </row>
    <row r="43" spans="1:33" ht="18" customHeight="1" x14ac:dyDescent="0.2">
      <c r="A43" s="106">
        <f t="shared" si="7"/>
        <v>31</v>
      </c>
      <c r="B43" s="495"/>
      <c r="C43" s="495"/>
      <c r="D43" s="495"/>
      <c r="E43" s="495"/>
      <c r="F43" s="495"/>
      <c r="G43" s="495"/>
      <c r="H43" s="107">
        <f t="shared" si="0"/>
        <v>0</v>
      </c>
      <c r="I43" s="495"/>
      <c r="J43" s="495"/>
      <c r="K43" s="495"/>
      <c r="L43" s="495"/>
      <c r="M43" s="495"/>
      <c r="N43" s="495"/>
      <c r="O43" s="107">
        <f t="shared" si="1"/>
        <v>0</v>
      </c>
      <c r="P43" s="495"/>
      <c r="Q43" s="495"/>
      <c r="R43" s="495"/>
      <c r="S43" s="495"/>
      <c r="T43" s="495"/>
      <c r="U43" s="495"/>
      <c r="V43" s="107">
        <f t="shared" si="2"/>
        <v>0</v>
      </c>
      <c r="W43" s="495"/>
      <c r="X43" s="495"/>
      <c r="Y43" s="495"/>
      <c r="Z43" s="495"/>
      <c r="AA43" s="495"/>
      <c r="AB43" s="495"/>
      <c r="AC43" s="107">
        <f t="shared" si="3"/>
        <v>0</v>
      </c>
      <c r="AD43" s="55"/>
      <c r="AE43" s="106">
        <f t="shared" si="4"/>
        <v>31</v>
      </c>
      <c r="AF43" s="107">
        <f t="shared" si="5"/>
        <v>0</v>
      </c>
      <c r="AG43" s="107">
        <f t="shared" si="6"/>
        <v>0</v>
      </c>
    </row>
    <row r="44" spans="1:33" ht="18" customHeight="1" x14ac:dyDescent="0.2">
      <c r="A44" s="106">
        <f t="shared" si="7"/>
        <v>32</v>
      </c>
      <c r="B44" s="495"/>
      <c r="C44" s="495"/>
      <c r="D44" s="495"/>
      <c r="E44" s="495"/>
      <c r="F44" s="495"/>
      <c r="G44" s="495"/>
      <c r="H44" s="107">
        <f t="shared" si="0"/>
        <v>0</v>
      </c>
      <c r="I44" s="495"/>
      <c r="J44" s="495"/>
      <c r="K44" s="495"/>
      <c r="L44" s="495"/>
      <c r="M44" s="495"/>
      <c r="N44" s="495"/>
      <c r="O44" s="107">
        <f t="shared" si="1"/>
        <v>0</v>
      </c>
      <c r="P44" s="495"/>
      <c r="Q44" s="495"/>
      <c r="R44" s="495"/>
      <c r="S44" s="495"/>
      <c r="T44" s="495"/>
      <c r="U44" s="495"/>
      <c r="V44" s="107">
        <f t="shared" si="2"/>
        <v>0</v>
      </c>
      <c r="W44" s="495"/>
      <c r="X44" s="495"/>
      <c r="Y44" s="495"/>
      <c r="Z44" s="495"/>
      <c r="AA44" s="495"/>
      <c r="AB44" s="495"/>
      <c r="AC44" s="107">
        <f t="shared" si="3"/>
        <v>0</v>
      </c>
      <c r="AD44" s="55"/>
      <c r="AE44" s="106">
        <f t="shared" si="4"/>
        <v>32</v>
      </c>
      <c r="AF44" s="107">
        <f t="shared" si="5"/>
        <v>0</v>
      </c>
      <c r="AG44" s="107">
        <f t="shared" si="6"/>
        <v>0</v>
      </c>
    </row>
    <row r="45" spans="1:33" ht="18" customHeight="1" x14ac:dyDescent="0.2">
      <c r="A45" s="106">
        <f t="shared" si="7"/>
        <v>33</v>
      </c>
      <c r="B45" s="495"/>
      <c r="C45" s="495"/>
      <c r="D45" s="495"/>
      <c r="E45" s="495"/>
      <c r="F45" s="495"/>
      <c r="G45" s="495"/>
      <c r="H45" s="107">
        <f t="shared" si="0"/>
        <v>0</v>
      </c>
      <c r="I45" s="495"/>
      <c r="J45" s="495"/>
      <c r="K45" s="495"/>
      <c r="L45" s="495"/>
      <c r="M45" s="495"/>
      <c r="N45" s="495"/>
      <c r="O45" s="107">
        <f t="shared" si="1"/>
        <v>0</v>
      </c>
      <c r="P45" s="495"/>
      <c r="Q45" s="495"/>
      <c r="R45" s="495"/>
      <c r="S45" s="495"/>
      <c r="T45" s="495"/>
      <c r="U45" s="495"/>
      <c r="V45" s="107">
        <f t="shared" si="2"/>
        <v>0</v>
      </c>
      <c r="W45" s="495"/>
      <c r="X45" s="495"/>
      <c r="Y45" s="495"/>
      <c r="Z45" s="495"/>
      <c r="AA45" s="495"/>
      <c r="AB45" s="495"/>
      <c r="AC45" s="107">
        <f t="shared" si="3"/>
        <v>0</v>
      </c>
      <c r="AD45" s="55"/>
      <c r="AE45" s="106">
        <f t="shared" si="4"/>
        <v>33</v>
      </c>
      <c r="AF45" s="107">
        <f t="shared" si="5"/>
        <v>0</v>
      </c>
      <c r="AG45" s="107">
        <f t="shared" si="6"/>
        <v>0</v>
      </c>
    </row>
    <row r="46" spans="1:33" ht="18" customHeight="1" x14ac:dyDescent="0.2">
      <c r="A46" s="106">
        <f t="shared" si="7"/>
        <v>34</v>
      </c>
      <c r="B46" s="495"/>
      <c r="C46" s="495"/>
      <c r="D46" s="495"/>
      <c r="E46" s="495"/>
      <c r="F46" s="495"/>
      <c r="G46" s="495"/>
      <c r="H46" s="107">
        <f t="shared" si="0"/>
        <v>0</v>
      </c>
      <c r="I46" s="495"/>
      <c r="J46" s="495"/>
      <c r="K46" s="495"/>
      <c r="L46" s="495"/>
      <c r="M46" s="495"/>
      <c r="N46" s="495"/>
      <c r="O46" s="107">
        <f t="shared" si="1"/>
        <v>0</v>
      </c>
      <c r="P46" s="495"/>
      <c r="Q46" s="495"/>
      <c r="R46" s="495"/>
      <c r="S46" s="495"/>
      <c r="T46" s="495"/>
      <c r="U46" s="495"/>
      <c r="V46" s="107">
        <f t="shared" si="2"/>
        <v>0</v>
      </c>
      <c r="W46" s="495"/>
      <c r="X46" s="495"/>
      <c r="Y46" s="495"/>
      <c r="Z46" s="495"/>
      <c r="AA46" s="495"/>
      <c r="AB46" s="495"/>
      <c r="AC46" s="107">
        <f t="shared" si="3"/>
        <v>0</v>
      </c>
      <c r="AD46" s="55"/>
      <c r="AE46" s="106">
        <f t="shared" si="4"/>
        <v>34</v>
      </c>
      <c r="AF46" s="107">
        <f t="shared" si="5"/>
        <v>0</v>
      </c>
      <c r="AG46" s="107">
        <f t="shared" si="6"/>
        <v>0</v>
      </c>
    </row>
    <row r="47" spans="1:33" ht="18" customHeight="1" x14ac:dyDescent="0.2">
      <c r="A47" s="106">
        <f t="shared" si="7"/>
        <v>35</v>
      </c>
      <c r="B47" s="495"/>
      <c r="C47" s="495"/>
      <c r="D47" s="495"/>
      <c r="E47" s="495"/>
      <c r="F47" s="495"/>
      <c r="G47" s="495"/>
      <c r="H47" s="107">
        <f t="shared" si="0"/>
        <v>0</v>
      </c>
      <c r="I47" s="495"/>
      <c r="J47" s="495"/>
      <c r="K47" s="495"/>
      <c r="L47" s="495"/>
      <c r="M47" s="495"/>
      <c r="N47" s="495"/>
      <c r="O47" s="107">
        <f t="shared" si="1"/>
        <v>0</v>
      </c>
      <c r="P47" s="495"/>
      <c r="Q47" s="495"/>
      <c r="R47" s="495"/>
      <c r="S47" s="495"/>
      <c r="T47" s="495"/>
      <c r="U47" s="495"/>
      <c r="V47" s="107">
        <f t="shared" si="2"/>
        <v>0</v>
      </c>
      <c r="W47" s="495"/>
      <c r="X47" s="495"/>
      <c r="Y47" s="495"/>
      <c r="Z47" s="495"/>
      <c r="AA47" s="495"/>
      <c r="AB47" s="495"/>
      <c r="AC47" s="107">
        <f t="shared" si="3"/>
        <v>0</v>
      </c>
      <c r="AD47" s="55"/>
      <c r="AE47" s="106">
        <f t="shared" si="4"/>
        <v>35</v>
      </c>
      <c r="AF47" s="107">
        <f t="shared" si="5"/>
        <v>0</v>
      </c>
      <c r="AG47" s="107">
        <f t="shared" si="6"/>
        <v>0</v>
      </c>
    </row>
  </sheetData>
  <sheetProtection selectLockedCells="1"/>
  <mergeCells count="10">
    <mergeCell ref="AG11:AG12"/>
    <mergeCell ref="AE10:AG10"/>
    <mergeCell ref="A1:AF1"/>
    <mergeCell ref="A11:A12"/>
    <mergeCell ref="B11:H11"/>
    <mergeCell ref="AE11:AE12"/>
    <mergeCell ref="AF11:AF12"/>
    <mergeCell ref="I11:O11"/>
    <mergeCell ref="P11:V11"/>
    <mergeCell ref="W11:AC11"/>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AM47"/>
  <sheetViews>
    <sheetView topLeftCell="C1" zoomScaleNormal="100" workbookViewId="0">
      <selection activeCell="S12" sqref="S12"/>
    </sheetView>
  </sheetViews>
  <sheetFormatPr defaultColWidth="0" defaultRowHeight="18" customHeight="1" x14ac:dyDescent="0.2"/>
  <cols>
    <col min="1" max="1" width="9.28515625" style="108" bestFit="1" customWidth="1"/>
    <col min="2" max="2" width="11" style="108" customWidth="1"/>
    <col min="3" max="3" width="12.140625" style="108" customWidth="1"/>
    <col min="4" max="7" width="10.140625" style="108" customWidth="1"/>
    <col min="8" max="8" width="9.5703125" style="322" customWidth="1"/>
    <col min="9" max="9" width="11" style="108" customWidth="1"/>
    <col min="10" max="10" width="12.140625" style="108" customWidth="1"/>
    <col min="11" max="14" width="10.140625" style="108" customWidth="1"/>
    <col min="15" max="15" width="9.5703125" style="322" customWidth="1"/>
    <col min="16" max="16" width="11" style="108" customWidth="1"/>
    <col min="17" max="17" width="12.140625" style="108" customWidth="1"/>
    <col min="18" max="21" width="10.140625" style="108" customWidth="1"/>
    <col min="22" max="22" width="9.5703125" style="322" customWidth="1"/>
    <col min="23" max="23" width="11" style="108" customWidth="1"/>
    <col min="24" max="24" width="12.140625" style="108" customWidth="1"/>
    <col min="25" max="28" width="10.140625" style="108" customWidth="1"/>
    <col min="29" max="29" width="9.5703125" style="322" customWidth="1"/>
    <col min="30" max="30" width="2.42578125" style="322" customWidth="1"/>
    <col min="31" max="31" width="13.28515625" style="108" customWidth="1"/>
    <col min="32" max="32" width="13" style="109" customWidth="1"/>
    <col min="33" max="33" width="14.7109375" style="109" customWidth="1"/>
    <col min="34" max="39" width="9.140625" style="322" customWidth="1"/>
    <col min="40" max="16384" width="9.140625" style="322" hidden="1"/>
  </cols>
  <sheetData>
    <row r="1" spans="1:33" s="87" customFormat="1" ht="18" customHeight="1" x14ac:dyDescent="0.2">
      <c r="A1" s="928" t="s">
        <v>647</v>
      </c>
      <c r="B1" s="929"/>
      <c r="C1" s="929"/>
      <c r="D1" s="929"/>
      <c r="E1" s="929"/>
      <c r="F1" s="929"/>
      <c r="G1" s="929"/>
      <c r="H1" s="929"/>
      <c r="I1" s="929"/>
      <c r="J1" s="929"/>
      <c r="K1" s="929"/>
      <c r="L1" s="929"/>
      <c r="M1" s="929"/>
      <c r="N1" s="929"/>
      <c r="O1" s="929"/>
      <c r="P1" s="929"/>
      <c r="Q1" s="929"/>
      <c r="R1" s="929"/>
      <c r="S1" s="929"/>
      <c r="T1" s="929"/>
      <c r="U1" s="929"/>
      <c r="V1" s="929"/>
      <c r="W1" s="929"/>
      <c r="X1" s="929"/>
      <c r="Y1" s="929"/>
      <c r="Z1" s="929"/>
      <c r="AA1" s="929"/>
      <c r="AB1" s="929"/>
      <c r="AC1" s="929"/>
      <c r="AD1" s="929"/>
      <c r="AE1" s="929"/>
      <c r="AF1" s="930"/>
      <c r="AG1" s="86"/>
    </row>
    <row r="2" spans="1:33" ht="18" customHeight="1" x14ac:dyDescent="0.2">
      <c r="A2" s="88" t="s">
        <v>269</v>
      </c>
      <c r="B2" s="89"/>
      <c r="C2" s="89"/>
      <c r="D2" s="89"/>
      <c r="E2" s="89"/>
      <c r="F2" s="89"/>
      <c r="G2" s="89"/>
      <c r="H2" s="90"/>
      <c r="I2" s="89"/>
      <c r="J2" s="89"/>
      <c r="K2" s="89"/>
      <c r="L2" s="89"/>
      <c r="M2" s="89"/>
      <c r="N2" s="89"/>
      <c r="O2" s="90"/>
      <c r="P2" s="89"/>
      <c r="Q2" s="89"/>
      <c r="R2" s="89"/>
      <c r="S2" s="89"/>
      <c r="T2" s="89"/>
      <c r="U2" s="89"/>
      <c r="V2" s="90"/>
      <c r="W2" s="89"/>
      <c r="X2" s="89"/>
      <c r="Y2" s="89"/>
      <c r="Z2" s="89"/>
      <c r="AA2" s="89"/>
      <c r="AB2" s="89"/>
      <c r="AC2" s="90"/>
      <c r="AD2" s="310"/>
      <c r="AE2" s="310"/>
      <c r="AF2" s="310"/>
      <c r="AG2" s="310"/>
    </row>
    <row r="3" spans="1:33" ht="18" customHeight="1" x14ac:dyDescent="0.2">
      <c r="A3" s="88" t="s">
        <v>280</v>
      </c>
      <c r="B3" s="89"/>
      <c r="C3" s="89"/>
      <c r="D3" s="89"/>
      <c r="E3" s="89"/>
      <c r="F3" s="89"/>
      <c r="G3" s="89"/>
      <c r="H3" s="90"/>
      <c r="I3" s="89"/>
      <c r="J3" s="89"/>
      <c r="K3" s="89"/>
      <c r="L3" s="89"/>
      <c r="M3" s="89"/>
      <c r="N3" s="89"/>
      <c r="O3" s="90"/>
      <c r="P3" s="89"/>
      <c r="Q3" s="89"/>
      <c r="R3" s="89"/>
      <c r="S3" s="89"/>
      <c r="T3" s="89"/>
      <c r="U3" s="89"/>
      <c r="V3" s="90"/>
      <c r="W3" s="89"/>
      <c r="X3" s="89"/>
      <c r="Y3" s="89"/>
      <c r="Z3" s="89"/>
      <c r="AA3" s="89"/>
      <c r="AB3" s="89"/>
      <c r="AC3" s="90"/>
      <c r="AD3" s="310"/>
      <c r="AE3" s="310"/>
      <c r="AF3" s="310"/>
      <c r="AG3" s="310"/>
    </row>
    <row r="4" spans="1:33" ht="18" customHeight="1" x14ac:dyDescent="0.2">
      <c r="A4" s="88" t="s">
        <v>270</v>
      </c>
      <c r="B4" s="89"/>
      <c r="C4" s="89"/>
      <c r="D4" s="89"/>
      <c r="E4" s="89"/>
      <c r="F4" s="89"/>
      <c r="G4" s="89"/>
      <c r="H4" s="90"/>
      <c r="I4" s="89"/>
      <c r="J4" s="89"/>
      <c r="K4" s="89"/>
      <c r="L4" s="89"/>
      <c r="M4" s="89"/>
      <c r="N4" s="89"/>
      <c r="O4" s="90"/>
      <c r="P4" s="89"/>
      <c r="Q4" s="89"/>
      <c r="R4" s="89"/>
      <c r="S4" s="89"/>
      <c r="T4" s="89"/>
      <c r="U4" s="89"/>
      <c r="V4" s="90"/>
      <c r="W4" s="89"/>
      <c r="X4" s="89"/>
      <c r="Y4" s="89"/>
      <c r="Z4" s="89"/>
      <c r="AA4" s="89"/>
      <c r="AB4" s="89"/>
      <c r="AC4" s="90"/>
      <c r="AD4" s="310"/>
      <c r="AE4" s="310"/>
      <c r="AF4" s="310"/>
      <c r="AG4" s="310"/>
    </row>
    <row r="5" spans="1:33" ht="18" customHeight="1" x14ac:dyDescent="0.2">
      <c r="A5" s="88" t="s">
        <v>271</v>
      </c>
      <c r="B5" s="89"/>
      <c r="C5" s="89"/>
      <c r="D5" s="89"/>
      <c r="E5" s="89"/>
      <c r="F5" s="89"/>
      <c r="G5" s="89"/>
      <c r="H5" s="90"/>
      <c r="I5" s="89"/>
      <c r="J5" s="89"/>
      <c r="K5" s="89"/>
      <c r="L5" s="89"/>
      <c r="M5" s="89"/>
      <c r="N5" s="89"/>
      <c r="O5" s="90"/>
      <c r="P5" s="89"/>
      <c r="Q5" s="89"/>
      <c r="R5" s="89"/>
      <c r="S5" s="89"/>
      <c r="T5" s="89"/>
      <c r="U5" s="89"/>
      <c r="V5" s="90"/>
      <c r="W5" s="89"/>
      <c r="X5" s="89"/>
      <c r="Y5" s="89"/>
      <c r="Z5" s="89"/>
      <c r="AA5" s="89"/>
      <c r="AB5" s="89"/>
      <c r="AC5" s="90"/>
      <c r="AD5" s="310"/>
      <c r="AE5" s="91" t="s">
        <v>621</v>
      </c>
      <c r="AF5" s="92"/>
      <c r="AG5" s="93"/>
    </row>
    <row r="6" spans="1:33" ht="18" customHeight="1" x14ac:dyDescent="0.2">
      <c r="A6" s="88" t="s">
        <v>272</v>
      </c>
      <c r="B6" s="89"/>
      <c r="C6" s="89"/>
      <c r="D6" s="89"/>
      <c r="E6" s="89"/>
      <c r="F6" s="89"/>
      <c r="G6" s="89"/>
      <c r="H6" s="90"/>
      <c r="I6" s="89"/>
      <c r="J6" s="89"/>
      <c r="K6" s="89"/>
      <c r="L6" s="89"/>
      <c r="M6" s="89"/>
      <c r="N6" s="89"/>
      <c r="O6" s="90"/>
      <c r="P6" s="89"/>
      <c r="Q6" s="89"/>
      <c r="R6" s="89"/>
      <c r="S6" s="89"/>
      <c r="T6" s="89"/>
      <c r="U6" s="89"/>
      <c r="V6" s="90"/>
      <c r="W6" s="89"/>
      <c r="X6" s="89"/>
      <c r="Y6" s="89"/>
      <c r="Z6" s="89"/>
      <c r="AA6" s="89"/>
      <c r="AB6" s="89"/>
      <c r="AC6" s="90"/>
      <c r="AD6" s="310"/>
      <c r="AE6" s="94" t="s">
        <v>648</v>
      </c>
      <c r="AF6" s="55"/>
      <c r="AG6" s="53"/>
    </row>
    <row r="7" spans="1:33" ht="18" customHeight="1" x14ac:dyDescent="0.2">
      <c r="A7" s="88" t="s">
        <v>619</v>
      </c>
      <c r="B7" s="89"/>
      <c r="C7" s="89"/>
      <c r="D7" s="89"/>
      <c r="E7" s="89"/>
      <c r="F7" s="89"/>
      <c r="G7" s="89"/>
      <c r="H7" s="90"/>
      <c r="I7" s="89"/>
      <c r="J7" s="89"/>
      <c r="K7" s="89"/>
      <c r="L7" s="89"/>
      <c r="M7" s="89"/>
      <c r="N7" s="89"/>
      <c r="O7" s="90"/>
      <c r="P7" s="89"/>
      <c r="Q7" s="89"/>
      <c r="R7" s="89"/>
      <c r="S7" s="89"/>
      <c r="T7" s="89"/>
      <c r="U7" s="89"/>
      <c r="V7" s="90"/>
      <c r="W7" s="89"/>
      <c r="X7" s="89"/>
      <c r="Y7" s="89"/>
      <c r="Z7" s="89"/>
      <c r="AA7" s="89"/>
      <c r="AB7" s="89"/>
      <c r="AC7" s="90"/>
      <c r="AD7" s="310"/>
      <c r="AE7" s="60"/>
      <c r="AF7" s="95">
        <f>'Table 2A - Liability Breakdown'!L45+'Table 2A - Liability Breakdown'!C45+'Table 2A - Liability Breakdown'!D45</f>
        <v>0</v>
      </c>
      <c r="AG7" s="96">
        <f>'Table 2A - Liability Breakdown'!O45+'Table 2A - Liability Breakdown'!G45+'Table 2A - Liability Breakdown'!H45</f>
        <v>0</v>
      </c>
    </row>
    <row r="8" spans="1:33" ht="18" customHeight="1" x14ac:dyDescent="0.2">
      <c r="A8" s="88" t="s">
        <v>620</v>
      </c>
      <c r="B8" s="89"/>
      <c r="C8" s="89"/>
      <c r="D8" s="89"/>
      <c r="E8" s="89"/>
      <c r="F8" s="89"/>
      <c r="G8" s="89"/>
      <c r="H8" s="90"/>
      <c r="I8" s="89"/>
      <c r="J8" s="89"/>
      <c r="K8" s="89"/>
      <c r="L8" s="89"/>
      <c r="M8" s="89"/>
      <c r="N8" s="89"/>
      <c r="O8" s="90"/>
      <c r="P8" s="89"/>
      <c r="Q8" s="89"/>
      <c r="R8" s="89"/>
      <c r="S8" s="89"/>
      <c r="T8" s="89"/>
      <c r="U8" s="89"/>
      <c r="V8" s="90"/>
      <c r="W8" s="89"/>
      <c r="X8" s="89"/>
      <c r="Y8" s="89"/>
      <c r="Z8" s="89"/>
      <c r="AA8" s="89"/>
      <c r="AB8" s="89"/>
      <c r="AC8" s="90"/>
      <c r="AD8" s="310"/>
      <c r="AE8" s="94" t="s">
        <v>328</v>
      </c>
      <c r="AF8" s="55"/>
      <c r="AG8" s="53"/>
    </row>
    <row r="9" spans="1:33" ht="18" customHeight="1" x14ac:dyDescent="0.2">
      <c r="A9" s="322"/>
      <c r="B9" s="89"/>
      <c r="C9" s="89"/>
      <c r="D9" s="89"/>
      <c r="E9" s="89"/>
      <c r="F9" s="89"/>
      <c r="G9" s="89"/>
      <c r="H9" s="90"/>
      <c r="I9" s="89"/>
      <c r="J9" s="89"/>
      <c r="K9" s="89"/>
      <c r="L9" s="89"/>
      <c r="M9" s="89"/>
      <c r="N9" s="89"/>
      <c r="O9" s="90"/>
      <c r="P9" s="89"/>
      <c r="Q9" s="89"/>
      <c r="R9" s="89"/>
      <c r="S9" s="89"/>
      <c r="T9" s="89"/>
      <c r="U9" s="89"/>
      <c r="V9" s="90"/>
      <c r="W9" s="89"/>
      <c r="X9" s="89"/>
      <c r="Y9" s="89"/>
      <c r="Z9" s="89"/>
      <c r="AA9" s="89"/>
      <c r="AB9" s="89"/>
      <c r="AC9" s="90"/>
      <c r="AD9" s="310"/>
      <c r="AE9" s="97"/>
      <c r="AF9" s="529">
        <f>SUMPRODUCT(AF13:AF47,'3.2 Liability Shocks_IM'!E6:E40)</f>
        <v>0</v>
      </c>
      <c r="AG9" s="530">
        <f>SUMPRODUCT(AG13:AG47,'3.2 Liability Shocks_IM'!E6:E40)</f>
        <v>0</v>
      </c>
    </row>
    <row r="10" spans="1:33" ht="18" customHeight="1" x14ac:dyDescent="0.2">
      <c r="A10" s="98" t="s">
        <v>516</v>
      </c>
      <c r="B10" s="99"/>
      <c r="C10" s="99"/>
      <c r="D10" s="322"/>
      <c r="E10" s="99"/>
      <c r="F10" s="100" t="s">
        <v>183</v>
      </c>
      <c r="G10" s="99"/>
      <c r="H10" s="101"/>
      <c r="I10" s="99"/>
      <c r="J10" s="99"/>
      <c r="K10" s="322"/>
      <c r="L10" s="99"/>
      <c r="M10" s="100" t="s">
        <v>183</v>
      </c>
      <c r="N10" s="99"/>
      <c r="O10" s="101"/>
      <c r="P10" s="99"/>
      <c r="Q10" s="99"/>
      <c r="R10" s="322"/>
      <c r="S10" s="99"/>
      <c r="T10" s="100" t="s">
        <v>183</v>
      </c>
      <c r="U10" s="99"/>
      <c r="V10" s="101"/>
      <c r="W10" s="99"/>
      <c r="X10" s="99"/>
      <c r="Y10" s="322"/>
      <c r="Z10" s="99"/>
      <c r="AA10" s="100" t="s">
        <v>183</v>
      </c>
      <c r="AB10" s="99"/>
      <c r="AC10" s="101"/>
      <c r="AD10" s="102"/>
      <c r="AE10" s="925" t="s">
        <v>12</v>
      </c>
      <c r="AF10" s="926"/>
      <c r="AG10" s="927"/>
    </row>
    <row r="11" spans="1:33" s="103" customFormat="1" ht="18" customHeight="1" x14ac:dyDescent="0.2">
      <c r="A11" s="931" t="s">
        <v>9</v>
      </c>
      <c r="B11" s="932" t="s">
        <v>273</v>
      </c>
      <c r="C11" s="933"/>
      <c r="D11" s="933"/>
      <c r="E11" s="933"/>
      <c r="F11" s="933"/>
      <c r="G11" s="933"/>
      <c r="H11" s="934"/>
      <c r="I11" s="935" t="s">
        <v>274</v>
      </c>
      <c r="J11" s="936"/>
      <c r="K11" s="936"/>
      <c r="L11" s="936"/>
      <c r="M11" s="936"/>
      <c r="N11" s="936"/>
      <c r="O11" s="937"/>
      <c r="P11" s="932" t="s">
        <v>275</v>
      </c>
      <c r="Q11" s="933"/>
      <c r="R11" s="933"/>
      <c r="S11" s="933"/>
      <c r="T11" s="933"/>
      <c r="U11" s="933"/>
      <c r="V11" s="934"/>
      <c r="W11" s="935" t="s">
        <v>342</v>
      </c>
      <c r="X11" s="936"/>
      <c r="Y11" s="936"/>
      <c r="Z11" s="936"/>
      <c r="AA11" s="936"/>
      <c r="AB11" s="936"/>
      <c r="AC11" s="937"/>
      <c r="AD11" s="815"/>
      <c r="AE11" s="931" t="s">
        <v>9</v>
      </c>
      <c r="AF11" s="923" t="s">
        <v>276</v>
      </c>
      <c r="AG11" s="923" t="s">
        <v>277</v>
      </c>
    </row>
    <row r="12" spans="1:33" s="105" customFormat="1" ht="32.25" customHeight="1" x14ac:dyDescent="0.25">
      <c r="A12" s="918"/>
      <c r="B12" s="814" t="s">
        <v>266</v>
      </c>
      <c r="C12" s="814" t="s">
        <v>267</v>
      </c>
      <c r="D12" s="814" t="s">
        <v>62</v>
      </c>
      <c r="E12" s="814" t="s">
        <v>178</v>
      </c>
      <c r="F12" s="814" t="s">
        <v>63</v>
      </c>
      <c r="G12" s="814" t="s">
        <v>268</v>
      </c>
      <c r="H12" s="816" t="s">
        <v>7</v>
      </c>
      <c r="I12" s="814" t="s">
        <v>266</v>
      </c>
      <c r="J12" s="814" t="s">
        <v>267</v>
      </c>
      <c r="K12" s="814" t="s">
        <v>62</v>
      </c>
      <c r="L12" s="814" t="s">
        <v>178</v>
      </c>
      <c r="M12" s="814" t="s">
        <v>63</v>
      </c>
      <c r="N12" s="814" t="s">
        <v>268</v>
      </c>
      <c r="O12" s="816" t="s">
        <v>7</v>
      </c>
      <c r="P12" s="814" t="s">
        <v>266</v>
      </c>
      <c r="Q12" s="814" t="s">
        <v>267</v>
      </c>
      <c r="R12" s="814" t="s">
        <v>62</v>
      </c>
      <c r="S12" s="814" t="s">
        <v>178</v>
      </c>
      <c r="T12" s="814" t="s">
        <v>63</v>
      </c>
      <c r="U12" s="814" t="s">
        <v>268</v>
      </c>
      <c r="V12" s="816" t="s">
        <v>7</v>
      </c>
      <c r="W12" s="814" t="s">
        <v>266</v>
      </c>
      <c r="X12" s="814" t="s">
        <v>267</v>
      </c>
      <c r="Y12" s="814" t="s">
        <v>62</v>
      </c>
      <c r="Z12" s="814" t="s">
        <v>178</v>
      </c>
      <c r="AA12" s="814" t="s">
        <v>63</v>
      </c>
      <c r="AB12" s="814" t="s">
        <v>268</v>
      </c>
      <c r="AC12" s="816" t="s">
        <v>7</v>
      </c>
      <c r="AD12" s="817"/>
      <c r="AE12" s="918"/>
      <c r="AF12" s="924"/>
      <c r="AG12" s="924"/>
    </row>
    <row r="13" spans="1:33" ht="18" customHeight="1" x14ac:dyDescent="0.2">
      <c r="A13" s="106">
        <v>1</v>
      </c>
      <c r="B13" s="495"/>
      <c r="C13" s="495"/>
      <c r="D13" s="495"/>
      <c r="E13" s="495"/>
      <c r="F13" s="495"/>
      <c r="G13" s="495"/>
      <c r="H13" s="107">
        <f>SUM(C13:F13)-B13-G13</f>
        <v>0</v>
      </c>
      <c r="I13" s="495"/>
      <c r="J13" s="495"/>
      <c r="K13" s="495"/>
      <c r="L13" s="495"/>
      <c r="M13" s="495"/>
      <c r="N13" s="495"/>
      <c r="O13" s="107">
        <f>SUM(J13:M13)-I13-N13</f>
        <v>0</v>
      </c>
      <c r="P13" s="495"/>
      <c r="Q13" s="495"/>
      <c r="R13" s="495"/>
      <c r="S13" s="495"/>
      <c r="T13" s="495"/>
      <c r="U13" s="495"/>
      <c r="V13" s="107">
        <f>SUM(Q13:T13)-P13-U13</f>
        <v>0</v>
      </c>
      <c r="W13" s="495"/>
      <c r="X13" s="495"/>
      <c r="Y13" s="495"/>
      <c r="Z13" s="495"/>
      <c r="AA13" s="495"/>
      <c r="AB13" s="495"/>
      <c r="AC13" s="107">
        <f>SUM(X13:AA13)-W13-AB13</f>
        <v>0</v>
      </c>
      <c r="AD13" s="55"/>
      <c r="AE13" s="106">
        <f>A13</f>
        <v>1</v>
      </c>
      <c r="AF13" s="107">
        <f>H13+O13</f>
        <v>0</v>
      </c>
      <c r="AG13" s="107">
        <f>V13+AC13</f>
        <v>0</v>
      </c>
    </row>
    <row r="14" spans="1:33" ht="18" customHeight="1" x14ac:dyDescent="0.2">
      <c r="A14" s="106">
        <f>A13+1</f>
        <v>2</v>
      </c>
      <c r="B14" s="495"/>
      <c r="C14" s="495"/>
      <c r="D14" s="495"/>
      <c r="E14" s="495"/>
      <c r="F14" s="495"/>
      <c r="G14" s="495"/>
      <c r="H14" s="107">
        <f t="shared" ref="H14:H47" si="0">SUM(C14:F14)-B14-G14</f>
        <v>0</v>
      </c>
      <c r="I14" s="495"/>
      <c r="J14" s="495"/>
      <c r="K14" s="495"/>
      <c r="L14" s="495"/>
      <c r="M14" s="495"/>
      <c r="N14" s="495"/>
      <c r="O14" s="107">
        <f t="shared" ref="O14:O47" si="1">SUM(J14:M14)-I14-N14</f>
        <v>0</v>
      </c>
      <c r="P14" s="495"/>
      <c r="Q14" s="495"/>
      <c r="R14" s="495"/>
      <c r="S14" s="495"/>
      <c r="T14" s="495"/>
      <c r="U14" s="495"/>
      <c r="V14" s="107">
        <f t="shared" ref="V14:V47" si="2">SUM(Q14:T14)-P14-U14</f>
        <v>0</v>
      </c>
      <c r="W14" s="495"/>
      <c r="X14" s="495"/>
      <c r="Y14" s="495"/>
      <c r="Z14" s="495"/>
      <c r="AA14" s="495"/>
      <c r="AB14" s="495"/>
      <c r="AC14" s="107">
        <f t="shared" ref="AC14:AC47" si="3">SUM(X14:AA14)-W14-AB14</f>
        <v>0</v>
      </c>
      <c r="AD14" s="55"/>
      <c r="AE14" s="106">
        <f t="shared" ref="AE14:AE47" si="4">A14</f>
        <v>2</v>
      </c>
      <c r="AF14" s="107">
        <f t="shared" ref="AF14:AF47" si="5">H14+O14</f>
        <v>0</v>
      </c>
      <c r="AG14" s="107">
        <f t="shared" ref="AG14:AG47" si="6">V14+AC14</f>
        <v>0</v>
      </c>
    </row>
    <row r="15" spans="1:33" ht="18" customHeight="1" x14ac:dyDescent="0.2">
      <c r="A15" s="106">
        <f t="shared" ref="A15:A47" si="7">A14+1</f>
        <v>3</v>
      </c>
      <c r="B15" s="495"/>
      <c r="C15" s="495"/>
      <c r="D15" s="495"/>
      <c r="E15" s="495"/>
      <c r="F15" s="495"/>
      <c r="G15" s="495"/>
      <c r="H15" s="107">
        <f t="shared" si="0"/>
        <v>0</v>
      </c>
      <c r="I15" s="495"/>
      <c r="J15" s="495"/>
      <c r="K15" s="495"/>
      <c r="L15" s="495"/>
      <c r="M15" s="495"/>
      <c r="N15" s="495"/>
      <c r="O15" s="107">
        <f t="shared" si="1"/>
        <v>0</v>
      </c>
      <c r="P15" s="495"/>
      <c r="Q15" s="495"/>
      <c r="R15" s="495"/>
      <c r="S15" s="495"/>
      <c r="T15" s="495"/>
      <c r="U15" s="495"/>
      <c r="V15" s="107">
        <f t="shared" si="2"/>
        <v>0</v>
      </c>
      <c r="W15" s="495"/>
      <c r="X15" s="495"/>
      <c r="Y15" s="495"/>
      <c r="Z15" s="495"/>
      <c r="AA15" s="495"/>
      <c r="AB15" s="495"/>
      <c r="AC15" s="107">
        <f t="shared" si="3"/>
        <v>0</v>
      </c>
      <c r="AD15" s="55"/>
      <c r="AE15" s="106">
        <f t="shared" si="4"/>
        <v>3</v>
      </c>
      <c r="AF15" s="107">
        <f t="shared" si="5"/>
        <v>0</v>
      </c>
      <c r="AG15" s="107">
        <f t="shared" si="6"/>
        <v>0</v>
      </c>
    </row>
    <row r="16" spans="1:33" ht="18" customHeight="1" x14ac:dyDescent="0.2">
      <c r="A16" s="106">
        <f t="shared" si="7"/>
        <v>4</v>
      </c>
      <c r="B16" s="495"/>
      <c r="C16" s="495"/>
      <c r="D16" s="495"/>
      <c r="E16" s="495"/>
      <c r="F16" s="495"/>
      <c r="G16" s="495"/>
      <c r="H16" s="107">
        <f t="shared" si="0"/>
        <v>0</v>
      </c>
      <c r="I16" s="495"/>
      <c r="J16" s="495"/>
      <c r="K16" s="495"/>
      <c r="L16" s="495"/>
      <c r="M16" s="495"/>
      <c r="N16" s="495"/>
      <c r="O16" s="107">
        <f t="shared" si="1"/>
        <v>0</v>
      </c>
      <c r="P16" s="495"/>
      <c r="Q16" s="495"/>
      <c r="R16" s="495"/>
      <c r="S16" s="495"/>
      <c r="T16" s="495"/>
      <c r="U16" s="495"/>
      <c r="V16" s="107">
        <f t="shared" si="2"/>
        <v>0</v>
      </c>
      <c r="W16" s="495"/>
      <c r="X16" s="495"/>
      <c r="Y16" s="495"/>
      <c r="Z16" s="495"/>
      <c r="AA16" s="495"/>
      <c r="AB16" s="495"/>
      <c r="AC16" s="107">
        <f t="shared" si="3"/>
        <v>0</v>
      </c>
      <c r="AD16" s="55"/>
      <c r="AE16" s="106">
        <f t="shared" si="4"/>
        <v>4</v>
      </c>
      <c r="AF16" s="107">
        <f t="shared" si="5"/>
        <v>0</v>
      </c>
      <c r="AG16" s="107">
        <f t="shared" si="6"/>
        <v>0</v>
      </c>
    </row>
    <row r="17" spans="1:33" ht="18" customHeight="1" x14ac:dyDescent="0.2">
      <c r="A17" s="106">
        <f t="shared" si="7"/>
        <v>5</v>
      </c>
      <c r="B17" s="495"/>
      <c r="C17" s="495"/>
      <c r="D17" s="495"/>
      <c r="E17" s="495"/>
      <c r="F17" s="495"/>
      <c r="G17" s="495"/>
      <c r="H17" s="107">
        <f t="shared" si="0"/>
        <v>0</v>
      </c>
      <c r="I17" s="495"/>
      <c r="J17" s="495"/>
      <c r="K17" s="495"/>
      <c r="L17" s="495"/>
      <c r="M17" s="495"/>
      <c r="N17" s="495"/>
      <c r="O17" s="107">
        <f t="shared" si="1"/>
        <v>0</v>
      </c>
      <c r="P17" s="495"/>
      <c r="Q17" s="495"/>
      <c r="R17" s="495"/>
      <c r="S17" s="495"/>
      <c r="T17" s="495"/>
      <c r="U17" s="495"/>
      <c r="V17" s="107">
        <f t="shared" si="2"/>
        <v>0</v>
      </c>
      <c r="W17" s="495"/>
      <c r="X17" s="495"/>
      <c r="Y17" s="495"/>
      <c r="Z17" s="495"/>
      <c r="AA17" s="495"/>
      <c r="AB17" s="495"/>
      <c r="AC17" s="107">
        <f t="shared" si="3"/>
        <v>0</v>
      </c>
      <c r="AD17" s="55"/>
      <c r="AE17" s="106">
        <f t="shared" si="4"/>
        <v>5</v>
      </c>
      <c r="AF17" s="107">
        <f t="shared" si="5"/>
        <v>0</v>
      </c>
      <c r="AG17" s="107">
        <f t="shared" si="6"/>
        <v>0</v>
      </c>
    </row>
    <row r="18" spans="1:33" ht="18" customHeight="1" x14ac:dyDescent="0.2">
      <c r="A18" s="106">
        <f t="shared" si="7"/>
        <v>6</v>
      </c>
      <c r="B18" s="495"/>
      <c r="C18" s="495"/>
      <c r="D18" s="495"/>
      <c r="E18" s="495"/>
      <c r="F18" s="495"/>
      <c r="G18" s="495"/>
      <c r="H18" s="107">
        <f t="shared" si="0"/>
        <v>0</v>
      </c>
      <c r="I18" s="495"/>
      <c r="J18" s="495"/>
      <c r="K18" s="495"/>
      <c r="L18" s="495"/>
      <c r="M18" s="495"/>
      <c r="N18" s="495"/>
      <c r="O18" s="107">
        <f t="shared" si="1"/>
        <v>0</v>
      </c>
      <c r="P18" s="495"/>
      <c r="Q18" s="495"/>
      <c r="R18" s="495"/>
      <c r="S18" s="495"/>
      <c r="T18" s="495"/>
      <c r="U18" s="495"/>
      <c r="V18" s="107">
        <f t="shared" si="2"/>
        <v>0</v>
      </c>
      <c r="W18" s="495"/>
      <c r="X18" s="495"/>
      <c r="Y18" s="495"/>
      <c r="Z18" s="495"/>
      <c r="AA18" s="495"/>
      <c r="AB18" s="495"/>
      <c r="AC18" s="107">
        <f t="shared" si="3"/>
        <v>0</v>
      </c>
      <c r="AD18" s="55"/>
      <c r="AE18" s="106">
        <f t="shared" si="4"/>
        <v>6</v>
      </c>
      <c r="AF18" s="107">
        <f t="shared" si="5"/>
        <v>0</v>
      </c>
      <c r="AG18" s="107">
        <f t="shared" si="6"/>
        <v>0</v>
      </c>
    </row>
    <row r="19" spans="1:33" ht="18" customHeight="1" x14ac:dyDescent="0.2">
      <c r="A19" s="106">
        <f t="shared" si="7"/>
        <v>7</v>
      </c>
      <c r="B19" s="495"/>
      <c r="C19" s="495"/>
      <c r="D19" s="495"/>
      <c r="E19" s="495"/>
      <c r="F19" s="495"/>
      <c r="G19" s="495"/>
      <c r="H19" s="107">
        <f t="shared" si="0"/>
        <v>0</v>
      </c>
      <c r="I19" s="495"/>
      <c r="J19" s="495"/>
      <c r="K19" s="495"/>
      <c r="L19" s="495"/>
      <c r="M19" s="495"/>
      <c r="N19" s="495"/>
      <c r="O19" s="107">
        <f t="shared" si="1"/>
        <v>0</v>
      </c>
      <c r="P19" s="495"/>
      <c r="Q19" s="495"/>
      <c r="R19" s="495"/>
      <c r="S19" s="495"/>
      <c r="T19" s="495"/>
      <c r="U19" s="495"/>
      <c r="V19" s="107">
        <f t="shared" si="2"/>
        <v>0</v>
      </c>
      <c r="W19" s="495"/>
      <c r="X19" s="495"/>
      <c r="Y19" s="495"/>
      <c r="Z19" s="495"/>
      <c r="AA19" s="495"/>
      <c r="AB19" s="495"/>
      <c r="AC19" s="107">
        <f t="shared" si="3"/>
        <v>0</v>
      </c>
      <c r="AD19" s="55"/>
      <c r="AE19" s="106">
        <f t="shared" si="4"/>
        <v>7</v>
      </c>
      <c r="AF19" s="107">
        <f t="shared" si="5"/>
        <v>0</v>
      </c>
      <c r="AG19" s="107">
        <f t="shared" si="6"/>
        <v>0</v>
      </c>
    </row>
    <row r="20" spans="1:33" ht="18" customHeight="1" x14ac:dyDescent="0.2">
      <c r="A20" s="106">
        <f t="shared" si="7"/>
        <v>8</v>
      </c>
      <c r="B20" s="495"/>
      <c r="C20" s="495"/>
      <c r="D20" s="495"/>
      <c r="E20" s="495"/>
      <c r="F20" s="495"/>
      <c r="G20" s="495"/>
      <c r="H20" s="107">
        <f t="shared" si="0"/>
        <v>0</v>
      </c>
      <c r="I20" s="495"/>
      <c r="J20" s="495"/>
      <c r="K20" s="495"/>
      <c r="L20" s="495"/>
      <c r="M20" s="495"/>
      <c r="N20" s="495"/>
      <c r="O20" s="107">
        <f t="shared" si="1"/>
        <v>0</v>
      </c>
      <c r="P20" s="495"/>
      <c r="Q20" s="495"/>
      <c r="R20" s="495"/>
      <c r="S20" s="495"/>
      <c r="T20" s="495"/>
      <c r="U20" s="495"/>
      <c r="V20" s="107">
        <f t="shared" si="2"/>
        <v>0</v>
      </c>
      <c r="W20" s="495"/>
      <c r="X20" s="495"/>
      <c r="Y20" s="495"/>
      <c r="Z20" s="495"/>
      <c r="AA20" s="495"/>
      <c r="AB20" s="495"/>
      <c r="AC20" s="107">
        <f t="shared" si="3"/>
        <v>0</v>
      </c>
      <c r="AD20" s="55"/>
      <c r="AE20" s="106">
        <f t="shared" si="4"/>
        <v>8</v>
      </c>
      <c r="AF20" s="107">
        <f t="shared" si="5"/>
        <v>0</v>
      </c>
      <c r="AG20" s="107">
        <f t="shared" si="6"/>
        <v>0</v>
      </c>
    </row>
    <row r="21" spans="1:33" ht="18" customHeight="1" x14ac:dyDescent="0.2">
      <c r="A21" s="106">
        <f t="shared" si="7"/>
        <v>9</v>
      </c>
      <c r="B21" s="495"/>
      <c r="C21" s="495"/>
      <c r="D21" s="495"/>
      <c r="E21" s="495"/>
      <c r="F21" s="495"/>
      <c r="G21" s="495"/>
      <c r="H21" s="107">
        <f t="shared" si="0"/>
        <v>0</v>
      </c>
      <c r="I21" s="495"/>
      <c r="J21" s="495"/>
      <c r="K21" s="495"/>
      <c r="L21" s="495"/>
      <c r="M21" s="495"/>
      <c r="N21" s="495"/>
      <c r="O21" s="107">
        <f t="shared" si="1"/>
        <v>0</v>
      </c>
      <c r="P21" s="495"/>
      <c r="Q21" s="495"/>
      <c r="R21" s="495"/>
      <c r="S21" s="495"/>
      <c r="T21" s="495"/>
      <c r="U21" s="495"/>
      <c r="V21" s="107">
        <f t="shared" si="2"/>
        <v>0</v>
      </c>
      <c r="W21" s="495"/>
      <c r="X21" s="495"/>
      <c r="Y21" s="495"/>
      <c r="Z21" s="495"/>
      <c r="AA21" s="495"/>
      <c r="AB21" s="495"/>
      <c r="AC21" s="107">
        <f t="shared" si="3"/>
        <v>0</v>
      </c>
      <c r="AD21" s="55"/>
      <c r="AE21" s="106">
        <f t="shared" si="4"/>
        <v>9</v>
      </c>
      <c r="AF21" s="107">
        <f t="shared" si="5"/>
        <v>0</v>
      </c>
      <c r="AG21" s="107">
        <f t="shared" si="6"/>
        <v>0</v>
      </c>
    </row>
    <row r="22" spans="1:33" ht="18" customHeight="1" x14ac:dyDescent="0.2">
      <c r="A22" s="106">
        <f t="shared" si="7"/>
        <v>10</v>
      </c>
      <c r="B22" s="495"/>
      <c r="C22" s="495"/>
      <c r="D22" s="495"/>
      <c r="E22" s="495"/>
      <c r="F22" s="495"/>
      <c r="G22" s="495"/>
      <c r="H22" s="107">
        <f t="shared" si="0"/>
        <v>0</v>
      </c>
      <c r="I22" s="495"/>
      <c r="J22" s="495"/>
      <c r="K22" s="495"/>
      <c r="L22" s="495"/>
      <c r="M22" s="495"/>
      <c r="N22" s="495"/>
      <c r="O22" s="107">
        <f t="shared" si="1"/>
        <v>0</v>
      </c>
      <c r="P22" s="495"/>
      <c r="Q22" s="495"/>
      <c r="R22" s="495"/>
      <c r="S22" s="495"/>
      <c r="T22" s="495"/>
      <c r="U22" s="495"/>
      <c r="V22" s="107">
        <f t="shared" si="2"/>
        <v>0</v>
      </c>
      <c r="W22" s="495"/>
      <c r="X22" s="495"/>
      <c r="Y22" s="495"/>
      <c r="Z22" s="495"/>
      <c r="AA22" s="495"/>
      <c r="AB22" s="495"/>
      <c r="AC22" s="107">
        <f t="shared" si="3"/>
        <v>0</v>
      </c>
      <c r="AD22" s="55"/>
      <c r="AE22" s="106">
        <f t="shared" si="4"/>
        <v>10</v>
      </c>
      <c r="AF22" s="107">
        <f t="shared" si="5"/>
        <v>0</v>
      </c>
      <c r="AG22" s="107">
        <f t="shared" si="6"/>
        <v>0</v>
      </c>
    </row>
    <row r="23" spans="1:33" ht="18" customHeight="1" x14ac:dyDescent="0.2">
      <c r="A23" s="106">
        <f t="shared" si="7"/>
        <v>11</v>
      </c>
      <c r="B23" s="495"/>
      <c r="C23" s="495"/>
      <c r="D23" s="495"/>
      <c r="E23" s="495"/>
      <c r="F23" s="495"/>
      <c r="G23" s="495"/>
      <c r="H23" s="107">
        <f t="shared" si="0"/>
        <v>0</v>
      </c>
      <c r="I23" s="495"/>
      <c r="J23" s="495"/>
      <c r="K23" s="495"/>
      <c r="L23" s="495"/>
      <c r="M23" s="495"/>
      <c r="N23" s="495"/>
      <c r="O23" s="107">
        <f t="shared" si="1"/>
        <v>0</v>
      </c>
      <c r="P23" s="495"/>
      <c r="Q23" s="495"/>
      <c r="R23" s="495"/>
      <c r="S23" s="495"/>
      <c r="T23" s="495"/>
      <c r="U23" s="495"/>
      <c r="V23" s="107">
        <f t="shared" si="2"/>
        <v>0</v>
      </c>
      <c r="W23" s="495"/>
      <c r="X23" s="495"/>
      <c r="Y23" s="495"/>
      <c r="Z23" s="495"/>
      <c r="AA23" s="495"/>
      <c r="AB23" s="495"/>
      <c r="AC23" s="107">
        <f t="shared" si="3"/>
        <v>0</v>
      </c>
      <c r="AD23" s="55"/>
      <c r="AE23" s="106">
        <f t="shared" si="4"/>
        <v>11</v>
      </c>
      <c r="AF23" s="107">
        <f t="shared" si="5"/>
        <v>0</v>
      </c>
      <c r="AG23" s="107">
        <f t="shared" si="6"/>
        <v>0</v>
      </c>
    </row>
    <row r="24" spans="1:33" ht="18" customHeight="1" x14ac:dyDescent="0.2">
      <c r="A24" s="106">
        <f t="shared" si="7"/>
        <v>12</v>
      </c>
      <c r="B24" s="495"/>
      <c r="C24" s="495"/>
      <c r="D24" s="495"/>
      <c r="E24" s="495"/>
      <c r="F24" s="495"/>
      <c r="G24" s="495"/>
      <c r="H24" s="107">
        <f t="shared" si="0"/>
        <v>0</v>
      </c>
      <c r="I24" s="495"/>
      <c r="J24" s="495"/>
      <c r="K24" s="495"/>
      <c r="L24" s="495"/>
      <c r="M24" s="495"/>
      <c r="N24" s="495"/>
      <c r="O24" s="107">
        <f t="shared" si="1"/>
        <v>0</v>
      </c>
      <c r="P24" s="495"/>
      <c r="Q24" s="495"/>
      <c r="R24" s="495"/>
      <c r="S24" s="495"/>
      <c r="T24" s="495"/>
      <c r="U24" s="495"/>
      <c r="V24" s="107">
        <f t="shared" si="2"/>
        <v>0</v>
      </c>
      <c r="W24" s="495"/>
      <c r="X24" s="495"/>
      <c r="Y24" s="495"/>
      <c r="Z24" s="495"/>
      <c r="AA24" s="495"/>
      <c r="AB24" s="495"/>
      <c r="AC24" s="107">
        <f t="shared" si="3"/>
        <v>0</v>
      </c>
      <c r="AD24" s="55"/>
      <c r="AE24" s="106">
        <f t="shared" si="4"/>
        <v>12</v>
      </c>
      <c r="AF24" s="107">
        <f t="shared" si="5"/>
        <v>0</v>
      </c>
      <c r="AG24" s="107">
        <f t="shared" si="6"/>
        <v>0</v>
      </c>
    </row>
    <row r="25" spans="1:33" ht="18" customHeight="1" x14ac:dyDescent="0.2">
      <c r="A25" s="106">
        <f t="shared" si="7"/>
        <v>13</v>
      </c>
      <c r="B25" s="495"/>
      <c r="C25" s="495"/>
      <c r="D25" s="495"/>
      <c r="E25" s="495"/>
      <c r="F25" s="495"/>
      <c r="G25" s="495"/>
      <c r="H25" s="107">
        <f t="shared" si="0"/>
        <v>0</v>
      </c>
      <c r="I25" s="495"/>
      <c r="J25" s="495"/>
      <c r="K25" s="495"/>
      <c r="L25" s="495"/>
      <c r="M25" s="495"/>
      <c r="N25" s="495"/>
      <c r="O25" s="107">
        <f t="shared" si="1"/>
        <v>0</v>
      </c>
      <c r="P25" s="495"/>
      <c r="Q25" s="495"/>
      <c r="R25" s="495"/>
      <c r="S25" s="495"/>
      <c r="T25" s="495"/>
      <c r="U25" s="495"/>
      <c r="V25" s="107">
        <f t="shared" si="2"/>
        <v>0</v>
      </c>
      <c r="W25" s="495"/>
      <c r="X25" s="495"/>
      <c r="Y25" s="495"/>
      <c r="Z25" s="495"/>
      <c r="AA25" s="495"/>
      <c r="AB25" s="495"/>
      <c r="AC25" s="107">
        <f t="shared" si="3"/>
        <v>0</v>
      </c>
      <c r="AD25" s="55"/>
      <c r="AE25" s="106">
        <f t="shared" si="4"/>
        <v>13</v>
      </c>
      <c r="AF25" s="107">
        <f t="shared" si="5"/>
        <v>0</v>
      </c>
      <c r="AG25" s="107">
        <f t="shared" si="6"/>
        <v>0</v>
      </c>
    </row>
    <row r="26" spans="1:33" ht="18" customHeight="1" x14ac:dyDescent="0.2">
      <c r="A26" s="106">
        <f t="shared" si="7"/>
        <v>14</v>
      </c>
      <c r="B26" s="495"/>
      <c r="C26" s="495"/>
      <c r="D26" s="495"/>
      <c r="E26" s="495"/>
      <c r="F26" s="495"/>
      <c r="G26" s="495"/>
      <c r="H26" s="107">
        <f t="shared" si="0"/>
        <v>0</v>
      </c>
      <c r="I26" s="495"/>
      <c r="J26" s="495"/>
      <c r="K26" s="495"/>
      <c r="L26" s="495"/>
      <c r="M26" s="495"/>
      <c r="N26" s="495"/>
      <c r="O26" s="107">
        <f t="shared" si="1"/>
        <v>0</v>
      </c>
      <c r="P26" s="495"/>
      <c r="Q26" s="495"/>
      <c r="R26" s="495"/>
      <c r="S26" s="495"/>
      <c r="T26" s="495"/>
      <c r="U26" s="495"/>
      <c r="V26" s="107">
        <f t="shared" si="2"/>
        <v>0</v>
      </c>
      <c r="W26" s="495"/>
      <c r="X26" s="495"/>
      <c r="Y26" s="495"/>
      <c r="Z26" s="495"/>
      <c r="AA26" s="495"/>
      <c r="AB26" s="495"/>
      <c r="AC26" s="107">
        <f t="shared" si="3"/>
        <v>0</v>
      </c>
      <c r="AD26" s="55"/>
      <c r="AE26" s="106">
        <f t="shared" si="4"/>
        <v>14</v>
      </c>
      <c r="AF26" s="107">
        <f t="shared" si="5"/>
        <v>0</v>
      </c>
      <c r="AG26" s="107">
        <f t="shared" si="6"/>
        <v>0</v>
      </c>
    </row>
    <row r="27" spans="1:33" ht="18" customHeight="1" x14ac:dyDescent="0.2">
      <c r="A27" s="106">
        <f t="shared" si="7"/>
        <v>15</v>
      </c>
      <c r="B27" s="495"/>
      <c r="C27" s="495"/>
      <c r="D27" s="495"/>
      <c r="E27" s="495"/>
      <c r="F27" s="495"/>
      <c r="G27" s="495"/>
      <c r="H27" s="107">
        <f t="shared" si="0"/>
        <v>0</v>
      </c>
      <c r="I27" s="495"/>
      <c r="J27" s="495"/>
      <c r="K27" s="495"/>
      <c r="L27" s="495"/>
      <c r="M27" s="495"/>
      <c r="N27" s="495"/>
      <c r="O27" s="107">
        <f t="shared" si="1"/>
        <v>0</v>
      </c>
      <c r="P27" s="495"/>
      <c r="Q27" s="495"/>
      <c r="R27" s="495"/>
      <c r="S27" s="495"/>
      <c r="T27" s="495"/>
      <c r="U27" s="495"/>
      <c r="V27" s="107">
        <f t="shared" si="2"/>
        <v>0</v>
      </c>
      <c r="W27" s="495"/>
      <c r="X27" s="495"/>
      <c r="Y27" s="495"/>
      <c r="Z27" s="495"/>
      <c r="AA27" s="495"/>
      <c r="AB27" s="495"/>
      <c r="AC27" s="107">
        <f t="shared" si="3"/>
        <v>0</v>
      </c>
      <c r="AD27" s="55"/>
      <c r="AE27" s="106">
        <f t="shared" si="4"/>
        <v>15</v>
      </c>
      <c r="AF27" s="107">
        <f t="shared" si="5"/>
        <v>0</v>
      </c>
      <c r="AG27" s="107">
        <f t="shared" si="6"/>
        <v>0</v>
      </c>
    </row>
    <row r="28" spans="1:33" ht="18" customHeight="1" x14ac:dyDescent="0.2">
      <c r="A28" s="106">
        <f t="shared" si="7"/>
        <v>16</v>
      </c>
      <c r="B28" s="495"/>
      <c r="C28" s="495"/>
      <c r="D28" s="495"/>
      <c r="E28" s="495"/>
      <c r="F28" s="495"/>
      <c r="G28" s="495"/>
      <c r="H28" s="107">
        <f t="shared" si="0"/>
        <v>0</v>
      </c>
      <c r="I28" s="495"/>
      <c r="J28" s="495"/>
      <c r="K28" s="495"/>
      <c r="L28" s="495"/>
      <c r="M28" s="495"/>
      <c r="N28" s="495"/>
      <c r="O28" s="107">
        <f t="shared" si="1"/>
        <v>0</v>
      </c>
      <c r="P28" s="495"/>
      <c r="Q28" s="495"/>
      <c r="R28" s="495"/>
      <c r="S28" s="495"/>
      <c r="T28" s="495"/>
      <c r="U28" s="495"/>
      <c r="V28" s="107">
        <f t="shared" si="2"/>
        <v>0</v>
      </c>
      <c r="W28" s="495"/>
      <c r="X28" s="495"/>
      <c r="Y28" s="495"/>
      <c r="Z28" s="495"/>
      <c r="AA28" s="495"/>
      <c r="AB28" s="495"/>
      <c r="AC28" s="107">
        <f t="shared" si="3"/>
        <v>0</v>
      </c>
      <c r="AD28" s="55"/>
      <c r="AE28" s="106">
        <f t="shared" si="4"/>
        <v>16</v>
      </c>
      <c r="AF28" s="107">
        <f t="shared" si="5"/>
        <v>0</v>
      </c>
      <c r="AG28" s="107">
        <f t="shared" si="6"/>
        <v>0</v>
      </c>
    </row>
    <row r="29" spans="1:33" ht="18" customHeight="1" x14ac:dyDescent="0.2">
      <c r="A29" s="106">
        <f t="shared" si="7"/>
        <v>17</v>
      </c>
      <c r="B29" s="495"/>
      <c r="C29" s="495"/>
      <c r="D29" s="495"/>
      <c r="E29" s="495"/>
      <c r="F29" s="495"/>
      <c r="G29" s="495"/>
      <c r="H29" s="107">
        <f t="shared" si="0"/>
        <v>0</v>
      </c>
      <c r="I29" s="495"/>
      <c r="J29" s="495"/>
      <c r="K29" s="495"/>
      <c r="L29" s="495"/>
      <c r="M29" s="495"/>
      <c r="N29" s="495"/>
      <c r="O29" s="107">
        <f t="shared" si="1"/>
        <v>0</v>
      </c>
      <c r="P29" s="495"/>
      <c r="Q29" s="495"/>
      <c r="R29" s="495"/>
      <c r="S29" s="495"/>
      <c r="T29" s="495"/>
      <c r="U29" s="495"/>
      <c r="V29" s="107">
        <f t="shared" si="2"/>
        <v>0</v>
      </c>
      <c r="W29" s="495"/>
      <c r="X29" s="495"/>
      <c r="Y29" s="495"/>
      <c r="Z29" s="495"/>
      <c r="AA29" s="495"/>
      <c r="AB29" s="495"/>
      <c r="AC29" s="107">
        <f t="shared" si="3"/>
        <v>0</v>
      </c>
      <c r="AD29" s="55"/>
      <c r="AE29" s="106">
        <f t="shared" si="4"/>
        <v>17</v>
      </c>
      <c r="AF29" s="107">
        <f t="shared" si="5"/>
        <v>0</v>
      </c>
      <c r="AG29" s="107">
        <f t="shared" si="6"/>
        <v>0</v>
      </c>
    </row>
    <row r="30" spans="1:33" ht="18" customHeight="1" x14ac:dyDescent="0.2">
      <c r="A30" s="106">
        <f t="shared" si="7"/>
        <v>18</v>
      </c>
      <c r="B30" s="495"/>
      <c r="C30" s="495"/>
      <c r="D30" s="495"/>
      <c r="E30" s="495"/>
      <c r="F30" s="495"/>
      <c r="G30" s="495"/>
      <c r="H30" s="107">
        <f t="shared" si="0"/>
        <v>0</v>
      </c>
      <c r="I30" s="495"/>
      <c r="J30" s="495"/>
      <c r="K30" s="495"/>
      <c r="L30" s="495"/>
      <c r="M30" s="495"/>
      <c r="N30" s="495"/>
      <c r="O30" s="107">
        <f t="shared" si="1"/>
        <v>0</v>
      </c>
      <c r="P30" s="495"/>
      <c r="Q30" s="495"/>
      <c r="R30" s="495"/>
      <c r="S30" s="495"/>
      <c r="T30" s="495"/>
      <c r="U30" s="495"/>
      <c r="V30" s="107">
        <f t="shared" si="2"/>
        <v>0</v>
      </c>
      <c r="W30" s="495"/>
      <c r="X30" s="495"/>
      <c r="Y30" s="495"/>
      <c r="Z30" s="495"/>
      <c r="AA30" s="495"/>
      <c r="AB30" s="495"/>
      <c r="AC30" s="107">
        <f t="shared" si="3"/>
        <v>0</v>
      </c>
      <c r="AD30" s="55"/>
      <c r="AE30" s="106">
        <f t="shared" si="4"/>
        <v>18</v>
      </c>
      <c r="AF30" s="107">
        <f t="shared" si="5"/>
        <v>0</v>
      </c>
      <c r="AG30" s="107">
        <f t="shared" si="6"/>
        <v>0</v>
      </c>
    </row>
    <row r="31" spans="1:33" ht="18" customHeight="1" x14ac:dyDescent="0.2">
      <c r="A31" s="106">
        <f t="shared" si="7"/>
        <v>19</v>
      </c>
      <c r="B31" s="495"/>
      <c r="C31" s="495"/>
      <c r="D31" s="495"/>
      <c r="E31" s="495"/>
      <c r="F31" s="495"/>
      <c r="G31" s="495"/>
      <c r="H31" s="107">
        <f t="shared" si="0"/>
        <v>0</v>
      </c>
      <c r="I31" s="495"/>
      <c r="J31" s="495"/>
      <c r="K31" s="495"/>
      <c r="L31" s="495"/>
      <c r="M31" s="495"/>
      <c r="N31" s="495"/>
      <c r="O31" s="107">
        <f t="shared" si="1"/>
        <v>0</v>
      </c>
      <c r="P31" s="495"/>
      <c r="Q31" s="495"/>
      <c r="R31" s="495"/>
      <c r="S31" s="495"/>
      <c r="T31" s="495"/>
      <c r="U31" s="495"/>
      <c r="V31" s="107">
        <f t="shared" si="2"/>
        <v>0</v>
      </c>
      <c r="W31" s="495"/>
      <c r="X31" s="495"/>
      <c r="Y31" s="495"/>
      <c r="Z31" s="495"/>
      <c r="AA31" s="495"/>
      <c r="AB31" s="495"/>
      <c r="AC31" s="107">
        <f t="shared" si="3"/>
        <v>0</v>
      </c>
      <c r="AD31" s="55"/>
      <c r="AE31" s="106">
        <f t="shared" si="4"/>
        <v>19</v>
      </c>
      <c r="AF31" s="107">
        <f t="shared" si="5"/>
        <v>0</v>
      </c>
      <c r="AG31" s="107">
        <f t="shared" si="6"/>
        <v>0</v>
      </c>
    </row>
    <row r="32" spans="1:33" ht="18" customHeight="1" x14ac:dyDescent="0.2">
      <c r="A32" s="106">
        <f t="shared" si="7"/>
        <v>20</v>
      </c>
      <c r="B32" s="495"/>
      <c r="C32" s="495"/>
      <c r="D32" s="495"/>
      <c r="E32" s="495"/>
      <c r="F32" s="495"/>
      <c r="G32" s="495"/>
      <c r="H32" s="107">
        <f t="shared" si="0"/>
        <v>0</v>
      </c>
      <c r="I32" s="495"/>
      <c r="J32" s="495"/>
      <c r="K32" s="495"/>
      <c r="L32" s="495"/>
      <c r="M32" s="495"/>
      <c r="N32" s="495"/>
      <c r="O32" s="107">
        <f t="shared" si="1"/>
        <v>0</v>
      </c>
      <c r="P32" s="495"/>
      <c r="Q32" s="495"/>
      <c r="R32" s="495"/>
      <c r="S32" s="495"/>
      <c r="T32" s="495"/>
      <c r="U32" s="495"/>
      <c r="V32" s="107">
        <f t="shared" si="2"/>
        <v>0</v>
      </c>
      <c r="W32" s="495"/>
      <c r="X32" s="495"/>
      <c r="Y32" s="495"/>
      <c r="Z32" s="495"/>
      <c r="AA32" s="495"/>
      <c r="AB32" s="495"/>
      <c r="AC32" s="107">
        <f t="shared" si="3"/>
        <v>0</v>
      </c>
      <c r="AD32" s="55"/>
      <c r="AE32" s="106">
        <f t="shared" si="4"/>
        <v>20</v>
      </c>
      <c r="AF32" s="107">
        <f t="shared" si="5"/>
        <v>0</v>
      </c>
      <c r="AG32" s="107">
        <f t="shared" si="6"/>
        <v>0</v>
      </c>
    </row>
    <row r="33" spans="1:33" ht="18" customHeight="1" x14ac:dyDescent="0.2">
      <c r="A33" s="106">
        <f t="shared" si="7"/>
        <v>21</v>
      </c>
      <c r="B33" s="495"/>
      <c r="C33" s="495"/>
      <c r="D33" s="495"/>
      <c r="E33" s="495"/>
      <c r="F33" s="495"/>
      <c r="G33" s="495"/>
      <c r="H33" s="107">
        <f t="shared" si="0"/>
        <v>0</v>
      </c>
      <c r="I33" s="495"/>
      <c r="J33" s="495"/>
      <c r="K33" s="495"/>
      <c r="L33" s="495"/>
      <c r="M33" s="495"/>
      <c r="N33" s="495"/>
      <c r="O33" s="107">
        <f t="shared" si="1"/>
        <v>0</v>
      </c>
      <c r="P33" s="495"/>
      <c r="Q33" s="495"/>
      <c r="R33" s="495"/>
      <c r="S33" s="495"/>
      <c r="T33" s="495"/>
      <c r="U33" s="495"/>
      <c r="V33" s="107">
        <f t="shared" si="2"/>
        <v>0</v>
      </c>
      <c r="W33" s="495"/>
      <c r="X33" s="495"/>
      <c r="Y33" s="495"/>
      <c r="Z33" s="495"/>
      <c r="AA33" s="495"/>
      <c r="AB33" s="495"/>
      <c r="AC33" s="107">
        <f t="shared" si="3"/>
        <v>0</v>
      </c>
      <c r="AD33" s="55"/>
      <c r="AE33" s="106">
        <f t="shared" si="4"/>
        <v>21</v>
      </c>
      <c r="AF33" s="107">
        <f t="shared" si="5"/>
        <v>0</v>
      </c>
      <c r="AG33" s="107">
        <f t="shared" si="6"/>
        <v>0</v>
      </c>
    </row>
    <row r="34" spans="1:33" ht="18" customHeight="1" x14ac:dyDescent="0.2">
      <c r="A34" s="106">
        <f t="shared" si="7"/>
        <v>22</v>
      </c>
      <c r="B34" s="495"/>
      <c r="C34" s="495"/>
      <c r="D34" s="495"/>
      <c r="E34" s="495"/>
      <c r="F34" s="495"/>
      <c r="G34" s="495"/>
      <c r="H34" s="107">
        <f t="shared" si="0"/>
        <v>0</v>
      </c>
      <c r="I34" s="495"/>
      <c r="J34" s="495"/>
      <c r="K34" s="495"/>
      <c r="L34" s="495"/>
      <c r="M34" s="495"/>
      <c r="N34" s="495"/>
      <c r="O34" s="107">
        <f t="shared" si="1"/>
        <v>0</v>
      </c>
      <c r="P34" s="495"/>
      <c r="Q34" s="495"/>
      <c r="R34" s="495"/>
      <c r="S34" s="495"/>
      <c r="T34" s="495"/>
      <c r="U34" s="495"/>
      <c r="V34" s="107">
        <f t="shared" si="2"/>
        <v>0</v>
      </c>
      <c r="W34" s="495"/>
      <c r="X34" s="495"/>
      <c r="Y34" s="495"/>
      <c r="Z34" s="495"/>
      <c r="AA34" s="495"/>
      <c r="AB34" s="495"/>
      <c r="AC34" s="107">
        <f t="shared" si="3"/>
        <v>0</v>
      </c>
      <c r="AD34" s="55"/>
      <c r="AE34" s="106">
        <f t="shared" si="4"/>
        <v>22</v>
      </c>
      <c r="AF34" s="107">
        <f t="shared" si="5"/>
        <v>0</v>
      </c>
      <c r="AG34" s="107">
        <f t="shared" si="6"/>
        <v>0</v>
      </c>
    </row>
    <row r="35" spans="1:33" ht="18" customHeight="1" x14ac:dyDescent="0.2">
      <c r="A35" s="106">
        <f t="shared" si="7"/>
        <v>23</v>
      </c>
      <c r="B35" s="495"/>
      <c r="C35" s="495"/>
      <c r="D35" s="495"/>
      <c r="E35" s="495"/>
      <c r="F35" s="495"/>
      <c r="G35" s="495"/>
      <c r="H35" s="107">
        <f t="shared" si="0"/>
        <v>0</v>
      </c>
      <c r="I35" s="495"/>
      <c r="J35" s="495"/>
      <c r="K35" s="495"/>
      <c r="L35" s="495"/>
      <c r="M35" s="495"/>
      <c r="N35" s="495"/>
      <c r="O35" s="107">
        <f t="shared" si="1"/>
        <v>0</v>
      </c>
      <c r="P35" s="495"/>
      <c r="Q35" s="495"/>
      <c r="R35" s="495"/>
      <c r="S35" s="495"/>
      <c r="T35" s="495"/>
      <c r="U35" s="495"/>
      <c r="V35" s="107">
        <f t="shared" si="2"/>
        <v>0</v>
      </c>
      <c r="W35" s="495"/>
      <c r="X35" s="495"/>
      <c r="Y35" s="495"/>
      <c r="Z35" s="495"/>
      <c r="AA35" s="495"/>
      <c r="AB35" s="495"/>
      <c r="AC35" s="107">
        <f t="shared" si="3"/>
        <v>0</v>
      </c>
      <c r="AD35" s="55"/>
      <c r="AE35" s="106">
        <f t="shared" si="4"/>
        <v>23</v>
      </c>
      <c r="AF35" s="107">
        <f t="shared" si="5"/>
        <v>0</v>
      </c>
      <c r="AG35" s="107">
        <f t="shared" si="6"/>
        <v>0</v>
      </c>
    </row>
    <row r="36" spans="1:33" ht="18" customHeight="1" x14ac:dyDescent="0.2">
      <c r="A36" s="106">
        <f t="shared" si="7"/>
        <v>24</v>
      </c>
      <c r="B36" s="495"/>
      <c r="C36" s="495"/>
      <c r="D36" s="495"/>
      <c r="E36" s="495"/>
      <c r="F36" s="495"/>
      <c r="G36" s="495"/>
      <c r="H36" s="107">
        <f t="shared" si="0"/>
        <v>0</v>
      </c>
      <c r="I36" s="495"/>
      <c r="J36" s="495"/>
      <c r="K36" s="495"/>
      <c r="L36" s="495"/>
      <c r="M36" s="495"/>
      <c r="N36" s="495"/>
      <c r="O36" s="107">
        <f t="shared" si="1"/>
        <v>0</v>
      </c>
      <c r="P36" s="495"/>
      <c r="Q36" s="495"/>
      <c r="R36" s="495"/>
      <c r="S36" s="495"/>
      <c r="T36" s="495"/>
      <c r="U36" s="495"/>
      <c r="V36" s="107">
        <f t="shared" si="2"/>
        <v>0</v>
      </c>
      <c r="W36" s="495"/>
      <c r="X36" s="495"/>
      <c r="Y36" s="495"/>
      <c r="Z36" s="495"/>
      <c r="AA36" s="495"/>
      <c r="AB36" s="495"/>
      <c r="AC36" s="107">
        <f t="shared" si="3"/>
        <v>0</v>
      </c>
      <c r="AD36" s="55"/>
      <c r="AE36" s="106">
        <f t="shared" si="4"/>
        <v>24</v>
      </c>
      <c r="AF36" s="107">
        <f t="shared" si="5"/>
        <v>0</v>
      </c>
      <c r="AG36" s="107">
        <f t="shared" si="6"/>
        <v>0</v>
      </c>
    </row>
    <row r="37" spans="1:33" ht="18" customHeight="1" x14ac:dyDescent="0.2">
      <c r="A37" s="106">
        <f t="shared" si="7"/>
        <v>25</v>
      </c>
      <c r="B37" s="495"/>
      <c r="C37" s="495"/>
      <c r="D37" s="495"/>
      <c r="E37" s="495"/>
      <c r="F37" s="495"/>
      <c r="G37" s="495"/>
      <c r="H37" s="107">
        <f t="shared" si="0"/>
        <v>0</v>
      </c>
      <c r="I37" s="495"/>
      <c r="J37" s="495"/>
      <c r="K37" s="495"/>
      <c r="L37" s="495"/>
      <c r="M37" s="495"/>
      <c r="N37" s="495"/>
      <c r="O37" s="107">
        <f t="shared" si="1"/>
        <v>0</v>
      </c>
      <c r="P37" s="495"/>
      <c r="Q37" s="495"/>
      <c r="R37" s="495"/>
      <c r="S37" s="495"/>
      <c r="T37" s="495"/>
      <c r="U37" s="495"/>
      <c r="V37" s="107">
        <f t="shared" si="2"/>
        <v>0</v>
      </c>
      <c r="W37" s="495"/>
      <c r="X37" s="495"/>
      <c r="Y37" s="495"/>
      <c r="Z37" s="495"/>
      <c r="AA37" s="495"/>
      <c r="AB37" s="495"/>
      <c r="AC37" s="107">
        <f t="shared" si="3"/>
        <v>0</v>
      </c>
      <c r="AD37" s="55"/>
      <c r="AE37" s="106">
        <f t="shared" si="4"/>
        <v>25</v>
      </c>
      <c r="AF37" s="107">
        <f t="shared" si="5"/>
        <v>0</v>
      </c>
      <c r="AG37" s="107">
        <f t="shared" si="6"/>
        <v>0</v>
      </c>
    </row>
    <row r="38" spans="1:33" ht="18" customHeight="1" x14ac:dyDescent="0.2">
      <c r="A38" s="106">
        <f t="shared" si="7"/>
        <v>26</v>
      </c>
      <c r="B38" s="495"/>
      <c r="C38" s="495"/>
      <c r="D38" s="495"/>
      <c r="E38" s="495"/>
      <c r="F38" s="495"/>
      <c r="G38" s="495"/>
      <c r="H38" s="107">
        <f t="shared" si="0"/>
        <v>0</v>
      </c>
      <c r="I38" s="495"/>
      <c r="J38" s="495"/>
      <c r="K38" s="495"/>
      <c r="L38" s="495"/>
      <c r="M38" s="495"/>
      <c r="N38" s="495"/>
      <c r="O38" s="107">
        <f t="shared" si="1"/>
        <v>0</v>
      </c>
      <c r="P38" s="495"/>
      <c r="Q38" s="495"/>
      <c r="R38" s="495"/>
      <c r="S38" s="495"/>
      <c r="T38" s="495"/>
      <c r="U38" s="495"/>
      <c r="V38" s="107">
        <f t="shared" si="2"/>
        <v>0</v>
      </c>
      <c r="W38" s="495"/>
      <c r="X38" s="495"/>
      <c r="Y38" s="495"/>
      <c r="Z38" s="495"/>
      <c r="AA38" s="495"/>
      <c r="AB38" s="495"/>
      <c r="AC38" s="107">
        <f t="shared" si="3"/>
        <v>0</v>
      </c>
      <c r="AD38" s="55"/>
      <c r="AE38" s="106">
        <f t="shared" si="4"/>
        <v>26</v>
      </c>
      <c r="AF38" s="107">
        <f t="shared" si="5"/>
        <v>0</v>
      </c>
      <c r="AG38" s="107">
        <f t="shared" si="6"/>
        <v>0</v>
      </c>
    </row>
    <row r="39" spans="1:33" ht="18" customHeight="1" x14ac:dyDescent="0.2">
      <c r="A39" s="106">
        <f t="shared" si="7"/>
        <v>27</v>
      </c>
      <c r="B39" s="495"/>
      <c r="C39" s="495"/>
      <c r="D39" s="495"/>
      <c r="E39" s="495"/>
      <c r="F39" s="495"/>
      <c r="G39" s="495"/>
      <c r="H39" s="107">
        <f t="shared" si="0"/>
        <v>0</v>
      </c>
      <c r="I39" s="495"/>
      <c r="J39" s="495"/>
      <c r="K39" s="495"/>
      <c r="L39" s="495"/>
      <c r="M39" s="495"/>
      <c r="N39" s="495"/>
      <c r="O39" s="107">
        <f t="shared" si="1"/>
        <v>0</v>
      </c>
      <c r="P39" s="495"/>
      <c r="Q39" s="495"/>
      <c r="R39" s="495"/>
      <c r="S39" s="495"/>
      <c r="T39" s="495"/>
      <c r="U39" s="495"/>
      <c r="V39" s="107">
        <f t="shared" si="2"/>
        <v>0</v>
      </c>
      <c r="W39" s="495"/>
      <c r="X39" s="495"/>
      <c r="Y39" s="495"/>
      <c r="Z39" s="495"/>
      <c r="AA39" s="495"/>
      <c r="AB39" s="495"/>
      <c r="AC39" s="107">
        <f t="shared" si="3"/>
        <v>0</v>
      </c>
      <c r="AD39" s="55"/>
      <c r="AE39" s="106">
        <f t="shared" si="4"/>
        <v>27</v>
      </c>
      <c r="AF39" s="107">
        <f t="shared" si="5"/>
        <v>0</v>
      </c>
      <c r="AG39" s="107">
        <f t="shared" si="6"/>
        <v>0</v>
      </c>
    </row>
    <row r="40" spans="1:33" ht="18" customHeight="1" x14ac:dyDescent="0.2">
      <c r="A40" s="106">
        <f t="shared" si="7"/>
        <v>28</v>
      </c>
      <c r="B40" s="495"/>
      <c r="C40" s="495"/>
      <c r="D40" s="495"/>
      <c r="E40" s="495"/>
      <c r="F40" s="495"/>
      <c r="G40" s="495"/>
      <c r="H40" s="107">
        <f t="shared" si="0"/>
        <v>0</v>
      </c>
      <c r="I40" s="495"/>
      <c r="J40" s="495"/>
      <c r="K40" s="495"/>
      <c r="L40" s="495"/>
      <c r="M40" s="495"/>
      <c r="N40" s="495"/>
      <c r="O40" s="107">
        <f t="shared" si="1"/>
        <v>0</v>
      </c>
      <c r="P40" s="495"/>
      <c r="Q40" s="495"/>
      <c r="R40" s="495"/>
      <c r="S40" s="495"/>
      <c r="T40" s="495"/>
      <c r="U40" s="495"/>
      <c r="V40" s="107">
        <f t="shared" si="2"/>
        <v>0</v>
      </c>
      <c r="W40" s="495"/>
      <c r="X40" s="495"/>
      <c r="Y40" s="495"/>
      <c r="Z40" s="495"/>
      <c r="AA40" s="495"/>
      <c r="AB40" s="495"/>
      <c r="AC40" s="107">
        <f t="shared" si="3"/>
        <v>0</v>
      </c>
      <c r="AD40" s="55"/>
      <c r="AE40" s="106">
        <f t="shared" si="4"/>
        <v>28</v>
      </c>
      <c r="AF40" s="107">
        <f t="shared" si="5"/>
        <v>0</v>
      </c>
      <c r="AG40" s="107">
        <f t="shared" si="6"/>
        <v>0</v>
      </c>
    </row>
    <row r="41" spans="1:33" ht="18" customHeight="1" x14ac:dyDescent="0.2">
      <c r="A41" s="106">
        <f t="shared" si="7"/>
        <v>29</v>
      </c>
      <c r="B41" s="495"/>
      <c r="C41" s="495"/>
      <c r="D41" s="495"/>
      <c r="E41" s="495"/>
      <c r="F41" s="495"/>
      <c r="G41" s="495"/>
      <c r="H41" s="107">
        <f t="shared" si="0"/>
        <v>0</v>
      </c>
      <c r="I41" s="495"/>
      <c r="J41" s="495"/>
      <c r="K41" s="495"/>
      <c r="L41" s="495"/>
      <c r="M41" s="495"/>
      <c r="N41" s="495"/>
      <c r="O41" s="107">
        <f t="shared" si="1"/>
        <v>0</v>
      </c>
      <c r="P41" s="495"/>
      <c r="Q41" s="495"/>
      <c r="R41" s="495"/>
      <c r="S41" s="495"/>
      <c r="T41" s="495"/>
      <c r="U41" s="495"/>
      <c r="V41" s="107">
        <f t="shared" si="2"/>
        <v>0</v>
      </c>
      <c r="W41" s="495"/>
      <c r="X41" s="495"/>
      <c r="Y41" s="495"/>
      <c r="Z41" s="495"/>
      <c r="AA41" s="495"/>
      <c r="AB41" s="495"/>
      <c r="AC41" s="107">
        <f t="shared" si="3"/>
        <v>0</v>
      </c>
      <c r="AD41" s="55"/>
      <c r="AE41" s="106">
        <f t="shared" si="4"/>
        <v>29</v>
      </c>
      <c r="AF41" s="107">
        <f t="shared" si="5"/>
        <v>0</v>
      </c>
      <c r="AG41" s="107">
        <f t="shared" si="6"/>
        <v>0</v>
      </c>
    </row>
    <row r="42" spans="1:33" ht="18" customHeight="1" x14ac:dyDescent="0.2">
      <c r="A42" s="106">
        <f t="shared" si="7"/>
        <v>30</v>
      </c>
      <c r="B42" s="495"/>
      <c r="C42" s="495"/>
      <c r="D42" s="495"/>
      <c r="E42" s="495"/>
      <c r="F42" s="495"/>
      <c r="G42" s="495"/>
      <c r="H42" s="107">
        <f t="shared" si="0"/>
        <v>0</v>
      </c>
      <c r="I42" s="495"/>
      <c r="J42" s="495"/>
      <c r="K42" s="495"/>
      <c r="L42" s="495"/>
      <c r="M42" s="495"/>
      <c r="N42" s="495"/>
      <c r="O42" s="107">
        <f t="shared" si="1"/>
        <v>0</v>
      </c>
      <c r="P42" s="495"/>
      <c r="Q42" s="495"/>
      <c r="R42" s="495"/>
      <c r="S42" s="495"/>
      <c r="T42" s="495"/>
      <c r="U42" s="495"/>
      <c r="V42" s="107">
        <f t="shared" si="2"/>
        <v>0</v>
      </c>
      <c r="W42" s="495"/>
      <c r="X42" s="495"/>
      <c r="Y42" s="495"/>
      <c r="Z42" s="495"/>
      <c r="AA42" s="495"/>
      <c r="AB42" s="495"/>
      <c r="AC42" s="107">
        <f t="shared" si="3"/>
        <v>0</v>
      </c>
      <c r="AD42" s="55"/>
      <c r="AE42" s="106">
        <f t="shared" si="4"/>
        <v>30</v>
      </c>
      <c r="AF42" s="107">
        <f t="shared" si="5"/>
        <v>0</v>
      </c>
      <c r="AG42" s="107">
        <f t="shared" si="6"/>
        <v>0</v>
      </c>
    </row>
    <row r="43" spans="1:33" ht="18" customHeight="1" x14ac:dyDescent="0.2">
      <c r="A43" s="106">
        <f t="shared" si="7"/>
        <v>31</v>
      </c>
      <c r="B43" s="495"/>
      <c r="C43" s="495"/>
      <c r="D43" s="495"/>
      <c r="E43" s="495"/>
      <c r="F43" s="495"/>
      <c r="G43" s="495"/>
      <c r="H43" s="107">
        <f t="shared" si="0"/>
        <v>0</v>
      </c>
      <c r="I43" s="495"/>
      <c r="J43" s="495"/>
      <c r="K43" s="495"/>
      <c r="L43" s="495"/>
      <c r="M43" s="495"/>
      <c r="N43" s="495"/>
      <c r="O43" s="107">
        <f t="shared" si="1"/>
        <v>0</v>
      </c>
      <c r="P43" s="495"/>
      <c r="Q43" s="495"/>
      <c r="R43" s="495"/>
      <c r="S43" s="495"/>
      <c r="T43" s="495"/>
      <c r="U43" s="495"/>
      <c r="V43" s="107">
        <f t="shared" si="2"/>
        <v>0</v>
      </c>
      <c r="W43" s="495"/>
      <c r="X43" s="495"/>
      <c r="Y43" s="495"/>
      <c r="Z43" s="495"/>
      <c r="AA43" s="495"/>
      <c r="AB43" s="495"/>
      <c r="AC43" s="107">
        <f t="shared" si="3"/>
        <v>0</v>
      </c>
      <c r="AD43" s="55"/>
      <c r="AE43" s="106">
        <f t="shared" si="4"/>
        <v>31</v>
      </c>
      <c r="AF43" s="107">
        <f t="shared" si="5"/>
        <v>0</v>
      </c>
      <c r="AG43" s="107">
        <f t="shared" si="6"/>
        <v>0</v>
      </c>
    </row>
    <row r="44" spans="1:33" ht="18" customHeight="1" x14ac:dyDescent="0.2">
      <c r="A44" s="106">
        <f t="shared" si="7"/>
        <v>32</v>
      </c>
      <c r="B44" s="495"/>
      <c r="C44" s="495"/>
      <c r="D44" s="495"/>
      <c r="E44" s="495"/>
      <c r="F44" s="495"/>
      <c r="G44" s="495"/>
      <c r="H44" s="107">
        <f t="shared" si="0"/>
        <v>0</v>
      </c>
      <c r="I44" s="495"/>
      <c r="J44" s="495"/>
      <c r="K44" s="495"/>
      <c r="L44" s="495"/>
      <c r="M44" s="495"/>
      <c r="N44" s="495"/>
      <c r="O44" s="107">
        <f t="shared" si="1"/>
        <v>0</v>
      </c>
      <c r="P44" s="495"/>
      <c r="Q44" s="495"/>
      <c r="R44" s="495"/>
      <c r="S44" s="495"/>
      <c r="T44" s="495"/>
      <c r="U44" s="495"/>
      <c r="V44" s="107">
        <f t="shared" si="2"/>
        <v>0</v>
      </c>
      <c r="W44" s="495"/>
      <c r="X44" s="495"/>
      <c r="Y44" s="495"/>
      <c r="Z44" s="495"/>
      <c r="AA44" s="495"/>
      <c r="AB44" s="495"/>
      <c r="AC44" s="107">
        <f t="shared" si="3"/>
        <v>0</v>
      </c>
      <c r="AD44" s="55"/>
      <c r="AE44" s="106">
        <f t="shared" si="4"/>
        <v>32</v>
      </c>
      <c r="AF44" s="107">
        <f t="shared" si="5"/>
        <v>0</v>
      </c>
      <c r="AG44" s="107">
        <f t="shared" si="6"/>
        <v>0</v>
      </c>
    </row>
    <row r="45" spans="1:33" ht="18" customHeight="1" x14ac:dyDescent="0.2">
      <c r="A45" s="106">
        <f t="shared" si="7"/>
        <v>33</v>
      </c>
      <c r="B45" s="495"/>
      <c r="C45" s="495"/>
      <c r="D45" s="495"/>
      <c r="E45" s="495"/>
      <c r="F45" s="495"/>
      <c r="G45" s="495"/>
      <c r="H45" s="107">
        <f t="shared" si="0"/>
        <v>0</v>
      </c>
      <c r="I45" s="495"/>
      <c r="J45" s="495"/>
      <c r="K45" s="495"/>
      <c r="L45" s="495"/>
      <c r="M45" s="495"/>
      <c r="N45" s="495"/>
      <c r="O45" s="107">
        <f t="shared" si="1"/>
        <v>0</v>
      </c>
      <c r="P45" s="495"/>
      <c r="Q45" s="495"/>
      <c r="R45" s="495"/>
      <c r="S45" s="495"/>
      <c r="T45" s="495"/>
      <c r="U45" s="495"/>
      <c r="V45" s="107">
        <f t="shared" si="2"/>
        <v>0</v>
      </c>
      <c r="W45" s="495"/>
      <c r="X45" s="495"/>
      <c r="Y45" s="495"/>
      <c r="Z45" s="495"/>
      <c r="AA45" s="495"/>
      <c r="AB45" s="495"/>
      <c r="AC45" s="107">
        <f t="shared" si="3"/>
        <v>0</v>
      </c>
      <c r="AD45" s="55"/>
      <c r="AE45" s="106">
        <f t="shared" si="4"/>
        <v>33</v>
      </c>
      <c r="AF45" s="107">
        <f t="shared" si="5"/>
        <v>0</v>
      </c>
      <c r="AG45" s="107">
        <f t="shared" si="6"/>
        <v>0</v>
      </c>
    </row>
    <row r="46" spans="1:33" ht="18" customHeight="1" x14ac:dyDescent="0.2">
      <c r="A46" s="106">
        <f t="shared" si="7"/>
        <v>34</v>
      </c>
      <c r="B46" s="495"/>
      <c r="C46" s="495"/>
      <c r="D46" s="495"/>
      <c r="E46" s="495"/>
      <c r="F46" s="495"/>
      <c r="G46" s="495"/>
      <c r="H46" s="107">
        <f t="shared" si="0"/>
        <v>0</v>
      </c>
      <c r="I46" s="495"/>
      <c r="J46" s="495"/>
      <c r="K46" s="495"/>
      <c r="L46" s="495"/>
      <c r="M46" s="495"/>
      <c r="N46" s="495"/>
      <c r="O46" s="107">
        <f t="shared" si="1"/>
        <v>0</v>
      </c>
      <c r="P46" s="495"/>
      <c r="Q46" s="495"/>
      <c r="R46" s="495"/>
      <c r="S46" s="495"/>
      <c r="T46" s="495"/>
      <c r="U46" s="495"/>
      <c r="V46" s="107">
        <f t="shared" si="2"/>
        <v>0</v>
      </c>
      <c r="W46" s="495"/>
      <c r="X46" s="495"/>
      <c r="Y46" s="495"/>
      <c r="Z46" s="495"/>
      <c r="AA46" s="495"/>
      <c r="AB46" s="495"/>
      <c r="AC46" s="107">
        <f t="shared" si="3"/>
        <v>0</v>
      </c>
      <c r="AD46" s="55"/>
      <c r="AE46" s="106">
        <f t="shared" si="4"/>
        <v>34</v>
      </c>
      <c r="AF46" s="107">
        <f t="shared" si="5"/>
        <v>0</v>
      </c>
      <c r="AG46" s="107">
        <f t="shared" si="6"/>
        <v>0</v>
      </c>
    </row>
    <row r="47" spans="1:33" ht="18" customHeight="1" x14ac:dyDescent="0.2">
      <c r="A47" s="106">
        <f t="shared" si="7"/>
        <v>35</v>
      </c>
      <c r="B47" s="495"/>
      <c r="C47" s="495"/>
      <c r="D47" s="495"/>
      <c r="E47" s="495"/>
      <c r="F47" s="495"/>
      <c r="G47" s="495"/>
      <c r="H47" s="107">
        <f t="shared" si="0"/>
        <v>0</v>
      </c>
      <c r="I47" s="495"/>
      <c r="J47" s="495"/>
      <c r="K47" s="495"/>
      <c r="L47" s="495"/>
      <c r="M47" s="495"/>
      <c r="N47" s="495"/>
      <c r="O47" s="107">
        <f t="shared" si="1"/>
        <v>0</v>
      </c>
      <c r="P47" s="495"/>
      <c r="Q47" s="495"/>
      <c r="R47" s="495"/>
      <c r="S47" s="495"/>
      <c r="T47" s="495"/>
      <c r="U47" s="495"/>
      <c r="V47" s="107">
        <f t="shared" si="2"/>
        <v>0</v>
      </c>
      <c r="W47" s="495"/>
      <c r="X47" s="495"/>
      <c r="Y47" s="495"/>
      <c r="Z47" s="495"/>
      <c r="AA47" s="495"/>
      <c r="AB47" s="495"/>
      <c r="AC47" s="107">
        <f t="shared" si="3"/>
        <v>0</v>
      </c>
      <c r="AD47" s="55"/>
      <c r="AE47" s="106">
        <f t="shared" si="4"/>
        <v>35</v>
      </c>
      <c r="AF47" s="107">
        <f t="shared" si="5"/>
        <v>0</v>
      </c>
      <c r="AG47" s="107">
        <f t="shared" si="6"/>
        <v>0</v>
      </c>
    </row>
  </sheetData>
  <sheetProtection selectLockedCells="1"/>
  <mergeCells count="10">
    <mergeCell ref="A1:AF1"/>
    <mergeCell ref="AE10:AG10"/>
    <mergeCell ref="A11:A12"/>
    <mergeCell ref="B11:H11"/>
    <mergeCell ref="I11:O11"/>
    <mergeCell ref="P11:V11"/>
    <mergeCell ref="W11:AC11"/>
    <mergeCell ref="AE11:AE12"/>
    <mergeCell ref="AF11:AF12"/>
    <mergeCell ref="AG11:AG12"/>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Q41"/>
  <sheetViews>
    <sheetView view="pageBreakPreview" zoomScale="96" zoomScaleNormal="100" zoomScaleSheetLayoutView="96" workbookViewId="0">
      <selection activeCell="A3" sqref="A3"/>
    </sheetView>
  </sheetViews>
  <sheetFormatPr defaultRowHeight="12.75" x14ac:dyDescent="0.2"/>
  <cols>
    <col min="1" max="1" width="6.42578125" style="253" customWidth="1"/>
    <col min="2" max="2" width="28.140625" style="253" customWidth="1"/>
    <col min="3" max="3" width="9.28515625" style="253" customWidth="1"/>
    <col min="4" max="4" width="12.7109375" style="253" customWidth="1"/>
    <col min="5" max="5" width="10.140625" style="253" customWidth="1"/>
    <col min="6" max="6" width="11.7109375" style="253" customWidth="1"/>
    <col min="7" max="7" width="8.7109375" style="253" customWidth="1"/>
    <col min="8" max="8" width="12.140625" style="253" customWidth="1"/>
    <col min="9" max="9" width="8" style="253" customWidth="1"/>
    <col min="10" max="10" width="12.85546875" style="253" customWidth="1"/>
    <col min="11" max="11" width="9.140625" style="253"/>
    <col min="12" max="12" width="12" style="253" customWidth="1"/>
    <col min="13" max="13" width="9.140625" style="253"/>
    <col min="14" max="14" width="11.28515625" style="253" customWidth="1"/>
    <col min="15" max="16384" width="9.140625" style="253"/>
  </cols>
  <sheetData>
    <row r="1" spans="1:17" ht="20.100000000000001" customHeight="1" x14ac:dyDescent="0.2">
      <c r="A1" s="253" t="s">
        <v>460</v>
      </c>
    </row>
    <row r="2" spans="1:17" ht="20.100000000000001" customHeight="1" x14ac:dyDescent="0.2">
      <c r="A2" s="34" t="s">
        <v>649</v>
      </c>
      <c r="K2" s="50"/>
    </row>
    <row r="3" spans="1:17" ht="20.100000000000001" customHeight="1" x14ac:dyDescent="0.2">
      <c r="A3" s="253" t="s">
        <v>461</v>
      </c>
    </row>
    <row r="4" spans="1:17" ht="20.100000000000001" customHeight="1" x14ac:dyDescent="0.2">
      <c r="A4" s="253" t="s">
        <v>462</v>
      </c>
    </row>
    <row r="5" spans="1:17" x14ac:dyDescent="0.2">
      <c r="N5" s="531" t="s">
        <v>439</v>
      </c>
    </row>
    <row r="6" spans="1:17" x14ac:dyDescent="0.2">
      <c r="A6" s="35"/>
      <c r="B6" s="36"/>
      <c r="C6" s="940" t="s">
        <v>463</v>
      </c>
      <c r="D6" s="939"/>
      <c r="E6" s="938" t="s">
        <v>464</v>
      </c>
      <c r="F6" s="941"/>
      <c r="G6" s="940" t="s">
        <v>465</v>
      </c>
      <c r="H6" s="939"/>
      <c r="I6" s="938" t="s">
        <v>466</v>
      </c>
      <c r="J6" s="939"/>
      <c r="K6" s="942" t="s">
        <v>467</v>
      </c>
      <c r="L6" s="943"/>
      <c r="M6" s="938" t="s">
        <v>468</v>
      </c>
      <c r="N6" s="939"/>
    </row>
    <row r="7" spans="1:17" x14ac:dyDescent="0.2">
      <c r="A7" s="37"/>
      <c r="B7" s="38"/>
      <c r="C7" s="38" t="s">
        <v>469</v>
      </c>
      <c r="D7" s="38" t="s">
        <v>470</v>
      </c>
      <c r="E7" s="35" t="s">
        <v>469</v>
      </c>
      <c r="F7" s="38" t="s">
        <v>470</v>
      </c>
      <c r="G7" s="35" t="s">
        <v>469</v>
      </c>
      <c r="H7" s="38" t="s">
        <v>470</v>
      </c>
      <c r="I7" s="35" t="s">
        <v>469</v>
      </c>
      <c r="J7" s="38" t="s">
        <v>470</v>
      </c>
      <c r="K7" s="35" t="s">
        <v>469</v>
      </c>
      <c r="L7" s="38" t="s">
        <v>470</v>
      </c>
      <c r="M7" s="35" t="s">
        <v>469</v>
      </c>
      <c r="N7" s="38" t="s">
        <v>470</v>
      </c>
    </row>
    <row r="8" spans="1:17" x14ac:dyDescent="0.2">
      <c r="A8" s="37"/>
      <c r="B8" s="38"/>
      <c r="C8" s="39" t="s">
        <v>178</v>
      </c>
      <c r="D8" s="40" t="s">
        <v>471</v>
      </c>
      <c r="E8" s="39" t="s">
        <v>178</v>
      </c>
      <c r="F8" s="40" t="s">
        <v>471</v>
      </c>
      <c r="G8" s="39" t="s">
        <v>178</v>
      </c>
      <c r="H8" s="40" t="s">
        <v>471</v>
      </c>
      <c r="I8" s="39" t="s">
        <v>178</v>
      </c>
      <c r="J8" s="40" t="s">
        <v>471</v>
      </c>
      <c r="K8" s="39" t="s">
        <v>178</v>
      </c>
      <c r="L8" s="40" t="s">
        <v>471</v>
      </c>
      <c r="M8" s="39" t="s">
        <v>178</v>
      </c>
      <c r="N8" s="40" t="s">
        <v>471</v>
      </c>
      <c r="Q8" s="41"/>
    </row>
    <row r="9" spans="1:17" x14ac:dyDescent="0.2">
      <c r="A9" s="37"/>
      <c r="B9" s="42"/>
      <c r="C9" s="41"/>
      <c r="D9" s="254"/>
      <c r="E9" s="41"/>
      <c r="F9" s="254"/>
      <c r="G9" s="41"/>
      <c r="H9" s="39"/>
      <c r="I9" s="41"/>
      <c r="J9" s="39"/>
      <c r="K9" s="41"/>
      <c r="L9" s="254"/>
      <c r="M9" s="41"/>
      <c r="N9" s="39"/>
    </row>
    <row r="10" spans="1:17" x14ac:dyDescent="0.2">
      <c r="A10" s="255">
        <v>1</v>
      </c>
      <c r="B10" s="43" t="s">
        <v>472</v>
      </c>
      <c r="C10" s="42"/>
      <c r="D10" s="42"/>
      <c r="E10" s="42"/>
      <c r="F10" s="42"/>
      <c r="G10" s="42"/>
      <c r="H10" s="42"/>
      <c r="I10" s="42"/>
      <c r="J10" s="42"/>
      <c r="K10" s="42"/>
      <c r="L10" s="42"/>
      <c r="M10" s="42"/>
      <c r="N10" s="40"/>
    </row>
    <row r="11" spans="1:17" x14ac:dyDescent="0.2">
      <c r="A11" s="39">
        <v>2</v>
      </c>
      <c r="B11" s="40" t="s">
        <v>473</v>
      </c>
      <c r="C11" s="818"/>
      <c r="D11" s="818"/>
      <c r="E11" s="818"/>
      <c r="F11" s="818"/>
      <c r="G11" s="818"/>
      <c r="H11" s="818"/>
      <c r="I11" s="818"/>
      <c r="J11" s="818"/>
      <c r="K11" s="818"/>
      <c r="L11" s="818"/>
      <c r="M11" s="818"/>
      <c r="N11" s="818"/>
    </row>
    <row r="12" spans="1:17" x14ac:dyDescent="0.2">
      <c r="A12" s="39">
        <v>2.1</v>
      </c>
      <c r="B12" s="40" t="s">
        <v>474</v>
      </c>
      <c r="C12" s="819"/>
      <c r="D12" s="819"/>
      <c r="E12" s="819"/>
      <c r="F12" s="819"/>
      <c r="G12" s="819"/>
      <c r="H12" s="819"/>
      <c r="I12" s="819"/>
      <c r="J12" s="819"/>
      <c r="K12" s="819"/>
      <c r="L12" s="819"/>
      <c r="M12" s="819"/>
      <c r="N12" s="819"/>
    </row>
    <row r="13" spans="1:17" x14ac:dyDescent="0.2">
      <c r="A13" s="39">
        <v>2.2000000000000002</v>
      </c>
      <c r="B13" s="40" t="s">
        <v>475</v>
      </c>
      <c r="C13" s="819"/>
      <c r="D13" s="819"/>
      <c r="E13" s="819"/>
      <c r="F13" s="819"/>
      <c r="G13" s="819"/>
      <c r="H13" s="819"/>
      <c r="I13" s="819"/>
      <c r="J13" s="819"/>
      <c r="K13" s="819"/>
      <c r="L13" s="819"/>
      <c r="M13" s="819"/>
      <c r="N13" s="819"/>
    </row>
    <row r="14" spans="1:17" x14ac:dyDescent="0.2">
      <c r="A14" s="39"/>
      <c r="B14" s="40"/>
      <c r="C14" s="716"/>
      <c r="D14" s="716"/>
      <c r="E14" s="716"/>
      <c r="F14" s="716"/>
      <c r="G14" s="716"/>
      <c r="H14" s="716"/>
      <c r="I14" s="716"/>
      <c r="J14" s="716"/>
      <c r="K14" s="716"/>
      <c r="L14" s="716"/>
      <c r="M14" s="716"/>
      <c r="N14" s="716"/>
    </row>
    <row r="15" spans="1:17" x14ac:dyDescent="0.2">
      <c r="A15" s="39"/>
      <c r="B15" s="40"/>
      <c r="C15" s="716"/>
      <c r="D15" s="716"/>
      <c r="E15" s="716"/>
      <c r="F15" s="716"/>
      <c r="G15" s="716"/>
      <c r="H15" s="716"/>
      <c r="I15" s="716"/>
      <c r="J15" s="716"/>
      <c r="K15" s="716"/>
      <c r="L15" s="716"/>
      <c r="M15" s="716"/>
      <c r="N15" s="716"/>
    </row>
    <row r="16" spans="1:17" x14ac:dyDescent="0.2">
      <c r="A16" s="45">
        <v>3</v>
      </c>
      <c r="B16" s="43" t="s">
        <v>476</v>
      </c>
      <c r="C16" s="716"/>
      <c r="D16" s="716"/>
      <c r="E16" s="716"/>
      <c r="F16" s="716"/>
      <c r="G16" s="716"/>
      <c r="H16" s="716"/>
      <c r="I16" s="716"/>
      <c r="J16" s="716"/>
      <c r="K16" s="716"/>
      <c r="L16" s="716"/>
      <c r="M16" s="716"/>
      <c r="N16" s="716"/>
    </row>
    <row r="17" spans="1:14" x14ac:dyDescent="0.2">
      <c r="A17" s="39">
        <v>3.1</v>
      </c>
      <c r="B17" s="40" t="s">
        <v>477</v>
      </c>
      <c r="C17" s="820"/>
      <c r="D17" s="820"/>
      <c r="E17" s="820"/>
      <c r="F17" s="820"/>
      <c r="G17" s="820"/>
      <c r="H17" s="820"/>
      <c r="I17" s="820"/>
      <c r="J17" s="820"/>
      <c r="K17" s="820"/>
      <c r="L17" s="820"/>
      <c r="M17" s="820"/>
      <c r="N17" s="820"/>
    </row>
    <row r="18" spans="1:14" x14ac:dyDescent="0.2">
      <c r="A18" s="39">
        <v>3.2</v>
      </c>
      <c r="B18" s="40" t="s">
        <v>478</v>
      </c>
      <c r="C18" s="819"/>
      <c r="D18" s="819"/>
      <c r="E18" s="819"/>
      <c r="F18" s="819"/>
      <c r="G18" s="819"/>
      <c r="H18" s="819"/>
      <c r="I18" s="819"/>
      <c r="J18" s="819"/>
      <c r="K18" s="819"/>
      <c r="L18" s="819"/>
      <c r="M18" s="819"/>
      <c r="N18" s="819"/>
    </row>
    <row r="19" spans="1:14" x14ac:dyDescent="0.2">
      <c r="A19" s="39">
        <v>3.3</v>
      </c>
      <c r="B19" s="40" t="s">
        <v>479</v>
      </c>
      <c r="C19" s="819"/>
      <c r="D19" s="819"/>
      <c r="E19" s="819"/>
      <c r="F19" s="819"/>
      <c r="G19" s="819"/>
      <c r="H19" s="819"/>
      <c r="I19" s="819"/>
      <c r="J19" s="819"/>
      <c r="K19" s="819"/>
      <c r="L19" s="819"/>
      <c r="M19" s="819"/>
      <c r="N19" s="819"/>
    </row>
    <row r="20" spans="1:14" x14ac:dyDescent="0.2">
      <c r="A20" s="39">
        <v>3.4</v>
      </c>
      <c r="B20" s="40" t="s">
        <v>480</v>
      </c>
      <c r="C20" s="819"/>
      <c r="D20" s="819"/>
      <c r="E20" s="819"/>
      <c r="F20" s="819"/>
      <c r="G20" s="819"/>
      <c r="H20" s="819"/>
      <c r="I20" s="819"/>
      <c r="J20" s="819"/>
      <c r="K20" s="819"/>
      <c r="L20" s="819"/>
      <c r="M20" s="819"/>
      <c r="N20" s="819"/>
    </row>
    <row r="21" spans="1:14" x14ac:dyDescent="0.2">
      <c r="A21" s="39">
        <v>3.5</v>
      </c>
      <c r="B21" s="40" t="s">
        <v>481</v>
      </c>
      <c r="C21" s="819"/>
      <c r="D21" s="819"/>
      <c r="E21" s="819"/>
      <c r="F21" s="819"/>
      <c r="G21" s="819"/>
      <c r="H21" s="819"/>
      <c r="I21" s="819"/>
      <c r="J21" s="819"/>
      <c r="K21" s="819"/>
      <c r="L21" s="819"/>
      <c r="M21" s="819"/>
      <c r="N21" s="819"/>
    </row>
    <row r="22" spans="1:14" x14ac:dyDescent="0.2">
      <c r="A22" s="39"/>
      <c r="B22" s="40" t="s">
        <v>482</v>
      </c>
      <c r="C22" s="716"/>
      <c r="D22" s="716"/>
      <c r="E22" s="716"/>
      <c r="F22" s="716"/>
      <c r="G22" s="716"/>
      <c r="H22" s="716"/>
      <c r="I22" s="716"/>
      <c r="J22" s="716"/>
      <c r="K22" s="716"/>
      <c r="L22" s="716"/>
      <c r="M22" s="716"/>
      <c r="N22" s="716"/>
    </row>
    <row r="23" spans="1:14" x14ac:dyDescent="0.2">
      <c r="A23" s="39"/>
      <c r="B23" s="40"/>
      <c r="C23" s="716"/>
      <c r="D23" s="716"/>
      <c r="E23" s="716"/>
      <c r="F23" s="716"/>
      <c r="G23" s="716"/>
      <c r="H23" s="716"/>
      <c r="I23" s="716"/>
      <c r="J23" s="716"/>
      <c r="K23" s="716"/>
      <c r="L23" s="716"/>
      <c r="M23" s="716"/>
      <c r="N23" s="716"/>
    </row>
    <row r="24" spans="1:14" x14ac:dyDescent="0.2">
      <c r="A24" s="45">
        <v>4</v>
      </c>
      <c r="B24" s="43" t="s">
        <v>483</v>
      </c>
      <c r="C24" s="821"/>
      <c r="D24" s="822"/>
      <c r="E24" s="823"/>
      <c r="F24" s="716"/>
      <c r="G24" s="823"/>
      <c r="H24" s="716"/>
      <c r="I24" s="823"/>
      <c r="J24" s="716"/>
      <c r="K24" s="823"/>
      <c r="L24" s="716"/>
      <c r="M24" s="823"/>
      <c r="N24" s="716"/>
    </row>
    <row r="25" spans="1:14" x14ac:dyDescent="0.2">
      <c r="A25" s="39">
        <v>4.0999999999999996</v>
      </c>
      <c r="B25" s="46" t="s">
        <v>484</v>
      </c>
      <c r="C25" s="824"/>
      <c r="D25" s="825"/>
      <c r="E25" s="825"/>
      <c r="F25" s="825"/>
      <c r="G25" s="825"/>
      <c r="H25" s="825"/>
      <c r="I25" s="825"/>
      <c r="J25" s="825"/>
      <c r="K25" s="825"/>
      <c r="L25" s="825"/>
      <c r="M25" s="825"/>
      <c r="N25" s="825"/>
    </row>
    <row r="26" spans="1:14" x14ac:dyDescent="0.2">
      <c r="A26" s="39"/>
      <c r="B26" s="46" t="s">
        <v>485</v>
      </c>
      <c r="C26" s="826"/>
      <c r="D26" s="819"/>
      <c r="E26" s="819"/>
      <c r="F26" s="819"/>
      <c r="G26" s="819"/>
      <c r="H26" s="819"/>
      <c r="I26" s="819"/>
      <c r="J26" s="819"/>
      <c r="K26" s="819"/>
      <c r="L26" s="819"/>
      <c r="M26" s="819"/>
      <c r="N26" s="819"/>
    </row>
    <row r="27" spans="1:14" x14ac:dyDescent="0.2">
      <c r="A27" s="39">
        <v>4.2</v>
      </c>
      <c r="B27" s="40" t="s">
        <v>486</v>
      </c>
      <c r="C27" s="819"/>
      <c r="D27" s="819"/>
      <c r="E27" s="819"/>
      <c r="F27" s="819"/>
      <c r="G27" s="819"/>
      <c r="H27" s="819"/>
      <c r="I27" s="819"/>
      <c r="J27" s="819"/>
      <c r="K27" s="819"/>
      <c r="L27" s="819"/>
      <c r="M27" s="819"/>
      <c r="N27" s="819"/>
    </row>
    <row r="28" spans="1:14" x14ac:dyDescent="0.2">
      <c r="A28" s="39">
        <v>4.3</v>
      </c>
      <c r="B28" s="40" t="s">
        <v>487</v>
      </c>
      <c r="C28" s="819"/>
      <c r="D28" s="819"/>
      <c r="E28" s="819"/>
      <c r="F28" s="819"/>
      <c r="G28" s="819"/>
      <c r="H28" s="819"/>
      <c r="I28" s="819"/>
      <c r="J28" s="819"/>
      <c r="K28" s="819"/>
      <c r="L28" s="819"/>
      <c r="M28" s="819"/>
      <c r="N28" s="819"/>
    </row>
    <row r="29" spans="1:14" x14ac:dyDescent="0.2">
      <c r="A29" s="39"/>
      <c r="B29" s="40"/>
      <c r="C29" s="819"/>
      <c r="D29" s="819"/>
      <c r="E29" s="819"/>
      <c r="F29" s="819"/>
      <c r="G29" s="819"/>
      <c r="H29" s="819"/>
      <c r="I29" s="819"/>
      <c r="J29" s="819"/>
      <c r="K29" s="819"/>
      <c r="L29" s="819"/>
      <c r="M29" s="819"/>
      <c r="N29" s="819"/>
    </row>
    <row r="30" spans="1:14" x14ac:dyDescent="0.2">
      <c r="A30" s="39"/>
      <c r="B30" s="40"/>
      <c r="C30" s="819"/>
      <c r="D30" s="819"/>
      <c r="E30" s="819"/>
      <c r="F30" s="819"/>
      <c r="G30" s="819"/>
      <c r="H30" s="819"/>
      <c r="I30" s="819"/>
      <c r="J30" s="819"/>
      <c r="K30" s="819"/>
      <c r="L30" s="819"/>
      <c r="M30" s="819"/>
      <c r="N30" s="819"/>
    </row>
    <row r="31" spans="1:14" x14ac:dyDescent="0.2">
      <c r="A31" s="45">
        <v>4.4000000000000004</v>
      </c>
      <c r="B31" s="43" t="s">
        <v>488</v>
      </c>
      <c r="C31" s="819"/>
      <c r="D31" s="819"/>
      <c r="E31" s="819"/>
      <c r="F31" s="819"/>
      <c r="G31" s="819"/>
      <c r="H31" s="819"/>
      <c r="I31" s="819"/>
      <c r="J31" s="819"/>
      <c r="K31" s="819"/>
      <c r="L31" s="819"/>
      <c r="M31" s="819"/>
      <c r="N31" s="819"/>
    </row>
    <row r="32" spans="1:14" ht="25.5" x14ac:dyDescent="0.2">
      <c r="A32" s="47">
        <v>5</v>
      </c>
      <c r="B32" s="48" t="s">
        <v>489</v>
      </c>
      <c r="C32" s="819"/>
      <c r="D32" s="819"/>
      <c r="E32" s="819"/>
      <c r="F32" s="819"/>
      <c r="G32" s="819"/>
      <c r="H32" s="819"/>
      <c r="I32" s="819"/>
      <c r="J32" s="819"/>
      <c r="K32" s="819"/>
      <c r="L32" s="819"/>
      <c r="M32" s="819"/>
      <c r="N32" s="819"/>
    </row>
    <row r="34" spans="1:10" x14ac:dyDescent="0.2">
      <c r="A34" s="49" t="s">
        <v>490</v>
      </c>
    </row>
    <row r="35" spans="1:10" x14ac:dyDescent="0.2">
      <c r="A35" s="253">
        <v>1</v>
      </c>
      <c r="B35" s="253" t="s">
        <v>580</v>
      </c>
    </row>
    <row r="37" spans="1:10" x14ac:dyDescent="0.2">
      <c r="B37" s="50"/>
      <c r="C37" s="50"/>
      <c r="D37" s="50"/>
      <c r="E37" s="50"/>
      <c r="F37" s="50"/>
      <c r="G37" s="50"/>
    </row>
    <row r="38" spans="1:10" x14ac:dyDescent="0.2">
      <c r="B38" s="50"/>
      <c r="C38" s="50"/>
      <c r="D38" s="50"/>
      <c r="E38" s="50"/>
      <c r="F38" s="50"/>
      <c r="G38" s="50"/>
    </row>
    <row r="39" spans="1:10" x14ac:dyDescent="0.2">
      <c r="B39" s="50"/>
      <c r="C39" s="50"/>
      <c r="D39" s="50"/>
      <c r="E39" s="50"/>
      <c r="G39" s="50"/>
      <c r="J39" s="50"/>
    </row>
    <row r="40" spans="1:10" x14ac:dyDescent="0.2">
      <c r="B40" s="50"/>
      <c r="C40" s="50"/>
      <c r="D40" s="50"/>
      <c r="E40" s="50"/>
      <c r="G40" s="50"/>
      <c r="J40" s="50"/>
    </row>
    <row r="41" spans="1:10" x14ac:dyDescent="0.2">
      <c r="B41" s="50"/>
      <c r="C41" s="50"/>
      <c r="D41" s="50"/>
      <c r="E41" s="50"/>
      <c r="G41" s="50"/>
      <c r="J41" s="50"/>
    </row>
  </sheetData>
  <mergeCells count="6">
    <mergeCell ref="M6:N6"/>
    <mergeCell ref="C6:D6"/>
    <mergeCell ref="E6:F6"/>
    <mergeCell ref="G6:H6"/>
    <mergeCell ref="I6:J6"/>
    <mergeCell ref="K6:L6"/>
  </mergeCells>
  <pageMargins left="0.69" right="0.2" top="0.23" bottom="0.31" header="0.17" footer="0.17"/>
  <pageSetup scale="75" orientation="landscape" r:id="rId1"/>
  <headerFooter>
    <oddFooter xml:space="preserve">&amp;CPage No. </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V58"/>
  <sheetViews>
    <sheetView workbookViewId="0">
      <selection activeCell="I8" sqref="I8"/>
    </sheetView>
  </sheetViews>
  <sheetFormatPr defaultColWidth="0" defaultRowHeight="12.75" zeroHeight="1" x14ac:dyDescent="0.2"/>
  <cols>
    <col min="1" max="1" width="4.7109375" style="316" customWidth="1"/>
    <col min="2" max="3" width="10.7109375" style="316" customWidth="1"/>
    <col min="4" max="4" width="9.28515625" style="316" customWidth="1"/>
    <col min="5" max="5" width="12.5703125" style="316" customWidth="1"/>
    <col min="6" max="6" width="12.85546875" style="316" customWidth="1"/>
    <col min="7" max="7" width="6.85546875" style="316" customWidth="1"/>
    <col min="8" max="8" width="10.42578125" style="316" customWidth="1"/>
    <col min="9" max="9" width="11.7109375" style="316" customWidth="1"/>
    <col min="10" max="10" width="10.7109375" style="316" customWidth="1"/>
    <col min="11" max="11" width="11.42578125" style="316" customWidth="1"/>
    <col min="12" max="12" width="6.42578125" style="316" customWidth="1"/>
    <col min="13" max="13" width="12.42578125" style="316" customWidth="1"/>
    <col min="14" max="14" width="15.7109375" style="316" customWidth="1"/>
    <col min="15" max="15" width="17.28515625" style="316" customWidth="1"/>
    <col min="16" max="16" width="16.7109375" style="316" customWidth="1"/>
    <col min="17" max="22" width="8.85546875" style="316" customWidth="1"/>
    <col min="23" max="16384" width="8.85546875" style="316" hidden="1"/>
  </cols>
  <sheetData>
    <row r="1" spans="2:16" ht="19.899999999999999" customHeight="1" x14ac:dyDescent="0.2">
      <c r="B1" s="949" t="s">
        <v>136</v>
      </c>
      <c r="C1" s="950"/>
      <c r="D1" s="950"/>
      <c r="E1" s="950"/>
      <c r="F1" s="950"/>
      <c r="G1" s="950"/>
      <c r="H1" s="950"/>
      <c r="I1" s="950"/>
      <c r="J1" s="950"/>
      <c r="K1" s="950"/>
      <c r="L1" s="950"/>
      <c r="M1" s="950"/>
      <c r="N1" s="950"/>
      <c r="O1" s="950"/>
      <c r="P1" s="950"/>
    </row>
    <row r="2" spans="2:16" s="310" customFormat="1" ht="19.899999999999999" customHeight="1" x14ac:dyDescent="0.2">
      <c r="B2" s="58" t="s">
        <v>232</v>
      </c>
      <c r="C2" s="58"/>
      <c r="D2" s="58"/>
      <c r="E2" s="58"/>
      <c r="F2" s="58"/>
      <c r="G2" s="59"/>
    </row>
    <row r="3" spans="2:16" ht="20.45" customHeight="1" x14ac:dyDescent="0.2">
      <c r="B3" s="947" t="s">
        <v>128</v>
      </c>
      <c r="C3" s="948"/>
      <c r="E3" s="947" t="s">
        <v>129</v>
      </c>
      <c r="F3" s="948"/>
      <c r="H3" s="944" t="s">
        <v>130</v>
      </c>
      <c r="I3" s="945"/>
      <c r="J3" s="945"/>
      <c r="K3" s="946"/>
      <c r="M3" s="944" t="s">
        <v>131</v>
      </c>
      <c r="N3" s="945"/>
      <c r="O3" s="945"/>
      <c r="P3" s="946"/>
    </row>
    <row r="4" spans="2:16" ht="20.45" customHeight="1" x14ac:dyDescent="0.2">
      <c r="B4" s="60"/>
      <c r="C4" s="61"/>
      <c r="E4" s="60"/>
      <c r="F4" s="61"/>
      <c r="H4" s="62"/>
      <c r="I4" s="63"/>
      <c r="J4" s="63"/>
      <c r="K4" s="64"/>
      <c r="M4" s="65" t="s">
        <v>233</v>
      </c>
      <c r="N4" s="63"/>
      <c r="O4" s="63"/>
      <c r="P4" s="66">
        <v>0</v>
      </c>
    </row>
    <row r="5" spans="2:16" ht="25.5" x14ac:dyDescent="0.2">
      <c r="B5" s="67" t="s">
        <v>90</v>
      </c>
      <c r="C5" s="67" t="s">
        <v>91</v>
      </c>
      <c r="E5" s="67" t="s">
        <v>94</v>
      </c>
      <c r="F5" s="67" t="s">
        <v>95</v>
      </c>
      <c r="H5" s="67" t="s">
        <v>90</v>
      </c>
      <c r="I5" s="67" t="s">
        <v>92</v>
      </c>
      <c r="J5" s="67" t="s">
        <v>94</v>
      </c>
      <c r="K5" s="67" t="s">
        <v>95</v>
      </c>
      <c r="M5" s="67" t="s">
        <v>90</v>
      </c>
      <c r="N5" s="67" t="s">
        <v>92</v>
      </c>
      <c r="O5" s="67" t="s">
        <v>94</v>
      </c>
      <c r="P5" s="67" t="s">
        <v>95</v>
      </c>
    </row>
    <row r="6" spans="2:16" x14ac:dyDescent="0.2">
      <c r="B6" s="68">
        <v>1</v>
      </c>
      <c r="C6" s="69">
        <v>0</v>
      </c>
      <c r="E6" s="70">
        <v>0.7</v>
      </c>
      <c r="F6" s="71">
        <v>0.75</v>
      </c>
      <c r="G6" s="41"/>
      <c r="H6" s="72">
        <f t="shared" ref="H6:H24" si="0">B6</f>
        <v>1</v>
      </c>
      <c r="I6" s="73">
        <f t="shared" ref="I6:I24" si="1">C6</f>
        <v>0</v>
      </c>
      <c r="J6" s="74">
        <f t="shared" ref="J6:J24" si="2">C6*(1+E6)</f>
        <v>0</v>
      </c>
      <c r="K6" s="74">
        <f>MAX(0,MIN((1-F6)*I6,I6-1%))</f>
        <v>0</v>
      </c>
      <c r="M6" s="68">
        <f t="shared" ref="M6:M24" si="3">H6</f>
        <v>1</v>
      </c>
      <c r="N6" s="75">
        <f>I6+$P$4/10000</f>
        <v>0</v>
      </c>
      <c r="O6" s="76">
        <f t="shared" ref="O6:O24" si="4">N6*(1+E6)</f>
        <v>0</v>
      </c>
      <c r="P6" s="76">
        <f>N6*(1-F6)</f>
        <v>0</v>
      </c>
    </row>
    <row r="7" spans="2:16" x14ac:dyDescent="0.2">
      <c r="B7" s="68">
        <v>2</v>
      </c>
      <c r="C7" s="69">
        <v>0</v>
      </c>
      <c r="E7" s="70">
        <v>0.7</v>
      </c>
      <c r="F7" s="71">
        <v>0.65</v>
      </c>
      <c r="G7" s="41"/>
      <c r="H7" s="72">
        <f t="shared" si="0"/>
        <v>2</v>
      </c>
      <c r="I7" s="73">
        <f t="shared" si="1"/>
        <v>0</v>
      </c>
      <c r="J7" s="74">
        <f t="shared" si="2"/>
        <v>0</v>
      </c>
      <c r="K7" s="74">
        <f>MAX(0,MIN((1-F7)*I7,I7-1%))</f>
        <v>0</v>
      </c>
      <c r="M7" s="68">
        <f t="shared" si="3"/>
        <v>2</v>
      </c>
      <c r="N7" s="75">
        <f t="shared" ref="N7:N40" si="5">I7+$P$4/10000</f>
        <v>0</v>
      </c>
      <c r="O7" s="76">
        <f t="shared" si="4"/>
        <v>0</v>
      </c>
      <c r="P7" s="76">
        <f t="shared" ref="P7:P40" si="6">N7*(1-F7)</f>
        <v>0</v>
      </c>
    </row>
    <row r="8" spans="2:16" x14ac:dyDescent="0.2">
      <c r="B8" s="68">
        <v>3</v>
      </c>
      <c r="C8" s="69">
        <v>0</v>
      </c>
      <c r="E8" s="70">
        <v>0.64</v>
      </c>
      <c r="F8" s="71">
        <v>0.56000000000000005</v>
      </c>
      <c r="G8" s="41"/>
      <c r="H8" s="72">
        <f t="shared" si="0"/>
        <v>3</v>
      </c>
      <c r="I8" s="73">
        <f t="shared" si="1"/>
        <v>0</v>
      </c>
      <c r="J8" s="74">
        <f t="shared" si="2"/>
        <v>0</v>
      </c>
      <c r="K8" s="74">
        <f>MAX(0,MIN((1-F8)*I8,I8-1%))</f>
        <v>0</v>
      </c>
      <c r="M8" s="68">
        <f t="shared" si="3"/>
        <v>3</v>
      </c>
      <c r="N8" s="75">
        <f t="shared" si="5"/>
        <v>0</v>
      </c>
      <c r="O8" s="76">
        <f t="shared" si="4"/>
        <v>0</v>
      </c>
      <c r="P8" s="76">
        <f t="shared" si="6"/>
        <v>0</v>
      </c>
    </row>
    <row r="9" spans="2:16" x14ac:dyDescent="0.2">
      <c r="B9" s="68">
        <v>4</v>
      </c>
      <c r="C9" s="69">
        <v>0</v>
      </c>
      <c r="E9" s="70">
        <v>0.59</v>
      </c>
      <c r="F9" s="71">
        <v>0.5</v>
      </c>
      <c r="G9" s="41"/>
      <c r="H9" s="72">
        <f t="shared" si="0"/>
        <v>4</v>
      </c>
      <c r="I9" s="73">
        <f t="shared" si="1"/>
        <v>0</v>
      </c>
      <c r="J9" s="74">
        <f t="shared" si="2"/>
        <v>0</v>
      </c>
      <c r="K9" s="74">
        <f t="shared" ref="K9:K40" si="7">MAX(0,MIN((1-F9)*I9,I9-1%))</f>
        <v>0</v>
      </c>
      <c r="M9" s="68">
        <f t="shared" si="3"/>
        <v>4</v>
      </c>
      <c r="N9" s="75">
        <f t="shared" si="5"/>
        <v>0</v>
      </c>
      <c r="O9" s="76">
        <f t="shared" si="4"/>
        <v>0</v>
      </c>
      <c r="P9" s="76">
        <f t="shared" si="6"/>
        <v>0</v>
      </c>
    </row>
    <row r="10" spans="2:16" x14ac:dyDescent="0.2">
      <c r="B10" s="68">
        <v>5</v>
      </c>
      <c r="C10" s="69">
        <v>0</v>
      </c>
      <c r="E10" s="70">
        <v>0.55000000000000004</v>
      </c>
      <c r="F10" s="71">
        <v>0.46</v>
      </c>
      <c r="G10" s="41"/>
      <c r="H10" s="72">
        <f t="shared" si="0"/>
        <v>5</v>
      </c>
      <c r="I10" s="73">
        <f t="shared" si="1"/>
        <v>0</v>
      </c>
      <c r="J10" s="74">
        <f t="shared" si="2"/>
        <v>0</v>
      </c>
      <c r="K10" s="74">
        <f t="shared" si="7"/>
        <v>0</v>
      </c>
      <c r="M10" s="68">
        <f t="shared" si="3"/>
        <v>5</v>
      </c>
      <c r="N10" s="75">
        <f t="shared" si="5"/>
        <v>0</v>
      </c>
      <c r="O10" s="76">
        <f t="shared" si="4"/>
        <v>0</v>
      </c>
      <c r="P10" s="76">
        <f t="shared" si="6"/>
        <v>0</v>
      </c>
    </row>
    <row r="11" spans="2:16" x14ac:dyDescent="0.2">
      <c r="B11" s="68">
        <v>6</v>
      </c>
      <c r="C11" s="69">
        <v>0</v>
      </c>
      <c r="E11" s="70">
        <v>0.52</v>
      </c>
      <c r="F11" s="71">
        <v>0.42</v>
      </c>
      <c r="G11" s="41"/>
      <c r="H11" s="72">
        <f t="shared" si="0"/>
        <v>6</v>
      </c>
      <c r="I11" s="73">
        <f t="shared" si="1"/>
        <v>0</v>
      </c>
      <c r="J11" s="74">
        <f t="shared" si="2"/>
        <v>0</v>
      </c>
      <c r="K11" s="74">
        <f t="shared" si="7"/>
        <v>0</v>
      </c>
      <c r="M11" s="68">
        <f t="shared" si="3"/>
        <v>6</v>
      </c>
      <c r="N11" s="75">
        <f t="shared" si="5"/>
        <v>0</v>
      </c>
      <c r="O11" s="76">
        <f t="shared" si="4"/>
        <v>0</v>
      </c>
      <c r="P11" s="76">
        <f t="shared" si="6"/>
        <v>0</v>
      </c>
    </row>
    <row r="12" spans="2:16" x14ac:dyDescent="0.2">
      <c r="B12" s="68">
        <v>7</v>
      </c>
      <c r="C12" s="69">
        <v>0</v>
      </c>
      <c r="E12" s="70">
        <v>0.49</v>
      </c>
      <c r="F12" s="71">
        <v>0.39</v>
      </c>
      <c r="G12" s="41"/>
      <c r="H12" s="72">
        <f t="shared" si="0"/>
        <v>7</v>
      </c>
      <c r="I12" s="73">
        <f t="shared" si="1"/>
        <v>0</v>
      </c>
      <c r="J12" s="74">
        <f t="shared" si="2"/>
        <v>0</v>
      </c>
      <c r="K12" s="74">
        <f t="shared" si="7"/>
        <v>0</v>
      </c>
      <c r="M12" s="68">
        <f t="shared" si="3"/>
        <v>7</v>
      </c>
      <c r="N12" s="75">
        <f t="shared" si="5"/>
        <v>0</v>
      </c>
      <c r="O12" s="76">
        <f t="shared" si="4"/>
        <v>0</v>
      </c>
      <c r="P12" s="76">
        <f t="shared" si="6"/>
        <v>0</v>
      </c>
    </row>
    <row r="13" spans="2:16" x14ac:dyDescent="0.2">
      <c r="B13" s="68">
        <v>8</v>
      </c>
      <c r="C13" s="69">
        <v>0</v>
      </c>
      <c r="E13" s="70">
        <v>0.47</v>
      </c>
      <c r="F13" s="71">
        <v>0.36</v>
      </c>
      <c r="G13" s="41"/>
      <c r="H13" s="72">
        <f t="shared" si="0"/>
        <v>8</v>
      </c>
      <c r="I13" s="73">
        <f t="shared" si="1"/>
        <v>0</v>
      </c>
      <c r="J13" s="74">
        <f t="shared" si="2"/>
        <v>0</v>
      </c>
      <c r="K13" s="74">
        <f t="shared" si="7"/>
        <v>0</v>
      </c>
      <c r="M13" s="68">
        <f t="shared" si="3"/>
        <v>8</v>
      </c>
      <c r="N13" s="75">
        <f t="shared" si="5"/>
        <v>0</v>
      </c>
      <c r="O13" s="76">
        <f t="shared" si="4"/>
        <v>0</v>
      </c>
      <c r="P13" s="76">
        <f t="shared" si="6"/>
        <v>0</v>
      </c>
    </row>
    <row r="14" spans="2:16" x14ac:dyDescent="0.2">
      <c r="B14" s="68">
        <v>9</v>
      </c>
      <c r="C14" s="69">
        <v>0</v>
      </c>
      <c r="E14" s="70">
        <v>0.44</v>
      </c>
      <c r="F14" s="71">
        <v>0.33</v>
      </c>
      <c r="G14" s="41"/>
      <c r="H14" s="72">
        <f t="shared" si="0"/>
        <v>9</v>
      </c>
      <c r="I14" s="73">
        <f t="shared" si="1"/>
        <v>0</v>
      </c>
      <c r="J14" s="74">
        <f t="shared" si="2"/>
        <v>0</v>
      </c>
      <c r="K14" s="74">
        <f t="shared" si="7"/>
        <v>0</v>
      </c>
      <c r="M14" s="68">
        <f t="shared" si="3"/>
        <v>9</v>
      </c>
      <c r="N14" s="75">
        <f t="shared" si="5"/>
        <v>0</v>
      </c>
      <c r="O14" s="76">
        <f t="shared" si="4"/>
        <v>0</v>
      </c>
      <c r="P14" s="76">
        <f t="shared" si="6"/>
        <v>0</v>
      </c>
    </row>
    <row r="15" spans="2:16" x14ac:dyDescent="0.2">
      <c r="B15" s="68">
        <v>10</v>
      </c>
      <c r="C15" s="69">
        <v>0</v>
      </c>
      <c r="E15" s="70">
        <v>0.42</v>
      </c>
      <c r="F15" s="71">
        <v>0.31</v>
      </c>
      <c r="G15" s="41"/>
      <c r="H15" s="72">
        <f t="shared" si="0"/>
        <v>10</v>
      </c>
      <c r="I15" s="73">
        <f t="shared" si="1"/>
        <v>0</v>
      </c>
      <c r="J15" s="74">
        <f t="shared" si="2"/>
        <v>0</v>
      </c>
      <c r="K15" s="74">
        <f t="shared" si="7"/>
        <v>0</v>
      </c>
      <c r="M15" s="68">
        <f t="shared" si="3"/>
        <v>10</v>
      </c>
      <c r="N15" s="75">
        <f t="shared" si="5"/>
        <v>0</v>
      </c>
      <c r="O15" s="76">
        <f t="shared" si="4"/>
        <v>0</v>
      </c>
      <c r="P15" s="76">
        <f t="shared" si="6"/>
        <v>0</v>
      </c>
    </row>
    <row r="16" spans="2:16" x14ac:dyDescent="0.2">
      <c r="B16" s="68">
        <v>11</v>
      </c>
      <c r="C16" s="69">
        <v>0</v>
      </c>
      <c r="E16" s="70">
        <v>0.39</v>
      </c>
      <c r="F16" s="71">
        <v>0.3</v>
      </c>
      <c r="G16" s="41"/>
      <c r="H16" s="72">
        <f t="shared" si="0"/>
        <v>11</v>
      </c>
      <c r="I16" s="73">
        <f t="shared" si="1"/>
        <v>0</v>
      </c>
      <c r="J16" s="74">
        <f t="shared" si="2"/>
        <v>0</v>
      </c>
      <c r="K16" s="74">
        <f t="shared" si="7"/>
        <v>0</v>
      </c>
      <c r="M16" s="68">
        <f t="shared" si="3"/>
        <v>11</v>
      </c>
      <c r="N16" s="75">
        <f t="shared" si="5"/>
        <v>0</v>
      </c>
      <c r="O16" s="76">
        <f t="shared" si="4"/>
        <v>0</v>
      </c>
      <c r="P16" s="76">
        <f t="shared" si="6"/>
        <v>0</v>
      </c>
    </row>
    <row r="17" spans="2:16" x14ac:dyDescent="0.2">
      <c r="B17" s="68">
        <v>12</v>
      </c>
      <c r="C17" s="69">
        <v>0</v>
      </c>
      <c r="E17" s="70">
        <v>0.37</v>
      </c>
      <c r="F17" s="71">
        <v>0.28999999999999998</v>
      </c>
      <c r="G17" s="41"/>
      <c r="H17" s="72">
        <f t="shared" si="0"/>
        <v>12</v>
      </c>
      <c r="I17" s="73">
        <f t="shared" si="1"/>
        <v>0</v>
      </c>
      <c r="J17" s="74">
        <f t="shared" si="2"/>
        <v>0</v>
      </c>
      <c r="K17" s="74">
        <f t="shared" si="7"/>
        <v>0</v>
      </c>
      <c r="M17" s="68">
        <f t="shared" si="3"/>
        <v>12</v>
      </c>
      <c r="N17" s="75">
        <f t="shared" si="5"/>
        <v>0</v>
      </c>
      <c r="O17" s="76">
        <f t="shared" si="4"/>
        <v>0</v>
      </c>
      <c r="P17" s="76">
        <f t="shared" si="6"/>
        <v>0</v>
      </c>
    </row>
    <row r="18" spans="2:16" x14ac:dyDescent="0.2">
      <c r="B18" s="68">
        <v>13</v>
      </c>
      <c r="C18" s="69">
        <v>0</v>
      </c>
      <c r="E18" s="70">
        <v>0.35</v>
      </c>
      <c r="F18" s="71">
        <v>0.28000000000000003</v>
      </c>
      <c r="G18" s="41"/>
      <c r="H18" s="72">
        <f t="shared" si="0"/>
        <v>13</v>
      </c>
      <c r="I18" s="73">
        <f t="shared" si="1"/>
        <v>0</v>
      </c>
      <c r="J18" s="74">
        <f t="shared" si="2"/>
        <v>0</v>
      </c>
      <c r="K18" s="74">
        <f t="shared" si="7"/>
        <v>0</v>
      </c>
      <c r="M18" s="68">
        <f t="shared" si="3"/>
        <v>13</v>
      </c>
      <c r="N18" s="75">
        <f t="shared" si="5"/>
        <v>0</v>
      </c>
      <c r="O18" s="76">
        <f t="shared" si="4"/>
        <v>0</v>
      </c>
      <c r="P18" s="76">
        <f t="shared" si="6"/>
        <v>0</v>
      </c>
    </row>
    <row r="19" spans="2:16" x14ac:dyDescent="0.2">
      <c r="B19" s="68">
        <v>14</v>
      </c>
      <c r="C19" s="69">
        <v>0</v>
      </c>
      <c r="E19" s="70">
        <v>0.34</v>
      </c>
      <c r="F19" s="71">
        <v>0.28000000000000003</v>
      </c>
      <c r="G19" s="41"/>
      <c r="H19" s="72">
        <f t="shared" si="0"/>
        <v>14</v>
      </c>
      <c r="I19" s="73">
        <f t="shared" si="1"/>
        <v>0</v>
      </c>
      <c r="J19" s="74">
        <f t="shared" si="2"/>
        <v>0</v>
      </c>
      <c r="K19" s="74">
        <f t="shared" si="7"/>
        <v>0</v>
      </c>
      <c r="M19" s="68">
        <f t="shared" si="3"/>
        <v>14</v>
      </c>
      <c r="N19" s="75">
        <f t="shared" si="5"/>
        <v>0</v>
      </c>
      <c r="O19" s="76">
        <f t="shared" si="4"/>
        <v>0</v>
      </c>
      <c r="P19" s="76">
        <f t="shared" si="6"/>
        <v>0</v>
      </c>
    </row>
    <row r="20" spans="2:16" x14ac:dyDescent="0.2">
      <c r="B20" s="68">
        <v>15</v>
      </c>
      <c r="C20" s="69">
        <v>0</v>
      </c>
      <c r="E20" s="70">
        <v>0.33</v>
      </c>
      <c r="F20" s="71">
        <v>0.27</v>
      </c>
      <c r="G20" s="41"/>
      <c r="H20" s="72">
        <f t="shared" si="0"/>
        <v>15</v>
      </c>
      <c r="I20" s="73">
        <f t="shared" si="1"/>
        <v>0</v>
      </c>
      <c r="J20" s="74">
        <f t="shared" si="2"/>
        <v>0</v>
      </c>
      <c r="K20" s="74">
        <f t="shared" si="7"/>
        <v>0</v>
      </c>
      <c r="M20" s="68">
        <f t="shared" si="3"/>
        <v>15</v>
      </c>
      <c r="N20" s="75">
        <f t="shared" si="5"/>
        <v>0</v>
      </c>
      <c r="O20" s="76">
        <f t="shared" si="4"/>
        <v>0</v>
      </c>
      <c r="P20" s="76">
        <f t="shared" si="6"/>
        <v>0</v>
      </c>
    </row>
    <row r="21" spans="2:16" x14ac:dyDescent="0.2">
      <c r="B21" s="68">
        <v>16</v>
      </c>
      <c r="C21" s="69">
        <v>0</v>
      </c>
      <c r="E21" s="70">
        <v>0.31</v>
      </c>
      <c r="F21" s="71">
        <v>0.28000000000000003</v>
      </c>
      <c r="G21" s="41"/>
      <c r="H21" s="72">
        <f t="shared" si="0"/>
        <v>16</v>
      </c>
      <c r="I21" s="73">
        <f t="shared" si="1"/>
        <v>0</v>
      </c>
      <c r="J21" s="74">
        <f t="shared" si="2"/>
        <v>0</v>
      </c>
      <c r="K21" s="74">
        <f t="shared" si="7"/>
        <v>0</v>
      </c>
      <c r="M21" s="68">
        <f t="shared" si="3"/>
        <v>16</v>
      </c>
      <c r="N21" s="75">
        <f t="shared" si="5"/>
        <v>0</v>
      </c>
      <c r="O21" s="76">
        <f t="shared" si="4"/>
        <v>0</v>
      </c>
      <c r="P21" s="76">
        <f t="shared" si="6"/>
        <v>0</v>
      </c>
    </row>
    <row r="22" spans="2:16" x14ac:dyDescent="0.2">
      <c r="B22" s="68">
        <v>17</v>
      </c>
      <c r="C22" s="69">
        <v>0</v>
      </c>
      <c r="E22" s="70">
        <v>0.3</v>
      </c>
      <c r="F22" s="71">
        <v>0.28000000000000003</v>
      </c>
      <c r="G22" s="41"/>
      <c r="H22" s="72">
        <f t="shared" si="0"/>
        <v>17</v>
      </c>
      <c r="I22" s="73">
        <f t="shared" si="1"/>
        <v>0</v>
      </c>
      <c r="J22" s="74">
        <f t="shared" si="2"/>
        <v>0</v>
      </c>
      <c r="K22" s="74">
        <f t="shared" si="7"/>
        <v>0</v>
      </c>
      <c r="M22" s="68">
        <f t="shared" si="3"/>
        <v>17</v>
      </c>
      <c r="N22" s="75">
        <f t="shared" si="5"/>
        <v>0</v>
      </c>
      <c r="O22" s="76">
        <f t="shared" si="4"/>
        <v>0</v>
      </c>
      <c r="P22" s="76">
        <f t="shared" si="6"/>
        <v>0</v>
      </c>
    </row>
    <row r="23" spans="2:16" x14ac:dyDescent="0.2">
      <c r="B23" s="68">
        <v>18</v>
      </c>
      <c r="C23" s="69">
        <v>0</v>
      </c>
      <c r="E23" s="70">
        <v>0.28999999999999998</v>
      </c>
      <c r="F23" s="71">
        <v>0.28000000000000003</v>
      </c>
      <c r="G23" s="41"/>
      <c r="H23" s="72">
        <f t="shared" si="0"/>
        <v>18</v>
      </c>
      <c r="I23" s="73">
        <f t="shared" si="1"/>
        <v>0</v>
      </c>
      <c r="J23" s="74">
        <f t="shared" si="2"/>
        <v>0</v>
      </c>
      <c r="K23" s="74">
        <f t="shared" si="7"/>
        <v>0</v>
      </c>
      <c r="M23" s="68">
        <f t="shared" si="3"/>
        <v>18</v>
      </c>
      <c r="N23" s="75">
        <f t="shared" si="5"/>
        <v>0</v>
      </c>
      <c r="O23" s="76">
        <f t="shared" si="4"/>
        <v>0</v>
      </c>
      <c r="P23" s="76">
        <f t="shared" si="6"/>
        <v>0</v>
      </c>
    </row>
    <row r="24" spans="2:16" x14ac:dyDescent="0.2">
      <c r="B24" s="68">
        <v>19</v>
      </c>
      <c r="C24" s="69">
        <v>0</v>
      </c>
      <c r="E24" s="70">
        <v>0.27</v>
      </c>
      <c r="F24" s="71">
        <v>0.28999999999999998</v>
      </c>
      <c r="G24" s="41"/>
      <c r="H24" s="72">
        <f t="shared" si="0"/>
        <v>19</v>
      </c>
      <c r="I24" s="73">
        <f t="shared" si="1"/>
        <v>0</v>
      </c>
      <c r="J24" s="74">
        <f t="shared" si="2"/>
        <v>0</v>
      </c>
      <c r="K24" s="74">
        <f t="shared" si="7"/>
        <v>0</v>
      </c>
      <c r="M24" s="68">
        <f t="shared" si="3"/>
        <v>19</v>
      </c>
      <c r="N24" s="75">
        <f t="shared" si="5"/>
        <v>0</v>
      </c>
      <c r="O24" s="76">
        <f t="shared" si="4"/>
        <v>0</v>
      </c>
      <c r="P24" s="76">
        <f t="shared" si="6"/>
        <v>0</v>
      </c>
    </row>
    <row r="25" spans="2:16" x14ac:dyDescent="0.2">
      <c r="B25" s="68">
        <v>20</v>
      </c>
      <c r="C25" s="69">
        <v>0</v>
      </c>
      <c r="E25" s="70">
        <v>0.26</v>
      </c>
      <c r="F25" s="71">
        <v>0.28999999999999998</v>
      </c>
      <c r="G25" s="41"/>
      <c r="H25" s="72">
        <f t="shared" ref="H25:H40" si="8">B25</f>
        <v>20</v>
      </c>
      <c r="I25" s="73">
        <f t="shared" ref="I25:I40" si="9">C25</f>
        <v>0</v>
      </c>
      <c r="J25" s="74">
        <f t="shared" ref="J25:J40" si="10">C25*(1+E25)</f>
        <v>0</v>
      </c>
      <c r="K25" s="74">
        <f t="shared" si="7"/>
        <v>0</v>
      </c>
      <c r="M25" s="68">
        <f t="shared" ref="M25:M40" si="11">H25</f>
        <v>20</v>
      </c>
      <c r="N25" s="75">
        <f t="shared" si="5"/>
        <v>0</v>
      </c>
      <c r="O25" s="76">
        <f t="shared" ref="O25:O40" si="12">N25*(1+E25)</f>
        <v>0</v>
      </c>
      <c r="P25" s="76">
        <f t="shared" si="6"/>
        <v>0</v>
      </c>
    </row>
    <row r="26" spans="2:16" x14ac:dyDescent="0.2">
      <c r="B26" s="68">
        <v>21</v>
      </c>
      <c r="C26" s="69">
        <v>0</v>
      </c>
      <c r="E26" s="70">
        <v>0.26</v>
      </c>
      <c r="F26" s="71">
        <v>0.28999999999999998</v>
      </c>
      <c r="G26" s="41"/>
      <c r="H26" s="72">
        <f t="shared" si="8"/>
        <v>21</v>
      </c>
      <c r="I26" s="73">
        <f t="shared" si="9"/>
        <v>0</v>
      </c>
      <c r="J26" s="74">
        <f t="shared" si="10"/>
        <v>0</v>
      </c>
      <c r="K26" s="74">
        <f t="shared" si="7"/>
        <v>0</v>
      </c>
      <c r="M26" s="68">
        <f t="shared" si="11"/>
        <v>21</v>
      </c>
      <c r="N26" s="75">
        <f t="shared" si="5"/>
        <v>0</v>
      </c>
      <c r="O26" s="76">
        <f t="shared" si="12"/>
        <v>0</v>
      </c>
      <c r="P26" s="76">
        <f t="shared" si="6"/>
        <v>0</v>
      </c>
    </row>
    <row r="27" spans="2:16" x14ac:dyDescent="0.2">
      <c r="B27" s="68">
        <v>22</v>
      </c>
      <c r="C27" s="69">
        <v>0</v>
      </c>
      <c r="E27" s="70">
        <v>0.26</v>
      </c>
      <c r="F27" s="71">
        <v>0.3</v>
      </c>
      <c r="G27" s="41"/>
      <c r="H27" s="72">
        <f t="shared" si="8"/>
        <v>22</v>
      </c>
      <c r="I27" s="73">
        <f t="shared" si="9"/>
        <v>0</v>
      </c>
      <c r="J27" s="74">
        <f t="shared" si="10"/>
        <v>0</v>
      </c>
      <c r="K27" s="74">
        <f t="shared" si="7"/>
        <v>0</v>
      </c>
      <c r="M27" s="68">
        <f t="shared" si="11"/>
        <v>22</v>
      </c>
      <c r="N27" s="75">
        <f t="shared" si="5"/>
        <v>0</v>
      </c>
      <c r="O27" s="76">
        <f t="shared" si="12"/>
        <v>0</v>
      </c>
      <c r="P27" s="76">
        <f t="shared" si="6"/>
        <v>0</v>
      </c>
    </row>
    <row r="28" spans="2:16" x14ac:dyDescent="0.2">
      <c r="B28" s="68">
        <v>23</v>
      </c>
      <c r="C28" s="69">
        <v>0</v>
      </c>
      <c r="E28" s="70">
        <v>0.26</v>
      </c>
      <c r="F28" s="71">
        <v>0.3</v>
      </c>
      <c r="G28" s="41"/>
      <c r="H28" s="72">
        <f t="shared" si="8"/>
        <v>23</v>
      </c>
      <c r="I28" s="73">
        <f t="shared" si="9"/>
        <v>0</v>
      </c>
      <c r="J28" s="74">
        <f t="shared" si="10"/>
        <v>0</v>
      </c>
      <c r="K28" s="74">
        <f t="shared" si="7"/>
        <v>0</v>
      </c>
      <c r="M28" s="68">
        <f t="shared" si="11"/>
        <v>23</v>
      </c>
      <c r="N28" s="75">
        <f t="shared" si="5"/>
        <v>0</v>
      </c>
      <c r="O28" s="76">
        <f t="shared" si="12"/>
        <v>0</v>
      </c>
      <c r="P28" s="76">
        <f t="shared" si="6"/>
        <v>0</v>
      </c>
    </row>
    <row r="29" spans="2:16" x14ac:dyDescent="0.2">
      <c r="B29" s="68">
        <v>24</v>
      </c>
      <c r="C29" s="69">
        <v>0</v>
      </c>
      <c r="E29" s="70">
        <v>0.26</v>
      </c>
      <c r="F29" s="71">
        <v>0.3</v>
      </c>
      <c r="G29" s="41"/>
      <c r="H29" s="72">
        <f t="shared" si="8"/>
        <v>24</v>
      </c>
      <c r="I29" s="73">
        <f t="shared" si="9"/>
        <v>0</v>
      </c>
      <c r="J29" s="74">
        <f t="shared" si="10"/>
        <v>0</v>
      </c>
      <c r="K29" s="74">
        <f t="shared" si="7"/>
        <v>0</v>
      </c>
      <c r="M29" s="68">
        <f t="shared" si="11"/>
        <v>24</v>
      </c>
      <c r="N29" s="75">
        <f t="shared" si="5"/>
        <v>0</v>
      </c>
      <c r="O29" s="76">
        <f t="shared" si="12"/>
        <v>0</v>
      </c>
      <c r="P29" s="76">
        <f t="shared" si="6"/>
        <v>0</v>
      </c>
    </row>
    <row r="30" spans="2:16" x14ac:dyDescent="0.2">
      <c r="B30" s="68">
        <v>25</v>
      </c>
      <c r="C30" s="69">
        <v>0</v>
      </c>
      <c r="E30" s="70">
        <v>0.26</v>
      </c>
      <c r="F30" s="71">
        <v>0.3</v>
      </c>
      <c r="G30" s="41"/>
      <c r="H30" s="72">
        <f t="shared" si="8"/>
        <v>25</v>
      </c>
      <c r="I30" s="73">
        <f t="shared" si="9"/>
        <v>0</v>
      </c>
      <c r="J30" s="74">
        <f t="shared" si="10"/>
        <v>0</v>
      </c>
      <c r="K30" s="74">
        <f t="shared" si="7"/>
        <v>0</v>
      </c>
      <c r="M30" s="68">
        <f t="shared" si="11"/>
        <v>25</v>
      </c>
      <c r="N30" s="75">
        <f t="shared" si="5"/>
        <v>0</v>
      </c>
      <c r="O30" s="76">
        <f t="shared" si="12"/>
        <v>0</v>
      </c>
      <c r="P30" s="76">
        <f t="shared" si="6"/>
        <v>0</v>
      </c>
    </row>
    <row r="31" spans="2:16" x14ac:dyDescent="0.2">
      <c r="B31" s="68">
        <v>26</v>
      </c>
      <c r="C31" s="69">
        <v>0</v>
      </c>
      <c r="E31" s="70">
        <v>0.26</v>
      </c>
      <c r="F31" s="71">
        <v>0.3</v>
      </c>
      <c r="G31" s="41"/>
      <c r="H31" s="72">
        <f t="shared" si="8"/>
        <v>26</v>
      </c>
      <c r="I31" s="73">
        <f t="shared" si="9"/>
        <v>0</v>
      </c>
      <c r="J31" s="74">
        <f t="shared" si="10"/>
        <v>0</v>
      </c>
      <c r="K31" s="74">
        <f t="shared" si="7"/>
        <v>0</v>
      </c>
      <c r="M31" s="68">
        <f t="shared" si="11"/>
        <v>26</v>
      </c>
      <c r="N31" s="75">
        <f t="shared" si="5"/>
        <v>0</v>
      </c>
      <c r="O31" s="76">
        <f t="shared" si="12"/>
        <v>0</v>
      </c>
      <c r="P31" s="76">
        <f t="shared" si="6"/>
        <v>0</v>
      </c>
    </row>
    <row r="32" spans="2:16" x14ac:dyDescent="0.2">
      <c r="B32" s="68">
        <v>27</v>
      </c>
      <c r="C32" s="69">
        <v>0</v>
      </c>
      <c r="E32" s="70">
        <v>0.26</v>
      </c>
      <c r="F32" s="71">
        <v>0.3</v>
      </c>
      <c r="G32" s="41"/>
      <c r="H32" s="72">
        <f t="shared" si="8"/>
        <v>27</v>
      </c>
      <c r="I32" s="73">
        <f t="shared" si="9"/>
        <v>0</v>
      </c>
      <c r="J32" s="74">
        <f t="shared" si="10"/>
        <v>0</v>
      </c>
      <c r="K32" s="74">
        <f t="shared" si="7"/>
        <v>0</v>
      </c>
      <c r="M32" s="68">
        <f t="shared" si="11"/>
        <v>27</v>
      </c>
      <c r="N32" s="75">
        <f t="shared" si="5"/>
        <v>0</v>
      </c>
      <c r="O32" s="76">
        <f t="shared" si="12"/>
        <v>0</v>
      </c>
      <c r="P32" s="76">
        <f t="shared" si="6"/>
        <v>0</v>
      </c>
    </row>
    <row r="33" spans="1:16" x14ac:dyDescent="0.2">
      <c r="B33" s="68">
        <v>28</v>
      </c>
      <c r="C33" s="69">
        <v>0</v>
      </c>
      <c r="E33" s="70">
        <v>0.26</v>
      </c>
      <c r="F33" s="71">
        <v>0.3</v>
      </c>
      <c r="G33" s="41"/>
      <c r="H33" s="72">
        <f t="shared" si="8"/>
        <v>28</v>
      </c>
      <c r="I33" s="73">
        <f t="shared" si="9"/>
        <v>0</v>
      </c>
      <c r="J33" s="74">
        <f t="shared" si="10"/>
        <v>0</v>
      </c>
      <c r="K33" s="74">
        <f t="shared" si="7"/>
        <v>0</v>
      </c>
      <c r="M33" s="68">
        <f t="shared" si="11"/>
        <v>28</v>
      </c>
      <c r="N33" s="75">
        <f t="shared" si="5"/>
        <v>0</v>
      </c>
      <c r="O33" s="76">
        <f t="shared" si="12"/>
        <v>0</v>
      </c>
      <c r="P33" s="76">
        <f t="shared" si="6"/>
        <v>0</v>
      </c>
    </row>
    <row r="34" spans="1:16" x14ac:dyDescent="0.2">
      <c r="B34" s="68">
        <v>29</v>
      </c>
      <c r="C34" s="69">
        <v>0</v>
      </c>
      <c r="E34" s="70">
        <v>0.26</v>
      </c>
      <c r="F34" s="71">
        <v>0.3</v>
      </c>
      <c r="G34" s="41"/>
      <c r="H34" s="72">
        <f t="shared" si="8"/>
        <v>29</v>
      </c>
      <c r="I34" s="73">
        <f t="shared" si="9"/>
        <v>0</v>
      </c>
      <c r="J34" s="74">
        <f t="shared" si="10"/>
        <v>0</v>
      </c>
      <c r="K34" s="74">
        <f t="shared" si="7"/>
        <v>0</v>
      </c>
      <c r="M34" s="68">
        <f t="shared" si="11"/>
        <v>29</v>
      </c>
      <c r="N34" s="75">
        <f t="shared" si="5"/>
        <v>0</v>
      </c>
      <c r="O34" s="76">
        <f t="shared" si="12"/>
        <v>0</v>
      </c>
      <c r="P34" s="76">
        <f t="shared" si="6"/>
        <v>0</v>
      </c>
    </row>
    <row r="35" spans="1:16" x14ac:dyDescent="0.2">
      <c r="B35" s="68">
        <v>30</v>
      </c>
      <c r="C35" s="69">
        <v>0</v>
      </c>
      <c r="E35" s="70">
        <v>0.25</v>
      </c>
      <c r="F35" s="71">
        <v>0.3</v>
      </c>
      <c r="G35" s="41"/>
      <c r="H35" s="72">
        <f t="shared" si="8"/>
        <v>30</v>
      </c>
      <c r="I35" s="73">
        <f t="shared" si="9"/>
        <v>0</v>
      </c>
      <c r="J35" s="74">
        <f t="shared" si="10"/>
        <v>0</v>
      </c>
      <c r="K35" s="74">
        <f t="shared" si="7"/>
        <v>0</v>
      </c>
      <c r="M35" s="68">
        <f t="shared" si="11"/>
        <v>30</v>
      </c>
      <c r="N35" s="75">
        <f t="shared" si="5"/>
        <v>0</v>
      </c>
      <c r="O35" s="76">
        <f t="shared" si="12"/>
        <v>0</v>
      </c>
      <c r="P35" s="76">
        <f t="shared" si="6"/>
        <v>0</v>
      </c>
    </row>
    <row r="36" spans="1:16" x14ac:dyDescent="0.2">
      <c r="B36" s="68">
        <v>31</v>
      </c>
      <c r="C36" s="69">
        <v>0</v>
      </c>
      <c r="E36" s="70">
        <v>0.25</v>
      </c>
      <c r="F36" s="71">
        <v>0.3</v>
      </c>
      <c r="G36" s="41"/>
      <c r="H36" s="72">
        <f t="shared" si="8"/>
        <v>31</v>
      </c>
      <c r="I36" s="73">
        <f t="shared" si="9"/>
        <v>0</v>
      </c>
      <c r="J36" s="74">
        <f t="shared" si="10"/>
        <v>0</v>
      </c>
      <c r="K36" s="74">
        <f t="shared" si="7"/>
        <v>0</v>
      </c>
      <c r="M36" s="68">
        <f t="shared" si="11"/>
        <v>31</v>
      </c>
      <c r="N36" s="75">
        <f t="shared" si="5"/>
        <v>0</v>
      </c>
      <c r="O36" s="76">
        <f t="shared" si="12"/>
        <v>0</v>
      </c>
      <c r="P36" s="76">
        <f t="shared" si="6"/>
        <v>0</v>
      </c>
    </row>
    <row r="37" spans="1:16" x14ac:dyDescent="0.2">
      <c r="B37" s="68">
        <v>32</v>
      </c>
      <c r="C37" s="69">
        <v>0</v>
      </c>
      <c r="E37" s="70">
        <v>0.25</v>
      </c>
      <c r="F37" s="71">
        <v>0.3</v>
      </c>
      <c r="G37" s="41"/>
      <c r="H37" s="72">
        <f t="shared" si="8"/>
        <v>32</v>
      </c>
      <c r="I37" s="73">
        <f t="shared" si="9"/>
        <v>0</v>
      </c>
      <c r="J37" s="74">
        <f t="shared" si="10"/>
        <v>0</v>
      </c>
      <c r="K37" s="74">
        <f t="shared" si="7"/>
        <v>0</v>
      </c>
      <c r="M37" s="68">
        <f t="shared" si="11"/>
        <v>32</v>
      </c>
      <c r="N37" s="75">
        <f t="shared" si="5"/>
        <v>0</v>
      </c>
      <c r="O37" s="76">
        <f t="shared" si="12"/>
        <v>0</v>
      </c>
      <c r="P37" s="76">
        <f t="shared" si="6"/>
        <v>0</v>
      </c>
    </row>
    <row r="38" spans="1:16" x14ac:dyDescent="0.2">
      <c r="B38" s="68">
        <v>33</v>
      </c>
      <c r="C38" s="69">
        <v>0</v>
      </c>
      <c r="E38" s="70">
        <v>0.25</v>
      </c>
      <c r="F38" s="71">
        <v>0.3</v>
      </c>
      <c r="G38" s="41"/>
      <c r="H38" s="72">
        <f t="shared" si="8"/>
        <v>33</v>
      </c>
      <c r="I38" s="73">
        <f t="shared" si="9"/>
        <v>0</v>
      </c>
      <c r="J38" s="74">
        <f t="shared" si="10"/>
        <v>0</v>
      </c>
      <c r="K38" s="74">
        <f t="shared" si="7"/>
        <v>0</v>
      </c>
      <c r="M38" s="68">
        <f t="shared" si="11"/>
        <v>33</v>
      </c>
      <c r="N38" s="75">
        <f t="shared" si="5"/>
        <v>0</v>
      </c>
      <c r="O38" s="76">
        <f t="shared" si="12"/>
        <v>0</v>
      </c>
      <c r="P38" s="76">
        <f t="shared" si="6"/>
        <v>0</v>
      </c>
    </row>
    <row r="39" spans="1:16" x14ac:dyDescent="0.2">
      <c r="B39" s="68">
        <v>34</v>
      </c>
      <c r="C39" s="69">
        <v>0</v>
      </c>
      <c r="E39" s="70">
        <v>0.25</v>
      </c>
      <c r="F39" s="71">
        <v>0.3</v>
      </c>
      <c r="G39" s="41"/>
      <c r="H39" s="72">
        <f t="shared" si="8"/>
        <v>34</v>
      </c>
      <c r="I39" s="73">
        <f t="shared" si="9"/>
        <v>0</v>
      </c>
      <c r="J39" s="74">
        <f t="shared" si="10"/>
        <v>0</v>
      </c>
      <c r="K39" s="74">
        <f t="shared" si="7"/>
        <v>0</v>
      </c>
      <c r="M39" s="68">
        <f t="shared" si="11"/>
        <v>34</v>
      </c>
      <c r="N39" s="75">
        <f t="shared" si="5"/>
        <v>0</v>
      </c>
      <c r="O39" s="76">
        <f t="shared" si="12"/>
        <v>0</v>
      </c>
      <c r="P39" s="76">
        <f t="shared" si="6"/>
        <v>0</v>
      </c>
    </row>
    <row r="40" spans="1:16" x14ac:dyDescent="0.2">
      <c r="B40" s="68">
        <v>35</v>
      </c>
      <c r="C40" s="69">
        <v>0</v>
      </c>
      <c r="E40" s="70">
        <v>0.25</v>
      </c>
      <c r="F40" s="71">
        <v>0.3</v>
      </c>
      <c r="G40" s="41"/>
      <c r="H40" s="72">
        <f t="shared" si="8"/>
        <v>35</v>
      </c>
      <c r="I40" s="73">
        <f t="shared" si="9"/>
        <v>0</v>
      </c>
      <c r="J40" s="74">
        <f t="shared" si="10"/>
        <v>0</v>
      </c>
      <c r="K40" s="74">
        <f t="shared" si="7"/>
        <v>0</v>
      </c>
      <c r="M40" s="68">
        <f t="shared" si="11"/>
        <v>35</v>
      </c>
      <c r="N40" s="75">
        <f t="shared" si="5"/>
        <v>0</v>
      </c>
      <c r="O40" s="76">
        <f t="shared" si="12"/>
        <v>0</v>
      </c>
      <c r="P40" s="76">
        <f t="shared" si="6"/>
        <v>0</v>
      </c>
    </row>
    <row r="41" spans="1:16" x14ac:dyDescent="0.2"/>
    <row r="42" spans="1:16" ht="20.45" customHeight="1" x14ac:dyDescent="0.2">
      <c r="A42" s="77" t="s">
        <v>132</v>
      </c>
      <c r="B42" s="78"/>
      <c r="C42" s="78"/>
      <c r="D42" s="78"/>
      <c r="E42" s="78"/>
      <c r="F42" s="78"/>
      <c r="G42" s="78"/>
      <c r="H42" s="78"/>
      <c r="I42" s="78"/>
      <c r="J42" s="78"/>
      <c r="K42" s="78"/>
      <c r="L42" s="79"/>
    </row>
    <row r="43" spans="1:16" x14ac:dyDescent="0.2">
      <c r="A43" s="80">
        <v>1</v>
      </c>
      <c r="B43" s="81" t="s">
        <v>133</v>
      </c>
      <c r="C43" s="81"/>
      <c r="D43" s="81"/>
      <c r="E43" s="81"/>
      <c r="F43" s="81"/>
      <c r="G43" s="81"/>
      <c r="H43" s="81"/>
      <c r="I43" s="81"/>
      <c r="J43" s="81"/>
      <c r="K43" s="81"/>
      <c r="L43" s="82"/>
    </row>
    <row r="44" spans="1:16" x14ac:dyDescent="0.2">
      <c r="A44" s="80"/>
      <c r="B44" s="81"/>
      <c r="C44" s="81"/>
      <c r="D44" s="81"/>
      <c r="E44" s="81"/>
      <c r="F44" s="81"/>
      <c r="G44" s="81"/>
      <c r="H44" s="81"/>
      <c r="I44" s="81"/>
      <c r="J44" s="81"/>
      <c r="K44" s="81"/>
      <c r="L44" s="82"/>
    </row>
    <row r="45" spans="1:16" x14ac:dyDescent="0.2">
      <c r="A45" s="80"/>
      <c r="B45" s="81"/>
      <c r="C45" s="81"/>
      <c r="D45" s="81"/>
      <c r="E45" s="81"/>
      <c r="F45" s="81"/>
      <c r="G45" s="81"/>
      <c r="H45" s="81"/>
      <c r="I45" s="81"/>
      <c r="J45" s="81"/>
      <c r="K45" s="81"/>
      <c r="L45" s="82"/>
    </row>
    <row r="46" spans="1:16" x14ac:dyDescent="0.2">
      <c r="A46" s="80">
        <v>2</v>
      </c>
      <c r="B46" s="81" t="s">
        <v>134</v>
      </c>
      <c r="C46" s="81"/>
      <c r="D46" s="81"/>
      <c r="E46" s="81"/>
      <c r="F46" s="81"/>
      <c r="G46" s="81"/>
      <c r="H46" s="81"/>
      <c r="I46" s="81"/>
      <c r="J46" s="81"/>
      <c r="K46" s="81"/>
      <c r="L46" s="82"/>
    </row>
    <row r="47" spans="1:16" x14ac:dyDescent="0.2">
      <c r="A47" s="80"/>
      <c r="B47" s="81"/>
      <c r="C47" s="81"/>
      <c r="D47" s="81"/>
      <c r="E47" s="81"/>
      <c r="F47" s="81"/>
      <c r="G47" s="81"/>
      <c r="H47" s="81"/>
      <c r="I47" s="81"/>
      <c r="J47" s="81"/>
      <c r="K47" s="81"/>
      <c r="L47" s="82"/>
    </row>
    <row r="48" spans="1:16" x14ac:dyDescent="0.2">
      <c r="A48" s="80"/>
      <c r="B48" s="81"/>
      <c r="C48" s="81"/>
      <c r="D48" s="81"/>
      <c r="E48" s="81"/>
      <c r="F48" s="81"/>
      <c r="G48" s="81"/>
      <c r="H48" s="81"/>
      <c r="I48" s="81"/>
      <c r="J48" s="81"/>
      <c r="K48" s="81"/>
      <c r="L48" s="82"/>
    </row>
    <row r="49" spans="1:12" x14ac:dyDescent="0.2">
      <c r="A49" s="80">
        <v>3</v>
      </c>
      <c r="B49" s="81" t="s">
        <v>135</v>
      </c>
      <c r="C49" s="81"/>
      <c r="D49" s="81"/>
      <c r="E49" s="81"/>
      <c r="F49" s="81"/>
      <c r="G49" s="81"/>
      <c r="H49" s="81"/>
      <c r="I49" s="81"/>
      <c r="J49" s="81"/>
      <c r="K49" s="81"/>
      <c r="L49" s="82"/>
    </row>
    <row r="50" spans="1:12" x14ac:dyDescent="0.2">
      <c r="A50" s="80"/>
      <c r="B50" s="81"/>
      <c r="C50" s="81"/>
      <c r="D50" s="81"/>
      <c r="E50" s="81"/>
      <c r="F50" s="81"/>
      <c r="G50" s="81"/>
      <c r="H50" s="81"/>
      <c r="I50" s="81"/>
      <c r="J50" s="81"/>
      <c r="K50" s="81"/>
      <c r="L50" s="82"/>
    </row>
    <row r="51" spans="1:12" x14ac:dyDescent="0.2">
      <c r="A51" s="80"/>
      <c r="B51" s="81"/>
      <c r="C51" s="81"/>
      <c r="D51" s="81"/>
      <c r="E51" s="81"/>
      <c r="F51" s="81"/>
      <c r="G51" s="81"/>
      <c r="H51" s="81"/>
      <c r="I51" s="81"/>
      <c r="J51" s="81"/>
      <c r="K51" s="81"/>
      <c r="L51" s="82"/>
    </row>
    <row r="52" spans="1:12" x14ac:dyDescent="0.2">
      <c r="A52" s="80"/>
      <c r="B52" s="81"/>
      <c r="C52" s="81"/>
      <c r="D52" s="81"/>
      <c r="E52" s="81"/>
      <c r="F52" s="81"/>
      <c r="G52" s="81"/>
      <c r="H52" s="81"/>
      <c r="I52" s="81"/>
      <c r="J52" s="81"/>
      <c r="K52" s="81"/>
      <c r="L52" s="82"/>
    </row>
    <row r="53" spans="1:12" x14ac:dyDescent="0.2">
      <c r="A53" s="83"/>
      <c r="B53" s="84"/>
      <c r="C53" s="84"/>
      <c r="D53" s="84"/>
      <c r="E53" s="84"/>
      <c r="F53" s="84"/>
      <c r="G53" s="84"/>
      <c r="H53" s="84"/>
      <c r="I53" s="84"/>
      <c r="J53" s="84"/>
      <c r="K53" s="84"/>
      <c r="L53" s="85"/>
    </row>
    <row r="54" spans="1:12" x14ac:dyDescent="0.2"/>
    <row r="55" spans="1:12" x14ac:dyDescent="0.2"/>
    <row r="56" spans="1:12" x14ac:dyDescent="0.2"/>
    <row r="57" spans="1:12" x14ac:dyDescent="0.2"/>
    <row r="58" spans="1:12" x14ac:dyDescent="0.2"/>
  </sheetData>
  <mergeCells count="5">
    <mergeCell ref="H3:K3"/>
    <mergeCell ref="E3:F3"/>
    <mergeCell ref="B3:C3"/>
    <mergeCell ref="M3:P3"/>
    <mergeCell ref="B1:P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workbookViewId="0">
      <selection activeCell="A9" sqref="A9:D9"/>
    </sheetView>
  </sheetViews>
  <sheetFormatPr defaultRowHeight="15" x14ac:dyDescent="0.25"/>
  <cols>
    <col min="1" max="1" width="6.7109375" style="842" customWidth="1"/>
    <col min="2" max="2" width="34.5703125" style="842" customWidth="1"/>
    <col min="3" max="3" width="23.7109375" style="842" customWidth="1"/>
    <col min="4" max="4" width="25.5703125" style="842" customWidth="1"/>
    <col min="5" max="7" width="9.140625" style="842"/>
    <col min="8" max="8" width="14.140625" style="842" customWidth="1"/>
    <col min="9" max="256" width="9.140625" style="842"/>
    <col min="257" max="257" width="6.7109375" style="842" customWidth="1"/>
    <col min="258" max="258" width="34.5703125" style="842" customWidth="1"/>
    <col min="259" max="259" width="23.7109375" style="842" customWidth="1"/>
    <col min="260" max="260" width="25.5703125" style="842" customWidth="1"/>
    <col min="261" max="263" width="9.140625" style="842"/>
    <col min="264" max="264" width="14.140625" style="842" customWidth="1"/>
    <col min="265" max="512" width="9.140625" style="842"/>
    <col min="513" max="513" width="6.7109375" style="842" customWidth="1"/>
    <col min="514" max="514" width="34.5703125" style="842" customWidth="1"/>
    <col min="515" max="515" width="23.7109375" style="842" customWidth="1"/>
    <col min="516" max="516" width="25.5703125" style="842" customWidth="1"/>
    <col min="517" max="519" width="9.140625" style="842"/>
    <col min="520" max="520" width="14.140625" style="842" customWidth="1"/>
    <col min="521" max="768" width="9.140625" style="842"/>
    <col min="769" max="769" width="6.7109375" style="842" customWidth="1"/>
    <col min="770" max="770" width="34.5703125" style="842" customWidth="1"/>
    <col min="771" max="771" width="23.7109375" style="842" customWidth="1"/>
    <col min="772" max="772" width="25.5703125" style="842" customWidth="1"/>
    <col min="773" max="775" width="9.140625" style="842"/>
    <col min="776" max="776" width="14.140625" style="842" customWidth="1"/>
    <col min="777" max="1024" width="9.140625" style="842"/>
    <col min="1025" max="1025" width="6.7109375" style="842" customWidth="1"/>
    <col min="1026" max="1026" width="34.5703125" style="842" customWidth="1"/>
    <col min="1027" max="1027" width="23.7109375" style="842" customWidth="1"/>
    <col min="1028" max="1028" width="25.5703125" style="842" customWidth="1"/>
    <col min="1029" max="1031" width="9.140625" style="842"/>
    <col min="1032" max="1032" width="14.140625" style="842" customWidth="1"/>
    <col min="1033" max="1280" width="9.140625" style="842"/>
    <col min="1281" max="1281" width="6.7109375" style="842" customWidth="1"/>
    <col min="1282" max="1282" width="34.5703125" style="842" customWidth="1"/>
    <col min="1283" max="1283" width="23.7109375" style="842" customWidth="1"/>
    <col min="1284" max="1284" width="25.5703125" style="842" customWidth="1"/>
    <col min="1285" max="1287" width="9.140625" style="842"/>
    <col min="1288" max="1288" width="14.140625" style="842" customWidth="1"/>
    <col min="1289" max="1536" width="9.140625" style="842"/>
    <col min="1537" max="1537" width="6.7109375" style="842" customWidth="1"/>
    <col min="1538" max="1538" width="34.5703125" style="842" customWidth="1"/>
    <col min="1539" max="1539" width="23.7109375" style="842" customWidth="1"/>
    <col min="1540" max="1540" width="25.5703125" style="842" customWidth="1"/>
    <col min="1541" max="1543" width="9.140625" style="842"/>
    <col min="1544" max="1544" width="14.140625" style="842" customWidth="1"/>
    <col min="1545" max="1792" width="9.140625" style="842"/>
    <col min="1793" max="1793" width="6.7109375" style="842" customWidth="1"/>
    <col min="1794" max="1794" width="34.5703125" style="842" customWidth="1"/>
    <col min="1795" max="1795" width="23.7109375" style="842" customWidth="1"/>
    <col min="1796" max="1796" width="25.5703125" style="842" customWidth="1"/>
    <col min="1797" max="1799" width="9.140625" style="842"/>
    <col min="1800" max="1800" width="14.140625" style="842" customWidth="1"/>
    <col min="1801" max="2048" width="9.140625" style="842"/>
    <col min="2049" max="2049" width="6.7109375" style="842" customWidth="1"/>
    <col min="2050" max="2050" width="34.5703125" style="842" customWidth="1"/>
    <col min="2051" max="2051" width="23.7109375" style="842" customWidth="1"/>
    <col min="2052" max="2052" width="25.5703125" style="842" customWidth="1"/>
    <col min="2053" max="2055" width="9.140625" style="842"/>
    <col min="2056" max="2056" width="14.140625" style="842" customWidth="1"/>
    <col min="2057" max="2304" width="9.140625" style="842"/>
    <col min="2305" max="2305" width="6.7109375" style="842" customWidth="1"/>
    <col min="2306" max="2306" width="34.5703125" style="842" customWidth="1"/>
    <col min="2307" max="2307" width="23.7109375" style="842" customWidth="1"/>
    <col min="2308" max="2308" width="25.5703125" style="842" customWidth="1"/>
    <col min="2309" max="2311" width="9.140625" style="842"/>
    <col min="2312" max="2312" width="14.140625" style="842" customWidth="1"/>
    <col min="2313" max="2560" width="9.140625" style="842"/>
    <col min="2561" max="2561" width="6.7109375" style="842" customWidth="1"/>
    <col min="2562" max="2562" width="34.5703125" style="842" customWidth="1"/>
    <col min="2563" max="2563" width="23.7109375" style="842" customWidth="1"/>
    <col min="2564" max="2564" width="25.5703125" style="842" customWidth="1"/>
    <col min="2565" max="2567" width="9.140625" style="842"/>
    <col min="2568" max="2568" width="14.140625" style="842" customWidth="1"/>
    <col min="2569" max="2816" width="9.140625" style="842"/>
    <col min="2817" max="2817" width="6.7109375" style="842" customWidth="1"/>
    <col min="2818" max="2818" width="34.5703125" style="842" customWidth="1"/>
    <col min="2819" max="2819" width="23.7109375" style="842" customWidth="1"/>
    <col min="2820" max="2820" width="25.5703125" style="842" customWidth="1"/>
    <col min="2821" max="2823" width="9.140625" style="842"/>
    <col min="2824" max="2824" width="14.140625" style="842" customWidth="1"/>
    <col min="2825" max="3072" width="9.140625" style="842"/>
    <col min="3073" max="3073" width="6.7109375" style="842" customWidth="1"/>
    <col min="3074" max="3074" width="34.5703125" style="842" customWidth="1"/>
    <col min="3075" max="3075" width="23.7109375" style="842" customWidth="1"/>
    <col min="3076" max="3076" width="25.5703125" style="842" customWidth="1"/>
    <col min="3077" max="3079" width="9.140625" style="842"/>
    <col min="3080" max="3080" width="14.140625" style="842" customWidth="1"/>
    <col min="3081" max="3328" width="9.140625" style="842"/>
    <col min="3329" max="3329" width="6.7109375" style="842" customWidth="1"/>
    <col min="3330" max="3330" width="34.5703125" style="842" customWidth="1"/>
    <col min="3331" max="3331" width="23.7109375" style="842" customWidth="1"/>
    <col min="3332" max="3332" width="25.5703125" style="842" customWidth="1"/>
    <col min="3333" max="3335" width="9.140625" style="842"/>
    <col min="3336" max="3336" width="14.140625" style="842" customWidth="1"/>
    <col min="3337" max="3584" width="9.140625" style="842"/>
    <col min="3585" max="3585" width="6.7109375" style="842" customWidth="1"/>
    <col min="3586" max="3586" width="34.5703125" style="842" customWidth="1"/>
    <col min="3587" max="3587" width="23.7109375" style="842" customWidth="1"/>
    <col min="3588" max="3588" width="25.5703125" style="842" customWidth="1"/>
    <col min="3589" max="3591" width="9.140625" style="842"/>
    <col min="3592" max="3592" width="14.140625" style="842" customWidth="1"/>
    <col min="3593" max="3840" width="9.140625" style="842"/>
    <col min="3841" max="3841" width="6.7109375" style="842" customWidth="1"/>
    <col min="3842" max="3842" width="34.5703125" style="842" customWidth="1"/>
    <col min="3843" max="3843" width="23.7109375" style="842" customWidth="1"/>
    <col min="3844" max="3844" width="25.5703125" style="842" customWidth="1"/>
    <col min="3845" max="3847" width="9.140625" style="842"/>
    <col min="3848" max="3848" width="14.140625" style="842" customWidth="1"/>
    <col min="3849" max="4096" width="9.140625" style="842"/>
    <col min="4097" max="4097" width="6.7109375" style="842" customWidth="1"/>
    <col min="4098" max="4098" width="34.5703125" style="842" customWidth="1"/>
    <col min="4099" max="4099" width="23.7109375" style="842" customWidth="1"/>
    <col min="4100" max="4100" width="25.5703125" style="842" customWidth="1"/>
    <col min="4101" max="4103" width="9.140625" style="842"/>
    <col min="4104" max="4104" width="14.140625" style="842" customWidth="1"/>
    <col min="4105" max="4352" width="9.140625" style="842"/>
    <col min="4353" max="4353" width="6.7109375" style="842" customWidth="1"/>
    <col min="4354" max="4354" width="34.5703125" style="842" customWidth="1"/>
    <col min="4355" max="4355" width="23.7109375" style="842" customWidth="1"/>
    <col min="4356" max="4356" width="25.5703125" style="842" customWidth="1"/>
    <col min="4357" max="4359" width="9.140625" style="842"/>
    <col min="4360" max="4360" width="14.140625" style="842" customWidth="1"/>
    <col min="4361" max="4608" width="9.140625" style="842"/>
    <col min="4609" max="4609" width="6.7109375" style="842" customWidth="1"/>
    <col min="4610" max="4610" width="34.5703125" style="842" customWidth="1"/>
    <col min="4611" max="4611" width="23.7109375" style="842" customWidth="1"/>
    <col min="4612" max="4612" width="25.5703125" style="842" customWidth="1"/>
    <col min="4613" max="4615" width="9.140625" style="842"/>
    <col min="4616" max="4616" width="14.140625" style="842" customWidth="1"/>
    <col min="4617" max="4864" width="9.140625" style="842"/>
    <col min="4865" max="4865" width="6.7109375" style="842" customWidth="1"/>
    <col min="4866" max="4866" width="34.5703125" style="842" customWidth="1"/>
    <col min="4867" max="4867" width="23.7109375" style="842" customWidth="1"/>
    <col min="4868" max="4868" width="25.5703125" style="842" customWidth="1"/>
    <col min="4869" max="4871" width="9.140625" style="842"/>
    <col min="4872" max="4872" width="14.140625" style="842" customWidth="1"/>
    <col min="4873" max="5120" width="9.140625" style="842"/>
    <col min="5121" max="5121" width="6.7109375" style="842" customWidth="1"/>
    <col min="5122" max="5122" width="34.5703125" style="842" customWidth="1"/>
    <col min="5123" max="5123" width="23.7109375" style="842" customWidth="1"/>
    <col min="5124" max="5124" width="25.5703125" style="842" customWidth="1"/>
    <col min="5125" max="5127" width="9.140625" style="842"/>
    <col min="5128" max="5128" width="14.140625" style="842" customWidth="1"/>
    <col min="5129" max="5376" width="9.140625" style="842"/>
    <col min="5377" max="5377" width="6.7109375" style="842" customWidth="1"/>
    <col min="5378" max="5378" width="34.5703125" style="842" customWidth="1"/>
    <col min="5379" max="5379" width="23.7109375" style="842" customWidth="1"/>
    <col min="5380" max="5380" width="25.5703125" style="842" customWidth="1"/>
    <col min="5381" max="5383" width="9.140625" style="842"/>
    <col min="5384" max="5384" width="14.140625" style="842" customWidth="1"/>
    <col min="5385" max="5632" width="9.140625" style="842"/>
    <col min="5633" max="5633" width="6.7109375" style="842" customWidth="1"/>
    <col min="5634" max="5634" width="34.5703125" style="842" customWidth="1"/>
    <col min="5635" max="5635" width="23.7109375" style="842" customWidth="1"/>
    <col min="5636" max="5636" width="25.5703125" style="842" customWidth="1"/>
    <col min="5637" max="5639" width="9.140625" style="842"/>
    <col min="5640" max="5640" width="14.140625" style="842" customWidth="1"/>
    <col min="5641" max="5888" width="9.140625" style="842"/>
    <col min="5889" max="5889" width="6.7109375" style="842" customWidth="1"/>
    <col min="5890" max="5890" width="34.5703125" style="842" customWidth="1"/>
    <col min="5891" max="5891" width="23.7109375" style="842" customWidth="1"/>
    <col min="5892" max="5892" width="25.5703125" style="842" customWidth="1"/>
    <col min="5893" max="5895" width="9.140625" style="842"/>
    <col min="5896" max="5896" width="14.140625" style="842" customWidth="1"/>
    <col min="5897" max="6144" width="9.140625" style="842"/>
    <col min="6145" max="6145" width="6.7109375" style="842" customWidth="1"/>
    <col min="6146" max="6146" width="34.5703125" style="842" customWidth="1"/>
    <col min="6147" max="6147" width="23.7109375" style="842" customWidth="1"/>
    <col min="6148" max="6148" width="25.5703125" style="842" customWidth="1"/>
    <col min="6149" max="6151" width="9.140625" style="842"/>
    <col min="6152" max="6152" width="14.140625" style="842" customWidth="1"/>
    <col min="6153" max="6400" width="9.140625" style="842"/>
    <col min="6401" max="6401" width="6.7109375" style="842" customWidth="1"/>
    <col min="6402" max="6402" width="34.5703125" style="842" customWidth="1"/>
    <col min="6403" max="6403" width="23.7109375" style="842" customWidth="1"/>
    <col min="6404" max="6404" width="25.5703125" style="842" customWidth="1"/>
    <col min="6405" max="6407" width="9.140625" style="842"/>
    <col min="6408" max="6408" width="14.140625" style="842" customWidth="1"/>
    <col min="6409" max="6656" width="9.140625" style="842"/>
    <col min="6657" max="6657" width="6.7109375" style="842" customWidth="1"/>
    <col min="6658" max="6658" width="34.5703125" style="842" customWidth="1"/>
    <col min="6659" max="6659" width="23.7109375" style="842" customWidth="1"/>
    <col min="6660" max="6660" width="25.5703125" style="842" customWidth="1"/>
    <col min="6661" max="6663" width="9.140625" style="842"/>
    <col min="6664" max="6664" width="14.140625" style="842" customWidth="1"/>
    <col min="6665" max="6912" width="9.140625" style="842"/>
    <col min="6913" max="6913" width="6.7109375" style="842" customWidth="1"/>
    <col min="6914" max="6914" width="34.5703125" style="842" customWidth="1"/>
    <col min="6915" max="6915" width="23.7109375" style="842" customWidth="1"/>
    <col min="6916" max="6916" width="25.5703125" style="842" customWidth="1"/>
    <col min="6917" max="6919" width="9.140625" style="842"/>
    <col min="6920" max="6920" width="14.140625" style="842" customWidth="1"/>
    <col min="6921" max="7168" width="9.140625" style="842"/>
    <col min="7169" max="7169" width="6.7109375" style="842" customWidth="1"/>
    <col min="7170" max="7170" width="34.5703125" style="842" customWidth="1"/>
    <col min="7171" max="7171" width="23.7109375" style="842" customWidth="1"/>
    <col min="7172" max="7172" width="25.5703125" style="842" customWidth="1"/>
    <col min="7173" max="7175" width="9.140625" style="842"/>
    <col min="7176" max="7176" width="14.140625" style="842" customWidth="1"/>
    <col min="7177" max="7424" width="9.140625" style="842"/>
    <col min="7425" max="7425" width="6.7109375" style="842" customWidth="1"/>
    <col min="7426" max="7426" width="34.5703125" style="842" customWidth="1"/>
    <col min="7427" max="7427" width="23.7109375" style="842" customWidth="1"/>
    <col min="7428" max="7428" width="25.5703125" style="842" customWidth="1"/>
    <col min="7429" max="7431" width="9.140625" style="842"/>
    <col min="7432" max="7432" width="14.140625" style="842" customWidth="1"/>
    <col min="7433" max="7680" width="9.140625" style="842"/>
    <col min="7681" max="7681" width="6.7109375" style="842" customWidth="1"/>
    <col min="7682" max="7682" width="34.5703125" style="842" customWidth="1"/>
    <col min="7683" max="7683" width="23.7109375" style="842" customWidth="1"/>
    <col min="7684" max="7684" width="25.5703125" style="842" customWidth="1"/>
    <col min="7685" max="7687" width="9.140625" style="842"/>
    <col min="7688" max="7688" width="14.140625" style="842" customWidth="1"/>
    <col min="7689" max="7936" width="9.140625" style="842"/>
    <col min="7937" max="7937" width="6.7109375" style="842" customWidth="1"/>
    <col min="7938" max="7938" width="34.5703125" style="842" customWidth="1"/>
    <col min="7939" max="7939" width="23.7109375" style="842" customWidth="1"/>
    <col min="7940" max="7940" width="25.5703125" style="842" customWidth="1"/>
    <col min="7941" max="7943" width="9.140625" style="842"/>
    <col min="7944" max="7944" width="14.140625" style="842" customWidth="1"/>
    <col min="7945" max="8192" width="9.140625" style="842"/>
    <col min="8193" max="8193" width="6.7109375" style="842" customWidth="1"/>
    <col min="8194" max="8194" width="34.5703125" style="842" customWidth="1"/>
    <col min="8195" max="8195" width="23.7109375" style="842" customWidth="1"/>
    <col min="8196" max="8196" width="25.5703125" style="842" customWidth="1"/>
    <col min="8197" max="8199" width="9.140625" style="842"/>
    <col min="8200" max="8200" width="14.140625" style="842" customWidth="1"/>
    <col min="8201" max="8448" width="9.140625" style="842"/>
    <col min="8449" max="8449" width="6.7109375" style="842" customWidth="1"/>
    <col min="8450" max="8450" width="34.5703125" style="842" customWidth="1"/>
    <col min="8451" max="8451" width="23.7109375" style="842" customWidth="1"/>
    <col min="8452" max="8452" width="25.5703125" style="842" customWidth="1"/>
    <col min="8453" max="8455" width="9.140625" style="842"/>
    <col min="8456" max="8456" width="14.140625" style="842" customWidth="1"/>
    <col min="8457" max="8704" width="9.140625" style="842"/>
    <col min="8705" max="8705" width="6.7109375" style="842" customWidth="1"/>
    <col min="8706" max="8706" width="34.5703125" style="842" customWidth="1"/>
    <col min="8707" max="8707" width="23.7109375" style="842" customWidth="1"/>
    <col min="8708" max="8708" width="25.5703125" style="842" customWidth="1"/>
    <col min="8709" max="8711" width="9.140625" style="842"/>
    <col min="8712" max="8712" width="14.140625" style="842" customWidth="1"/>
    <col min="8713" max="8960" width="9.140625" style="842"/>
    <col min="8961" max="8961" width="6.7109375" style="842" customWidth="1"/>
    <col min="8962" max="8962" width="34.5703125" style="842" customWidth="1"/>
    <col min="8963" max="8963" width="23.7109375" style="842" customWidth="1"/>
    <col min="8964" max="8964" width="25.5703125" style="842" customWidth="1"/>
    <col min="8965" max="8967" width="9.140625" style="842"/>
    <col min="8968" max="8968" width="14.140625" style="842" customWidth="1"/>
    <col min="8969" max="9216" width="9.140625" style="842"/>
    <col min="9217" max="9217" width="6.7109375" style="842" customWidth="1"/>
    <col min="9218" max="9218" width="34.5703125" style="842" customWidth="1"/>
    <col min="9219" max="9219" width="23.7109375" style="842" customWidth="1"/>
    <col min="9220" max="9220" width="25.5703125" style="842" customWidth="1"/>
    <col min="9221" max="9223" width="9.140625" style="842"/>
    <col min="9224" max="9224" width="14.140625" style="842" customWidth="1"/>
    <col min="9225" max="9472" width="9.140625" style="842"/>
    <col min="9473" max="9473" width="6.7109375" style="842" customWidth="1"/>
    <col min="9474" max="9474" width="34.5703125" style="842" customWidth="1"/>
    <col min="9475" max="9475" width="23.7109375" style="842" customWidth="1"/>
    <col min="9476" max="9476" width="25.5703125" style="842" customWidth="1"/>
    <col min="9477" max="9479" width="9.140625" style="842"/>
    <col min="9480" max="9480" width="14.140625" style="842" customWidth="1"/>
    <col min="9481" max="9728" width="9.140625" style="842"/>
    <col min="9729" max="9729" width="6.7109375" style="842" customWidth="1"/>
    <col min="9730" max="9730" width="34.5703125" style="842" customWidth="1"/>
    <col min="9731" max="9731" width="23.7109375" style="842" customWidth="1"/>
    <col min="9732" max="9732" width="25.5703125" style="842" customWidth="1"/>
    <col min="9733" max="9735" width="9.140625" style="842"/>
    <col min="9736" max="9736" width="14.140625" style="842" customWidth="1"/>
    <col min="9737" max="9984" width="9.140625" style="842"/>
    <col min="9985" max="9985" width="6.7109375" style="842" customWidth="1"/>
    <col min="9986" max="9986" width="34.5703125" style="842" customWidth="1"/>
    <col min="9987" max="9987" width="23.7109375" style="842" customWidth="1"/>
    <col min="9988" max="9988" width="25.5703125" style="842" customWidth="1"/>
    <col min="9989" max="9991" width="9.140625" style="842"/>
    <col min="9992" max="9992" width="14.140625" style="842" customWidth="1"/>
    <col min="9993" max="10240" width="9.140625" style="842"/>
    <col min="10241" max="10241" width="6.7109375" style="842" customWidth="1"/>
    <col min="10242" max="10242" width="34.5703125" style="842" customWidth="1"/>
    <col min="10243" max="10243" width="23.7109375" style="842" customWidth="1"/>
    <col min="10244" max="10244" width="25.5703125" style="842" customWidth="1"/>
    <col min="10245" max="10247" width="9.140625" style="842"/>
    <col min="10248" max="10248" width="14.140625" style="842" customWidth="1"/>
    <col min="10249" max="10496" width="9.140625" style="842"/>
    <col min="10497" max="10497" width="6.7109375" style="842" customWidth="1"/>
    <col min="10498" max="10498" width="34.5703125" style="842" customWidth="1"/>
    <col min="10499" max="10499" width="23.7109375" style="842" customWidth="1"/>
    <col min="10500" max="10500" width="25.5703125" style="842" customWidth="1"/>
    <col min="10501" max="10503" width="9.140625" style="842"/>
    <col min="10504" max="10504" width="14.140625" style="842" customWidth="1"/>
    <col min="10505" max="10752" width="9.140625" style="842"/>
    <col min="10753" max="10753" width="6.7109375" style="842" customWidth="1"/>
    <col min="10754" max="10754" width="34.5703125" style="842" customWidth="1"/>
    <col min="10755" max="10755" width="23.7109375" style="842" customWidth="1"/>
    <col min="10756" max="10756" width="25.5703125" style="842" customWidth="1"/>
    <col min="10757" max="10759" width="9.140625" style="842"/>
    <col min="10760" max="10760" width="14.140625" style="842" customWidth="1"/>
    <col min="10761" max="11008" width="9.140625" style="842"/>
    <col min="11009" max="11009" width="6.7109375" style="842" customWidth="1"/>
    <col min="11010" max="11010" width="34.5703125" style="842" customWidth="1"/>
    <col min="11011" max="11011" width="23.7109375" style="842" customWidth="1"/>
    <col min="11012" max="11012" width="25.5703125" style="842" customWidth="1"/>
    <col min="11013" max="11015" width="9.140625" style="842"/>
    <col min="11016" max="11016" width="14.140625" style="842" customWidth="1"/>
    <col min="11017" max="11264" width="9.140625" style="842"/>
    <col min="11265" max="11265" width="6.7109375" style="842" customWidth="1"/>
    <col min="11266" max="11266" width="34.5703125" style="842" customWidth="1"/>
    <col min="11267" max="11267" width="23.7109375" style="842" customWidth="1"/>
    <col min="11268" max="11268" width="25.5703125" style="842" customWidth="1"/>
    <col min="11269" max="11271" width="9.140625" style="842"/>
    <col min="11272" max="11272" width="14.140625" style="842" customWidth="1"/>
    <col min="11273" max="11520" width="9.140625" style="842"/>
    <col min="11521" max="11521" width="6.7109375" style="842" customWidth="1"/>
    <col min="11522" max="11522" width="34.5703125" style="842" customWidth="1"/>
    <col min="11523" max="11523" width="23.7109375" style="842" customWidth="1"/>
    <col min="11524" max="11524" width="25.5703125" style="842" customWidth="1"/>
    <col min="11525" max="11527" width="9.140625" style="842"/>
    <col min="11528" max="11528" width="14.140625" style="842" customWidth="1"/>
    <col min="11529" max="11776" width="9.140625" style="842"/>
    <col min="11777" max="11777" width="6.7109375" style="842" customWidth="1"/>
    <col min="11778" max="11778" width="34.5703125" style="842" customWidth="1"/>
    <col min="11779" max="11779" width="23.7109375" style="842" customWidth="1"/>
    <col min="11780" max="11780" width="25.5703125" style="842" customWidth="1"/>
    <col min="11781" max="11783" width="9.140625" style="842"/>
    <col min="11784" max="11784" width="14.140625" style="842" customWidth="1"/>
    <col min="11785" max="12032" width="9.140625" style="842"/>
    <col min="12033" max="12033" width="6.7109375" style="842" customWidth="1"/>
    <col min="12034" max="12034" width="34.5703125" style="842" customWidth="1"/>
    <col min="12035" max="12035" width="23.7109375" style="842" customWidth="1"/>
    <col min="12036" max="12036" width="25.5703125" style="842" customWidth="1"/>
    <col min="12037" max="12039" width="9.140625" style="842"/>
    <col min="12040" max="12040" width="14.140625" style="842" customWidth="1"/>
    <col min="12041" max="12288" width="9.140625" style="842"/>
    <col min="12289" max="12289" width="6.7109375" style="842" customWidth="1"/>
    <col min="12290" max="12290" width="34.5703125" style="842" customWidth="1"/>
    <col min="12291" max="12291" width="23.7109375" style="842" customWidth="1"/>
    <col min="12292" max="12292" width="25.5703125" style="842" customWidth="1"/>
    <col min="12293" max="12295" width="9.140625" style="842"/>
    <col min="12296" max="12296" width="14.140625" style="842" customWidth="1"/>
    <col min="12297" max="12544" width="9.140625" style="842"/>
    <col min="12545" max="12545" width="6.7109375" style="842" customWidth="1"/>
    <col min="12546" max="12546" width="34.5703125" style="842" customWidth="1"/>
    <col min="12547" max="12547" width="23.7109375" style="842" customWidth="1"/>
    <col min="12548" max="12548" width="25.5703125" style="842" customWidth="1"/>
    <col min="12549" max="12551" width="9.140625" style="842"/>
    <col min="12552" max="12552" width="14.140625" style="842" customWidth="1"/>
    <col min="12553" max="12800" width="9.140625" style="842"/>
    <col min="12801" max="12801" width="6.7109375" style="842" customWidth="1"/>
    <col min="12802" max="12802" width="34.5703125" style="842" customWidth="1"/>
    <col min="12803" max="12803" width="23.7109375" style="842" customWidth="1"/>
    <col min="12804" max="12804" width="25.5703125" style="842" customWidth="1"/>
    <col min="12805" max="12807" width="9.140625" style="842"/>
    <col min="12808" max="12808" width="14.140625" style="842" customWidth="1"/>
    <col min="12809" max="13056" width="9.140625" style="842"/>
    <col min="13057" max="13057" width="6.7109375" style="842" customWidth="1"/>
    <col min="13058" max="13058" width="34.5703125" style="842" customWidth="1"/>
    <col min="13059" max="13059" width="23.7109375" style="842" customWidth="1"/>
    <col min="13060" max="13060" width="25.5703125" style="842" customWidth="1"/>
    <col min="13061" max="13063" width="9.140625" style="842"/>
    <col min="13064" max="13064" width="14.140625" style="842" customWidth="1"/>
    <col min="13065" max="13312" width="9.140625" style="842"/>
    <col min="13313" max="13313" width="6.7109375" style="842" customWidth="1"/>
    <col min="13314" max="13314" width="34.5703125" style="842" customWidth="1"/>
    <col min="13315" max="13315" width="23.7109375" style="842" customWidth="1"/>
    <col min="13316" max="13316" width="25.5703125" style="842" customWidth="1"/>
    <col min="13317" max="13319" width="9.140625" style="842"/>
    <col min="13320" max="13320" width="14.140625" style="842" customWidth="1"/>
    <col min="13321" max="13568" width="9.140625" style="842"/>
    <col min="13569" max="13569" width="6.7109375" style="842" customWidth="1"/>
    <col min="13570" max="13570" width="34.5703125" style="842" customWidth="1"/>
    <col min="13571" max="13571" width="23.7109375" style="842" customWidth="1"/>
    <col min="13572" max="13572" width="25.5703125" style="842" customWidth="1"/>
    <col min="13573" max="13575" width="9.140625" style="842"/>
    <col min="13576" max="13576" width="14.140625" style="842" customWidth="1"/>
    <col min="13577" max="13824" width="9.140625" style="842"/>
    <col min="13825" max="13825" width="6.7109375" style="842" customWidth="1"/>
    <col min="13826" max="13826" width="34.5703125" style="842" customWidth="1"/>
    <col min="13827" max="13827" width="23.7109375" style="842" customWidth="1"/>
    <col min="13828" max="13828" width="25.5703125" style="842" customWidth="1"/>
    <col min="13829" max="13831" width="9.140625" style="842"/>
    <col min="13832" max="13832" width="14.140625" style="842" customWidth="1"/>
    <col min="13833" max="14080" width="9.140625" style="842"/>
    <col min="14081" max="14081" width="6.7109375" style="842" customWidth="1"/>
    <col min="14082" max="14082" width="34.5703125" style="842" customWidth="1"/>
    <col min="14083" max="14083" width="23.7109375" style="842" customWidth="1"/>
    <col min="14084" max="14084" width="25.5703125" style="842" customWidth="1"/>
    <col min="14085" max="14087" width="9.140625" style="842"/>
    <col min="14088" max="14088" width="14.140625" style="842" customWidth="1"/>
    <col min="14089" max="14336" width="9.140625" style="842"/>
    <col min="14337" max="14337" width="6.7109375" style="842" customWidth="1"/>
    <col min="14338" max="14338" width="34.5703125" style="842" customWidth="1"/>
    <col min="14339" max="14339" width="23.7109375" style="842" customWidth="1"/>
    <col min="14340" max="14340" width="25.5703125" style="842" customWidth="1"/>
    <col min="14341" max="14343" width="9.140625" style="842"/>
    <col min="14344" max="14344" width="14.140625" style="842" customWidth="1"/>
    <col min="14345" max="14592" width="9.140625" style="842"/>
    <col min="14593" max="14593" width="6.7109375" style="842" customWidth="1"/>
    <col min="14594" max="14594" width="34.5703125" style="842" customWidth="1"/>
    <col min="14595" max="14595" width="23.7109375" style="842" customWidth="1"/>
    <col min="14596" max="14596" width="25.5703125" style="842" customWidth="1"/>
    <col min="14597" max="14599" width="9.140625" style="842"/>
    <col min="14600" max="14600" width="14.140625" style="842" customWidth="1"/>
    <col min="14601" max="14848" width="9.140625" style="842"/>
    <col min="14849" max="14849" width="6.7109375" style="842" customWidth="1"/>
    <col min="14850" max="14850" width="34.5703125" style="842" customWidth="1"/>
    <col min="14851" max="14851" width="23.7109375" style="842" customWidth="1"/>
    <col min="14852" max="14852" width="25.5703125" style="842" customWidth="1"/>
    <col min="14853" max="14855" width="9.140625" style="842"/>
    <col min="14856" max="14856" width="14.140625" style="842" customWidth="1"/>
    <col min="14857" max="15104" width="9.140625" style="842"/>
    <col min="15105" max="15105" width="6.7109375" style="842" customWidth="1"/>
    <col min="15106" max="15106" width="34.5703125" style="842" customWidth="1"/>
    <col min="15107" max="15107" width="23.7109375" style="842" customWidth="1"/>
    <col min="15108" max="15108" width="25.5703125" style="842" customWidth="1"/>
    <col min="15109" max="15111" width="9.140625" style="842"/>
    <col min="15112" max="15112" width="14.140625" style="842" customWidth="1"/>
    <col min="15113" max="15360" width="9.140625" style="842"/>
    <col min="15361" max="15361" width="6.7109375" style="842" customWidth="1"/>
    <col min="15362" max="15362" width="34.5703125" style="842" customWidth="1"/>
    <col min="15363" max="15363" width="23.7109375" style="842" customWidth="1"/>
    <col min="15364" max="15364" width="25.5703125" style="842" customWidth="1"/>
    <col min="15365" max="15367" width="9.140625" style="842"/>
    <col min="15368" max="15368" width="14.140625" style="842" customWidth="1"/>
    <col min="15369" max="15616" width="9.140625" style="842"/>
    <col min="15617" max="15617" width="6.7109375" style="842" customWidth="1"/>
    <col min="15618" max="15618" width="34.5703125" style="842" customWidth="1"/>
    <col min="15619" max="15619" width="23.7109375" style="842" customWidth="1"/>
    <col min="15620" max="15620" width="25.5703125" style="842" customWidth="1"/>
    <col min="15621" max="15623" width="9.140625" style="842"/>
    <col min="15624" max="15624" width="14.140625" style="842" customWidth="1"/>
    <col min="15625" max="15872" width="9.140625" style="842"/>
    <col min="15873" max="15873" width="6.7109375" style="842" customWidth="1"/>
    <col min="15874" max="15874" width="34.5703125" style="842" customWidth="1"/>
    <col min="15875" max="15875" width="23.7109375" style="842" customWidth="1"/>
    <col min="15876" max="15876" width="25.5703125" style="842" customWidth="1"/>
    <col min="15877" max="15879" width="9.140625" style="842"/>
    <col min="15880" max="15880" width="14.140625" style="842" customWidth="1"/>
    <col min="15881" max="16128" width="9.140625" style="842"/>
    <col min="16129" max="16129" width="6.7109375" style="842" customWidth="1"/>
    <col min="16130" max="16130" width="34.5703125" style="842" customWidth="1"/>
    <col min="16131" max="16131" width="23.7109375" style="842" customWidth="1"/>
    <col min="16132" max="16132" width="25.5703125" style="842" customWidth="1"/>
    <col min="16133" max="16135" width="9.140625" style="842"/>
    <col min="16136" max="16136" width="14.140625" style="842" customWidth="1"/>
    <col min="16137" max="16384" width="9.140625" style="842"/>
  </cols>
  <sheetData>
    <row r="1" spans="1:4" ht="20.100000000000001" customHeight="1" x14ac:dyDescent="0.25">
      <c r="A1" s="49" t="s">
        <v>748</v>
      </c>
      <c r="B1" s="325"/>
      <c r="C1" s="325"/>
      <c r="D1" s="325"/>
    </row>
    <row r="2" spans="1:4" ht="20.100000000000001" customHeight="1" x14ac:dyDescent="0.25">
      <c r="A2" s="952" t="s">
        <v>716</v>
      </c>
      <c r="B2" s="952"/>
      <c r="C2" s="952"/>
      <c r="D2" s="952"/>
    </row>
    <row r="3" spans="1:4" ht="20.100000000000001" customHeight="1" x14ac:dyDescent="0.25">
      <c r="A3" s="953" t="s">
        <v>717</v>
      </c>
      <c r="B3" s="953"/>
      <c r="C3" s="953"/>
      <c r="D3" s="953"/>
    </row>
    <row r="4" spans="1:4" ht="20.100000000000001" customHeight="1" x14ac:dyDescent="0.25">
      <c r="A4" s="953" t="s">
        <v>461</v>
      </c>
      <c r="B4" s="953"/>
      <c r="C4" s="953"/>
      <c r="D4" s="325"/>
    </row>
    <row r="5" spans="1:4" ht="20.100000000000001" customHeight="1" x14ac:dyDescent="0.25">
      <c r="A5" s="267" t="s">
        <v>462</v>
      </c>
      <c r="B5" s="325"/>
      <c r="C5" s="325"/>
      <c r="D5" s="325"/>
    </row>
    <row r="6" spans="1:4" ht="15.75" thickBot="1" x14ac:dyDescent="0.3">
      <c r="A6" s="325"/>
      <c r="B6" s="325"/>
      <c r="C6" s="325"/>
      <c r="D6" s="325"/>
    </row>
    <row r="7" spans="1:4" ht="46.5" customHeight="1" x14ac:dyDescent="0.25">
      <c r="A7" s="843" t="s">
        <v>343</v>
      </c>
      <c r="B7" s="844" t="s">
        <v>212</v>
      </c>
      <c r="C7" s="845" t="s">
        <v>749</v>
      </c>
      <c r="D7" s="846" t="s">
        <v>750</v>
      </c>
    </row>
    <row r="8" spans="1:4" x14ac:dyDescent="0.25">
      <c r="A8" s="847" t="s">
        <v>431</v>
      </c>
      <c r="B8" s="848" t="s">
        <v>345</v>
      </c>
      <c r="C8" s="848" t="s">
        <v>346</v>
      </c>
      <c r="D8" s="849" t="s">
        <v>347</v>
      </c>
    </row>
    <row r="9" spans="1:4" x14ac:dyDescent="0.25">
      <c r="A9" s="954" t="s">
        <v>718</v>
      </c>
      <c r="B9" s="955"/>
      <c r="C9" s="955"/>
      <c r="D9" s="956"/>
    </row>
    <row r="10" spans="1:4" x14ac:dyDescent="0.25">
      <c r="A10" s="850" t="s">
        <v>719</v>
      </c>
      <c r="B10" s="44" t="s">
        <v>720</v>
      </c>
      <c r="C10" s="44"/>
      <c r="D10" s="851"/>
    </row>
    <row r="11" spans="1:4" x14ac:dyDescent="0.25">
      <c r="A11" s="850" t="s">
        <v>721</v>
      </c>
      <c r="B11" s="44" t="s">
        <v>557</v>
      </c>
      <c r="C11" s="44"/>
      <c r="D11" s="851"/>
    </row>
    <row r="12" spans="1:4" x14ac:dyDescent="0.25">
      <c r="A12" s="850" t="s">
        <v>722</v>
      </c>
      <c r="B12" s="44" t="s">
        <v>723</v>
      </c>
      <c r="C12" s="44"/>
      <c r="D12" s="851"/>
    </row>
    <row r="13" spans="1:4" x14ac:dyDescent="0.25">
      <c r="A13" s="850"/>
      <c r="B13" s="44"/>
      <c r="C13" s="44"/>
      <c r="D13" s="851"/>
    </row>
    <row r="14" spans="1:4" x14ac:dyDescent="0.25">
      <c r="A14" s="954" t="s">
        <v>724</v>
      </c>
      <c r="B14" s="955"/>
      <c r="C14" s="955"/>
      <c r="D14" s="956"/>
    </row>
    <row r="15" spans="1:4" x14ac:dyDescent="0.25">
      <c r="A15" s="850" t="s">
        <v>725</v>
      </c>
      <c r="B15" s="44" t="s">
        <v>720</v>
      </c>
      <c r="C15" s="44"/>
      <c r="D15" s="851"/>
    </row>
    <row r="16" spans="1:4" x14ac:dyDescent="0.25">
      <c r="A16" s="850" t="s">
        <v>726</v>
      </c>
      <c r="B16" s="44" t="s">
        <v>557</v>
      </c>
      <c r="C16" s="44"/>
      <c r="D16" s="851"/>
    </row>
    <row r="17" spans="1:4" x14ac:dyDescent="0.25">
      <c r="A17" s="850" t="s">
        <v>727</v>
      </c>
      <c r="B17" s="44" t="s">
        <v>723</v>
      </c>
      <c r="C17" s="44"/>
      <c r="D17" s="851"/>
    </row>
    <row r="18" spans="1:4" x14ac:dyDescent="0.25">
      <c r="A18" s="850"/>
      <c r="B18" s="44"/>
      <c r="C18" s="44"/>
      <c r="D18" s="851"/>
    </row>
    <row r="19" spans="1:4" x14ac:dyDescent="0.25">
      <c r="A19" s="957" t="s">
        <v>728</v>
      </c>
      <c r="B19" s="958"/>
      <c r="C19" s="958"/>
      <c r="D19" s="959"/>
    </row>
    <row r="20" spans="1:4" x14ac:dyDescent="0.25">
      <c r="A20" s="852"/>
      <c r="B20" s="853" t="s">
        <v>729</v>
      </c>
      <c r="C20" s="44"/>
      <c r="D20" s="851"/>
    </row>
    <row r="21" spans="1:4" x14ac:dyDescent="0.25">
      <c r="A21" s="850" t="s">
        <v>730</v>
      </c>
      <c r="B21" s="44" t="s">
        <v>720</v>
      </c>
      <c r="C21" s="44"/>
      <c r="D21" s="851"/>
    </row>
    <row r="22" spans="1:4" x14ac:dyDescent="0.25">
      <c r="A22" s="850" t="s">
        <v>731</v>
      </c>
      <c r="B22" s="44" t="s">
        <v>557</v>
      </c>
      <c r="C22" s="44"/>
      <c r="D22" s="851"/>
    </row>
    <row r="23" spans="1:4" x14ac:dyDescent="0.25">
      <c r="A23" s="850" t="s">
        <v>732</v>
      </c>
      <c r="B23" s="44" t="s">
        <v>723</v>
      </c>
      <c r="C23" s="44"/>
      <c r="D23" s="851"/>
    </row>
    <row r="24" spans="1:4" x14ac:dyDescent="0.25">
      <c r="A24" s="850"/>
      <c r="B24" s="44"/>
      <c r="C24" s="44"/>
      <c r="D24" s="851"/>
    </row>
    <row r="25" spans="1:4" x14ac:dyDescent="0.25">
      <c r="A25" s="854"/>
      <c r="B25" s="853" t="s">
        <v>733</v>
      </c>
      <c r="C25" s="44"/>
      <c r="D25" s="851"/>
    </row>
    <row r="26" spans="1:4" x14ac:dyDescent="0.25">
      <c r="A26" s="854">
        <v>12</v>
      </c>
      <c r="B26" s="44" t="s">
        <v>720</v>
      </c>
      <c r="C26" s="44"/>
      <c r="D26" s="851"/>
    </row>
    <row r="27" spans="1:4" x14ac:dyDescent="0.25">
      <c r="A27" s="854">
        <v>13</v>
      </c>
      <c r="B27" s="44" t="s">
        <v>557</v>
      </c>
      <c r="C27" s="44"/>
      <c r="D27" s="851"/>
    </row>
    <row r="28" spans="1:4" x14ac:dyDescent="0.25">
      <c r="A28" s="854">
        <v>14</v>
      </c>
      <c r="B28" s="44" t="s">
        <v>723</v>
      </c>
      <c r="C28" s="44"/>
      <c r="D28" s="851"/>
    </row>
    <row r="29" spans="1:4" x14ac:dyDescent="0.25">
      <c r="A29" s="854"/>
      <c r="B29" s="44"/>
      <c r="C29" s="44"/>
      <c r="D29" s="851"/>
    </row>
    <row r="30" spans="1:4" x14ac:dyDescent="0.25">
      <c r="A30" s="854"/>
      <c r="B30" s="853" t="s">
        <v>734</v>
      </c>
      <c r="C30" s="44"/>
      <c r="D30" s="851"/>
    </row>
    <row r="31" spans="1:4" x14ac:dyDescent="0.25">
      <c r="A31" s="854">
        <v>15</v>
      </c>
      <c r="B31" s="44" t="s">
        <v>720</v>
      </c>
      <c r="C31" s="44"/>
      <c r="D31" s="851"/>
    </row>
    <row r="32" spans="1:4" x14ac:dyDescent="0.25">
      <c r="A32" s="854">
        <v>16</v>
      </c>
      <c r="B32" s="44" t="s">
        <v>557</v>
      </c>
      <c r="C32" s="44"/>
      <c r="D32" s="851"/>
    </row>
    <row r="33" spans="1:4" x14ac:dyDescent="0.25">
      <c r="A33" s="854">
        <v>17</v>
      </c>
      <c r="B33" s="44" t="s">
        <v>723</v>
      </c>
      <c r="C33" s="44"/>
      <c r="D33" s="851"/>
    </row>
    <row r="34" spans="1:4" x14ac:dyDescent="0.25">
      <c r="A34" s="854"/>
      <c r="B34" s="44"/>
      <c r="C34" s="44"/>
      <c r="D34" s="851"/>
    </row>
    <row r="35" spans="1:4" x14ac:dyDescent="0.25">
      <c r="A35" s="854"/>
      <c r="B35" s="853" t="s">
        <v>735</v>
      </c>
      <c r="C35" s="44"/>
      <c r="D35" s="851"/>
    </row>
    <row r="36" spans="1:4" x14ac:dyDescent="0.25">
      <c r="A36" s="854">
        <v>18</v>
      </c>
      <c r="B36" s="44" t="s">
        <v>720</v>
      </c>
      <c r="C36" s="44"/>
      <c r="D36" s="851"/>
    </row>
    <row r="37" spans="1:4" x14ac:dyDescent="0.25">
      <c r="A37" s="854">
        <v>19</v>
      </c>
      <c r="B37" s="44" t="s">
        <v>557</v>
      </c>
      <c r="C37" s="44"/>
      <c r="D37" s="851"/>
    </row>
    <row r="38" spans="1:4" x14ac:dyDescent="0.25">
      <c r="A38" s="854">
        <v>20</v>
      </c>
      <c r="B38" s="44" t="s">
        <v>723</v>
      </c>
      <c r="C38" s="44"/>
      <c r="D38" s="851"/>
    </row>
    <row r="39" spans="1:4" x14ac:dyDescent="0.25">
      <c r="A39" s="854"/>
      <c r="B39" s="44"/>
      <c r="C39" s="44"/>
      <c r="D39" s="851"/>
    </row>
    <row r="40" spans="1:4" x14ac:dyDescent="0.25">
      <c r="A40" s="954" t="s">
        <v>736</v>
      </c>
      <c r="B40" s="955"/>
      <c r="C40" s="955"/>
      <c r="D40" s="956"/>
    </row>
    <row r="41" spans="1:4" x14ac:dyDescent="0.25">
      <c r="A41" s="854">
        <v>21</v>
      </c>
      <c r="B41" s="44" t="s">
        <v>720</v>
      </c>
      <c r="C41" s="44"/>
      <c r="D41" s="851"/>
    </row>
    <row r="42" spans="1:4" x14ac:dyDescent="0.25">
      <c r="A42" s="854">
        <v>22</v>
      </c>
      <c r="B42" s="44" t="s">
        <v>557</v>
      </c>
      <c r="C42" s="44"/>
      <c r="D42" s="851"/>
    </row>
    <row r="43" spans="1:4" x14ac:dyDescent="0.25">
      <c r="A43" s="854">
        <v>23</v>
      </c>
      <c r="B43" s="44" t="s">
        <v>723</v>
      </c>
      <c r="C43" s="44"/>
      <c r="D43" s="851"/>
    </row>
    <row r="44" spans="1:4" x14ac:dyDescent="0.25">
      <c r="A44" s="854"/>
      <c r="B44" s="44"/>
      <c r="C44" s="44"/>
      <c r="D44" s="851"/>
    </row>
    <row r="45" spans="1:4" x14ac:dyDescent="0.25">
      <c r="A45" s="854"/>
      <c r="B45" s="44"/>
      <c r="C45" s="44"/>
      <c r="D45" s="851"/>
    </row>
    <row r="46" spans="1:4" x14ac:dyDescent="0.25">
      <c r="A46" s="954" t="s">
        <v>737</v>
      </c>
      <c r="B46" s="955"/>
      <c r="C46" s="955"/>
      <c r="D46" s="956"/>
    </row>
    <row r="47" spans="1:4" ht="27.75" customHeight="1" x14ac:dyDescent="0.25">
      <c r="A47" s="855">
        <v>24</v>
      </c>
      <c r="B47" s="856" t="s">
        <v>738</v>
      </c>
      <c r="C47" s="44"/>
      <c r="D47" s="851"/>
    </row>
    <row r="48" spans="1:4" ht="27" customHeight="1" x14ac:dyDescent="0.25">
      <c r="A48" s="855">
        <v>25</v>
      </c>
      <c r="B48" s="856" t="s">
        <v>739</v>
      </c>
      <c r="C48" s="44"/>
      <c r="D48" s="851"/>
    </row>
    <row r="49" spans="1:8" x14ac:dyDescent="0.25">
      <c r="A49" s="855">
        <v>26</v>
      </c>
      <c r="B49" s="856" t="s">
        <v>723</v>
      </c>
      <c r="C49" s="44"/>
      <c r="D49" s="851"/>
    </row>
    <row r="50" spans="1:8" ht="30" customHeight="1" thickBot="1" x14ac:dyDescent="0.3">
      <c r="A50" s="857">
        <v>27</v>
      </c>
      <c r="B50" s="858" t="s">
        <v>740</v>
      </c>
      <c r="C50" s="859"/>
      <c r="D50" s="860"/>
    </row>
    <row r="52" spans="1:8" x14ac:dyDescent="0.25">
      <c r="A52" s="279" t="s">
        <v>490</v>
      </c>
      <c r="B52"/>
      <c r="C52"/>
      <c r="D52"/>
    </row>
    <row r="53" spans="1:8" ht="32.25" customHeight="1" x14ac:dyDescent="0.25">
      <c r="A53" s="249" t="s">
        <v>741</v>
      </c>
      <c r="B53" s="951" t="s">
        <v>742</v>
      </c>
      <c r="C53" s="951"/>
      <c r="D53" s="951"/>
      <c r="E53" s="951"/>
      <c r="F53" s="951"/>
      <c r="G53" s="951"/>
      <c r="H53" s="951"/>
    </row>
    <row r="54" spans="1:8" s="862" customFormat="1" ht="33.75" customHeight="1" x14ac:dyDescent="0.25">
      <c r="A54" s="861" t="s">
        <v>743</v>
      </c>
      <c r="B54" s="960" t="s">
        <v>744</v>
      </c>
      <c r="C54" s="960"/>
      <c r="D54" s="960"/>
      <c r="E54" s="960"/>
      <c r="F54" s="960"/>
      <c r="G54" s="960"/>
      <c r="H54" s="960"/>
    </row>
    <row r="55" spans="1:8" s="862" customFormat="1" ht="21" customHeight="1" x14ac:dyDescent="0.25">
      <c r="A55" s="861"/>
      <c r="B55" s="960" t="s">
        <v>745</v>
      </c>
      <c r="C55" s="960"/>
      <c r="D55" s="960"/>
      <c r="E55" s="960"/>
      <c r="F55" s="960"/>
      <c r="G55" s="960"/>
      <c r="H55" s="960"/>
    </row>
    <row r="56" spans="1:8" ht="30.75" customHeight="1" x14ac:dyDescent="0.25">
      <c r="A56" s="249" t="s">
        <v>746</v>
      </c>
      <c r="B56" s="951" t="s">
        <v>747</v>
      </c>
      <c r="C56" s="951"/>
      <c r="D56" s="951"/>
      <c r="E56" s="951"/>
      <c r="F56" s="951"/>
      <c r="G56" s="951"/>
      <c r="H56" s="951"/>
    </row>
    <row r="57" spans="1:8" ht="18.75" customHeight="1" x14ac:dyDescent="0.25">
      <c r="A57" s="310"/>
      <c r="B57"/>
      <c r="C57"/>
      <c r="D57"/>
    </row>
    <row r="58" spans="1:8" s="863" customFormat="1" ht="19.5" customHeight="1" x14ac:dyDescent="0.25">
      <c r="D58" s="864"/>
    </row>
  </sheetData>
  <mergeCells count="12">
    <mergeCell ref="B56:H56"/>
    <mergeCell ref="A2:D2"/>
    <mergeCell ref="A3:D3"/>
    <mergeCell ref="A4:C4"/>
    <mergeCell ref="A9:D9"/>
    <mergeCell ref="A14:D14"/>
    <mergeCell ref="A19:D19"/>
    <mergeCell ref="A40:D40"/>
    <mergeCell ref="A46:D46"/>
    <mergeCell ref="B53:H53"/>
    <mergeCell ref="B54:H54"/>
    <mergeCell ref="B55:H55"/>
  </mergeCells>
  <pageMargins left="0.7" right="0.7" top="0.38" bottom="0.33" header="0.3" footer="0.3"/>
  <pageSetup scale="68" orientation="portrait" r:id="rId1"/>
  <headerFooter>
    <oddFooter xml:space="preserve">&amp;CPage No. </oddFooter>
  </headerFooter>
  <rowBreaks count="1" manualBreakCount="1">
    <brk id="57" max="7" man="1"/>
  </rowBreaks>
  <colBreaks count="1" manualBreakCount="1">
    <brk id="8" max="7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21"/>
  <sheetViews>
    <sheetView showGridLines="0" workbookViewId="0">
      <selection activeCell="A15" sqref="A15"/>
    </sheetView>
  </sheetViews>
  <sheetFormatPr defaultColWidth="0" defaultRowHeight="12.75" zeroHeight="1" x14ac:dyDescent="0.2"/>
  <cols>
    <col min="1" max="1" width="5.5703125" style="461" customWidth="1"/>
    <col min="2" max="2" width="1.85546875" style="577" customWidth="1"/>
    <col min="3" max="3" width="42.28515625" style="577" customWidth="1"/>
    <col min="4" max="4" width="27.140625" style="534" customWidth="1"/>
    <col min="5" max="5" width="2.28515625" style="534" customWidth="1"/>
    <col min="6" max="6" width="42.28515625" style="534" customWidth="1"/>
    <col min="7" max="7" width="26.28515625" style="534" customWidth="1"/>
    <col min="8" max="12" width="0" style="534" hidden="1" customWidth="1"/>
    <col min="13" max="16384" width="9.140625" style="534" hidden="1"/>
  </cols>
  <sheetData>
    <row r="1" spans="1:7" ht="20.45" customHeight="1" x14ac:dyDescent="0.2">
      <c r="A1" s="560"/>
      <c r="B1" s="561"/>
      <c r="C1" s="532" t="s">
        <v>120</v>
      </c>
      <c r="D1" s="561"/>
      <c r="E1" s="532"/>
      <c r="F1" s="532"/>
    </row>
    <row r="2" spans="1:7" x14ac:dyDescent="0.2">
      <c r="B2" s="316"/>
      <c r="C2" s="562"/>
      <c r="D2" s="316"/>
      <c r="F2" s="316"/>
      <c r="G2" s="316"/>
    </row>
    <row r="3" spans="1:7" s="563" customFormat="1" x14ac:dyDescent="0.2">
      <c r="A3" s="163"/>
      <c r="B3" s="482"/>
      <c r="C3" s="562" t="s">
        <v>766</v>
      </c>
      <c r="D3" s="482"/>
      <c r="F3" s="562" t="s">
        <v>372</v>
      </c>
      <c r="G3" s="482"/>
    </row>
    <row r="4" spans="1:7" x14ac:dyDescent="0.2">
      <c r="B4" s="55"/>
      <c r="C4" s="961" t="s">
        <v>691</v>
      </c>
      <c r="D4" s="961"/>
      <c r="F4" s="961" t="s">
        <v>691</v>
      </c>
      <c r="G4" s="961"/>
    </row>
    <row r="5" spans="1:7" x14ac:dyDescent="0.2">
      <c r="B5" s="316"/>
      <c r="C5" s="564"/>
      <c r="D5" s="564"/>
      <c r="F5" s="564"/>
      <c r="G5" s="564"/>
    </row>
    <row r="6" spans="1:7" x14ac:dyDescent="0.2">
      <c r="A6" s="565"/>
      <c r="B6" s="316"/>
      <c r="C6" s="827" t="s">
        <v>695</v>
      </c>
      <c r="D6" s="566" t="s">
        <v>200</v>
      </c>
      <c r="F6" s="827" t="s">
        <v>695</v>
      </c>
      <c r="G6" s="566" t="s">
        <v>200</v>
      </c>
    </row>
    <row r="7" spans="1:7" ht="16.899999999999999" customHeight="1" x14ac:dyDescent="0.2">
      <c r="A7" s="567"/>
      <c r="B7" s="316"/>
      <c r="C7" s="568" t="s">
        <v>121</v>
      </c>
      <c r="D7" s="569">
        <f>'II TAC'!B48</f>
        <v>0</v>
      </c>
      <c r="F7" s="568" t="s">
        <v>121</v>
      </c>
      <c r="G7" s="569">
        <f>'II TAC_IM'!B48</f>
        <v>0</v>
      </c>
    </row>
    <row r="8" spans="1:7" ht="18.600000000000001" customHeight="1" x14ac:dyDescent="0.2">
      <c r="A8" s="567"/>
      <c r="B8" s="316"/>
      <c r="C8" s="568" t="s">
        <v>340</v>
      </c>
      <c r="D8" s="569">
        <f>'III RCR'!C15</f>
        <v>0</v>
      </c>
      <c r="F8" s="568" t="s">
        <v>340</v>
      </c>
      <c r="G8" s="569">
        <f>'III RCR'!I15</f>
        <v>0</v>
      </c>
    </row>
    <row r="9" spans="1:7" x14ac:dyDescent="0.2">
      <c r="A9" s="567"/>
      <c r="B9" s="316"/>
      <c r="C9" s="554"/>
      <c r="D9" s="554"/>
      <c r="F9" s="554"/>
      <c r="G9" s="554"/>
    </row>
    <row r="10" spans="1:7" ht="16.149999999999999" customHeight="1" x14ac:dyDescent="0.2">
      <c r="A10" s="567"/>
      <c r="B10" s="316"/>
      <c r="C10" s="570" t="s">
        <v>341</v>
      </c>
      <c r="D10" s="571" t="e">
        <f>D7/D8</f>
        <v>#DIV/0!</v>
      </c>
      <c r="F10" s="570" t="s">
        <v>341</v>
      </c>
      <c r="G10" s="571" t="e">
        <f>G7/G8</f>
        <v>#DIV/0!</v>
      </c>
    </row>
    <row r="11" spans="1:7" ht="13.15" customHeight="1" x14ac:dyDescent="0.2">
      <c r="B11" s="316"/>
      <c r="C11" s="311"/>
      <c r="D11" s="311"/>
      <c r="F11" s="311"/>
      <c r="G11" s="311"/>
    </row>
    <row r="12" spans="1:7" ht="24.6" customHeight="1" x14ac:dyDescent="0.2">
      <c r="A12" s="572"/>
      <c r="B12" s="316"/>
      <c r="C12" s="573" t="s">
        <v>123</v>
      </c>
      <c r="D12" s="574">
        <v>500000</v>
      </c>
      <c r="F12" s="573" t="s">
        <v>123</v>
      </c>
      <c r="G12" s="574">
        <v>500000</v>
      </c>
    </row>
    <row r="13" spans="1:7" ht="24.6" customHeight="1" x14ac:dyDescent="0.2">
      <c r="B13" s="316"/>
      <c r="C13" s="575" t="s">
        <v>124</v>
      </c>
      <c r="D13" s="576" t="e">
        <f>IF(AND((D10&gt;120%),(D7&gt;D12)),"Yes","No")</f>
        <v>#DIV/0!</v>
      </c>
      <c r="F13" s="575" t="s">
        <v>124</v>
      </c>
      <c r="G13" s="576" t="e">
        <f>IF(AND((G10&gt;120%),(G7&gt;G12)),"Yes","No")</f>
        <v>#DIV/0!</v>
      </c>
    </row>
    <row r="14" spans="1:7" ht="24.6" customHeight="1" x14ac:dyDescent="0.2">
      <c r="B14" s="316"/>
      <c r="D14" s="841"/>
      <c r="F14" s="577"/>
      <c r="G14" s="841"/>
    </row>
    <row r="15" spans="1:7" x14ac:dyDescent="0.2"/>
    <row r="16" spans="1:7" x14ac:dyDescent="0.2"/>
    <row r="17" x14ac:dyDescent="0.2"/>
    <row r="18" x14ac:dyDescent="0.2"/>
    <row r="19" x14ac:dyDescent="0.2"/>
    <row r="20" x14ac:dyDescent="0.2"/>
    <row r="21" x14ac:dyDescent="0.2"/>
  </sheetData>
  <mergeCells count="2">
    <mergeCell ref="C4:D4"/>
    <mergeCell ref="F4:G4"/>
  </mergeCells>
  <conditionalFormatting sqref="G13:G14 D13:D14">
    <cfRule type="containsText" dxfId="0" priority="2" stopIfTrue="1" operator="containsText" text="No">
      <formula>NOT(ISERROR(SEARCH("No",D13)))</formula>
    </cfRule>
  </conditionalFormatting>
  <pageMargins left="0.75" right="0.75" top="1" bottom="1" header="0.5" footer="0.5"/>
  <pageSetup scale="60"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C148"/>
  <sheetViews>
    <sheetView showGridLines="0" workbookViewId="0">
      <selection activeCell="B14" sqref="B14"/>
    </sheetView>
  </sheetViews>
  <sheetFormatPr defaultColWidth="0" defaultRowHeight="18" customHeight="1" x14ac:dyDescent="0.2"/>
  <cols>
    <col min="1" max="1" width="62.42578125" style="547" customWidth="1"/>
    <col min="2" max="2" width="13.85546875" style="30" customWidth="1"/>
    <col min="3" max="29" width="0" style="310" hidden="1" customWidth="1"/>
    <col min="30" max="16384" width="9.140625" style="310" hidden="1"/>
  </cols>
  <sheetData>
    <row r="1" spans="1:25" ht="18" customHeight="1" x14ac:dyDescent="0.2">
      <c r="A1" s="964" t="s">
        <v>119</v>
      </c>
      <c r="B1" s="965"/>
      <c r="C1" s="534"/>
      <c r="D1" s="534"/>
      <c r="E1" s="534"/>
      <c r="F1" s="534"/>
      <c r="G1" s="534"/>
      <c r="H1" s="534"/>
      <c r="I1" s="534"/>
      <c r="J1" s="534"/>
      <c r="K1" s="534"/>
      <c r="L1" s="534"/>
      <c r="M1" s="534"/>
      <c r="N1" s="534"/>
      <c r="O1" s="534"/>
      <c r="P1" s="534"/>
      <c r="Q1" s="534"/>
      <c r="R1" s="534"/>
      <c r="S1" s="534"/>
      <c r="T1" s="534"/>
      <c r="U1" s="534"/>
      <c r="V1" s="534"/>
      <c r="W1" s="534"/>
      <c r="X1" s="534"/>
      <c r="Y1" s="534"/>
    </row>
    <row r="2" spans="1:25" ht="18" customHeight="1" x14ac:dyDescent="0.2">
      <c r="A2" s="535"/>
      <c r="B2" s="31"/>
      <c r="C2" s="534"/>
      <c r="D2" s="534"/>
      <c r="E2" s="534"/>
      <c r="F2" s="534"/>
      <c r="G2" s="534"/>
      <c r="H2" s="534"/>
      <c r="I2" s="534"/>
      <c r="J2" s="534"/>
      <c r="K2" s="534"/>
      <c r="L2" s="534"/>
      <c r="M2" s="534"/>
      <c r="N2" s="534"/>
      <c r="O2" s="534"/>
      <c r="P2" s="534"/>
      <c r="Q2" s="534"/>
      <c r="R2" s="534"/>
      <c r="S2" s="534"/>
      <c r="T2" s="534"/>
      <c r="U2" s="534"/>
      <c r="V2" s="534"/>
      <c r="W2" s="534"/>
      <c r="X2" s="534"/>
      <c r="Y2" s="534"/>
    </row>
    <row r="3" spans="1:25" ht="18" customHeight="1" x14ac:dyDescent="0.2">
      <c r="A3" s="963" t="s">
        <v>102</v>
      </c>
      <c r="B3" s="963"/>
      <c r="C3" s="534"/>
      <c r="D3" s="534"/>
      <c r="E3" s="534"/>
      <c r="F3" s="534"/>
      <c r="G3" s="534"/>
      <c r="H3" s="534"/>
      <c r="I3" s="534"/>
      <c r="J3" s="534"/>
      <c r="K3" s="534"/>
      <c r="L3" s="534"/>
      <c r="M3" s="534"/>
      <c r="N3" s="534"/>
      <c r="O3" s="534"/>
      <c r="P3" s="534"/>
      <c r="Q3" s="534"/>
      <c r="R3" s="534"/>
      <c r="S3" s="534"/>
      <c r="T3" s="534"/>
      <c r="U3" s="534"/>
      <c r="V3" s="534"/>
      <c r="W3" s="534"/>
      <c r="X3" s="534"/>
      <c r="Y3" s="534"/>
    </row>
    <row r="4" spans="1:25" ht="18" customHeight="1" x14ac:dyDescent="0.2">
      <c r="A4" s="962" t="s">
        <v>118</v>
      </c>
      <c r="B4" s="962"/>
      <c r="C4" s="534"/>
      <c r="D4" s="534"/>
      <c r="E4" s="534"/>
      <c r="F4" s="534"/>
      <c r="G4" s="534"/>
      <c r="H4" s="534"/>
      <c r="I4" s="534"/>
      <c r="J4" s="534"/>
      <c r="K4" s="534"/>
      <c r="L4" s="534"/>
      <c r="M4" s="534"/>
      <c r="N4" s="534"/>
      <c r="O4" s="534"/>
      <c r="P4" s="534"/>
      <c r="Q4" s="534"/>
      <c r="R4" s="534"/>
      <c r="S4" s="534"/>
      <c r="T4" s="534"/>
      <c r="U4" s="534"/>
      <c r="V4" s="534"/>
      <c r="W4" s="534"/>
      <c r="X4" s="534"/>
      <c r="Y4" s="534"/>
    </row>
    <row r="5" spans="1:25" s="322" customFormat="1" ht="18" customHeight="1" x14ac:dyDescent="0.2">
      <c r="A5" s="536"/>
      <c r="B5" s="537" t="s">
        <v>47</v>
      </c>
      <c r="C5" s="534"/>
      <c r="D5" s="534"/>
      <c r="E5" s="534"/>
      <c r="F5" s="534"/>
      <c r="G5" s="534"/>
      <c r="H5" s="534"/>
      <c r="I5" s="534"/>
      <c r="J5" s="534"/>
      <c r="K5" s="534"/>
      <c r="L5" s="534"/>
      <c r="M5" s="534"/>
      <c r="N5" s="534"/>
      <c r="O5" s="534"/>
      <c r="P5" s="534"/>
      <c r="Q5" s="534"/>
      <c r="R5" s="534"/>
      <c r="S5" s="534"/>
      <c r="T5" s="534"/>
      <c r="U5" s="534"/>
      <c r="V5" s="534"/>
      <c r="W5" s="534"/>
      <c r="X5" s="534"/>
      <c r="Y5" s="534"/>
    </row>
    <row r="6" spans="1:25" s="322" customFormat="1" ht="18" customHeight="1" x14ac:dyDescent="0.2">
      <c r="A6" s="538" t="s">
        <v>248</v>
      </c>
      <c r="B6" s="539">
        <f>SUM(B7:B10)</f>
        <v>0</v>
      </c>
      <c r="C6" s="534"/>
      <c r="D6" s="534"/>
      <c r="E6" s="534"/>
      <c r="F6" s="534"/>
      <c r="G6" s="534"/>
      <c r="H6" s="534"/>
      <c r="I6" s="534"/>
      <c r="J6" s="534"/>
      <c r="K6" s="534"/>
      <c r="L6" s="534"/>
      <c r="M6" s="534"/>
      <c r="N6" s="534"/>
      <c r="O6" s="534"/>
      <c r="P6" s="534"/>
      <c r="Q6" s="534"/>
      <c r="R6" s="534"/>
      <c r="S6" s="534"/>
      <c r="T6" s="534"/>
      <c r="U6" s="534"/>
      <c r="V6" s="534"/>
      <c r="W6" s="534"/>
      <c r="X6" s="534"/>
      <c r="Y6" s="534"/>
    </row>
    <row r="7" spans="1:25" s="322" customFormat="1" ht="18" customHeight="1" x14ac:dyDescent="0.2">
      <c r="A7" s="536" t="s">
        <v>244</v>
      </c>
      <c r="B7" s="540">
        <f>'Market Consistent Balance Sheet'!D151</f>
        <v>0</v>
      </c>
      <c r="C7" s="534"/>
      <c r="D7" s="534"/>
      <c r="E7" s="534"/>
      <c r="F7" s="534"/>
      <c r="G7" s="534"/>
      <c r="H7" s="534"/>
      <c r="I7" s="534"/>
      <c r="J7" s="534"/>
      <c r="K7" s="534"/>
      <c r="L7" s="534"/>
      <c r="M7" s="534"/>
      <c r="N7" s="534"/>
      <c r="O7" s="534"/>
      <c r="P7" s="534"/>
      <c r="Q7" s="534"/>
      <c r="R7" s="534"/>
      <c r="S7" s="534"/>
      <c r="T7" s="534"/>
      <c r="U7" s="534"/>
      <c r="V7" s="534"/>
      <c r="W7" s="534"/>
      <c r="X7" s="534"/>
      <c r="Y7" s="534"/>
    </row>
    <row r="8" spans="1:25" s="322" customFormat="1" ht="18" customHeight="1" x14ac:dyDescent="0.2">
      <c r="A8" s="536" t="s">
        <v>117</v>
      </c>
      <c r="B8" s="540">
        <f>'Market Consistent Balance Sheet'!D152</f>
        <v>0</v>
      </c>
      <c r="C8" s="534"/>
      <c r="D8" s="534"/>
      <c r="E8" s="534"/>
      <c r="F8" s="534"/>
      <c r="G8" s="534"/>
      <c r="H8" s="534"/>
      <c r="I8" s="534"/>
      <c r="J8" s="534"/>
      <c r="K8" s="534"/>
      <c r="L8" s="534"/>
      <c r="M8" s="534"/>
      <c r="N8" s="534"/>
      <c r="O8" s="534"/>
      <c r="P8" s="534"/>
      <c r="Q8" s="534"/>
      <c r="R8" s="534"/>
      <c r="S8" s="534"/>
      <c r="T8" s="534"/>
      <c r="U8" s="534"/>
      <c r="V8" s="534"/>
      <c r="W8" s="534"/>
      <c r="X8" s="534"/>
      <c r="Y8" s="534"/>
    </row>
    <row r="9" spans="1:25" ht="18" customHeight="1" x14ac:dyDescent="0.2">
      <c r="A9" s="536" t="s">
        <v>3</v>
      </c>
      <c r="B9" s="540">
        <f>'Market Consistent Balance Sheet'!D153</f>
        <v>0</v>
      </c>
      <c r="C9" s="534"/>
      <c r="D9" s="534"/>
      <c r="E9" s="534"/>
      <c r="F9" s="534"/>
      <c r="G9" s="534"/>
      <c r="H9" s="534"/>
      <c r="I9" s="534"/>
      <c r="J9" s="534"/>
      <c r="K9" s="534"/>
      <c r="L9" s="534"/>
      <c r="M9" s="534"/>
      <c r="N9" s="534"/>
      <c r="O9" s="534"/>
      <c r="P9" s="534"/>
      <c r="Q9" s="534"/>
      <c r="R9" s="534"/>
      <c r="S9" s="534"/>
      <c r="T9" s="534"/>
      <c r="U9" s="534"/>
      <c r="V9" s="534"/>
      <c r="W9" s="534"/>
      <c r="X9" s="534"/>
      <c r="Y9" s="534"/>
    </row>
    <row r="10" spans="1:25" ht="18" customHeight="1" x14ac:dyDescent="0.2">
      <c r="A10" s="536" t="s">
        <v>322</v>
      </c>
      <c r="B10" s="540">
        <f>'Market Consistent Balance Sheet'!D154</f>
        <v>0</v>
      </c>
      <c r="C10" s="534"/>
      <c r="D10" s="534"/>
      <c r="E10" s="534"/>
      <c r="F10" s="534"/>
      <c r="G10" s="534"/>
      <c r="H10" s="534"/>
      <c r="I10" s="534"/>
      <c r="J10" s="534"/>
      <c r="K10" s="534"/>
      <c r="L10" s="534"/>
      <c r="M10" s="534"/>
      <c r="N10" s="534"/>
      <c r="O10" s="534"/>
      <c r="P10" s="534"/>
      <c r="Q10" s="534"/>
      <c r="R10" s="534"/>
      <c r="S10" s="534"/>
      <c r="T10" s="534"/>
      <c r="U10" s="534"/>
      <c r="V10" s="534"/>
      <c r="W10" s="534"/>
      <c r="X10" s="534"/>
      <c r="Y10" s="534"/>
    </row>
    <row r="11" spans="1:25" ht="18" customHeight="1" x14ac:dyDescent="0.2">
      <c r="A11" s="538" t="s">
        <v>116</v>
      </c>
      <c r="B11" s="539">
        <f>SUM(B12:B18)</f>
        <v>0</v>
      </c>
      <c r="C11" s="534"/>
      <c r="D11" s="534"/>
      <c r="E11" s="534"/>
      <c r="F11" s="534"/>
      <c r="G11" s="534"/>
      <c r="H11" s="534"/>
      <c r="I11" s="534"/>
      <c r="J11" s="534"/>
      <c r="K11" s="534"/>
      <c r="L11" s="534"/>
      <c r="M11" s="534"/>
      <c r="N11" s="534"/>
      <c r="O11" s="534"/>
      <c r="P11" s="534"/>
      <c r="Q11" s="534"/>
      <c r="R11" s="534"/>
      <c r="S11" s="534"/>
      <c r="T11" s="534"/>
      <c r="U11" s="534"/>
      <c r="V11" s="534"/>
      <c r="W11" s="534"/>
      <c r="X11" s="534"/>
      <c r="Y11" s="534"/>
    </row>
    <row r="12" spans="1:25" ht="18" customHeight="1" x14ac:dyDescent="0.2">
      <c r="A12" s="536" t="s">
        <v>4</v>
      </c>
      <c r="B12" s="540">
        <f>'Market Consistent Balance Sheet'!D161</f>
        <v>0</v>
      </c>
      <c r="C12" s="534"/>
      <c r="D12" s="534"/>
      <c r="E12" s="534"/>
      <c r="F12" s="534"/>
      <c r="G12" s="534"/>
      <c r="H12" s="534"/>
      <c r="I12" s="534"/>
      <c r="J12" s="534"/>
      <c r="K12" s="534"/>
      <c r="L12" s="534"/>
      <c r="M12" s="534"/>
      <c r="N12" s="534"/>
      <c r="O12" s="534"/>
      <c r="P12" s="534"/>
      <c r="Q12" s="534"/>
      <c r="R12" s="534"/>
      <c r="S12" s="534"/>
      <c r="T12" s="534"/>
      <c r="U12" s="534"/>
      <c r="V12" s="534"/>
      <c r="W12" s="534"/>
      <c r="X12" s="534"/>
      <c r="Y12" s="534"/>
    </row>
    <row r="13" spans="1:25" ht="18" customHeight="1" x14ac:dyDescent="0.2">
      <c r="A13" s="536" t="s">
        <v>245</v>
      </c>
      <c r="B13" s="540">
        <f>'Market Consistent Balance Sheet'!D162</f>
        <v>0</v>
      </c>
      <c r="C13" s="534"/>
      <c r="D13" s="534"/>
      <c r="E13" s="534"/>
      <c r="F13" s="534"/>
      <c r="G13" s="534"/>
      <c r="H13" s="534"/>
      <c r="I13" s="534"/>
      <c r="J13" s="534"/>
      <c r="K13" s="534"/>
      <c r="L13" s="534"/>
      <c r="M13" s="534"/>
      <c r="N13" s="534"/>
      <c r="O13" s="534"/>
      <c r="P13" s="534"/>
      <c r="Q13" s="534"/>
      <c r="R13" s="534"/>
      <c r="S13" s="534"/>
      <c r="T13" s="534"/>
      <c r="U13" s="534"/>
      <c r="V13" s="534"/>
      <c r="W13" s="534"/>
      <c r="X13" s="534"/>
      <c r="Y13" s="534"/>
    </row>
    <row r="14" spans="1:25" ht="18" customHeight="1" x14ac:dyDescent="0.2">
      <c r="A14" s="536" t="s">
        <v>5</v>
      </c>
      <c r="B14" s="540">
        <f>'Market Consistent Balance Sheet'!D163</f>
        <v>0</v>
      </c>
      <c r="C14" s="534"/>
      <c r="D14" s="534"/>
      <c r="E14" s="534"/>
      <c r="F14" s="534"/>
      <c r="G14" s="534"/>
      <c r="H14" s="534"/>
      <c r="I14" s="534"/>
      <c r="J14" s="534"/>
      <c r="K14" s="534"/>
      <c r="L14" s="534"/>
      <c r="M14" s="534"/>
      <c r="N14" s="534"/>
      <c r="O14" s="534"/>
      <c r="P14" s="534"/>
      <c r="Q14" s="534"/>
      <c r="R14" s="534"/>
      <c r="S14" s="534"/>
      <c r="T14" s="534"/>
      <c r="U14" s="534"/>
      <c r="V14" s="534"/>
      <c r="W14" s="534"/>
      <c r="X14" s="534"/>
      <c r="Y14" s="534"/>
    </row>
    <row r="15" spans="1:25" ht="18" customHeight="1" x14ac:dyDescent="0.2">
      <c r="A15" s="536" t="s">
        <v>246</v>
      </c>
      <c r="B15" s="540">
        <f>'Market Consistent Balance Sheet'!D164</f>
        <v>0</v>
      </c>
      <c r="C15" s="534"/>
      <c r="D15" s="534"/>
      <c r="E15" s="534"/>
      <c r="F15" s="534"/>
      <c r="G15" s="534"/>
      <c r="H15" s="534"/>
      <c r="I15" s="534"/>
      <c r="J15" s="534"/>
      <c r="K15" s="534"/>
      <c r="L15" s="534"/>
      <c r="M15" s="534"/>
      <c r="N15" s="534"/>
      <c r="O15" s="534"/>
      <c r="P15" s="534"/>
      <c r="Q15" s="534"/>
      <c r="R15" s="534"/>
      <c r="S15" s="534"/>
      <c r="T15" s="534"/>
      <c r="U15" s="534"/>
      <c r="V15" s="534"/>
      <c r="W15" s="534"/>
      <c r="X15" s="534"/>
      <c r="Y15" s="534"/>
    </row>
    <row r="16" spans="1:25" ht="18" customHeight="1" x14ac:dyDescent="0.2">
      <c r="A16" s="536" t="s">
        <v>181</v>
      </c>
      <c r="B16" s="540">
        <f>'Market Consistent Balance Sheet'!D165</f>
        <v>0</v>
      </c>
      <c r="C16" s="534"/>
      <c r="D16" s="534"/>
      <c r="E16" s="534"/>
      <c r="F16" s="534"/>
      <c r="G16" s="534"/>
      <c r="H16" s="534"/>
      <c r="I16" s="534"/>
      <c r="J16" s="534"/>
      <c r="K16" s="534"/>
      <c r="L16" s="534"/>
      <c r="M16" s="534"/>
      <c r="N16" s="534"/>
      <c r="O16" s="534"/>
      <c r="P16" s="534"/>
      <c r="Q16" s="534"/>
      <c r="R16" s="534"/>
      <c r="S16" s="534"/>
      <c r="T16" s="534"/>
      <c r="U16" s="534"/>
      <c r="V16" s="534"/>
      <c r="W16" s="534"/>
      <c r="X16" s="534"/>
      <c r="Y16" s="534"/>
    </row>
    <row r="17" spans="1:25" ht="18" customHeight="1" x14ac:dyDescent="0.2">
      <c r="A17" s="536" t="s">
        <v>6</v>
      </c>
      <c r="B17" s="540">
        <f>'Market Consistent Balance Sheet'!D166</f>
        <v>0</v>
      </c>
      <c r="C17" s="534"/>
      <c r="D17" s="534"/>
      <c r="E17" s="534"/>
      <c r="F17" s="534"/>
      <c r="G17" s="534"/>
      <c r="H17" s="534"/>
      <c r="I17" s="534"/>
      <c r="J17" s="534"/>
      <c r="K17" s="534"/>
      <c r="L17" s="534"/>
      <c r="M17" s="534"/>
      <c r="N17" s="534"/>
      <c r="O17" s="534"/>
      <c r="P17" s="534"/>
      <c r="Q17" s="534"/>
      <c r="R17" s="534"/>
      <c r="S17" s="534"/>
      <c r="T17" s="534"/>
      <c r="U17" s="534"/>
      <c r="V17" s="534"/>
      <c r="W17" s="534"/>
      <c r="X17" s="534"/>
      <c r="Y17" s="534"/>
    </row>
    <row r="18" spans="1:25" ht="27.75" customHeight="1" x14ac:dyDescent="0.2">
      <c r="A18" s="541" t="s">
        <v>247</v>
      </c>
      <c r="B18" s="540">
        <f>'Market Consistent Balance Sheet'!D167</f>
        <v>0</v>
      </c>
      <c r="C18" s="534"/>
      <c r="D18" s="534"/>
      <c r="E18" s="534"/>
      <c r="F18" s="534"/>
      <c r="G18" s="534"/>
      <c r="H18" s="534"/>
      <c r="I18" s="534"/>
      <c r="J18" s="534"/>
      <c r="K18" s="534"/>
      <c r="L18" s="534"/>
      <c r="M18" s="534"/>
      <c r="N18" s="534"/>
      <c r="O18" s="534"/>
      <c r="P18" s="534"/>
      <c r="Q18" s="534"/>
      <c r="R18" s="534"/>
      <c r="S18" s="534"/>
      <c r="T18" s="534"/>
      <c r="U18" s="534"/>
      <c r="V18" s="534"/>
      <c r="W18" s="534"/>
      <c r="X18" s="534"/>
      <c r="Y18" s="534"/>
    </row>
    <row r="19" spans="1:25" ht="18" customHeight="1" x14ac:dyDescent="0.2">
      <c r="A19" s="538" t="s">
        <v>115</v>
      </c>
      <c r="B19" s="539">
        <f>SUM(B20:B47)</f>
        <v>0</v>
      </c>
      <c r="C19" s="534"/>
      <c r="D19" s="534"/>
      <c r="E19" s="534"/>
      <c r="F19" s="534"/>
      <c r="G19" s="534"/>
      <c r="H19" s="534"/>
      <c r="I19" s="534"/>
      <c r="J19" s="534"/>
      <c r="K19" s="534"/>
      <c r="L19" s="534"/>
      <c r="M19" s="534"/>
      <c r="N19" s="534"/>
      <c r="O19" s="534"/>
      <c r="P19" s="534"/>
      <c r="Q19" s="534"/>
      <c r="R19" s="534"/>
      <c r="S19" s="534"/>
      <c r="T19" s="534"/>
      <c r="U19" s="534"/>
      <c r="V19" s="534"/>
      <c r="W19" s="534"/>
      <c r="X19" s="534"/>
      <c r="Y19" s="534"/>
    </row>
    <row r="20" spans="1:25" ht="18" customHeight="1" x14ac:dyDescent="0.2">
      <c r="A20" s="542" t="str">
        <f>'Market Consistent Balance Sheet'!C70</f>
        <v>Goodwill and other intangible assets (e.g. capitalized expenditure)</v>
      </c>
      <c r="B20" s="540">
        <f>'Market Consistent Balance Sheet'!L70</f>
        <v>0</v>
      </c>
      <c r="C20" s="534"/>
      <c r="D20" s="534"/>
      <c r="E20" s="534"/>
      <c r="F20" s="534"/>
      <c r="G20" s="534"/>
      <c r="H20" s="534"/>
      <c r="I20" s="534"/>
      <c r="J20" s="534"/>
      <c r="K20" s="534"/>
      <c r="L20" s="534"/>
      <c r="M20" s="534"/>
      <c r="N20" s="534"/>
      <c r="O20" s="534"/>
      <c r="P20" s="534"/>
      <c r="Q20" s="534"/>
      <c r="R20" s="534"/>
      <c r="S20" s="534"/>
      <c r="T20" s="534"/>
      <c r="U20" s="534"/>
      <c r="V20" s="534"/>
      <c r="W20" s="534"/>
      <c r="X20" s="534"/>
      <c r="Y20" s="534"/>
    </row>
    <row r="21" spans="1:25" ht="18" customHeight="1" x14ac:dyDescent="0.2">
      <c r="A21" s="542" t="str">
        <f>'Market Consistent Balance Sheet'!C71</f>
        <v>Inadmissible Property, Plant and Equipment</v>
      </c>
      <c r="B21" s="543"/>
      <c r="C21" s="534"/>
      <c r="D21" s="534"/>
      <c r="E21" s="534"/>
      <c r="F21" s="534"/>
      <c r="G21" s="534"/>
      <c r="H21" s="534"/>
      <c r="I21" s="534"/>
      <c r="J21" s="534"/>
      <c r="K21" s="534"/>
      <c r="L21" s="534"/>
      <c r="M21" s="534"/>
      <c r="N21" s="534"/>
      <c r="O21" s="534"/>
      <c r="P21" s="534"/>
      <c r="Q21" s="534"/>
      <c r="R21" s="534"/>
      <c r="S21" s="534"/>
      <c r="T21" s="534"/>
      <c r="U21" s="534"/>
      <c r="V21" s="534"/>
      <c r="W21" s="534"/>
      <c r="X21" s="534"/>
      <c r="Y21" s="534"/>
    </row>
    <row r="22" spans="1:25" ht="18" customHeight="1" x14ac:dyDescent="0.2">
      <c r="A22" s="542" t="str">
        <f>'Market Consistent Balance Sheet'!C72</f>
        <v>a</v>
      </c>
      <c r="B22" s="540">
        <f>'Market Consistent Balance Sheet'!L72</f>
        <v>0</v>
      </c>
      <c r="C22" s="534"/>
      <c r="D22" s="534"/>
      <c r="E22" s="534"/>
      <c r="F22" s="534"/>
      <c r="G22" s="534"/>
      <c r="H22" s="534"/>
      <c r="I22" s="534"/>
      <c r="J22" s="534"/>
      <c r="K22" s="534"/>
      <c r="L22" s="534"/>
      <c r="M22" s="534"/>
      <c r="N22" s="534"/>
      <c r="O22" s="534"/>
      <c r="P22" s="534"/>
      <c r="Q22" s="534"/>
      <c r="R22" s="534"/>
      <c r="S22" s="534"/>
      <c r="T22" s="534"/>
      <c r="U22" s="534"/>
      <c r="V22" s="534"/>
      <c r="W22" s="534"/>
      <c r="X22" s="534"/>
      <c r="Y22" s="534"/>
    </row>
    <row r="23" spans="1:25" ht="18" customHeight="1" x14ac:dyDescent="0.2">
      <c r="A23" s="542" t="str">
        <f>'Market Consistent Balance Sheet'!C73</f>
        <v>b</v>
      </c>
      <c r="B23" s="540">
        <f>'Market Consistent Balance Sheet'!L73</f>
        <v>0</v>
      </c>
      <c r="C23" s="534"/>
      <c r="D23" s="534"/>
      <c r="E23" s="534"/>
      <c r="F23" s="534"/>
      <c r="G23" s="534"/>
      <c r="H23" s="534"/>
      <c r="I23" s="534"/>
      <c r="J23" s="534"/>
      <c r="K23" s="534"/>
      <c r="L23" s="534"/>
      <c r="M23" s="534"/>
      <c r="N23" s="534"/>
      <c r="O23" s="534"/>
      <c r="P23" s="534"/>
      <c r="Q23" s="534"/>
      <c r="R23" s="534"/>
      <c r="S23" s="534"/>
      <c r="T23" s="534"/>
      <c r="U23" s="534"/>
      <c r="V23" s="534"/>
      <c r="W23" s="534"/>
      <c r="X23" s="534"/>
      <c r="Y23" s="534"/>
    </row>
    <row r="24" spans="1:25" ht="19.5" customHeight="1" x14ac:dyDescent="0.2">
      <c r="A24" s="542" t="str">
        <f>'Market Consistent Balance Sheet'!C74</f>
        <v>Inadmissible loans and advances</v>
      </c>
      <c r="B24" s="543"/>
      <c r="C24" s="534"/>
      <c r="D24" s="534"/>
      <c r="E24" s="534"/>
      <c r="F24" s="534"/>
      <c r="G24" s="534"/>
      <c r="H24" s="534"/>
      <c r="I24" s="534"/>
      <c r="J24" s="534"/>
      <c r="K24" s="534"/>
      <c r="L24" s="534"/>
      <c r="M24" s="534"/>
      <c r="N24" s="534"/>
      <c r="O24" s="534"/>
      <c r="P24" s="534"/>
      <c r="Q24" s="534"/>
      <c r="R24" s="534"/>
      <c r="S24" s="534"/>
      <c r="T24" s="534"/>
      <c r="U24" s="534"/>
      <c r="V24" s="534"/>
      <c r="W24" s="534"/>
      <c r="X24" s="534"/>
      <c r="Y24" s="534"/>
    </row>
    <row r="25" spans="1:25" ht="18" customHeight="1" x14ac:dyDescent="0.2">
      <c r="A25" s="542" t="str">
        <f>'Market Consistent Balance Sheet'!C75</f>
        <v>a</v>
      </c>
      <c r="B25" s="540">
        <f>'Market Consistent Balance Sheet'!L75</f>
        <v>0</v>
      </c>
      <c r="C25" s="534"/>
      <c r="D25" s="534"/>
      <c r="E25" s="534"/>
      <c r="F25" s="534"/>
      <c r="G25" s="534"/>
      <c r="H25" s="534"/>
      <c r="I25" s="534"/>
      <c r="J25" s="534"/>
      <c r="K25" s="534"/>
      <c r="L25" s="534"/>
      <c r="M25" s="534"/>
      <c r="N25" s="534"/>
      <c r="O25" s="534"/>
      <c r="P25" s="534"/>
      <c r="Q25" s="534"/>
      <c r="R25" s="534"/>
      <c r="S25" s="534"/>
      <c r="T25" s="534"/>
      <c r="U25" s="534"/>
      <c r="V25" s="534"/>
      <c r="W25" s="534"/>
      <c r="X25" s="534"/>
      <c r="Y25" s="534"/>
    </row>
    <row r="26" spans="1:25" ht="18" customHeight="1" x14ac:dyDescent="0.2">
      <c r="A26" s="542" t="str">
        <f>'Market Consistent Balance Sheet'!C76</f>
        <v>b</v>
      </c>
      <c r="B26" s="540">
        <f>'Market Consistent Balance Sheet'!L76</f>
        <v>0</v>
      </c>
      <c r="C26" s="534"/>
      <c r="D26" s="534"/>
      <c r="E26" s="534"/>
      <c r="F26" s="534"/>
      <c r="G26" s="534"/>
      <c r="H26" s="534"/>
      <c r="I26" s="534"/>
      <c r="J26" s="534"/>
      <c r="K26" s="534"/>
      <c r="L26" s="534"/>
      <c r="M26" s="534"/>
      <c r="N26" s="534"/>
      <c r="O26" s="534"/>
      <c r="P26" s="534"/>
      <c r="Q26" s="534"/>
      <c r="R26" s="534"/>
      <c r="S26" s="534"/>
      <c r="T26" s="534"/>
      <c r="U26" s="534"/>
      <c r="V26" s="534"/>
      <c r="W26" s="534"/>
      <c r="X26" s="534"/>
      <c r="Y26" s="534"/>
    </row>
    <row r="27" spans="1:25" ht="18" customHeight="1" x14ac:dyDescent="0.2">
      <c r="A27" s="542" t="str">
        <f>'Market Consistent Balance Sheet'!C77</f>
        <v>c</v>
      </c>
      <c r="B27" s="540">
        <f>'Market Consistent Balance Sheet'!L77</f>
        <v>0</v>
      </c>
      <c r="C27" s="534"/>
      <c r="D27" s="534"/>
      <c r="E27" s="534"/>
      <c r="F27" s="534"/>
      <c r="G27" s="534"/>
      <c r="H27" s="534"/>
      <c r="I27" s="534"/>
      <c r="J27" s="534"/>
      <c r="K27" s="534"/>
      <c r="L27" s="534"/>
      <c r="M27" s="534"/>
      <c r="N27" s="534"/>
      <c r="O27" s="534"/>
      <c r="P27" s="534"/>
      <c r="Q27" s="534"/>
      <c r="R27" s="534"/>
      <c r="S27" s="534"/>
      <c r="T27" s="534"/>
      <c r="U27" s="534"/>
      <c r="V27" s="534"/>
      <c r="W27" s="534"/>
      <c r="X27" s="534"/>
      <c r="Y27" s="534"/>
    </row>
    <row r="28" spans="1:25" ht="18" customHeight="1" x14ac:dyDescent="0.2">
      <c r="A28" s="542" t="str">
        <f>'Market Consistent Balance Sheet'!C78</f>
        <v>Deferred income tax assets</v>
      </c>
      <c r="B28" s="540">
        <f>'Market Consistent Balance Sheet'!L78</f>
        <v>0</v>
      </c>
      <c r="C28" s="534"/>
      <c r="D28" s="534"/>
      <c r="E28" s="534"/>
      <c r="F28" s="534"/>
      <c r="G28" s="534"/>
      <c r="H28" s="534"/>
      <c r="I28" s="534"/>
      <c r="J28" s="534"/>
      <c r="K28" s="534"/>
      <c r="L28" s="534"/>
      <c r="M28" s="534"/>
      <c r="N28" s="534"/>
      <c r="O28" s="534"/>
      <c r="P28" s="534"/>
      <c r="Q28" s="534"/>
      <c r="R28" s="534"/>
      <c r="S28" s="534"/>
      <c r="T28" s="534"/>
      <c r="U28" s="534"/>
      <c r="V28" s="534"/>
      <c r="W28" s="534"/>
      <c r="X28" s="534"/>
      <c r="Y28" s="534"/>
    </row>
    <row r="29" spans="1:25" ht="18" customHeight="1" x14ac:dyDescent="0.2">
      <c r="A29" s="542" t="str">
        <f>'Market Consistent Balance Sheet'!C79</f>
        <v>Prepayments</v>
      </c>
      <c r="B29" s="540">
        <f>'Market Consistent Balance Sheet'!L79</f>
        <v>0</v>
      </c>
      <c r="C29" s="534"/>
      <c r="D29" s="534"/>
      <c r="E29" s="534"/>
      <c r="F29" s="534"/>
      <c r="G29" s="534"/>
      <c r="H29" s="534"/>
      <c r="I29" s="534"/>
      <c r="J29" s="534"/>
      <c r="K29" s="534"/>
      <c r="L29" s="534"/>
      <c r="M29" s="534"/>
      <c r="N29" s="534"/>
      <c r="O29" s="534"/>
      <c r="P29" s="534"/>
      <c r="Q29" s="534"/>
      <c r="R29" s="534"/>
      <c r="S29" s="534"/>
      <c r="T29" s="534"/>
      <c r="U29" s="534"/>
      <c r="V29" s="534"/>
      <c r="W29" s="534"/>
      <c r="X29" s="534"/>
      <c r="Y29" s="534"/>
    </row>
    <row r="30" spans="1:25" ht="18" customHeight="1" x14ac:dyDescent="0.2">
      <c r="A30" s="542" t="str">
        <f>'Market Consistent Balance Sheet'!C80</f>
        <v>Inventory</v>
      </c>
      <c r="B30" s="540">
        <f>'Market Consistent Balance Sheet'!L80</f>
        <v>0</v>
      </c>
      <c r="C30" s="534"/>
      <c r="D30" s="534"/>
      <c r="E30" s="534"/>
      <c r="F30" s="534"/>
      <c r="G30" s="534"/>
      <c r="H30" s="534"/>
      <c r="I30" s="534"/>
      <c r="J30" s="534"/>
      <c r="K30" s="534"/>
      <c r="L30" s="534"/>
      <c r="M30" s="534"/>
      <c r="N30" s="534"/>
      <c r="O30" s="534"/>
      <c r="P30" s="534"/>
      <c r="Q30" s="534"/>
      <c r="R30" s="534"/>
      <c r="S30" s="534"/>
      <c r="T30" s="534"/>
      <c r="U30" s="534"/>
      <c r="V30" s="534"/>
      <c r="W30" s="534"/>
      <c r="X30" s="534"/>
      <c r="Y30" s="534"/>
    </row>
    <row r="31" spans="1:25" ht="18" customHeight="1" x14ac:dyDescent="0.2">
      <c r="A31" s="542" t="str">
        <f>'Market Consistent Balance Sheet'!C81</f>
        <v>Tax receivables</v>
      </c>
      <c r="B31" s="540">
        <f>'Market Consistent Balance Sheet'!L81</f>
        <v>0</v>
      </c>
      <c r="C31" s="534"/>
      <c r="D31" s="534"/>
      <c r="E31" s="534"/>
      <c r="F31" s="534"/>
      <c r="G31" s="534"/>
      <c r="H31" s="534"/>
      <c r="I31" s="534"/>
      <c r="J31" s="534"/>
      <c r="K31" s="534"/>
      <c r="L31" s="534"/>
      <c r="M31" s="534"/>
      <c r="N31" s="534"/>
      <c r="O31" s="534"/>
      <c r="P31" s="534"/>
      <c r="Q31" s="534"/>
      <c r="R31" s="534"/>
      <c r="S31" s="534"/>
      <c r="T31" s="534"/>
      <c r="U31" s="534"/>
      <c r="V31" s="534"/>
      <c r="W31" s="534"/>
      <c r="X31" s="534"/>
      <c r="Y31" s="534"/>
    </row>
    <row r="32" spans="1:25" ht="18" customHeight="1" x14ac:dyDescent="0.2">
      <c r="A32" s="542" t="str">
        <f>'Market Consistent Balance Sheet'!C82</f>
        <v>Assets pledged to support credit facilities</v>
      </c>
      <c r="B32" s="540">
        <f>'Market Consistent Balance Sheet'!L82</f>
        <v>0</v>
      </c>
      <c r="C32" s="534"/>
      <c r="D32" s="534"/>
      <c r="E32" s="534"/>
      <c r="F32" s="534"/>
      <c r="G32" s="534"/>
      <c r="H32" s="534"/>
      <c r="I32" s="534"/>
      <c r="J32" s="534"/>
      <c r="K32" s="534"/>
      <c r="L32" s="534"/>
      <c r="M32" s="534"/>
      <c r="N32" s="534"/>
      <c r="O32" s="534"/>
      <c r="P32" s="534"/>
      <c r="Q32" s="534"/>
      <c r="R32" s="534"/>
      <c r="S32" s="534"/>
      <c r="T32" s="534"/>
      <c r="U32" s="534"/>
      <c r="V32" s="534"/>
      <c r="W32" s="534"/>
      <c r="X32" s="534"/>
      <c r="Y32" s="534"/>
    </row>
    <row r="33" spans="1:25" ht="18" customHeight="1" x14ac:dyDescent="0.2">
      <c r="A33" s="542" t="str">
        <f>'Market Consistent Balance Sheet'!C83</f>
        <v>Claims Receivable - Co insurance</v>
      </c>
      <c r="B33" s="543"/>
      <c r="C33" s="534"/>
      <c r="D33" s="534"/>
      <c r="E33" s="534"/>
      <c r="F33" s="534"/>
      <c r="G33" s="534"/>
      <c r="H33" s="534"/>
      <c r="I33" s="534"/>
      <c r="J33" s="534"/>
      <c r="K33" s="534"/>
      <c r="L33" s="534"/>
      <c r="M33" s="534"/>
      <c r="N33" s="534"/>
      <c r="O33" s="534"/>
      <c r="P33" s="534"/>
      <c r="Q33" s="534"/>
      <c r="R33" s="534"/>
      <c r="S33" s="534"/>
      <c r="T33" s="534"/>
      <c r="U33" s="534"/>
      <c r="V33" s="534"/>
      <c r="W33" s="534"/>
      <c r="X33" s="534"/>
      <c r="Y33" s="534"/>
    </row>
    <row r="34" spans="1:25" ht="18" customHeight="1" x14ac:dyDescent="0.2">
      <c r="A34" s="542" t="str">
        <f>'Market Consistent Balance Sheet'!C84</f>
        <v>a</v>
      </c>
      <c r="B34" s="540">
        <f>'Market Consistent Balance Sheet'!L84</f>
        <v>0</v>
      </c>
      <c r="C34" s="534"/>
      <c r="D34" s="534"/>
      <c r="E34" s="534"/>
      <c r="F34" s="534"/>
      <c r="G34" s="534"/>
      <c r="H34" s="534"/>
      <c r="I34" s="534"/>
      <c r="J34" s="534"/>
      <c r="K34" s="534"/>
      <c r="L34" s="534"/>
      <c r="M34" s="534"/>
      <c r="N34" s="534"/>
      <c r="O34" s="534"/>
      <c r="P34" s="534"/>
      <c r="Q34" s="534"/>
      <c r="R34" s="534"/>
      <c r="S34" s="534"/>
      <c r="T34" s="534"/>
      <c r="U34" s="534"/>
      <c r="V34" s="534"/>
      <c r="W34" s="534"/>
      <c r="X34" s="534"/>
      <c r="Y34" s="534"/>
    </row>
    <row r="35" spans="1:25" ht="18" customHeight="1" x14ac:dyDescent="0.2">
      <c r="A35" s="542" t="str">
        <f>'Market Consistent Balance Sheet'!C85</f>
        <v>b</v>
      </c>
      <c r="B35" s="540">
        <f>'Market Consistent Balance Sheet'!L85</f>
        <v>0</v>
      </c>
      <c r="C35" s="534"/>
      <c r="D35" s="534"/>
      <c r="E35" s="534"/>
      <c r="F35" s="534"/>
      <c r="G35" s="534"/>
      <c r="H35" s="534"/>
      <c r="I35" s="534"/>
      <c r="J35" s="534"/>
      <c r="K35" s="534"/>
      <c r="L35" s="534"/>
      <c r="M35" s="534"/>
      <c r="N35" s="534"/>
      <c r="O35" s="534"/>
      <c r="P35" s="534"/>
      <c r="Q35" s="534"/>
      <c r="R35" s="534"/>
      <c r="S35" s="534"/>
      <c r="T35" s="534"/>
      <c r="U35" s="534"/>
      <c r="V35" s="534"/>
      <c r="W35" s="534"/>
      <c r="X35" s="534"/>
      <c r="Y35" s="534"/>
    </row>
    <row r="36" spans="1:25" ht="18" customHeight="1" x14ac:dyDescent="0.2">
      <c r="A36" s="542" t="str">
        <f>'Market Consistent Balance Sheet'!C86</f>
        <v>c</v>
      </c>
      <c r="B36" s="540">
        <f>'Market Consistent Balance Sheet'!L86</f>
        <v>0</v>
      </c>
      <c r="C36" s="534"/>
      <c r="D36" s="534"/>
      <c r="E36" s="534"/>
      <c r="F36" s="534"/>
      <c r="G36" s="534"/>
      <c r="H36" s="534"/>
      <c r="I36" s="534"/>
      <c r="J36" s="534"/>
      <c r="K36" s="534"/>
      <c r="L36" s="534"/>
      <c r="M36" s="534"/>
      <c r="N36" s="534"/>
      <c r="O36" s="534"/>
      <c r="P36" s="534"/>
      <c r="Q36" s="534"/>
      <c r="R36" s="534"/>
      <c r="S36" s="534"/>
      <c r="T36" s="534"/>
      <c r="U36" s="534"/>
      <c r="V36" s="534"/>
      <c r="W36" s="534"/>
      <c r="X36" s="534"/>
      <c r="Y36" s="534"/>
    </row>
    <row r="37" spans="1:25" ht="25.5" x14ac:dyDescent="0.2">
      <c r="A37" s="542" t="str">
        <f>'Market Consistent Balance Sheet'!C87</f>
        <v>Claims Receivable under policies held by an insurer for its own benefit (other than reinsurance policies)</v>
      </c>
      <c r="B37" s="540">
        <f>'Market Consistent Balance Sheet'!L87</f>
        <v>0</v>
      </c>
      <c r="C37" s="534"/>
      <c r="D37" s="534"/>
      <c r="E37" s="534"/>
      <c r="F37" s="534"/>
      <c r="G37" s="534"/>
      <c r="H37" s="534"/>
      <c r="I37" s="534"/>
      <c r="J37" s="534"/>
      <c r="K37" s="534"/>
      <c r="L37" s="534"/>
      <c r="M37" s="534"/>
      <c r="N37" s="534"/>
      <c r="O37" s="534"/>
      <c r="P37" s="534"/>
      <c r="Q37" s="534"/>
      <c r="R37" s="534"/>
      <c r="S37" s="534"/>
      <c r="T37" s="534"/>
      <c r="U37" s="534"/>
      <c r="V37" s="534"/>
      <c r="W37" s="534"/>
      <c r="X37" s="534"/>
      <c r="Y37" s="534"/>
    </row>
    <row r="38" spans="1:25" ht="18" customHeight="1" x14ac:dyDescent="0.2">
      <c r="A38" s="542" t="str">
        <f>'Market Consistent Balance Sheet'!C88</f>
        <v>Inadmissible investments in shares</v>
      </c>
      <c r="B38" s="543"/>
      <c r="C38" s="534"/>
      <c r="D38" s="534"/>
      <c r="E38" s="534"/>
      <c r="F38" s="534"/>
      <c r="G38" s="534"/>
      <c r="H38" s="534"/>
      <c r="I38" s="534"/>
      <c r="J38" s="534"/>
      <c r="K38" s="534"/>
      <c r="L38" s="534"/>
      <c r="M38" s="534"/>
      <c r="N38" s="534"/>
      <c r="O38" s="534"/>
      <c r="P38" s="534"/>
      <c r="Q38" s="534"/>
      <c r="R38" s="534"/>
      <c r="S38" s="534"/>
      <c r="T38" s="534"/>
      <c r="U38" s="534"/>
      <c r="V38" s="534"/>
      <c r="W38" s="534"/>
      <c r="X38" s="534"/>
      <c r="Y38" s="534"/>
    </row>
    <row r="39" spans="1:25" ht="18" customHeight="1" x14ac:dyDescent="0.2">
      <c r="A39" s="542" t="str">
        <f>'Market Consistent Balance Sheet'!C89</f>
        <v>a</v>
      </c>
      <c r="B39" s="540">
        <f>'Market Consistent Balance Sheet'!L89</f>
        <v>0</v>
      </c>
      <c r="C39" s="534"/>
      <c r="D39" s="534"/>
      <c r="E39" s="534"/>
      <c r="F39" s="534"/>
      <c r="G39" s="534"/>
      <c r="H39" s="534"/>
      <c r="I39" s="534"/>
      <c r="J39" s="534"/>
      <c r="K39" s="534"/>
      <c r="L39" s="534"/>
      <c r="M39" s="534"/>
      <c r="N39" s="534"/>
      <c r="O39" s="534"/>
      <c r="P39" s="534"/>
      <c r="Q39" s="534"/>
      <c r="R39" s="534"/>
      <c r="S39" s="534"/>
      <c r="T39" s="534"/>
      <c r="U39" s="534"/>
      <c r="V39" s="534"/>
      <c r="W39" s="534"/>
      <c r="X39" s="534"/>
      <c r="Y39" s="534"/>
    </row>
    <row r="40" spans="1:25" ht="27.75" customHeight="1" x14ac:dyDescent="0.2">
      <c r="A40" s="542" t="str">
        <f>'Market Consistent Balance Sheet'!C90</f>
        <v>b</v>
      </c>
      <c r="B40" s="540">
        <f>'Market Consistent Balance Sheet'!L90</f>
        <v>0</v>
      </c>
      <c r="C40" s="534"/>
      <c r="D40" s="534"/>
      <c r="E40" s="534"/>
      <c r="F40" s="534"/>
      <c r="G40" s="534"/>
      <c r="H40" s="534"/>
      <c r="I40" s="534"/>
      <c r="J40" s="534"/>
      <c r="K40" s="534"/>
      <c r="L40" s="534"/>
      <c r="M40" s="534"/>
      <c r="N40" s="534"/>
      <c r="O40" s="534"/>
      <c r="P40" s="534"/>
      <c r="Q40" s="534"/>
      <c r="R40" s="534"/>
      <c r="S40" s="534"/>
      <c r="T40" s="534"/>
      <c r="U40" s="534"/>
      <c r="V40" s="534"/>
      <c r="W40" s="534"/>
      <c r="X40" s="534"/>
      <c r="Y40" s="534"/>
    </row>
    <row r="41" spans="1:25" ht="18" customHeight="1" x14ac:dyDescent="0.2">
      <c r="A41" s="542" t="str">
        <f>'Market Consistent Balance Sheet'!C91</f>
        <v>c</v>
      </c>
      <c r="B41" s="540">
        <f>'Market Consistent Balance Sheet'!L91</f>
        <v>0</v>
      </c>
      <c r="C41" s="534"/>
      <c r="D41" s="534"/>
      <c r="E41" s="534"/>
      <c r="F41" s="534"/>
      <c r="G41" s="534"/>
      <c r="H41" s="534"/>
      <c r="I41" s="534"/>
      <c r="J41" s="534"/>
      <c r="K41" s="534"/>
      <c r="L41" s="534"/>
      <c r="M41" s="534"/>
      <c r="N41" s="534"/>
      <c r="O41" s="534"/>
      <c r="P41" s="534"/>
      <c r="Q41" s="534"/>
      <c r="R41" s="534"/>
      <c r="S41" s="534"/>
      <c r="T41" s="534"/>
      <c r="U41" s="534"/>
      <c r="V41" s="534"/>
      <c r="W41" s="534"/>
      <c r="X41" s="534"/>
      <c r="Y41" s="534"/>
    </row>
    <row r="42" spans="1:25" ht="18" customHeight="1" x14ac:dyDescent="0.2">
      <c r="A42" s="542" t="str">
        <f>'Market Consistent Balance Sheet'!C92</f>
        <v>Inadmissible investments in related parties</v>
      </c>
      <c r="B42" s="543"/>
      <c r="C42" s="534"/>
      <c r="D42" s="534"/>
      <c r="E42" s="534"/>
      <c r="F42" s="534"/>
      <c r="G42" s="534"/>
      <c r="H42" s="534"/>
      <c r="I42" s="534"/>
      <c r="J42" s="534"/>
      <c r="K42" s="534"/>
      <c r="L42" s="534"/>
      <c r="M42" s="534"/>
      <c r="N42" s="534"/>
      <c r="O42" s="534"/>
      <c r="P42" s="534"/>
      <c r="Q42" s="534"/>
      <c r="R42" s="534"/>
      <c r="S42" s="534"/>
      <c r="T42" s="534"/>
      <c r="U42" s="534"/>
      <c r="V42" s="534"/>
      <c r="W42" s="534"/>
      <c r="X42" s="534"/>
      <c r="Y42" s="534"/>
    </row>
    <row r="43" spans="1:25" ht="18" customHeight="1" x14ac:dyDescent="0.2">
      <c r="A43" s="542" t="str">
        <f>'Market Consistent Balance Sheet'!C93</f>
        <v>a</v>
      </c>
      <c r="B43" s="540">
        <f>'Market Consistent Balance Sheet'!L93</f>
        <v>0</v>
      </c>
      <c r="C43" s="534"/>
      <c r="D43" s="534"/>
      <c r="E43" s="534"/>
      <c r="F43" s="534"/>
      <c r="G43" s="534"/>
      <c r="H43" s="534"/>
      <c r="I43" s="534"/>
      <c r="J43" s="534"/>
      <c r="K43" s="534"/>
      <c r="L43" s="534"/>
      <c r="M43" s="534"/>
      <c r="N43" s="534"/>
      <c r="O43" s="534"/>
      <c r="P43" s="534"/>
      <c r="Q43" s="534"/>
      <c r="R43" s="534"/>
      <c r="S43" s="534"/>
      <c r="T43" s="534"/>
      <c r="U43" s="534"/>
      <c r="V43" s="534"/>
      <c r="W43" s="534"/>
      <c r="X43" s="534"/>
      <c r="Y43" s="534"/>
    </row>
    <row r="44" spans="1:25" ht="18" customHeight="1" x14ac:dyDescent="0.2">
      <c r="A44" s="542" t="str">
        <f>'Market Consistent Balance Sheet'!C94</f>
        <v>b</v>
      </c>
      <c r="B44" s="540">
        <f>'Market Consistent Balance Sheet'!L94</f>
        <v>0</v>
      </c>
      <c r="C44" s="534"/>
      <c r="D44" s="534"/>
      <c r="E44" s="534"/>
      <c r="F44" s="534"/>
      <c r="G44" s="534"/>
      <c r="H44" s="534"/>
      <c r="I44" s="534"/>
      <c r="J44" s="534"/>
      <c r="K44" s="534"/>
      <c r="L44" s="534"/>
      <c r="M44" s="534"/>
      <c r="N44" s="534"/>
      <c r="O44" s="534"/>
      <c r="P44" s="534"/>
      <c r="Q44" s="534"/>
      <c r="R44" s="534"/>
      <c r="S44" s="534"/>
      <c r="T44" s="534"/>
      <c r="U44" s="534"/>
      <c r="V44" s="534"/>
      <c r="W44" s="534"/>
      <c r="X44" s="534"/>
      <c r="Y44" s="534"/>
    </row>
    <row r="45" spans="1:25" ht="18" customHeight="1" x14ac:dyDescent="0.2">
      <c r="A45" s="542" t="str">
        <f>'Market Consistent Balance Sheet'!C95</f>
        <v>c</v>
      </c>
      <c r="B45" s="540">
        <f>'Market Consistent Balance Sheet'!L95</f>
        <v>0</v>
      </c>
      <c r="C45" s="534"/>
      <c r="D45" s="534"/>
      <c r="E45" s="534"/>
      <c r="F45" s="534"/>
      <c r="G45" s="534"/>
      <c r="H45" s="534"/>
      <c r="I45" s="534"/>
      <c r="J45" s="534"/>
      <c r="K45" s="534"/>
      <c r="L45" s="534"/>
      <c r="M45" s="534"/>
      <c r="N45" s="534"/>
      <c r="O45" s="534"/>
      <c r="P45" s="534"/>
      <c r="Q45" s="534"/>
      <c r="R45" s="534"/>
      <c r="S45" s="534"/>
      <c r="T45" s="534"/>
      <c r="U45" s="534"/>
      <c r="V45" s="534"/>
      <c r="W45" s="534"/>
      <c r="X45" s="534"/>
      <c r="Y45" s="534"/>
    </row>
    <row r="46" spans="1:25" ht="25.5" x14ac:dyDescent="0.2">
      <c r="A46" s="542" t="str">
        <f>'Market Consistent Balance Sheet'!C96</f>
        <v>Positive Net amounts receivable from a reinsurer, overdue for more than 6 months</v>
      </c>
      <c r="B46" s="540">
        <f>'Market Consistent Balance Sheet'!L96</f>
        <v>0</v>
      </c>
      <c r="C46" s="534"/>
      <c r="D46" s="534"/>
      <c r="E46" s="534"/>
      <c r="F46" s="534"/>
      <c r="G46" s="534"/>
      <c r="H46" s="534"/>
      <c r="I46" s="534"/>
      <c r="J46" s="534"/>
      <c r="K46" s="534"/>
      <c r="L46" s="534"/>
      <c r="M46" s="534"/>
      <c r="N46" s="534"/>
      <c r="O46" s="534"/>
      <c r="P46" s="534"/>
      <c r="Q46" s="534"/>
      <c r="R46" s="534"/>
      <c r="S46" s="534"/>
      <c r="T46" s="534"/>
      <c r="U46" s="534"/>
      <c r="V46" s="534"/>
      <c r="W46" s="534"/>
      <c r="X46" s="534"/>
      <c r="Y46" s="534"/>
    </row>
    <row r="47" spans="1:25" ht="25.5" x14ac:dyDescent="0.2">
      <c r="A47" s="542" t="str">
        <f>'Market Consistent Balance Sheet'!C97</f>
        <v>Mortgage loans on immovable property approved by the Board as at 31.12.2010,  exceeding 80% of the value of the property</v>
      </c>
      <c r="B47" s="540">
        <f>'Market Consistent Balance Sheet'!L97</f>
        <v>0</v>
      </c>
      <c r="C47" s="534"/>
      <c r="D47" s="534"/>
      <c r="E47" s="534"/>
      <c r="F47" s="534"/>
      <c r="G47" s="534"/>
      <c r="H47" s="534"/>
      <c r="I47" s="534"/>
      <c r="J47" s="534"/>
      <c r="K47" s="534"/>
      <c r="L47" s="534"/>
      <c r="M47" s="534"/>
      <c r="N47" s="534"/>
      <c r="O47" s="534"/>
      <c r="P47" s="534"/>
      <c r="Q47" s="534"/>
      <c r="R47" s="534"/>
      <c r="S47" s="534"/>
      <c r="T47" s="534"/>
      <c r="U47" s="534"/>
      <c r="V47" s="534"/>
      <c r="W47" s="534"/>
      <c r="X47" s="534"/>
      <c r="Y47" s="534"/>
    </row>
    <row r="48" spans="1:25" ht="18" customHeight="1" x14ac:dyDescent="0.35">
      <c r="A48" s="544" t="s">
        <v>114</v>
      </c>
      <c r="B48" s="545">
        <f>B6+B11-B19</f>
        <v>0</v>
      </c>
      <c r="C48" s="534"/>
      <c r="D48" s="534"/>
      <c r="E48" s="534"/>
      <c r="F48" s="534"/>
      <c r="G48" s="534"/>
      <c r="H48" s="534"/>
      <c r="I48" s="534"/>
      <c r="J48" s="534"/>
      <c r="K48" s="534"/>
      <c r="L48" s="534"/>
      <c r="M48" s="534"/>
      <c r="N48" s="534"/>
      <c r="O48" s="534"/>
      <c r="P48" s="534"/>
      <c r="Q48" s="534"/>
      <c r="R48" s="534"/>
      <c r="S48" s="534"/>
      <c r="T48" s="534"/>
      <c r="U48" s="534"/>
      <c r="V48" s="534"/>
      <c r="W48" s="534"/>
      <c r="X48" s="534"/>
      <c r="Y48" s="534"/>
    </row>
    <row r="49" spans="1:25" ht="18" customHeight="1" x14ac:dyDescent="0.2">
      <c r="A49" s="546"/>
      <c r="B49" s="534"/>
      <c r="C49" s="534"/>
      <c r="D49" s="534"/>
      <c r="E49" s="534"/>
      <c r="F49" s="534"/>
      <c r="G49" s="534"/>
      <c r="H49" s="534"/>
      <c r="I49" s="534"/>
      <c r="J49" s="534"/>
      <c r="K49" s="534"/>
      <c r="L49" s="534"/>
      <c r="M49" s="534"/>
      <c r="N49" s="534"/>
      <c r="O49" s="534"/>
      <c r="P49" s="534"/>
      <c r="Q49" s="534"/>
      <c r="R49" s="534"/>
      <c r="S49" s="534"/>
      <c r="T49" s="534"/>
      <c r="U49" s="534"/>
      <c r="V49" s="534"/>
      <c r="W49" s="534"/>
      <c r="X49" s="534"/>
      <c r="Y49" s="534"/>
    </row>
    <row r="50" spans="1:25" ht="18" customHeight="1" x14ac:dyDescent="0.2">
      <c r="A50" s="534"/>
      <c r="B50" s="534"/>
      <c r="C50" s="534"/>
      <c r="D50" s="534"/>
      <c r="E50" s="534"/>
      <c r="F50" s="534"/>
      <c r="G50" s="534"/>
      <c r="H50" s="534"/>
      <c r="I50" s="534"/>
      <c r="J50" s="534"/>
      <c r="K50" s="534"/>
      <c r="L50" s="534"/>
      <c r="M50" s="534"/>
      <c r="N50" s="534"/>
      <c r="O50" s="534"/>
      <c r="P50" s="534"/>
      <c r="Q50" s="534"/>
      <c r="R50" s="534"/>
      <c r="S50" s="534"/>
      <c r="T50" s="534"/>
      <c r="U50" s="534"/>
      <c r="V50" s="534"/>
    </row>
    <row r="51" spans="1:25" ht="18" customHeight="1" x14ac:dyDescent="0.2">
      <c r="A51" s="534"/>
      <c r="B51" s="534"/>
      <c r="C51" s="534"/>
      <c r="D51" s="534"/>
      <c r="E51" s="534"/>
      <c r="F51" s="534"/>
      <c r="G51" s="534"/>
      <c r="H51" s="534"/>
      <c r="I51" s="534"/>
      <c r="J51" s="534"/>
      <c r="K51" s="534"/>
      <c r="L51" s="534"/>
      <c r="M51" s="534"/>
      <c r="N51" s="534"/>
      <c r="O51" s="534"/>
      <c r="P51" s="534"/>
      <c r="Q51" s="534"/>
      <c r="R51" s="534"/>
      <c r="S51" s="534"/>
      <c r="T51" s="534"/>
      <c r="U51" s="534"/>
      <c r="V51" s="534"/>
    </row>
    <row r="52" spans="1:25" ht="18" customHeight="1" x14ac:dyDescent="0.2">
      <c r="A52" s="534"/>
      <c r="B52" s="534"/>
      <c r="C52" s="534"/>
      <c r="D52" s="534"/>
      <c r="E52" s="534"/>
      <c r="F52" s="534"/>
      <c r="G52" s="534"/>
      <c r="H52" s="534"/>
      <c r="I52" s="534"/>
      <c r="J52" s="534"/>
      <c r="K52" s="534"/>
      <c r="L52" s="534"/>
      <c r="M52" s="534"/>
      <c r="N52" s="534"/>
      <c r="O52" s="534"/>
      <c r="P52" s="534"/>
      <c r="Q52" s="534"/>
      <c r="R52" s="534"/>
      <c r="S52" s="534"/>
      <c r="T52" s="534"/>
      <c r="U52" s="534"/>
      <c r="V52" s="534"/>
    </row>
    <row r="53" spans="1:25" ht="18" customHeight="1" x14ac:dyDescent="0.2">
      <c r="A53" s="534"/>
      <c r="B53" s="534"/>
      <c r="C53" s="534"/>
      <c r="D53" s="534"/>
      <c r="E53" s="534"/>
      <c r="F53" s="534"/>
      <c r="G53" s="534"/>
      <c r="H53" s="534"/>
      <c r="I53" s="534"/>
      <c r="J53" s="534"/>
      <c r="K53" s="534"/>
      <c r="L53" s="534"/>
      <c r="M53" s="534"/>
      <c r="N53" s="534"/>
      <c r="O53" s="534"/>
      <c r="P53" s="534"/>
      <c r="Q53" s="534"/>
      <c r="R53" s="534"/>
      <c r="S53" s="534"/>
      <c r="T53" s="534"/>
      <c r="U53" s="534"/>
      <c r="V53" s="534"/>
    </row>
    <row r="54" spans="1:25" ht="18" customHeight="1" x14ac:dyDescent="0.2">
      <c r="A54" s="534"/>
      <c r="B54" s="534"/>
      <c r="C54" s="534"/>
      <c r="D54" s="534"/>
      <c r="E54" s="534"/>
      <c r="F54" s="534"/>
      <c r="G54" s="534"/>
      <c r="H54" s="534"/>
      <c r="I54" s="534"/>
      <c r="J54" s="534"/>
      <c r="K54" s="534"/>
      <c r="L54" s="534"/>
      <c r="M54" s="534"/>
      <c r="N54" s="534"/>
      <c r="O54" s="534"/>
      <c r="P54" s="534"/>
      <c r="Q54" s="534"/>
      <c r="R54" s="534"/>
      <c r="S54" s="534"/>
      <c r="T54" s="534"/>
      <c r="U54" s="534"/>
      <c r="V54" s="534"/>
    </row>
    <row r="55" spans="1:25" ht="18" customHeight="1" x14ac:dyDescent="0.2">
      <c r="A55" s="546"/>
      <c r="B55" s="534"/>
      <c r="C55" s="534"/>
      <c r="D55" s="534"/>
      <c r="E55" s="534"/>
      <c r="F55" s="534"/>
      <c r="G55" s="534"/>
      <c r="H55" s="534"/>
      <c r="I55" s="534"/>
      <c r="J55" s="534"/>
      <c r="K55" s="534"/>
      <c r="L55" s="534"/>
      <c r="M55" s="534"/>
      <c r="N55" s="534"/>
      <c r="O55" s="534"/>
      <c r="P55" s="534"/>
      <c r="Q55" s="534"/>
      <c r="R55" s="534"/>
      <c r="S55" s="534"/>
      <c r="T55" s="534"/>
      <c r="U55" s="534"/>
      <c r="V55" s="534"/>
      <c r="W55" s="534"/>
      <c r="X55" s="534"/>
      <c r="Y55" s="534"/>
    </row>
    <row r="56" spans="1:25" ht="18" customHeight="1" x14ac:dyDescent="0.2">
      <c r="A56" s="546"/>
      <c r="B56" s="534"/>
      <c r="C56" s="534"/>
      <c r="D56" s="534"/>
      <c r="E56" s="534"/>
      <c r="F56" s="534"/>
      <c r="G56" s="534"/>
      <c r="H56" s="534"/>
      <c r="I56" s="534"/>
      <c r="J56" s="534"/>
      <c r="K56" s="534"/>
      <c r="L56" s="534"/>
      <c r="M56" s="534"/>
      <c r="N56" s="534"/>
      <c r="O56" s="534"/>
      <c r="P56" s="534"/>
      <c r="Q56" s="534"/>
      <c r="R56" s="534"/>
      <c r="S56" s="534"/>
      <c r="T56" s="534"/>
      <c r="U56" s="534"/>
      <c r="V56" s="534"/>
      <c r="W56" s="534"/>
      <c r="X56" s="534"/>
      <c r="Y56" s="534"/>
    </row>
    <row r="57" spans="1:25" ht="18" customHeight="1" x14ac:dyDescent="0.2">
      <c r="A57" s="546"/>
      <c r="B57" s="534"/>
      <c r="C57" s="534"/>
      <c r="D57" s="534"/>
      <c r="E57" s="534"/>
      <c r="F57" s="534"/>
      <c r="G57" s="534"/>
      <c r="H57" s="534"/>
      <c r="I57" s="534"/>
      <c r="J57" s="534"/>
      <c r="K57" s="534"/>
      <c r="L57" s="534"/>
      <c r="M57" s="534"/>
      <c r="N57" s="534"/>
      <c r="O57" s="534"/>
      <c r="P57" s="534"/>
      <c r="Q57" s="534"/>
      <c r="R57" s="534"/>
      <c r="S57" s="534"/>
      <c r="T57" s="534"/>
      <c r="U57" s="534"/>
      <c r="V57" s="534"/>
      <c r="W57" s="534"/>
      <c r="X57" s="534"/>
      <c r="Y57" s="534"/>
    </row>
    <row r="58" spans="1:25" ht="18" customHeight="1" x14ac:dyDescent="0.2">
      <c r="A58" s="546"/>
      <c r="B58" s="534"/>
      <c r="C58" s="534"/>
      <c r="D58" s="534"/>
      <c r="E58" s="534"/>
      <c r="F58" s="534"/>
      <c r="G58" s="534"/>
      <c r="H58" s="534"/>
      <c r="I58" s="534"/>
      <c r="J58" s="534"/>
      <c r="K58" s="534"/>
      <c r="L58" s="534"/>
      <c r="M58" s="534"/>
      <c r="N58" s="534"/>
      <c r="O58" s="534"/>
      <c r="P58" s="534"/>
      <c r="Q58" s="534"/>
      <c r="R58" s="534"/>
      <c r="S58" s="534"/>
      <c r="T58" s="534"/>
      <c r="U58" s="534"/>
      <c r="V58" s="534"/>
      <c r="W58" s="534"/>
      <c r="X58" s="534"/>
      <c r="Y58" s="534"/>
    </row>
    <row r="59" spans="1:25" ht="18" customHeight="1" x14ac:dyDescent="0.2">
      <c r="A59" s="546"/>
      <c r="B59" s="534"/>
      <c r="C59" s="534"/>
      <c r="D59" s="534"/>
      <c r="E59" s="534"/>
      <c r="F59" s="534"/>
      <c r="G59" s="534"/>
      <c r="H59" s="534"/>
      <c r="I59" s="534"/>
      <c r="J59" s="534"/>
      <c r="K59" s="534"/>
      <c r="L59" s="534"/>
      <c r="M59" s="534"/>
      <c r="N59" s="534"/>
      <c r="O59" s="534"/>
      <c r="P59" s="534"/>
      <c r="Q59" s="534"/>
      <c r="R59" s="534"/>
      <c r="S59" s="534"/>
      <c r="T59" s="534"/>
      <c r="U59" s="534"/>
      <c r="V59" s="534"/>
      <c r="W59" s="534"/>
      <c r="X59" s="534"/>
      <c r="Y59" s="534"/>
    </row>
    <row r="60" spans="1:25" ht="18" customHeight="1" x14ac:dyDescent="0.2">
      <c r="A60" s="546"/>
      <c r="B60" s="534"/>
      <c r="C60" s="534"/>
      <c r="D60" s="534"/>
      <c r="E60" s="534"/>
      <c r="F60" s="534"/>
      <c r="G60" s="534"/>
      <c r="H60" s="534"/>
      <c r="I60" s="534"/>
      <c r="J60" s="534"/>
      <c r="K60" s="534"/>
      <c r="L60" s="534"/>
      <c r="M60" s="534"/>
      <c r="N60" s="534"/>
      <c r="O60" s="534"/>
      <c r="P60" s="534"/>
      <c r="Q60" s="534"/>
      <c r="R60" s="534"/>
      <c r="S60" s="534"/>
      <c r="T60" s="534"/>
      <c r="U60" s="534"/>
      <c r="V60" s="534"/>
      <c r="W60" s="534"/>
      <c r="X60" s="534"/>
      <c r="Y60" s="534"/>
    </row>
    <row r="61" spans="1:25" ht="18" customHeight="1" x14ac:dyDescent="0.2">
      <c r="A61" s="546"/>
      <c r="B61" s="534"/>
      <c r="C61" s="534"/>
      <c r="D61" s="534"/>
      <c r="E61" s="534"/>
      <c r="F61" s="534"/>
      <c r="G61" s="534"/>
      <c r="H61" s="534"/>
      <c r="I61" s="534"/>
      <c r="J61" s="534"/>
      <c r="K61" s="534"/>
      <c r="L61" s="534"/>
      <c r="M61" s="534"/>
      <c r="N61" s="534"/>
      <c r="O61" s="534"/>
      <c r="P61" s="534"/>
      <c r="Q61" s="534"/>
      <c r="R61" s="534"/>
      <c r="S61" s="534"/>
      <c r="T61" s="534"/>
      <c r="U61" s="534"/>
      <c r="V61" s="534"/>
      <c r="W61" s="534"/>
      <c r="X61" s="534"/>
      <c r="Y61" s="534"/>
    </row>
    <row r="62" spans="1:25" ht="18" customHeight="1" x14ac:dyDescent="0.2">
      <c r="A62" s="546"/>
      <c r="B62" s="534"/>
      <c r="C62" s="534"/>
      <c r="D62" s="534"/>
      <c r="E62" s="534"/>
      <c r="F62" s="534"/>
      <c r="G62" s="534"/>
      <c r="H62" s="534"/>
      <c r="I62" s="534"/>
      <c r="J62" s="534"/>
      <c r="K62" s="534"/>
      <c r="L62" s="534"/>
      <c r="M62" s="534"/>
      <c r="N62" s="534"/>
      <c r="O62" s="534"/>
      <c r="P62" s="534"/>
      <c r="Q62" s="534"/>
      <c r="R62" s="534"/>
      <c r="S62" s="534"/>
      <c r="T62" s="534"/>
      <c r="U62" s="534"/>
      <c r="V62" s="534"/>
      <c r="W62" s="534"/>
      <c r="X62" s="534"/>
      <c r="Y62" s="534"/>
    </row>
    <row r="63" spans="1:25" ht="18" customHeight="1" x14ac:dyDescent="0.2">
      <c r="A63" s="546"/>
      <c r="B63" s="534"/>
      <c r="C63" s="534"/>
      <c r="D63" s="534"/>
      <c r="E63" s="534"/>
      <c r="F63" s="534"/>
      <c r="G63" s="534"/>
      <c r="H63" s="534"/>
      <c r="I63" s="534"/>
      <c r="J63" s="534"/>
      <c r="K63" s="534"/>
      <c r="L63" s="534"/>
      <c r="M63" s="534"/>
      <c r="N63" s="534"/>
      <c r="O63" s="534"/>
      <c r="P63" s="534"/>
      <c r="Q63" s="534"/>
      <c r="R63" s="534"/>
      <c r="S63" s="534"/>
      <c r="T63" s="534"/>
      <c r="U63" s="534"/>
      <c r="V63" s="534"/>
      <c r="W63" s="534"/>
      <c r="X63" s="534"/>
      <c r="Y63" s="534"/>
    </row>
    <row r="64" spans="1:25" ht="18" customHeight="1" x14ac:dyDescent="0.2">
      <c r="A64" s="546"/>
      <c r="B64" s="534"/>
      <c r="C64" s="534"/>
      <c r="D64" s="534"/>
      <c r="E64" s="534"/>
      <c r="F64" s="534"/>
      <c r="G64" s="534"/>
      <c r="H64" s="534"/>
      <c r="I64" s="534"/>
      <c r="J64" s="534"/>
      <c r="K64" s="534"/>
      <c r="L64" s="534"/>
      <c r="M64" s="534"/>
      <c r="N64" s="534"/>
      <c r="O64" s="534"/>
      <c r="P64" s="534"/>
      <c r="Q64" s="534"/>
      <c r="R64" s="534"/>
      <c r="S64" s="534"/>
      <c r="T64" s="534"/>
      <c r="U64" s="534"/>
      <c r="V64" s="534"/>
      <c r="W64" s="534"/>
      <c r="X64" s="534"/>
      <c r="Y64" s="534"/>
    </row>
    <row r="65" spans="1:25" ht="18" customHeight="1" x14ac:dyDescent="0.2">
      <c r="A65" s="546"/>
      <c r="B65" s="534"/>
      <c r="C65" s="534"/>
      <c r="D65" s="534"/>
      <c r="E65" s="534"/>
      <c r="F65" s="534"/>
      <c r="G65" s="534"/>
      <c r="H65" s="534"/>
      <c r="I65" s="534"/>
      <c r="J65" s="534"/>
      <c r="K65" s="534"/>
      <c r="L65" s="534"/>
      <c r="M65" s="534"/>
      <c r="N65" s="534"/>
      <c r="O65" s="534"/>
      <c r="P65" s="534"/>
      <c r="Q65" s="534"/>
      <c r="R65" s="534"/>
      <c r="S65" s="534"/>
      <c r="T65" s="534"/>
      <c r="U65" s="534"/>
      <c r="V65" s="534"/>
      <c r="W65" s="534"/>
      <c r="X65" s="534"/>
      <c r="Y65" s="534"/>
    </row>
    <row r="66" spans="1:25" ht="18" customHeight="1" x14ac:dyDescent="0.2">
      <c r="A66" s="546"/>
      <c r="B66" s="534"/>
      <c r="C66" s="534"/>
      <c r="D66" s="534"/>
      <c r="E66" s="534"/>
      <c r="F66" s="534"/>
      <c r="G66" s="534"/>
      <c r="H66" s="534"/>
      <c r="I66" s="534"/>
      <c r="J66" s="534"/>
      <c r="K66" s="534"/>
      <c r="L66" s="534"/>
      <c r="M66" s="534"/>
      <c r="N66" s="534"/>
      <c r="O66" s="534"/>
      <c r="P66" s="534"/>
      <c r="Q66" s="534"/>
      <c r="R66" s="534"/>
      <c r="S66" s="534"/>
      <c r="T66" s="534"/>
      <c r="U66" s="534"/>
      <c r="V66" s="534"/>
      <c r="W66" s="534"/>
      <c r="X66" s="534"/>
      <c r="Y66" s="534"/>
    </row>
    <row r="67" spans="1:25" ht="18" customHeight="1" x14ac:dyDescent="0.2">
      <c r="A67" s="546"/>
      <c r="B67" s="534"/>
      <c r="C67" s="534"/>
      <c r="D67" s="534"/>
      <c r="E67" s="534"/>
      <c r="F67" s="534"/>
      <c r="G67" s="534"/>
      <c r="H67" s="534"/>
      <c r="I67" s="534"/>
      <c r="J67" s="534"/>
      <c r="K67" s="534"/>
      <c r="L67" s="534"/>
      <c r="M67" s="534"/>
      <c r="N67" s="534"/>
      <c r="O67" s="534"/>
      <c r="P67" s="534"/>
      <c r="Q67" s="534"/>
      <c r="R67" s="534"/>
      <c r="S67" s="534"/>
      <c r="T67" s="534"/>
      <c r="U67" s="534"/>
      <c r="V67" s="534"/>
      <c r="W67" s="534"/>
      <c r="X67" s="534"/>
      <c r="Y67" s="534"/>
    </row>
    <row r="68" spans="1:25" ht="18" customHeight="1" x14ac:dyDescent="0.2">
      <c r="A68" s="546"/>
      <c r="B68" s="534"/>
      <c r="C68" s="534"/>
      <c r="D68" s="534"/>
      <c r="E68" s="534"/>
      <c r="F68" s="534"/>
      <c r="G68" s="534"/>
      <c r="H68" s="534"/>
      <c r="I68" s="534"/>
      <c r="J68" s="534"/>
      <c r="K68" s="534"/>
      <c r="L68" s="534"/>
      <c r="M68" s="534"/>
      <c r="N68" s="534"/>
      <c r="O68" s="534"/>
      <c r="P68" s="534"/>
      <c r="Q68" s="534"/>
      <c r="R68" s="534"/>
      <c r="S68" s="534"/>
      <c r="T68" s="534"/>
      <c r="U68" s="534"/>
      <c r="V68" s="534"/>
      <c r="W68" s="534"/>
      <c r="X68" s="534"/>
      <c r="Y68" s="534"/>
    </row>
    <row r="69" spans="1:25" ht="18" customHeight="1" x14ac:dyDescent="0.2">
      <c r="A69" s="546"/>
      <c r="B69" s="534"/>
      <c r="C69" s="534"/>
      <c r="D69" s="534"/>
      <c r="E69" s="534"/>
      <c r="F69" s="534"/>
      <c r="G69" s="534"/>
      <c r="H69" s="534"/>
      <c r="I69" s="534"/>
      <c r="J69" s="534"/>
      <c r="K69" s="534"/>
      <c r="L69" s="534"/>
      <c r="M69" s="534"/>
      <c r="N69" s="534"/>
      <c r="O69" s="534"/>
      <c r="P69" s="534"/>
      <c r="Q69" s="534"/>
      <c r="R69" s="534"/>
      <c r="S69" s="534"/>
      <c r="T69" s="534"/>
      <c r="U69" s="534"/>
      <c r="V69" s="534"/>
      <c r="W69" s="534"/>
      <c r="X69" s="534"/>
      <c r="Y69" s="534"/>
    </row>
    <row r="70" spans="1:25" ht="18" customHeight="1" x14ac:dyDescent="0.2">
      <c r="A70" s="546"/>
      <c r="B70" s="534"/>
      <c r="C70" s="534"/>
      <c r="D70" s="534"/>
      <c r="E70" s="534"/>
      <c r="F70" s="534"/>
      <c r="G70" s="534"/>
      <c r="H70" s="534"/>
      <c r="I70" s="534"/>
      <c r="J70" s="534"/>
      <c r="K70" s="534"/>
      <c r="L70" s="534"/>
      <c r="M70" s="534"/>
      <c r="N70" s="534"/>
      <c r="O70" s="534"/>
      <c r="P70" s="534"/>
      <c r="Q70" s="534"/>
      <c r="R70" s="534"/>
      <c r="S70" s="534"/>
      <c r="T70" s="534"/>
      <c r="U70" s="534"/>
      <c r="V70" s="534"/>
      <c r="W70" s="534"/>
      <c r="X70" s="534"/>
      <c r="Y70" s="534"/>
    </row>
    <row r="71" spans="1:25" ht="18" customHeight="1" x14ac:dyDescent="0.2">
      <c r="A71" s="546"/>
      <c r="B71" s="534"/>
      <c r="C71" s="534"/>
      <c r="D71" s="534"/>
      <c r="E71" s="534"/>
      <c r="F71" s="534"/>
      <c r="G71" s="534"/>
      <c r="H71" s="534"/>
      <c r="I71" s="534"/>
      <c r="J71" s="534"/>
      <c r="K71" s="534"/>
      <c r="L71" s="534"/>
      <c r="M71" s="534"/>
      <c r="N71" s="534"/>
      <c r="O71" s="534"/>
      <c r="P71" s="534"/>
      <c r="Q71" s="534"/>
      <c r="R71" s="534"/>
      <c r="S71" s="534"/>
      <c r="T71" s="534"/>
      <c r="U71" s="534"/>
      <c r="V71" s="534"/>
      <c r="W71" s="534"/>
      <c r="X71" s="534"/>
      <c r="Y71" s="534"/>
    </row>
    <row r="72" spans="1:25" ht="18" customHeight="1" x14ac:dyDescent="0.2">
      <c r="A72" s="546"/>
      <c r="B72" s="534"/>
      <c r="C72" s="534"/>
      <c r="D72" s="534"/>
      <c r="E72" s="534"/>
      <c r="F72" s="534"/>
      <c r="G72" s="534"/>
      <c r="H72" s="534"/>
      <c r="I72" s="534"/>
      <c r="J72" s="534"/>
      <c r="K72" s="534"/>
      <c r="L72" s="534"/>
      <c r="M72" s="534"/>
      <c r="N72" s="534"/>
      <c r="O72" s="534"/>
      <c r="P72" s="534"/>
      <c r="Q72" s="534"/>
      <c r="R72" s="534"/>
      <c r="S72" s="534"/>
      <c r="T72" s="534"/>
      <c r="U72" s="534"/>
      <c r="V72" s="534"/>
      <c r="W72" s="534"/>
      <c r="X72" s="534"/>
      <c r="Y72" s="534"/>
    </row>
    <row r="73" spans="1:25" ht="18" customHeight="1" x14ac:dyDescent="0.2">
      <c r="A73" s="546"/>
      <c r="B73" s="534"/>
      <c r="C73" s="534"/>
      <c r="D73" s="534"/>
      <c r="E73" s="534"/>
      <c r="F73" s="534"/>
      <c r="G73" s="534"/>
      <c r="H73" s="534"/>
      <c r="I73" s="534"/>
      <c r="J73" s="534"/>
      <c r="K73" s="534"/>
      <c r="L73" s="534"/>
      <c r="M73" s="534"/>
      <c r="N73" s="534"/>
      <c r="O73" s="534"/>
      <c r="P73" s="534"/>
      <c r="Q73" s="534"/>
      <c r="R73" s="534"/>
      <c r="S73" s="534"/>
      <c r="T73" s="534"/>
      <c r="U73" s="534"/>
      <c r="V73" s="534"/>
      <c r="W73" s="534"/>
      <c r="X73" s="534"/>
      <c r="Y73" s="534"/>
    </row>
    <row r="74" spans="1:25" ht="18" customHeight="1" x14ac:dyDescent="0.2">
      <c r="A74" s="546"/>
      <c r="B74" s="534"/>
      <c r="C74" s="534"/>
      <c r="D74" s="534"/>
      <c r="E74" s="534"/>
      <c r="F74" s="534"/>
      <c r="G74" s="534"/>
      <c r="H74" s="534"/>
      <c r="I74" s="534"/>
      <c r="J74" s="534"/>
      <c r="K74" s="534"/>
      <c r="L74" s="534"/>
      <c r="M74" s="534"/>
      <c r="N74" s="534"/>
      <c r="O74" s="534"/>
      <c r="P74" s="534"/>
      <c r="Q74" s="534"/>
      <c r="R74" s="534"/>
      <c r="S74" s="534"/>
      <c r="T74" s="534"/>
      <c r="U74" s="534"/>
      <c r="V74" s="534"/>
      <c r="W74" s="534"/>
      <c r="X74" s="534"/>
      <c r="Y74" s="534"/>
    </row>
    <row r="75" spans="1:25" ht="18" customHeight="1" x14ac:dyDescent="0.2">
      <c r="A75" s="546"/>
      <c r="B75" s="534"/>
      <c r="C75" s="534"/>
      <c r="D75" s="534"/>
      <c r="E75" s="534"/>
      <c r="F75" s="534"/>
      <c r="G75" s="534"/>
      <c r="H75" s="534"/>
      <c r="I75" s="534"/>
      <c r="J75" s="534"/>
      <c r="K75" s="534"/>
      <c r="L75" s="534"/>
      <c r="M75" s="534"/>
      <c r="N75" s="534"/>
      <c r="O75" s="534"/>
      <c r="P75" s="534"/>
      <c r="Q75" s="534"/>
      <c r="R75" s="534"/>
      <c r="S75" s="534"/>
      <c r="T75" s="534"/>
      <c r="U75" s="534"/>
      <c r="V75" s="534"/>
      <c r="W75" s="534"/>
      <c r="X75" s="534"/>
      <c r="Y75" s="534"/>
    </row>
    <row r="76" spans="1:25" ht="18" customHeight="1" x14ac:dyDescent="0.2">
      <c r="A76" s="546"/>
      <c r="B76" s="534"/>
      <c r="C76" s="534"/>
      <c r="D76" s="534"/>
      <c r="E76" s="534"/>
      <c r="F76" s="534"/>
      <c r="G76" s="534"/>
      <c r="H76" s="534"/>
      <c r="I76" s="534"/>
      <c r="J76" s="534"/>
      <c r="K76" s="534"/>
      <c r="L76" s="534"/>
      <c r="M76" s="534"/>
      <c r="N76" s="534"/>
      <c r="O76" s="534"/>
      <c r="P76" s="534"/>
      <c r="Q76" s="534"/>
      <c r="R76" s="534"/>
      <c r="S76" s="534"/>
      <c r="T76" s="534"/>
      <c r="U76" s="534"/>
      <c r="V76" s="534"/>
      <c r="W76" s="534"/>
      <c r="X76" s="534"/>
      <c r="Y76" s="534"/>
    </row>
    <row r="77" spans="1:25" ht="18" customHeight="1" x14ac:dyDescent="0.2">
      <c r="A77" s="546"/>
      <c r="B77" s="534"/>
      <c r="C77" s="534"/>
      <c r="D77" s="534"/>
      <c r="E77" s="534"/>
      <c r="F77" s="534"/>
      <c r="G77" s="534"/>
      <c r="H77" s="534"/>
      <c r="I77" s="534"/>
      <c r="J77" s="534"/>
      <c r="K77" s="534"/>
      <c r="L77" s="534"/>
      <c r="M77" s="534"/>
      <c r="N77" s="534"/>
      <c r="O77" s="534"/>
      <c r="P77" s="534"/>
      <c r="Q77" s="534"/>
      <c r="R77" s="534"/>
      <c r="S77" s="534"/>
      <c r="T77" s="534"/>
      <c r="U77" s="534"/>
      <c r="V77" s="534"/>
      <c r="W77" s="534"/>
      <c r="X77" s="534"/>
      <c r="Y77" s="534"/>
    </row>
    <row r="78" spans="1:25" ht="18" customHeight="1" x14ac:dyDescent="0.2">
      <c r="A78" s="546"/>
      <c r="B78" s="534"/>
      <c r="C78" s="534"/>
      <c r="D78" s="534"/>
      <c r="E78" s="534"/>
      <c r="F78" s="534"/>
      <c r="G78" s="534"/>
      <c r="H78" s="534"/>
      <c r="I78" s="534"/>
      <c r="J78" s="534"/>
      <c r="K78" s="534"/>
      <c r="L78" s="534"/>
      <c r="M78" s="534"/>
      <c r="N78" s="534"/>
      <c r="O78" s="534"/>
      <c r="P78" s="534"/>
      <c r="Q78" s="534"/>
      <c r="R78" s="534"/>
      <c r="S78" s="534"/>
      <c r="T78" s="534"/>
      <c r="U78" s="534"/>
      <c r="V78" s="534"/>
      <c r="W78" s="534"/>
      <c r="X78" s="534"/>
      <c r="Y78" s="534"/>
    </row>
    <row r="79" spans="1:25" ht="18" customHeight="1" x14ac:dyDescent="0.2">
      <c r="A79" s="546"/>
      <c r="B79" s="534"/>
      <c r="C79" s="534"/>
      <c r="D79" s="534"/>
      <c r="E79" s="534"/>
      <c r="F79" s="534"/>
      <c r="G79" s="534"/>
      <c r="H79" s="534"/>
      <c r="I79" s="534"/>
      <c r="J79" s="534"/>
      <c r="K79" s="534"/>
      <c r="L79" s="534"/>
      <c r="M79" s="534"/>
      <c r="N79" s="534"/>
      <c r="O79" s="534"/>
      <c r="P79" s="534"/>
      <c r="Q79" s="534"/>
      <c r="R79" s="534"/>
      <c r="S79" s="534"/>
      <c r="T79" s="534"/>
      <c r="U79" s="534"/>
      <c r="V79" s="534"/>
      <c r="W79" s="534"/>
      <c r="X79" s="534"/>
      <c r="Y79" s="534"/>
    </row>
    <row r="80" spans="1:25" ht="18" customHeight="1" x14ac:dyDescent="0.2">
      <c r="A80" s="546"/>
      <c r="B80" s="534"/>
      <c r="C80" s="534"/>
      <c r="D80" s="534"/>
      <c r="E80" s="534"/>
      <c r="F80" s="534"/>
      <c r="G80" s="534"/>
      <c r="H80" s="534"/>
      <c r="I80" s="534"/>
      <c r="J80" s="534"/>
      <c r="K80" s="534"/>
      <c r="L80" s="534"/>
      <c r="M80" s="534"/>
      <c r="N80" s="534"/>
      <c r="O80" s="534"/>
      <c r="P80" s="534"/>
      <c r="Q80" s="534"/>
      <c r="R80" s="534"/>
      <c r="S80" s="534"/>
      <c r="T80" s="534"/>
      <c r="U80" s="534"/>
      <c r="V80" s="534"/>
      <c r="W80" s="534"/>
      <c r="X80" s="534"/>
      <c r="Y80" s="534"/>
    </row>
    <row r="81" spans="1:25" ht="18" customHeight="1" x14ac:dyDescent="0.2">
      <c r="A81" s="546"/>
      <c r="B81" s="534"/>
      <c r="C81" s="534"/>
      <c r="D81" s="534"/>
      <c r="E81" s="534"/>
      <c r="F81" s="534"/>
      <c r="G81" s="534"/>
      <c r="H81" s="534"/>
      <c r="I81" s="534"/>
      <c r="J81" s="534"/>
      <c r="K81" s="534"/>
      <c r="L81" s="534"/>
      <c r="M81" s="534"/>
      <c r="N81" s="534"/>
      <c r="O81" s="534"/>
      <c r="P81" s="534"/>
      <c r="Q81" s="534"/>
      <c r="R81" s="534"/>
      <c r="S81" s="534"/>
      <c r="T81" s="534"/>
      <c r="U81" s="534"/>
      <c r="V81" s="534"/>
      <c r="W81" s="534"/>
      <c r="X81" s="534"/>
      <c r="Y81" s="534"/>
    </row>
    <row r="82" spans="1:25" ht="18" customHeight="1" x14ac:dyDescent="0.2">
      <c r="A82" s="546"/>
      <c r="B82" s="534"/>
      <c r="C82" s="534"/>
      <c r="D82" s="534"/>
      <c r="E82" s="534"/>
      <c r="F82" s="534"/>
      <c r="G82" s="534"/>
      <c r="H82" s="534"/>
      <c r="I82" s="534"/>
      <c r="J82" s="534"/>
      <c r="K82" s="534"/>
      <c r="L82" s="534"/>
      <c r="M82" s="534"/>
      <c r="N82" s="534"/>
      <c r="O82" s="534"/>
      <c r="P82" s="534"/>
      <c r="Q82" s="534"/>
      <c r="R82" s="534"/>
      <c r="S82" s="534"/>
      <c r="T82" s="534"/>
      <c r="U82" s="534"/>
      <c r="V82" s="534"/>
      <c r="W82" s="534"/>
      <c r="X82" s="534"/>
      <c r="Y82" s="534"/>
    </row>
    <row r="83" spans="1:25" ht="18" customHeight="1" x14ac:dyDescent="0.2">
      <c r="A83" s="546"/>
      <c r="B83" s="534"/>
      <c r="C83" s="534"/>
      <c r="D83" s="534"/>
      <c r="E83" s="534"/>
      <c r="F83" s="534"/>
      <c r="G83" s="534"/>
      <c r="H83" s="534"/>
      <c r="I83" s="534"/>
      <c r="J83" s="534"/>
      <c r="K83" s="534"/>
      <c r="L83" s="534"/>
      <c r="M83" s="534"/>
      <c r="N83" s="534"/>
      <c r="O83" s="534"/>
      <c r="P83" s="534"/>
      <c r="Q83" s="534"/>
      <c r="R83" s="534"/>
      <c r="S83" s="534"/>
      <c r="T83" s="534"/>
      <c r="U83" s="534"/>
      <c r="V83" s="534"/>
      <c r="W83" s="534"/>
      <c r="X83" s="534"/>
      <c r="Y83" s="534"/>
    </row>
    <row r="84" spans="1:25" ht="18" customHeight="1" x14ac:dyDescent="0.2">
      <c r="A84" s="546"/>
      <c r="B84" s="534"/>
      <c r="C84" s="534"/>
      <c r="D84" s="534"/>
      <c r="E84" s="534"/>
      <c r="F84" s="534"/>
      <c r="G84" s="534"/>
      <c r="H84" s="534"/>
      <c r="I84" s="534"/>
      <c r="J84" s="534"/>
      <c r="K84" s="534"/>
      <c r="L84" s="534"/>
      <c r="M84" s="534"/>
      <c r="N84" s="534"/>
      <c r="O84" s="534"/>
      <c r="P84" s="534"/>
      <c r="Q84" s="534"/>
      <c r="R84" s="534"/>
      <c r="S84" s="534"/>
      <c r="T84" s="534"/>
      <c r="U84" s="534"/>
      <c r="V84" s="534"/>
      <c r="W84" s="534"/>
      <c r="X84" s="534"/>
      <c r="Y84" s="534"/>
    </row>
    <row r="85" spans="1:25" ht="18" customHeight="1" x14ac:dyDescent="0.2">
      <c r="A85" s="546"/>
      <c r="B85" s="534"/>
      <c r="C85" s="534"/>
      <c r="D85" s="534"/>
      <c r="E85" s="534"/>
      <c r="F85" s="534"/>
      <c r="G85" s="534"/>
      <c r="H85" s="534"/>
      <c r="I85" s="534"/>
      <c r="J85" s="534"/>
      <c r="K85" s="534"/>
      <c r="L85" s="534"/>
      <c r="M85" s="534"/>
      <c r="N85" s="534"/>
      <c r="O85" s="534"/>
      <c r="P85" s="534"/>
      <c r="Q85" s="534"/>
      <c r="R85" s="534"/>
      <c r="S85" s="534"/>
      <c r="T85" s="534"/>
      <c r="U85" s="534"/>
      <c r="V85" s="534"/>
      <c r="W85" s="534"/>
      <c r="X85" s="534"/>
      <c r="Y85" s="534"/>
    </row>
    <row r="86" spans="1:25" ht="18" customHeight="1" x14ac:dyDescent="0.2">
      <c r="A86" s="546"/>
      <c r="B86" s="534"/>
      <c r="C86" s="534"/>
      <c r="D86" s="534"/>
      <c r="E86" s="534"/>
      <c r="F86" s="534"/>
      <c r="G86" s="534"/>
      <c r="H86" s="534"/>
      <c r="I86" s="534"/>
      <c r="J86" s="534"/>
      <c r="K86" s="534"/>
      <c r="L86" s="534"/>
      <c r="M86" s="534"/>
      <c r="N86" s="534"/>
      <c r="O86" s="534"/>
      <c r="P86" s="534"/>
      <c r="Q86" s="534"/>
      <c r="R86" s="534"/>
      <c r="S86" s="534"/>
      <c r="T86" s="534"/>
      <c r="U86" s="534"/>
      <c r="V86" s="534"/>
      <c r="W86" s="534"/>
      <c r="X86" s="534"/>
      <c r="Y86" s="534"/>
    </row>
    <row r="87" spans="1:25" ht="18" customHeight="1" x14ac:dyDescent="0.2">
      <c r="A87" s="546"/>
      <c r="B87" s="534"/>
      <c r="C87" s="534"/>
      <c r="D87" s="534"/>
      <c r="E87" s="534"/>
      <c r="F87" s="534"/>
      <c r="G87" s="534"/>
      <c r="H87" s="534"/>
      <c r="I87" s="534"/>
      <c r="J87" s="534"/>
      <c r="K87" s="534"/>
      <c r="L87" s="534"/>
      <c r="M87" s="534"/>
      <c r="N87" s="534"/>
      <c r="O87" s="534"/>
      <c r="P87" s="534"/>
      <c r="Q87" s="534"/>
      <c r="R87" s="534"/>
      <c r="S87" s="534"/>
      <c r="T87" s="534"/>
      <c r="U87" s="534"/>
      <c r="V87" s="534"/>
      <c r="W87" s="534"/>
      <c r="X87" s="534"/>
      <c r="Y87" s="534"/>
    </row>
    <row r="88" spans="1:25" ht="18" customHeight="1" x14ac:dyDescent="0.2">
      <c r="A88" s="546"/>
      <c r="B88" s="534"/>
      <c r="C88" s="534"/>
      <c r="D88" s="534"/>
      <c r="E88" s="534"/>
      <c r="F88" s="534"/>
      <c r="G88" s="534"/>
      <c r="H88" s="534"/>
      <c r="I88" s="534"/>
      <c r="J88" s="534"/>
      <c r="K88" s="534"/>
      <c r="L88" s="534"/>
      <c r="M88" s="534"/>
      <c r="N88" s="534"/>
      <c r="O88" s="534"/>
      <c r="P88" s="534"/>
      <c r="Q88" s="534"/>
      <c r="R88" s="534"/>
      <c r="S88" s="534"/>
      <c r="T88" s="534"/>
      <c r="U88" s="534"/>
      <c r="V88" s="534"/>
      <c r="W88" s="534"/>
      <c r="X88" s="534"/>
      <c r="Y88" s="534"/>
    </row>
    <row r="89" spans="1:25" ht="18" customHeight="1" x14ac:dyDescent="0.2">
      <c r="A89" s="546"/>
      <c r="B89" s="534"/>
      <c r="C89" s="534"/>
      <c r="D89" s="534"/>
      <c r="E89" s="534"/>
      <c r="F89" s="534"/>
      <c r="G89" s="534"/>
      <c r="H89" s="534"/>
      <c r="I89" s="534"/>
      <c r="J89" s="534"/>
      <c r="K89" s="534"/>
      <c r="L89" s="534"/>
      <c r="M89" s="534"/>
      <c r="N89" s="534"/>
      <c r="O89" s="534"/>
      <c r="P89" s="534"/>
      <c r="Q89" s="534"/>
      <c r="R89" s="534"/>
      <c r="S89" s="534"/>
      <c r="T89" s="534"/>
      <c r="U89" s="534"/>
      <c r="V89" s="534"/>
      <c r="W89" s="534"/>
      <c r="X89" s="534"/>
      <c r="Y89" s="534"/>
    </row>
    <row r="90" spans="1:25" ht="18" customHeight="1" x14ac:dyDescent="0.2">
      <c r="A90" s="546"/>
      <c r="B90" s="534"/>
      <c r="C90" s="534"/>
      <c r="D90" s="534"/>
      <c r="E90" s="534"/>
      <c r="F90" s="534"/>
      <c r="G90" s="534"/>
      <c r="H90" s="534"/>
      <c r="I90" s="534"/>
      <c r="J90" s="534"/>
      <c r="K90" s="534"/>
      <c r="L90" s="534"/>
      <c r="M90" s="534"/>
      <c r="N90" s="534"/>
      <c r="O90" s="534"/>
      <c r="P90" s="534"/>
      <c r="Q90" s="534"/>
      <c r="R90" s="534"/>
      <c r="S90" s="534"/>
      <c r="T90" s="534"/>
      <c r="U90" s="534"/>
      <c r="V90" s="534"/>
      <c r="W90" s="534"/>
      <c r="X90" s="534"/>
      <c r="Y90" s="534"/>
    </row>
    <row r="91" spans="1:25" ht="18" customHeight="1" x14ac:dyDescent="0.2">
      <c r="A91" s="546"/>
      <c r="B91" s="534"/>
      <c r="C91" s="534"/>
      <c r="D91" s="534"/>
      <c r="E91" s="534"/>
      <c r="F91" s="534"/>
      <c r="G91" s="534"/>
      <c r="H91" s="534"/>
      <c r="I91" s="534"/>
      <c r="J91" s="534"/>
      <c r="K91" s="534"/>
      <c r="L91" s="534"/>
      <c r="M91" s="534"/>
      <c r="N91" s="534"/>
      <c r="O91" s="534"/>
      <c r="P91" s="534"/>
      <c r="Q91" s="534"/>
      <c r="R91" s="534"/>
      <c r="S91" s="534"/>
      <c r="T91" s="534"/>
      <c r="U91" s="534"/>
      <c r="V91" s="534"/>
      <c r="W91" s="534"/>
      <c r="X91" s="534"/>
      <c r="Y91" s="534"/>
    </row>
    <row r="92" spans="1:25" ht="18" customHeight="1" x14ac:dyDescent="0.2">
      <c r="A92" s="546"/>
      <c r="B92" s="534"/>
      <c r="C92" s="534"/>
      <c r="D92" s="534"/>
      <c r="E92" s="534"/>
      <c r="F92" s="534"/>
      <c r="G92" s="534"/>
      <c r="H92" s="534"/>
      <c r="I92" s="534"/>
      <c r="J92" s="534"/>
      <c r="K92" s="534"/>
      <c r="L92" s="534"/>
      <c r="M92" s="534"/>
      <c r="N92" s="534"/>
      <c r="O92" s="534"/>
      <c r="P92" s="534"/>
      <c r="Q92" s="534"/>
      <c r="R92" s="534"/>
      <c r="S92" s="534"/>
      <c r="T92" s="534"/>
      <c r="U92" s="534"/>
      <c r="V92" s="534"/>
      <c r="W92" s="534"/>
      <c r="X92" s="534"/>
      <c r="Y92" s="534"/>
    </row>
    <row r="93" spans="1:25" ht="18" customHeight="1" x14ac:dyDescent="0.2">
      <c r="A93" s="546"/>
      <c r="B93" s="534"/>
      <c r="C93" s="534"/>
      <c r="D93" s="534"/>
      <c r="E93" s="534"/>
      <c r="F93" s="534"/>
      <c r="G93" s="534"/>
      <c r="H93" s="534"/>
      <c r="I93" s="534"/>
      <c r="J93" s="534"/>
      <c r="K93" s="534"/>
      <c r="L93" s="534"/>
      <c r="M93" s="534"/>
      <c r="N93" s="534"/>
      <c r="O93" s="534"/>
      <c r="P93" s="534"/>
      <c r="Q93" s="534"/>
      <c r="R93" s="534"/>
      <c r="S93" s="534"/>
      <c r="T93" s="534"/>
      <c r="U93" s="534"/>
      <c r="V93" s="534"/>
      <c r="W93" s="534"/>
      <c r="X93" s="534"/>
      <c r="Y93" s="534"/>
    </row>
    <row r="94" spans="1:25" ht="18" customHeight="1" x14ac:dyDescent="0.2">
      <c r="A94" s="546"/>
      <c r="B94" s="534"/>
      <c r="C94" s="534"/>
      <c r="D94" s="534"/>
      <c r="E94" s="534"/>
      <c r="F94" s="534"/>
      <c r="G94" s="534"/>
      <c r="H94" s="534"/>
      <c r="I94" s="534"/>
      <c r="J94" s="534"/>
      <c r="K94" s="534"/>
      <c r="L94" s="534"/>
      <c r="M94" s="534"/>
      <c r="N94" s="534"/>
      <c r="O94" s="534"/>
      <c r="P94" s="534"/>
      <c r="Q94" s="534"/>
      <c r="R94" s="534"/>
      <c r="S94" s="534"/>
      <c r="T94" s="534"/>
      <c r="U94" s="534"/>
      <c r="V94" s="534"/>
      <c r="W94" s="534"/>
      <c r="X94" s="534"/>
      <c r="Y94" s="534"/>
    </row>
    <row r="95" spans="1:25" ht="18" customHeight="1" x14ac:dyDescent="0.2">
      <c r="A95" s="546"/>
      <c r="B95" s="534"/>
      <c r="C95" s="534"/>
      <c r="D95" s="534"/>
      <c r="E95" s="534"/>
      <c r="F95" s="534"/>
      <c r="G95" s="534"/>
      <c r="H95" s="534"/>
      <c r="I95" s="534"/>
      <c r="J95" s="534"/>
      <c r="K95" s="534"/>
      <c r="L95" s="534"/>
      <c r="M95" s="534"/>
      <c r="N95" s="534"/>
      <c r="O95" s="534"/>
      <c r="P95" s="534"/>
      <c r="Q95" s="534"/>
      <c r="R95" s="534"/>
      <c r="S95" s="534"/>
      <c r="T95" s="534"/>
      <c r="U95" s="534"/>
      <c r="V95" s="534"/>
      <c r="W95" s="534"/>
      <c r="X95" s="534"/>
      <c r="Y95" s="534"/>
    </row>
    <row r="96" spans="1:25" ht="18" customHeight="1" x14ac:dyDescent="0.2">
      <c r="A96" s="546"/>
      <c r="B96" s="534"/>
      <c r="C96" s="534"/>
      <c r="D96" s="534"/>
      <c r="E96" s="534"/>
      <c r="F96" s="534"/>
      <c r="G96" s="534"/>
      <c r="H96" s="534"/>
      <c r="I96" s="534"/>
      <c r="J96" s="534"/>
      <c r="K96" s="534"/>
      <c r="L96" s="534"/>
      <c r="M96" s="534"/>
      <c r="N96" s="534"/>
      <c r="O96" s="534"/>
      <c r="P96" s="534"/>
      <c r="Q96" s="534"/>
      <c r="R96" s="534"/>
      <c r="S96" s="534"/>
      <c r="T96" s="534"/>
      <c r="U96" s="534"/>
      <c r="V96" s="534"/>
      <c r="W96" s="534"/>
      <c r="X96" s="534"/>
      <c r="Y96" s="534"/>
    </row>
    <row r="97" spans="1:25" ht="18" customHeight="1" x14ac:dyDescent="0.2">
      <c r="A97" s="546"/>
      <c r="B97" s="534"/>
      <c r="C97" s="534"/>
      <c r="D97" s="534"/>
      <c r="E97" s="534"/>
      <c r="F97" s="534"/>
      <c r="G97" s="534"/>
      <c r="H97" s="534"/>
      <c r="I97" s="534"/>
      <c r="J97" s="534"/>
      <c r="K97" s="534"/>
      <c r="L97" s="534"/>
      <c r="M97" s="534"/>
      <c r="N97" s="534"/>
      <c r="O97" s="534"/>
      <c r="P97" s="534"/>
      <c r="Q97" s="534"/>
      <c r="R97" s="534"/>
      <c r="S97" s="534"/>
      <c r="T97" s="534"/>
      <c r="U97" s="534"/>
      <c r="V97" s="534"/>
      <c r="W97" s="534"/>
      <c r="X97" s="534"/>
      <c r="Y97" s="534"/>
    </row>
    <row r="98" spans="1:25" ht="18" customHeight="1" x14ac:dyDescent="0.2">
      <c r="A98" s="546"/>
      <c r="B98" s="534"/>
      <c r="C98" s="534"/>
      <c r="D98" s="534"/>
      <c r="E98" s="534"/>
      <c r="F98" s="534"/>
      <c r="G98" s="534"/>
      <c r="H98" s="534"/>
      <c r="I98" s="534"/>
      <c r="J98" s="534"/>
      <c r="K98" s="534"/>
      <c r="L98" s="534"/>
      <c r="M98" s="534"/>
      <c r="N98" s="534"/>
      <c r="O98" s="534"/>
      <c r="P98" s="534"/>
      <c r="Q98" s="534"/>
      <c r="R98" s="534"/>
      <c r="S98" s="534"/>
      <c r="T98" s="534"/>
      <c r="U98" s="534"/>
      <c r="V98" s="534"/>
      <c r="W98" s="534"/>
      <c r="X98" s="534"/>
      <c r="Y98" s="534"/>
    </row>
    <row r="99" spans="1:25" ht="18" customHeight="1" x14ac:dyDescent="0.2">
      <c r="A99" s="546"/>
      <c r="B99" s="534"/>
      <c r="C99" s="534"/>
      <c r="D99" s="534"/>
      <c r="E99" s="534"/>
      <c r="F99" s="534"/>
      <c r="G99" s="534"/>
      <c r="H99" s="534"/>
      <c r="I99" s="534"/>
      <c r="J99" s="534"/>
      <c r="K99" s="534"/>
      <c r="L99" s="534"/>
      <c r="M99" s="534"/>
      <c r="N99" s="534"/>
      <c r="O99" s="534"/>
      <c r="P99" s="534"/>
      <c r="Q99" s="534"/>
      <c r="R99" s="534"/>
      <c r="S99" s="534"/>
      <c r="T99" s="534"/>
      <c r="U99" s="534"/>
      <c r="V99" s="534"/>
      <c r="W99" s="534"/>
      <c r="X99" s="534"/>
      <c r="Y99" s="534"/>
    </row>
    <row r="100" spans="1:25" ht="18" customHeight="1" x14ac:dyDescent="0.2">
      <c r="A100" s="546"/>
      <c r="B100" s="534"/>
      <c r="C100" s="534"/>
      <c r="D100" s="534"/>
      <c r="E100" s="534"/>
      <c r="F100" s="534"/>
      <c r="G100" s="534"/>
      <c r="H100" s="534"/>
      <c r="I100" s="534"/>
      <c r="J100" s="534"/>
      <c r="K100" s="534"/>
      <c r="L100" s="534"/>
      <c r="M100" s="534"/>
      <c r="N100" s="534"/>
      <c r="O100" s="534"/>
      <c r="P100" s="534"/>
      <c r="Q100" s="534"/>
      <c r="R100" s="534"/>
      <c r="S100" s="534"/>
      <c r="T100" s="534"/>
      <c r="U100" s="534"/>
      <c r="V100" s="534"/>
      <c r="W100" s="534"/>
      <c r="X100" s="534"/>
      <c r="Y100" s="534"/>
    </row>
    <row r="101" spans="1:25" ht="18" customHeight="1" x14ac:dyDescent="0.2">
      <c r="A101" s="546"/>
      <c r="B101" s="534"/>
      <c r="C101" s="534"/>
      <c r="D101" s="534"/>
      <c r="E101" s="534"/>
      <c r="F101" s="534"/>
      <c r="G101" s="534"/>
      <c r="H101" s="534"/>
      <c r="I101" s="534"/>
      <c r="J101" s="534"/>
      <c r="K101" s="534"/>
      <c r="L101" s="534"/>
      <c r="M101" s="534"/>
      <c r="N101" s="534"/>
      <c r="O101" s="534"/>
      <c r="P101" s="534"/>
      <c r="Q101" s="534"/>
      <c r="R101" s="534"/>
      <c r="S101" s="534"/>
      <c r="T101" s="534"/>
      <c r="U101" s="534"/>
      <c r="V101" s="534"/>
      <c r="W101" s="534"/>
      <c r="X101" s="534"/>
      <c r="Y101" s="534"/>
    </row>
    <row r="102" spans="1:25" ht="18" customHeight="1" x14ac:dyDescent="0.2">
      <c r="A102" s="546"/>
      <c r="B102" s="534"/>
      <c r="C102" s="534"/>
      <c r="D102" s="534"/>
      <c r="E102" s="534"/>
      <c r="F102" s="534"/>
      <c r="G102" s="534"/>
      <c r="H102" s="534"/>
      <c r="I102" s="534"/>
      <c r="J102" s="534"/>
      <c r="K102" s="534"/>
      <c r="L102" s="534"/>
      <c r="M102" s="534"/>
      <c r="N102" s="534"/>
      <c r="O102" s="534"/>
      <c r="P102" s="534"/>
      <c r="Q102" s="534"/>
      <c r="R102" s="534"/>
      <c r="S102" s="534"/>
      <c r="T102" s="534"/>
      <c r="U102" s="534"/>
      <c r="V102" s="534"/>
      <c r="W102" s="534"/>
      <c r="X102" s="534"/>
      <c r="Y102" s="534"/>
    </row>
    <row r="103" spans="1:25" ht="18" customHeight="1" x14ac:dyDescent="0.2">
      <c r="A103" s="546"/>
      <c r="B103" s="534"/>
      <c r="C103" s="534"/>
      <c r="D103" s="534"/>
      <c r="E103" s="534"/>
      <c r="F103" s="534"/>
      <c r="G103" s="534"/>
      <c r="H103" s="534"/>
      <c r="I103" s="534"/>
      <c r="J103" s="534"/>
      <c r="K103" s="534"/>
      <c r="L103" s="534"/>
      <c r="M103" s="534"/>
      <c r="N103" s="534"/>
      <c r="O103" s="534"/>
      <c r="P103" s="534"/>
      <c r="Q103" s="534"/>
      <c r="R103" s="534"/>
      <c r="S103" s="534"/>
      <c r="T103" s="534"/>
      <c r="U103" s="534"/>
      <c r="V103" s="534"/>
      <c r="W103" s="534"/>
      <c r="X103" s="534"/>
      <c r="Y103" s="534"/>
    </row>
    <row r="104" spans="1:25" ht="18" customHeight="1" x14ac:dyDescent="0.2">
      <c r="A104" s="546"/>
      <c r="B104" s="534"/>
      <c r="C104" s="534"/>
      <c r="D104" s="534"/>
      <c r="E104" s="534"/>
      <c r="F104" s="534"/>
      <c r="G104" s="534"/>
      <c r="H104" s="534"/>
      <c r="I104" s="534"/>
      <c r="J104" s="534"/>
      <c r="K104" s="534"/>
      <c r="L104" s="534"/>
      <c r="M104" s="534"/>
      <c r="N104" s="534"/>
      <c r="O104" s="534"/>
      <c r="P104" s="534"/>
      <c r="Q104" s="534"/>
      <c r="R104" s="534"/>
      <c r="S104" s="534"/>
      <c r="T104" s="534"/>
      <c r="U104" s="534"/>
      <c r="V104" s="534"/>
      <c r="W104" s="534"/>
      <c r="X104" s="534"/>
      <c r="Y104" s="534"/>
    </row>
    <row r="105" spans="1:25" ht="18" customHeight="1" x14ac:dyDescent="0.2">
      <c r="A105" s="546"/>
      <c r="B105" s="534"/>
      <c r="C105" s="534"/>
      <c r="D105" s="534"/>
      <c r="E105" s="534"/>
      <c r="F105" s="534"/>
      <c r="G105" s="534"/>
      <c r="H105" s="534"/>
      <c r="I105" s="534"/>
      <c r="J105" s="534"/>
      <c r="K105" s="534"/>
      <c r="L105" s="534"/>
      <c r="M105" s="534"/>
      <c r="N105" s="534"/>
      <c r="O105" s="534"/>
      <c r="P105" s="534"/>
      <c r="Q105" s="534"/>
      <c r="R105" s="534"/>
      <c r="S105" s="534"/>
      <c r="T105" s="534"/>
      <c r="U105" s="534"/>
      <c r="V105" s="534"/>
      <c r="W105" s="534"/>
      <c r="X105" s="534"/>
      <c r="Y105" s="534"/>
    </row>
    <row r="106" spans="1:25" ht="18" customHeight="1" x14ac:dyDescent="0.2">
      <c r="A106" s="546"/>
      <c r="B106" s="534"/>
      <c r="C106" s="534"/>
      <c r="D106" s="534"/>
      <c r="E106" s="534"/>
      <c r="F106" s="534"/>
      <c r="G106" s="534"/>
      <c r="H106" s="534"/>
      <c r="I106" s="534"/>
      <c r="J106" s="534"/>
      <c r="K106" s="534"/>
      <c r="L106" s="534"/>
      <c r="M106" s="534"/>
      <c r="N106" s="534"/>
      <c r="O106" s="534"/>
      <c r="P106" s="534"/>
      <c r="Q106" s="534"/>
      <c r="R106" s="534"/>
      <c r="S106" s="534"/>
      <c r="T106" s="534"/>
      <c r="U106" s="534"/>
      <c r="V106" s="534"/>
      <c r="W106" s="534"/>
      <c r="X106" s="534"/>
      <c r="Y106" s="534"/>
    </row>
    <row r="107" spans="1:25" ht="18" customHeight="1" x14ac:dyDescent="0.2">
      <c r="A107" s="546"/>
      <c r="B107" s="534"/>
      <c r="C107" s="534"/>
      <c r="D107" s="534"/>
      <c r="E107" s="534"/>
      <c r="F107" s="534"/>
      <c r="G107" s="534"/>
      <c r="H107" s="534"/>
      <c r="I107" s="534"/>
      <c r="J107" s="534"/>
      <c r="K107" s="534"/>
      <c r="L107" s="534"/>
      <c r="M107" s="534"/>
      <c r="N107" s="534"/>
      <c r="O107" s="534"/>
      <c r="P107" s="534"/>
      <c r="Q107" s="534"/>
      <c r="R107" s="534"/>
      <c r="S107" s="534"/>
      <c r="T107" s="534"/>
      <c r="U107" s="534"/>
      <c r="V107" s="534"/>
      <c r="W107" s="534"/>
      <c r="X107" s="534"/>
      <c r="Y107" s="534"/>
    </row>
    <row r="108" spans="1:25" ht="18" customHeight="1" x14ac:dyDescent="0.2">
      <c r="A108" s="546"/>
      <c r="B108" s="534"/>
      <c r="C108" s="534"/>
      <c r="D108" s="534"/>
      <c r="E108" s="534"/>
      <c r="F108" s="534"/>
      <c r="G108" s="534"/>
      <c r="H108" s="534"/>
      <c r="I108" s="534"/>
      <c r="J108" s="534"/>
      <c r="K108" s="534"/>
      <c r="L108" s="534"/>
      <c r="M108" s="534"/>
      <c r="N108" s="534"/>
      <c r="O108" s="534"/>
      <c r="P108" s="534"/>
      <c r="Q108" s="534"/>
      <c r="R108" s="534"/>
      <c r="S108" s="534"/>
      <c r="T108" s="534"/>
      <c r="U108" s="534"/>
      <c r="V108" s="534"/>
      <c r="W108" s="534"/>
      <c r="X108" s="534"/>
      <c r="Y108" s="534"/>
    </row>
    <row r="109" spans="1:25" ht="18" customHeight="1" x14ac:dyDescent="0.2">
      <c r="A109" s="546"/>
      <c r="B109" s="534"/>
      <c r="C109" s="534"/>
      <c r="D109" s="534"/>
      <c r="E109" s="534"/>
      <c r="F109" s="534"/>
      <c r="G109" s="534"/>
      <c r="H109" s="534"/>
      <c r="I109" s="534"/>
      <c r="J109" s="534"/>
      <c r="K109" s="534"/>
      <c r="L109" s="534"/>
      <c r="M109" s="534"/>
      <c r="N109" s="534"/>
      <c r="O109" s="534"/>
      <c r="P109" s="534"/>
      <c r="Q109" s="534"/>
      <c r="R109" s="534"/>
      <c r="S109" s="534"/>
      <c r="T109" s="534"/>
      <c r="U109" s="534"/>
      <c r="V109" s="534"/>
      <c r="W109" s="534"/>
      <c r="X109" s="534"/>
      <c r="Y109" s="534"/>
    </row>
    <row r="110" spans="1:25" ht="18" customHeight="1" x14ac:dyDescent="0.2">
      <c r="A110" s="546"/>
      <c r="B110" s="534"/>
      <c r="C110" s="534"/>
      <c r="D110" s="534"/>
      <c r="E110" s="534"/>
      <c r="F110" s="534"/>
      <c r="G110" s="534"/>
      <c r="H110" s="534"/>
      <c r="I110" s="534"/>
      <c r="J110" s="534"/>
      <c r="K110" s="534"/>
      <c r="L110" s="534"/>
      <c r="M110" s="534"/>
      <c r="N110" s="534"/>
      <c r="O110" s="534"/>
      <c r="P110" s="534"/>
      <c r="Q110" s="534"/>
      <c r="R110" s="534"/>
      <c r="S110" s="534"/>
      <c r="T110" s="534"/>
      <c r="U110" s="534"/>
      <c r="V110" s="534"/>
      <c r="W110" s="534"/>
      <c r="X110" s="534"/>
      <c r="Y110" s="534"/>
    </row>
    <row r="111" spans="1:25" ht="18" customHeight="1" x14ac:dyDescent="0.2">
      <c r="A111" s="546"/>
      <c r="B111" s="534"/>
      <c r="C111" s="534"/>
      <c r="D111" s="534"/>
      <c r="E111" s="534"/>
      <c r="F111" s="534"/>
      <c r="G111" s="534"/>
      <c r="H111" s="534"/>
      <c r="I111" s="534"/>
      <c r="J111" s="534"/>
      <c r="K111" s="534"/>
      <c r="L111" s="534"/>
      <c r="M111" s="534"/>
      <c r="N111" s="534"/>
      <c r="O111" s="534"/>
      <c r="P111" s="534"/>
      <c r="Q111" s="534"/>
      <c r="R111" s="534"/>
      <c r="S111" s="534"/>
      <c r="T111" s="534"/>
      <c r="U111" s="534"/>
      <c r="V111" s="534"/>
      <c r="W111" s="534"/>
      <c r="X111" s="534"/>
      <c r="Y111" s="534"/>
    </row>
    <row r="112" spans="1:25" ht="18" customHeight="1" x14ac:dyDescent="0.2">
      <c r="A112" s="546"/>
      <c r="B112" s="534"/>
      <c r="C112" s="534"/>
      <c r="D112" s="534"/>
      <c r="E112" s="534"/>
      <c r="F112" s="534"/>
      <c r="G112" s="534"/>
      <c r="H112" s="534"/>
      <c r="I112" s="534"/>
      <c r="J112" s="534"/>
      <c r="K112" s="534"/>
      <c r="L112" s="534"/>
      <c r="M112" s="534"/>
      <c r="N112" s="534"/>
      <c r="O112" s="534"/>
      <c r="P112" s="534"/>
      <c r="Q112" s="534"/>
      <c r="R112" s="534"/>
      <c r="S112" s="534"/>
      <c r="T112" s="534"/>
      <c r="U112" s="534"/>
      <c r="V112" s="534"/>
      <c r="W112" s="534"/>
      <c r="X112" s="534"/>
      <c r="Y112" s="534"/>
    </row>
    <row r="113" spans="1:25" ht="18" customHeight="1" x14ac:dyDescent="0.2">
      <c r="A113" s="546"/>
      <c r="B113" s="534"/>
      <c r="C113" s="534"/>
      <c r="D113" s="534"/>
      <c r="E113" s="534"/>
      <c r="F113" s="534"/>
      <c r="G113" s="534"/>
      <c r="H113" s="534"/>
      <c r="I113" s="534"/>
      <c r="J113" s="534"/>
      <c r="K113" s="534"/>
      <c r="L113" s="534"/>
      <c r="M113" s="534"/>
      <c r="N113" s="534"/>
      <c r="O113" s="534"/>
      <c r="P113" s="534"/>
      <c r="Q113" s="534"/>
      <c r="R113" s="534"/>
      <c r="S113" s="534"/>
      <c r="T113" s="534"/>
      <c r="U113" s="534"/>
      <c r="V113" s="534"/>
      <c r="W113" s="534"/>
      <c r="X113" s="534"/>
      <c r="Y113" s="534"/>
    </row>
    <row r="114" spans="1:25" ht="18" customHeight="1" x14ac:dyDescent="0.2">
      <c r="A114" s="546"/>
      <c r="B114" s="534"/>
      <c r="C114" s="534"/>
      <c r="D114" s="534"/>
      <c r="E114" s="534"/>
      <c r="F114" s="534"/>
      <c r="G114" s="534"/>
      <c r="H114" s="534"/>
      <c r="I114" s="534"/>
      <c r="J114" s="534"/>
      <c r="K114" s="534"/>
      <c r="L114" s="534"/>
      <c r="M114" s="534"/>
      <c r="N114" s="534"/>
      <c r="O114" s="534"/>
      <c r="P114" s="534"/>
      <c r="Q114" s="534"/>
      <c r="R114" s="534"/>
      <c r="S114" s="534"/>
      <c r="T114" s="534"/>
      <c r="U114" s="534"/>
      <c r="V114" s="534"/>
      <c r="W114" s="534"/>
      <c r="X114" s="534"/>
      <c r="Y114" s="534"/>
    </row>
    <row r="115" spans="1:25" ht="18" customHeight="1" x14ac:dyDescent="0.2">
      <c r="A115" s="546"/>
      <c r="B115" s="534"/>
      <c r="C115" s="534"/>
      <c r="D115" s="534"/>
      <c r="E115" s="534"/>
      <c r="F115" s="534"/>
      <c r="G115" s="534"/>
      <c r="H115" s="534"/>
      <c r="I115" s="534"/>
      <c r="J115" s="534"/>
      <c r="K115" s="534"/>
      <c r="L115" s="534"/>
      <c r="M115" s="534"/>
      <c r="N115" s="534"/>
      <c r="O115" s="534"/>
      <c r="P115" s="534"/>
      <c r="Q115" s="534"/>
      <c r="R115" s="534"/>
      <c r="S115" s="534"/>
      <c r="T115" s="534"/>
      <c r="U115" s="534"/>
      <c r="V115" s="534"/>
      <c r="W115" s="534"/>
      <c r="X115" s="534"/>
      <c r="Y115" s="534"/>
    </row>
    <row r="116" spans="1:25" ht="18" customHeight="1" x14ac:dyDescent="0.2">
      <c r="A116" s="546"/>
      <c r="B116" s="534"/>
      <c r="C116" s="534"/>
      <c r="D116" s="534"/>
      <c r="E116" s="534"/>
      <c r="F116" s="534"/>
      <c r="G116" s="534"/>
      <c r="H116" s="534"/>
      <c r="I116" s="534"/>
      <c r="J116" s="534"/>
      <c r="K116" s="534"/>
      <c r="L116" s="534"/>
      <c r="M116" s="534"/>
      <c r="N116" s="534"/>
      <c r="O116" s="534"/>
      <c r="P116" s="534"/>
      <c r="Q116" s="534"/>
      <c r="R116" s="534"/>
      <c r="S116" s="534"/>
      <c r="T116" s="534"/>
      <c r="U116" s="534"/>
      <c r="V116" s="534"/>
      <c r="W116" s="534"/>
      <c r="X116" s="534"/>
      <c r="Y116" s="534"/>
    </row>
    <row r="117" spans="1:25" ht="18" customHeight="1" x14ac:dyDescent="0.2">
      <c r="A117" s="546"/>
      <c r="B117" s="534"/>
      <c r="C117" s="534"/>
      <c r="D117" s="534"/>
      <c r="E117" s="534"/>
      <c r="F117" s="534"/>
      <c r="G117" s="534"/>
      <c r="H117" s="534"/>
      <c r="I117" s="534"/>
      <c r="J117" s="534"/>
      <c r="K117" s="534"/>
      <c r="L117" s="534"/>
      <c r="M117" s="534"/>
      <c r="N117" s="534"/>
      <c r="O117" s="534"/>
      <c r="P117" s="534"/>
      <c r="Q117" s="534"/>
      <c r="R117" s="534"/>
      <c r="S117" s="534"/>
      <c r="T117" s="534"/>
      <c r="U117" s="534"/>
      <c r="V117" s="534"/>
      <c r="W117" s="534"/>
      <c r="X117" s="534"/>
      <c r="Y117" s="534"/>
    </row>
    <row r="118" spans="1:25" ht="18" customHeight="1" x14ac:dyDescent="0.2">
      <c r="A118" s="546"/>
      <c r="B118" s="534"/>
      <c r="C118" s="534"/>
      <c r="D118" s="534"/>
      <c r="E118" s="534"/>
      <c r="F118" s="534"/>
      <c r="G118" s="534"/>
      <c r="H118" s="534"/>
      <c r="I118" s="534"/>
      <c r="J118" s="534"/>
      <c r="K118" s="534"/>
      <c r="L118" s="534"/>
      <c r="M118" s="534"/>
      <c r="N118" s="534"/>
      <c r="O118" s="534"/>
      <c r="P118" s="534"/>
      <c r="Q118" s="534"/>
      <c r="R118" s="534"/>
      <c r="S118" s="534"/>
      <c r="T118" s="534"/>
      <c r="U118" s="534"/>
      <c r="V118" s="534"/>
      <c r="W118" s="534"/>
      <c r="X118" s="534"/>
      <c r="Y118" s="534"/>
    </row>
    <row r="119" spans="1:25" ht="18" customHeight="1" x14ac:dyDescent="0.2">
      <c r="A119" s="546"/>
      <c r="B119" s="534"/>
      <c r="C119" s="534"/>
      <c r="D119" s="534"/>
      <c r="E119" s="534"/>
      <c r="F119" s="534"/>
      <c r="G119" s="534"/>
      <c r="H119" s="534"/>
      <c r="I119" s="534"/>
      <c r="J119" s="534"/>
      <c r="K119" s="534"/>
      <c r="L119" s="534"/>
      <c r="M119" s="534"/>
      <c r="N119" s="534"/>
      <c r="O119" s="534"/>
      <c r="P119" s="534"/>
      <c r="Q119" s="534"/>
      <c r="R119" s="534"/>
      <c r="S119" s="534"/>
      <c r="T119" s="534"/>
      <c r="U119" s="534"/>
      <c r="V119" s="534"/>
      <c r="W119" s="534"/>
      <c r="X119" s="534"/>
      <c r="Y119" s="534"/>
    </row>
    <row r="120" spans="1:25" ht="18" customHeight="1" x14ac:dyDescent="0.2">
      <c r="A120" s="546"/>
      <c r="B120" s="534"/>
      <c r="C120" s="534"/>
      <c r="D120" s="534"/>
      <c r="E120" s="534"/>
      <c r="F120" s="534"/>
      <c r="G120" s="534"/>
      <c r="H120" s="534"/>
      <c r="I120" s="534"/>
      <c r="J120" s="534"/>
      <c r="K120" s="534"/>
      <c r="L120" s="534"/>
      <c r="M120" s="534"/>
      <c r="N120" s="534"/>
      <c r="O120" s="534"/>
      <c r="P120" s="534"/>
      <c r="Q120" s="534"/>
      <c r="R120" s="534"/>
      <c r="S120" s="534"/>
      <c r="T120" s="534"/>
      <c r="U120" s="534"/>
      <c r="V120" s="534"/>
      <c r="W120" s="534"/>
      <c r="X120" s="534"/>
      <c r="Y120" s="534"/>
    </row>
    <row r="121" spans="1:25" ht="18" customHeight="1" x14ac:dyDescent="0.2">
      <c r="A121" s="546"/>
      <c r="B121" s="534"/>
      <c r="C121" s="534"/>
      <c r="D121" s="534"/>
      <c r="E121" s="534"/>
      <c r="F121" s="534"/>
      <c r="G121" s="534"/>
      <c r="H121" s="534"/>
      <c r="I121" s="534"/>
      <c r="J121" s="534"/>
      <c r="K121" s="534"/>
      <c r="L121" s="534"/>
      <c r="M121" s="534"/>
      <c r="N121" s="534"/>
      <c r="O121" s="534"/>
      <c r="P121" s="534"/>
      <c r="Q121" s="534"/>
      <c r="R121" s="534"/>
      <c r="S121" s="534"/>
      <c r="T121" s="534"/>
      <c r="U121" s="534"/>
      <c r="V121" s="534"/>
      <c r="W121" s="534"/>
      <c r="X121" s="534"/>
      <c r="Y121" s="534"/>
    </row>
    <row r="122" spans="1:25" ht="18" customHeight="1" x14ac:dyDescent="0.2">
      <c r="A122" s="546"/>
      <c r="B122" s="534"/>
      <c r="C122" s="534"/>
      <c r="D122" s="534"/>
      <c r="E122" s="534"/>
      <c r="F122" s="534"/>
      <c r="G122" s="534"/>
      <c r="H122" s="534"/>
      <c r="I122" s="534"/>
      <c r="J122" s="534"/>
      <c r="K122" s="534"/>
      <c r="L122" s="534"/>
      <c r="M122" s="534"/>
      <c r="N122" s="534"/>
      <c r="O122" s="534"/>
      <c r="P122" s="534"/>
      <c r="Q122" s="534"/>
      <c r="R122" s="534"/>
      <c r="S122" s="534"/>
      <c r="T122" s="534"/>
      <c r="U122" s="534"/>
      <c r="V122" s="534"/>
      <c r="W122" s="534"/>
      <c r="X122" s="534"/>
      <c r="Y122" s="534"/>
    </row>
    <row r="123" spans="1:25" ht="18" customHeight="1" x14ac:dyDescent="0.2">
      <c r="A123" s="546"/>
      <c r="B123" s="534"/>
      <c r="C123" s="534"/>
      <c r="D123" s="534"/>
      <c r="E123" s="534"/>
      <c r="F123" s="534"/>
      <c r="G123" s="534"/>
      <c r="H123" s="534"/>
      <c r="I123" s="534"/>
      <c r="J123" s="534"/>
      <c r="K123" s="534"/>
      <c r="L123" s="534"/>
      <c r="M123" s="534"/>
      <c r="N123" s="534"/>
      <c r="O123" s="534"/>
      <c r="P123" s="534"/>
      <c r="Q123" s="534"/>
      <c r="R123" s="534"/>
      <c r="S123" s="534"/>
      <c r="T123" s="534"/>
      <c r="U123" s="534"/>
      <c r="V123" s="534"/>
      <c r="W123" s="534"/>
      <c r="X123" s="534"/>
      <c r="Y123" s="534"/>
    </row>
    <row r="124" spans="1:25" ht="18" customHeight="1" x14ac:dyDescent="0.2">
      <c r="A124" s="546"/>
      <c r="B124" s="534"/>
      <c r="C124" s="534"/>
      <c r="D124" s="534"/>
      <c r="E124" s="534"/>
      <c r="F124" s="534"/>
      <c r="G124" s="534"/>
      <c r="H124" s="534"/>
      <c r="I124" s="534"/>
      <c r="J124" s="534"/>
      <c r="K124" s="534"/>
      <c r="L124" s="534"/>
      <c r="M124" s="534"/>
      <c r="N124" s="534"/>
      <c r="O124" s="534"/>
      <c r="P124" s="534"/>
      <c r="Q124" s="534"/>
      <c r="R124" s="534"/>
      <c r="S124" s="534"/>
      <c r="T124" s="534"/>
      <c r="U124" s="534"/>
      <c r="V124" s="534"/>
      <c r="W124" s="534"/>
      <c r="X124" s="534"/>
      <c r="Y124" s="534"/>
    </row>
    <row r="125" spans="1:25" ht="18" customHeight="1" x14ac:dyDescent="0.2">
      <c r="A125" s="546"/>
      <c r="B125" s="534"/>
      <c r="C125" s="534"/>
      <c r="D125" s="534"/>
      <c r="E125" s="534"/>
      <c r="F125" s="534"/>
      <c r="G125" s="534"/>
      <c r="H125" s="534"/>
      <c r="I125" s="534"/>
      <c r="J125" s="534"/>
      <c r="K125" s="534"/>
      <c r="L125" s="534"/>
      <c r="M125" s="534"/>
      <c r="N125" s="534"/>
      <c r="O125" s="534"/>
      <c r="P125" s="534"/>
      <c r="Q125" s="534"/>
      <c r="R125" s="534"/>
      <c r="S125" s="534"/>
      <c r="T125" s="534"/>
      <c r="U125" s="534"/>
      <c r="V125" s="534"/>
      <c r="W125" s="534"/>
      <c r="X125" s="534"/>
      <c r="Y125" s="534"/>
    </row>
    <row r="126" spans="1:25" ht="18" customHeight="1" x14ac:dyDescent="0.2">
      <c r="A126" s="546"/>
      <c r="B126" s="534"/>
      <c r="C126" s="534"/>
      <c r="D126" s="534"/>
      <c r="E126" s="534"/>
      <c r="F126" s="534"/>
      <c r="G126" s="534"/>
      <c r="H126" s="534"/>
      <c r="I126" s="534"/>
      <c r="J126" s="534"/>
      <c r="K126" s="534"/>
      <c r="L126" s="534"/>
      <c r="M126" s="534"/>
      <c r="N126" s="534"/>
      <c r="O126" s="534"/>
      <c r="P126" s="534"/>
      <c r="Q126" s="534"/>
      <c r="R126" s="534"/>
      <c r="S126" s="534"/>
      <c r="T126" s="534"/>
      <c r="U126" s="534"/>
      <c r="V126" s="534"/>
      <c r="W126" s="534"/>
      <c r="X126" s="534"/>
      <c r="Y126" s="534"/>
    </row>
    <row r="127" spans="1:25" ht="18" customHeight="1" x14ac:dyDescent="0.2">
      <c r="A127" s="546"/>
      <c r="B127" s="534"/>
      <c r="C127" s="534"/>
      <c r="D127" s="534"/>
      <c r="E127" s="534"/>
      <c r="F127" s="534"/>
      <c r="G127" s="534"/>
      <c r="H127" s="534"/>
      <c r="I127" s="534"/>
      <c r="J127" s="534"/>
      <c r="K127" s="534"/>
      <c r="L127" s="534"/>
      <c r="M127" s="534"/>
      <c r="N127" s="534"/>
      <c r="O127" s="534"/>
      <c r="P127" s="534"/>
      <c r="Q127" s="534"/>
      <c r="R127" s="534"/>
      <c r="S127" s="534"/>
      <c r="T127" s="534"/>
      <c r="U127" s="534"/>
      <c r="V127" s="534"/>
      <c r="W127" s="534"/>
      <c r="X127" s="534"/>
      <c r="Y127" s="534"/>
    </row>
    <row r="128" spans="1:25" ht="18" customHeight="1" x14ac:dyDescent="0.2">
      <c r="A128" s="546"/>
      <c r="B128" s="534"/>
      <c r="C128" s="534"/>
      <c r="D128" s="534"/>
      <c r="E128" s="534"/>
      <c r="F128" s="534"/>
      <c r="G128" s="534"/>
      <c r="H128" s="534"/>
      <c r="I128" s="534"/>
      <c r="J128" s="534"/>
      <c r="K128" s="534"/>
      <c r="L128" s="534"/>
      <c r="M128" s="534"/>
      <c r="N128" s="534"/>
      <c r="O128" s="534"/>
      <c r="P128" s="534"/>
      <c r="Q128" s="534"/>
      <c r="R128" s="534"/>
      <c r="S128" s="534"/>
      <c r="T128" s="534"/>
      <c r="U128" s="534"/>
      <c r="V128" s="534"/>
      <c r="W128" s="534"/>
      <c r="X128" s="534"/>
      <c r="Y128" s="534"/>
    </row>
    <row r="129" spans="1:25" ht="18" customHeight="1" x14ac:dyDescent="0.2">
      <c r="A129" s="546"/>
      <c r="B129" s="534"/>
      <c r="C129" s="534"/>
      <c r="D129" s="534"/>
      <c r="E129" s="534"/>
      <c r="F129" s="534"/>
      <c r="G129" s="534"/>
      <c r="H129" s="534"/>
      <c r="I129" s="534"/>
      <c r="J129" s="534"/>
      <c r="K129" s="534"/>
      <c r="L129" s="534"/>
      <c r="M129" s="534"/>
      <c r="N129" s="534"/>
      <c r="O129" s="534"/>
      <c r="P129" s="534"/>
      <c r="Q129" s="534"/>
      <c r="R129" s="534"/>
      <c r="S129" s="534"/>
      <c r="T129" s="534"/>
      <c r="U129" s="534"/>
      <c r="V129" s="534"/>
      <c r="W129" s="534"/>
      <c r="X129" s="534"/>
      <c r="Y129" s="534"/>
    </row>
    <row r="130" spans="1:25" ht="18" customHeight="1" x14ac:dyDescent="0.2">
      <c r="A130" s="546"/>
      <c r="B130" s="534"/>
      <c r="C130" s="534"/>
      <c r="D130" s="534"/>
      <c r="E130" s="534"/>
      <c r="F130" s="534"/>
      <c r="G130" s="534"/>
      <c r="H130" s="534"/>
      <c r="I130" s="534"/>
      <c r="J130" s="534"/>
      <c r="K130" s="534"/>
      <c r="L130" s="534"/>
      <c r="M130" s="534"/>
      <c r="N130" s="534"/>
      <c r="O130" s="534"/>
      <c r="P130" s="534"/>
      <c r="Q130" s="534"/>
      <c r="R130" s="534"/>
      <c r="S130" s="534"/>
      <c r="T130" s="534"/>
      <c r="U130" s="534"/>
      <c r="V130" s="534"/>
      <c r="W130" s="534"/>
      <c r="X130" s="534"/>
      <c r="Y130" s="534"/>
    </row>
    <row r="131" spans="1:25" ht="18" customHeight="1" x14ac:dyDescent="0.2">
      <c r="A131" s="546"/>
      <c r="B131" s="534"/>
      <c r="C131" s="534"/>
      <c r="D131" s="534"/>
      <c r="E131" s="534"/>
      <c r="F131" s="534"/>
      <c r="G131" s="534"/>
      <c r="H131" s="534"/>
      <c r="I131" s="534"/>
      <c r="J131" s="534"/>
      <c r="K131" s="534"/>
      <c r="L131" s="534"/>
      <c r="M131" s="534"/>
      <c r="N131" s="534"/>
      <c r="O131" s="534"/>
      <c r="P131" s="534"/>
      <c r="Q131" s="534"/>
      <c r="R131" s="534"/>
      <c r="S131" s="534"/>
      <c r="T131" s="534"/>
      <c r="U131" s="534"/>
      <c r="V131" s="534"/>
      <c r="W131" s="534"/>
      <c r="X131" s="534"/>
      <c r="Y131" s="534"/>
    </row>
    <row r="132" spans="1:25" ht="18" customHeight="1" x14ac:dyDescent="0.2">
      <c r="A132" s="546"/>
      <c r="B132" s="534"/>
      <c r="C132" s="534"/>
      <c r="D132" s="534"/>
      <c r="E132" s="534"/>
      <c r="F132" s="534"/>
      <c r="G132" s="534"/>
      <c r="H132" s="534"/>
      <c r="I132" s="534"/>
      <c r="J132" s="534"/>
      <c r="K132" s="534"/>
      <c r="L132" s="534"/>
      <c r="M132" s="534"/>
      <c r="N132" s="534"/>
      <c r="O132" s="534"/>
      <c r="P132" s="534"/>
      <c r="Q132" s="534"/>
      <c r="R132" s="534"/>
      <c r="S132" s="534"/>
      <c r="T132" s="534"/>
      <c r="U132" s="534"/>
      <c r="V132" s="534"/>
      <c r="W132" s="534"/>
      <c r="X132" s="534"/>
      <c r="Y132" s="534"/>
    </row>
    <row r="133" spans="1:25" ht="18" customHeight="1" x14ac:dyDescent="0.2">
      <c r="A133" s="546"/>
      <c r="B133" s="534"/>
      <c r="C133" s="534"/>
      <c r="D133" s="534"/>
      <c r="E133" s="534"/>
      <c r="F133" s="534"/>
      <c r="G133" s="534"/>
      <c r="H133" s="534"/>
      <c r="I133" s="534"/>
      <c r="J133" s="534"/>
      <c r="K133" s="534"/>
      <c r="L133" s="534"/>
      <c r="M133" s="534"/>
      <c r="N133" s="534"/>
      <c r="O133" s="534"/>
      <c r="P133" s="534"/>
      <c r="Q133" s="534"/>
      <c r="R133" s="534"/>
      <c r="S133" s="534"/>
      <c r="T133" s="534"/>
      <c r="U133" s="534"/>
      <c r="V133" s="534"/>
      <c r="W133" s="534"/>
      <c r="X133" s="534"/>
      <c r="Y133" s="534"/>
    </row>
    <row r="134" spans="1:25" ht="18" customHeight="1" x14ac:dyDescent="0.2">
      <c r="A134" s="546"/>
      <c r="B134" s="534"/>
      <c r="C134" s="534"/>
      <c r="D134" s="534"/>
      <c r="E134" s="534"/>
      <c r="F134" s="534"/>
      <c r="G134" s="534"/>
      <c r="H134" s="534"/>
      <c r="I134" s="534"/>
      <c r="J134" s="534"/>
      <c r="K134" s="534"/>
      <c r="L134" s="534"/>
      <c r="M134" s="534"/>
      <c r="N134" s="534"/>
      <c r="O134" s="534"/>
      <c r="P134" s="534"/>
      <c r="Q134" s="534"/>
      <c r="R134" s="534"/>
      <c r="S134" s="534"/>
      <c r="T134" s="534"/>
      <c r="U134" s="534"/>
      <c r="V134" s="534"/>
      <c r="W134" s="534"/>
      <c r="X134" s="534"/>
      <c r="Y134" s="534"/>
    </row>
    <row r="135" spans="1:25" ht="18" customHeight="1" x14ac:dyDescent="0.2">
      <c r="A135" s="546"/>
      <c r="B135" s="534"/>
      <c r="C135" s="534"/>
      <c r="D135" s="534"/>
      <c r="E135" s="534"/>
      <c r="F135" s="534"/>
      <c r="G135" s="534"/>
      <c r="H135" s="534"/>
      <c r="I135" s="534"/>
      <c r="J135" s="534"/>
      <c r="K135" s="534"/>
      <c r="L135" s="534"/>
      <c r="M135" s="534"/>
      <c r="N135" s="534"/>
      <c r="O135" s="534"/>
      <c r="P135" s="534"/>
      <c r="Q135" s="534"/>
      <c r="R135" s="534"/>
      <c r="S135" s="534"/>
      <c r="T135" s="534"/>
      <c r="U135" s="534"/>
      <c r="V135" s="534"/>
      <c r="W135" s="534"/>
      <c r="X135" s="534"/>
      <c r="Y135" s="534"/>
    </row>
    <row r="136" spans="1:25" ht="18" customHeight="1" x14ac:dyDescent="0.2">
      <c r="A136" s="546"/>
      <c r="B136" s="534"/>
      <c r="C136" s="534"/>
      <c r="D136" s="534"/>
      <c r="E136" s="534"/>
      <c r="F136" s="534"/>
      <c r="G136" s="534"/>
      <c r="H136" s="534"/>
      <c r="I136" s="534"/>
      <c r="J136" s="534"/>
      <c r="K136" s="534"/>
      <c r="L136" s="534"/>
      <c r="M136" s="534"/>
      <c r="N136" s="534"/>
      <c r="O136" s="534"/>
      <c r="P136" s="534"/>
      <c r="Q136" s="534"/>
      <c r="R136" s="534"/>
      <c r="S136" s="534"/>
      <c r="T136" s="534"/>
      <c r="U136" s="534"/>
      <c r="V136" s="534"/>
      <c r="W136" s="534"/>
      <c r="X136" s="534"/>
      <c r="Y136" s="534"/>
    </row>
    <row r="137" spans="1:25" ht="18" customHeight="1" x14ac:dyDescent="0.2">
      <c r="A137" s="546"/>
      <c r="B137" s="534"/>
      <c r="C137" s="534"/>
      <c r="D137" s="534"/>
      <c r="E137" s="534"/>
      <c r="F137" s="534"/>
      <c r="G137" s="534"/>
      <c r="H137" s="534"/>
      <c r="I137" s="534"/>
      <c r="J137" s="534"/>
      <c r="K137" s="534"/>
      <c r="L137" s="534"/>
      <c r="M137" s="534"/>
      <c r="N137" s="534"/>
      <c r="O137" s="534"/>
      <c r="P137" s="534"/>
      <c r="Q137" s="534"/>
      <c r="R137" s="534"/>
      <c r="S137" s="534"/>
      <c r="T137" s="534"/>
      <c r="U137" s="534"/>
      <c r="V137" s="534"/>
      <c r="W137" s="534"/>
      <c r="X137" s="534"/>
      <c r="Y137" s="534"/>
    </row>
    <row r="138" spans="1:25" ht="18" customHeight="1" x14ac:dyDescent="0.2">
      <c r="A138" s="546"/>
      <c r="B138" s="534"/>
      <c r="C138" s="534"/>
      <c r="D138" s="534"/>
      <c r="E138" s="534"/>
      <c r="F138" s="534"/>
      <c r="G138" s="534"/>
      <c r="H138" s="534"/>
      <c r="I138" s="534"/>
      <c r="J138" s="534"/>
      <c r="K138" s="534"/>
      <c r="L138" s="534"/>
      <c r="M138" s="534"/>
      <c r="N138" s="534"/>
      <c r="O138" s="534"/>
      <c r="P138" s="534"/>
      <c r="Q138" s="534"/>
      <c r="R138" s="534"/>
      <c r="S138" s="534"/>
      <c r="T138" s="534"/>
      <c r="U138" s="534"/>
      <c r="V138" s="534"/>
      <c r="W138" s="534"/>
      <c r="X138" s="534"/>
      <c r="Y138" s="534"/>
    </row>
    <row r="139" spans="1:25" ht="18" customHeight="1" x14ac:dyDescent="0.2">
      <c r="A139" s="546"/>
      <c r="B139" s="534"/>
      <c r="C139" s="534"/>
      <c r="D139" s="534"/>
      <c r="E139" s="534"/>
      <c r="F139" s="534"/>
      <c r="G139" s="534"/>
      <c r="H139" s="534"/>
      <c r="I139" s="534"/>
      <c r="J139" s="534"/>
      <c r="K139" s="534"/>
      <c r="L139" s="534"/>
      <c r="M139" s="534"/>
      <c r="N139" s="534"/>
      <c r="O139" s="534"/>
      <c r="P139" s="534"/>
      <c r="Q139" s="534"/>
      <c r="R139" s="534"/>
      <c r="S139" s="534"/>
      <c r="T139" s="534"/>
      <c r="U139" s="534"/>
      <c r="V139" s="534"/>
      <c r="W139" s="534"/>
      <c r="X139" s="534"/>
      <c r="Y139" s="534"/>
    </row>
    <row r="140" spans="1:25" ht="18" customHeight="1" x14ac:dyDescent="0.2">
      <c r="A140" s="546"/>
      <c r="B140" s="534"/>
      <c r="C140" s="534"/>
      <c r="D140" s="534"/>
      <c r="E140" s="534"/>
      <c r="F140" s="534"/>
      <c r="G140" s="534"/>
      <c r="H140" s="534"/>
      <c r="I140" s="534"/>
      <c r="J140" s="534"/>
      <c r="K140" s="534"/>
      <c r="L140" s="534"/>
      <c r="M140" s="534"/>
      <c r="N140" s="534"/>
      <c r="O140" s="534"/>
      <c r="P140" s="534"/>
      <c r="Q140" s="534"/>
      <c r="R140" s="534"/>
      <c r="S140" s="534"/>
      <c r="T140" s="534"/>
      <c r="U140" s="534"/>
      <c r="V140" s="534"/>
      <c r="W140" s="534"/>
      <c r="X140" s="534"/>
      <c r="Y140" s="534"/>
    </row>
    <row r="141" spans="1:25" ht="18" customHeight="1" x14ac:dyDescent="0.2">
      <c r="A141" s="546"/>
      <c r="B141" s="534"/>
      <c r="C141" s="534"/>
      <c r="D141" s="534"/>
      <c r="E141" s="534"/>
      <c r="F141" s="534"/>
      <c r="G141" s="534"/>
      <c r="H141" s="534"/>
      <c r="I141" s="534"/>
      <c r="J141" s="534"/>
      <c r="K141" s="534"/>
      <c r="L141" s="534"/>
      <c r="M141" s="534"/>
      <c r="N141" s="534"/>
      <c r="O141" s="534"/>
      <c r="P141" s="534"/>
      <c r="Q141" s="534"/>
      <c r="R141" s="534"/>
      <c r="S141" s="534"/>
      <c r="T141" s="534"/>
      <c r="U141" s="534"/>
      <c r="V141" s="534"/>
      <c r="W141" s="534"/>
      <c r="X141" s="534"/>
      <c r="Y141" s="534"/>
    </row>
    <row r="142" spans="1:25" ht="18" customHeight="1" x14ac:dyDescent="0.2">
      <c r="A142" s="546"/>
      <c r="B142" s="534"/>
      <c r="C142" s="534"/>
      <c r="D142" s="534"/>
      <c r="E142" s="534"/>
      <c r="F142" s="534"/>
      <c r="G142" s="534"/>
      <c r="H142" s="534"/>
      <c r="I142" s="534"/>
      <c r="J142" s="534"/>
      <c r="K142" s="534"/>
      <c r="L142" s="534"/>
      <c r="M142" s="534"/>
      <c r="N142" s="534"/>
      <c r="O142" s="534"/>
      <c r="P142" s="534"/>
      <c r="Q142" s="534"/>
      <c r="R142" s="534"/>
      <c r="S142" s="534"/>
      <c r="T142" s="534"/>
      <c r="U142" s="534"/>
      <c r="V142" s="534"/>
      <c r="W142" s="534"/>
      <c r="X142" s="534"/>
      <c r="Y142" s="534"/>
    </row>
    <row r="143" spans="1:25" ht="18" customHeight="1" x14ac:dyDescent="0.2">
      <c r="A143" s="546"/>
      <c r="B143" s="534"/>
      <c r="C143" s="534"/>
      <c r="D143" s="534"/>
      <c r="E143" s="534"/>
      <c r="F143" s="534"/>
      <c r="G143" s="534"/>
      <c r="H143" s="534"/>
      <c r="I143" s="534"/>
      <c r="J143" s="534"/>
      <c r="K143" s="534"/>
      <c r="L143" s="534"/>
      <c r="M143" s="534"/>
      <c r="N143" s="534"/>
      <c r="O143" s="534"/>
      <c r="P143" s="534"/>
      <c r="Q143" s="534"/>
      <c r="R143" s="534"/>
      <c r="S143" s="534"/>
      <c r="T143" s="534"/>
      <c r="U143" s="534"/>
      <c r="V143" s="534"/>
      <c r="W143" s="534"/>
      <c r="X143" s="534"/>
      <c r="Y143" s="534"/>
    </row>
    <row r="144" spans="1:25" ht="18" customHeight="1" x14ac:dyDescent="0.2">
      <c r="A144" s="546"/>
      <c r="B144" s="534"/>
      <c r="C144" s="534"/>
      <c r="D144" s="534"/>
      <c r="E144" s="534"/>
      <c r="F144" s="534"/>
      <c r="G144" s="534"/>
      <c r="H144" s="534"/>
      <c r="I144" s="534"/>
      <c r="J144" s="534"/>
      <c r="K144" s="534"/>
      <c r="L144" s="534"/>
      <c r="M144" s="534"/>
      <c r="N144" s="534"/>
      <c r="O144" s="534"/>
      <c r="P144" s="534"/>
      <c r="Q144" s="534"/>
      <c r="R144" s="534"/>
      <c r="S144" s="534"/>
      <c r="T144" s="534"/>
      <c r="U144" s="534"/>
      <c r="V144" s="534"/>
      <c r="W144" s="534"/>
      <c r="X144" s="534"/>
      <c r="Y144" s="534"/>
    </row>
    <row r="145" spans="1:25" ht="18" customHeight="1" x14ac:dyDescent="0.2">
      <c r="A145" s="546"/>
      <c r="B145" s="534"/>
      <c r="C145" s="534"/>
      <c r="D145" s="534"/>
      <c r="E145" s="534"/>
      <c r="F145" s="534"/>
      <c r="G145" s="534"/>
      <c r="H145" s="534"/>
      <c r="I145" s="534"/>
      <c r="J145" s="534"/>
      <c r="K145" s="534"/>
      <c r="L145" s="534"/>
      <c r="M145" s="534"/>
      <c r="N145" s="534"/>
      <c r="O145" s="534"/>
      <c r="P145" s="534"/>
      <c r="Q145" s="534"/>
      <c r="R145" s="534"/>
      <c r="S145" s="534"/>
      <c r="T145" s="534"/>
      <c r="U145" s="534"/>
      <c r="V145" s="534"/>
      <c r="W145" s="534"/>
      <c r="X145" s="534"/>
      <c r="Y145" s="534"/>
    </row>
    <row r="146" spans="1:25" ht="18" customHeight="1" x14ac:dyDescent="0.2">
      <c r="A146" s="546"/>
      <c r="B146" s="534"/>
      <c r="C146" s="534"/>
      <c r="D146" s="534"/>
      <c r="E146" s="534"/>
      <c r="F146" s="534"/>
      <c r="G146" s="534"/>
      <c r="H146" s="534"/>
      <c r="I146" s="534"/>
      <c r="J146" s="534"/>
      <c r="K146" s="534"/>
      <c r="L146" s="534"/>
      <c r="M146" s="534"/>
      <c r="N146" s="534"/>
      <c r="O146" s="534"/>
      <c r="P146" s="534"/>
      <c r="Q146" s="534"/>
      <c r="R146" s="534"/>
      <c r="S146" s="534"/>
      <c r="T146" s="534"/>
      <c r="U146" s="534"/>
      <c r="V146" s="534"/>
      <c r="W146" s="534"/>
      <c r="X146" s="534"/>
      <c r="Y146" s="534"/>
    </row>
    <row r="147" spans="1:25" ht="18" customHeight="1" x14ac:dyDescent="0.2">
      <c r="A147" s="546"/>
      <c r="B147" s="534"/>
      <c r="C147" s="534"/>
      <c r="D147" s="534"/>
      <c r="E147" s="534"/>
      <c r="F147" s="534"/>
      <c r="G147" s="534"/>
      <c r="H147" s="534"/>
      <c r="I147" s="534"/>
      <c r="J147" s="534"/>
      <c r="K147" s="534"/>
      <c r="L147" s="534"/>
      <c r="M147" s="534"/>
      <c r="N147" s="534"/>
      <c r="O147" s="534"/>
      <c r="P147" s="534"/>
      <c r="Q147" s="534"/>
      <c r="R147" s="534"/>
      <c r="S147" s="534"/>
      <c r="T147" s="534"/>
      <c r="U147" s="534"/>
      <c r="V147" s="534"/>
      <c r="W147" s="534"/>
      <c r="X147" s="534"/>
      <c r="Y147" s="534"/>
    </row>
    <row r="148" spans="1:25" ht="18" customHeight="1" x14ac:dyDescent="0.2">
      <c r="A148" s="546"/>
      <c r="B148" s="534"/>
      <c r="C148" s="534"/>
      <c r="D148" s="534"/>
      <c r="E148" s="534"/>
      <c r="F148" s="534"/>
      <c r="G148" s="534"/>
      <c r="H148" s="534"/>
      <c r="I148" s="534"/>
      <c r="J148" s="534"/>
      <c r="K148" s="534"/>
      <c r="L148" s="534"/>
      <c r="M148" s="534"/>
      <c r="N148" s="534"/>
      <c r="O148" s="534"/>
      <c r="P148" s="534"/>
      <c r="Q148" s="534"/>
      <c r="R148" s="534"/>
      <c r="S148" s="534"/>
      <c r="T148" s="534"/>
      <c r="U148" s="534"/>
      <c r="V148" s="534"/>
      <c r="W148" s="534"/>
      <c r="X148" s="534"/>
      <c r="Y148" s="534"/>
    </row>
  </sheetData>
  <mergeCells count="3">
    <mergeCell ref="A4:B4"/>
    <mergeCell ref="A3:B3"/>
    <mergeCell ref="A1:B1"/>
  </mergeCells>
  <pageMargins left="0.75" right="0.75" top="1" bottom="1" header="0.5" footer="0.5"/>
  <pageSetup scale="70"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C148"/>
  <sheetViews>
    <sheetView showGridLines="0" workbookViewId="0">
      <selection activeCell="A16" sqref="A16"/>
    </sheetView>
  </sheetViews>
  <sheetFormatPr defaultColWidth="0" defaultRowHeight="18" customHeight="1" x14ac:dyDescent="0.2"/>
  <cols>
    <col min="1" max="1" width="62.42578125" style="547" customWidth="1"/>
    <col min="2" max="2" width="13.85546875" style="30" customWidth="1"/>
    <col min="3" max="29" width="0" style="310" hidden="1" customWidth="1"/>
    <col min="30" max="16384" width="9.140625" style="310" hidden="1"/>
  </cols>
  <sheetData>
    <row r="1" spans="1:25" ht="18" customHeight="1" x14ac:dyDescent="0.2">
      <c r="A1" s="964" t="s">
        <v>119</v>
      </c>
      <c r="B1" s="965"/>
      <c r="C1" s="534"/>
      <c r="D1" s="534"/>
      <c r="E1" s="534"/>
      <c r="F1" s="534"/>
      <c r="G1" s="534"/>
      <c r="H1" s="534"/>
      <c r="I1" s="534"/>
      <c r="J1" s="534"/>
      <c r="K1" s="534"/>
      <c r="L1" s="534"/>
      <c r="M1" s="534"/>
      <c r="N1" s="534"/>
      <c r="O1" s="534"/>
      <c r="P1" s="534"/>
      <c r="Q1" s="534"/>
      <c r="R1" s="534"/>
      <c r="S1" s="534"/>
      <c r="T1" s="534"/>
      <c r="U1" s="534"/>
      <c r="V1" s="534"/>
      <c r="W1" s="534"/>
      <c r="X1" s="534"/>
      <c r="Y1" s="534"/>
    </row>
    <row r="2" spans="1:25" ht="18" customHeight="1" x14ac:dyDescent="0.2">
      <c r="A2" s="535"/>
      <c r="B2" s="31"/>
      <c r="C2" s="534"/>
      <c r="D2" s="534"/>
      <c r="E2" s="534"/>
      <c r="F2" s="534"/>
      <c r="G2" s="534"/>
      <c r="H2" s="534"/>
      <c r="I2" s="534"/>
      <c r="J2" s="534"/>
      <c r="K2" s="534"/>
      <c r="L2" s="534"/>
      <c r="M2" s="534"/>
      <c r="N2" s="534"/>
      <c r="O2" s="534"/>
      <c r="P2" s="534"/>
      <c r="Q2" s="534"/>
      <c r="R2" s="534"/>
      <c r="S2" s="534"/>
      <c r="T2" s="534"/>
      <c r="U2" s="534"/>
      <c r="V2" s="534"/>
      <c r="W2" s="534"/>
      <c r="X2" s="534"/>
      <c r="Y2" s="534"/>
    </row>
    <row r="3" spans="1:25" ht="18" customHeight="1" x14ac:dyDescent="0.2">
      <c r="A3" s="963" t="s">
        <v>102</v>
      </c>
      <c r="B3" s="963"/>
      <c r="C3" s="534"/>
      <c r="D3" s="534"/>
      <c r="E3" s="534"/>
      <c r="F3" s="534"/>
      <c r="G3" s="534"/>
      <c r="H3" s="534"/>
      <c r="I3" s="534"/>
      <c r="J3" s="534"/>
      <c r="K3" s="534"/>
      <c r="L3" s="534"/>
      <c r="M3" s="534"/>
      <c r="N3" s="534"/>
      <c r="O3" s="534"/>
      <c r="P3" s="534"/>
      <c r="Q3" s="534"/>
      <c r="R3" s="534"/>
      <c r="S3" s="534"/>
      <c r="T3" s="534"/>
      <c r="U3" s="534"/>
      <c r="V3" s="534"/>
      <c r="W3" s="534"/>
      <c r="X3" s="534"/>
      <c r="Y3" s="534"/>
    </row>
    <row r="4" spans="1:25" ht="18" customHeight="1" x14ac:dyDescent="0.2">
      <c r="A4" s="962" t="s">
        <v>118</v>
      </c>
      <c r="B4" s="962"/>
      <c r="C4" s="534"/>
      <c r="D4" s="534"/>
      <c r="E4" s="534"/>
      <c r="F4" s="534"/>
      <c r="G4" s="534"/>
      <c r="H4" s="534"/>
      <c r="I4" s="534"/>
      <c r="J4" s="534"/>
      <c r="K4" s="534"/>
      <c r="L4" s="534"/>
      <c r="M4" s="534"/>
      <c r="N4" s="534"/>
      <c r="O4" s="534"/>
      <c r="P4" s="534"/>
      <c r="Q4" s="534"/>
      <c r="R4" s="534"/>
      <c r="S4" s="534"/>
      <c r="T4" s="534"/>
      <c r="U4" s="534"/>
      <c r="V4" s="534"/>
      <c r="W4" s="534"/>
      <c r="X4" s="534"/>
      <c r="Y4" s="534"/>
    </row>
    <row r="5" spans="1:25" s="322" customFormat="1" ht="18" customHeight="1" x14ac:dyDescent="0.2">
      <c r="A5" s="536"/>
      <c r="B5" s="537" t="s">
        <v>47</v>
      </c>
      <c r="C5" s="534"/>
      <c r="D5" s="534"/>
      <c r="E5" s="534"/>
      <c r="F5" s="534"/>
      <c r="G5" s="534"/>
      <c r="H5" s="534"/>
      <c r="I5" s="534"/>
      <c r="J5" s="534"/>
      <c r="K5" s="534"/>
      <c r="L5" s="534"/>
      <c r="M5" s="534"/>
      <c r="N5" s="534"/>
      <c r="O5" s="534"/>
      <c r="P5" s="534"/>
      <c r="Q5" s="534"/>
      <c r="R5" s="534"/>
      <c r="S5" s="534"/>
      <c r="T5" s="534"/>
      <c r="U5" s="534"/>
      <c r="V5" s="534"/>
      <c r="W5" s="534"/>
      <c r="X5" s="534"/>
      <c r="Y5" s="534"/>
    </row>
    <row r="6" spans="1:25" s="322" customFormat="1" ht="18" customHeight="1" x14ac:dyDescent="0.2">
      <c r="A6" s="538" t="s">
        <v>248</v>
      </c>
      <c r="B6" s="539">
        <f>SUM(B7:B10)</f>
        <v>0</v>
      </c>
      <c r="C6" s="534"/>
      <c r="D6" s="534"/>
      <c r="E6" s="534"/>
      <c r="F6" s="534"/>
      <c r="G6" s="534"/>
      <c r="H6" s="534"/>
      <c r="I6" s="534"/>
      <c r="J6" s="534"/>
      <c r="K6" s="534"/>
      <c r="L6" s="534"/>
      <c r="M6" s="534"/>
      <c r="N6" s="534"/>
      <c r="O6" s="534"/>
      <c r="P6" s="534"/>
      <c r="Q6" s="534"/>
      <c r="R6" s="534"/>
      <c r="S6" s="534"/>
      <c r="T6" s="534"/>
      <c r="U6" s="534"/>
      <c r="V6" s="534"/>
      <c r="W6" s="534"/>
      <c r="X6" s="534"/>
      <c r="Y6" s="534"/>
    </row>
    <row r="7" spans="1:25" s="322" customFormat="1" ht="18" customHeight="1" x14ac:dyDescent="0.2">
      <c r="A7" s="536" t="s">
        <v>244</v>
      </c>
      <c r="B7" s="540">
        <f>'Market Consistent Balance Sheet'!J151</f>
        <v>0</v>
      </c>
      <c r="C7" s="534"/>
      <c r="D7" s="534"/>
      <c r="E7" s="534"/>
      <c r="F7" s="534"/>
      <c r="G7" s="534"/>
      <c r="H7" s="534"/>
      <c r="I7" s="534"/>
      <c r="J7" s="534"/>
      <c r="K7" s="534"/>
      <c r="L7" s="534"/>
      <c r="M7" s="534"/>
      <c r="N7" s="534"/>
      <c r="O7" s="534"/>
      <c r="P7" s="534"/>
      <c r="Q7" s="534"/>
      <c r="R7" s="534"/>
      <c r="S7" s="534"/>
      <c r="T7" s="534"/>
      <c r="U7" s="534"/>
      <c r="V7" s="534"/>
      <c r="W7" s="534"/>
      <c r="X7" s="534"/>
      <c r="Y7" s="534"/>
    </row>
    <row r="8" spans="1:25" s="322" customFormat="1" ht="18" customHeight="1" x14ac:dyDescent="0.2">
      <c r="A8" s="536" t="s">
        <v>117</v>
      </c>
      <c r="B8" s="540">
        <f>'Market Consistent Balance Sheet'!J152</f>
        <v>0</v>
      </c>
      <c r="C8" s="534"/>
      <c r="D8" s="534"/>
      <c r="E8" s="534"/>
      <c r="F8" s="534"/>
      <c r="G8" s="534"/>
      <c r="H8" s="534"/>
      <c r="I8" s="534"/>
      <c r="J8" s="534"/>
      <c r="K8" s="534"/>
      <c r="L8" s="534"/>
      <c r="M8" s="534"/>
      <c r="N8" s="534"/>
      <c r="O8" s="534"/>
      <c r="P8" s="534"/>
      <c r="Q8" s="534"/>
      <c r="R8" s="534"/>
      <c r="S8" s="534"/>
      <c r="T8" s="534"/>
      <c r="U8" s="534"/>
      <c r="V8" s="534"/>
      <c r="W8" s="534"/>
      <c r="X8" s="534"/>
      <c r="Y8" s="534"/>
    </row>
    <row r="9" spans="1:25" ht="18" customHeight="1" x14ac:dyDescent="0.2">
      <c r="A9" s="536" t="s">
        <v>3</v>
      </c>
      <c r="B9" s="540">
        <f>'Market Consistent Balance Sheet'!J153</f>
        <v>0</v>
      </c>
      <c r="C9" s="534"/>
      <c r="D9" s="534"/>
      <c r="E9" s="534"/>
      <c r="F9" s="534"/>
      <c r="G9" s="534"/>
      <c r="H9" s="534"/>
      <c r="I9" s="534"/>
      <c r="J9" s="534"/>
      <c r="K9" s="534"/>
      <c r="L9" s="534"/>
      <c r="M9" s="534"/>
      <c r="N9" s="534"/>
      <c r="O9" s="534"/>
      <c r="P9" s="534"/>
      <c r="Q9" s="534"/>
      <c r="R9" s="534"/>
      <c r="S9" s="534"/>
      <c r="T9" s="534"/>
      <c r="U9" s="534"/>
      <c r="V9" s="534"/>
      <c r="W9" s="534"/>
      <c r="X9" s="534"/>
      <c r="Y9" s="534"/>
    </row>
    <row r="10" spans="1:25" ht="18" customHeight="1" x14ac:dyDescent="0.2">
      <c r="A10" s="536" t="s">
        <v>322</v>
      </c>
      <c r="B10" s="540">
        <f>'Market Consistent Balance Sheet'!J154</f>
        <v>0</v>
      </c>
      <c r="C10" s="534"/>
      <c r="D10" s="534"/>
      <c r="E10" s="534"/>
      <c r="F10" s="534"/>
      <c r="G10" s="534"/>
      <c r="H10" s="534"/>
      <c r="I10" s="534"/>
      <c r="J10" s="534"/>
      <c r="K10" s="534"/>
      <c r="L10" s="534"/>
      <c r="M10" s="534"/>
      <c r="N10" s="534"/>
      <c r="O10" s="534"/>
      <c r="P10" s="534"/>
      <c r="Q10" s="534"/>
      <c r="R10" s="534"/>
      <c r="S10" s="534"/>
      <c r="T10" s="534"/>
      <c r="U10" s="534"/>
      <c r="V10" s="534"/>
      <c r="W10" s="534"/>
      <c r="X10" s="534"/>
      <c r="Y10" s="534"/>
    </row>
    <row r="11" spans="1:25" ht="18" customHeight="1" x14ac:dyDescent="0.2">
      <c r="A11" s="538" t="s">
        <v>116</v>
      </c>
      <c r="B11" s="539">
        <f>SUM(B12:B18)</f>
        <v>0</v>
      </c>
      <c r="C11" s="534"/>
      <c r="D11" s="534"/>
      <c r="E11" s="534"/>
      <c r="F11" s="534"/>
      <c r="G11" s="534"/>
      <c r="H11" s="534"/>
      <c r="I11" s="534"/>
      <c r="J11" s="534"/>
      <c r="K11" s="534"/>
      <c r="L11" s="534"/>
      <c r="M11" s="534"/>
      <c r="N11" s="534"/>
      <c r="O11" s="534"/>
      <c r="P11" s="534"/>
      <c r="Q11" s="534"/>
      <c r="R11" s="534"/>
      <c r="S11" s="534"/>
      <c r="T11" s="534"/>
      <c r="U11" s="534"/>
      <c r="V11" s="534"/>
      <c r="W11" s="534"/>
      <c r="X11" s="534"/>
      <c r="Y11" s="534"/>
    </row>
    <row r="12" spans="1:25" ht="18" customHeight="1" x14ac:dyDescent="0.2">
      <c r="A12" s="536" t="s">
        <v>4</v>
      </c>
      <c r="B12" s="540">
        <f>'Market Consistent Balance Sheet'!J161</f>
        <v>0</v>
      </c>
      <c r="C12" s="534"/>
      <c r="D12" s="534"/>
      <c r="E12" s="534"/>
      <c r="F12" s="534"/>
      <c r="G12" s="534"/>
      <c r="H12" s="534"/>
      <c r="I12" s="534"/>
      <c r="J12" s="534"/>
      <c r="K12" s="534"/>
      <c r="L12" s="534"/>
      <c r="M12" s="534"/>
      <c r="N12" s="534"/>
      <c r="O12" s="534"/>
      <c r="P12" s="534"/>
      <c r="Q12" s="534"/>
      <c r="R12" s="534"/>
      <c r="S12" s="534"/>
      <c r="T12" s="534"/>
      <c r="U12" s="534"/>
      <c r="V12" s="534"/>
      <c r="W12" s="534"/>
      <c r="X12" s="534"/>
      <c r="Y12" s="534"/>
    </row>
    <row r="13" spans="1:25" ht="18" customHeight="1" x14ac:dyDescent="0.2">
      <c r="A13" s="536" t="s">
        <v>245</v>
      </c>
      <c r="B13" s="540">
        <f>'Market Consistent Balance Sheet'!J162</f>
        <v>0</v>
      </c>
      <c r="C13" s="534"/>
      <c r="D13" s="534"/>
      <c r="E13" s="534"/>
      <c r="F13" s="534"/>
      <c r="G13" s="534"/>
      <c r="H13" s="534"/>
      <c r="I13" s="534"/>
      <c r="J13" s="534"/>
      <c r="K13" s="534"/>
      <c r="L13" s="534"/>
      <c r="M13" s="534"/>
      <c r="N13" s="534"/>
      <c r="O13" s="534"/>
      <c r="P13" s="534"/>
      <c r="Q13" s="534"/>
      <c r="R13" s="534"/>
      <c r="S13" s="534"/>
      <c r="T13" s="534"/>
      <c r="U13" s="534"/>
      <c r="V13" s="534"/>
      <c r="W13" s="534"/>
      <c r="X13" s="534"/>
      <c r="Y13" s="534"/>
    </row>
    <row r="14" spans="1:25" ht="18" customHeight="1" x14ac:dyDescent="0.2">
      <c r="A14" s="536" t="s">
        <v>5</v>
      </c>
      <c r="B14" s="540">
        <f>'Market Consistent Balance Sheet'!J163</f>
        <v>0</v>
      </c>
      <c r="C14" s="534"/>
      <c r="D14" s="534"/>
      <c r="E14" s="534"/>
      <c r="F14" s="534"/>
      <c r="G14" s="534"/>
      <c r="H14" s="534"/>
      <c r="I14" s="534"/>
      <c r="J14" s="534"/>
      <c r="K14" s="534"/>
      <c r="L14" s="534"/>
      <c r="M14" s="534"/>
      <c r="N14" s="534"/>
      <c r="O14" s="534"/>
      <c r="P14" s="534"/>
      <c r="Q14" s="534"/>
      <c r="R14" s="534"/>
      <c r="S14" s="534"/>
      <c r="T14" s="534"/>
      <c r="U14" s="534"/>
      <c r="V14" s="534"/>
      <c r="W14" s="534"/>
      <c r="X14" s="534"/>
      <c r="Y14" s="534"/>
    </row>
    <row r="15" spans="1:25" ht="18" customHeight="1" x14ac:dyDescent="0.2">
      <c r="A15" s="536" t="s">
        <v>246</v>
      </c>
      <c r="B15" s="540">
        <f>'Market Consistent Balance Sheet'!J164</f>
        <v>0</v>
      </c>
      <c r="C15" s="534"/>
      <c r="D15" s="534"/>
      <c r="E15" s="534"/>
      <c r="F15" s="534"/>
      <c r="G15" s="534"/>
      <c r="H15" s="534"/>
      <c r="I15" s="534"/>
      <c r="J15" s="534"/>
      <c r="K15" s="534"/>
      <c r="L15" s="534"/>
      <c r="M15" s="534"/>
      <c r="N15" s="534"/>
      <c r="O15" s="534"/>
      <c r="P15" s="534"/>
      <c r="Q15" s="534"/>
      <c r="R15" s="534"/>
      <c r="S15" s="534"/>
      <c r="T15" s="534"/>
      <c r="U15" s="534"/>
      <c r="V15" s="534"/>
      <c r="W15" s="534"/>
      <c r="X15" s="534"/>
      <c r="Y15" s="534"/>
    </row>
    <row r="16" spans="1:25" ht="18" customHeight="1" x14ac:dyDescent="0.2">
      <c r="A16" s="536" t="s">
        <v>181</v>
      </c>
      <c r="B16" s="540">
        <f>'Market Consistent Balance Sheet'!J165</f>
        <v>0</v>
      </c>
      <c r="C16" s="534"/>
      <c r="D16" s="534"/>
      <c r="E16" s="534"/>
      <c r="F16" s="534"/>
      <c r="G16" s="534"/>
      <c r="H16" s="534"/>
      <c r="I16" s="534"/>
      <c r="J16" s="534"/>
      <c r="K16" s="534"/>
      <c r="L16" s="534"/>
      <c r="M16" s="534"/>
      <c r="N16" s="534"/>
      <c r="O16" s="534"/>
      <c r="P16" s="534"/>
      <c r="Q16" s="534"/>
      <c r="R16" s="534"/>
      <c r="S16" s="534"/>
      <c r="T16" s="534"/>
      <c r="U16" s="534"/>
      <c r="V16" s="534"/>
      <c r="W16" s="534"/>
      <c r="X16" s="534"/>
      <c r="Y16" s="534"/>
    </row>
    <row r="17" spans="1:25" ht="18" customHeight="1" x14ac:dyDescent="0.2">
      <c r="A17" s="536" t="s">
        <v>6</v>
      </c>
      <c r="B17" s="540">
        <f>'Market Consistent Balance Sheet'!J166</f>
        <v>0</v>
      </c>
      <c r="C17" s="534"/>
      <c r="D17" s="534"/>
      <c r="E17" s="534"/>
      <c r="F17" s="534"/>
      <c r="G17" s="534"/>
      <c r="H17" s="534"/>
      <c r="I17" s="534"/>
      <c r="J17" s="534"/>
      <c r="K17" s="534"/>
      <c r="L17" s="534"/>
      <c r="M17" s="534"/>
      <c r="N17" s="534"/>
      <c r="O17" s="534"/>
      <c r="P17" s="534"/>
      <c r="Q17" s="534"/>
      <c r="R17" s="534"/>
      <c r="S17" s="534"/>
      <c r="T17" s="534"/>
      <c r="U17" s="534"/>
      <c r="V17" s="534"/>
      <c r="W17" s="534"/>
      <c r="X17" s="534"/>
      <c r="Y17" s="534"/>
    </row>
    <row r="18" spans="1:25" ht="27.75" customHeight="1" x14ac:dyDescent="0.2">
      <c r="A18" s="541" t="s">
        <v>247</v>
      </c>
      <c r="B18" s="540">
        <f>'Market Consistent Balance Sheet'!J167</f>
        <v>0</v>
      </c>
      <c r="C18" s="534"/>
      <c r="D18" s="534"/>
      <c r="E18" s="534"/>
      <c r="F18" s="534"/>
      <c r="G18" s="534"/>
      <c r="H18" s="534"/>
      <c r="I18" s="534"/>
      <c r="J18" s="534"/>
      <c r="K18" s="534"/>
      <c r="L18" s="534"/>
      <c r="M18" s="534"/>
      <c r="N18" s="534"/>
      <c r="O18" s="534"/>
      <c r="P18" s="534"/>
      <c r="Q18" s="534"/>
      <c r="R18" s="534"/>
      <c r="S18" s="534"/>
      <c r="T18" s="534"/>
      <c r="U18" s="534"/>
      <c r="V18" s="534"/>
      <c r="W18" s="534"/>
      <c r="X18" s="534"/>
      <c r="Y18" s="534"/>
    </row>
    <row r="19" spans="1:25" ht="18" customHeight="1" x14ac:dyDescent="0.2">
      <c r="A19" s="538" t="s">
        <v>115</v>
      </c>
      <c r="B19" s="539">
        <f>SUM(B20:B47)</f>
        <v>0</v>
      </c>
      <c r="C19" s="534"/>
      <c r="D19" s="534"/>
      <c r="E19" s="534"/>
      <c r="F19" s="534"/>
      <c r="G19" s="534"/>
      <c r="H19" s="534"/>
      <c r="I19" s="534"/>
      <c r="J19" s="534"/>
      <c r="K19" s="534"/>
      <c r="L19" s="534"/>
      <c r="M19" s="534"/>
      <c r="N19" s="534"/>
      <c r="O19" s="534"/>
      <c r="P19" s="534"/>
      <c r="Q19" s="534"/>
      <c r="R19" s="534"/>
      <c r="S19" s="534"/>
      <c r="T19" s="534"/>
      <c r="U19" s="534"/>
      <c r="V19" s="534"/>
      <c r="W19" s="534"/>
      <c r="X19" s="534"/>
      <c r="Y19" s="534"/>
    </row>
    <row r="20" spans="1:25" ht="18" customHeight="1" x14ac:dyDescent="0.2">
      <c r="A20" s="542" t="str">
        <f>'Market Consistent Balance Sheet'!C70</f>
        <v>Goodwill and other intangible assets (e.g. capitalized expenditure)</v>
      </c>
      <c r="B20" s="540">
        <f>'Market Consistent Balance Sheet'!L70</f>
        <v>0</v>
      </c>
      <c r="C20" s="534"/>
      <c r="D20" s="534"/>
      <c r="E20" s="534"/>
      <c r="F20" s="534"/>
      <c r="G20" s="534"/>
      <c r="H20" s="534"/>
      <c r="I20" s="534"/>
      <c r="J20" s="534"/>
      <c r="K20" s="534"/>
      <c r="L20" s="534"/>
      <c r="M20" s="534"/>
      <c r="N20" s="534"/>
      <c r="O20" s="534"/>
      <c r="P20" s="534"/>
      <c r="Q20" s="534"/>
      <c r="R20" s="534"/>
      <c r="S20" s="534"/>
      <c r="T20" s="534"/>
      <c r="U20" s="534"/>
      <c r="V20" s="534"/>
      <c r="W20" s="534"/>
      <c r="X20" s="534"/>
      <c r="Y20" s="534"/>
    </row>
    <row r="21" spans="1:25" ht="18" customHeight="1" x14ac:dyDescent="0.2">
      <c r="A21" s="542" t="str">
        <f>'Market Consistent Balance Sheet'!C71</f>
        <v>Inadmissible Property, Plant and Equipment</v>
      </c>
      <c r="B21" s="543"/>
      <c r="C21" s="534"/>
      <c r="D21" s="534"/>
      <c r="E21" s="534"/>
      <c r="F21" s="534"/>
      <c r="G21" s="534"/>
      <c r="H21" s="534"/>
      <c r="I21" s="534"/>
      <c r="J21" s="534"/>
      <c r="K21" s="534"/>
      <c r="L21" s="534"/>
      <c r="M21" s="534"/>
      <c r="N21" s="534"/>
      <c r="O21" s="534"/>
      <c r="P21" s="534"/>
      <c r="Q21" s="534"/>
      <c r="R21" s="534"/>
      <c r="S21" s="534"/>
      <c r="T21" s="534"/>
      <c r="U21" s="534"/>
      <c r="V21" s="534"/>
      <c r="W21" s="534"/>
      <c r="X21" s="534"/>
      <c r="Y21" s="534"/>
    </row>
    <row r="22" spans="1:25" ht="18" customHeight="1" x14ac:dyDescent="0.2">
      <c r="A22" s="542" t="str">
        <f>'Market Consistent Balance Sheet'!C72</f>
        <v>a</v>
      </c>
      <c r="B22" s="540">
        <f>'Market Consistent Balance Sheet'!L72</f>
        <v>0</v>
      </c>
      <c r="C22" s="534"/>
      <c r="D22" s="534"/>
      <c r="E22" s="534"/>
      <c r="F22" s="534"/>
      <c r="G22" s="534"/>
      <c r="H22" s="534"/>
      <c r="I22" s="534"/>
      <c r="J22" s="534"/>
      <c r="K22" s="534"/>
      <c r="L22" s="534"/>
      <c r="M22" s="534"/>
      <c r="N22" s="534"/>
      <c r="O22" s="534"/>
      <c r="P22" s="534"/>
      <c r="Q22" s="534"/>
      <c r="R22" s="534"/>
      <c r="S22" s="534"/>
      <c r="T22" s="534"/>
      <c r="U22" s="534"/>
      <c r="V22" s="534"/>
      <c r="W22" s="534"/>
      <c r="X22" s="534"/>
      <c r="Y22" s="534"/>
    </row>
    <row r="23" spans="1:25" ht="18" customHeight="1" x14ac:dyDescent="0.2">
      <c r="A23" s="542" t="str">
        <f>'Market Consistent Balance Sheet'!C73</f>
        <v>b</v>
      </c>
      <c r="B23" s="540">
        <f>'Market Consistent Balance Sheet'!L73</f>
        <v>0</v>
      </c>
      <c r="C23" s="534"/>
      <c r="D23" s="534"/>
      <c r="E23" s="534"/>
      <c r="F23" s="534"/>
      <c r="G23" s="534"/>
      <c r="H23" s="534"/>
      <c r="I23" s="534"/>
      <c r="J23" s="534"/>
      <c r="K23" s="534"/>
      <c r="L23" s="534"/>
      <c r="M23" s="534"/>
      <c r="N23" s="534"/>
      <c r="O23" s="534"/>
      <c r="P23" s="534"/>
      <c r="Q23" s="534"/>
      <c r="R23" s="534"/>
      <c r="S23" s="534"/>
      <c r="T23" s="534"/>
      <c r="U23" s="534"/>
      <c r="V23" s="534"/>
      <c r="W23" s="534"/>
      <c r="X23" s="534"/>
      <c r="Y23" s="534"/>
    </row>
    <row r="24" spans="1:25" ht="19.5" customHeight="1" x14ac:dyDescent="0.2">
      <c r="A24" s="542" t="str">
        <f>'Market Consistent Balance Sheet'!C74</f>
        <v>Inadmissible loans and advances</v>
      </c>
      <c r="B24" s="543"/>
      <c r="C24" s="534"/>
      <c r="D24" s="534"/>
      <c r="E24" s="534"/>
      <c r="F24" s="534"/>
      <c r="G24" s="534"/>
      <c r="H24" s="534"/>
      <c r="I24" s="534"/>
      <c r="J24" s="534"/>
      <c r="K24" s="534"/>
      <c r="L24" s="534"/>
      <c r="M24" s="534"/>
      <c r="N24" s="534"/>
      <c r="O24" s="534"/>
      <c r="P24" s="534"/>
      <c r="Q24" s="534"/>
      <c r="R24" s="534"/>
      <c r="S24" s="534"/>
      <c r="T24" s="534"/>
      <c r="U24" s="534"/>
      <c r="V24" s="534"/>
      <c r="W24" s="534"/>
      <c r="X24" s="534"/>
      <c r="Y24" s="534"/>
    </row>
    <row r="25" spans="1:25" ht="18" customHeight="1" x14ac:dyDescent="0.2">
      <c r="A25" s="542" t="str">
        <f>'Market Consistent Balance Sheet'!C75</f>
        <v>a</v>
      </c>
      <c r="B25" s="540">
        <f>'Market Consistent Balance Sheet'!L75</f>
        <v>0</v>
      </c>
      <c r="C25" s="534"/>
      <c r="D25" s="534"/>
      <c r="E25" s="534"/>
      <c r="F25" s="534"/>
      <c r="G25" s="534"/>
      <c r="H25" s="534"/>
      <c r="I25" s="534"/>
      <c r="J25" s="534"/>
      <c r="K25" s="534"/>
      <c r="L25" s="534"/>
      <c r="M25" s="534"/>
      <c r="N25" s="534"/>
      <c r="O25" s="534"/>
      <c r="P25" s="534"/>
      <c r="Q25" s="534"/>
      <c r="R25" s="534"/>
      <c r="S25" s="534"/>
      <c r="T25" s="534"/>
      <c r="U25" s="534"/>
      <c r="V25" s="534"/>
      <c r="W25" s="534"/>
      <c r="X25" s="534"/>
      <c r="Y25" s="534"/>
    </row>
    <row r="26" spans="1:25" ht="18" customHeight="1" x14ac:dyDescent="0.2">
      <c r="A26" s="542" t="str">
        <f>'Market Consistent Balance Sheet'!C76</f>
        <v>b</v>
      </c>
      <c r="B26" s="540">
        <f>'Market Consistent Balance Sheet'!L76</f>
        <v>0</v>
      </c>
      <c r="C26" s="534"/>
      <c r="D26" s="534"/>
      <c r="E26" s="534"/>
      <c r="F26" s="534"/>
      <c r="G26" s="534"/>
      <c r="H26" s="534"/>
      <c r="I26" s="534"/>
      <c r="J26" s="534"/>
      <c r="K26" s="534"/>
      <c r="L26" s="534"/>
      <c r="M26" s="534"/>
      <c r="N26" s="534"/>
      <c r="O26" s="534"/>
      <c r="P26" s="534"/>
      <c r="Q26" s="534"/>
      <c r="R26" s="534"/>
      <c r="S26" s="534"/>
      <c r="T26" s="534"/>
      <c r="U26" s="534"/>
      <c r="V26" s="534"/>
      <c r="W26" s="534"/>
      <c r="X26" s="534"/>
      <c r="Y26" s="534"/>
    </row>
    <row r="27" spans="1:25" ht="18" customHeight="1" x14ac:dyDescent="0.2">
      <c r="A27" s="542" t="str">
        <f>'Market Consistent Balance Sheet'!C77</f>
        <v>c</v>
      </c>
      <c r="B27" s="540">
        <f>'Market Consistent Balance Sheet'!L77</f>
        <v>0</v>
      </c>
      <c r="C27" s="534"/>
      <c r="D27" s="534"/>
      <c r="E27" s="534"/>
      <c r="F27" s="534"/>
      <c r="G27" s="534"/>
      <c r="H27" s="534"/>
      <c r="I27" s="534"/>
      <c r="J27" s="534"/>
      <c r="K27" s="534"/>
      <c r="L27" s="534"/>
      <c r="M27" s="534"/>
      <c r="N27" s="534"/>
      <c r="O27" s="534"/>
      <c r="P27" s="534"/>
      <c r="Q27" s="534"/>
      <c r="R27" s="534"/>
      <c r="S27" s="534"/>
      <c r="T27" s="534"/>
      <c r="U27" s="534"/>
      <c r="V27" s="534"/>
      <c r="W27" s="534"/>
      <c r="X27" s="534"/>
      <c r="Y27" s="534"/>
    </row>
    <row r="28" spans="1:25" ht="18" customHeight="1" x14ac:dyDescent="0.2">
      <c r="A28" s="542" t="str">
        <f>'Market Consistent Balance Sheet'!C78</f>
        <v>Deferred income tax assets</v>
      </c>
      <c r="B28" s="540">
        <f>'Market Consistent Balance Sheet'!L78</f>
        <v>0</v>
      </c>
      <c r="C28" s="534"/>
      <c r="D28" s="534"/>
      <c r="E28" s="534"/>
      <c r="F28" s="534"/>
      <c r="G28" s="534"/>
      <c r="H28" s="534"/>
      <c r="I28" s="534"/>
      <c r="J28" s="534"/>
      <c r="K28" s="534"/>
      <c r="L28" s="534"/>
      <c r="M28" s="534"/>
      <c r="N28" s="534"/>
      <c r="O28" s="534"/>
      <c r="P28" s="534"/>
      <c r="Q28" s="534"/>
      <c r="R28" s="534"/>
      <c r="S28" s="534"/>
      <c r="T28" s="534"/>
      <c r="U28" s="534"/>
      <c r="V28" s="534"/>
      <c r="W28" s="534"/>
      <c r="X28" s="534"/>
      <c r="Y28" s="534"/>
    </row>
    <row r="29" spans="1:25" ht="18" customHeight="1" x14ac:dyDescent="0.2">
      <c r="A29" s="542" t="str">
        <f>'Market Consistent Balance Sheet'!C79</f>
        <v>Prepayments</v>
      </c>
      <c r="B29" s="540">
        <f>'Market Consistent Balance Sheet'!L79</f>
        <v>0</v>
      </c>
      <c r="C29" s="534"/>
      <c r="D29" s="534"/>
      <c r="E29" s="534"/>
      <c r="F29" s="534"/>
      <c r="G29" s="534"/>
      <c r="H29" s="534"/>
      <c r="I29" s="534"/>
      <c r="J29" s="534"/>
      <c r="K29" s="534"/>
      <c r="L29" s="534"/>
      <c r="M29" s="534"/>
      <c r="N29" s="534"/>
      <c r="O29" s="534"/>
      <c r="P29" s="534"/>
      <c r="Q29" s="534"/>
      <c r="R29" s="534"/>
      <c r="S29" s="534"/>
      <c r="T29" s="534"/>
      <c r="U29" s="534"/>
      <c r="V29" s="534"/>
      <c r="W29" s="534"/>
      <c r="X29" s="534"/>
      <c r="Y29" s="534"/>
    </row>
    <row r="30" spans="1:25" ht="18" customHeight="1" x14ac:dyDescent="0.2">
      <c r="A30" s="542" t="str">
        <f>'Market Consistent Balance Sheet'!C80</f>
        <v>Inventory</v>
      </c>
      <c r="B30" s="540">
        <f>'Market Consistent Balance Sheet'!L80</f>
        <v>0</v>
      </c>
      <c r="C30" s="534"/>
      <c r="D30" s="534"/>
      <c r="E30" s="534"/>
      <c r="F30" s="534"/>
      <c r="G30" s="534"/>
      <c r="H30" s="534"/>
      <c r="I30" s="534"/>
      <c r="J30" s="534"/>
      <c r="K30" s="534"/>
      <c r="L30" s="534"/>
      <c r="M30" s="534"/>
      <c r="N30" s="534"/>
      <c r="O30" s="534"/>
      <c r="P30" s="534"/>
      <c r="Q30" s="534"/>
      <c r="R30" s="534"/>
      <c r="S30" s="534"/>
      <c r="T30" s="534"/>
      <c r="U30" s="534"/>
      <c r="V30" s="534"/>
      <c r="W30" s="534"/>
      <c r="X30" s="534"/>
      <c r="Y30" s="534"/>
    </row>
    <row r="31" spans="1:25" ht="18" customHeight="1" x14ac:dyDescent="0.2">
      <c r="A31" s="542" t="str">
        <f>'Market Consistent Balance Sheet'!C81</f>
        <v>Tax receivables</v>
      </c>
      <c r="B31" s="540">
        <f>'Market Consistent Balance Sheet'!L81</f>
        <v>0</v>
      </c>
      <c r="C31" s="534"/>
      <c r="D31" s="534"/>
      <c r="E31" s="534"/>
      <c r="F31" s="534"/>
      <c r="G31" s="534"/>
      <c r="H31" s="534"/>
      <c r="I31" s="534"/>
      <c r="J31" s="534"/>
      <c r="K31" s="534"/>
      <c r="L31" s="534"/>
      <c r="M31" s="534"/>
      <c r="N31" s="534"/>
      <c r="O31" s="534"/>
      <c r="P31" s="534"/>
      <c r="Q31" s="534"/>
      <c r="R31" s="534"/>
      <c r="S31" s="534"/>
      <c r="T31" s="534"/>
      <c r="U31" s="534"/>
      <c r="V31" s="534"/>
      <c r="W31" s="534"/>
      <c r="X31" s="534"/>
      <c r="Y31" s="534"/>
    </row>
    <row r="32" spans="1:25" ht="18" customHeight="1" x14ac:dyDescent="0.2">
      <c r="A32" s="542" t="str">
        <f>'Market Consistent Balance Sheet'!C82</f>
        <v>Assets pledged to support credit facilities</v>
      </c>
      <c r="B32" s="540">
        <f>'Market Consistent Balance Sheet'!L82</f>
        <v>0</v>
      </c>
      <c r="C32" s="534"/>
      <c r="D32" s="534"/>
      <c r="E32" s="534"/>
      <c r="F32" s="534"/>
      <c r="G32" s="534"/>
      <c r="H32" s="534"/>
      <c r="I32" s="534"/>
      <c r="J32" s="534"/>
      <c r="K32" s="534"/>
      <c r="L32" s="534"/>
      <c r="M32" s="534"/>
      <c r="N32" s="534"/>
      <c r="O32" s="534"/>
      <c r="P32" s="534"/>
      <c r="Q32" s="534"/>
      <c r="R32" s="534"/>
      <c r="S32" s="534"/>
      <c r="T32" s="534"/>
      <c r="U32" s="534"/>
      <c r="V32" s="534"/>
      <c r="W32" s="534"/>
      <c r="X32" s="534"/>
      <c r="Y32" s="534"/>
    </row>
    <row r="33" spans="1:25" ht="18" customHeight="1" x14ac:dyDescent="0.2">
      <c r="A33" s="542" t="str">
        <f>'Market Consistent Balance Sheet'!C83</f>
        <v>Claims Receivable - Co insurance</v>
      </c>
      <c r="B33" s="543"/>
      <c r="C33" s="534"/>
      <c r="D33" s="534"/>
      <c r="E33" s="534"/>
      <c r="F33" s="534"/>
      <c r="G33" s="534"/>
      <c r="H33" s="534"/>
      <c r="I33" s="534"/>
      <c r="J33" s="534"/>
      <c r="K33" s="534"/>
      <c r="L33" s="534"/>
      <c r="M33" s="534"/>
      <c r="N33" s="534"/>
      <c r="O33" s="534"/>
      <c r="P33" s="534"/>
      <c r="Q33" s="534"/>
      <c r="R33" s="534"/>
      <c r="S33" s="534"/>
      <c r="T33" s="534"/>
      <c r="U33" s="534"/>
      <c r="V33" s="534"/>
      <c r="W33" s="534"/>
      <c r="X33" s="534"/>
      <c r="Y33" s="534"/>
    </row>
    <row r="34" spans="1:25" ht="18" customHeight="1" x14ac:dyDescent="0.2">
      <c r="A34" s="542" t="str">
        <f>'Market Consistent Balance Sheet'!C84</f>
        <v>a</v>
      </c>
      <c r="B34" s="540">
        <f>'Market Consistent Balance Sheet'!L84</f>
        <v>0</v>
      </c>
      <c r="C34" s="534"/>
      <c r="D34" s="534"/>
      <c r="E34" s="534"/>
      <c r="F34" s="534"/>
      <c r="G34" s="534"/>
      <c r="H34" s="534"/>
      <c r="I34" s="534"/>
      <c r="J34" s="534"/>
      <c r="K34" s="534"/>
      <c r="L34" s="534"/>
      <c r="M34" s="534"/>
      <c r="N34" s="534"/>
      <c r="O34" s="534"/>
      <c r="P34" s="534"/>
      <c r="Q34" s="534"/>
      <c r="R34" s="534"/>
      <c r="S34" s="534"/>
      <c r="T34" s="534"/>
      <c r="U34" s="534"/>
      <c r="V34" s="534"/>
      <c r="W34" s="534"/>
      <c r="X34" s="534"/>
      <c r="Y34" s="534"/>
    </row>
    <row r="35" spans="1:25" ht="18" customHeight="1" x14ac:dyDescent="0.2">
      <c r="A35" s="542" t="str">
        <f>'Market Consistent Balance Sheet'!C85</f>
        <v>b</v>
      </c>
      <c r="B35" s="540">
        <f>'Market Consistent Balance Sheet'!L85</f>
        <v>0</v>
      </c>
      <c r="C35" s="534"/>
      <c r="D35" s="534"/>
      <c r="E35" s="534"/>
      <c r="F35" s="534"/>
      <c r="G35" s="534"/>
      <c r="H35" s="534"/>
      <c r="I35" s="534"/>
      <c r="J35" s="534"/>
      <c r="K35" s="534"/>
      <c r="L35" s="534"/>
      <c r="M35" s="534"/>
      <c r="N35" s="534"/>
      <c r="O35" s="534"/>
      <c r="P35" s="534"/>
      <c r="Q35" s="534"/>
      <c r="R35" s="534"/>
      <c r="S35" s="534"/>
      <c r="T35" s="534"/>
      <c r="U35" s="534"/>
      <c r="V35" s="534"/>
      <c r="W35" s="534"/>
      <c r="X35" s="534"/>
      <c r="Y35" s="534"/>
    </row>
    <row r="36" spans="1:25" ht="18" customHeight="1" x14ac:dyDescent="0.2">
      <c r="A36" s="542" t="str">
        <f>'Market Consistent Balance Sheet'!C86</f>
        <v>c</v>
      </c>
      <c r="B36" s="540">
        <f>'Market Consistent Balance Sheet'!L86</f>
        <v>0</v>
      </c>
      <c r="C36" s="534"/>
      <c r="D36" s="534"/>
      <c r="E36" s="534"/>
      <c r="F36" s="534"/>
      <c r="G36" s="534"/>
      <c r="H36" s="534"/>
      <c r="I36" s="534"/>
      <c r="J36" s="534"/>
      <c r="K36" s="534"/>
      <c r="L36" s="534"/>
      <c r="M36" s="534"/>
      <c r="N36" s="534"/>
      <c r="O36" s="534"/>
      <c r="P36" s="534"/>
      <c r="Q36" s="534"/>
      <c r="R36" s="534"/>
      <c r="S36" s="534"/>
      <c r="T36" s="534"/>
      <c r="U36" s="534"/>
      <c r="V36" s="534"/>
      <c r="W36" s="534"/>
      <c r="X36" s="534"/>
      <c r="Y36" s="534"/>
    </row>
    <row r="37" spans="1:25" ht="25.5" x14ac:dyDescent="0.2">
      <c r="A37" s="542" t="str">
        <f>'Market Consistent Balance Sheet'!C87</f>
        <v>Claims Receivable under policies held by an insurer for its own benefit (other than reinsurance policies)</v>
      </c>
      <c r="B37" s="540">
        <f>'Market Consistent Balance Sheet'!L87</f>
        <v>0</v>
      </c>
      <c r="C37" s="534"/>
      <c r="D37" s="534"/>
      <c r="E37" s="534"/>
      <c r="F37" s="534"/>
      <c r="G37" s="534"/>
      <c r="H37" s="534"/>
      <c r="I37" s="534"/>
      <c r="J37" s="534"/>
      <c r="K37" s="534"/>
      <c r="L37" s="534"/>
      <c r="M37" s="534"/>
      <c r="N37" s="534"/>
      <c r="O37" s="534"/>
      <c r="P37" s="534"/>
      <c r="Q37" s="534"/>
      <c r="R37" s="534"/>
      <c r="S37" s="534"/>
      <c r="T37" s="534"/>
      <c r="U37" s="534"/>
      <c r="V37" s="534"/>
      <c r="W37" s="534"/>
      <c r="X37" s="534"/>
      <c r="Y37" s="534"/>
    </row>
    <row r="38" spans="1:25" ht="18" customHeight="1" x14ac:dyDescent="0.2">
      <c r="A38" s="542" t="str">
        <f>'Market Consistent Balance Sheet'!C88</f>
        <v>Inadmissible investments in shares</v>
      </c>
      <c r="B38" s="543"/>
      <c r="C38" s="534"/>
      <c r="D38" s="534"/>
      <c r="E38" s="534"/>
      <c r="F38" s="534"/>
      <c r="G38" s="534"/>
      <c r="H38" s="534"/>
      <c r="I38" s="534"/>
      <c r="J38" s="534"/>
      <c r="K38" s="534"/>
      <c r="L38" s="534"/>
      <c r="M38" s="534"/>
      <c r="N38" s="534"/>
      <c r="O38" s="534"/>
      <c r="P38" s="534"/>
      <c r="Q38" s="534"/>
      <c r="R38" s="534"/>
      <c r="S38" s="534"/>
      <c r="T38" s="534"/>
      <c r="U38" s="534"/>
      <c r="V38" s="534"/>
      <c r="W38" s="534"/>
      <c r="X38" s="534"/>
      <c r="Y38" s="534"/>
    </row>
    <row r="39" spans="1:25" ht="18" customHeight="1" x14ac:dyDescent="0.2">
      <c r="A39" s="542" t="str">
        <f>'Market Consistent Balance Sheet'!C89</f>
        <v>a</v>
      </c>
      <c r="B39" s="540">
        <f>'Market Consistent Balance Sheet'!L89</f>
        <v>0</v>
      </c>
      <c r="C39" s="534"/>
      <c r="D39" s="534"/>
      <c r="E39" s="534"/>
      <c r="F39" s="534"/>
      <c r="G39" s="534"/>
      <c r="H39" s="534"/>
      <c r="I39" s="534"/>
      <c r="J39" s="534"/>
      <c r="K39" s="534"/>
      <c r="L39" s="534"/>
      <c r="M39" s="534"/>
      <c r="N39" s="534"/>
      <c r="O39" s="534"/>
      <c r="P39" s="534"/>
      <c r="Q39" s="534"/>
      <c r="R39" s="534"/>
      <c r="S39" s="534"/>
      <c r="T39" s="534"/>
      <c r="U39" s="534"/>
      <c r="V39" s="534"/>
      <c r="W39" s="534"/>
      <c r="X39" s="534"/>
      <c r="Y39" s="534"/>
    </row>
    <row r="40" spans="1:25" ht="27.75" customHeight="1" x14ac:dyDescent="0.2">
      <c r="A40" s="542" t="str">
        <f>'Market Consistent Balance Sheet'!C90</f>
        <v>b</v>
      </c>
      <c r="B40" s="540">
        <f>'Market Consistent Balance Sheet'!L90</f>
        <v>0</v>
      </c>
      <c r="C40" s="534"/>
      <c r="D40" s="534"/>
      <c r="E40" s="534"/>
      <c r="F40" s="534"/>
      <c r="G40" s="534"/>
      <c r="H40" s="534"/>
      <c r="I40" s="534"/>
      <c r="J40" s="534"/>
      <c r="K40" s="534"/>
      <c r="L40" s="534"/>
      <c r="M40" s="534"/>
      <c r="N40" s="534"/>
      <c r="O40" s="534"/>
      <c r="P40" s="534"/>
      <c r="Q40" s="534"/>
      <c r="R40" s="534"/>
      <c r="S40" s="534"/>
      <c r="T40" s="534"/>
      <c r="U40" s="534"/>
      <c r="V40" s="534"/>
      <c r="W40" s="534"/>
      <c r="X40" s="534"/>
      <c r="Y40" s="534"/>
    </row>
    <row r="41" spans="1:25" ht="18" customHeight="1" x14ac:dyDescent="0.2">
      <c r="A41" s="542" t="str">
        <f>'Market Consistent Balance Sheet'!C91</f>
        <v>c</v>
      </c>
      <c r="B41" s="540">
        <f>'Market Consistent Balance Sheet'!L91</f>
        <v>0</v>
      </c>
      <c r="C41" s="534"/>
      <c r="D41" s="534"/>
      <c r="E41" s="534"/>
      <c r="F41" s="534"/>
      <c r="G41" s="534"/>
      <c r="H41" s="534"/>
      <c r="I41" s="534"/>
      <c r="J41" s="534"/>
      <c r="K41" s="534"/>
      <c r="L41" s="534"/>
      <c r="M41" s="534"/>
      <c r="N41" s="534"/>
      <c r="O41" s="534"/>
      <c r="P41" s="534"/>
      <c r="Q41" s="534"/>
      <c r="R41" s="534"/>
      <c r="S41" s="534"/>
      <c r="T41" s="534"/>
      <c r="U41" s="534"/>
      <c r="V41" s="534"/>
      <c r="W41" s="534"/>
      <c r="X41" s="534"/>
      <c r="Y41" s="534"/>
    </row>
    <row r="42" spans="1:25" ht="18" customHeight="1" x14ac:dyDescent="0.2">
      <c r="A42" s="542" t="str">
        <f>'Market Consistent Balance Sheet'!C92</f>
        <v>Inadmissible investments in related parties</v>
      </c>
      <c r="B42" s="543"/>
      <c r="C42" s="534"/>
      <c r="D42" s="534"/>
      <c r="E42" s="534"/>
      <c r="F42" s="534"/>
      <c r="G42" s="534"/>
      <c r="H42" s="534"/>
      <c r="I42" s="534"/>
      <c r="J42" s="534"/>
      <c r="K42" s="534"/>
      <c r="L42" s="534"/>
      <c r="M42" s="534"/>
      <c r="N42" s="534"/>
      <c r="O42" s="534"/>
      <c r="P42" s="534"/>
      <c r="Q42" s="534"/>
      <c r="R42" s="534"/>
      <c r="S42" s="534"/>
      <c r="T42" s="534"/>
      <c r="U42" s="534"/>
      <c r="V42" s="534"/>
      <c r="W42" s="534"/>
      <c r="X42" s="534"/>
      <c r="Y42" s="534"/>
    </row>
    <row r="43" spans="1:25" ht="18" customHeight="1" x14ac:dyDescent="0.2">
      <c r="A43" s="542" t="str">
        <f>'Market Consistent Balance Sheet'!C93</f>
        <v>a</v>
      </c>
      <c r="B43" s="540">
        <f>'Market Consistent Balance Sheet'!L93</f>
        <v>0</v>
      </c>
      <c r="C43" s="534"/>
      <c r="D43" s="534"/>
      <c r="E43" s="534"/>
      <c r="F43" s="534"/>
      <c r="G43" s="534"/>
      <c r="H43" s="534"/>
      <c r="I43" s="534"/>
      <c r="J43" s="534"/>
      <c r="K43" s="534"/>
      <c r="L43" s="534"/>
      <c r="M43" s="534"/>
      <c r="N43" s="534"/>
      <c r="O43" s="534"/>
      <c r="P43" s="534"/>
      <c r="Q43" s="534"/>
      <c r="R43" s="534"/>
      <c r="S43" s="534"/>
      <c r="T43" s="534"/>
      <c r="U43" s="534"/>
      <c r="V43" s="534"/>
      <c r="W43" s="534"/>
      <c r="X43" s="534"/>
      <c r="Y43" s="534"/>
    </row>
    <row r="44" spans="1:25" ht="18" customHeight="1" x14ac:dyDescent="0.2">
      <c r="A44" s="542" t="str">
        <f>'Market Consistent Balance Sheet'!C94</f>
        <v>b</v>
      </c>
      <c r="B44" s="540">
        <f>'Market Consistent Balance Sheet'!L94</f>
        <v>0</v>
      </c>
      <c r="C44" s="534"/>
      <c r="D44" s="534"/>
      <c r="E44" s="534"/>
      <c r="F44" s="534"/>
      <c r="G44" s="534"/>
      <c r="H44" s="534"/>
      <c r="I44" s="534"/>
      <c r="J44" s="534"/>
      <c r="K44" s="534"/>
      <c r="L44" s="534"/>
      <c r="M44" s="534"/>
      <c r="N44" s="534"/>
      <c r="O44" s="534"/>
      <c r="P44" s="534"/>
      <c r="Q44" s="534"/>
      <c r="R44" s="534"/>
      <c r="S44" s="534"/>
      <c r="T44" s="534"/>
      <c r="U44" s="534"/>
      <c r="V44" s="534"/>
      <c r="W44" s="534"/>
      <c r="X44" s="534"/>
      <c r="Y44" s="534"/>
    </row>
    <row r="45" spans="1:25" ht="18" customHeight="1" x14ac:dyDescent="0.2">
      <c r="A45" s="542" t="str">
        <f>'Market Consistent Balance Sheet'!C95</f>
        <v>c</v>
      </c>
      <c r="B45" s="540">
        <f>'Market Consistent Balance Sheet'!L95</f>
        <v>0</v>
      </c>
      <c r="C45" s="534"/>
      <c r="D45" s="534"/>
      <c r="E45" s="534"/>
      <c r="F45" s="534"/>
      <c r="G45" s="534"/>
      <c r="H45" s="534"/>
      <c r="I45" s="534"/>
      <c r="J45" s="534"/>
      <c r="K45" s="534"/>
      <c r="L45" s="534"/>
      <c r="M45" s="534"/>
      <c r="N45" s="534"/>
      <c r="O45" s="534"/>
      <c r="P45" s="534"/>
      <c r="Q45" s="534"/>
      <c r="R45" s="534"/>
      <c r="S45" s="534"/>
      <c r="T45" s="534"/>
      <c r="U45" s="534"/>
      <c r="V45" s="534"/>
      <c r="W45" s="534"/>
      <c r="X45" s="534"/>
      <c r="Y45" s="534"/>
    </row>
    <row r="46" spans="1:25" ht="25.5" x14ac:dyDescent="0.2">
      <c r="A46" s="542" t="str">
        <f>'Market Consistent Balance Sheet'!C96</f>
        <v>Positive Net amounts receivable from a reinsurer, overdue for more than 6 months</v>
      </c>
      <c r="B46" s="540">
        <f>'Market Consistent Balance Sheet'!L96</f>
        <v>0</v>
      </c>
      <c r="C46" s="534"/>
      <c r="D46" s="534"/>
      <c r="E46" s="534"/>
      <c r="F46" s="534"/>
      <c r="G46" s="534"/>
      <c r="H46" s="534"/>
      <c r="I46" s="534"/>
      <c r="J46" s="534"/>
      <c r="K46" s="534"/>
      <c r="L46" s="534"/>
      <c r="M46" s="534"/>
      <c r="N46" s="534"/>
      <c r="O46" s="534"/>
      <c r="P46" s="534"/>
      <c r="Q46" s="534"/>
      <c r="R46" s="534"/>
      <c r="S46" s="534"/>
      <c r="T46" s="534"/>
      <c r="U46" s="534"/>
      <c r="V46" s="534"/>
      <c r="W46" s="534"/>
      <c r="X46" s="534"/>
      <c r="Y46" s="534"/>
    </row>
    <row r="47" spans="1:25" ht="25.5" x14ac:dyDescent="0.2">
      <c r="A47" s="542" t="str">
        <f>'Market Consistent Balance Sheet'!C97</f>
        <v>Mortgage loans on immovable property approved by the Board as at 31.12.2010,  exceeding 80% of the value of the property</v>
      </c>
      <c r="B47" s="540">
        <f>'Market Consistent Balance Sheet'!L97</f>
        <v>0</v>
      </c>
      <c r="C47" s="534"/>
      <c r="D47" s="534"/>
      <c r="E47" s="534"/>
      <c r="F47" s="534"/>
      <c r="G47" s="534"/>
      <c r="H47" s="534"/>
      <c r="I47" s="534"/>
      <c r="J47" s="534"/>
      <c r="K47" s="534"/>
      <c r="L47" s="534"/>
      <c r="M47" s="534"/>
      <c r="N47" s="534"/>
      <c r="O47" s="534"/>
      <c r="P47" s="534"/>
      <c r="Q47" s="534"/>
      <c r="R47" s="534"/>
      <c r="S47" s="534"/>
      <c r="T47" s="534"/>
      <c r="U47" s="534"/>
      <c r="V47" s="534"/>
      <c r="W47" s="534"/>
      <c r="X47" s="534"/>
      <c r="Y47" s="534"/>
    </row>
    <row r="48" spans="1:25" ht="18" customHeight="1" x14ac:dyDescent="0.35">
      <c r="A48" s="544" t="s">
        <v>114</v>
      </c>
      <c r="B48" s="545">
        <f>B6+B11-B19</f>
        <v>0</v>
      </c>
      <c r="C48" s="534"/>
      <c r="D48" s="534"/>
      <c r="E48" s="534"/>
      <c r="F48" s="534"/>
      <c r="G48" s="534"/>
      <c r="H48" s="534"/>
      <c r="I48" s="534"/>
      <c r="J48" s="534"/>
      <c r="K48" s="534"/>
      <c r="L48" s="534"/>
      <c r="M48" s="534"/>
      <c r="N48" s="534"/>
      <c r="O48" s="534"/>
      <c r="P48" s="534"/>
      <c r="Q48" s="534"/>
      <c r="R48" s="534"/>
      <c r="S48" s="534"/>
      <c r="T48" s="534"/>
      <c r="U48" s="534"/>
      <c r="V48" s="534"/>
      <c r="W48" s="534"/>
      <c r="X48" s="534"/>
      <c r="Y48" s="534"/>
    </row>
    <row r="49" spans="1:25" ht="18" customHeight="1" x14ac:dyDescent="0.2">
      <c r="A49" s="546"/>
      <c r="B49" s="534"/>
      <c r="C49" s="534"/>
      <c r="D49" s="534"/>
      <c r="E49" s="534"/>
      <c r="F49" s="534"/>
      <c r="G49" s="534"/>
      <c r="H49" s="534"/>
      <c r="I49" s="534"/>
      <c r="J49" s="534"/>
      <c r="K49" s="534"/>
      <c r="L49" s="534"/>
      <c r="M49" s="534"/>
      <c r="N49" s="534"/>
      <c r="O49" s="534"/>
      <c r="P49" s="534"/>
      <c r="Q49" s="534"/>
      <c r="R49" s="534"/>
      <c r="S49" s="534"/>
      <c r="T49" s="534"/>
      <c r="U49" s="534"/>
      <c r="V49" s="534"/>
      <c r="W49" s="534"/>
      <c r="X49" s="534"/>
      <c r="Y49" s="534"/>
    </row>
    <row r="50" spans="1:25" ht="18" customHeight="1" x14ac:dyDescent="0.2">
      <c r="A50" s="546"/>
      <c r="B50" s="534"/>
      <c r="C50" s="534"/>
      <c r="D50" s="534"/>
      <c r="E50" s="534"/>
      <c r="F50" s="534"/>
      <c r="G50" s="534"/>
      <c r="H50" s="534"/>
      <c r="I50" s="534"/>
      <c r="J50" s="534"/>
      <c r="K50" s="534"/>
      <c r="L50" s="534"/>
      <c r="M50" s="534"/>
      <c r="N50" s="534"/>
      <c r="O50" s="534"/>
      <c r="P50" s="534"/>
      <c r="Q50" s="534"/>
      <c r="R50" s="534"/>
      <c r="S50" s="534"/>
      <c r="T50" s="534"/>
      <c r="U50" s="534"/>
      <c r="V50" s="534"/>
      <c r="W50" s="534"/>
      <c r="X50" s="534"/>
      <c r="Y50" s="534"/>
    </row>
    <row r="51" spans="1:25" ht="18" customHeight="1" x14ac:dyDescent="0.2">
      <c r="A51" s="839"/>
      <c r="B51" s="840"/>
      <c r="C51" s="839"/>
      <c r="D51" s="534"/>
      <c r="E51" s="534"/>
      <c r="F51" s="534"/>
      <c r="G51" s="534"/>
      <c r="H51" s="534"/>
      <c r="I51" s="534"/>
      <c r="J51" s="534"/>
      <c r="K51" s="534"/>
      <c r="L51" s="534"/>
      <c r="M51" s="534"/>
      <c r="N51" s="534"/>
      <c r="O51" s="534"/>
      <c r="P51" s="534"/>
      <c r="Q51" s="534"/>
      <c r="R51" s="534"/>
      <c r="S51" s="534"/>
      <c r="T51" s="534"/>
      <c r="U51" s="534"/>
      <c r="V51" s="534"/>
      <c r="W51" s="534"/>
      <c r="X51" s="534"/>
      <c r="Y51" s="534"/>
    </row>
    <row r="52" spans="1:25" ht="18" customHeight="1" x14ac:dyDescent="0.2">
      <c r="A52" s="839"/>
      <c r="B52" s="840"/>
      <c r="C52" s="839"/>
      <c r="D52" s="534"/>
      <c r="E52" s="534"/>
      <c r="F52" s="534"/>
      <c r="G52" s="534"/>
      <c r="H52" s="534"/>
      <c r="I52" s="534"/>
      <c r="J52" s="534"/>
      <c r="K52" s="534"/>
      <c r="L52" s="534"/>
      <c r="M52" s="534"/>
      <c r="N52" s="534"/>
      <c r="O52" s="534"/>
      <c r="P52" s="534"/>
      <c r="Q52" s="534"/>
      <c r="R52" s="534"/>
      <c r="S52" s="534"/>
      <c r="T52" s="534"/>
      <c r="U52" s="534"/>
      <c r="V52" s="534"/>
      <c r="W52" s="534"/>
      <c r="X52" s="534"/>
      <c r="Y52" s="534"/>
    </row>
    <row r="53" spans="1:25" ht="18" customHeight="1" x14ac:dyDescent="0.2">
      <c r="A53" s="839"/>
      <c r="B53" s="839"/>
      <c r="C53" s="456"/>
      <c r="D53" s="534"/>
      <c r="E53" s="534"/>
      <c r="F53" s="534"/>
      <c r="G53" s="534"/>
      <c r="H53" s="534"/>
      <c r="I53" s="534"/>
      <c r="J53" s="534"/>
      <c r="K53" s="534"/>
      <c r="L53" s="534"/>
      <c r="M53" s="534"/>
      <c r="N53" s="534"/>
      <c r="O53" s="534"/>
      <c r="P53" s="534"/>
      <c r="Q53" s="534"/>
      <c r="R53" s="534"/>
      <c r="S53" s="534"/>
      <c r="T53" s="534"/>
      <c r="U53" s="534"/>
      <c r="V53" s="534"/>
      <c r="W53" s="534"/>
      <c r="X53" s="534"/>
      <c r="Y53" s="534"/>
    </row>
    <row r="54" spans="1:25" ht="18" customHeight="1" x14ac:dyDescent="0.2">
      <c r="A54" s="839"/>
      <c r="B54" s="839"/>
      <c r="C54" s="456"/>
      <c r="D54" s="534"/>
      <c r="E54" s="534"/>
      <c r="F54" s="534"/>
      <c r="G54" s="534"/>
      <c r="H54" s="534"/>
      <c r="I54" s="534"/>
      <c r="J54" s="534"/>
      <c r="K54" s="534"/>
      <c r="L54" s="534"/>
      <c r="M54" s="534"/>
      <c r="N54" s="534"/>
      <c r="O54" s="534"/>
      <c r="P54" s="534"/>
      <c r="Q54" s="534"/>
      <c r="R54" s="534"/>
      <c r="S54" s="534"/>
      <c r="T54" s="534"/>
      <c r="U54" s="534"/>
      <c r="V54" s="534"/>
      <c r="W54" s="534"/>
      <c r="X54" s="534"/>
      <c r="Y54" s="534"/>
    </row>
    <row r="55" spans="1:25" ht="18" customHeight="1" x14ac:dyDescent="0.2">
      <c r="A55" s="839"/>
      <c r="B55" s="839"/>
      <c r="C55" s="456"/>
      <c r="D55" s="534"/>
      <c r="E55" s="534"/>
      <c r="F55" s="534"/>
      <c r="G55" s="534"/>
      <c r="H55" s="534"/>
      <c r="I55" s="534"/>
      <c r="J55" s="534"/>
      <c r="K55" s="534"/>
      <c r="L55" s="534"/>
      <c r="M55" s="534"/>
      <c r="N55" s="534"/>
      <c r="O55" s="534"/>
      <c r="P55" s="534"/>
      <c r="Q55" s="534"/>
      <c r="R55" s="534"/>
      <c r="S55" s="534"/>
      <c r="T55" s="534"/>
      <c r="U55" s="534"/>
      <c r="V55" s="534"/>
      <c r="W55" s="534"/>
      <c r="X55" s="534"/>
      <c r="Y55" s="534"/>
    </row>
    <row r="56" spans="1:25" ht="18" customHeight="1" x14ac:dyDescent="0.2">
      <c r="A56" s="546"/>
      <c r="B56" s="534"/>
      <c r="C56" s="534"/>
      <c r="D56" s="534"/>
      <c r="E56" s="534"/>
      <c r="F56" s="534"/>
      <c r="G56" s="534"/>
      <c r="H56" s="534"/>
      <c r="I56" s="534"/>
      <c r="J56" s="534"/>
      <c r="K56" s="534"/>
      <c r="L56" s="534"/>
      <c r="M56" s="534"/>
      <c r="N56" s="534"/>
      <c r="O56" s="534"/>
      <c r="P56" s="534"/>
      <c r="Q56" s="534"/>
      <c r="R56" s="534"/>
      <c r="S56" s="534"/>
      <c r="T56" s="534"/>
      <c r="U56" s="534"/>
      <c r="V56" s="534"/>
      <c r="W56" s="534"/>
      <c r="X56" s="534"/>
      <c r="Y56" s="534"/>
    </row>
    <row r="57" spans="1:25" ht="18" customHeight="1" x14ac:dyDescent="0.2">
      <c r="A57" s="546"/>
      <c r="B57" s="534"/>
      <c r="C57" s="534"/>
      <c r="D57" s="534"/>
      <c r="E57" s="534"/>
      <c r="F57" s="534"/>
      <c r="G57" s="534"/>
      <c r="H57" s="534"/>
      <c r="I57" s="534"/>
      <c r="J57" s="534"/>
      <c r="K57" s="534"/>
      <c r="L57" s="534"/>
      <c r="M57" s="534"/>
      <c r="N57" s="534"/>
      <c r="O57" s="534"/>
      <c r="P57" s="534"/>
      <c r="Q57" s="534"/>
      <c r="R57" s="534"/>
      <c r="S57" s="534"/>
      <c r="T57" s="534"/>
      <c r="U57" s="534"/>
      <c r="V57" s="534"/>
      <c r="W57" s="534"/>
      <c r="X57" s="534"/>
      <c r="Y57" s="534"/>
    </row>
    <row r="58" spans="1:25" ht="18" customHeight="1" x14ac:dyDescent="0.2">
      <c r="A58" s="546"/>
      <c r="B58" s="534"/>
      <c r="C58" s="534"/>
      <c r="D58" s="534"/>
      <c r="E58" s="534"/>
      <c r="F58" s="534"/>
      <c r="G58" s="534"/>
      <c r="H58" s="534"/>
      <c r="I58" s="534"/>
      <c r="J58" s="534"/>
      <c r="K58" s="534"/>
      <c r="L58" s="534"/>
      <c r="M58" s="534"/>
      <c r="N58" s="534"/>
      <c r="O58" s="534"/>
      <c r="P58" s="534"/>
      <c r="Q58" s="534"/>
      <c r="R58" s="534"/>
      <c r="S58" s="534"/>
      <c r="T58" s="534"/>
      <c r="U58" s="534"/>
      <c r="V58" s="534"/>
      <c r="W58" s="534"/>
      <c r="X58" s="534"/>
      <c r="Y58" s="534"/>
    </row>
    <row r="59" spans="1:25" ht="18" customHeight="1" x14ac:dyDescent="0.2">
      <c r="A59" s="546"/>
      <c r="B59" s="534"/>
      <c r="C59" s="534"/>
      <c r="D59" s="534"/>
      <c r="E59" s="534"/>
      <c r="F59" s="534"/>
      <c r="G59" s="534"/>
      <c r="H59" s="534"/>
      <c r="I59" s="534"/>
      <c r="J59" s="534"/>
      <c r="K59" s="534"/>
      <c r="L59" s="534"/>
      <c r="M59" s="534"/>
      <c r="N59" s="534"/>
      <c r="O59" s="534"/>
      <c r="P59" s="534"/>
      <c r="Q59" s="534"/>
      <c r="R59" s="534"/>
      <c r="S59" s="534"/>
      <c r="T59" s="534"/>
      <c r="U59" s="534"/>
      <c r="V59" s="534"/>
      <c r="W59" s="534"/>
      <c r="X59" s="534"/>
      <c r="Y59" s="534"/>
    </row>
    <row r="60" spans="1:25" ht="18" customHeight="1" x14ac:dyDescent="0.2">
      <c r="A60" s="546"/>
      <c r="B60" s="534"/>
      <c r="C60" s="534"/>
      <c r="D60" s="534"/>
      <c r="E60" s="534"/>
      <c r="F60" s="534"/>
      <c r="G60" s="534"/>
      <c r="H60" s="534"/>
      <c r="I60" s="534"/>
      <c r="J60" s="534"/>
      <c r="K60" s="534"/>
      <c r="L60" s="534"/>
      <c r="M60" s="534"/>
      <c r="N60" s="534"/>
      <c r="O60" s="534"/>
      <c r="P60" s="534"/>
      <c r="Q60" s="534"/>
      <c r="R60" s="534"/>
      <c r="S60" s="534"/>
      <c r="T60" s="534"/>
      <c r="U60" s="534"/>
      <c r="V60" s="534"/>
      <c r="W60" s="534"/>
      <c r="X60" s="534"/>
      <c r="Y60" s="534"/>
    </row>
    <row r="61" spans="1:25" ht="18" customHeight="1" x14ac:dyDescent="0.2">
      <c r="A61" s="546"/>
      <c r="B61" s="534"/>
      <c r="C61" s="534"/>
      <c r="D61" s="534"/>
      <c r="E61" s="534"/>
      <c r="F61" s="534"/>
      <c r="G61" s="534"/>
      <c r="H61" s="534"/>
      <c r="I61" s="534"/>
      <c r="J61" s="534"/>
      <c r="K61" s="534"/>
      <c r="L61" s="534"/>
      <c r="M61" s="534"/>
      <c r="N61" s="534"/>
      <c r="O61" s="534"/>
      <c r="P61" s="534"/>
      <c r="Q61" s="534"/>
      <c r="R61" s="534"/>
      <c r="S61" s="534"/>
      <c r="T61" s="534"/>
      <c r="U61" s="534"/>
      <c r="V61" s="534"/>
      <c r="W61" s="534"/>
      <c r="X61" s="534"/>
      <c r="Y61" s="534"/>
    </row>
    <row r="62" spans="1:25" ht="18" customHeight="1" x14ac:dyDescent="0.2">
      <c r="A62" s="546"/>
      <c r="B62" s="534"/>
      <c r="C62" s="534"/>
      <c r="D62" s="534"/>
      <c r="E62" s="534"/>
      <c r="F62" s="534"/>
      <c r="G62" s="534"/>
      <c r="H62" s="534"/>
      <c r="I62" s="534"/>
      <c r="J62" s="534"/>
      <c r="K62" s="534"/>
      <c r="L62" s="534"/>
      <c r="M62" s="534"/>
      <c r="N62" s="534"/>
      <c r="O62" s="534"/>
      <c r="P62" s="534"/>
      <c r="Q62" s="534"/>
      <c r="R62" s="534"/>
      <c r="S62" s="534"/>
      <c r="T62" s="534"/>
      <c r="U62" s="534"/>
      <c r="V62" s="534"/>
      <c r="W62" s="534"/>
      <c r="X62" s="534"/>
      <c r="Y62" s="534"/>
    </row>
    <row r="63" spans="1:25" ht="18" customHeight="1" x14ac:dyDescent="0.2">
      <c r="A63" s="546"/>
      <c r="B63" s="534"/>
      <c r="C63" s="534"/>
      <c r="D63" s="534"/>
      <c r="E63" s="534"/>
      <c r="F63" s="534"/>
      <c r="G63" s="534"/>
      <c r="H63" s="534"/>
      <c r="I63" s="534"/>
      <c r="J63" s="534"/>
      <c r="K63" s="534"/>
      <c r="L63" s="534"/>
      <c r="M63" s="534"/>
      <c r="N63" s="534"/>
      <c r="O63" s="534"/>
      <c r="P63" s="534"/>
      <c r="Q63" s="534"/>
      <c r="R63" s="534"/>
      <c r="S63" s="534"/>
      <c r="T63" s="534"/>
      <c r="U63" s="534"/>
      <c r="V63" s="534"/>
      <c r="W63" s="534"/>
      <c r="X63" s="534"/>
      <c r="Y63" s="534"/>
    </row>
    <row r="64" spans="1:25" ht="18" customHeight="1" x14ac:dyDescent="0.2">
      <c r="A64" s="546"/>
      <c r="B64" s="534"/>
      <c r="C64" s="534"/>
      <c r="D64" s="534"/>
      <c r="E64" s="534"/>
      <c r="F64" s="534"/>
      <c r="G64" s="534"/>
      <c r="H64" s="534"/>
      <c r="I64" s="534"/>
      <c r="J64" s="534"/>
      <c r="K64" s="534"/>
      <c r="L64" s="534"/>
      <c r="M64" s="534"/>
      <c r="N64" s="534"/>
      <c r="O64" s="534"/>
      <c r="P64" s="534"/>
      <c r="Q64" s="534"/>
      <c r="R64" s="534"/>
      <c r="S64" s="534"/>
      <c r="T64" s="534"/>
      <c r="U64" s="534"/>
      <c r="V64" s="534"/>
      <c r="W64" s="534"/>
      <c r="X64" s="534"/>
      <c r="Y64" s="534"/>
    </row>
    <row r="65" spans="1:25" ht="18" customHeight="1" x14ac:dyDescent="0.2">
      <c r="A65" s="546"/>
      <c r="B65" s="534"/>
      <c r="C65" s="534"/>
      <c r="D65" s="534"/>
      <c r="E65" s="534"/>
      <c r="F65" s="534"/>
      <c r="G65" s="534"/>
      <c r="H65" s="534"/>
      <c r="I65" s="534"/>
      <c r="J65" s="534"/>
      <c r="K65" s="534"/>
      <c r="L65" s="534"/>
      <c r="M65" s="534"/>
      <c r="N65" s="534"/>
      <c r="O65" s="534"/>
      <c r="P65" s="534"/>
      <c r="Q65" s="534"/>
      <c r="R65" s="534"/>
      <c r="S65" s="534"/>
      <c r="T65" s="534"/>
      <c r="U65" s="534"/>
      <c r="V65" s="534"/>
      <c r="W65" s="534"/>
      <c r="X65" s="534"/>
      <c r="Y65" s="534"/>
    </row>
    <row r="66" spans="1:25" ht="18" customHeight="1" x14ac:dyDescent="0.2">
      <c r="A66" s="546"/>
      <c r="B66" s="534"/>
      <c r="C66" s="534"/>
      <c r="D66" s="534"/>
      <c r="E66" s="534"/>
      <c r="F66" s="534"/>
      <c r="G66" s="534"/>
      <c r="H66" s="534"/>
      <c r="I66" s="534"/>
      <c r="J66" s="534"/>
      <c r="K66" s="534"/>
      <c r="L66" s="534"/>
      <c r="M66" s="534"/>
      <c r="N66" s="534"/>
      <c r="O66" s="534"/>
      <c r="P66" s="534"/>
      <c r="Q66" s="534"/>
      <c r="R66" s="534"/>
      <c r="S66" s="534"/>
      <c r="T66" s="534"/>
      <c r="U66" s="534"/>
      <c r="V66" s="534"/>
      <c r="W66" s="534"/>
      <c r="X66" s="534"/>
      <c r="Y66" s="534"/>
    </row>
    <row r="67" spans="1:25" ht="18" customHeight="1" x14ac:dyDescent="0.2">
      <c r="A67" s="546"/>
      <c r="B67" s="534"/>
      <c r="C67" s="534"/>
      <c r="D67" s="534"/>
      <c r="E67" s="534"/>
      <c r="F67" s="534"/>
      <c r="G67" s="534"/>
      <c r="H67" s="534"/>
      <c r="I67" s="534"/>
      <c r="J67" s="534"/>
      <c r="K67" s="534"/>
      <c r="L67" s="534"/>
      <c r="M67" s="534"/>
      <c r="N67" s="534"/>
      <c r="O67" s="534"/>
      <c r="P67" s="534"/>
      <c r="Q67" s="534"/>
      <c r="R67" s="534"/>
      <c r="S67" s="534"/>
      <c r="T67" s="534"/>
      <c r="U67" s="534"/>
      <c r="V67" s="534"/>
      <c r="W67" s="534"/>
      <c r="X67" s="534"/>
      <c r="Y67" s="534"/>
    </row>
    <row r="68" spans="1:25" ht="18" customHeight="1" x14ac:dyDescent="0.2">
      <c r="A68" s="546"/>
      <c r="B68" s="534"/>
      <c r="C68" s="534"/>
      <c r="D68" s="534"/>
      <c r="E68" s="534"/>
      <c r="F68" s="534"/>
      <c r="G68" s="534"/>
      <c r="H68" s="534"/>
      <c r="I68" s="534"/>
      <c r="J68" s="534"/>
      <c r="K68" s="534"/>
      <c r="L68" s="534"/>
      <c r="M68" s="534"/>
      <c r="N68" s="534"/>
      <c r="O68" s="534"/>
      <c r="P68" s="534"/>
      <c r="Q68" s="534"/>
      <c r="R68" s="534"/>
      <c r="S68" s="534"/>
      <c r="T68" s="534"/>
      <c r="U68" s="534"/>
      <c r="V68" s="534"/>
      <c r="W68" s="534"/>
      <c r="X68" s="534"/>
      <c r="Y68" s="534"/>
    </row>
    <row r="69" spans="1:25" ht="18" customHeight="1" x14ac:dyDescent="0.2">
      <c r="A69" s="546"/>
      <c r="B69" s="534"/>
      <c r="C69" s="534"/>
      <c r="D69" s="534"/>
      <c r="E69" s="534"/>
      <c r="F69" s="534"/>
      <c r="G69" s="534"/>
      <c r="H69" s="534"/>
      <c r="I69" s="534"/>
      <c r="J69" s="534"/>
      <c r="K69" s="534"/>
      <c r="L69" s="534"/>
      <c r="M69" s="534"/>
      <c r="N69" s="534"/>
      <c r="O69" s="534"/>
      <c r="P69" s="534"/>
      <c r="Q69" s="534"/>
      <c r="R69" s="534"/>
      <c r="S69" s="534"/>
      <c r="T69" s="534"/>
      <c r="U69" s="534"/>
      <c r="V69" s="534"/>
      <c r="W69" s="534"/>
      <c r="X69" s="534"/>
      <c r="Y69" s="534"/>
    </row>
    <row r="70" spans="1:25" ht="18" customHeight="1" x14ac:dyDescent="0.2">
      <c r="A70" s="546"/>
      <c r="B70" s="534"/>
      <c r="C70" s="534"/>
      <c r="D70" s="534"/>
      <c r="E70" s="534"/>
      <c r="F70" s="534"/>
      <c r="G70" s="534"/>
      <c r="H70" s="534"/>
      <c r="I70" s="534"/>
      <c r="J70" s="534"/>
      <c r="K70" s="534"/>
      <c r="L70" s="534"/>
      <c r="M70" s="534"/>
      <c r="N70" s="534"/>
      <c r="O70" s="534"/>
      <c r="P70" s="534"/>
      <c r="Q70" s="534"/>
      <c r="R70" s="534"/>
      <c r="S70" s="534"/>
      <c r="T70" s="534"/>
      <c r="U70" s="534"/>
      <c r="V70" s="534"/>
      <c r="W70" s="534"/>
      <c r="X70" s="534"/>
      <c r="Y70" s="534"/>
    </row>
    <row r="71" spans="1:25" ht="18" customHeight="1" x14ac:dyDescent="0.2">
      <c r="A71" s="546"/>
      <c r="B71" s="534"/>
      <c r="C71" s="534"/>
      <c r="D71" s="534"/>
      <c r="E71" s="534"/>
      <c r="F71" s="534"/>
      <c r="G71" s="534"/>
      <c r="H71" s="534"/>
      <c r="I71" s="534"/>
      <c r="J71" s="534"/>
      <c r="K71" s="534"/>
      <c r="L71" s="534"/>
      <c r="M71" s="534"/>
      <c r="N71" s="534"/>
      <c r="O71" s="534"/>
      <c r="P71" s="534"/>
      <c r="Q71" s="534"/>
      <c r="R71" s="534"/>
      <c r="S71" s="534"/>
      <c r="T71" s="534"/>
      <c r="U71" s="534"/>
      <c r="V71" s="534"/>
      <c r="W71" s="534"/>
      <c r="X71" s="534"/>
      <c r="Y71" s="534"/>
    </row>
    <row r="72" spans="1:25" ht="18" customHeight="1" x14ac:dyDescent="0.2">
      <c r="A72" s="546"/>
      <c r="B72" s="534"/>
      <c r="C72" s="534"/>
      <c r="D72" s="534"/>
      <c r="E72" s="534"/>
      <c r="F72" s="534"/>
      <c r="G72" s="534"/>
      <c r="H72" s="534"/>
      <c r="I72" s="534"/>
      <c r="J72" s="534"/>
      <c r="K72" s="534"/>
      <c r="L72" s="534"/>
      <c r="M72" s="534"/>
      <c r="N72" s="534"/>
      <c r="O72" s="534"/>
      <c r="P72" s="534"/>
      <c r="Q72" s="534"/>
      <c r="R72" s="534"/>
      <c r="S72" s="534"/>
      <c r="T72" s="534"/>
      <c r="U72" s="534"/>
      <c r="V72" s="534"/>
      <c r="W72" s="534"/>
      <c r="X72" s="534"/>
      <c r="Y72" s="534"/>
    </row>
    <row r="73" spans="1:25" ht="18" customHeight="1" x14ac:dyDescent="0.2">
      <c r="A73" s="546"/>
      <c r="B73" s="534"/>
      <c r="C73" s="534"/>
      <c r="D73" s="534"/>
      <c r="E73" s="534"/>
      <c r="F73" s="534"/>
      <c r="G73" s="534"/>
      <c r="H73" s="534"/>
      <c r="I73" s="534"/>
      <c r="J73" s="534"/>
      <c r="K73" s="534"/>
      <c r="L73" s="534"/>
      <c r="M73" s="534"/>
      <c r="N73" s="534"/>
      <c r="O73" s="534"/>
      <c r="P73" s="534"/>
      <c r="Q73" s="534"/>
      <c r="R73" s="534"/>
      <c r="S73" s="534"/>
      <c r="T73" s="534"/>
      <c r="U73" s="534"/>
      <c r="V73" s="534"/>
      <c r="W73" s="534"/>
      <c r="X73" s="534"/>
      <c r="Y73" s="534"/>
    </row>
    <row r="74" spans="1:25" ht="18" customHeight="1" x14ac:dyDescent="0.2">
      <c r="A74" s="546"/>
      <c r="B74" s="534"/>
      <c r="C74" s="534"/>
      <c r="D74" s="534"/>
      <c r="E74" s="534"/>
      <c r="F74" s="534"/>
      <c r="G74" s="534"/>
      <c r="H74" s="534"/>
      <c r="I74" s="534"/>
      <c r="J74" s="534"/>
      <c r="K74" s="534"/>
      <c r="L74" s="534"/>
      <c r="M74" s="534"/>
      <c r="N74" s="534"/>
      <c r="O74" s="534"/>
      <c r="P74" s="534"/>
      <c r="Q74" s="534"/>
      <c r="R74" s="534"/>
      <c r="S74" s="534"/>
      <c r="T74" s="534"/>
      <c r="U74" s="534"/>
      <c r="V74" s="534"/>
      <c r="W74" s="534"/>
      <c r="X74" s="534"/>
      <c r="Y74" s="534"/>
    </row>
    <row r="75" spans="1:25" ht="18" customHeight="1" x14ac:dyDescent="0.2">
      <c r="A75" s="546"/>
      <c r="B75" s="534"/>
      <c r="C75" s="534"/>
      <c r="D75" s="534"/>
      <c r="E75" s="534"/>
      <c r="F75" s="534"/>
      <c r="G75" s="534"/>
      <c r="H75" s="534"/>
      <c r="I75" s="534"/>
      <c r="J75" s="534"/>
      <c r="K75" s="534"/>
      <c r="L75" s="534"/>
      <c r="M75" s="534"/>
      <c r="N75" s="534"/>
      <c r="O75" s="534"/>
      <c r="P75" s="534"/>
      <c r="Q75" s="534"/>
      <c r="R75" s="534"/>
      <c r="S75" s="534"/>
      <c r="T75" s="534"/>
      <c r="U75" s="534"/>
      <c r="V75" s="534"/>
      <c r="W75" s="534"/>
      <c r="X75" s="534"/>
      <c r="Y75" s="534"/>
    </row>
    <row r="76" spans="1:25" ht="18" customHeight="1" x14ac:dyDescent="0.2">
      <c r="A76" s="546"/>
      <c r="B76" s="534"/>
      <c r="C76" s="534"/>
      <c r="D76" s="534"/>
      <c r="E76" s="534"/>
      <c r="F76" s="534"/>
      <c r="G76" s="534"/>
      <c r="H76" s="534"/>
      <c r="I76" s="534"/>
      <c r="J76" s="534"/>
      <c r="K76" s="534"/>
      <c r="L76" s="534"/>
      <c r="M76" s="534"/>
      <c r="N76" s="534"/>
      <c r="O76" s="534"/>
      <c r="P76" s="534"/>
      <c r="Q76" s="534"/>
      <c r="R76" s="534"/>
      <c r="S76" s="534"/>
      <c r="T76" s="534"/>
      <c r="U76" s="534"/>
      <c r="V76" s="534"/>
      <c r="W76" s="534"/>
      <c r="X76" s="534"/>
      <c r="Y76" s="534"/>
    </row>
    <row r="77" spans="1:25" ht="18" customHeight="1" x14ac:dyDescent="0.2">
      <c r="A77" s="546"/>
      <c r="B77" s="534"/>
      <c r="C77" s="534"/>
      <c r="D77" s="534"/>
      <c r="E77" s="534"/>
      <c r="F77" s="534"/>
      <c r="G77" s="534"/>
      <c r="H77" s="534"/>
      <c r="I77" s="534"/>
      <c r="J77" s="534"/>
      <c r="K77" s="534"/>
      <c r="L77" s="534"/>
      <c r="M77" s="534"/>
      <c r="N77" s="534"/>
      <c r="O77" s="534"/>
      <c r="P77" s="534"/>
      <c r="Q77" s="534"/>
      <c r="R77" s="534"/>
      <c r="S77" s="534"/>
      <c r="T77" s="534"/>
      <c r="U77" s="534"/>
      <c r="V77" s="534"/>
      <c r="W77" s="534"/>
      <c r="X77" s="534"/>
      <c r="Y77" s="534"/>
    </row>
    <row r="78" spans="1:25" ht="18" customHeight="1" x14ac:dyDescent="0.2">
      <c r="A78" s="546"/>
      <c r="B78" s="534"/>
      <c r="C78" s="534"/>
      <c r="D78" s="534"/>
      <c r="E78" s="534"/>
      <c r="F78" s="534"/>
      <c r="G78" s="534"/>
      <c r="H78" s="534"/>
      <c r="I78" s="534"/>
      <c r="J78" s="534"/>
      <c r="K78" s="534"/>
      <c r="L78" s="534"/>
      <c r="M78" s="534"/>
      <c r="N78" s="534"/>
      <c r="O78" s="534"/>
      <c r="P78" s="534"/>
      <c r="Q78" s="534"/>
      <c r="R78" s="534"/>
      <c r="S78" s="534"/>
      <c r="T78" s="534"/>
      <c r="U78" s="534"/>
      <c r="V78" s="534"/>
      <c r="W78" s="534"/>
      <c r="X78" s="534"/>
      <c r="Y78" s="534"/>
    </row>
    <row r="79" spans="1:25" ht="18" customHeight="1" x14ac:dyDescent="0.2">
      <c r="A79" s="546"/>
      <c r="B79" s="534"/>
      <c r="C79" s="534"/>
      <c r="D79" s="534"/>
      <c r="E79" s="534"/>
      <c r="F79" s="534"/>
      <c r="G79" s="534"/>
      <c r="H79" s="534"/>
      <c r="I79" s="534"/>
      <c r="J79" s="534"/>
      <c r="K79" s="534"/>
      <c r="L79" s="534"/>
      <c r="M79" s="534"/>
      <c r="N79" s="534"/>
      <c r="O79" s="534"/>
      <c r="P79" s="534"/>
      <c r="Q79" s="534"/>
      <c r="R79" s="534"/>
      <c r="S79" s="534"/>
      <c r="T79" s="534"/>
      <c r="U79" s="534"/>
      <c r="V79" s="534"/>
      <c r="W79" s="534"/>
      <c r="X79" s="534"/>
      <c r="Y79" s="534"/>
    </row>
    <row r="80" spans="1:25" ht="18" customHeight="1" x14ac:dyDescent="0.2">
      <c r="A80" s="546"/>
      <c r="B80" s="534"/>
      <c r="C80" s="534"/>
      <c r="D80" s="534"/>
      <c r="E80" s="534"/>
      <c r="F80" s="534"/>
      <c r="G80" s="534"/>
      <c r="H80" s="534"/>
      <c r="I80" s="534"/>
      <c r="J80" s="534"/>
      <c r="K80" s="534"/>
      <c r="L80" s="534"/>
      <c r="M80" s="534"/>
      <c r="N80" s="534"/>
      <c r="O80" s="534"/>
      <c r="P80" s="534"/>
      <c r="Q80" s="534"/>
      <c r="R80" s="534"/>
      <c r="S80" s="534"/>
      <c r="T80" s="534"/>
      <c r="U80" s="534"/>
      <c r="V80" s="534"/>
      <c r="W80" s="534"/>
      <c r="X80" s="534"/>
      <c r="Y80" s="534"/>
    </row>
    <row r="81" spans="1:25" ht="18" customHeight="1" x14ac:dyDescent="0.2">
      <c r="A81" s="546"/>
      <c r="B81" s="534"/>
      <c r="C81" s="534"/>
      <c r="D81" s="534"/>
      <c r="E81" s="534"/>
      <c r="F81" s="534"/>
      <c r="G81" s="534"/>
      <c r="H81" s="534"/>
      <c r="I81" s="534"/>
      <c r="J81" s="534"/>
      <c r="K81" s="534"/>
      <c r="L81" s="534"/>
      <c r="M81" s="534"/>
      <c r="N81" s="534"/>
      <c r="O81" s="534"/>
      <c r="P81" s="534"/>
      <c r="Q81" s="534"/>
      <c r="R81" s="534"/>
      <c r="S81" s="534"/>
      <c r="T81" s="534"/>
      <c r="U81" s="534"/>
      <c r="V81" s="534"/>
      <c r="W81" s="534"/>
      <c r="X81" s="534"/>
      <c r="Y81" s="534"/>
    </row>
    <row r="82" spans="1:25" ht="18" customHeight="1" x14ac:dyDescent="0.2">
      <c r="A82" s="546"/>
      <c r="B82" s="534"/>
      <c r="C82" s="534"/>
      <c r="D82" s="534"/>
      <c r="E82" s="534"/>
      <c r="F82" s="534"/>
      <c r="G82" s="534"/>
      <c r="H82" s="534"/>
      <c r="I82" s="534"/>
      <c r="J82" s="534"/>
      <c r="K82" s="534"/>
      <c r="L82" s="534"/>
      <c r="M82" s="534"/>
      <c r="N82" s="534"/>
      <c r="O82" s="534"/>
      <c r="P82" s="534"/>
      <c r="Q82" s="534"/>
      <c r="R82" s="534"/>
      <c r="S82" s="534"/>
      <c r="T82" s="534"/>
      <c r="U82" s="534"/>
      <c r="V82" s="534"/>
      <c r="W82" s="534"/>
      <c r="X82" s="534"/>
      <c r="Y82" s="534"/>
    </row>
    <row r="83" spans="1:25" ht="18" customHeight="1" x14ac:dyDescent="0.2">
      <c r="A83" s="546"/>
      <c r="B83" s="534"/>
      <c r="C83" s="534"/>
      <c r="D83" s="534"/>
      <c r="E83" s="534"/>
      <c r="F83" s="534"/>
      <c r="G83" s="534"/>
      <c r="H83" s="534"/>
      <c r="I83" s="534"/>
      <c r="J83" s="534"/>
      <c r="K83" s="534"/>
      <c r="L83" s="534"/>
      <c r="M83" s="534"/>
      <c r="N83" s="534"/>
      <c r="O83" s="534"/>
      <c r="P83" s="534"/>
      <c r="Q83" s="534"/>
      <c r="R83" s="534"/>
      <c r="S83" s="534"/>
      <c r="T83" s="534"/>
      <c r="U83" s="534"/>
      <c r="V83" s="534"/>
      <c r="W83" s="534"/>
      <c r="X83" s="534"/>
      <c r="Y83" s="534"/>
    </row>
    <row r="84" spans="1:25" ht="18" customHeight="1" x14ac:dyDescent="0.2">
      <c r="A84" s="546"/>
      <c r="B84" s="534"/>
      <c r="C84" s="534"/>
      <c r="D84" s="534"/>
      <c r="E84" s="534"/>
      <c r="F84" s="534"/>
      <c r="G84" s="534"/>
      <c r="H84" s="534"/>
      <c r="I84" s="534"/>
      <c r="J84" s="534"/>
      <c r="K84" s="534"/>
      <c r="L84" s="534"/>
      <c r="M84" s="534"/>
      <c r="N84" s="534"/>
      <c r="O84" s="534"/>
      <c r="P84" s="534"/>
      <c r="Q84" s="534"/>
      <c r="R84" s="534"/>
      <c r="S84" s="534"/>
      <c r="T84" s="534"/>
      <c r="U84" s="534"/>
      <c r="V84" s="534"/>
      <c r="W84" s="534"/>
      <c r="X84" s="534"/>
      <c r="Y84" s="534"/>
    </row>
    <row r="85" spans="1:25" ht="18" customHeight="1" x14ac:dyDescent="0.2">
      <c r="A85" s="546"/>
      <c r="B85" s="534"/>
      <c r="C85" s="534"/>
      <c r="D85" s="534"/>
      <c r="E85" s="534"/>
      <c r="F85" s="534"/>
      <c r="G85" s="534"/>
      <c r="H85" s="534"/>
      <c r="I85" s="534"/>
      <c r="J85" s="534"/>
      <c r="K85" s="534"/>
      <c r="L85" s="534"/>
      <c r="M85" s="534"/>
      <c r="N85" s="534"/>
      <c r="O85" s="534"/>
      <c r="P85" s="534"/>
      <c r="Q85" s="534"/>
      <c r="R85" s="534"/>
      <c r="S85" s="534"/>
      <c r="T85" s="534"/>
      <c r="U85" s="534"/>
      <c r="V85" s="534"/>
      <c r="W85" s="534"/>
      <c r="X85" s="534"/>
      <c r="Y85" s="534"/>
    </row>
    <row r="86" spans="1:25" ht="18" customHeight="1" x14ac:dyDescent="0.2">
      <c r="A86" s="546"/>
      <c r="B86" s="534"/>
      <c r="C86" s="534"/>
      <c r="D86" s="534"/>
      <c r="E86" s="534"/>
      <c r="F86" s="534"/>
      <c r="G86" s="534"/>
      <c r="H86" s="534"/>
      <c r="I86" s="534"/>
      <c r="J86" s="534"/>
      <c r="K86" s="534"/>
      <c r="L86" s="534"/>
      <c r="M86" s="534"/>
      <c r="N86" s="534"/>
      <c r="O86" s="534"/>
      <c r="P86" s="534"/>
      <c r="Q86" s="534"/>
      <c r="R86" s="534"/>
      <c r="S86" s="534"/>
      <c r="T86" s="534"/>
      <c r="U86" s="534"/>
      <c r="V86" s="534"/>
      <c r="W86" s="534"/>
      <c r="X86" s="534"/>
      <c r="Y86" s="534"/>
    </row>
    <row r="87" spans="1:25" ht="18" customHeight="1" x14ac:dyDescent="0.2">
      <c r="A87" s="546"/>
      <c r="B87" s="534"/>
      <c r="C87" s="534"/>
      <c r="D87" s="534"/>
      <c r="E87" s="534"/>
      <c r="F87" s="534"/>
      <c r="G87" s="534"/>
      <c r="H87" s="534"/>
      <c r="I87" s="534"/>
      <c r="J87" s="534"/>
      <c r="K87" s="534"/>
      <c r="L87" s="534"/>
      <c r="M87" s="534"/>
      <c r="N87" s="534"/>
      <c r="O87" s="534"/>
      <c r="P87" s="534"/>
      <c r="Q87" s="534"/>
      <c r="R87" s="534"/>
      <c r="S87" s="534"/>
      <c r="T87" s="534"/>
      <c r="U87" s="534"/>
      <c r="V87" s="534"/>
      <c r="W87" s="534"/>
      <c r="X87" s="534"/>
      <c r="Y87" s="534"/>
    </row>
    <row r="88" spans="1:25" ht="18" customHeight="1" x14ac:dyDescent="0.2">
      <c r="A88" s="546"/>
      <c r="B88" s="534"/>
      <c r="C88" s="534"/>
      <c r="D88" s="534"/>
      <c r="E88" s="534"/>
      <c r="F88" s="534"/>
      <c r="G88" s="534"/>
      <c r="H88" s="534"/>
      <c r="I88" s="534"/>
      <c r="J88" s="534"/>
      <c r="K88" s="534"/>
      <c r="L88" s="534"/>
      <c r="M88" s="534"/>
      <c r="N88" s="534"/>
      <c r="O88" s="534"/>
      <c r="P88" s="534"/>
      <c r="Q88" s="534"/>
      <c r="R88" s="534"/>
      <c r="S88" s="534"/>
      <c r="T88" s="534"/>
      <c r="U88" s="534"/>
      <c r="V88" s="534"/>
      <c r="W88" s="534"/>
      <c r="X88" s="534"/>
      <c r="Y88" s="534"/>
    </row>
    <row r="89" spans="1:25" ht="18" customHeight="1" x14ac:dyDescent="0.2">
      <c r="A89" s="546"/>
      <c r="B89" s="534"/>
      <c r="C89" s="534"/>
      <c r="D89" s="534"/>
      <c r="E89" s="534"/>
      <c r="F89" s="534"/>
      <c r="G89" s="534"/>
      <c r="H89" s="534"/>
      <c r="I89" s="534"/>
      <c r="J89" s="534"/>
      <c r="K89" s="534"/>
      <c r="L89" s="534"/>
      <c r="M89" s="534"/>
      <c r="N89" s="534"/>
      <c r="O89" s="534"/>
      <c r="P89" s="534"/>
      <c r="Q89" s="534"/>
      <c r="R89" s="534"/>
      <c r="S89" s="534"/>
      <c r="T89" s="534"/>
      <c r="U89" s="534"/>
      <c r="V89" s="534"/>
      <c r="W89" s="534"/>
      <c r="X89" s="534"/>
      <c r="Y89" s="534"/>
    </row>
    <row r="90" spans="1:25" ht="18" customHeight="1" x14ac:dyDescent="0.2">
      <c r="A90" s="546"/>
      <c r="B90" s="534"/>
      <c r="C90" s="534"/>
      <c r="D90" s="534"/>
      <c r="E90" s="534"/>
      <c r="F90" s="534"/>
      <c r="G90" s="534"/>
      <c r="H90" s="534"/>
      <c r="I90" s="534"/>
      <c r="J90" s="534"/>
      <c r="K90" s="534"/>
      <c r="L90" s="534"/>
      <c r="M90" s="534"/>
      <c r="N90" s="534"/>
      <c r="O90" s="534"/>
      <c r="P90" s="534"/>
      <c r="Q90" s="534"/>
      <c r="R90" s="534"/>
      <c r="S90" s="534"/>
      <c r="T90" s="534"/>
      <c r="U90" s="534"/>
      <c r="V90" s="534"/>
      <c r="W90" s="534"/>
      <c r="X90" s="534"/>
      <c r="Y90" s="534"/>
    </row>
    <row r="91" spans="1:25" ht="18" customHeight="1" x14ac:dyDescent="0.2">
      <c r="A91" s="546"/>
      <c r="B91" s="534"/>
      <c r="C91" s="534"/>
      <c r="D91" s="534"/>
      <c r="E91" s="534"/>
      <c r="F91" s="534"/>
      <c r="G91" s="534"/>
      <c r="H91" s="534"/>
      <c r="I91" s="534"/>
      <c r="J91" s="534"/>
      <c r="K91" s="534"/>
      <c r="L91" s="534"/>
      <c r="M91" s="534"/>
      <c r="N91" s="534"/>
      <c r="O91" s="534"/>
      <c r="P91" s="534"/>
      <c r="Q91" s="534"/>
      <c r="R91" s="534"/>
      <c r="S91" s="534"/>
      <c r="T91" s="534"/>
      <c r="U91" s="534"/>
      <c r="V91" s="534"/>
      <c r="W91" s="534"/>
      <c r="X91" s="534"/>
      <c r="Y91" s="534"/>
    </row>
    <row r="92" spans="1:25" ht="18" customHeight="1" x14ac:dyDescent="0.2">
      <c r="A92" s="546"/>
      <c r="B92" s="534"/>
      <c r="C92" s="534"/>
      <c r="D92" s="534"/>
      <c r="E92" s="534"/>
      <c r="F92" s="534"/>
      <c r="G92" s="534"/>
      <c r="H92" s="534"/>
      <c r="I92" s="534"/>
      <c r="J92" s="534"/>
      <c r="K92" s="534"/>
      <c r="L92" s="534"/>
      <c r="M92" s="534"/>
      <c r="N92" s="534"/>
      <c r="O92" s="534"/>
      <c r="P92" s="534"/>
      <c r="Q92" s="534"/>
      <c r="R92" s="534"/>
      <c r="S92" s="534"/>
      <c r="T92" s="534"/>
      <c r="U92" s="534"/>
      <c r="V92" s="534"/>
      <c r="W92" s="534"/>
      <c r="X92" s="534"/>
      <c r="Y92" s="534"/>
    </row>
    <row r="93" spans="1:25" ht="18" customHeight="1" x14ac:dyDescent="0.2">
      <c r="A93" s="546"/>
      <c r="B93" s="534"/>
      <c r="C93" s="534"/>
      <c r="D93" s="534"/>
      <c r="E93" s="534"/>
      <c r="F93" s="534"/>
      <c r="G93" s="534"/>
      <c r="H93" s="534"/>
      <c r="I93" s="534"/>
      <c r="J93" s="534"/>
      <c r="K93" s="534"/>
      <c r="L93" s="534"/>
      <c r="M93" s="534"/>
      <c r="N93" s="534"/>
      <c r="O93" s="534"/>
      <c r="P93" s="534"/>
      <c r="Q93" s="534"/>
      <c r="R93" s="534"/>
      <c r="S93" s="534"/>
      <c r="T93" s="534"/>
      <c r="U93" s="534"/>
      <c r="V93" s="534"/>
      <c r="W93" s="534"/>
      <c r="X93" s="534"/>
      <c r="Y93" s="534"/>
    </row>
    <row r="94" spans="1:25" ht="18" customHeight="1" x14ac:dyDescent="0.2">
      <c r="A94" s="546"/>
      <c r="B94" s="534"/>
      <c r="C94" s="534"/>
      <c r="D94" s="534"/>
      <c r="E94" s="534"/>
      <c r="F94" s="534"/>
      <c r="G94" s="534"/>
      <c r="H94" s="534"/>
      <c r="I94" s="534"/>
      <c r="J94" s="534"/>
      <c r="K94" s="534"/>
      <c r="L94" s="534"/>
      <c r="M94" s="534"/>
      <c r="N94" s="534"/>
      <c r="O94" s="534"/>
      <c r="P94" s="534"/>
      <c r="Q94" s="534"/>
      <c r="R94" s="534"/>
      <c r="S94" s="534"/>
      <c r="T94" s="534"/>
      <c r="U94" s="534"/>
      <c r="V94" s="534"/>
      <c r="W94" s="534"/>
      <c r="X94" s="534"/>
      <c r="Y94" s="534"/>
    </row>
    <row r="95" spans="1:25" ht="18" customHeight="1" x14ac:dyDescent="0.2">
      <c r="A95" s="546"/>
      <c r="B95" s="534"/>
      <c r="C95" s="534"/>
      <c r="D95" s="534"/>
      <c r="E95" s="534"/>
      <c r="F95" s="534"/>
      <c r="G95" s="534"/>
      <c r="H95" s="534"/>
      <c r="I95" s="534"/>
      <c r="J95" s="534"/>
      <c r="K95" s="534"/>
      <c r="L95" s="534"/>
      <c r="M95" s="534"/>
      <c r="N95" s="534"/>
      <c r="O95" s="534"/>
      <c r="P95" s="534"/>
      <c r="Q95" s="534"/>
      <c r="R95" s="534"/>
      <c r="S95" s="534"/>
      <c r="T95" s="534"/>
      <c r="U95" s="534"/>
      <c r="V95" s="534"/>
      <c r="W95" s="534"/>
      <c r="X95" s="534"/>
      <c r="Y95" s="534"/>
    </row>
    <row r="96" spans="1:25" ht="18" customHeight="1" x14ac:dyDescent="0.2">
      <c r="A96" s="546"/>
      <c r="B96" s="534"/>
      <c r="C96" s="534"/>
      <c r="D96" s="534"/>
      <c r="E96" s="534"/>
      <c r="F96" s="534"/>
      <c r="G96" s="534"/>
      <c r="H96" s="534"/>
      <c r="I96" s="534"/>
      <c r="J96" s="534"/>
      <c r="K96" s="534"/>
      <c r="L96" s="534"/>
      <c r="M96" s="534"/>
      <c r="N96" s="534"/>
      <c r="O96" s="534"/>
      <c r="P96" s="534"/>
      <c r="Q96" s="534"/>
      <c r="R96" s="534"/>
      <c r="S96" s="534"/>
      <c r="T96" s="534"/>
      <c r="U96" s="534"/>
      <c r="V96" s="534"/>
      <c r="W96" s="534"/>
      <c r="X96" s="534"/>
      <c r="Y96" s="534"/>
    </row>
    <row r="97" spans="1:25" ht="18" customHeight="1" x14ac:dyDescent="0.2">
      <c r="A97" s="546"/>
      <c r="B97" s="534"/>
      <c r="C97" s="534"/>
      <c r="D97" s="534"/>
      <c r="E97" s="534"/>
      <c r="F97" s="534"/>
      <c r="G97" s="534"/>
      <c r="H97" s="534"/>
      <c r="I97" s="534"/>
      <c r="J97" s="534"/>
      <c r="K97" s="534"/>
      <c r="L97" s="534"/>
      <c r="M97" s="534"/>
      <c r="N97" s="534"/>
      <c r="O97" s="534"/>
      <c r="P97" s="534"/>
      <c r="Q97" s="534"/>
      <c r="R97" s="534"/>
      <c r="S97" s="534"/>
      <c r="T97" s="534"/>
      <c r="U97" s="534"/>
      <c r="V97" s="534"/>
      <c r="W97" s="534"/>
      <c r="X97" s="534"/>
      <c r="Y97" s="534"/>
    </row>
    <row r="98" spans="1:25" ht="18" customHeight="1" x14ac:dyDescent="0.2">
      <c r="A98" s="546"/>
      <c r="B98" s="534"/>
      <c r="C98" s="534"/>
      <c r="D98" s="534"/>
      <c r="E98" s="534"/>
      <c r="F98" s="534"/>
      <c r="G98" s="534"/>
      <c r="H98" s="534"/>
      <c r="I98" s="534"/>
      <c r="J98" s="534"/>
      <c r="K98" s="534"/>
      <c r="L98" s="534"/>
      <c r="M98" s="534"/>
      <c r="N98" s="534"/>
      <c r="O98" s="534"/>
      <c r="P98" s="534"/>
      <c r="Q98" s="534"/>
      <c r="R98" s="534"/>
      <c r="S98" s="534"/>
      <c r="T98" s="534"/>
      <c r="U98" s="534"/>
      <c r="V98" s="534"/>
      <c r="W98" s="534"/>
      <c r="X98" s="534"/>
      <c r="Y98" s="534"/>
    </row>
    <row r="99" spans="1:25" ht="18" customHeight="1" x14ac:dyDescent="0.2">
      <c r="A99" s="546"/>
      <c r="B99" s="534"/>
      <c r="C99" s="534"/>
      <c r="D99" s="534"/>
      <c r="E99" s="534"/>
      <c r="F99" s="534"/>
      <c r="G99" s="534"/>
      <c r="H99" s="534"/>
      <c r="I99" s="534"/>
      <c r="J99" s="534"/>
      <c r="K99" s="534"/>
      <c r="L99" s="534"/>
      <c r="M99" s="534"/>
      <c r="N99" s="534"/>
      <c r="O99" s="534"/>
      <c r="P99" s="534"/>
      <c r="Q99" s="534"/>
      <c r="R99" s="534"/>
      <c r="S99" s="534"/>
      <c r="T99" s="534"/>
      <c r="U99" s="534"/>
      <c r="V99" s="534"/>
      <c r="W99" s="534"/>
      <c r="X99" s="534"/>
      <c r="Y99" s="534"/>
    </row>
    <row r="100" spans="1:25" ht="18" customHeight="1" x14ac:dyDescent="0.2">
      <c r="A100" s="546"/>
      <c r="B100" s="534"/>
      <c r="C100" s="534"/>
      <c r="D100" s="534"/>
      <c r="E100" s="534"/>
      <c r="F100" s="534"/>
      <c r="G100" s="534"/>
      <c r="H100" s="534"/>
      <c r="I100" s="534"/>
      <c r="J100" s="534"/>
      <c r="K100" s="534"/>
      <c r="L100" s="534"/>
      <c r="M100" s="534"/>
      <c r="N100" s="534"/>
      <c r="O100" s="534"/>
      <c r="P100" s="534"/>
      <c r="Q100" s="534"/>
      <c r="R100" s="534"/>
      <c r="S100" s="534"/>
      <c r="T100" s="534"/>
      <c r="U100" s="534"/>
      <c r="V100" s="534"/>
      <c r="W100" s="534"/>
      <c r="X100" s="534"/>
      <c r="Y100" s="534"/>
    </row>
    <row r="101" spans="1:25" ht="18" customHeight="1" x14ac:dyDescent="0.2">
      <c r="A101" s="546"/>
      <c r="B101" s="534"/>
      <c r="C101" s="534"/>
      <c r="D101" s="534"/>
      <c r="E101" s="534"/>
      <c r="F101" s="534"/>
      <c r="G101" s="534"/>
      <c r="H101" s="534"/>
      <c r="I101" s="534"/>
      <c r="J101" s="534"/>
      <c r="K101" s="534"/>
      <c r="L101" s="534"/>
      <c r="M101" s="534"/>
      <c r="N101" s="534"/>
      <c r="O101" s="534"/>
      <c r="P101" s="534"/>
      <c r="Q101" s="534"/>
      <c r="R101" s="534"/>
      <c r="S101" s="534"/>
      <c r="T101" s="534"/>
      <c r="U101" s="534"/>
      <c r="V101" s="534"/>
      <c r="W101" s="534"/>
      <c r="X101" s="534"/>
      <c r="Y101" s="534"/>
    </row>
    <row r="102" spans="1:25" ht="18" customHeight="1" x14ac:dyDescent="0.2">
      <c r="A102" s="546"/>
      <c r="B102" s="534"/>
      <c r="C102" s="534"/>
      <c r="D102" s="534"/>
      <c r="E102" s="534"/>
      <c r="F102" s="534"/>
      <c r="G102" s="534"/>
      <c r="H102" s="534"/>
      <c r="I102" s="534"/>
      <c r="J102" s="534"/>
      <c r="K102" s="534"/>
      <c r="L102" s="534"/>
      <c r="M102" s="534"/>
      <c r="N102" s="534"/>
      <c r="O102" s="534"/>
      <c r="P102" s="534"/>
      <c r="Q102" s="534"/>
      <c r="R102" s="534"/>
      <c r="S102" s="534"/>
      <c r="T102" s="534"/>
      <c r="U102" s="534"/>
      <c r="V102" s="534"/>
      <c r="W102" s="534"/>
      <c r="X102" s="534"/>
      <c r="Y102" s="534"/>
    </row>
    <row r="103" spans="1:25" ht="18" customHeight="1" x14ac:dyDescent="0.2">
      <c r="A103" s="546"/>
      <c r="B103" s="534"/>
      <c r="C103" s="534"/>
      <c r="D103" s="534"/>
      <c r="E103" s="534"/>
      <c r="F103" s="534"/>
      <c r="G103" s="534"/>
      <c r="H103" s="534"/>
      <c r="I103" s="534"/>
      <c r="J103" s="534"/>
      <c r="K103" s="534"/>
      <c r="L103" s="534"/>
      <c r="M103" s="534"/>
      <c r="N103" s="534"/>
      <c r="O103" s="534"/>
      <c r="P103" s="534"/>
      <c r="Q103" s="534"/>
      <c r="R103" s="534"/>
      <c r="S103" s="534"/>
      <c r="T103" s="534"/>
      <c r="U103" s="534"/>
      <c r="V103" s="534"/>
      <c r="W103" s="534"/>
      <c r="X103" s="534"/>
      <c r="Y103" s="534"/>
    </row>
    <row r="104" spans="1:25" ht="18" customHeight="1" x14ac:dyDescent="0.2">
      <c r="A104" s="546"/>
      <c r="B104" s="534"/>
      <c r="C104" s="534"/>
      <c r="D104" s="534"/>
      <c r="E104" s="534"/>
      <c r="F104" s="534"/>
      <c r="G104" s="534"/>
      <c r="H104" s="534"/>
      <c r="I104" s="534"/>
      <c r="J104" s="534"/>
      <c r="K104" s="534"/>
      <c r="L104" s="534"/>
      <c r="M104" s="534"/>
      <c r="N104" s="534"/>
      <c r="O104" s="534"/>
      <c r="P104" s="534"/>
      <c r="Q104" s="534"/>
      <c r="R104" s="534"/>
      <c r="S104" s="534"/>
      <c r="T104" s="534"/>
      <c r="U104" s="534"/>
      <c r="V104" s="534"/>
      <c r="W104" s="534"/>
      <c r="X104" s="534"/>
      <c r="Y104" s="534"/>
    </row>
    <row r="105" spans="1:25" ht="18" customHeight="1" x14ac:dyDescent="0.2">
      <c r="A105" s="546"/>
      <c r="B105" s="534"/>
      <c r="C105" s="534"/>
      <c r="D105" s="534"/>
      <c r="E105" s="534"/>
      <c r="F105" s="534"/>
      <c r="G105" s="534"/>
      <c r="H105" s="534"/>
      <c r="I105" s="534"/>
      <c r="J105" s="534"/>
      <c r="K105" s="534"/>
      <c r="L105" s="534"/>
      <c r="M105" s="534"/>
      <c r="N105" s="534"/>
      <c r="O105" s="534"/>
      <c r="P105" s="534"/>
      <c r="Q105" s="534"/>
      <c r="R105" s="534"/>
      <c r="S105" s="534"/>
      <c r="T105" s="534"/>
      <c r="U105" s="534"/>
      <c r="V105" s="534"/>
      <c r="W105" s="534"/>
      <c r="X105" s="534"/>
      <c r="Y105" s="534"/>
    </row>
    <row r="106" spans="1:25" ht="18" customHeight="1" x14ac:dyDescent="0.2">
      <c r="A106" s="546"/>
      <c r="B106" s="534"/>
      <c r="C106" s="534"/>
      <c r="D106" s="534"/>
      <c r="E106" s="534"/>
      <c r="F106" s="534"/>
      <c r="G106" s="534"/>
      <c r="H106" s="534"/>
      <c r="I106" s="534"/>
      <c r="J106" s="534"/>
      <c r="K106" s="534"/>
      <c r="L106" s="534"/>
      <c r="M106" s="534"/>
      <c r="N106" s="534"/>
      <c r="O106" s="534"/>
      <c r="P106" s="534"/>
      <c r="Q106" s="534"/>
      <c r="R106" s="534"/>
      <c r="S106" s="534"/>
      <c r="T106" s="534"/>
      <c r="U106" s="534"/>
      <c r="V106" s="534"/>
      <c r="W106" s="534"/>
      <c r="X106" s="534"/>
      <c r="Y106" s="534"/>
    </row>
    <row r="107" spans="1:25" ht="18" customHeight="1" x14ac:dyDescent="0.2">
      <c r="A107" s="546"/>
      <c r="B107" s="534"/>
      <c r="C107" s="534"/>
      <c r="D107" s="534"/>
      <c r="E107" s="534"/>
      <c r="F107" s="534"/>
      <c r="G107" s="534"/>
      <c r="H107" s="534"/>
      <c r="I107" s="534"/>
      <c r="J107" s="534"/>
      <c r="K107" s="534"/>
      <c r="L107" s="534"/>
      <c r="M107" s="534"/>
      <c r="N107" s="534"/>
      <c r="O107" s="534"/>
      <c r="P107" s="534"/>
      <c r="Q107" s="534"/>
      <c r="R107" s="534"/>
      <c r="S107" s="534"/>
      <c r="T107" s="534"/>
      <c r="U107" s="534"/>
      <c r="V107" s="534"/>
      <c r="W107" s="534"/>
      <c r="X107" s="534"/>
      <c r="Y107" s="534"/>
    </row>
    <row r="108" spans="1:25" ht="18" customHeight="1" x14ac:dyDescent="0.2">
      <c r="A108" s="546"/>
      <c r="B108" s="534"/>
      <c r="C108" s="534"/>
      <c r="D108" s="534"/>
      <c r="E108" s="534"/>
      <c r="F108" s="534"/>
      <c r="G108" s="534"/>
      <c r="H108" s="534"/>
      <c r="I108" s="534"/>
      <c r="J108" s="534"/>
      <c r="K108" s="534"/>
      <c r="L108" s="534"/>
      <c r="M108" s="534"/>
      <c r="N108" s="534"/>
      <c r="O108" s="534"/>
      <c r="P108" s="534"/>
      <c r="Q108" s="534"/>
      <c r="R108" s="534"/>
      <c r="S108" s="534"/>
      <c r="T108" s="534"/>
      <c r="U108" s="534"/>
      <c r="V108" s="534"/>
      <c r="W108" s="534"/>
      <c r="X108" s="534"/>
      <c r="Y108" s="534"/>
    </row>
    <row r="109" spans="1:25" ht="18" customHeight="1" x14ac:dyDescent="0.2">
      <c r="A109" s="546"/>
      <c r="B109" s="534"/>
      <c r="C109" s="534"/>
      <c r="D109" s="534"/>
      <c r="E109" s="534"/>
      <c r="F109" s="534"/>
      <c r="G109" s="534"/>
      <c r="H109" s="534"/>
      <c r="I109" s="534"/>
      <c r="J109" s="534"/>
      <c r="K109" s="534"/>
      <c r="L109" s="534"/>
      <c r="M109" s="534"/>
      <c r="N109" s="534"/>
      <c r="O109" s="534"/>
      <c r="P109" s="534"/>
      <c r="Q109" s="534"/>
      <c r="R109" s="534"/>
      <c r="S109" s="534"/>
      <c r="T109" s="534"/>
      <c r="U109" s="534"/>
      <c r="V109" s="534"/>
      <c r="W109" s="534"/>
      <c r="X109" s="534"/>
      <c r="Y109" s="534"/>
    </row>
    <row r="110" spans="1:25" ht="18" customHeight="1" x14ac:dyDescent="0.2">
      <c r="A110" s="546"/>
      <c r="B110" s="534"/>
      <c r="C110" s="534"/>
      <c r="D110" s="534"/>
      <c r="E110" s="534"/>
      <c r="F110" s="534"/>
      <c r="G110" s="534"/>
      <c r="H110" s="534"/>
      <c r="I110" s="534"/>
      <c r="J110" s="534"/>
      <c r="K110" s="534"/>
      <c r="L110" s="534"/>
      <c r="M110" s="534"/>
      <c r="N110" s="534"/>
      <c r="O110" s="534"/>
      <c r="P110" s="534"/>
      <c r="Q110" s="534"/>
      <c r="R110" s="534"/>
      <c r="S110" s="534"/>
      <c r="T110" s="534"/>
      <c r="U110" s="534"/>
      <c r="V110" s="534"/>
      <c r="W110" s="534"/>
      <c r="X110" s="534"/>
      <c r="Y110" s="534"/>
    </row>
    <row r="111" spans="1:25" ht="18" customHeight="1" x14ac:dyDescent="0.2">
      <c r="A111" s="546"/>
      <c r="B111" s="534"/>
      <c r="C111" s="534"/>
      <c r="D111" s="534"/>
      <c r="E111" s="534"/>
      <c r="F111" s="534"/>
      <c r="G111" s="534"/>
      <c r="H111" s="534"/>
      <c r="I111" s="534"/>
      <c r="J111" s="534"/>
      <c r="K111" s="534"/>
      <c r="L111" s="534"/>
      <c r="M111" s="534"/>
      <c r="N111" s="534"/>
      <c r="O111" s="534"/>
      <c r="P111" s="534"/>
      <c r="Q111" s="534"/>
      <c r="R111" s="534"/>
      <c r="S111" s="534"/>
      <c r="T111" s="534"/>
      <c r="U111" s="534"/>
      <c r="V111" s="534"/>
      <c r="W111" s="534"/>
      <c r="X111" s="534"/>
      <c r="Y111" s="534"/>
    </row>
    <row r="112" spans="1:25" ht="18" customHeight="1" x14ac:dyDescent="0.2">
      <c r="A112" s="546"/>
      <c r="B112" s="534"/>
      <c r="C112" s="534"/>
      <c r="D112" s="534"/>
      <c r="E112" s="534"/>
      <c r="F112" s="534"/>
      <c r="G112" s="534"/>
      <c r="H112" s="534"/>
      <c r="I112" s="534"/>
      <c r="J112" s="534"/>
      <c r="K112" s="534"/>
      <c r="L112" s="534"/>
      <c r="M112" s="534"/>
      <c r="N112" s="534"/>
      <c r="O112" s="534"/>
      <c r="P112" s="534"/>
      <c r="Q112" s="534"/>
      <c r="R112" s="534"/>
      <c r="S112" s="534"/>
      <c r="T112" s="534"/>
      <c r="U112" s="534"/>
      <c r="V112" s="534"/>
      <c r="W112" s="534"/>
      <c r="X112" s="534"/>
      <c r="Y112" s="534"/>
    </row>
    <row r="113" spans="1:25" ht="18" customHeight="1" x14ac:dyDescent="0.2">
      <c r="A113" s="546"/>
      <c r="B113" s="534"/>
      <c r="C113" s="534"/>
      <c r="D113" s="534"/>
      <c r="E113" s="534"/>
      <c r="F113" s="534"/>
      <c r="G113" s="534"/>
      <c r="H113" s="534"/>
      <c r="I113" s="534"/>
      <c r="J113" s="534"/>
      <c r="K113" s="534"/>
      <c r="L113" s="534"/>
      <c r="M113" s="534"/>
      <c r="N113" s="534"/>
      <c r="O113" s="534"/>
      <c r="P113" s="534"/>
      <c r="Q113" s="534"/>
      <c r="R113" s="534"/>
      <c r="S113" s="534"/>
      <c r="T113" s="534"/>
      <c r="U113" s="534"/>
      <c r="V113" s="534"/>
      <c r="W113" s="534"/>
      <c r="X113" s="534"/>
      <c r="Y113" s="534"/>
    </row>
    <row r="114" spans="1:25" ht="18" customHeight="1" x14ac:dyDescent="0.2">
      <c r="A114" s="546"/>
      <c r="B114" s="534"/>
      <c r="C114" s="534"/>
      <c r="D114" s="534"/>
      <c r="E114" s="534"/>
      <c r="F114" s="534"/>
      <c r="G114" s="534"/>
      <c r="H114" s="534"/>
      <c r="I114" s="534"/>
      <c r="J114" s="534"/>
      <c r="K114" s="534"/>
      <c r="L114" s="534"/>
      <c r="M114" s="534"/>
      <c r="N114" s="534"/>
      <c r="O114" s="534"/>
      <c r="P114" s="534"/>
      <c r="Q114" s="534"/>
      <c r="R114" s="534"/>
      <c r="S114" s="534"/>
      <c r="T114" s="534"/>
      <c r="U114" s="534"/>
      <c r="V114" s="534"/>
      <c r="W114" s="534"/>
      <c r="X114" s="534"/>
      <c r="Y114" s="534"/>
    </row>
    <row r="115" spans="1:25" ht="18" customHeight="1" x14ac:dyDescent="0.2">
      <c r="A115" s="546"/>
      <c r="B115" s="534"/>
      <c r="C115" s="534"/>
      <c r="D115" s="534"/>
      <c r="E115" s="534"/>
      <c r="F115" s="534"/>
      <c r="G115" s="534"/>
      <c r="H115" s="534"/>
      <c r="I115" s="534"/>
      <c r="J115" s="534"/>
      <c r="K115" s="534"/>
      <c r="L115" s="534"/>
      <c r="M115" s="534"/>
      <c r="N115" s="534"/>
      <c r="O115" s="534"/>
      <c r="P115" s="534"/>
      <c r="Q115" s="534"/>
      <c r="R115" s="534"/>
      <c r="S115" s="534"/>
      <c r="T115" s="534"/>
      <c r="U115" s="534"/>
      <c r="V115" s="534"/>
      <c r="W115" s="534"/>
      <c r="X115" s="534"/>
      <c r="Y115" s="534"/>
    </row>
    <row r="116" spans="1:25" ht="18" customHeight="1" x14ac:dyDescent="0.2">
      <c r="A116" s="546"/>
      <c r="B116" s="534"/>
      <c r="C116" s="534"/>
      <c r="D116" s="534"/>
      <c r="E116" s="534"/>
      <c r="F116" s="534"/>
      <c r="G116" s="534"/>
      <c r="H116" s="534"/>
      <c r="I116" s="534"/>
      <c r="J116" s="534"/>
      <c r="K116" s="534"/>
      <c r="L116" s="534"/>
      <c r="M116" s="534"/>
      <c r="N116" s="534"/>
      <c r="O116" s="534"/>
      <c r="P116" s="534"/>
      <c r="Q116" s="534"/>
      <c r="R116" s="534"/>
      <c r="S116" s="534"/>
      <c r="T116" s="534"/>
      <c r="U116" s="534"/>
      <c r="V116" s="534"/>
      <c r="W116" s="534"/>
      <c r="X116" s="534"/>
      <c r="Y116" s="534"/>
    </row>
    <row r="117" spans="1:25" ht="18" customHeight="1" x14ac:dyDescent="0.2">
      <c r="A117" s="546"/>
      <c r="B117" s="534"/>
      <c r="C117" s="534"/>
      <c r="D117" s="534"/>
      <c r="E117" s="534"/>
      <c r="F117" s="534"/>
      <c r="G117" s="534"/>
      <c r="H117" s="534"/>
      <c r="I117" s="534"/>
      <c r="J117" s="534"/>
      <c r="K117" s="534"/>
      <c r="L117" s="534"/>
      <c r="M117" s="534"/>
      <c r="N117" s="534"/>
      <c r="O117" s="534"/>
      <c r="P117" s="534"/>
      <c r="Q117" s="534"/>
      <c r="R117" s="534"/>
      <c r="S117" s="534"/>
      <c r="T117" s="534"/>
      <c r="U117" s="534"/>
      <c r="V117" s="534"/>
      <c r="W117" s="534"/>
      <c r="X117" s="534"/>
      <c r="Y117" s="534"/>
    </row>
    <row r="118" spans="1:25" ht="18" customHeight="1" x14ac:dyDescent="0.2">
      <c r="A118" s="546"/>
      <c r="B118" s="534"/>
      <c r="C118" s="534"/>
      <c r="D118" s="534"/>
      <c r="E118" s="534"/>
      <c r="F118" s="534"/>
      <c r="G118" s="534"/>
      <c r="H118" s="534"/>
      <c r="I118" s="534"/>
      <c r="J118" s="534"/>
      <c r="K118" s="534"/>
      <c r="L118" s="534"/>
      <c r="M118" s="534"/>
      <c r="N118" s="534"/>
      <c r="O118" s="534"/>
      <c r="P118" s="534"/>
      <c r="Q118" s="534"/>
      <c r="R118" s="534"/>
      <c r="S118" s="534"/>
      <c r="T118" s="534"/>
      <c r="U118" s="534"/>
      <c r="V118" s="534"/>
      <c r="W118" s="534"/>
      <c r="X118" s="534"/>
      <c r="Y118" s="534"/>
    </row>
    <row r="119" spans="1:25" ht="18" customHeight="1" x14ac:dyDescent="0.2">
      <c r="A119" s="546"/>
      <c r="B119" s="534"/>
      <c r="C119" s="534"/>
      <c r="D119" s="534"/>
      <c r="E119" s="534"/>
      <c r="F119" s="534"/>
      <c r="G119" s="534"/>
      <c r="H119" s="534"/>
      <c r="I119" s="534"/>
      <c r="J119" s="534"/>
      <c r="K119" s="534"/>
      <c r="L119" s="534"/>
      <c r="M119" s="534"/>
      <c r="N119" s="534"/>
      <c r="O119" s="534"/>
      <c r="P119" s="534"/>
      <c r="Q119" s="534"/>
      <c r="R119" s="534"/>
      <c r="S119" s="534"/>
      <c r="T119" s="534"/>
      <c r="U119" s="534"/>
      <c r="V119" s="534"/>
      <c r="W119" s="534"/>
      <c r="X119" s="534"/>
      <c r="Y119" s="534"/>
    </row>
    <row r="120" spans="1:25" ht="18" customHeight="1" x14ac:dyDescent="0.2">
      <c r="A120" s="546"/>
      <c r="B120" s="534"/>
      <c r="C120" s="534"/>
      <c r="D120" s="534"/>
      <c r="E120" s="534"/>
      <c r="F120" s="534"/>
      <c r="G120" s="534"/>
      <c r="H120" s="534"/>
      <c r="I120" s="534"/>
      <c r="J120" s="534"/>
      <c r="K120" s="534"/>
      <c r="L120" s="534"/>
      <c r="M120" s="534"/>
      <c r="N120" s="534"/>
      <c r="O120" s="534"/>
      <c r="P120" s="534"/>
      <c r="Q120" s="534"/>
      <c r="R120" s="534"/>
      <c r="S120" s="534"/>
      <c r="T120" s="534"/>
      <c r="U120" s="534"/>
      <c r="V120" s="534"/>
      <c r="W120" s="534"/>
      <c r="X120" s="534"/>
      <c r="Y120" s="534"/>
    </row>
    <row r="121" spans="1:25" ht="18" customHeight="1" x14ac:dyDescent="0.2">
      <c r="A121" s="546"/>
      <c r="B121" s="534"/>
      <c r="C121" s="534"/>
      <c r="D121" s="534"/>
      <c r="E121" s="534"/>
      <c r="F121" s="534"/>
      <c r="G121" s="534"/>
      <c r="H121" s="534"/>
      <c r="I121" s="534"/>
      <c r="J121" s="534"/>
      <c r="K121" s="534"/>
      <c r="L121" s="534"/>
      <c r="M121" s="534"/>
      <c r="N121" s="534"/>
      <c r="O121" s="534"/>
      <c r="P121" s="534"/>
      <c r="Q121" s="534"/>
      <c r="R121" s="534"/>
      <c r="S121" s="534"/>
      <c r="T121" s="534"/>
      <c r="U121" s="534"/>
      <c r="V121" s="534"/>
      <c r="W121" s="534"/>
      <c r="X121" s="534"/>
      <c r="Y121" s="534"/>
    </row>
    <row r="122" spans="1:25" ht="18" customHeight="1" x14ac:dyDescent="0.2">
      <c r="A122" s="546"/>
      <c r="B122" s="534"/>
      <c r="C122" s="534"/>
      <c r="D122" s="534"/>
      <c r="E122" s="534"/>
      <c r="F122" s="534"/>
      <c r="G122" s="534"/>
      <c r="H122" s="534"/>
      <c r="I122" s="534"/>
      <c r="J122" s="534"/>
      <c r="K122" s="534"/>
      <c r="L122" s="534"/>
      <c r="M122" s="534"/>
      <c r="N122" s="534"/>
      <c r="O122" s="534"/>
      <c r="P122" s="534"/>
      <c r="Q122" s="534"/>
      <c r="R122" s="534"/>
      <c r="S122" s="534"/>
      <c r="T122" s="534"/>
      <c r="U122" s="534"/>
      <c r="V122" s="534"/>
      <c r="W122" s="534"/>
      <c r="X122" s="534"/>
      <c r="Y122" s="534"/>
    </row>
    <row r="123" spans="1:25" ht="18" customHeight="1" x14ac:dyDescent="0.2">
      <c r="A123" s="546"/>
      <c r="B123" s="534"/>
      <c r="C123" s="534"/>
      <c r="D123" s="534"/>
      <c r="E123" s="534"/>
      <c r="F123" s="534"/>
      <c r="G123" s="534"/>
      <c r="H123" s="534"/>
      <c r="I123" s="534"/>
      <c r="J123" s="534"/>
      <c r="K123" s="534"/>
      <c r="L123" s="534"/>
      <c r="M123" s="534"/>
      <c r="N123" s="534"/>
      <c r="O123" s="534"/>
      <c r="P123" s="534"/>
      <c r="Q123" s="534"/>
      <c r="R123" s="534"/>
      <c r="S123" s="534"/>
      <c r="T123" s="534"/>
      <c r="U123" s="534"/>
      <c r="V123" s="534"/>
      <c r="W123" s="534"/>
      <c r="X123" s="534"/>
      <c r="Y123" s="534"/>
    </row>
    <row r="124" spans="1:25" ht="18" customHeight="1" x14ac:dyDescent="0.2">
      <c r="A124" s="546"/>
      <c r="B124" s="534"/>
      <c r="C124" s="534"/>
      <c r="D124" s="534"/>
      <c r="E124" s="534"/>
      <c r="F124" s="534"/>
      <c r="G124" s="534"/>
      <c r="H124" s="534"/>
      <c r="I124" s="534"/>
      <c r="J124" s="534"/>
      <c r="K124" s="534"/>
      <c r="L124" s="534"/>
      <c r="M124" s="534"/>
      <c r="N124" s="534"/>
      <c r="O124" s="534"/>
      <c r="P124" s="534"/>
      <c r="Q124" s="534"/>
      <c r="R124" s="534"/>
      <c r="S124" s="534"/>
      <c r="T124" s="534"/>
      <c r="U124" s="534"/>
      <c r="V124" s="534"/>
      <c r="W124" s="534"/>
      <c r="X124" s="534"/>
      <c r="Y124" s="534"/>
    </row>
    <row r="125" spans="1:25" ht="18" customHeight="1" x14ac:dyDescent="0.2">
      <c r="A125" s="546"/>
      <c r="B125" s="534"/>
      <c r="C125" s="534"/>
      <c r="D125" s="534"/>
      <c r="E125" s="534"/>
      <c r="F125" s="534"/>
      <c r="G125" s="534"/>
      <c r="H125" s="534"/>
      <c r="I125" s="534"/>
      <c r="J125" s="534"/>
      <c r="K125" s="534"/>
      <c r="L125" s="534"/>
      <c r="M125" s="534"/>
      <c r="N125" s="534"/>
      <c r="O125" s="534"/>
      <c r="P125" s="534"/>
      <c r="Q125" s="534"/>
      <c r="R125" s="534"/>
      <c r="S125" s="534"/>
      <c r="T125" s="534"/>
      <c r="U125" s="534"/>
      <c r="V125" s="534"/>
      <c r="W125" s="534"/>
      <c r="X125" s="534"/>
      <c r="Y125" s="534"/>
    </row>
    <row r="126" spans="1:25" ht="18" customHeight="1" x14ac:dyDescent="0.2">
      <c r="A126" s="546"/>
      <c r="B126" s="534"/>
      <c r="C126" s="534"/>
      <c r="D126" s="534"/>
      <c r="E126" s="534"/>
      <c r="F126" s="534"/>
      <c r="G126" s="534"/>
      <c r="H126" s="534"/>
      <c r="I126" s="534"/>
      <c r="J126" s="534"/>
      <c r="K126" s="534"/>
      <c r="L126" s="534"/>
      <c r="M126" s="534"/>
      <c r="N126" s="534"/>
      <c r="O126" s="534"/>
      <c r="P126" s="534"/>
      <c r="Q126" s="534"/>
      <c r="R126" s="534"/>
      <c r="S126" s="534"/>
      <c r="T126" s="534"/>
      <c r="U126" s="534"/>
      <c r="V126" s="534"/>
      <c r="W126" s="534"/>
      <c r="X126" s="534"/>
      <c r="Y126" s="534"/>
    </row>
    <row r="127" spans="1:25" ht="18" customHeight="1" x14ac:dyDescent="0.2">
      <c r="A127" s="546"/>
      <c r="B127" s="534"/>
      <c r="C127" s="534"/>
      <c r="D127" s="534"/>
      <c r="E127" s="534"/>
      <c r="F127" s="534"/>
      <c r="G127" s="534"/>
      <c r="H127" s="534"/>
      <c r="I127" s="534"/>
      <c r="J127" s="534"/>
      <c r="K127" s="534"/>
      <c r="L127" s="534"/>
      <c r="M127" s="534"/>
      <c r="N127" s="534"/>
      <c r="O127" s="534"/>
      <c r="P127" s="534"/>
      <c r="Q127" s="534"/>
      <c r="R127" s="534"/>
      <c r="S127" s="534"/>
      <c r="T127" s="534"/>
      <c r="U127" s="534"/>
      <c r="V127" s="534"/>
      <c r="W127" s="534"/>
      <c r="X127" s="534"/>
      <c r="Y127" s="534"/>
    </row>
    <row r="128" spans="1:25" ht="18" customHeight="1" x14ac:dyDescent="0.2">
      <c r="A128" s="546"/>
      <c r="B128" s="534"/>
      <c r="C128" s="534"/>
      <c r="D128" s="534"/>
      <c r="E128" s="534"/>
      <c r="F128" s="534"/>
      <c r="G128" s="534"/>
      <c r="H128" s="534"/>
      <c r="I128" s="534"/>
      <c r="J128" s="534"/>
      <c r="K128" s="534"/>
      <c r="L128" s="534"/>
      <c r="M128" s="534"/>
      <c r="N128" s="534"/>
      <c r="O128" s="534"/>
      <c r="P128" s="534"/>
      <c r="Q128" s="534"/>
      <c r="R128" s="534"/>
      <c r="S128" s="534"/>
      <c r="T128" s="534"/>
      <c r="U128" s="534"/>
      <c r="V128" s="534"/>
      <c r="W128" s="534"/>
      <c r="X128" s="534"/>
      <c r="Y128" s="534"/>
    </row>
    <row r="129" spans="1:25" ht="18" customHeight="1" x14ac:dyDescent="0.2">
      <c r="A129" s="546"/>
      <c r="B129" s="534"/>
      <c r="C129" s="534"/>
      <c r="D129" s="534"/>
      <c r="E129" s="534"/>
      <c r="F129" s="534"/>
      <c r="G129" s="534"/>
      <c r="H129" s="534"/>
      <c r="I129" s="534"/>
      <c r="J129" s="534"/>
      <c r="K129" s="534"/>
      <c r="L129" s="534"/>
      <c r="M129" s="534"/>
      <c r="N129" s="534"/>
      <c r="O129" s="534"/>
      <c r="P129" s="534"/>
      <c r="Q129" s="534"/>
      <c r="R129" s="534"/>
      <c r="S129" s="534"/>
      <c r="T129" s="534"/>
      <c r="U129" s="534"/>
      <c r="V129" s="534"/>
      <c r="W129" s="534"/>
      <c r="X129" s="534"/>
      <c r="Y129" s="534"/>
    </row>
    <row r="130" spans="1:25" ht="18" customHeight="1" x14ac:dyDescent="0.2">
      <c r="A130" s="546"/>
      <c r="B130" s="534"/>
      <c r="C130" s="534"/>
      <c r="D130" s="534"/>
      <c r="E130" s="534"/>
      <c r="F130" s="534"/>
      <c r="G130" s="534"/>
      <c r="H130" s="534"/>
      <c r="I130" s="534"/>
      <c r="J130" s="534"/>
      <c r="K130" s="534"/>
      <c r="L130" s="534"/>
      <c r="M130" s="534"/>
      <c r="N130" s="534"/>
      <c r="O130" s="534"/>
      <c r="P130" s="534"/>
      <c r="Q130" s="534"/>
      <c r="R130" s="534"/>
      <c r="S130" s="534"/>
      <c r="T130" s="534"/>
      <c r="U130" s="534"/>
      <c r="V130" s="534"/>
      <c r="W130" s="534"/>
      <c r="X130" s="534"/>
      <c r="Y130" s="534"/>
    </row>
    <row r="131" spans="1:25" ht="18" customHeight="1" x14ac:dyDescent="0.2">
      <c r="A131" s="546"/>
      <c r="B131" s="534"/>
      <c r="C131" s="534"/>
      <c r="D131" s="534"/>
      <c r="E131" s="534"/>
      <c r="F131" s="534"/>
      <c r="G131" s="534"/>
      <c r="H131" s="534"/>
      <c r="I131" s="534"/>
      <c r="J131" s="534"/>
      <c r="K131" s="534"/>
      <c r="L131" s="534"/>
      <c r="M131" s="534"/>
      <c r="N131" s="534"/>
      <c r="O131" s="534"/>
      <c r="P131" s="534"/>
      <c r="Q131" s="534"/>
      <c r="R131" s="534"/>
      <c r="S131" s="534"/>
      <c r="T131" s="534"/>
      <c r="U131" s="534"/>
      <c r="V131" s="534"/>
      <c r="W131" s="534"/>
      <c r="X131" s="534"/>
      <c r="Y131" s="534"/>
    </row>
    <row r="132" spans="1:25" ht="18" customHeight="1" x14ac:dyDescent="0.2">
      <c r="A132" s="546"/>
      <c r="B132" s="534"/>
      <c r="C132" s="534"/>
      <c r="D132" s="534"/>
      <c r="E132" s="534"/>
      <c r="F132" s="534"/>
      <c r="G132" s="534"/>
      <c r="H132" s="534"/>
      <c r="I132" s="534"/>
      <c r="J132" s="534"/>
      <c r="K132" s="534"/>
      <c r="L132" s="534"/>
      <c r="M132" s="534"/>
      <c r="N132" s="534"/>
      <c r="O132" s="534"/>
      <c r="P132" s="534"/>
      <c r="Q132" s="534"/>
      <c r="R132" s="534"/>
      <c r="S132" s="534"/>
      <c r="T132" s="534"/>
      <c r="U132" s="534"/>
      <c r="V132" s="534"/>
      <c r="W132" s="534"/>
      <c r="X132" s="534"/>
      <c r="Y132" s="534"/>
    </row>
    <row r="133" spans="1:25" ht="18" customHeight="1" x14ac:dyDescent="0.2">
      <c r="A133" s="546"/>
      <c r="B133" s="534"/>
      <c r="C133" s="534"/>
      <c r="D133" s="534"/>
      <c r="E133" s="534"/>
      <c r="F133" s="534"/>
      <c r="G133" s="534"/>
      <c r="H133" s="534"/>
      <c r="I133" s="534"/>
      <c r="J133" s="534"/>
      <c r="K133" s="534"/>
      <c r="L133" s="534"/>
      <c r="M133" s="534"/>
      <c r="N133" s="534"/>
      <c r="O133" s="534"/>
      <c r="P133" s="534"/>
      <c r="Q133" s="534"/>
      <c r="R133" s="534"/>
      <c r="S133" s="534"/>
      <c r="T133" s="534"/>
      <c r="U133" s="534"/>
      <c r="V133" s="534"/>
      <c r="W133" s="534"/>
      <c r="X133" s="534"/>
      <c r="Y133" s="534"/>
    </row>
    <row r="134" spans="1:25" ht="18" customHeight="1" x14ac:dyDescent="0.2">
      <c r="A134" s="546"/>
      <c r="B134" s="534"/>
      <c r="C134" s="534"/>
      <c r="D134" s="534"/>
      <c r="E134" s="534"/>
      <c r="F134" s="534"/>
      <c r="G134" s="534"/>
      <c r="H134" s="534"/>
      <c r="I134" s="534"/>
      <c r="J134" s="534"/>
      <c r="K134" s="534"/>
      <c r="L134" s="534"/>
      <c r="M134" s="534"/>
      <c r="N134" s="534"/>
      <c r="O134" s="534"/>
      <c r="P134" s="534"/>
      <c r="Q134" s="534"/>
      <c r="R134" s="534"/>
      <c r="S134" s="534"/>
      <c r="T134" s="534"/>
      <c r="U134" s="534"/>
      <c r="V134" s="534"/>
      <c r="W134" s="534"/>
      <c r="X134" s="534"/>
      <c r="Y134" s="534"/>
    </row>
    <row r="135" spans="1:25" ht="18" customHeight="1" x14ac:dyDescent="0.2">
      <c r="A135" s="546"/>
      <c r="B135" s="534"/>
      <c r="C135" s="534"/>
      <c r="D135" s="534"/>
      <c r="E135" s="534"/>
      <c r="F135" s="534"/>
      <c r="G135" s="534"/>
      <c r="H135" s="534"/>
      <c r="I135" s="534"/>
      <c r="J135" s="534"/>
      <c r="K135" s="534"/>
      <c r="L135" s="534"/>
      <c r="M135" s="534"/>
      <c r="N135" s="534"/>
      <c r="O135" s="534"/>
      <c r="P135" s="534"/>
      <c r="Q135" s="534"/>
      <c r="R135" s="534"/>
      <c r="S135" s="534"/>
      <c r="T135" s="534"/>
      <c r="U135" s="534"/>
      <c r="V135" s="534"/>
      <c r="W135" s="534"/>
      <c r="X135" s="534"/>
      <c r="Y135" s="534"/>
    </row>
    <row r="136" spans="1:25" ht="18" customHeight="1" x14ac:dyDescent="0.2">
      <c r="A136" s="546"/>
      <c r="B136" s="534"/>
      <c r="C136" s="534"/>
      <c r="D136" s="534"/>
      <c r="E136" s="534"/>
      <c r="F136" s="534"/>
      <c r="G136" s="534"/>
      <c r="H136" s="534"/>
      <c r="I136" s="534"/>
      <c r="J136" s="534"/>
      <c r="K136" s="534"/>
      <c r="L136" s="534"/>
      <c r="M136" s="534"/>
      <c r="N136" s="534"/>
      <c r="O136" s="534"/>
      <c r="P136" s="534"/>
      <c r="Q136" s="534"/>
      <c r="R136" s="534"/>
      <c r="S136" s="534"/>
      <c r="T136" s="534"/>
      <c r="U136" s="534"/>
      <c r="V136" s="534"/>
      <c r="W136" s="534"/>
      <c r="X136" s="534"/>
      <c r="Y136" s="534"/>
    </row>
    <row r="137" spans="1:25" ht="18" customHeight="1" x14ac:dyDescent="0.2">
      <c r="A137" s="546"/>
      <c r="B137" s="534"/>
      <c r="C137" s="534"/>
      <c r="D137" s="534"/>
      <c r="E137" s="534"/>
      <c r="F137" s="534"/>
      <c r="G137" s="534"/>
      <c r="H137" s="534"/>
      <c r="I137" s="534"/>
      <c r="J137" s="534"/>
      <c r="K137" s="534"/>
      <c r="L137" s="534"/>
      <c r="M137" s="534"/>
      <c r="N137" s="534"/>
      <c r="O137" s="534"/>
      <c r="P137" s="534"/>
      <c r="Q137" s="534"/>
      <c r="R137" s="534"/>
      <c r="S137" s="534"/>
      <c r="T137" s="534"/>
      <c r="U137" s="534"/>
      <c r="V137" s="534"/>
      <c r="W137" s="534"/>
      <c r="X137" s="534"/>
      <c r="Y137" s="534"/>
    </row>
    <row r="138" spans="1:25" ht="18" customHeight="1" x14ac:dyDescent="0.2">
      <c r="A138" s="546"/>
      <c r="B138" s="534"/>
      <c r="C138" s="534"/>
      <c r="D138" s="534"/>
      <c r="E138" s="534"/>
      <c r="F138" s="534"/>
      <c r="G138" s="534"/>
      <c r="H138" s="534"/>
      <c r="I138" s="534"/>
      <c r="J138" s="534"/>
      <c r="K138" s="534"/>
      <c r="L138" s="534"/>
      <c r="M138" s="534"/>
      <c r="N138" s="534"/>
      <c r="O138" s="534"/>
      <c r="P138" s="534"/>
      <c r="Q138" s="534"/>
      <c r="R138" s="534"/>
      <c r="S138" s="534"/>
      <c r="T138" s="534"/>
      <c r="U138" s="534"/>
      <c r="V138" s="534"/>
      <c r="W138" s="534"/>
      <c r="X138" s="534"/>
      <c r="Y138" s="534"/>
    </row>
    <row r="139" spans="1:25" ht="18" customHeight="1" x14ac:dyDescent="0.2">
      <c r="A139" s="546"/>
      <c r="B139" s="534"/>
      <c r="C139" s="534"/>
      <c r="D139" s="534"/>
      <c r="E139" s="534"/>
      <c r="F139" s="534"/>
      <c r="G139" s="534"/>
      <c r="H139" s="534"/>
      <c r="I139" s="534"/>
      <c r="J139" s="534"/>
      <c r="K139" s="534"/>
      <c r="L139" s="534"/>
      <c r="M139" s="534"/>
      <c r="N139" s="534"/>
      <c r="O139" s="534"/>
      <c r="P139" s="534"/>
      <c r="Q139" s="534"/>
      <c r="R139" s="534"/>
      <c r="S139" s="534"/>
      <c r="T139" s="534"/>
      <c r="U139" s="534"/>
      <c r="V139" s="534"/>
      <c r="W139" s="534"/>
      <c r="X139" s="534"/>
      <c r="Y139" s="534"/>
    </row>
    <row r="140" spans="1:25" ht="18" customHeight="1" x14ac:dyDescent="0.2">
      <c r="A140" s="546"/>
      <c r="B140" s="534"/>
      <c r="C140" s="534"/>
      <c r="D140" s="534"/>
      <c r="E140" s="534"/>
      <c r="F140" s="534"/>
      <c r="G140" s="534"/>
      <c r="H140" s="534"/>
      <c r="I140" s="534"/>
      <c r="J140" s="534"/>
      <c r="K140" s="534"/>
      <c r="L140" s="534"/>
      <c r="M140" s="534"/>
      <c r="N140" s="534"/>
      <c r="O140" s="534"/>
      <c r="P140" s="534"/>
      <c r="Q140" s="534"/>
      <c r="R140" s="534"/>
      <c r="S140" s="534"/>
      <c r="T140" s="534"/>
      <c r="U140" s="534"/>
      <c r="V140" s="534"/>
      <c r="W140" s="534"/>
      <c r="X140" s="534"/>
      <c r="Y140" s="534"/>
    </row>
    <row r="141" spans="1:25" ht="18" customHeight="1" x14ac:dyDescent="0.2">
      <c r="A141" s="546"/>
      <c r="B141" s="534"/>
      <c r="C141" s="534"/>
      <c r="D141" s="534"/>
      <c r="E141" s="534"/>
      <c r="F141" s="534"/>
      <c r="G141" s="534"/>
      <c r="H141" s="534"/>
      <c r="I141" s="534"/>
      <c r="J141" s="534"/>
      <c r="K141" s="534"/>
      <c r="L141" s="534"/>
      <c r="M141" s="534"/>
      <c r="N141" s="534"/>
      <c r="O141" s="534"/>
      <c r="P141" s="534"/>
      <c r="Q141" s="534"/>
      <c r="R141" s="534"/>
      <c r="S141" s="534"/>
      <c r="T141" s="534"/>
      <c r="U141" s="534"/>
      <c r="V141" s="534"/>
      <c r="W141" s="534"/>
      <c r="X141" s="534"/>
      <c r="Y141" s="534"/>
    </row>
    <row r="142" spans="1:25" ht="18" customHeight="1" x14ac:dyDescent="0.2">
      <c r="A142" s="546"/>
      <c r="B142" s="534"/>
      <c r="C142" s="534"/>
      <c r="D142" s="534"/>
      <c r="E142" s="534"/>
      <c r="F142" s="534"/>
      <c r="G142" s="534"/>
      <c r="H142" s="534"/>
      <c r="I142" s="534"/>
      <c r="J142" s="534"/>
      <c r="K142" s="534"/>
      <c r="L142" s="534"/>
      <c r="M142" s="534"/>
      <c r="N142" s="534"/>
      <c r="O142" s="534"/>
      <c r="P142" s="534"/>
      <c r="Q142" s="534"/>
      <c r="R142" s="534"/>
      <c r="S142" s="534"/>
      <c r="T142" s="534"/>
      <c r="U142" s="534"/>
      <c r="V142" s="534"/>
      <c r="W142" s="534"/>
      <c r="X142" s="534"/>
      <c r="Y142" s="534"/>
    </row>
    <row r="143" spans="1:25" ht="18" customHeight="1" x14ac:dyDescent="0.2">
      <c r="A143" s="546"/>
      <c r="B143" s="534"/>
      <c r="C143" s="534"/>
      <c r="D143" s="534"/>
      <c r="E143" s="534"/>
      <c r="F143" s="534"/>
      <c r="G143" s="534"/>
      <c r="H143" s="534"/>
      <c r="I143" s="534"/>
      <c r="J143" s="534"/>
      <c r="K143" s="534"/>
      <c r="L143" s="534"/>
      <c r="M143" s="534"/>
      <c r="N143" s="534"/>
      <c r="O143" s="534"/>
      <c r="P143" s="534"/>
      <c r="Q143" s="534"/>
      <c r="R143" s="534"/>
      <c r="S143" s="534"/>
      <c r="T143" s="534"/>
      <c r="U143" s="534"/>
      <c r="V143" s="534"/>
      <c r="W143" s="534"/>
      <c r="X143" s="534"/>
      <c r="Y143" s="534"/>
    </row>
    <row r="144" spans="1:25" ht="18" customHeight="1" x14ac:dyDescent="0.2">
      <c r="A144" s="546"/>
      <c r="B144" s="534"/>
      <c r="C144" s="534"/>
      <c r="D144" s="534"/>
      <c r="E144" s="534"/>
      <c r="F144" s="534"/>
      <c r="G144" s="534"/>
      <c r="H144" s="534"/>
      <c r="I144" s="534"/>
      <c r="J144" s="534"/>
      <c r="K144" s="534"/>
      <c r="L144" s="534"/>
      <c r="M144" s="534"/>
      <c r="N144" s="534"/>
      <c r="O144" s="534"/>
      <c r="P144" s="534"/>
      <c r="Q144" s="534"/>
      <c r="R144" s="534"/>
      <c r="S144" s="534"/>
      <c r="T144" s="534"/>
      <c r="U144" s="534"/>
      <c r="V144" s="534"/>
      <c r="W144" s="534"/>
      <c r="X144" s="534"/>
      <c r="Y144" s="534"/>
    </row>
    <row r="145" spans="1:25" ht="18" customHeight="1" x14ac:dyDescent="0.2">
      <c r="A145" s="546"/>
      <c r="B145" s="534"/>
      <c r="C145" s="534"/>
      <c r="D145" s="534"/>
      <c r="E145" s="534"/>
      <c r="F145" s="534"/>
      <c r="G145" s="534"/>
      <c r="H145" s="534"/>
      <c r="I145" s="534"/>
      <c r="J145" s="534"/>
      <c r="K145" s="534"/>
      <c r="L145" s="534"/>
      <c r="M145" s="534"/>
      <c r="N145" s="534"/>
      <c r="O145" s="534"/>
      <c r="P145" s="534"/>
      <c r="Q145" s="534"/>
      <c r="R145" s="534"/>
      <c r="S145" s="534"/>
      <c r="T145" s="534"/>
      <c r="U145" s="534"/>
      <c r="V145" s="534"/>
      <c r="W145" s="534"/>
      <c r="X145" s="534"/>
      <c r="Y145" s="534"/>
    </row>
    <row r="146" spans="1:25" ht="18" customHeight="1" x14ac:dyDescent="0.2">
      <c r="A146" s="546"/>
      <c r="B146" s="534"/>
      <c r="C146" s="534"/>
      <c r="D146" s="534"/>
      <c r="E146" s="534"/>
      <c r="F146" s="534"/>
      <c r="G146" s="534"/>
      <c r="H146" s="534"/>
      <c r="I146" s="534"/>
      <c r="J146" s="534"/>
      <c r="K146" s="534"/>
      <c r="L146" s="534"/>
      <c r="M146" s="534"/>
      <c r="N146" s="534"/>
      <c r="O146" s="534"/>
      <c r="P146" s="534"/>
      <c r="Q146" s="534"/>
      <c r="R146" s="534"/>
      <c r="S146" s="534"/>
      <c r="T146" s="534"/>
      <c r="U146" s="534"/>
      <c r="V146" s="534"/>
      <c r="W146" s="534"/>
      <c r="X146" s="534"/>
      <c r="Y146" s="534"/>
    </row>
    <row r="147" spans="1:25" ht="18" customHeight="1" x14ac:dyDescent="0.2">
      <c r="A147" s="546"/>
      <c r="B147" s="534"/>
      <c r="C147" s="534"/>
      <c r="D147" s="534"/>
      <c r="E147" s="534"/>
      <c r="F147" s="534"/>
      <c r="G147" s="534"/>
      <c r="H147" s="534"/>
      <c r="I147" s="534"/>
      <c r="J147" s="534"/>
      <c r="K147" s="534"/>
      <c r="L147" s="534"/>
      <c r="M147" s="534"/>
      <c r="N147" s="534"/>
      <c r="O147" s="534"/>
      <c r="P147" s="534"/>
      <c r="Q147" s="534"/>
      <c r="R147" s="534"/>
      <c r="S147" s="534"/>
      <c r="T147" s="534"/>
      <c r="U147" s="534"/>
      <c r="V147" s="534"/>
      <c r="W147" s="534"/>
      <c r="X147" s="534"/>
      <c r="Y147" s="534"/>
    </row>
    <row r="148" spans="1:25" ht="18" customHeight="1" x14ac:dyDescent="0.2">
      <c r="A148" s="546"/>
      <c r="B148" s="534"/>
      <c r="C148" s="534"/>
      <c r="D148" s="534"/>
      <c r="E148" s="534"/>
      <c r="F148" s="534"/>
      <c r="G148" s="534"/>
      <c r="H148" s="534"/>
      <c r="I148" s="534"/>
      <c r="J148" s="534"/>
      <c r="K148" s="534"/>
      <c r="L148" s="534"/>
      <c r="M148" s="534"/>
      <c r="N148" s="534"/>
      <c r="O148" s="534"/>
      <c r="P148" s="534"/>
      <c r="Q148" s="534"/>
      <c r="R148" s="534"/>
      <c r="S148" s="534"/>
      <c r="T148" s="534"/>
      <c r="U148" s="534"/>
      <c r="V148" s="534"/>
      <c r="W148" s="534"/>
      <c r="X148" s="534"/>
      <c r="Y148" s="534"/>
    </row>
  </sheetData>
  <mergeCells count="3">
    <mergeCell ref="A3:B3"/>
    <mergeCell ref="A4:B4"/>
    <mergeCell ref="A1:B1"/>
  </mergeCells>
  <pageMargins left="0.75" right="0.75" top="1" bottom="1" header="0.5" footer="0.5"/>
  <pageSetup scale="7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23"/>
  <sheetViews>
    <sheetView workbookViewId="0">
      <selection activeCell="I23" sqref="I23"/>
    </sheetView>
  </sheetViews>
  <sheetFormatPr defaultColWidth="0" defaultRowHeight="12.75" zeroHeight="1" x14ac:dyDescent="0.2"/>
  <cols>
    <col min="1" max="1" width="33.42578125" style="310" customWidth="1"/>
    <col min="2" max="2" width="9.28515625" style="310" customWidth="1"/>
    <col min="3" max="3" width="16.28515625" style="30" customWidth="1"/>
    <col min="4" max="4" width="35.28515625" style="310" customWidth="1"/>
    <col min="5" max="5" width="10.85546875" style="310" hidden="1" customWidth="1"/>
    <col min="6" max="6" width="3.85546875" style="310" customWidth="1"/>
    <col min="7" max="7" width="33.140625" style="310" customWidth="1"/>
    <col min="8" max="8" width="15.42578125" style="310" customWidth="1"/>
    <col min="9" max="9" width="22.5703125" style="310" customWidth="1"/>
    <col min="10" max="10" width="7.85546875" style="310" customWidth="1"/>
    <col min="11" max="11" width="1.85546875" style="310" customWidth="1"/>
    <col min="12" max="14" width="9.140625" style="310" customWidth="1"/>
    <col min="15" max="19" width="0" style="310" hidden="1" customWidth="1"/>
    <col min="20" max="16384" width="9.140625" style="310" hidden="1"/>
  </cols>
  <sheetData>
    <row r="1" spans="1:11" x14ac:dyDescent="0.2">
      <c r="A1" s="964" t="s">
        <v>107</v>
      </c>
      <c r="B1" s="965"/>
      <c r="C1" s="965"/>
      <c r="D1" s="965"/>
      <c r="E1" s="533"/>
      <c r="G1" s="964" t="s">
        <v>107</v>
      </c>
      <c r="H1" s="965"/>
      <c r="I1" s="965"/>
      <c r="J1" s="965"/>
      <c r="K1" s="965"/>
    </row>
    <row r="2" spans="1:11" x14ac:dyDescent="0.2">
      <c r="A2" s="316"/>
      <c r="B2" s="316"/>
      <c r="C2" s="31"/>
      <c r="D2" s="316"/>
      <c r="E2" s="316"/>
      <c r="F2" s="548"/>
      <c r="G2" s="316"/>
      <c r="H2" s="316"/>
      <c r="I2" s="31"/>
      <c r="J2" s="316"/>
      <c r="K2" s="316"/>
    </row>
    <row r="3" spans="1:11" x14ac:dyDescent="0.2">
      <c r="A3" s="549" t="s">
        <v>591</v>
      </c>
      <c r="B3" s="969" t="str">
        <f>'Table 2A - Liability Breakdown'!C3</f>
        <v>Risk Margins based on IRCSL Prescribed  Risk Margins</v>
      </c>
      <c r="C3" s="969"/>
      <c r="D3" s="969"/>
      <c r="E3" s="550"/>
      <c r="F3" s="551"/>
      <c r="G3" s="549" t="s">
        <v>591</v>
      </c>
      <c r="H3" s="970" t="str">
        <f>'Table 2A - Liability Breakdown'!C25</f>
        <v>Risk Margins based on Internal model</v>
      </c>
      <c r="I3" s="970"/>
      <c r="J3" s="970"/>
      <c r="K3" s="549"/>
    </row>
    <row r="4" spans="1:11" x14ac:dyDescent="0.2">
      <c r="A4" s="316"/>
      <c r="B4" s="316"/>
      <c r="C4" s="31"/>
      <c r="D4" s="316"/>
      <c r="E4" s="316"/>
      <c r="F4" s="551"/>
      <c r="G4" s="316"/>
      <c r="H4" s="316"/>
      <c r="I4" s="31"/>
      <c r="J4" s="316"/>
      <c r="K4" s="316"/>
    </row>
    <row r="5" spans="1:11" ht="59.45" customHeight="1" x14ac:dyDescent="0.2">
      <c r="A5" s="966" t="s">
        <v>689</v>
      </c>
      <c r="B5" s="967"/>
      <c r="C5" s="967"/>
      <c r="D5" s="967"/>
      <c r="E5" s="968"/>
      <c r="F5" s="551"/>
      <c r="G5" s="966" t="s">
        <v>689</v>
      </c>
      <c r="H5" s="967"/>
      <c r="I5" s="967"/>
      <c r="J5" s="967"/>
      <c r="K5" s="968"/>
    </row>
    <row r="6" spans="1:11" s="322" customFormat="1" ht="12" customHeight="1" x14ac:dyDescent="0.2">
      <c r="A6" s="552"/>
      <c r="B6" s="552"/>
      <c r="C6" s="56" t="s">
        <v>74</v>
      </c>
      <c r="D6" s="552"/>
      <c r="E6" s="552"/>
      <c r="F6" s="54"/>
      <c r="G6" s="552"/>
      <c r="H6" s="552"/>
      <c r="I6" s="56" t="s">
        <v>74</v>
      </c>
      <c r="J6" s="552"/>
      <c r="K6" s="552"/>
    </row>
    <row r="7" spans="1:11" x14ac:dyDescent="0.2">
      <c r="A7" s="553" t="s">
        <v>108</v>
      </c>
      <c r="B7" s="57"/>
      <c r="C7" s="540">
        <f>'1 Credit Risk'!F48</f>
        <v>0</v>
      </c>
      <c r="D7" s="316"/>
      <c r="E7" s="316"/>
      <c r="F7" s="551"/>
      <c r="G7" s="553" t="s">
        <v>108</v>
      </c>
      <c r="H7" s="57"/>
      <c r="I7" s="540">
        <f>'1 Credit Risk'!F48</f>
        <v>0</v>
      </c>
      <c r="J7" s="316"/>
      <c r="K7" s="316"/>
    </row>
    <row r="8" spans="1:11" x14ac:dyDescent="0.2">
      <c r="A8" s="553" t="s">
        <v>222</v>
      </c>
      <c r="B8" s="57"/>
      <c r="C8" s="540">
        <f>'2 Concentration Risk'!E21</f>
        <v>0</v>
      </c>
      <c r="D8" s="316"/>
      <c r="E8" s="316"/>
      <c r="F8" s="551"/>
      <c r="G8" s="553" t="s">
        <v>222</v>
      </c>
      <c r="H8" s="57"/>
      <c r="I8" s="540">
        <f>'2 Concentration Risk'!E21</f>
        <v>0</v>
      </c>
      <c r="J8" s="316"/>
      <c r="K8" s="316"/>
    </row>
    <row r="9" spans="1:11" x14ac:dyDescent="0.2">
      <c r="A9" s="553" t="s">
        <v>289</v>
      </c>
      <c r="B9" s="57"/>
      <c r="C9" s="540">
        <f>'4 Reinsurance Risk'!E29</f>
        <v>0</v>
      </c>
      <c r="D9" s="316"/>
      <c r="E9" s="316"/>
      <c r="F9" s="551"/>
      <c r="G9" s="553" t="s">
        <v>289</v>
      </c>
      <c r="H9" s="57"/>
      <c r="I9" s="540">
        <f>'4 Reinsurance Risk'!G29</f>
        <v>0</v>
      </c>
      <c r="J9" s="316"/>
      <c r="K9" s="316"/>
    </row>
    <row r="10" spans="1:11" x14ac:dyDescent="0.2">
      <c r="A10" s="553" t="s">
        <v>109</v>
      </c>
      <c r="B10" s="57"/>
      <c r="C10" s="540">
        <f>'3 Market Risk'!E14</f>
        <v>0</v>
      </c>
      <c r="D10" s="316"/>
      <c r="E10" s="316"/>
      <c r="F10" s="551"/>
      <c r="G10" s="553" t="s">
        <v>109</v>
      </c>
      <c r="H10" s="57"/>
      <c r="I10" s="540">
        <f>'3 Market Risk'!F14</f>
        <v>0</v>
      </c>
      <c r="J10" s="316"/>
      <c r="K10" s="316"/>
    </row>
    <row r="11" spans="1:11" x14ac:dyDescent="0.2">
      <c r="A11" s="553" t="s">
        <v>110</v>
      </c>
      <c r="B11" s="57"/>
      <c r="C11" s="540">
        <f>'5 Liability Risk Charge'!I24</f>
        <v>0</v>
      </c>
      <c r="D11" s="316"/>
      <c r="E11" s="316"/>
      <c r="F11" s="551"/>
      <c r="G11" s="553" t="s">
        <v>110</v>
      </c>
      <c r="H11" s="57"/>
      <c r="I11" s="540">
        <f>'5 Liability Risk Charge'!U24</f>
        <v>0</v>
      </c>
      <c r="J11" s="316"/>
      <c r="K11" s="316"/>
    </row>
    <row r="12" spans="1:11" x14ac:dyDescent="0.2">
      <c r="A12" s="553" t="s">
        <v>111</v>
      </c>
      <c r="B12" s="57"/>
      <c r="C12" s="540">
        <f>'6 Operational Risk'!E10:E10</f>
        <v>0</v>
      </c>
      <c r="D12" s="316"/>
      <c r="E12" s="316"/>
      <c r="F12" s="551"/>
      <c r="G12" s="553" t="s">
        <v>111</v>
      </c>
      <c r="H12" s="57"/>
      <c r="I12" s="540">
        <f>'6 Operational Risk'!E10:E10</f>
        <v>0</v>
      </c>
      <c r="J12" s="316"/>
      <c r="K12" s="316"/>
    </row>
    <row r="13" spans="1:11" x14ac:dyDescent="0.2">
      <c r="A13" s="554" t="s">
        <v>112</v>
      </c>
      <c r="B13" s="316"/>
      <c r="C13" s="555">
        <f>SUM(C7:C12)</f>
        <v>0</v>
      </c>
      <c r="D13" s="316"/>
      <c r="E13" s="316"/>
      <c r="F13" s="551"/>
      <c r="G13" s="554" t="s">
        <v>112</v>
      </c>
      <c r="H13" s="316"/>
      <c r="I13" s="555">
        <f>SUM(I7:I12)</f>
        <v>0</v>
      </c>
      <c r="J13" s="316"/>
      <c r="K13" s="316"/>
    </row>
    <row r="14" spans="1:11" x14ac:dyDescent="0.2">
      <c r="F14" s="551"/>
      <c r="I14" s="30"/>
    </row>
    <row r="15" spans="1:11" ht="14.25" x14ac:dyDescent="0.25">
      <c r="A15" s="556" t="s">
        <v>690</v>
      </c>
      <c r="B15" s="57"/>
      <c r="C15" s="557">
        <f>((((C7+C8+C9+C10)^2)+(C11^2)+(C12^2))^0.5)</f>
        <v>0</v>
      </c>
      <c r="D15" s="316"/>
      <c r="E15" s="316"/>
      <c r="F15" s="551"/>
      <c r="G15" s="556" t="s">
        <v>690</v>
      </c>
      <c r="H15" s="57"/>
      <c r="I15" s="557">
        <f>((((I7+I8+I9+I10)^2)+(I11^2)+(I12^2))^0.5)</f>
        <v>0</v>
      </c>
      <c r="J15" s="316"/>
      <c r="K15" s="316"/>
    </row>
    <row r="16" spans="1:11" x14ac:dyDescent="0.2">
      <c r="A16" s="558" t="s">
        <v>113</v>
      </c>
      <c r="B16" s="57"/>
      <c r="C16" s="559" t="e">
        <f>1-C15/C13</f>
        <v>#DIV/0!</v>
      </c>
      <c r="D16" s="316"/>
      <c r="E16" s="316"/>
      <c r="F16" s="551"/>
      <c r="G16" s="558" t="s">
        <v>113</v>
      </c>
      <c r="H16" s="57"/>
      <c r="I16" s="559" t="e">
        <f>1-I15/I13</f>
        <v>#DIV/0!</v>
      </c>
      <c r="J16" s="316"/>
      <c r="K16" s="316"/>
    </row>
    <row r="17" spans="1:4" x14ac:dyDescent="0.2">
      <c r="A17" s="316"/>
      <c r="B17" s="316"/>
      <c r="C17" s="31"/>
      <c r="D17" s="316"/>
    </row>
    <row r="18" spans="1:4" x14ac:dyDescent="0.2"/>
    <row r="19" spans="1:4" x14ac:dyDescent="0.2"/>
    <row r="20" spans="1:4" x14ac:dyDescent="0.2"/>
    <row r="21" spans="1:4" x14ac:dyDescent="0.2"/>
    <row r="22" spans="1:4" x14ac:dyDescent="0.2"/>
    <row r="23" spans="1:4" x14ac:dyDescent="0.2"/>
  </sheetData>
  <mergeCells count="6">
    <mergeCell ref="A5:E5"/>
    <mergeCell ref="G5:K5"/>
    <mergeCell ref="B3:D3"/>
    <mergeCell ref="H3:J3"/>
    <mergeCell ref="A1:D1"/>
    <mergeCell ref="G1:K1"/>
  </mergeCells>
  <pageMargins left="0.75" right="0.75" top="1" bottom="1" header="0.5" footer="0.5"/>
  <pageSetup scale="90" orientation="landscape"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75"/>
  <sheetViews>
    <sheetView zoomScaleNormal="100" workbookViewId="0">
      <selection activeCell="C4" sqref="C4"/>
    </sheetView>
  </sheetViews>
  <sheetFormatPr defaultColWidth="0" defaultRowHeight="12.75" zeroHeight="1" x14ac:dyDescent="0.2"/>
  <cols>
    <col min="1" max="1" width="6.5703125" style="310" customWidth="1"/>
    <col min="2" max="2" width="7.28515625" style="310" customWidth="1"/>
    <col min="3" max="3" width="75.140625" style="604" customWidth="1"/>
    <col min="4" max="4" width="21.7109375" style="310" customWidth="1"/>
    <col min="5" max="5" width="20.28515625" style="604" customWidth="1"/>
    <col min="6" max="6" width="20.28515625" style="310" customWidth="1"/>
    <col min="7" max="7" width="15.42578125" style="322" customWidth="1"/>
    <col min="8" max="8" width="31.28515625" style="310" customWidth="1"/>
    <col min="9" max="12" width="15.42578125" style="310" customWidth="1"/>
    <col min="13" max="13" width="0" style="310" hidden="1" customWidth="1"/>
    <col min="14" max="16384" width="15.42578125" style="310" hidden="1"/>
  </cols>
  <sheetData>
    <row r="1" spans="1:8" s="325" customFormat="1" ht="24" customHeight="1" x14ac:dyDescent="0.2">
      <c r="A1" s="949" t="s">
        <v>138</v>
      </c>
      <c r="B1" s="950"/>
      <c r="C1" s="950"/>
      <c r="D1" s="950"/>
      <c r="E1" s="950"/>
      <c r="F1" s="950"/>
      <c r="G1" s="562"/>
      <c r="H1" s="562"/>
    </row>
    <row r="2" spans="1:8" ht="19.149999999999999" customHeight="1" x14ac:dyDescent="0.2">
      <c r="A2" s="578"/>
      <c r="C2" s="310"/>
      <c r="E2" s="248"/>
      <c r="G2" s="310"/>
    </row>
    <row r="3" spans="1:8" ht="37.9" customHeight="1" x14ac:dyDescent="0.2">
      <c r="A3" s="808" t="s">
        <v>23</v>
      </c>
      <c r="B3" s="525" t="s">
        <v>212</v>
      </c>
      <c r="C3" s="579"/>
      <c r="D3" s="580" t="s">
        <v>225</v>
      </c>
      <c r="E3" s="580" t="s">
        <v>226</v>
      </c>
      <c r="F3" s="580" t="s">
        <v>227</v>
      </c>
      <c r="G3" s="310"/>
    </row>
    <row r="4" spans="1:8" ht="18.600000000000001" customHeight="1" x14ac:dyDescent="0.2">
      <c r="A4" s="525" t="str">
        <f>'Market Consistent Balance Sheet'!A8</f>
        <v>I</v>
      </c>
      <c r="B4" s="581"/>
      <c r="C4" s="582" t="s">
        <v>29</v>
      </c>
      <c r="D4" s="525">
        <f>SUM(D5:D6)</f>
        <v>0</v>
      </c>
      <c r="E4" s="525"/>
      <c r="F4" s="525"/>
      <c r="G4" s="310"/>
    </row>
    <row r="5" spans="1:8" ht="18.600000000000001" customHeight="1" x14ac:dyDescent="0.2">
      <c r="A5" s="525"/>
      <c r="B5" s="583">
        <v>1</v>
      </c>
      <c r="C5" s="146" t="s">
        <v>46</v>
      </c>
      <c r="D5" s="525">
        <f>'Market Consistent Balance Sheet'!K9</f>
        <v>0</v>
      </c>
      <c r="E5" s="584">
        <v>0</v>
      </c>
      <c r="F5" s="524">
        <f>D5*E5</f>
        <v>0</v>
      </c>
      <c r="G5" s="310"/>
    </row>
    <row r="6" spans="1:8" ht="24" customHeight="1" x14ac:dyDescent="0.2">
      <c r="A6" s="525"/>
      <c r="B6" s="583">
        <v>2</v>
      </c>
      <c r="C6" s="146" t="s">
        <v>30</v>
      </c>
      <c r="D6" s="525">
        <f>'Market Consistent Balance Sheet'!K10</f>
        <v>0</v>
      </c>
      <c r="E6" s="584">
        <v>0</v>
      </c>
      <c r="F6" s="524">
        <f>D6*E6</f>
        <v>0</v>
      </c>
      <c r="G6" s="310"/>
    </row>
    <row r="7" spans="1:8" ht="25.5" x14ac:dyDescent="0.2">
      <c r="A7" s="525" t="str">
        <f>'Market Consistent Balance Sheet'!A11</f>
        <v>II</v>
      </c>
      <c r="B7" s="583"/>
      <c r="C7" s="582" t="s">
        <v>410</v>
      </c>
      <c r="D7" s="525">
        <f>'Market Consistent Balance Sheet'!K11</f>
        <v>0</v>
      </c>
      <c r="E7" s="585"/>
      <c r="F7" s="525"/>
      <c r="G7" s="310"/>
    </row>
    <row r="8" spans="1:8" x14ac:dyDescent="0.2">
      <c r="A8" s="525"/>
      <c r="B8" s="583"/>
      <c r="C8" s="150" t="s">
        <v>617</v>
      </c>
      <c r="D8" s="525">
        <f>'Market Consistent Balance Sheet'!K12</f>
        <v>0</v>
      </c>
      <c r="E8" s="586">
        <v>0</v>
      </c>
      <c r="F8" s="524">
        <f>D8*E8</f>
        <v>0</v>
      </c>
      <c r="G8" s="310"/>
    </row>
    <row r="9" spans="1:8" x14ac:dyDescent="0.2">
      <c r="A9" s="525"/>
      <c r="B9" s="583"/>
      <c r="C9" s="150" t="s">
        <v>618</v>
      </c>
      <c r="D9" s="525">
        <f>'Market Consistent Balance Sheet'!K13</f>
        <v>0</v>
      </c>
      <c r="E9" s="587">
        <v>1.6E-2</v>
      </c>
      <c r="F9" s="524">
        <f>D9*E9</f>
        <v>0</v>
      </c>
      <c r="G9" s="310"/>
    </row>
    <row r="10" spans="1:8" x14ac:dyDescent="0.2">
      <c r="A10" s="525"/>
      <c r="B10" s="583"/>
      <c r="C10" s="150" t="s">
        <v>1</v>
      </c>
      <c r="D10" s="525">
        <f>'Market Consistent Balance Sheet'!K14</f>
        <v>0</v>
      </c>
      <c r="E10" s="587">
        <v>0.04</v>
      </c>
      <c r="F10" s="524">
        <f>D10*E10</f>
        <v>0</v>
      </c>
      <c r="G10" s="310"/>
    </row>
    <row r="11" spans="1:8" x14ac:dyDescent="0.2">
      <c r="A11" s="525"/>
      <c r="B11" s="583"/>
      <c r="C11" s="150" t="s">
        <v>2</v>
      </c>
      <c r="D11" s="525">
        <f>'Market Consistent Balance Sheet'!K15</f>
        <v>0</v>
      </c>
      <c r="E11" s="587">
        <v>0.08</v>
      </c>
      <c r="F11" s="524">
        <f>D11*E11</f>
        <v>0</v>
      </c>
      <c r="G11" s="310"/>
    </row>
    <row r="12" spans="1:8" ht="25.5" x14ac:dyDescent="0.2">
      <c r="A12" s="525" t="s">
        <v>33</v>
      </c>
      <c r="B12" s="583"/>
      <c r="C12" s="582" t="s">
        <v>586</v>
      </c>
      <c r="D12" s="525">
        <f>D13+D17+D21+D25</f>
        <v>0</v>
      </c>
      <c r="E12" s="525"/>
      <c r="F12" s="525"/>
      <c r="G12" s="310"/>
    </row>
    <row r="13" spans="1:8" ht="84" customHeight="1" x14ac:dyDescent="0.2">
      <c r="B13" s="346">
        <v>1</v>
      </c>
      <c r="C13" s="146" t="s">
        <v>681</v>
      </c>
      <c r="D13" s="525">
        <f>'Market Consistent Balance Sheet'!K18</f>
        <v>0</v>
      </c>
      <c r="E13" s="525"/>
      <c r="F13" s="525"/>
      <c r="G13" s="310"/>
    </row>
    <row r="14" spans="1:8" x14ac:dyDescent="0.2">
      <c r="A14" s="525"/>
      <c r="B14" s="583"/>
      <c r="C14" s="150" t="s">
        <v>42</v>
      </c>
      <c r="D14" s="525">
        <f>'Market Consistent Balance Sheet'!K19</f>
        <v>0</v>
      </c>
      <c r="E14" s="587">
        <v>1.6E-2</v>
      </c>
      <c r="F14" s="524">
        <f t="shared" ref="F14:F30" si="0">D14*E14</f>
        <v>0</v>
      </c>
      <c r="G14" s="310"/>
    </row>
    <row r="15" spans="1:8" x14ac:dyDescent="0.2">
      <c r="A15" s="525"/>
      <c r="B15" s="583"/>
      <c r="C15" s="150" t="s">
        <v>43</v>
      </c>
      <c r="D15" s="525">
        <f>'Market Consistent Balance Sheet'!K20</f>
        <v>0</v>
      </c>
      <c r="E15" s="587">
        <v>0.04</v>
      </c>
      <c r="F15" s="524">
        <f t="shared" si="0"/>
        <v>0</v>
      </c>
      <c r="G15" s="310"/>
    </row>
    <row r="16" spans="1:8" x14ac:dyDescent="0.2">
      <c r="A16" s="525"/>
      <c r="B16" s="583"/>
      <c r="C16" s="150" t="s">
        <v>44</v>
      </c>
      <c r="D16" s="525">
        <f>'Market Consistent Balance Sheet'!K21</f>
        <v>0</v>
      </c>
      <c r="E16" s="587">
        <v>0.08</v>
      </c>
      <c r="F16" s="524">
        <f t="shared" si="0"/>
        <v>0</v>
      </c>
      <c r="G16" s="310"/>
    </row>
    <row r="17" spans="1:7" ht="36" customHeight="1" x14ac:dyDescent="0.2">
      <c r="A17" s="525"/>
      <c r="B17" s="588">
        <v>2</v>
      </c>
      <c r="C17" s="146" t="s">
        <v>675</v>
      </c>
      <c r="D17" s="525">
        <f>'Market Consistent Balance Sheet'!K22</f>
        <v>0</v>
      </c>
      <c r="E17" s="585"/>
      <c r="F17" s="525"/>
      <c r="G17" s="310"/>
    </row>
    <row r="18" spans="1:7" x14ac:dyDescent="0.2">
      <c r="A18" s="525"/>
      <c r="B18" s="583"/>
      <c r="C18" s="2" t="s">
        <v>42</v>
      </c>
      <c r="D18" s="525">
        <f>'Market Consistent Balance Sheet'!K23</f>
        <v>0</v>
      </c>
      <c r="E18" s="587">
        <v>1.6E-2</v>
      </c>
      <c r="F18" s="524">
        <f t="shared" si="0"/>
        <v>0</v>
      </c>
      <c r="G18" s="310"/>
    </row>
    <row r="19" spans="1:7" x14ac:dyDescent="0.2">
      <c r="A19" s="525"/>
      <c r="B19" s="583"/>
      <c r="C19" s="2" t="s">
        <v>43</v>
      </c>
      <c r="D19" s="525">
        <f>'Market Consistent Balance Sheet'!K24</f>
        <v>0</v>
      </c>
      <c r="E19" s="587">
        <v>0.04</v>
      </c>
      <c r="F19" s="524">
        <f t="shared" si="0"/>
        <v>0</v>
      </c>
      <c r="G19" s="310"/>
    </row>
    <row r="20" spans="1:7" x14ac:dyDescent="0.2">
      <c r="A20" s="525"/>
      <c r="B20" s="583"/>
      <c r="C20" s="2" t="s">
        <v>44</v>
      </c>
      <c r="D20" s="525">
        <f>'Market Consistent Balance Sheet'!K25</f>
        <v>0</v>
      </c>
      <c r="E20" s="587">
        <v>0.08</v>
      </c>
      <c r="F20" s="524">
        <f t="shared" si="0"/>
        <v>0</v>
      </c>
      <c r="G20" s="310"/>
    </row>
    <row r="21" spans="1:7" ht="38.25" x14ac:dyDescent="0.2">
      <c r="A21" s="525"/>
      <c r="B21" s="588">
        <v>3</v>
      </c>
      <c r="C21" s="146" t="s">
        <v>676</v>
      </c>
      <c r="D21" s="525">
        <f>'Market Consistent Balance Sheet'!K26</f>
        <v>0</v>
      </c>
      <c r="E21" s="525"/>
      <c r="F21" s="525"/>
      <c r="G21" s="310"/>
    </row>
    <row r="22" spans="1:7" x14ac:dyDescent="0.2">
      <c r="A22" s="525"/>
      <c r="B22" s="583"/>
      <c r="C22" s="150" t="s">
        <v>42</v>
      </c>
      <c r="D22" s="525">
        <f>'Market Consistent Balance Sheet'!K27</f>
        <v>0</v>
      </c>
      <c r="E22" s="585">
        <v>1.6E-2</v>
      </c>
      <c r="F22" s="524">
        <f t="shared" si="0"/>
        <v>0</v>
      </c>
      <c r="G22" s="310"/>
    </row>
    <row r="23" spans="1:7" x14ac:dyDescent="0.2">
      <c r="A23" s="525"/>
      <c r="B23" s="583"/>
      <c r="C23" s="150" t="s">
        <v>43</v>
      </c>
      <c r="D23" s="525">
        <f>'Market Consistent Balance Sheet'!K28</f>
        <v>0</v>
      </c>
      <c r="E23" s="585">
        <v>0.04</v>
      </c>
      <c r="F23" s="524">
        <f t="shared" si="0"/>
        <v>0</v>
      </c>
      <c r="G23" s="310"/>
    </row>
    <row r="24" spans="1:7" x14ac:dyDescent="0.2">
      <c r="A24" s="525"/>
      <c r="B24" s="583"/>
      <c r="C24" s="150" t="s">
        <v>44</v>
      </c>
      <c r="D24" s="525">
        <f>'Market Consistent Balance Sheet'!K29</f>
        <v>0</v>
      </c>
      <c r="E24" s="585">
        <v>0.08</v>
      </c>
      <c r="F24" s="524">
        <f t="shared" si="0"/>
        <v>0</v>
      </c>
      <c r="G24" s="310"/>
    </row>
    <row r="25" spans="1:7" ht="63.75" x14ac:dyDescent="0.2">
      <c r="A25" s="525"/>
      <c r="B25" s="589">
        <v>4</v>
      </c>
      <c r="C25" s="146" t="s">
        <v>682</v>
      </c>
      <c r="D25" s="525">
        <f>'Market Consistent Balance Sheet'!K30</f>
        <v>0</v>
      </c>
      <c r="E25" s="585"/>
      <c r="F25" s="525"/>
      <c r="G25" s="310"/>
    </row>
    <row r="26" spans="1:7" x14ac:dyDescent="0.2">
      <c r="A26" s="525"/>
      <c r="B26" s="583"/>
      <c r="C26" s="150" t="s">
        <v>42</v>
      </c>
      <c r="D26" s="525">
        <f>'Market Consistent Balance Sheet'!K31</f>
        <v>0</v>
      </c>
      <c r="E26" s="585">
        <v>1.6E-2</v>
      </c>
      <c r="F26" s="524">
        <f t="shared" si="0"/>
        <v>0</v>
      </c>
      <c r="G26" s="310"/>
    </row>
    <row r="27" spans="1:7" x14ac:dyDescent="0.2">
      <c r="A27" s="525"/>
      <c r="B27" s="583"/>
      <c r="C27" s="150" t="s">
        <v>43</v>
      </c>
      <c r="D27" s="525">
        <f>'Market Consistent Balance Sheet'!K32</f>
        <v>0</v>
      </c>
      <c r="E27" s="585">
        <v>0.04</v>
      </c>
      <c r="F27" s="524">
        <f t="shared" si="0"/>
        <v>0</v>
      </c>
      <c r="G27" s="310"/>
    </row>
    <row r="28" spans="1:7" x14ac:dyDescent="0.2">
      <c r="A28" s="525"/>
      <c r="B28" s="583"/>
      <c r="C28" s="150" t="s">
        <v>44</v>
      </c>
      <c r="D28" s="525">
        <f>'Market Consistent Balance Sheet'!K33</f>
        <v>0</v>
      </c>
      <c r="E28" s="585">
        <v>0.08</v>
      </c>
      <c r="F28" s="524">
        <f t="shared" si="0"/>
        <v>0</v>
      </c>
      <c r="G28" s="310"/>
    </row>
    <row r="29" spans="1:7" x14ac:dyDescent="0.2">
      <c r="A29" s="525"/>
      <c r="B29" s="583"/>
      <c r="C29" s="156" t="s">
        <v>412</v>
      </c>
      <c r="D29" s="525">
        <f>'Market Consistent Balance Sheet'!K34</f>
        <v>0</v>
      </c>
      <c r="E29" s="585">
        <v>0.12</v>
      </c>
      <c r="F29" s="524">
        <f t="shared" si="0"/>
        <v>0</v>
      </c>
      <c r="G29" s="310"/>
    </row>
    <row r="30" spans="1:7" x14ac:dyDescent="0.2">
      <c r="A30" s="525"/>
      <c r="B30" s="583"/>
      <c r="C30" s="156" t="s">
        <v>317</v>
      </c>
      <c r="D30" s="525">
        <f>'Market Consistent Balance Sheet'!K35</f>
        <v>0</v>
      </c>
      <c r="E30" s="585">
        <v>0.16</v>
      </c>
      <c r="F30" s="524">
        <f t="shared" si="0"/>
        <v>0</v>
      </c>
      <c r="G30" s="310"/>
    </row>
    <row r="31" spans="1:7" x14ac:dyDescent="0.2">
      <c r="A31" s="525" t="s">
        <v>34</v>
      </c>
      <c r="B31" s="583"/>
      <c r="C31" s="582" t="s">
        <v>26</v>
      </c>
      <c r="D31" s="525">
        <f>'Market Consistent Balance Sheet'!K36</f>
        <v>0</v>
      </c>
      <c r="E31" s="585"/>
      <c r="F31" s="525"/>
      <c r="G31" s="310"/>
    </row>
    <row r="32" spans="1:7" ht="25.5" x14ac:dyDescent="0.2">
      <c r="A32" s="525"/>
      <c r="B32" s="583">
        <v>1</v>
      </c>
      <c r="C32" s="146" t="s">
        <v>205</v>
      </c>
      <c r="D32" s="525">
        <f>'Market Consistent Balance Sheet'!K37</f>
        <v>0</v>
      </c>
      <c r="E32" s="585"/>
      <c r="F32" s="525"/>
      <c r="G32" s="310"/>
    </row>
    <row r="33" spans="1:7" x14ac:dyDescent="0.2">
      <c r="A33" s="525"/>
      <c r="B33" s="583"/>
      <c r="C33" s="155" t="s">
        <v>616</v>
      </c>
      <c r="D33" s="525">
        <f>'Market Consistent Balance Sheet'!K38</f>
        <v>0</v>
      </c>
      <c r="E33" s="585">
        <v>0</v>
      </c>
      <c r="F33" s="524">
        <f t="shared" ref="F33:F36" si="1">D33*E33</f>
        <v>0</v>
      </c>
      <c r="G33" s="310"/>
    </row>
    <row r="34" spans="1:7" x14ac:dyDescent="0.2">
      <c r="A34" s="525"/>
      <c r="B34" s="583"/>
      <c r="C34" s="150" t="s">
        <v>0</v>
      </c>
      <c r="D34" s="525">
        <f>'Market Consistent Balance Sheet'!K39</f>
        <v>0</v>
      </c>
      <c r="E34" s="585">
        <v>1.6E-2</v>
      </c>
      <c r="F34" s="524">
        <f t="shared" si="1"/>
        <v>0</v>
      </c>
      <c r="G34" s="310"/>
    </row>
    <row r="35" spans="1:7" x14ac:dyDescent="0.2">
      <c r="A35" s="525"/>
      <c r="B35" s="583"/>
      <c r="C35" s="150" t="s">
        <v>1</v>
      </c>
      <c r="D35" s="525">
        <f>'Market Consistent Balance Sheet'!K40</f>
        <v>0</v>
      </c>
      <c r="E35" s="585">
        <v>0.04</v>
      </c>
      <c r="F35" s="524">
        <f t="shared" si="1"/>
        <v>0</v>
      </c>
      <c r="G35" s="310"/>
    </row>
    <row r="36" spans="1:7" x14ac:dyDescent="0.2">
      <c r="A36" s="525"/>
      <c r="B36" s="583"/>
      <c r="C36" s="150" t="s">
        <v>2</v>
      </c>
      <c r="D36" s="525">
        <f>'Market Consistent Balance Sheet'!K41</f>
        <v>0</v>
      </c>
      <c r="E36" s="585">
        <v>0.08</v>
      </c>
      <c r="F36" s="524">
        <f t="shared" si="1"/>
        <v>0</v>
      </c>
      <c r="G36" s="310"/>
    </row>
    <row r="37" spans="1:7" ht="25.5" x14ac:dyDescent="0.2">
      <c r="A37" s="525"/>
      <c r="B37" s="583">
        <v>2</v>
      </c>
      <c r="C37" s="146" t="s">
        <v>414</v>
      </c>
      <c r="D37" s="525">
        <f>'Market Consistent Balance Sheet'!K42</f>
        <v>0</v>
      </c>
      <c r="E37" s="585"/>
      <c r="F37" s="525"/>
      <c r="G37" s="310"/>
    </row>
    <row r="38" spans="1:7" x14ac:dyDescent="0.2">
      <c r="A38" s="525"/>
      <c r="B38" s="583"/>
      <c r="C38" s="150" t="s">
        <v>0</v>
      </c>
      <c r="D38" s="525">
        <f>'Market Consistent Balance Sheet'!K43</f>
        <v>0</v>
      </c>
      <c r="E38" s="585">
        <v>1.6E-2</v>
      </c>
      <c r="F38" s="524">
        <f t="shared" ref="F38:F43" si="2">D38*E38</f>
        <v>0</v>
      </c>
      <c r="G38" s="310"/>
    </row>
    <row r="39" spans="1:7" x14ac:dyDescent="0.2">
      <c r="A39" s="525"/>
      <c r="B39" s="583"/>
      <c r="C39" s="150" t="s">
        <v>1</v>
      </c>
      <c r="D39" s="525">
        <f>'Market Consistent Balance Sheet'!K44</f>
        <v>0</v>
      </c>
      <c r="E39" s="585">
        <v>0.04</v>
      </c>
      <c r="F39" s="524">
        <f t="shared" si="2"/>
        <v>0</v>
      </c>
      <c r="G39" s="310"/>
    </row>
    <row r="40" spans="1:7" x14ac:dyDescent="0.2">
      <c r="A40" s="525"/>
      <c r="B40" s="583"/>
      <c r="C40" s="150" t="s">
        <v>2</v>
      </c>
      <c r="D40" s="525">
        <f>'Market Consistent Balance Sheet'!K45</f>
        <v>0</v>
      </c>
      <c r="E40" s="585">
        <v>0.08</v>
      </c>
      <c r="F40" s="524">
        <f t="shared" si="2"/>
        <v>0</v>
      </c>
      <c r="G40" s="310"/>
    </row>
    <row r="41" spans="1:7" ht="18.600000000000001" customHeight="1" x14ac:dyDescent="0.2">
      <c r="A41" s="525" t="s">
        <v>35</v>
      </c>
      <c r="B41" s="583"/>
      <c r="C41" s="582" t="s">
        <v>571</v>
      </c>
      <c r="D41" s="525">
        <f>'Market Consistent Balance Sheet'!K46</f>
        <v>0</v>
      </c>
      <c r="E41" s="585">
        <v>0</v>
      </c>
      <c r="F41" s="524">
        <f t="shared" si="2"/>
        <v>0</v>
      </c>
      <c r="G41" s="310"/>
    </row>
    <row r="42" spans="1:7" x14ac:dyDescent="0.2">
      <c r="A42" s="525" t="s">
        <v>567</v>
      </c>
      <c r="B42" s="583"/>
      <c r="C42" s="582" t="s">
        <v>572</v>
      </c>
      <c r="D42" s="525">
        <f>'Market Consistent Balance Sheet'!K53</f>
        <v>0</v>
      </c>
      <c r="E42" s="585">
        <v>0.16</v>
      </c>
      <c r="F42" s="524">
        <f t="shared" si="2"/>
        <v>0</v>
      </c>
      <c r="G42" s="310"/>
    </row>
    <row r="43" spans="1:7" ht="25.5" x14ac:dyDescent="0.2">
      <c r="A43" s="525" t="s">
        <v>603</v>
      </c>
      <c r="B43" s="583"/>
      <c r="C43" s="582" t="s">
        <v>207</v>
      </c>
      <c r="D43" s="525">
        <f>'Market Consistent Balance Sheet'!K57</f>
        <v>0</v>
      </c>
      <c r="E43" s="585">
        <v>0</v>
      </c>
      <c r="F43" s="524">
        <f t="shared" si="2"/>
        <v>0</v>
      </c>
      <c r="G43" s="310"/>
    </row>
    <row r="44" spans="1:7" ht="25.5" x14ac:dyDescent="0.2">
      <c r="A44" s="184" t="s">
        <v>36</v>
      </c>
      <c r="B44" s="178"/>
      <c r="C44" s="582" t="s">
        <v>213</v>
      </c>
      <c r="D44" s="184">
        <f>D45+D46</f>
        <v>0</v>
      </c>
      <c r="E44" s="587"/>
      <c r="F44" s="184"/>
      <c r="G44" s="310"/>
    </row>
    <row r="45" spans="1:7" x14ac:dyDescent="0.2">
      <c r="A45" s="525"/>
      <c r="B45" s="178"/>
      <c r="C45" s="150" t="s">
        <v>228</v>
      </c>
      <c r="D45" s="184">
        <f>'Market Consistent Balance Sheet'!K59</f>
        <v>0</v>
      </c>
      <c r="E45" s="587">
        <v>2.8000000000000001E-2</v>
      </c>
      <c r="F45" s="184">
        <f>E45*D45</f>
        <v>0</v>
      </c>
      <c r="G45" s="310"/>
    </row>
    <row r="46" spans="1:7" x14ac:dyDescent="0.2">
      <c r="A46" s="525"/>
      <c r="B46" s="178"/>
      <c r="C46" s="150" t="s">
        <v>229</v>
      </c>
      <c r="D46" s="184">
        <f>'Market Consistent Balance Sheet'!K60</f>
        <v>0</v>
      </c>
      <c r="E46" s="587">
        <v>0.08</v>
      </c>
      <c r="F46" s="184">
        <f>E46*D46</f>
        <v>0</v>
      </c>
      <c r="G46" s="310"/>
    </row>
    <row r="47" spans="1:7" ht="16.899999999999999" customHeight="1" x14ac:dyDescent="0.2">
      <c r="A47" s="590"/>
      <c r="B47" s="590"/>
      <c r="C47" s="591" t="s">
        <v>230</v>
      </c>
      <c r="D47" s="592"/>
      <c r="E47" s="593"/>
      <c r="F47" s="594"/>
      <c r="G47" s="595" t="s">
        <v>231</v>
      </c>
    </row>
    <row r="48" spans="1:7" ht="19.149999999999999" customHeight="1" x14ac:dyDescent="0.2">
      <c r="A48" s="178"/>
      <c r="B48" s="583"/>
      <c r="C48" s="596" t="s">
        <v>7</v>
      </c>
      <c r="D48" s="525">
        <f>D4+D12+D31+D41+D42+D43+D7+D44</f>
        <v>0</v>
      </c>
      <c r="E48" s="597"/>
      <c r="F48" s="525">
        <f>SUM(F4:F46)-F47</f>
        <v>0</v>
      </c>
      <c r="G48" s="310"/>
    </row>
    <row r="49" spans="1:12" s="322" customFormat="1" ht="19.149999999999999" customHeight="1" x14ac:dyDescent="0.2">
      <c r="A49" s="211"/>
      <c r="B49" s="598"/>
      <c r="C49" s="599"/>
      <c r="D49" s="600"/>
      <c r="E49" s="586"/>
      <c r="F49" s="600"/>
    </row>
    <row r="50" spans="1:12" s="322" customFormat="1" ht="19.149999999999999" customHeight="1" x14ac:dyDescent="0.2">
      <c r="A50" s="211"/>
      <c r="B50" s="598"/>
      <c r="C50" s="599"/>
      <c r="D50" s="600"/>
      <c r="E50" s="586"/>
      <c r="F50" s="600"/>
    </row>
    <row r="51" spans="1:12" ht="21.6" customHeight="1" x14ac:dyDescent="0.2">
      <c r="C51" s="310"/>
      <c r="E51" s="310"/>
      <c r="G51" s="310"/>
    </row>
    <row r="52" spans="1:12" x14ac:dyDescent="0.2">
      <c r="A52" s="55"/>
      <c r="B52" s="55"/>
      <c r="C52" s="3"/>
      <c r="D52" s="55"/>
      <c r="E52" s="3"/>
      <c r="F52" s="600"/>
      <c r="G52" s="600"/>
      <c r="H52" s="600"/>
      <c r="J52" s="55"/>
      <c r="K52" s="55"/>
      <c r="L52" s="55"/>
    </row>
    <row r="53" spans="1:12" x14ac:dyDescent="0.2">
      <c r="A53" s="55"/>
      <c r="B53" s="55"/>
      <c r="C53" s="150" t="s">
        <v>66</v>
      </c>
      <c r="D53" s="525" t="s">
        <v>69</v>
      </c>
      <c r="E53" s="601" t="s">
        <v>70</v>
      </c>
      <c r="H53" s="600"/>
      <c r="J53" s="55"/>
      <c r="K53" s="55"/>
      <c r="L53" s="55"/>
    </row>
    <row r="54" spans="1:12" ht="13.5" customHeight="1" x14ac:dyDescent="0.2">
      <c r="A54" s="55"/>
      <c r="B54" s="247"/>
      <c r="C54" s="4" t="s">
        <v>574</v>
      </c>
      <c r="D54" s="602">
        <f>'Market Consistent Balance Sheet'!K8</f>
        <v>0</v>
      </c>
      <c r="E54" s="602">
        <f>'Market Consistent Balance Sheet'!M8</f>
        <v>0</v>
      </c>
      <c r="H54" s="600"/>
      <c r="J54" s="55"/>
      <c r="K54" s="55"/>
      <c r="L54" s="55"/>
    </row>
    <row r="55" spans="1:12" ht="13.5" customHeight="1" x14ac:dyDescent="0.2">
      <c r="A55" s="55"/>
      <c r="B55" s="247"/>
      <c r="C55" s="4" t="s">
        <v>573</v>
      </c>
      <c r="D55" s="602">
        <f>'Market Consistent Balance Sheet'!K11</f>
        <v>0</v>
      </c>
      <c r="E55" s="602">
        <f>'Market Consistent Balance Sheet'!M11</f>
        <v>0</v>
      </c>
      <c r="H55" s="600"/>
      <c r="J55" s="55"/>
      <c r="K55" s="55"/>
      <c r="L55" s="55"/>
    </row>
    <row r="56" spans="1:12" x14ac:dyDescent="0.2">
      <c r="A56" s="55"/>
      <c r="B56" s="247"/>
      <c r="C56" s="4" t="s">
        <v>67</v>
      </c>
      <c r="D56" s="602">
        <f>'Market Consistent Balance Sheet'!K17</f>
        <v>0</v>
      </c>
      <c r="E56" s="602">
        <f>'Market Consistent Balance Sheet'!M17</f>
        <v>0</v>
      </c>
      <c r="H56" s="600"/>
      <c r="J56" s="55"/>
      <c r="K56" s="55"/>
      <c r="L56" s="55"/>
    </row>
    <row r="57" spans="1:12" x14ac:dyDescent="0.2">
      <c r="A57" s="55"/>
      <c r="B57" s="247"/>
      <c r="C57" s="5" t="s">
        <v>68</v>
      </c>
      <c r="D57" s="602">
        <f>'Market Consistent Balance Sheet'!K36</f>
        <v>0</v>
      </c>
      <c r="E57" s="602">
        <f>'Market Consistent Balance Sheet'!M36</f>
        <v>0</v>
      </c>
      <c r="H57" s="600"/>
      <c r="J57" s="55"/>
      <c r="K57" s="55"/>
      <c r="L57" s="55"/>
    </row>
    <row r="58" spans="1:12" x14ac:dyDescent="0.2">
      <c r="A58" s="55"/>
      <c r="B58" s="247"/>
      <c r="C58" s="5" t="s">
        <v>71</v>
      </c>
      <c r="D58" s="602">
        <f>'Market Consistent Balance Sheet'!K57</f>
        <v>0</v>
      </c>
      <c r="E58" s="602">
        <f>'Market Consistent Balance Sheet'!M57</f>
        <v>0</v>
      </c>
      <c r="H58" s="600"/>
      <c r="J58" s="55"/>
      <c r="K58" s="55"/>
      <c r="L58" s="55"/>
    </row>
    <row r="59" spans="1:12" x14ac:dyDescent="0.2">
      <c r="A59" s="55"/>
      <c r="B59" s="247"/>
      <c r="C59" s="5" t="s">
        <v>72</v>
      </c>
      <c r="D59" s="602">
        <f>'Market Consistent Balance Sheet'!K53+'Market Consistent Balance Sheet'!K58</f>
        <v>0</v>
      </c>
      <c r="E59" s="602">
        <f>'Market Consistent Balance Sheet'!M53+'Market Consistent Balance Sheet'!M58</f>
        <v>0</v>
      </c>
      <c r="H59" s="600"/>
      <c r="J59" s="55"/>
      <c r="K59" s="55"/>
      <c r="L59" s="55"/>
    </row>
    <row r="60" spans="1:12" x14ac:dyDescent="0.2">
      <c r="A60" s="55"/>
      <c r="B60" s="247"/>
      <c r="C60" s="5" t="s">
        <v>137</v>
      </c>
      <c r="D60" s="602">
        <f>'Market Consistent Balance Sheet'!K46</f>
        <v>0</v>
      </c>
      <c r="E60" s="602">
        <f>'Market Consistent Balance Sheet'!M46</f>
        <v>0</v>
      </c>
      <c r="G60" s="310"/>
      <c r="H60" s="600"/>
      <c r="J60" s="55"/>
      <c r="K60" s="55"/>
      <c r="L60" s="55"/>
    </row>
    <row r="61" spans="1:12" x14ac:dyDescent="0.2">
      <c r="A61" s="55"/>
      <c r="B61" s="247"/>
      <c r="C61" s="6" t="s">
        <v>7</v>
      </c>
      <c r="D61" s="603">
        <f>SUM(D54:D60)</f>
        <v>0</v>
      </c>
      <c r="E61" s="603">
        <f>SUM(E54:E60)</f>
        <v>0</v>
      </c>
      <c r="H61" s="600"/>
      <c r="J61" s="55"/>
      <c r="K61" s="55"/>
      <c r="L61" s="55"/>
    </row>
    <row r="62" spans="1:12" x14ac:dyDescent="0.2">
      <c r="A62" s="55"/>
      <c r="B62" s="247"/>
      <c r="C62" s="7" t="s">
        <v>45</v>
      </c>
      <c r="D62" s="525" t="b">
        <f>D48=D61</f>
        <v>1</v>
      </c>
      <c r="E62" s="601"/>
      <c r="H62" s="600"/>
      <c r="J62" s="55"/>
      <c r="K62" s="55"/>
      <c r="L62" s="55"/>
    </row>
    <row r="63" spans="1:12" x14ac:dyDescent="0.2">
      <c r="A63" s="55"/>
      <c r="B63" s="247"/>
      <c r="C63" s="1"/>
      <c r="D63" s="247"/>
      <c r="E63" s="1"/>
      <c r="F63" s="600"/>
      <c r="G63" s="600"/>
      <c r="H63" s="600"/>
      <c r="J63" s="55"/>
      <c r="K63" s="55"/>
      <c r="L63" s="55"/>
    </row>
    <row r="64" spans="1:12" x14ac:dyDescent="0.2">
      <c r="A64" s="55"/>
      <c r="B64" s="247"/>
      <c r="D64" s="247"/>
      <c r="H64" s="600"/>
      <c r="J64" s="55"/>
      <c r="K64" s="55"/>
      <c r="L64" s="55"/>
    </row>
    <row r="65" spans="1:12" x14ac:dyDescent="0.2">
      <c r="A65" s="55"/>
      <c r="B65" s="247"/>
      <c r="D65" s="247"/>
      <c r="H65" s="600"/>
      <c r="J65" s="55"/>
      <c r="K65" s="55"/>
      <c r="L65" s="55"/>
    </row>
    <row r="66" spans="1:12" x14ac:dyDescent="0.2">
      <c r="A66" s="55"/>
      <c r="B66" s="247"/>
      <c r="C66" s="1"/>
      <c r="D66" s="247"/>
      <c r="E66" s="1"/>
      <c r="F66" s="600"/>
      <c r="G66" s="600"/>
      <c r="H66" s="600"/>
      <c r="J66" s="55"/>
      <c r="K66" s="55"/>
      <c r="L66" s="55"/>
    </row>
    <row r="67" spans="1:12" x14ac:dyDescent="0.2">
      <c r="A67" s="55"/>
      <c r="B67" s="247"/>
      <c r="C67" s="1"/>
      <c r="D67" s="247"/>
      <c r="E67" s="1"/>
      <c r="F67" s="600"/>
      <c r="G67" s="600"/>
      <c r="H67" s="600"/>
      <c r="J67" s="55"/>
      <c r="K67" s="55"/>
      <c r="L67" s="55"/>
    </row>
    <row r="68" spans="1:12" x14ac:dyDescent="0.2">
      <c r="A68" s="55"/>
      <c r="B68" s="247"/>
      <c r="C68" s="1"/>
      <c r="D68" s="247"/>
      <c r="E68" s="1"/>
      <c r="F68" s="600"/>
      <c r="G68" s="600"/>
      <c r="H68" s="600"/>
      <c r="J68" s="55"/>
      <c r="K68" s="55"/>
      <c r="L68" s="55"/>
    </row>
    <row r="69" spans="1:12" hidden="1" x14ac:dyDescent="0.2">
      <c r="A69" s="55"/>
      <c r="B69" s="247"/>
      <c r="C69" s="1"/>
      <c r="D69" s="247"/>
      <c r="E69" s="1"/>
      <c r="F69" s="600"/>
      <c r="G69" s="600"/>
      <c r="H69" s="600"/>
      <c r="J69" s="55"/>
      <c r="K69" s="55"/>
      <c r="L69" s="55"/>
    </row>
    <row r="70" spans="1:12" hidden="1" x14ac:dyDescent="0.2">
      <c r="A70" s="55"/>
      <c r="B70" s="55"/>
      <c r="C70" s="605"/>
      <c r="D70" s="55"/>
      <c r="E70" s="605"/>
      <c r="F70" s="606"/>
      <c r="G70" s="606"/>
      <c r="H70" s="606"/>
      <c r="J70" s="55"/>
      <c r="K70" s="55"/>
      <c r="L70" s="55"/>
    </row>
    <row r="71" spans="1:12" x14ac:dyDescent="0.2"/>
    <row r="72" spans="1:12" x14ac:dyDescent="0.2"/>
    <row r="73" spans="1:12" x14ac:dyDescent="0.2"/>
    <row r="74" spans="1:12" x14ac:dyDescent="0.2"/>
    <row r="75" spans="1:12" x14ac:dyDescent="0.2"/>
  </sheetData>
  <mergeCells count="1">
    <mergeCell ref="A1:F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23"/>
  <sheetViews>
    <sheetView zoomScaleNormal="100" workbookViewId="0">
      <selection activeCell="C4" sqref="C4"/>
    </sheetView>
  </sheetViews>
  <sheetFormatPr defaultColWidth="0" defaultRowHeight="39.75" customHeight="1" x14ac:dyDescent="0.2"/>
  <cols>
    <col min="1" max="1" width="6" style="310" bestFit="1" customWidth="1"/>
    <col min="2" max="2" width="65.140625" style="604" customWidth="1"/>
    <col min="3" max="3" width="24.85546875" style="310" customWidth="1"/>
    <col min="4" max="4" width="18.5703125" style="310" customWidth="1"/>
    <col min="5" max="5" width="16.42578125" style="310" customWidth="1"/>
    <col min="6" max="7" width="9.140625" style="310" customWidth="1"/>
    <col min="8" max="16384" width="9.140625" style="310" hidden="1"/>
  </cols>
  <sheetData>
    <row r="1" spans="1:5" ht="24" customHeight="1" x14ac:dyDescent="0.2">
      <c r="A1" s="971" t="s">
        <v>217</v>
      </c>
      <c r="B1" s="972"/>
      <c r="C1" s="972"/>
      <c r="D1" s="972"/>
      <c r="E1" s="972"/>
    </row>
    <row r="3" spans="1:5" ht="38.25" x14ac:dyDescent="0.2">
      <c r="A3" s="808" t="s">
        <v>23</v>
      </c>
      <c r="B3" s="828" t="s">
        <v>221</v>
      </c>
      <c r="C3" s="580" t="s">
        <v>218</v>
      </c>
      <c r="D3" s="580" t="s">
        <v>219</v>
      </c>
      <c r="E3" s="580" t="s">
        <v>220</v>
      </c>
    </row>
    <row r="4" spans="1:5" ht="12.75" x14ac:dyDescent="0.2">
      <c r="A4" s="184" t="s">
        <v>31</v>
      </c>
      <c r="B4" s="829" t="s">
        <v>408</v>
      </c>
      <c r="C4" s="184">
        <f>'Market Consistent Balance Sheet'!M8</f>
        <v>0</v>
      </c>
      <c r="D4" s="830">
        <v>1</v>
      </c>
      <c r="E4" s="184">
        <f t="shared" ref="E4:E12" si="0">D4*C4</f>
        <v>0</v>
      </c>
    </row>
    <row r="5" spans="1:5" ht="38.25" x14ac:dyDescent="0.2">
      <c r="A5" s="184" t="s">
        <v>32</v>
      </c>
      <c r="B5" s="829" t="s">
        <v>410</v>
      </c>
      <c r="C5" s="184">
        <f>'Market Consistent Balance Sheet'!M11</f>
        <v>0</v>
      </c>
      <c r="D5" s="830">
        <v>1</v>
      </c>
      <c r="E5" s="184">
        <f t="shared" si="0"/>
        <v>0</v>
      </c>
    </row>
    <row r="6" spans="1:5" ht="39.75" customHeight="1" x14ac:dyDescent="0.2">
      <c r="A6" s="184" t="s">
        <v>33</v>
      </c>
      <c r="B6" s="829" t="s">
        <v>411</v>
      </c>
      <c r="C6" s="184">
        <f>'Market Consistent Balance Sheet'!M16</f>
        <v>0</v>
      </c>
      <c r="D6" s="830">
        <v>1</v>
      </c>
      <c r="E6" s="184">
        <f t="shared" si="0"/>
        <v>0</v>
      </c>
    </row>
    <row r="7" spans="1:5" ht="12.75" x14ac:dyDescent="0.2">
      <c r="A7" s="184" t="s">
        <v>34</v>
      </c>
      <c r="B7" s="829" t="s">
        <v>654</v>
      </c>
      <c r="C7" s="184">
        <f>'Market Consistent Balance Sheet'!M17</f>
        <v>0</v>
      </c>
      <c r="D7" s="830">
        <v>1</v>
      </c>
      <c r="E7" s="184">
        <f t="shared" si="0"/>
        <v>0</v>
      </c>
    </row>
    <row r="8" spans="1:5" ht="12.75" x14ac:dyDescent="0.2">
      <c r="A8" s="184" t="s">
        <v>35</v>
      </c>
      <c r="B8" s="829" t="s">
        <v>26</v>
      </c>
      <c r="C8" s="184">
        <f>'Market Consistent Balance Sheet'!M36</f>
        <v>0</v>
      </c>
      <c r="D8" s="830">
        <v>1</v>
      </c>
      <c r="E8" s="184">
        <f t="shared" si="0"/>
        <v>0</v>
      </c>
    </row>
    <row r="9" spans="1:5" ht="12.75" x14ac:dyDescent="0.2">
      <c r="A9" s="184" t="s">
        <v>567</v>
      </c>
      <c r="B9" s="829" t="s">
        <v>415</v>
      </c>
      <c r="C9" s="184">
        <f>'Market Consistent Balance Sheet'!M46</f>
        <v>0</v>
      </c>
      <c r="D9" s="830">
        <v>1</v>
      </c>
      <c r="E9" s="184">
        <f t="shared" si="0"/>
        <v>0</v>
      </c>
    </row>
    <row r="10" spans="1:5" ht="12.75" x14ac:dyDescent="0.2">
      <c r="A10" s="184" t="s">
        <v>568</v>
      </c>
      <c r="B10" s="829" t="s">
        <v>24</v>
      </c>
      <c r="C10" s="184">
        <f>'Market Consistent Balance Sheet'!M47</f>
        <v>0</v>
      </c>
      <c r="D10" s="830">
        <v>1</v>
      </c>
      <c r="E10" s="184">
        <f t="shared" si="0"/>
        <v>0</v>
      </c>
    </row>
    <row r="11" spans="1:5" ht="12.75" x14ac:dyDescent="0.2">
      <c r="A11" s="184" t="s">
        <v>569</v>
      </c>
      <c r="B11" s="829" t="s">
        <v>25</v>
      </c>
      <c r="C11" s="184">
        <f>'Market Consistent Balance Sheet'!M48</f>
        <v>0</v>
      </c>
      <c r="D11" s="830">
        <v>1</v>
      </c>
      <c r="E11" s="184">
        <f t="shared" si="0"/>
        <v>0</v>
      </c>
    </row>
    <row r="12" spans="1:5" ht="25.5" x14ac:dyDescent="0.2">
      <c r="A12" s="184" t="s">
        <v>36</v>
      </c>
      <c r="B12" s="829" t="s">
        <v>329</v>
      </c>
      <c r="C12" s="184">
        <f>'Market Consistent Balance Sheet'!M49</f>
        <v>0</v>
      </c>
      <c r="D12" s="830">
        <v>1</v>
      </c>
      <c r="E12" s="184">
        <f t="shared" si="0"/>
        <v>0</v>
      </c>
    </row>
    <row r="13" spans="1:5" ht="25.5" x14ac:dyDescent="0.2">
      <c r="A13" s="184" t="s">
        <v>37</v>
      </c>
      <c r="B13" s="829" t="s">
        <v>416</v>
      </c>
      <c r="C13" s="184">
        <f>'Market Consistent Balance Sheet'!M52</f>
        <v>0</v>
      </c>
      <c r="D13" s="830">
        <v>1</v>
      </c>
      <c r="E13" s="184">
        <f t="shared" ref="E13:E14" si="1">D13*C13</f>
        <v>0</v>
      </c>
    </row>
    <row r="14" spans="1:5" ht="12.75" x14ac:dyDescent="0.2">
      <c r="A14" s="184" t="s">
        <v>38</v>
      </c>
      <c r="B14" s="829" t="s">
        <v>538</v>
      </c>
      <c r="C14" s="184">
        <f>'Market Consistent Balance Sheet'!M53</f>
        <v>0</v>
      </c>
      <c r="D14" s="830">
        <v>1</v>
      </c>
      <c r="E14" s="184">
        <f t="shared" si="1"/>
        <v>0</v>
      </c>
    </row>
    <row r="15" spans="1:5" ht="12.75" x14ac:dyDescent="0.2">
      <c r="A15" s="184" t="s">
        <v>48</v>
      </c>
      <c r="B15" s="829" t="s">
        <v>417</v>
      </c>
      <c r="C15" s="184">
        <f>'Market Consistent Balance Sheet'!M54</f>
        <v>0</v>
      </c>
      <c r="D15" s="830">
        <v>1</v>
      </c>
      <c r="E15" s="184">
        <f>D15*C15</f>
        <v>0</v>
      </c>
    </row>
    <row r="16" spans="1:5" ht="25.5" x14ac:dyDescent="0.2">
      <c r="A16" s="184" t="s">
        <v>53</v>
      </c>
      <c r="B16" s="829" t="s">
        <v>418</v>
      </c>
      <c r="C16" s="184">
        <f>'Market Consistent Balance Sheet'!M55</f>
        <v>0</v>
      </c>
      <c r="D16" s="830">
        <v>1</v>
      </c>
      <c r="E16" s="184">
        <f>D16*C16</f>
        <v>0</v>
      </c>
    </row>
    <row r="17" spans="1:5" ht="38.25" x14ac:dyDescent="0.2">
      <c r="A17" s="119" t="str">
        <f>'Market Consistent Balance Sheet'!A56</f>
        <v>XIV</v>
      </c>
      <c r="B17" s="829" t="s">
        <v>656</v>
      </c>
      <c r="C17" s="184">
        <f>'Market Consistent Balance Sheet'!M56</f>
        <v>0</v>
      </c>
      <c r="D17" s="830">
        <v>1</v>
      </c>
      <c r="E17" s="184">
        <f t="shared" ref="E17:E18" si="2">D17*C17</f>
        <v>0</v>
      </c>
    </row>
    <row r="18" spans="1:5" ht="25.5" x14ac:dyDescent="0.2">
      <c r="A18" s="119" t="str">
        <f>'Market Consistent Balance Sheet'!A57</f>
        <v>XV</v>
      </c>
      <c r="B18" s="829" t="str">
        <f>'Market Consistent Balance Sheet'!C57</f>
        <v>Accrued premium outstanding for no longer than 60 days from the inception of the policy</v>
      </c>
      <c r="C18" s="184">
        <f>'Market Consistent Balance Sheet'!M57</f>
        <v>0</v>
      </c>
      <c r="D18" s="830">
        <v>1</v>
      </c>
      <c r="E18" s="184">
        <f t="shared" si="2"/>
        <v>0</v>
      </c>
    </row>
    <row r="19" spans="1:5" ht="25.5" x14ac:dyDescent="0.2">
      <c r="A19" s="119" t="str">
        <f>'Market Consistent Balance Sheet'!A58</f>
        <v>XVI</v>
      </c>
      <c r="B19" s="829" t="str">
        <f>'Market Consistent Balance Sheet'!C58</f>
        <v>Mortgage loans on immovable property approved by the Board as at 31.12.2010, not exceeding 80% of the value of the property</v>
      </c>
      <c r="C19" s="184">
        <f>'Market Consistent Balance Sheet'!M58</f>
        <v>0</v>
      </c>
      <c r="D19" s="830">
        <v>1</v>
      </c>
      <c r="E19" s="184">
        <f t="shared" ref="E19:E20" si="3">D19*C19</f>
        <v>0</v>
      </c>
    </row>
    <row r="20" spans="1:5" ht="13.5" thickBot="1" x14ac:dyDescent="0.25">
      <c r="A20" s="119" t="str">
        <f>'Market Consistent Balance Sheet'!A61</f>
        <v>XVII</v>
      </c>
      <c r="B20" s="829" t="str">
        <f>'Market Consistent Balance Sheet'!C61</f>
        <v>Inadmissible Assets (not deducted from TAC)</v>
      </c>
      <c r="C20" s="184">
        <f>'Market Consistent Balance Sheet'!M61</f>
        <v>0</v>
      </c>
      <c r="D20" s="830">
        <v>1</v>
      </c>
      <c r="E20" s="184">
        <f t="shared" si="3"/>
        <v>0</v>
      </c>
    </row>
    <row r="21" spans="1:5" ht="39.75" customHeight="1" thickBot="1" x14ac:dyDescent="0.25">
      <c r="A21" s="178"/>
      <c r="B21" s="204" t="s">
        <v>7</v>
      </c>
      <c r="C21" s="831">
        <f>SUM(C4:C20)</f>
        <v>0</v>
      </c>
      <c r="D21" s="831"/>
      <c r="E21" s="831">
        <f>SUM(E4:E20)</f>
        <v>0</v>
      </c>
    </row>
    <row r="22" spans="1:5" ht="39.75" customHeight="1" x14ac:dyDescent="0.2">
      <c r="A22" s="248"/>
      <c r="B22" s="162"/>
    </row>
    <row r="23" spans="1:5" ht="39.75" customHeight="1" x14ac:dyDescent="0.2">
      <c r="A23" s="248"/>
      <c r="B23" s="162"/>
    </row>
  </sheetData>
  <mergeCells count="1">
    <mergeCell ref="A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FD106"/>
  <sheetViews>
    <sheetView zoomScaleNormal="100" workbookViewId="0">
      <selection activeCell="I1" sqref="I1"/>
    </sheetView>
  </sheetViews>
  <sheetFormatPr defaultColWidth="0" defaultRowHeight="12.75" zeroHeight="1" x14ac:dyDescent="0.2"/>
  <cols>
    <col min="1" max="1" width="5.42578125" style="310" customWidth="1"/>
    <col min="2" max="2" width="37" style="310" customWidth="1"/>
    <col min="3" max="3" width="40" style="310" customWidth="1"/>
    <col min="4" max="4" width="19.5703125" style="310" customWidth="1"/>
    <col min="5" max="5" width="17.7109375" style="30" customWidth="1"/>
    <col min="6" max="6" width="17.85546875" style="30" customWidth="1"/>
    <col min="7" max="7" width="1.7109375" style="30" customWidth="1"/>
    <col min="8" max="8" width="2.28515625" style="310" customWidth="1"/>
    <col min="9" max="9" width="45.5703125" style="310" customWidth="1"/>
    <col min="10" max="10" width="12.140625" style="55" bestFit="1" customWidth="1"/>
    <col min="11" max="16383" width="9.140625" style="310" hidden="1"/>
    <col min="16384" max="16384" width="3.28515625" style="310" customWidth="1"/>
  </cols>
  <sheetData>
    <row r="1" spans="1:10" ht="18" customHeight="1" x14ac:dyDescent="0.2">
      <c r="A1" s="987" t="s">
        <v>696</v>
      </c>
      <c r="B1" s="988"/>
      <c r="C1" s="988"/>
      <c r="D1" s="988"/>
      <c r="E1" s="988"/>
      <c r="F1" s="988"/>
      <c r="G1" s="988"/>
      <c r="H1" s="607"/>
    </row>
    <row r="2" spans="1:10" x14ac:dyDescent="0.2">
      <c r="A2" s="608"/>
      <c r="B2" s="316"/>
      <c r="C2" s="316"/>
      <c r="D2" s="316"/>
      <c r="E2" s="31"/>
      <c r="F2" s="31"/>
      <c r="G2" s="31"/>
      <c r="H2" s="609"/>
    </row>
    <row r="3" spans="1:10" ht="52.5" customHeight="1" x14ac:dyDescent="0.2">
      <c r="A3" s="608"/>
      <c r="B3" s="977" t="s">
        <v>339</v>
      </c>
      <c r="C3" s="977"/>
      <c r="D3" s="977"/>
      <c r="E3" s="977"/>
      <c r="F3" s="977"/>
      <c r="G3" s="978"/>
      <c r="H3" s="609"/>
    </row>
    <row r="4" spans="1:10" s="322" customFormat="1" x14ac:dyDescent="0.2">
      <c r="A4" s="610"/>
      <c r="B4" s="977"/>
      <c r="C4" s="977"/>
      <c r="D4" s="977"/>
      <c r="E4" s="977"/>
      <c r="F4" s="977"/>
      <c r="G4" s="978"/>
      <c r="H4" s="611"/>
      <c r="J4" s="55"/>
    </row>
    <row r="5" spans="1:10" s="322" customFormat="1" ht="24" customHeight="1" x14ac:dyDescent="0.2">
      <c r="A5" s="610"/>
      <c r="B5" s="612"/>
      <c r="C5" s="982" t="s">
        <v>73</v>
      </c>
      <c r="D5" s="983"/>
      <c r="E5" s="613" t="s">
        <v>767</v>
      </c>
      <c r="F5" s="613" t="s">
        <v>623</v>
      </c>
      <c r="G5" s="112"/>
      <c r="H5" s="611"/>
      <c r="J5" s="55"/>
    </row>
    <row r="6" spans="1:10" s="322" customFormat="1" x14ac:dyDescent="0.2">
      <c r="A6" s="610"/>
      <c r="B6" s="614"/>
      <c r="C6" s="615"/>
      <c r="E6" s="616" t="s">
        <v>74</v>
      </c>
      <c r="F6" s="615"/>
      <c r="G6" s="112"/>
      <c r="H6" s="611"/>
      <c r="J6" s="55"/>
    </row>
    <row r="7" spans="1:10" s="322" customFormat="1" x14ac:dyDescent="0.2">
      <c r="A7" s="610"/>
      <c r="B7" s="617">
        <v>1</v>
      </c>
      <c r="C7" s="984" t="s">
        <v>75</v>
      </c>
      <c r="D7" s="984"/>
      <c r="E7" s="496">
        <f>E24</f>
        <v>0</v>
      </c>
      <c r="F7" s="496">
        <f>J24</f>
        <v>0</v>
      </c>
      <c r="G7" s="618"/>
      <c r="H7" s="611"/>
      <c r="J7" s="55"/>
    </row>
    <row r="8" spans="1:10" s="322" customFormat="1" x14ac:dyDescent="0.2">
      <c r="A8" s="610"/>
      <c r="B8" s="617">
        <f>B7+1</f>
        <v>2</v>
      </c>
      <c r="C8" s="985" t="s">
        <v>177</v>
      </c>
      <c r="D8" s="986"/>
      <c r="E8" s="496">
        <f>MAX(0,E33-E24)</f>
        <v>0</v>
      </c>
      <c r="F8" s="496">
        <f>MAX(0,J33-J24)</f>
        <v>0</v>
      </c>
      <c r="G8" s="618"/>
      <c r="H8" s="611"/>
      <c r="J8" s="55"/>
    </row>
    <row r="9" spans="1:10" s="322" customFormat="1" x14ac:dyDescent="0.2">
      <c r="A9" s="610"/>
      <c r="B9" s="617">
        <f>B8+1</f>
        <v>3</v>
      </c>
      <c r="C9" s="984" t="s">
        <v>76</v>
      </c>
      <c r="D9" s="984"/>
      <c r="E9" s="496">
        <f>F45</f>
        <v>0</v>
      </c>
      <c r="F9" s="496">
        <f>E9</f>
        <v>0</v>
      </c>
      <c r="G9" s="112"/>
      <c r="H9" s="611"/>
      <c r="J9" s="55"/>
    </row>
    <row r="10" spans="1:10" s="322" customFormat="1" x14ac:dyDescent="0.2">
      <c r="A10" s="610"/>
      <c r="B10" s="617">
        <f>B9+1</f>
        <v>4</v>
      </c>
      <c r="C10" s="984" t="s">
        <v>77</v>
      </c>
      <c r="D10" s="984"/>
      <c r="E10" s="496">
        <f>E57</f>
        <v>0</v>
      </c>
      <c r="F10" s="496">
        <f t="shared" ref="F10:F12" si="0">E10</f>
        <v>0</v>
      </c>
      <c r="G10" s="112"/>
      <c r="H10" s="611"/>
      <c r="J10" s="55"/>
    </row>
    <row r="11" spans="1:10" s="322" customFormat="1" x14ac:dyDescent="0.2">
      <c r="A11" s="610"/>
      <c r="B11" s="617">
        <f>B10+1</f>
        <v>5</v>
      </c>
      <c r="C11" s="984" t="s">
        <v>78</v>
      </c>
      <c r="D11" s="984"/>
      <c r="E11" s="496">
        <f>E68</f>
        <v>0</v>
      </c>
      <c r="F11" s="496">
        <f t="shared" si="0"/>
        <v>0</v>
      </c>
      <c r="G11" s="112"/>
      <c r="H11" s="611"/>
      <c r="J11" s="55"/>
    </row>
    <row r="12" spans="1:10" s="322" customFormat="1" x14ac:dyDescent="0.2">
      <c r="A12" s="610"/>
      <c r="B12" s="617">
        <v>6</v>
      </c>
      <c r="C12" s="984" t="s">
        <v>292</v>
      </c>
      <c r="D12" s="984"/>
      <c r="E12" s="496">
        <f>F84</f>
        <v>0</v>
      </c>
      <c r="F12" s="496">
        <f t="shared" si="0"/>
        <v>0</v>
      </c>
      <c r="G12" s="619"/>
      <c r="H12" s="611"/>
      <c r="J12" s="55"/>
    </row>
    <row r="13" spans="1:10" s="322" customFormat="1" x14ac:dyDescent="0.2">
      <c r="A13" s="610"/>
      <c r="B13" s="614"/>
      <c r="C13" s="615"/>
      <c r="D13" s="615"/>
      <c r="E13" s="615"/>
      <c r="F13" s="615"/>
      <c r="G13" s="619"/>
      <c r="H13" s="611"/>
      <c r="J13" s="55"/>
    </row>
    <row r="14" spans="1:10" s="322" customFormat="1" x14ac:dyDescent="0.2">
      <c r="A14" s="610"/>
      <c r="B14" s="614"/>
      <c r="C14" s="620" t="s">
        <v>139</v>
      </c>
      <c r="D14" s="316"/>
      <c r="E14" s="557">
        <f>SUM(E7:E12)</f>
        <v>0</v>
      </c>
      <c r="F14" s="557">
        <f>SUM(F7:F12)</f>
        <v>0</v>
      </c>
      <c r="G14" s="112"/>
      <c r="H14" s="611"/>
      <c r="J14" s="55"/>
    </row>
    <row r="15" spans="1:10" s="322" customFormat="1" x14ac:dyDescent="0.2">
      <c r="A15" s="610"/>
      <c r="B15" s="614"/>
      <c r="C15" s="55"/>
      <c r="D15" s="55"/>
      <c r="E15" s="55"/>
      <c r="F15" s="55"/>
      <c r="G15" s="618"/>
      <c r="H15" s="611"/>
      <c r="J15" s="55"/>
    </row>
    <row r="16" spans="1:10" s="322" customFormat="1" x14ac:dyDescent="0.2">
      <c r="A16" s="610"/>
      <c r="B16" s="621"/>
      <c r="C16" s="622"/>
      <c r="D16" s="623"/>
      <c r="E16" s="622"/>
      <c r="F16" s="102"/>
      <c r="G16" s="624"/>
      <c r="H16" s="611"/>
      <c r="J16" s="55"/>
    </row>
    <row r="17" spans="1:16384" s="322" customFormat="1" x14ac:dyDescent="0.2">
      <c r="A17" s="610"/>
      <c r="B17" s="615"/>
      <c r="C17" s="615"/>
      <c r="D17" s="615"/>
      <c r="E17" s="615"/>
      <c r="F17" s="615"/>
      <c r="G17" s="89"/>
      <c r="H17" s="611"/>
      <c r="J17" s="55"/>
    </row>
    <row r="18" spans="1:16384" s="322" customFormat="1" x14ac:dyDescent="0.2">
      <c r="A18" s="610"/>
      <c r="B18" s="989" t="s">
        <v>156</v>
      </c>
      <c r="C18" s="990"/>
      <c r="D18" s="990"/>
      <c r="E18" s="990"/>
      <c r="F18" s="990"/>
      <c r="G18" s="991"/>
      <c r="H18" s="55"/>
      <c r="I18" s="996" t="s">
        <v>622</v>
      </c>
      <c r="J18" s="997"/>
    </row>
    <row r="19" spans="1:16384" s="322" customFormat="1" ht="19.149999999999999" customHeight="1" x14ac:dyDescent="0.2">
      <c r="A19" s="610"/>
      <c r="B19" s="625"/>
      <c r="C19" s="626"/>
      <c r="D19" s="627" t="s">
        <v>141</v>
      </c>
      <c r="E19" s="627" t="s">
        <v>79</v>
      </c>
      <c r="F19" s="55"/>
      <c r="G19" s="53"/>
      <c r="H19" s="611"/>
      <c r="I19" s="628" t="s">
        <v>141</v>
      </c>
      <c r="J19" s="628" t="s">
        <v>79</v>
      </c>
    </row>
    <row r="20" spans="1:16384" s="322" customFormat="1" ht="30.6" customHeight="1" x14ac:dyDescent="0.2">
      <c r="A20" s="610"/>
      <c r="B20" s="629"/>
      <c r="C20" s="630" t="s">
        <v>155</v>
      </c>
      <c r="D20" s="631">
        <f>'3.1 Asset Shocks'!M12</f>
        <v>0</v>
      </c>
      <c r="E20" s="632">
        <f>'3.1 Asset Shocks'!M13</f>
        <v>0</v>
      </c>
      <c r="F20" s="55"/>
      <c r="G20" s="53"/>
      <c r="H20" s="611"/>
      <c r="I20" s="631">
        <f>'3.1 Asset Shocks'!M12</f>
        <v>0</v>
      </c>
      <c r="J20" s="631">
        <f>'3.1 Asset Shocks'!M13</f>
        <v>0</v>
      </c>
    </row>
    <row r="21" spans="1:16384" s="322" customFormat="1" x14ac:dyDescent="0.2">
      <c r="A21" s="610"/>
      <c r="B21" s="629"/>
      <c r="C21" s="633" t="s">
        <v>153</v>
      </c>
      <c r="D21" s="631">
        <f>'3.2 Liability Shocks'!L10</f>
        <v>0</v>
      </c>
      <c r="E21" s="631">
        <f>'3.2 Liability Shocks'!L11</f>
        <v>0</v>
      </c>
      <c r="F21" s="55"/>
      <c r="G21" s="53"/>
      <c r="H21" s="611"/>
      <c r="I21" s="631">
        <f>'3.2 Liability Shocks_IM'!L10</f>
        <v>0</v>
      </c>
      <c r="J21" s="631">
        <f>'3.2 Liability Shocks_IM'!L11</f>
        <v>0</v>
      </c>
    </row>
    <row r="22" spans="1:16384" s="322" customFormat="1" x14ac:dyDescent="0.2">
      <c r="A22" s="610"/>
      <c r="B22" s="629"/>
      <c r="C22" s="634" t="s">
        <v>154</v>
      </c>
      <c r="D22" s="635">
        <f>D20-D21</f>
        <v>0</v>
      </c>
      <c r="E22" s="635">
        <f>E20-E21</f>
        <v>0</v>
      </c>
      <c r="F22" s="55"/>
      <c r="G22" s="53"/>
      <c r="H22" s="611"/>
      <c r="I22" s="635">
        <f>I20-I21</f>
        <v>0</v>
      </c>
      <c r="J22" s="635">
        <f t="shared" ref="J22:BU22" si="1">J20-J21</f>
        <v>0</v>
      </c>
      <c r="K22" s="636">
        <f t="shared" si="1"/>
        <v>0</v>
      </c>
      <c r="L22" s="636">
        <f t="shared" si="1"/>
        <v>0</v>
      </c>
      <c r="M22" s="636">
        <f t="shared" si="1"/>
        <v>0</v>
      </c>
      <c r="N22" s="636">
        <f t="shared" si="1"/>
        <v>0</v>
      </c>
      <c r="O22" s="636">
        <f t="shared" si="1"/>
        <v>0</v>
      </c>
      <c r="P22" s="636">
        <f t="shared" si="1"/>
        <v>0</v>
      </c>
      <c r="Q22" s="636">
        <f t="shared" si="1"/>
        <v>0</v>
      </c>
      <c r="R22" s="636">
        <f t="shared" si="1"/>
        <v>0</v>
      </c>
      <c r="S22" s="636">
        <f t="shared" si="1"/>
        <v>0</v>
      </c>
      <c r="T22" s="636">
        <f t="shared" si="1"/>
        <v>0</v>
      </c>
      <c r="U22" s="636">
        <f t="shared" si="1"/>
        <v>0</v>
      </c>
      <c r="V22" s="636">
        <f t="shared" si="1"/>
        <v>0</v>
      </c>
      <c r="W22" s="636">
        <f t="shared" si="1"/>
        <v>0</v>
      </c>
      <c r="X22" s="636">
        <f t="shared" si="1"/>
        <v>0</v>
      </c>
      <c r="Y22" s="636">
        <f t="shared" si="1"/>
        <v>0</v>
      </c>
      <c r="Z22" s="636">
        <f t="shared" si="1"/>
        <v>0</v>
      </c>
      <c r="AA22" s="636">
        <f t="shared" si="1"/>
        <v>0</v>
      </c>
      <c r="AB22" s="636">
        <f t="shared" si="1"/>
        <v>0</v>
      </c>
      <c r="AC22" s="636">
        <f t="shared" si="1"/>
        <v>0</v>
      </c>
      <c r="AD22" s="636">
        <f t="shared" si="1"/>
        <v>0</v>
      </c>
      <c r="AE22" s="636">
        <f t="shared" si="1"/>
        <v>0</v>
      </c>
      <c r="AF22" s="636">
        <f t="shared" si="1"/>
        <v>0</v>
      </c>
      <c r="AG22" s="636">
        <f t="shared" si="1"/>
        <v>0</v>
      </c>
      <c r="AH22" s="636">
        <f t="shared" si="1"/>
        <v>0</v>
      </c>
      <c r="AI22" s="636">
        <f t="shared" si="1"/>
        <v>0</v>
      </c>
      <c r="AJ22" s="636">
        <f t="shared" si="1"/>
        <v>0</v>
      </c>
      <c r="AK22" s="636">
        <f t="shared" si="1"/>
        <v>0</v>
      </c>
      <c r="AL22" s="636">
        <f t="shared" si="1"/>
        <v>0</v>
      </c>
      <c r="AM22" s="636">
        <f t="shared" si="1"/>
        <v>0</v>
      </c>
      <c r="AN22" s="636">
        <f t="shared" si="1"/>
        <v>0</v>
      </c>
      <c r="AO22" s="636">
        <f t="shared" si="1"/>
        <v>0</v>
      </c>
      <c r="AP22" s="636">
        <f t="shared" si="1"/>
        <v>0</v>
      </c>
      <c r="AQ22" s="636">
        <f t="shared" si="1"/>
        <v>0</v>
      </c>
      <c r="AR22" s="636">
        <f t="shared" si="1"/>
        <v>0</v>
      </c>
      <c r="AS22" s="636">
        <f t="shared" si="1"/>
        <v>0</v>
      </c>
      <c r="AT22" s="636">
        <f t="shared" si="1"/>
        <v>0</v>
      </c>
      <c r="AU22" s="636">
        <f t="shared" si="1"/>
        <v>0</v>
      </c>
      <c r="AV22" s="636">
        <f t="shared" si="1"/>
        <v>0</v>
      </c>
      <c r="AW22" s="636">
        <f t="shared" si="1"/>
        <v>0</v>
      </c>
      <c r="AX22" s="636">
        <f t="shared" si="1"/>
        <v>0</v>
      </c>
      <c r="AY22" s="636">
        <f t="shared" si="1"/>
        <v>0</v>
      </c>
      <c r="AZ22" s="636">
        <f t="shared" si="1"/>
        <v>0</v>
      </c>
      <c r="BA22" s="636">
        <f t="shared" si="1"/>
        <v>0</v>
      </c>
      <c r="BB22" s="636">
        <f t="shared" si="1"/>
        <v>0</v>
      </c>
      <c r="BC22" s="636">
        <f t="shared" si="1"/>
        <v>0</v>
      </c>
      <c r="BD22" s="636">
        <f t="shared" si="1"/>
        <v>0</v>
      </c>
      <c r="BE22" s="636">
        <f t="shared" si="1"/>
        <v>0</v>
      </c>
      <c r="BF22" s="636">
        <f t="shared" si="1"/>
        <v>0</v>
      </c>
      <c r="BG22" s="636">
        <f t="shared" si="1"/>
        <v>0</v>
      </c>
      <c r="BH22" s="636">
        <f t="shared" si="1"/>
        <v>0</v>
      </c>
      <c r="BI22" s="636">
        <f t="shared" si="1"/>
        <v>0</v>
      </c>
      <c r="BJ22" s="636">
        <f t="shared" si="1"/>
        <v>0</v>
      </c>
      <c r="BK22" s="636">
        <f t="shared" si="1"/>
        <v>0</v>
      </c>
      <c r="BL22" s="636">
        <f t="shared" si="1"/>
        <v>0</v>
      </c>
      <c r="BM22" s="636">
        <f t="shared" si="1"/>
        <v>0</v>
      </c>
      <c r="BN22" s="636">
        <f t="shared" si="1"/>
        <v>0</v>
      </c>
      <c r="BO22" s="636">
        <f t="shared" si="1"/>
        <v>0</v>
      </c>
      <c r="BP22" s="636">
        <f t="shared" si="1"/>
        <v>0</v>
      </c>
      <c r="BQ22" s="636">
        <f t="shared" si="1"/>
        <v>0</v>
      </c>
      <c r="BR22" s="636">
        <f t="shared" si="1"/>
        <v>0</v>
      </c>
      <c r="BS22" s="636">
        <f t="shared" si="1"/>
        <v>0</v>
      </c>
      <c r="BT22" s="636">
        <f t="shared" si="1"/>
        <v>0</v>
      </c>
      <c r="BU22" s="636">
        <f t="shared" si="1"/>
        <v>0</v>
      </c>
      <c r="BV22" s="636">
        <f t="shared" ref="BV22:EG22" si="2">BV20-BV21</f>
        <v>0</v>
      </c>
      <c r="BW22" s="636">
        <f t="shared" si="2"/>
        <v>0</v>
      </c>
      <c r="BX22" s="636">
        <f t="shared" si="2"/>
        <v>0</v>
      </c>
      <c r="BY22" s="636">
        <f t="shared" si="2"/>
        <v>0</v>
      </c>
      <c r="BZ22" s="636">
        <f t="shared" si="2"/>
        <v>0</v>
      </c>
      <c r="CA22" s="636">
        <f t="shared" si="2"/>
        <v>0</v>
      </c>
      <c r="CB22" s="636">
        <f t="shared" si="2"/>
        <v>0</v>
      </c>
      <c r="CC22" s="636">
        <f t="shared" si="2"/>
        <v>0</v>
      </c>
      <c r="CD22" s="636">
        <f t="shared" si="2"/>
        <v>0</v>
      </c>
      <c r="CE22" s="636">
        <f t="shared" si="2"/>
        <v>0</v>
      </c>
      <c r="CF22" s="636">
        <f t="shared" si="2"/>
        <v>0</v>
      </c>
      <c r="CG22" s="636">
        <f t="shared" si="2"/>
        <v>0</v>
      </c>
      <c r="CH22" s="636">
        <f t="shared" si="2"/>
        <v>0</v>
      </c>
      <c r="CI22" s="636">
        <f t="shared" si="2"/>
        <v>0</v>
      </c>
      <c r="CJ22" s="636">
        <f t="shared" si="2"/>
        <v>0</v>
      </c>
      <c r="CK22" s="636">
        <f t="shared" si="2"/>
        <v>0</v>
      </c>
      <c r="CL22" s="636">
        <f t="shared" si="2"/>
        <v>0</v>
      </c>
      <c r="CM22" s="636">
        <f t="shared" si="2"/>
        <v>0</v>
      </c>
      <c r="CN22" s="636">
        <f t="shared" si="2"/>
        <v>0</v>
      </c>
      <c r="CO22" s="636">
        <f t="shared" si="2"/>
        <v>0</v>
      </c>
      <c r="CP22" s="636">
        <f t="shared" si="2"/>
        <v>0</v>
      </c>
      <c r="CQ22" s="636">
        <f t="shared" si="2"/>
        <v>0</v>
      </c>
      <c r="CR22" s="636">
        <f t="shared" si="2"/>
        <v>0</v>
      </c>
      <c r="CS22" s="636">
        <f t="shared" si="2"/>
        <v>0</v>
      </c>
      <c r="CT22" s="636">
        <f t="shared" si="2"/>
        <v>0</v>
      </c>
      <c r="CU22" s="636">
        <f t="shared" si="2"/>
        <v>0</v>
      </c>
      <c r="CV22" s="636">
        <f t="shared" si="2"/>
        <v>0</v>
      </c>
      <c r="CW22" s="636">
        <f t="shared" si="2"/>
        <v>0</v>
      </c>
      <c r="CX22" s="636">
        <f t="shared" si="2"/>
        <v>0</v>
      </c>
      <c r="CY22" s="636">
        <f t="shared" si="2"/>
        <v>0</v>
      </c>
      <c r="CZ22" s="636">
        <f t="shared" si="2"/>
        <v>0</v>
      </c>
      <c r="DA22" s="636">
        <f t="shared" si="2"/>
        <v>0</v>
      </c>
      <c r="DB22" s="636">
        <f t="shared" si="2"/>
        <v>0</v>
      </c>
      <c r="DC22" s="636">
        <f t="shared" si="2"/>
        <v>0</v>
      </c>
      <c r="DD22" s="636">
        <f t="shared" si="2"/>
        <v>0</v>
      </c>
      <c r="DE22" s="636">
        <f t="shared" si="2"/>
        <v>0</v>
      </c>
      <c r="DF22" s="636">
        <f t="shared" si="2"/>
        <v>0</v>
      </c>
      <c r="DG22" s="636">
        <f t="shared" si="2"/>
        <v>0</v>
      </c>
      <c r="DH22" s="636">
        <f t="shared" si="2"/>
        <v>0</v>
      </c>
      <c r="DI22" s="636">
        <f t="shared" si="2"/>
        <v>0</v>
      </c>
      <c r="DJ22" s="636">
        <f t="shared" si="2"/>
        <v>0</v>
      </c>
      <c r="DK22" s="636">
        <f t="shared" si="2"/>
        <v>0</v>
      </c>
      <c r="DL22" s="636">
        <f t="shared" si="2"/>
        <v>0</v>
      </c>
      <c r="DM22" s="636">
        <f t="shared" si="2"/>
        <v>0</v>
      </c>
      <c r="DN22" s="636">
        <f t="shared" si="2"/>
        <v>0</v>
      </c>
      <c r="DO22" s="636">
        <f t="shared" si="2"/>
        <v>0</v>
      </c>
      <c r="DP22" s="636">
        <f t="shared" si="2"/>
        <v>0</v>
      </c>
      <c r="DQ22" s="636">
        <f t="shared" si="2"/>
        <v>0</v>
      </c>
      <c r="DR22" s="636">
        <f t="shared" si="2"/>
        <v>0</v>
      </c>
      <c r="DS22" s="636">
        <f t="shared" si="2"/>
        <v>0</v>
      </c>
      <c r="DT22" s="636">
        <f t="shared" si="2"/>
        <v>0</v>
      </c>
      <c r="DU22" s="636">
        <f t="shared" si="2"/>
        <v>0</v>
      </c>
      <c r="DV22" s="636">
        <f t="shared" si="2"/>
        <v>0</v>
      </c>
      <c r="DW22" s="636">
        <f t="shared" si="2"/>
        <v>0</v>
      </c>
      <c r="DX22" s="636">
        <f t="shared" si="2"/>
        <v>0</v>
      </c>
      <c r="DY22" s="636">
        <f t="shared" si="2"/>
        <v>0</v>
      </c>
      <c r="DZ22" s="636">
        <f t="shared" si="2"/>
        <v>0</v>
      </c>
      <c r="EA22" s="636">
        <f t="shared" si="2"/>
        <v>0</v>
      </c>
      <c r="EB22" s="636">
        <f t="shared" si="2"/>
        <v>0</v>
      </c>
      <c r="EC22" s="636">
        <f t="shared" si="2"/>
        <v>0</v>
      </c>
      <c r="ED22" s="636">
        <f t="shared" si="2"/>
        <v>0</v>
      </c>
      <c r="EE22" s="636">
        <f t="shared" si="2"/>
        <v>0</v>
      </c>
      <c r="EF22" s="636">
        <f t="shared" si="2"/>
        <v>0</v>
      </c>
      <c r="EG22" s="636">
        <f t="shared" si="2"/>
        <v>0</v>
      </c>
      <c r="EH22" s="636">
        <f t="shared" ref="EH22:GS22" si="3">EH20-EH21</f>
        <v>0</v>
      </c>
      <c r="EI22" s="636">
        <f t="shared" si="3"/>
        <v>0</v>
      </c>
      <c r="EJ22" s="636">
        <f t="shared" si="3"/>
        <v>0</v>
      </c>
      <c r="EK22" s="636">
        <f t="shared" si="3"/>
        <v>0</v>
      </c>
      <c r="EL22" s="636">
        <f t="shared" si="3"/>
        <v>0</v>
      </c>
      <c r="EM22" s="636">
        <f t="shared" si="3"/>
        <v>0</v>
      </c>
      <c r="EN22" s="636">
        <f t="shared" si="3"/>
        <v>0</v>
      </c>
      <c r="EO22" s="636">
        <f t="shared" si="3"/>
        <v>0</v>
      </c>
      <c r="EP22" s="636">
        <f t="shared" si="3"/>
        <v>0</v>
      </c>
      <c r="EQ22" s="636">
        <f t="shared" si="3"/>
        <v>0</v>
      </c>
      <c r="ER22" s="636">
        <f t="shared" si="3"/>
        <v>0</v>
      </c>
      <c r="ES22" s="636">
        <f t="shared" si="3"/>
        <v>0</v>
      </c>
      <c r="ET22" s="636">
        <f t="shared" si="3"/>
        <v>0</v>
      </c>
      <c r="EU22" s="636">
        <f t="shared" si="3"/>
        <v>0</v>
      </c>
      <c r="EV22" s="636">
        <f t="shared" si="3"/>
        <v>0</v>
      </c>
      <c r="EW22" s="636">
        <f t="shared" si="3"/>
        <v>0</v>
      </c>
      <c r="EX22" s="636">
        <f t="shared" si="3"/>
        <v>0</v>
      </c>
      <c r="EY22" s="636">
        <f t="shared" si="3"/>
        <v>0</v>
      </c>
      <c r="EZ22" s="636">
        <f t="shared" si="3"/>
        <v>0</v>
      </c>
      <c r="FA22" s="636">
        <f t="shared" si="3"/>
        <v>0</v>
      </c>
      <c r="FB22" s="636">
        <f t="shared" si="3"/>
        <v>0</v>
      </c>
      <c r="FC22" s="636">
        <f t="shared" si="3"/>
        <v>0</v>
      </c>
      <c r="FD22" s="636">
        <f t="shared" si="3"/>
        <v>0</v>
      </c>
      <c r="FE22" s="636">
        <f t="shared" si="3"/>
        <v>0</v>
      </c>
      <c r="FF22" s="636">
        <f t="shared" si="3"/>
        <v>0</v>
      </c>
      <c r="FG22" s="636">
        <f t="shared" si="3"/>
        <v>0</v>
      </c>
      <c r="FH22" s="636">
        <f t="shared" si="3"/>
        <v>0</v>
      </c>
      <c r="FI22" s="636">
        <f t="shared" si="3"/>
        <v>0</v>
      </c>
      <c r="FJ22" s="636">
        <f t="shared" si="3"/>
        <v>0</v>
      </c>
      <c r="FK22" s="636">
        <f t="shared" si="3"/>
        <v>0</v>
      </c>
      <c r="FL22" s="636">
        <f t="shared" si="3"/>
        <v>0</v>
      </c>
      <c r="FM22" s="636">
        <f t="shared" si="3"/>
        <v>0</v>
      </c>
      <c r="FN22" s="636">
        <f t="shared" si="3"/>
        <v>0</v>
      </c>
      <c r="FO22" s="636">
        <f t="shared" si="3"/>
        <v>0</v>
      </c>
      <c r="FP22" s="636">
        <f t="shared" si="3"/>
        <v>0</v>
      </c>
      <c r="FQ22" s="636">
        <f t="shared" si="3"/>
        <v>0</v>
      </c>
      <c r="FR22" s="636">
        <f t="shared" si="3"/>
        <v>0</v>
      </c>
      <c r="FS22" s="636">
        <f t="shared" si="3"/>
        <v>0</v>
      </c>
      <c r="FT22" s="636">
        <f t="shared" si="3"/>
        <v>0</v>
      </c>
      <c r="FU22" s="636">
        <f t="shared" si="3"/>
        <v>0</v>
      </c>
      <c r="FV22" s="636">
        <f t="shared" si="3"/>
        <v>0</v>
      </c>
      <c r="FW22" s="636">
        <f t="shared" si="3"/>
        <v>0</v>
      </c>
      <c r="FX22" s="636">
        <f t="shared" si="3"/>
        <v>0</v>
      </c>
      <c r="FY22" s="636">
        <f t="shared" si="3"/>
        <v>0</v>
      </c>
      <c r="FZ22" s="636">
        <f t="shared" si="3"/>
        <v>0</v>
      </c>
      <c r="GA22" s="636">
        <f t="shared" si="3"/>
        <v>0</v>
      </c>
      <c r="GB22" s="636">
        <f t="shared" si="3"/>
        <v>0</v>
      </c>
      <c r="GC22" s="636">
        <f t="shared" si="3"/>
        <v>0</v>
      </c>
      <c r="GD22" s="636">
        <f t="shared" si="3"/>
        <v>0</v>
      </c>
      <c r="GE22" s="636">
        <f t="shared" si="3"/>
        <v>0</v>
      </c>
      <c r="GF22" s="636">
        <f t="shared" si="3"/>
        <v>0</v>
      </c>
      <c r="GG22" s="636">
        <f t="shared" si="3"/>
        <v>0</v>
      </c>
      <c r="GH22" s="636">
        <f t="shared" si="3"/>
        <v>0</v>
      </c>
      <c r="GI22" s="636">
        <f t="shared" si="3"/>
        <v>0</v>
      </c>
      <c r="GJ22" s="636">
        <f t="shared" si="3"/>
        <v>0</v>
      </c>
      <c r="GK22" s="636">
        <f t="shared" si="3"/>
        <v>0</v>
      </c>
      <c r="GL22" s="636">
        <f t="shared" si="3"/>
        <v>0</v>
      </c>
      <c r="GM22" s="636">
        <f t="shared" si="3"/>
        <v>0</v>
      </c>
      <c r="GN22" s="636">
        <f t="shared" si="3"/>
        <v>0</v>
      </c>
      <c r="GO22" s="636">
        <f t="shared" si="3"/>
        <v>0</v>
      </c>
      <c r="GP22" s="636">
        <f t="shared" si="3"/>
        <v>0</v>
      </c>
      <c r="GQ22" s="636">
        <f t="shared" si="3"/>
        <v>0</v>
      </c>
      <c r="GR22" s="636">
        <f t="shared" si="3"/>
        <v>0</v>
      </c>
      <c r="GS22" s="636">
        <f t="shared" si="3"/>
        <v>0</v>
      </c>
      <c r="GT22" s="636">
        <f t="shared" ref="GT22:JE22" si="4">GT20-GT21</f>
        <v>0</v>
      </c>
      <c r="GU22" s="636">
        <f t="shared" si="4"/>
        <v>0</v>
      </c>
      <c r="GV22" s="636">
        <f t="shared" si="4"/>
        <v>0</v>
      </c>
      <c r="GW22" s="636">
        <f t="shared" si="4"/>
        <v>0</v>
      </c>
      <c r="GX22" s="636">
        <f t="shared" si="4"/>
        <v>0</v>
      </c>
      <c r="GY22" s="636">
        <f t="shared" si="4"/>
        <v>0</v>
      </c>
      <c r="GZ22" s="636">
        <f t="shared" si="4"/>
        <v>0</v>
      </c>
      <c r="HA22" s="636">
        <f t="shared" si="4"/>
        <v>0</v>
      </c>
      <c r="HB22" s="636">
        <f t="shared" si="4"/>
        <v>0</v>
      </c>
      <c r="HC22" s="636">
        <f t="shared" si="4"/>
        <v>0</v>
      </c>
      <c r="HD22" s="636">
        <f t="shared" si="4"/>
        <v>0</v>
      </c>
      <c r="HE22" s="636">
        <f t="shared" si="4"/>
        <v>0</v>
      </c>
      <c r="HF22" s="636">
        <f t="shared" si="4"/>
        <v>0</v>
      </c>
      <c r="HG22" s="636">
        <f t="shared" si="4"/>
        <v>0</v>
      </c>
      <c r="HH22" s="636">
        <f t="shared" si="4"/>
        <v>0</v>
      </c>
      <c r="HI22" s="636">
        <f t="shared" si="4"/>
        <v>0</v>
      </c>
      <c r="HJ22" s="636">
        <f t="shared" si="4"/>
        <v>0</v>
      </c>
      <c r="HK22" s="636">
        <f t="shared" si="4"/>
        <v>0</v>
      </c>
      <c r="HL22" s="636">
        <f t="shared" si="4"/>
        <v>0</v>
      </c>
      <c r="HM22" s="636">
        <f t="shared" si="4"/>
        <v>0</v>
      </c>
      <c r="HN22" s="636">
        <f t="shared" si="4"/>
        <v>0</v>
      </c>
      <c r="HO22" s="636">
        <f t="shared" si="4"/>
        <v>0</v>
      </c>
      <c r="HP22" s="636">
        <f t="shared" si="4"/>
        <v>0</v>
      </c>
      <c r="HQ22" s="636">
        <f t="shared" si="4"/>
        <v>0</v>
      </c>
      <c r="HR22" s="636">
        <f t="shared" si="4"/>
        <v>0</v>
      </c>
      <c r="HS22" s="636">
        <f t="shared" si="4"/>
        <v>0</v>
      </c>
      <c r="HT22" s="636">
        <f t="shared" si="4"/>
        <v>0</v>
      </c>
      <c r="HU22" s="636">
        <f t="shared" si="4"/>
        <v>0</v>
      </c>
      <c r="HV22" s="636">
        <f t="shared" si="4"/>
        <v>0</v>
      </c>
      <c r="HW22" s="636">
        <f t="shared" si="4"/>
        <v>0</v>
      </c>
      <c r="HX22" s="636">
        <f t="shared" si="4"/>
        <v>0</v>
      </c>
      <c r="HY22" s="636">
        <f t="shared" si="4"/>
        <v>0</v>
      </c>
      <c r="HZ22" s="636">
        <f t="shared" si="4"/>
        <v>0</v>
      </c>
      <c r="IA22" s="636">
        <f t="shared" si="4"/>
        <v>0</v>
      </c>
      <c r="IB22" s="636">
        <f t="shared" si="4"/>
        <v>0</v>
      </c>
      <c r="IC22" s="636">
        <f t="shared" si="4"/>
        <v>0</v>
      </c>
      <c r="ID22" s="636">
        <f t="shared" si="4"/>
        <v>0</v>
      </c>
      <c r="IE22" s="636">
        <f t="shared" si="4"/>
        <v>0</v>
      </c>
      <c r="IF22" s="636">
        <f t="shared" si="4"/>
        <v>0</v>
      </c>
      <c r="IG22" s="636">
        <f t="shared" si="4"/>
        <v>0</v>
      </c>
      <c r="IH22" s="636">
        <f t="shared" si="4"/>
        <v>0</v>
      </c>
      <c r="II22" s="636">
        <f t="shared" si="4"/>
        <v>0</v>
      </c>
      <c r="IJ22" s="636">
        <f t="shared" si="4"/>
        <v>0</v>
      </c>
      <c r="IK22" s="636">
        <f t="shared" si="4"/>
        <v>0</v>
      </c>
      <c r="IL22" s="636">
        <f t="shared" si="4"/>
        <v>0</v>
      </c>
      <c r="IM22" s="636">
        <f t="shared" si="4"/>
        <v>0</v>
      </c>
      <c r="IN22" s="636">
        <f t="shared" si="4"/>
        <v>0</v>
      </c>
      <c r="IO22" s="636">
        <f t="shared" si="4"/>
        <v>0</v>
      </c>
      <c r="IP22" s="636">
        <f t="shared" si="4"/>
        <v>0</v>
      </c>
      <c r="IQ22" s="636">
        <f t="shared" si="4"/>
        <v>0</v>
      </c>
      <c r="IR22" s="636">
        <f t="shared" si="4"/>
        <v>0</v>
      </c>
      <c r="IS22" s="636">
        <f t="shared" si="4"/>
        <v>0</v>
      </c>
      <c r="IT22" s="636">
        <f t="shared" si="4"/>
        <v>0</v>
      </c>
      <c r="IU22" s="636">
        <f t="shared" si="4"/>
        <v>0</v>
      </c>
      <c r="IV22" s="636">
        <f t="shared" si="4"/>
        <v>0</v>
      </c>
      <c r="IW22" s="636">
        <f t="shared" si="4"/>
        <v>0</v>
      </c>
      <c r="IX22" s="636">
        <f t="shared" si="4"/>
        <v>0</v>
      </c>
      <c r="IY22" s="636">
        <f t="shared" si="4"/>
        <v>0</v>
      </c>
      <c r="IZ22" s="636">
        <f t="shared" si="4"/>
        <v>0</v>
      </c>
      <c r="JA22" s="636">
        <f t="shared" si="4"/>
        <v>0</v>
      </c>
      <c r="JB22" s="636">
        <f t="shared" si="4"/>
        <v>0</v>
      </c>
      <c r="JC22" s="636">
        <f t="shared" si="4"/>
        <v>0</v>
      </c>
      <c r="JD22" s="636">
        <f t="shared" si="4"/>
        <v>0</v>
      </c>
      <c r="JE22" s="636">
        <f t="shared" si="4"/>
        <v>0</v>
      </c>
      <c r="JF22" s="636">
        <f t="shared" ref="JF22:LQ22" si="5">JF20-JF21</f>
        <v>0</v>
      </c>
      <c r="JG22" s="636">
        <f t="shared" si="5"/>
        <v>0</v>
      </c>
      <c r="JH22" s="636">
        <f t="shared" si="5"/>
        <v>0</v>
      </c>
      <c r="JI22" s="636">
        <f t="shared" si="5"/>
        <v>0</v>
      </c>
      <c r="JJ22" s="636">
        <f t="shared" si="5"/>
        <v>0</v>
      </c>
      <c r="JK22" s="636">
        <f t="shared" si="5"/>
        <v>0</v>
      </c>
      <c r="JL22" s="636">
        <f t="shared" si="5"/>
        <v>0</v>
      </c>
      <c r="JM22" s="636">
        <f t="shared" si="5"/>
        <v>0</v>
      </c>
      <c r="JN22" s="636">
        <f t="shared" si="5"/>
        <v>0</v>
      </c>
      <c r="JO22" s="636">
        <f t="shared" si="5"/>
        <v>0</v>
      </c>
      <c r="JP22" s="636">
        <f t="shared" si="5"/>
        <v>0</v>
      </c>
      <c r="JQ22" s="636">
        <f t="shared" si="5"/>
        <v>0</v>
      </c>
      <c r="JR22" s="636">
        <f t="shared" si="5"/>
        <v>0</v>
      </c>
      <c r="JS22" s="636">
        <f t="shared" si="5"/>
        <v>0</v>
      </c>
      <c r="JT22" s="636">
        <f t="shared" si="5"/>
        <v>0</v>
      </c>
      <c r="JU22" s="636">
        <f t="shared" si="5"/>
        <v>0</v>
      </c>
      <c r="JV22" s="636">
        <f t="shared" si="5"/>
        <v>0</v>
      </c>
      <c r="JW22" s="636">
        <f t="shared" si="5"/>
        <v>0</v>
      </c>
      <c r="JX22" s="636">
        <f t="shared" si="5"/>
        <v>0</v>
      </c>
      <c r="JY22" s="636">
        <f t="shared" si="5"/>
        <v>0</v>
      </c>
      <c r="JZ22" s="636">
        <f t="shared" si="5"/>
        <v>0</v>
      </c>
      <c r="KA22" s="636">
        <f t="shared" si="5"/>
        <v>0</v>
      </c>
      <c r="KB22" s="636">
        <f t="shared" si="5"/>
        <v>0</v>
      </c>
      <c r="KC22" s="636">
        <f t="shared" si="5"/>
        <v>0</v>
      </c>
      <c r="KD22" s="636">
        <f t="shared" si="5"/>
        <v>0</v>
      </c>
      <c r="KE22" s="636">
        <f t="shared" si="5"/>
        <v>0</v>
      </c>
      <c r="KF22" s="636">
        <f t="shared" si="5"/>
        <v>0</v>
      </c>
      <c r="KG22" s="636">
        <f t="shared" si="5"/>
        <v>0</v>
      </c>
      <c r="KH22" s="636">
        <f t="shared" si="5"/>
        <v>0</v>
      </c>
      <c r="KI22" s="636">
        <f t="shared" si="5"/>
        <v>0</v>
      </c>
      <c r="KJ22" s="636">
        <f t="shared" si="5"/>
        <v>0</v>
      </c>
      <c r="KK22" s="636">
        <f t="shared" si="5"/>
        <v>0</v>
      </c>
      <c r="KL22" s="636">
        <f t="shared" si="5"/>
        <v>0</v>
      </c>
      <c r="KM22" s="636">
        <f t="shared" si="5"/>
        <v>0</v>
      </c>
      <c r="KN22" s="636">
        <f t="shared" si="5"/>
        <v>0</v>
      </c>
      <c r="KO22" s="636">
        <f t="shared" si="5"/>
        <v>0</v>
      </c>
      <c r="KP22" s="636">
        <f t="shared" si="5"/>
        <v>0</v>
      </c>
      <c r="KQ22" s="636">
        <f t="shared" si="5"/>
        <v>0</v>
      </c>
      <c r="KR22" s="636">
        <f t="shared" si="5"/>
        <v>0</v>
      </c>
      <c r="KS22" s="636">
        <f t="shared" si="5"/>
        <v>0</v>
      </c>
      <c r="KT22" s="636">
        <f t="shared" si="5"/>
        <v>0</v>
      </c>
      <c r="KU22" s="636">
        <f t="shared" si="5"/>
        <v>0</v>
      </c>
      <c r="KV22" s="636">
        <f t="shared" si="5"/>
        <v>0</v>
      </c>
      <c r="KW22" s="636">
        <f t="shared" si="5"/>
        <v>0</v>
      </c>
      <c r="KX22" s="636">
        <f t="shared" si="5"/>
        <v>0</v>
      </c>
      <c r="KY22" s="636">
        <f t="shared" si="5"/>
        <v>0</v>
      </c>
      <c r="KZ22" s="636">
        <f t="shared" si="5"/>
        <v>0</v>
      </c>
      <c r="LA22" s="636">
        <f t="shared" si="5"/>
        <v>0</v>
      </c>
      <c r="LB22" s="636">
        <f t="shared" si="5"/>
        <v>0</v>
      </c>
      <c r="LC22" s="636">
        <f t="shared" si="5"/>
        <v>0</v>
      </c>
      <c r="LD22" s="636">
        <f t="shared" si="5"/>
        <v>0</v>
      </c>
      <c r="LE22" s="636">
        <f t="shared" si="5"/>
        <v>0</v>
      </c>
      <c r="LF22" s="636">
        <f t="shared" si="5"/>
        <v>0</v>
      </c>
      <c r="LG22" s="636">
        <f t="shared" si="5"/>
        <v>0</v>
      </c>
      <c r="LH22" s="636">
        <f t="shared" si="5"/>
        <v>0</v>
      </c>
      <c r="LI22" s="636">
        <f t="shared" si="5"/>
        <v>0</v>
      </c>
      <c r="LJ22" s="636">
        <f t="shared" si="5"/>
        <v>0</v>
      </c>
      <c r="LK22" s="636">
        <f t="shared" si="5"/>
        <v>0</v>
      </c>
      <c r="LL22" s="636">
        <f t="shared" si="5"/>
        <v>0</v>
      </c>
      <c r="LM22" s="636">
        <f t="shared" si="5"/>
        <v>0</v>
      </c>
      <c r="LN22" s="636">
        <f t="shared" si="5"/>
        <v>0</v>
      </c>
      <c r="LO22" s="636">
        <f t="shared" si="5"/>
        <v>0</v>
      </c>
      <c r="LP22" s="636">
        <f t="shared" si="5"/>
        <v>0</v>
      </c>
      <c r="LQ22" s="636">
        <f t="shared" si="5"/>
        <v>0</v>
      </c>
      <c r="LR22" s="636">
        <f t="shared" ref="LR22:OC22" si="6">LR20-LR21</f>
        <v>0</v>
      </c>
      <c r="LS22" s="636">
        <f t="shared" si="6"/>
        <v>0</v>
      </c>
      <c r="LT22" s="636">
        <f t="shared" si="6"/>
        <v>0</v>
      </c>
      <c r="LU22" s="636">
        <f t="shared" si="6"/>
        <v>0</v>
      </c>
      <c r="LV22" s="636">
        <f t="shared" si="6"/>
        <v>0</v>
      </c>
      <c r="LW22" s="636">
        <f t="shared" si="6"/>
        <v>0</v>
      </c>
      <c r="LX22" s="636">
        <f t="shared" si="6"/>
        <v>0</v>
      </c>
      <c r="LY22" s="636">
        <f t="shared" si="6"/>
        <v>0</v>
      </c>
      <c r="LZ22" s="636">
        <f t="shared" si="6"/>
        <v>0</v>
      </c>
      <c r="MA22" s="636">
        <f t="shared" si="6"/>
        <v>0</v>
      </c>
      <c r="MB22" s="636">
        <f t="shared" si="6"/>
        <v>0</v>
      </c>
      <c r="MC22" s="636">
        <f t="shared" si="6"/>
        <v>0</v>
      </c>
      <c r="MD22" s="636">
        <f t="shared" si="6"/>
        <v>0</v>
      </c>
      <c r="ME22" s="636">
        <f t="shared" si="6"/>
        <v>0</v>
      </c>
      <c r="MF22" s="636">
        <f t="shared" si="6"/>
        <v>0</v>
      </c>
      <c r="MG22" s="636">
        <f t="shared" si="6"/>
        <v>0</v>
      </c>
      <c r="MH22" s="636">
        <f t="shared" si="6"/>
        <v>0</v>
      </c>
      <c r="MI22" s="636">
        <f t="shared" si="6"/>
        <v>0</v>
      </c>
      <c r="MJ22" s="636">
        <f t="shared" si="6"/>
        <v>0</v>
      </c>
      <c r="MK22" s="636">
        <f t="shared" si="6"/>
        <v>0</v>
      </c>
      <c r="ML22" s="636">
        <f t="shared" si="6"/>
        <v>0</v>
      </c>
      <c r="MM22" s="636">
        <f t="shared" si="6"/>
        <v>0</v>
      </c>
      <c r="MN22" s="636">
        <f t="shared" si="6"/>
        <v>0</v>
      </c>
      <c r="MO22" s="636">
        <f t="shared" si="6"/>
        <v>0</v>
      </c>
      <c r="MP22" s="636">
        <f t="shared" si="6"/>
        <v>0</v>
      </c>
      <c r="MQ22" s="636">
        <f t="shared" si="6"/>
        <v>0</v>
      </c>
      <c r="MR22" s="636">
        <f t="shared" si="6"/>
        <v>0</v>
      </c>
      <c r="MS22" s="636">
        <f t="shared" si="6"/>
        <v>0</v>
      </c>
      <c r="MT22" s="636">
        <f t="shared" si="6"/>
        <v>0</v>
      </c>
      <c r="MU22" s="636">
        <f t="shared" si="6"/>
        <v>0</v>
      </c>
      <c r="MV22" s="636">
        <f t="shared" si="6"/>
        <v>0</v>
      </c>
      <c r="MW22" s="636">
        <f t="shared" si="6"/>
        <v>0</v>
      </c>
      <c r="MX22" s="636">
        <f t="shared" si="6"/>
        <v>0</v>
      </c>
      <c r="MY22" s="636">
        <f t="shared" si="6"/>
        <v>0</v>
      </c>
      <c r="MZ22" s="636">
        <f t="shared" si="6"/>
        <v>0</v>
      </c>
      <c r="NA22" s="636">
        <f t="shared" si="6"/>
        <v>0</v>
      </c>
      <c r="NB22" s="636">
        <f t="shared" si="6"/>
        <v>0</v>
      </c>
      <c r="NC22" s="636">
        <f t="shared" si="6"/>
        <v>0</v>
      </c>
      <c r="ND22" s="636">
        <f t="shared" si="6"/>
        <v>0</v>
      </c>
      <c r="NE22" s="636">
        <f t="shared" si="6"/>
        <v>0</v>
      </c>
      <c r="NF22" s="636">
        <f t="shared" si="6"/>
        <v>0</v>
      </c>
      <c r="NG22" s="636">
        <f t="shared" si="6"/>
        <v>0</v>
      </c>
      <c r="NH22" s="636">
        <f t="shared" si="6"/>
        <v>0</v>
      </c>
      <c r="NI22" s="636">
        <f t="shared" si="6"/>
        <v>0</v>
      </c>
      <c r="NJ22" s="636">
        <f t="shared" si="6"/>
        <v>0</v>
      </c>
      <c r="NK22" s="636">
        <f t="shared" si="6"/>
        <v>0</v>
      </c>
      <c r="NL22" s="636">
        <f t="shared" si="6"/>
        <v>0</v>
      </c>
      <c r="NM22" s="636">
        <f t="shared" si="6"/>
        <v>0</v>
      </c>
      <c r="NN22" s="636">
        <f t="shared" si="6"/>
        <v>0</v>
      </c>
      <c r="NO22" s="636">
        <f t="shared" si="6"/>
        <v>0</v>
      </c>
      <c r="NP22" s="636">
        <f t="shared" si="6"/>
        <v>0</v>
      </c>
      <c r="NQ22" s="636">
        <f t="shared" si="6"/>
        <v>0</v>
      </c>
      <c r="NR22" s="636">
        <f t="shared" si="6"/>
        <v>0</v>
      </c>
      <c r="NS22" s="636">
        <f t="shared" si="6"/>
        <v>0</v>
      </c>
      <c r="NT22" s="636">
        <f t="shared" si="6"/>
        <v>0</v>
      </c>
      <c r="NU22" s="636">
        <f t="shared" si="6"/>
        <v>0</v>
      </c>
      <c r="NV22" s="636">
        <f t="shared" si="6"/>
        <v>0</v>
      </c>
      <c r="NW22" s="636">
        <f t="shared" si="6"/>
        <v>0</v>
      </c>
      <c r="NX22" s="636">
        <f t="shared" si="6"/>
        <v>0</v>
      </c>
      <c r="NY22" s="636">
        <f t="shared" si="6"/>
        <v>0</v>
      </c>
      <c r="NZ22" s="636">
        <f t="shared" si="6"/>
        <v>0</v>
      </c>
      <c r="OA22" s="636">
        <f t="shared" si="6"/>
        <v>0</v>
      </c>
      <c r="OB22" s="636">
        <f t="shared" si="6"/>
        <v>0</v>
      </c>
      <c r="OC22" s="636">
        <f t="shared" si="6"/>
        <v>0</v>
      </c>
      <c r="OD22" s="636">
        <f t="shared" ref="OD22:QO22" si="7">OD20-OD21</f>
        <v>0</v>
      </c>
      <c r="OE22" s="636">
        <f t="shared" si="7"/>
        <v>0</v>
      </c>
      <c r="OF22" s="636">
        <f t="shared" si="7"/>
        <v>0</v>
      </c>
      <c r="OG22" s="636">
        <f t="shared" si="7"/>
        <v>0</v>
      </c>
      <c r="OH22" s="636">
        <f t="shared" si="7"/>
        <v>0</v>
      </c>
      <c r="OI22" s="636">
        <f t="shared" si="7"/>
        <v>0</v>
      </c>
      <c r="OJ22" s="636">
        <f t="shared" si="7"/>
        <v>0</v>
      </c>
      <c r="OK22" s="636">
        <f t="shared" si="7"/>
        <v>0</v>
      </c>
      <c r="OL22" s="636">
        <f t="shared" si="7"/>
        <v>0</v>
      </c>
      <c r="OM22" s="636">
        <f t="shared" si="7"/>
        <v>0</v>
      </c>
      <c r="ON22" s="636">
        <f t="shared" si="7"/>
        <v>0</v>
      </c>
      <c r="OO22" s="636">
        <f t="shared" si="7"/>
        <v>0</v>
      </c>
      <c r="OP22" s="636">
        <f t="shared" si="7"/>
        <v>0</v>
      </c>
      <c r="OQ22" s="636">
        <f t="shared" si="7"/>
        <v>0</v>
      </c>
      <c r="OR22" s="636">
        <f t="shared" si="7"/>
        <v>0</v>
      </c>
      <c r="OS22" s="636">
        <f t="shared" si="7"/>
        <v>0</v>
      </c>
      <c r="OT22" s="636">
        <f t="shared" si="7"/>
        <v>0</v>
      </c>
      <c r="OU22" s="636">
        <f t="shared" si="7"/>
        <v>0</v>
      </c>
      <c r="OV22" s="636">
        <f t="shared" si="7"/>
        <v>0</v>
      </c>
      <c r="OW22" s="636">
        <f t="shared" si="7"/>
        <v>0</v>
      </c>
      <c r="OX22" s="636">
        <f t="shared" si="7"/>
        <v>0</v>
      </c>
      <c r="OY22" s="636">
        <f t="shared" si="7"/>
        <v>0</v>
      </c>
      <c r="OZ22" s="636">
        <f t="shared" si="7"/>
        <v>0</v>
      </c>
      <c r="PA22" s="636">
        <f t="shared" si="7"/>
        <v>0</v>
      </c>
      <c r="PB22" s="636">
        <f t="shared" si="7"/>
        <v>0</v>
      </c>
      <c r="PC22" s="636">
        <f t="shared" si="7"/>
        <v>0</v>
      </c>
      <c r="PD22" s="636">
        <f t="shared" si="7"/>
        <v>0</v>
      </c>
      <c r="PE22" s="636">
        <f t="shared" si="7"/>
        <v>0</v>
      </c>
      <c r="PF22" s="636">
        <f t="shared" si="7"/>
        <v>0</v>
      </c>
      <c r="PG22" s="636">
        <f t="shared" si="7"/>
        <v>0</v>
      </c>
      <c r="PH22" s="636">
        <f t="shared" si="7"/>
        <v>0</v>
      </c>
      <c r="PI22" s="636">
        <f t="shared" si="7"/>
        <v>0</v>
      </c>
      <c r="PJ22" s="636">
        <f t="shared" si="7"/>
        <v>0</v>
      </c>
      <c r="PK22" s="636">
        <f t="shared" si="7"/>
        <v>0</v>
      </c>
      <c r="PL22" s="636">
        <f t="shared" si="7"/>
        <v>0</v>
      </c>
      <c r="PM22" s="636">
        <f t="shared" si="7"/>
        <v>0</v>
      </c>
      <c r="PN22" s="636">
        <f t="shared" si="7"/>
        <v>0</v>
      </c>
      <c r="PO22" s="636">
        <f t="shared" si="7"/>
        <v>0</v>
      </c>
      <c r="PP22" s="636">
        <f t="shared" si="7"/>
        <v>0</v>
      </c>
      <c r="PQ22" s="636">
        <f t="shared" si="7"/>
        <v>0</v>
      </c>
      <c r="PR22" s="636">
        <f t="shared" si="7"/>
        <v>0</v>
      </c>
      <c r="PS22" s="636">
        <f t="shared" si="7"/>
        <v>0</v>
      </c>
      <c r="PT22" s="636">
        <f t="shared" si="7"/>
        <v>0</v>
      </c>
      <c r="PU22" s="636">
        <f t="shared" si="7"/>
        <v>0</v>
      </c>
      <c r="PV22" s="636">
        <f t="shared" si="7"/>
        <v>0</v>
      </c>
      <c r="PW22" s="636">
        <f t="shared" si="7"/>
        <v>0</v>
      </c>
      <c r="PX22" s="636">
        <f t="shared" si="7"/>
        <v>0</v>
      </c>
      <c r="PY22" s="636">
        <f t="shared" si="7"/>
        <v>0</v>
      </c>
      <c r="PZ22" s="636">
        <f t="shared" si="7"/>
        <v>0</v>
      </c>
      <c r="QA22" s="636">
        <f t="shared" si="7"/>
        <v>0</v>
      </c>
      <c r="QB22" s="636">
        <f t="shared" si="7"/>
        <v>0</v>
      </c>
      <c r="QC22" s="636">
        <f t="shared" si="7"/>
        <v>0</v>
      </c>
      <c r="QD22" s="636">
        <f t="shared" si="7"/>
        <v>0</v>
      </c>
      <c r="QE22" s="636">
        <f t="shared" si="7"/>
        <v>0</v>
      </c>
      <c r="QF22" s="636">
        <f t="shared" si="7"/>
        <v>0</v>
      </c>
      <c r="QG22" s="636">
        <f t="shared" si="7"/>
        <v>0</v>
      </c>
      <c r="QH22" s="636">
        <f t="shared" si="7"/>
        <v>0</v>
      </c>
      <c r="QI22" s="636">
        <f t="shared" si="7"/>
        <v>0</v>
      </c>
      <c r="QJ22" s="636">
        <f t="shared" si="7"/>
        <v>0</v>
      </c>
      <c r="QK22" s="636">
        <f t="shared" si="7"/>
        <v>0</v>
      </c>
      <c r="QL22" s="636">
        <f t="shared" si="7"/>
        <v>0</v>
      </c>
      <c r="QM22" s="636">
        <f t="shared" si="7"/>
        <v>0</v>
      </c>
      <c r="QN22" s="636">
        <f t="shared" si="7"/>
        <v>0</v>
      </c>
      <c r="QO22" s="636">
        <f t="shared" si="7"/>
        <v>0</v>
      </c>
      <c r="QP22" s="636">
        <f t="shared" ref="QP22:TA22" si="8">QP20-QP21</f>
        <v>0</v>
      </c>
      <c r="QQ22" s="636">
        <f t="shared" si="8"/>
        <v>0</v>
      </c>
      <c r="QR22" s="636">
        <f t="shared" si="8"/>
        <v>0</v>
      </c>
      <c r="QS22" s="636">
        <f t="shared" si="8"/>
        <v>0</v>
      </c>
      <c r="QT22" s="636">
        <f t="shared" si="8"/>
        <v>0</v>
      </c>
      <c r="QU22" s="636">
        <f t="shared" si="8"/>
        <v>0</v>
      </c>
      <c r="QV22" s="636">
        <f t="shared" si="8"/>
        <v>0</v>
      </c>
      <c r="QW22" s="636">
        <f t="shared" si="8"/>
        <v>0</v>
      </c>
      <c r="QX22" s="636">
        <f t="shared" si="8"/>
        <v>0</v>
      </c>
      <c r="QY22" s="636">
        <f t="shared" si="8"/>
        <v>0</v>
      </c>
      <c r="QZ22" s="636">
        <f t="shared" si="8"/>
        <v>0</v>
      </c>
      <c r="RA22" s="636">
        <f t="shared" si="8"/>
        <v>0</v>
      </c>
      <c r="RB22" s="636">
        <f t="shared" si="8"/>
        <v>0</v>
      </c>
      <c r="RC22" s="636">
        <f t="shared" si="8"/>
        <v>0</v>
      </c>
      <c r="RD22" s="636">
        <f t="shared" si="8"/>
        <v>0</v>
      </c>
      <c r="RE22" s="636">
        <f t="shared" si="8"/>
        <v>0</v>
      </c>
      <c r="RF22" s="636">
        <f t="shared" si="8"/>
        <v>0</v>
      </c>
      <c r="RG22" s="636">
        <f t="shared" si="8"/>
        <v>0</v>
      </c>
      <c r="RH22" s="636">
        <f t="shared" si="8"/>
        <v>0</v>
      </c>
      <c r="RI22" s="636">
        <f t="shared" si="8"/>
        <v>0</v>
      </c>
      <c r="RJ22" s="636">
        <f t="shared" si="8"/>
        <v>0</v>
      </c>
      <c r="RK22" s="636">
        <f t="shared" si="8"/>
        <v>0</v>
      </c>
      <c r="RL22" s="636">
        <f t="shared" si="8"/>
        <v>0</v>
      </c>
      <c r="RM22" s="636">
        <f t="shared" si="8"/>
        <v>0</v>
      </c>
      <c r="RN22" s="636">
        <f t="shared" si="8"/>
        <v>0</v>
      </c>
      <c r="RO22" s="636">
        <f t="shared" si="8"/>
        <v>0</v>
      </c>
      <c r="RP22" s="636">
        <f t="shared" si="8"/>
        <v>0</v>
      </c>
      <c r="RQ22" s="636">
        <f t="shared" si="8"/>
        <v>0</v>
      </c>
      <c r="RR22" s="636">
        <f t="shared" si="8"/>
        <v>0</v>
      </c>
      <c r="RS22" s="636">
        <f t="shared" si="8"/>
        <v>0</v>
      </c>
      <c r="RT22" s="636">
        <f t="shared" si="8"/>
        <v>0</v>
      </c>
      <c r="RU22" s="636">
        <f t="shared" si="8"/>
        <v>0</v>
      </c>
      <c r="RV22" s="636">
        <f t="shared" si="8"/>
        <v>0</v>
      </c>
      <c r="RW22" s="636">
        <f t="shared" si="8"/>
        <v>0</v>
      </c>
      <c r="RX22" s="636">
        <f t="shared" si="8"/>
        <v>0</v>
      </c>
      <c r="RY22" s="636">
        <f t="shared" si="8"/>
        <v>0</v>
      </c>
      <c r="RZ22" s="636">
        <f t="shared" si="8"/>
        <v>0</v>
      </c>
      <c r="SA22" s="636">
        <f t="shared" si="8"/>
        <v>0</v>
      </c>
      <c r="SB22" s="636">
        <f t="shared" si="8"/>
        <v>0</v>
      </c>
      <c r="SC22" s="636">
        <f t="shared" si="8"/>
        <v>0</v>
      </c>
      <c r="SD22" s="636">
        <f t="shared" si="8"/>
        <v>0</v>
      </c>
      <c r="SE22" s="636">
        <f t="shared" si="8"/>
        <v>0</v>
      </c>
      <c r="SF22" s="636">
        <f t="shared" si="8"/>
        <v>0</v>
      </c>
      <c r="SG22" s="636">
        <f t="shared" si="8"/>
        <v>0</v>
      </c>
      <c r="SH22" s="636">
        <f t="shared" si="8"/>
        <v>0</v>
      </c>
      <c r="SI22" s="636">
        <f t="shared" si="8"/>
        <v>0</v>
      </c>
      <c r="SJ22" s="636">
        <f t="shared" si="8"/>
        <v>0</v>
      </c>
      <c r="SK22" s="636">
        <f t="shared" si="8"/>
        <v>0</v>
      </c>
      <c r="SL22" s="636">
        <f t="shared" si="8"/>
        <v>0</v>
      </c>
      <c r="SM22" s="636">
        <f t="shared" si="8"/>
        <v>0</v>
      </c>
      <c r="SN22" s="636">
        <f t="shared" si="8"/>
        <v>0</v>
      </c>
      <c r="SO22" s="636">
        <f t="shared" si="8"/>
        <v>0</v>
      </c>
      <c r="SP22" s="636">
        <f t="shared" si="8"/>
        <v>0</v>
      </c>
      <c r="SQ22" s="636">
        <f t="shared" si="8"/>
        <v>0</v>
      </c>
      <c r="SR22" s="636">
        <f t="shared" si="8"/>
        <v>0</v>
      </c>
      <c r="SS22" s="636">
        <f t="shared" si="8"/>
        <v>0</v>
      </c>
      <c r="ST22" s="636">
        <f t="shared" si="8"/>
        <v>0</v>
      </c>
      <c r="SU22" s="636">
        <f t="shared" si="8"/>
        <v>0</v>
      </c>
      <c r="SV22" s="636">
        <f t="shared" si="8"/>
        <v>0</v>
      </c>
      <c r="SW22" s="636">
        <f t="shared" si="8"/>
        <v>0</v>
      </c>
      <c r="SX22" s="636">
        <f t="shared" si="8"/>
        <v>0</v>
      </c>
      <c r="SY22" s="636">
        <f t="shared" si="8"/>
        <v>0</v>
      </c>
      <c r="SZ22" s="636">
        <f t="shared" si="8"/>
        <v>0</v>
      </c>
      <c r="TA22" s="636">
        <f t="shared" si="8"/>
        <v>0</v>
      </c>
      <c r="TB22" s="636">
        <f t="shared" ref="TB22:VM22" si="9">TB20-TB21</f>
        <v>0</v>
      </c>
      <c r="TC22" s="636">
        <f t="shared" si="9"/>
        <v>0</v>
      </c>
      <c r="TD22" s="636">
        <f t="shared" si="9"/>
        <v>0</v>
      </c>
      <c r="TE22" s="636">
        <f t="shared" si="9"/>
        <v>0</v>
      </c>
      <c r="TF22" s="636">
        <f t="shared" si="9"/>
        <v>0</v>
      </c>
      <c r="TG22" s="636">
        <f t="shared" si="9"/>
        <v>0</v>
      </c>
      <c r="TH22" s="636">
        <f t="shared" si="9"/>
        <v>0</v>
      </c>
      <c r="TI22" s="636">
        <f t="shared" si="9"/>
        <v>0</v>
      </c>
      <c r="TJ22" s="636">
        <f t="shared" si="9"/>
        <v>0</v>
      </c>
      <c r="TK22" s="636">
        <f t="shared" si="9"/>
        <v>0</v>
      </c>
      <c r="TL22" s="636">
        <f t="shared" si="9"/>
        <v>0</v>
      </c>
      <c r="TM22" s="636">
        <f t="shared" si="9"/>
        <v>0</v>
      </c>
      <c r="TN22" s="636">
        <f t="shared" si="9"/>
        <v>0</v>
      </c>
      <c r="TO22" s="636">
        <f t="shared" si="9"/>
        <v>0</v>
      </c>
      <c r="TP22" s="636">
        <f t="shared" si="9"/>
        <v>0</v>
      </c>
      <c r="TQ22" s="636">
        <f t="shared" si="9"/>
        <v>0</v>
      </c>
      <c r="TR22" s="636">
        <f t="shared" si="9"/>
        <v>0</v>
      </c>
      <c r="TS22" s="636">
        <f t="shared" si="9"/>
        <v>0</v>
      </c>
      <c r="TT22" s="636">
        <f t="shared" si="9"/>
        <v>0</v>
      </c>
      <c r="TU22" s="636">
        <f t="shared" si="9"/>
        <v>0</v>
      </c>
      <c r="TV22" s="636">
        <f t="shared" si="9"/>
        <v>0</v>
      </c>
      <c r="TW22" s="636">
        <f t="shared" si="9"/>
        <v>0</v>
      </c>
      <c r="TX22" s="636">
        <f t="shared" si="9"/>
        <v>0</v>
      </c>
      <c r="TY22" s="636">
        <f t="shared" si="9"/>
        <v>0</v>
      </c>
      <c r="TZ22" s="636">
        <f t="shared" si="9"/>
        <v>0</v>
      </c>
      <c r="UA22" s="636">
        <f t="shared" si="9"/>
        <v>0</v>
      </c>
      <c r="UB22" s="636">
        <f t="shared" si="9"/>
        <v>0</v>
      </c>
      <c r="UC22" s="636">
        <f t="shared" si="9"/>
        <v>0</v>
      </c>
      <c r="UD22" s="636">
        <f t="shared" si="9"/>
        <v>0</v>
      </c>
      <c r="UE22" s="636">
        <f t="shared" si="9"/>
        <v>0</v>
      </c>
      <c r="UF22" s="636">
        <f t="shared" si="9"/>
        <v>0</v>
      </c>
      <c r="UG22" s="636">
        <f t="shared" si="9"/>
        <v>0</v>
      </c>
      <c r="UH22" s="636">
        <f t="shared" si="9"/>
        <v>0</v>
      </c>
      <c r="UI22" s="636">
        <f t="shared" si="9"/>
        <v>0</v>
      </c>
      <c r="UJ22" s="636">
        <f t="shared" si="9"/>
        <v>0</v>
      </c>
      <c r="UK22" s="636">
        <f t="shared" si="9"/>
        <v>0</v>
      </c>
      <c r="UL22" s="636">
        <f t="shared" si="9"/>
        <v>0</v>
      </c>
      <c r="UM22" s="636">
        <f t="shared" si="9"/>
        <v>0</v>
      </c>
      <c r="UN22" s="636">
        <f t="shared" si="9"/>
        <v>0</v>
      </c>
      <c r="UO22" s="636">
        <f t="shared" si="9"/>
        <v>0</v>
      </c>
      <c r="UP22" s="636">
        <f t="shared" si="9"/>
        <v>0</v>
      </c>
      <c r="UQ22" s="636">
        <f t="shared" si="9"/>
        <v>0</v>
      </c>
      <c r="UR22" s="636">
        <f t="shared" si="9"/>
        <v>0</v>
      </c>
      <c r="US22" s="636">
        <f t="shared" si="9"/>
        <v>0</v>
      </c>
      <c r="UT22" s="636">
        <f t="shared" si="9"/>
        <v>0</v>
      </c>
      <c r="UU22" s="636">
        <f t="shared" si="9"/>
        <v>0</v>
      </c>
      <c r="UV22" s="636">
        <f t="shared" si="9"/>
        <v>0</v>
      </c>
      <c r="UW22" s="636">
        <f t="shared" si="9"/>
        <v>0</v>
      </c>
      <c r="UX22" s="636">
        <f t="shared" si="9"/>
        <v>0</v>
      </c>
      <c r="UY22" s="636">
        <f t="shared" si="9"/>
        <v>0</v>
      </c>
      <c r="UZ22" s="636">
        <f t="shared" si="9"/>
        <v>0</v>
      </c>
      <c r="VA22" s="636">
        <f t="shared" si="9"/>
        <v>0</v>
      </c>
      <c r="VB22" s="636">
        <f t="shared" si="9"/>
        <v>0</v>
      </c>
      <c r="VC22" s="636">
        <f t="shared" si="9"/>
        <v>0</v>
      </c>
      <c r="VD22" s="636">
        <f t="shared" si="9"/>
        <v>0</v>
      </c>
      <c r="VE22" s="636">
        <f t="shared" si="9"/>
        <v>0</v>
      </c>
      <c r="VF22" s="636">
        <f t="shared" si="9"/>
        <v>0</v>
      </c>
      <c r="VG22" s="636">
        <f t="shared" si="9"/>
        <v>0</v>
      </c>
      <c r="VH22" s="636">
        <f t="shared" si="9"/>
        <v>0</v>
      </c>
      <c r="VI22" s="636">
        <f t="shared" si="9"/>
        <v>0</v>
      </c>
      <c r="VJ22" s="636">
        <f t="shared" si="9"/>
        <v>0</v>
      </c>
      <c r="VK22" s="636">
        <f t="shared" si="9"/>
        <v>0</v>
      </c>
      <c r="VL22" s="636">
        <f t="shared" si="9"/>
        <v>0</v>
      </c>
      <c r="VM22" s="636">
        <f t="shared" si="9"/>
        <v>0</v>
      </c>
      <c r="VN22" s="636">
        <f t="shared" ref="VN22:XY22" si="10">VN20-VN21</f>
        <v>0</v>
      </c>
      <c r="VO22" s="636">
        <f t="shared" si="10"/>
        <v>0</v>
      </c>
      <c r="VP22" s="636">
        <f t="shared" si="10"/>
        <v>0</v>
      </c>
      <c r="VQ22" s="636">
        <f t="shared" si="10"/>
        <v>0</v>
      </c>
      <c r="VR22" s="636">
        <f t="shared" si="10"/>
        <v>0</v>
      </c>
      <c r="VS22" s="636">
        <f t="shared" si="10"/>
        <v>0</v>
      </c>
      <c r="VT22" s="636">
        <f t="shared" si="10"/>
        <v>0</v>
      </c>
      <c r="VU22" s="636">
        <f t="shared" si="10"/>
        <v>0</v>
      </c>
      <c r="VV22" s="636">
        <f t="shared" si="10"/>
        <v>0</v>
      </c>
      <c r="VW22" s="636">
        <f t="shared" si="10"/>
        <v>0</v>
      </c>
      <c r="VX22" s="636">
        <f t="shared" si="10"/>
        <v>0</v>
      </c>
      <c r="VY22" s="636">
        <f t="shared" si="10"/>
        <v>0</v>
      </c>
      <c r="VZ22" s="636">
        <f t="shared" si="10"/>
        <v>0</v>
      </c>
      <c r="WA22" s="636">
        <f t="shared" si="10"/>
        <v>0</v>
      </c>
      <c r="WB22" s="636">
        <f t="shared" si="10"/>
        <v>0</v>
      </c>
      <c r="WC22" s="636">
        <f t="shared" si="10"/>
        <v>0</v>
      </c>
      <c r="WD22" s="636">
        <f t="shared" si="10"/>
        <v>0</v>
      </c>
      <c r="WE22" s="636">
        <f t="shared" si="10"/>
        <v>0</v>
      </c>
      <c r="WF22" s="636">
        <f t="shared" si="10"/>
        <v>0</v>
      </c>
      <c r="WG22" s="636">
        <f t="shared" si="10"/>
        <v>0</v>
      </c>
      <c r="WH22" s="636">
        <f t="shared" si="10"/>
        <v>0</v>
      </c>
      <c r="WI22" s="636">
        <f t="shared" si="10"/>
        <v>0</v>
      </c>
      <c r="WJ22" s="636">
        <f t="shared" si="10"/>
        <v>0</v>
      </c>
      <c r="WK22" s="636">
        <f t="shared" si="10"/>
        <v>0</v>
      </c>
      <c r="WL22" s="636">
        <f t="shared" si="10"/>
        <v>0</v>
      </c>
      <c r="WM22" s="636">
        <f t="shared" si="10"/>
        <v>0</v>
      </c>
      <c r="WN22" s="636">
        <f t="shared" si="10"/>
        <v>0</v>
      </c>
      <c r="WO22" s="636">
        <f t="shared" si="10"/>
        <v>0</v>
      </c>
      <c r="WP22" s="636">
        <f t="shared" si="10"/>
        <v>0</v>
      </c>
      <c r="WQ22" s="636">
        <f t="shared" si="10"/>
        <v>0</v>
      </c>
      <c r="WR22" s="636">
        <f t="shared" si="10"/>
        <v>0</v>
      </c>
      <c r="WS22" s="636">
        <f t="shared" si="10"/>
        <v>0</v>
      </c>
      <c r="WT22" s="636">
        <f t="shared" si="10"/>
        <v>0</v>
      </c>
      <c r="WU22" s="636">
        <f t="shared" si="10"/>
        <v>0</v>
      </c>
      <c r="WV22" s="636">
        <f t="shared" si="10"/>
        <v>0</v>
      </c>
      <c r="WW22" s="636">
        <f t="shared" si="10"/>
        <v>0</v>
      </c>
      <c r="WX22" s="636">
        <f t="shared" si="10"/>
        <v>0</v>
      </c>
      <c r="WY22" s="636">
        <f t="shared" si="10"/>
        <v>0</v>
      </c>
      <c r="WZ22" s="636">
        <f t="shared" si="10"/>
        <v>0</v>
      </c>
      <c r="XA22" s="636">
        <f t="shared" si="10"/>
        <v>0</v>
      </c>
      <c r="XB22" s="636">
        <f t="shared" si="10"/>
        <v>0</v>
      </c>
      <c r="XC22" s="636">
        <f t="shared" si="10"/>
        <v>0</v>
      </c>
      <c r="XD22" s="636">
        <f t="shared" si="10"/>
        <v>0</v>
      </c>
      <c r="XE22" s="636">
        <f t="shared" si="10"/>
        <v>0</v>
      </c>
      <c r="XF22" s="636">
        <f t="shared" si="10"/>
        <v>0</v>
      </c>
      <c r="XG22" s="636">
        <f t="shared" si="10"/>
        <v>0</v>
      </c>
      <c r="XH22" s="636">
        <f t="shared" si="10"/>
        <v>0</v>
      </c>
      <c r="XI22" s="636">
        <f t="shared" si="10"/>
        <v>0</v>
      </c>
      <c r="XJ22" s="636">
        <f t="shared" si="10"/>
        <v>0</v>
      </c>
      <c r="XK22" s="636">
        <f t="shared" si="10"/>
        <v>0</v>
      </c>
      <c r="XL22" s="636">
        <f t="shared" si="10"/>
        <v>0</v>
      </c>
      <c r="XM22" s="636">
        <f t="shared" si="10"/>
        <v>0</v>
      </c>
      <c r="XN22" s="636">
        <f t="shared" si="10"/>
        <v>0</v>
      </c>
      <c r="XO22" s="636">
        <f t="shared" si="10"/>
        <v>0</v>
      </c>
      <c r="XP22" s="636">
        <f t="shared" si="10"/>
        <v>0</v>
      </c>
      <c r="XQ22" s="636">
        <f t="shared" si="10"/>
        <v>0</v>
      </c>
      <c r="XR22" s="636">
        <f t="shared" si="10"/>
        <v>0</v>
      </c>
      <c r="XS22" s="636">
        <f t="shared" si="10"/>
        <v>0</v>
      </c>
      <c r="XT22" s="636">
        <f t="shared" si="10"/>
        <v>0</v>
      </c>
      <c r="XU22" s="636">
        <f t="shared" si="10"/>
        <v>0</v>
      </c>
      <c r="XV22" s="636">
        <f t="shared" si="10"/>
        <v>0</v>
      </c>
      <c r="XW22" s="636">
        <f t="shared" si="10"/>
        <v>0</v>
      </c>
      <c r="XX22" s="636">
        <f t="shared" si="10"/>
        <v>0</v>
      </c>
      <c r="XY22" s="636">
        <f t="shared" si="10"/>
        <v>0</v>
      </c>
      <c r="XZ22" s="636">
        <f t="shared" ref="XZ22:AAK22" si="11">XZ20-XZ21</f>
        <v>0</v>
      </c>
      <c r="YA22" s="636">
        <f t="shared" si="11"/>
        <v>0</v>
      </c>
      <c r="YB22" s="636">
        <f t="shared" si="11"/>
        <v>0</v>
      </c>
      <c r="YC22" s="636">
        <f t="shared" si="11"/>
        <v>0</v>
      </c>
      <c r="YD22" s="636">
        <f t="shared" si="11"/>
        <v>0</v>
      </c>
      <c r="YE22" s="636">
        <f t="shared" si="11"/>
        <v>0</v>
      </c>
      <c r="YF22" s="636">
        <f t="shared" si="11"/>
        <v>0</v>
      </c>
      <c r="YG22" s="636">
        <f t="shared" si="11"/>
        <v>0</v>
      </c>
      <c r="YH22" s="636">
        <f t="shared" si="11"/>
        <v>0</v>
      </c>
      <c r="YI22" s="636">
        <f t="shared" si="11"/>
        <v>0</v>
      </c>
      <c r="YJ22" s="636">
        <f t="shared" si="11"/>
        <v>0</v>
      </c>
      <c r="YK22" s="636">
        <f t="shared" si="11"/>
        <v>0</v>
      </c>
      <c r="YL22" s="636">
        <f t="shared" si="11"/>
        <v>0</v>
      </c>
      <c r="YM22" s="636">
        <f t="shared" si="11"/>
        <v>0</v>
      </c>
      <c r="YN22" s="636">
        <f t="shared" si="11"/>
        <v>0</v>
      </c>
      <c r="YO22" s="636">
        <f t="shared" si="11"/>
        <v>0</v>
      </c>
      <c r="YP22" s="636">
        <f t="shared" si="11"/>
        <v>0</v>
      </c>
      <c r="YQ22" s="636">
        <f t="shared" si="11"/>
        <v>0</v>
      </c>
      <c r="YR22" s="636">
        <f t="shared" si="11"/>
        <v>0</v>
      </c>
      <c r="YS22" s="636">
        <f t="shared" si="11"/>
        <v>0</v>
      </c>
      <c r="YT22" s="636">
        <f t="shared" si="11"/>
        <v>0</v>
      </c>
      <c r="YU22" s="636">
        <f t="shared" si="11"/>
        <v>0</v>
      </c>
      <c r="YV22" s="636">
        <f t="shared" si="11"/>
        <v>0</v>
      </c>
      <c r="YW22" s="636">
        <f t="shared" si="11"/>
        <v>0</v>
      </c>
      <c r="YX22" s="636">
        <f t="shared" si="11"/>
        <v>0</v>
      </c>
      <c r="YY22" s="636">
        <f t="shared" si="11"/>
        <v>0</v>
      </c>
      <c r="YZ22" s="636">
        <f t="shared" si="11"/>
        <v>0</v>
      </c>
      <c r="ZA22" s="636">
        <f t="shared" si="11"/>
        <v>0</v>
      </c>
      <c r="ZB22" s="636">
        <f t="shared" si="11"/>
        <v>0</v>
      </c>
      <c r="ZC22" s="636">
        <f t="shared" si="11"/>
        <v>0</v>
      </c>
      <c r="ZD22" s="636">
        <f t="shared" si="11"/>
        <v>0</v>
      </c>
      <c r="ZE22" s="636">
        <f t="shared" si="11"/>
        <v>0</v>
      </c>
      <c r="ZF22" s="636">
        <f t="shared" si="11"/>
        <v>0</v>
      </c>
      <c r="ZG22" s="636">
        <f t="shared" si="11"/>
        <v>0</v>
      </c>
      <c r="ZH22" s="636">
        <f t="shared" si="11"/>
        <v>0</v>
      </c>
      <c r="ZI22" s="636">
        <f t="shared" si="11"/>
        <v>0</v>
      </c>
      <c r="ZJ22" s="636">
        <f t="shared" si="11"/>
        <v>0</v>
      </c>
      <c r="ZK22" s="636">
        <f t="shared" si="11"/>
        <v>0</v>
      </c>
      <c r="ZL22" s="636">
        <f t="shared" si="11"/>
        <v>0</v>
      </c>
      <c r="ZM22" s="636">
        <f t="shared" si="11"/>
        <v>0</v>
      </c>
      <c r="ZN22" s="636">
        <f t="shared" si="11"/>
        <v>0</v>
      </c>
      <c r="ZO22" s="636">
        <f t="shared" si="11"/>
        <v>0</v>
      </c>
      <c r="ZP22" s="636">
        <f t="shared" si="11"/>
        <v>0</v>
      </c>
      <c r="ZQ22" s="636">
        <f t="shared" si="11"/>
        <v>0</v>
      </c>
      <c r="ZR22" s="636">
        <f t="shared" si="11"/>
        <v>0</v>
      </c>
      <c r="ZS22" s="636">
        <f t="shared" si="11"/>
        <v>0</v>
      </c>
      <c r="ZT22" s="636">
        <f t="shared" si="11"/>
        <v>0</v>
      </c>
      <c r="ZU22" s="636">
        <f t="shared" si="11"/>
        <v>0</v>
      </c>
      <c r="ZV22" s="636">
        <f t="shared" si="11"/>
        <v>0</v>
      </c>
      <c r="ZW22" s="636">
        <f t="shared" si="11"/>
        <v>0</v>
      </c>
      <c r="ZX22" s="636">
        <f t="shared" si="11"/>
        <v>0</v>
      </c>
      <c r="ZY22" s="636">
        <f t="shared" si="11"/>
        <v>0</v>
      </c>
      <c r="ZZ22" s="636">
        <f t="shared" si="11"/>
        <v>0</v>
      </c>
      <c r="AAA22" s="636">
        <f t="shared" si="11"/>
        <v>0</v>
      </c>
      <c r="AAB22" s="636">
        <f t="shared" si="11"/>
        <v>0</v>
      </c>
      <c r="AAC22" s="636">
        <f t="shared" si="11"/>
        <v>0</v>
      </c>
      <c r="AAD22" s="636">
        <f t="shared" si="11"/>
        <v>0</v>
      </c>
      <c r="AAE22" s="636">
        <f t="shared" si="11"/>
        <v>0</v>
      </c>
      <c r="AAF22" s="636">
        <f t="shared" si="11"/>
        <v>0</v>
      </c>
      <c r="AAG22" s="636">
        <f t="shared" si="11"/>
        <v>0</v>
      </c>
      <c r="AAH22" s="636">
        <f t="shared" si="11"/>
        <v>0</v>
      </c>
      <c r="AAI22" s="636">
        <f t="shared" si="11"/>
        <v>0</v>
      </c>
      <c r="AAJ22" s="636">
        <f t="shared" si="11"/>
        <v>0</v>
      </c>
      <c r="AAK22" s="636">
        <f t="shared" si="11"/>
        <v>0</v>
      </c>
      <c r="AAL22" s="636">
        <f t="shared" ref="AAL22:ACW22" si="12">AAL20-AAL21</f>
        <v>0</v>
      </c>
      <c r="AAM22" s="636">
        <f t="shared" si="12"/>
        <v>0</v>
      </c>
      <c r="AAN22" s="636">
        <f t="shared" si="12"/>
        <v>0</v>
      </c>
      <c r="AAO22" s="636">
        <f t="shared" si="12"/>
        <v>0</v>
      </c>
      <c r="AAP22" s="636">
        <f t="shared" si="12"/>
        <v>0</v>
      </c>
      <c r="AAQ22" s="636">
        <f t="shared" si="12"/>
        <v>0</v>
      </c>
      <c r="AAR22" s="636">
        <f t="shared" si="12"/>
        <v>0</v>
      </c>
      <c r="AAS22" s="636">
        <f t="shared" si="12"/>
        <v>0</v>
      </c>
      <c r="AAT22" s="636">
        <f t="shared" si="12"/>
        <v>0</v>
      </c>
      <c r="AAU22" s="636">
        <f t="shared" si="12"/>
        <v>0</v>
      </c>
      <c r="AAV22" s="636">
        <f t="shared" si="12"/>
        <v>0</v>
      </c>
      <c r="AAW22" s="636">
        <f t="shared" si="12"/>
        <v>0</v>
      </c>
      <c r="AAX22" s="636">
        <f t="shared" si="12"/>
        <v>0</v>
      </c>
      <c r="AAY22" s="636">
        <f t="shared" si="12"/>
        <v>0</v>
      </c>
      <c r="AAZ22" s="636">
        <f t="shared" si="12"/>
        <v>0</v>
      </c>
      <c r="ABA22" s="636">
        <f t="shared" si="12"/>
        <v>0</v>
      </c>
      <c r="ABB22" s="636">
        <f t="shared" si="12"/>
        <v>0</v>
      </c>
      <c r="ABC22" s="636">
        <f t="shared" si="12"/>
        <v>0</v>
      </c>
      <c r="ABD22" s="636">
        <f t="shared" si="12"/>
        <v>0</v>
      </c>
      <c r="ABE22" s="636">
        <f t="shared" si="12"/>
        <v>0</v>
      </c>
      <c r="ABF22" s="636">
        <f t="shared" si="12"/>
        <v>0</v>
      </c>
      <c r="ABG22" s="636">
        <f t="shared" si="12"/>
        <v>0</v>
      </c>
      <c r="ABH22" s="636">
        <f t="shared" si="12"/>
        <v>0</v>
      </c>
      <c r="ABI22" s="636">
        <f t="shared" si="12"/>
        <v>0</v>
      </c>
      <c r="ABJ22" s="636">
        <f t="shared" si="12"/>
        <v>0</v>
      </c>
      <c r="ABK22" s="636">
        <f t="shared" si="12"/>
        <v>0</v>
      </c>
      <c r="ABL22" s="636">
        <f t="shared" si="12"/>
        <v>0</v>
      </c>
      <c r="ABM22" s="636">
        <f t="shared" si="12"/>
        <v>0</v>
      </c>
      <c r="ABN22" s="636">
        <f t="shared" si="12"/>
        <v>0</v>
      </c>
      <c r="ABO22" s="636">
        <f t="shared" si="12"/>
        <v>0</v>
      </c>
      <c r="ABP22" s="636">
        <f t="shared" si="12"/>
        <v>0</v>
      </c>
      <c r="ABQ22" s="636">
        <f t="shared" si="12"/>
        <v>0</v>
      </c>
      <c r="ABR22" s="636">
        <f t="shared" si="12"/>
        <v>0</v>
      </c>
      <c r="ABS22" s="636">
        <f t="shared" si="12"/>
        <v>0</v>
      </c>
      <c r="ABT22" s="636">
        <f t="shared" si="12"/>
        <v>0</v>
      </c>
      <c r="ABU22" s="636">
        <f t="shared" si="12"/>
        <v>0</v>
      </c>
      <c r="ABV22" s="636">
        <f t="shared" si="12"/>
        <v>0</v>
      </c>
      <c r="ABW22" s="636">
        <f t="shared" si="12"/>
        <v>0</v>
      </c>
      <c r="ABX22" s="636">
        <f t="shared" si="12"/>
        <v>0</v>
      </c>
      <c r="ABY22" s="636">
        <f t="shared" si="12"/>
        <v>0</v>
      </c>
      <c r="ABZ22" s="636">
        <f t="shared" si="12"/>
        <v>0</v>
      </c>
      <c r="ACA22" s="636">
        <f t="shared" si="12"/>
        <v>0</v>
      </c>
      <c r="ACB22" s="636">
        <f t="shared" si="12"/>
        <v>0</v>
      </c>
      <c r="ACC22" s="636">
        <f t="shared" si="12"/>
        <v>0</v>
      </c>
      <c r="ACD22" s="636">
        <f t="shared" si="12"/>
        <v>0</v>
      </c>
      <c r="ACE22" s="636">
        <f t="shared" si="12"/>
        <v>0</v>
      </c>
      <c r="ACF22" s="636">
        <f t="shared" si="12"/>
        <v>0</v>
      </c>
      <c r="ACG22" s="636">
        <f t="shared" si="12"/>
        <v>0</v>
      </c>
      <c r="ACH22" s="636">
        <f t="shared" si="12"/>
        <v>0</v>
      </c>
      <c r="ACI22" s="636">
        <f t="shared" si="12"/>
        <v>0</v>
      </c>
      <c r="ACJ22" s="636">
        <f t="shared" si="12"/>
        <v>0</v>
      </c>
      <c r="ACK22" s="636">
        <f t="shared" si="12"/>
        <v>0</v>
      </c>
      <c r="ACL22" s="636">
        <f t="shared" si="12"/>
        <v>0</v>
      </c>
      <c r="ACM22" s="636">
        <f t="shared" si="12"/>
        <v>0</v>
      </c>
      <c r="ACN22" s="636">
        <f t="shared" si="12"/>
        <v>0</v>
      </c>
      <c r="ACO22" s="636">
        <f t="shared" si="12"/>
        <v>0</v>
      </c>
      <c r="ACP22" s="636">
        <f t="shared" si="12"/>
        <v>0</v>
      </c>
      <c r="ACQ22" s="636">
        <f t="shared" si="12"/>
        <v>0</v>
      </c>
      <c r="ACR22" s="636">
        <f t="shared" si="12"/>
        <v>0</v>
      </c>
      <c r="ACS22" s="636">
        <f t="shared" si="12"/>
        <v>0</v>
      </c>
      <c r="ACT22" s="636">
        <f t="shared" si="12"/>
        <v>0</v>
      </c>
      <c r="ACU22" s="636">
        <f t="shared" si="12"/>
        <v>0</v>
      </c>
      <c r="ACV22" s="636">
        <f t="shared" si="12"/>
        <v>0</v>
      </c>
      <c r="ACW22" s="636">
        <f t="shared" si="12"/>
        <v>0</v>
      </c>
      <c r="ACX22" s="636">
        <f t="shared" ref="ACX22:AFI22" si="13">ACX20-ACX21</f>
        <v>0</v>
      </c>
      <c r="ACY22" s="636">
        <f t="shared" si="13"/>
        <v>0</v>
      </c>
      <c r="ACZ22" s="636">
        <f t="shared" si="13"/>
        <v>0</v>
      </c>
      <c r="ADA22" s="636">
        <f t="shared" si="13"/>
        <v>0</v>
      </c>
      <c r="ADB22" s="636">
        <f t="shared" si="13"/>
        <v>0</v>
      </c>
      <c r="ADC22" s="636">
        <f t="shared" si="13"/>
        <v>0</v>
      </c>
      <c r="ADD22" s="636">
        <f t="shared" si="13"/>
        <v>0</v>
      </c>
      <c r="ADE22" s="636">
        <f t="shared" si="13"/>
        <v>0</v>
      </c>
      <c r="ADF22" s="636">
        <f t="shared" si="13"/>
        <v>0</v>
      </c>
      <c r="ADG22" s="636">
        <f t="shared" si="13"/>
        <v>0</v>
      </c>
      <c r="ADH22" s="636">
        <f t="shared" si="13"/>
        <v>0</v>
      </c>
      <c r="ADI22" s="636">
        <f t="shared" si="13"/>
        <v>0</v>
      </c>
      <c r="ADJ22" s="636">
        <f t="shared" si="13"/>
        <v>0</v>
      </c>
      <c r="ADK22" s="636">
        <f t="shared" si="13"/>
        <v>0</v>
      </c>
      <c r="ADL22" s="636">
        <f t="shared" si="13"/>
        <v>0</v>
      </c>
      <c r="ADM22" s="636">
        <f t="shared" si="13"/>
        <v>0</v>
      </c>
      <c r="ADN22" s="636">
        <f t="shared" si="13"/>
        <v>0</v>
      </c>
      <c r="ADO22" s="636">
        <f t="shared" si="13"/>
        <v>0</v>
      </c>
      <c r="ADP22" s="636">
        <f t="shared" si="13"/>
        <v>0</v>
      </c>
      <c r="ADQ22" s="636">
        <f t="shared" si="13"/>
        <v>0</v>
      </c>
      <c r="ADR22" s="636">
        <f t="shared" si="13"/>
        <v>0</v>
      </c>
      <c r="ADS22" s="636">
        <f t="shared" si="13"/>
        <v>0</v>
      </c>
      <c r="ADT22" s="636">
        <f t="shared" si="13"/>
        <v>0</v>
      </c>
      <c r="ADU22" s="636">
        <f t="shared" si="13"/>
        <v>0</v>
      </c>
      <c r="ADV22" s="636">
        <f t="shared" si="13"/>
        <v>0</v>
      </c>
      <c r="ADW22" s="636">
        <f t="shared" si="13"/>
        <v>0</v>
      </c>
      <c r="ADX22" s="636">
        <f t="shared" si="13"/>
        <v>0</v>
      </c>
      <c r="ADY22" s="636">
        <f t="shared" si="13"/>
        <v>0</v>
      </c>
      <c r="ADZ22" s="636">
        <f t="shared" si="13"/>
        <v>0</v>
      </c>
      <c r="AEA22" s="636">
        <f t="shared" si="13"/>
        <v>0</v>
      </c>
      <c r="AEB22" s="636">
        <f t="shared" si="13"/>
        <v>0</v>
      </c>
      <c r="AEC22" s="636">
        <f t="shared" si="13"/>
        <v>0</v>
      </c>
      <c r="AED22" s="636">
        <f t="shared" si="13"/>
        <v>0</v>
      </c>
      <c r="AEE22" s="636">
        <f t="shared" si="13"/>
        <v>0</v>
      </c>
      <c r="AEF22" s="636">
        <f t="shared" si="13"/>
        <v>0</v>
      </c>
      <c r="AEG22" s="636">
        <f t="shared" si="13"/>
        <v>0</v>
      </c>
      <c r="AEH22" s="636">
        <f t="shared" si="13"/>
        <v>0</v>
      </c>
      <c r="AEI22" s="636">
        <f t="shared" si="13"/>
        <v>0</v>
      </c>
      <c r="AEJ22" s="636">
        <f t="shared" si="13"/>
        <v>0</v>
      </c>
      <c r="AEK22" s="636">
        <f t="shared" si="13"/>
        <v>0</v>
      </c>
      <c r="AEL22" s="636">
        <f t="shared" si="13"/>
        <v>0</v>
      </c>
      <c r="AEM22" s="636">
        <f t="shared" si="13"/>
        <v>0</v>
      </c>
      <c r="AEN22" s="636">
        <f t="shared" si="13"/>
        <v>0</v>
      </c>
      <c r="AEO22" s="636">
        <f t="shared" si="13"/>
        <v>0</v>
      </c>
      <c r="AEP22" s="636">
        <f t="shared" si="13"/>
        <v>0</v>
      </c>
      <c r="AEQ22" s="636">
        <f t="shared" si="13"/>
        <v>0</v>
      </c>
      <c r="AER22" s="636">
        <f t="shared" si="13"/>
        <v>0</v>
      </c>
      <c r="AES22" s="636">
        <f t="shared" si="13"/>
        <v>0</v>
      </c>
      <c r="AET22" s="636">
        <f t="shared" si="13"/>
        <v>0</v>
      </c>
      <c r="AEU22" s="636">
        <f t="shared" si="13"/>
        <v>0</v>
      </c>
      <c r="AEV22" s="636">
        <f t="shared" si="13"/>
        <v>0</v>
      </c>
      <c r="AEW22" s="636">
        <f t="shared" si="13"/>
        <v>0</v>
      </c>
      <c r="AEX22" s="636">
        <f t="shared" si="13"/>
        <v>0</v>
      </c>
      <c r="AEY22" s="636">
        <f t="shared" si="13"/>
        <v>0</v>
      </c>
      <c r="AEZ22" s="636">
        <f t="shared" si="13"/>
        <v>0</v>
      </c>
      <c r="AFA22" s="636">
        <f t="shared" si="13"/>
        <v>0</v>
      </c>
      <c r="AFB22" s="636">
        <f t="shared" si="13"/>
        <v>0</v>
      </c>
      <c r="AFC22" s="636">
        <f t="shared" si="13"/>
        <v>0</v>
      </c>
      <c r="AFD22" s="636">
        <f t="shared" si="13"/>
        <v>0</v>
      </c>
      <c r="AFE22" s="636">
        <f t="shared" si="13"/>
        <v>0</v>
      </c>
      <c r="AFF22" s="636">
        <f t="shared" si="13"/>
        <v>0</v>
      </c>
      <c r="AFG22" s="636">
        <f t="shared" si="13"/>
        <v>0</v>
      </c>
      <c r="AFH22" s="636">
        <f t="shared" si="13"/>
        <v>0</v>
      </c>
      <c r="AFI22" s="636">
        <f t="shared" si="13"/>
        <v>0</v>
      </c>
      <c r="AFJ22" s="636">
        <f t="shared" ref="AFJ22:AHU22" si="14">AFJ20-AFJ21</f>
        <v>0</v>
      </c>
      <c r="AFK22" s="636">
        <f t="shared" si="14"/>
        <v>0</v>
      </c>
      <c r="AFL22" s="636">
        <f t="shared" si="14"/>
        <v>0</v>
      </c>
      <c r="AFM22" s="636">
        <f t="shared" si="14"/>
        <v>0</v>
      </c>
      <c r="AFN22" s="636">
        <f t="shared" si="14"/>
        <v>0</v>
      </c>
      <c r="AFO22" s="636">
        <f t="shared" si="14"/>
        <v>0</v>
      </c>
      <c r="AFP22" s="636">
        <f t="shared" si="14"/>
        <v>0</v>
      </c>
      <c r="AFQ22" s="636">
        <f t="shared" si="14"/>
        <v>0</v>
      </c>
      <c r="AFR22" s="636">
        <f t="shared" si="14"/>
        <v>0</v>
      </c>
      <c r="AFS22" s="636">
        <f t="shared" si="14"/>
        <v>0</v>
      </c>
      <c r="AFT22" s="636">
        <f t="shared" si="14"/>
        <v>0</v>
      </c>
      <c r="AFU22" s="636">
        <f t="shared" si="14"/>
        <v>0</v>
      </c>
      <c r="AFV22" s="636">
        <f t="shared" si="14"/>
        <v>0</v>
      </c>
      <c r="AFW22" s="636">
        <f t="shared" si="14"/>
        <v>0</v>
      </c>
      <c r="AFX22" s="636">
        <f t="shared" si="14"/>
        <v>0</v>
      </c>
      <c r="AFY22" s="636">
        <f t="shared" si="14"/>
        <v>0</v>
      </c>
      <c r="AFZ22" s="636">
        <f t="shared" si="14"/>
        <v>0</v>
      </c>
      <c r="AGA22" s="636">
        <f t="shared" si="14"/>
        <v>0</v>
      </c>
      <c r="AGB22" s="636">
        <f t="shared" si="14"/>
        <v>0</v>
      </c>
      <c r="AGC22" s="636">
        <f t="shared" si="14"/>
        <v>0</v>
      </c>
      <c r="AGD22" s="636">
        <f t="shared" si="14"/>
        <v>0</v>
      </c>
      <c r="AGE22" s="636">
        <f t="shared" si="14"/>
        <v>0</v>
      </c>
      <c r="AGF22" s="636">
        <f t="shared" si="14"/>
        <v>0</v>
      </c>
      <c r="AGG22" s="636">
        <f t="shared" si="14"/>
        <v>0</v>
      </c>
      <c r="AGH22" s="636">
        <f t="shared" si="14"/>
        <v>0</v>
      </c>
      <c r="AGI22" s="636">
        <f t="shared" si="14"/>
        <v>0</v>
      </c>
      <c r="AGJ22" s="636">
        <f t="shared" si="14"/>
        <v>0</v>
      </c>
      <c r="AGK22" s="636">
        <f t="shared" si="14"/>
        <v>0</v>
      </c>
      <c r="AGL22" s="636">
        <f t="shared" si="14"/>
        <v>0</v>
      </c>
      <c r="AGM22" s="636">
        <f t="shared" si="14"/>
        <v>0</v>
      </c>
      <c r="AGN22" s="636">
        <f t="shared" si="14"/>
        <v>0</v>
      </c>
      <c r="AGO22" s="636">
        <f t="shared" si="14"/>
        <v>0</v>
      </c>
      <c r="AGP22" s="636">
        <f t="shared" si="14"/>
        <v>0</v>
      </c>
      <c r="AGQ22" s="636">
        <f t="shared" si="14"/>
        <v>0</v>
      </c>
      <c r="AGR22" s="636">
        <f t="shared" si="14"/>
        <v>0</v>
      </c>
      <c r="AGS22" s="636">
        <f t="shared" si="14"/>
        <v>0</v>
      </c>
      <c r="AGT22" s="636">
        <f t="shared" si="14"/>
        <v>0</v>
      </c>
      <c r="AGU22" s="636">
        <f t="shared" si="14"/>
        <v>0</v>
      </c>
      <c r="AGV22" s="636">
        <f t="shared" si="14"/>
        <v>0</v>
      </c>
      <c r="AGW22" s="636">
        <f t="shared" si="14"/>
        <v>0</v>
      </c>
      <c r="AGX22" s="636">
        <f t="shared" si="14"/>
        <v>0</v>
      </c>
      <c r="AGY22" s="636">
        <f t="shared" si="14"/>
        <v>0</v>
      </c>
      <c r="AGZ22" s="636">
        <f t="shared" si="14"/>
        <v>0</v>
      </c>
      <c r="AHA22" s="636">
        <f t="shared" si="14"/>
        <v>0</v>
      </c>
      <c r="AHB22" s="636">
        <f t="shared" si="14"/>
        <v>0</v>
      </c>
      <c r="AHC22" s="636">
        <f t="shared" si="14"/>
        <v>0</v>
      </c>
      <c r="AHD22" s="636">
        <f t="shared" si="14"/>
        <v>0</v>
      </c>
      <c r="AHE22" s="636">
        <f t="shared" si="14"/>
        <v>0</v>
      </c>
      <c r="AHF22" s="636">
        <f t="shared" si="14"/>
        <v>0</v>
      </c>
      <c r="AHG22" s="636">
        <f t="shared" si="14"/>
        <v>0</v>
      </c>
      <c r="AHH22" s="636">
        <f t="shared" si="14"/>
        <v>0</v>
      </c>
      <c r="AHI22" s="636">
        <f t="shared" si="14"/>
        <v>0</v>
      </c>
      <c r="AHJ22" s="636">
        <f t="shared" si="14"/>
        <v>0</v>
      </c>
      <c r="AHK22" s="636">
        <f t="shared" si="14"/>
        <v>0</v>
      </c>
      <c r="AHL22" s="636">
        <f t="shared" si="14"/>
        <v>0</v>
      </c>
      <c r="AHM22" s="636">
        <f t="shared" si="14"/>
        <v>0</v>
      </c>
      <c r="AHN22" s="636">
        <f t="shared" si="14"/>
        <v>0</v>
      </c>
      <c r="AHO22" s="636">
        <f t="shared" si="14"/>
        <v>0</v>
      </c>
      <c r="AHP22" s="636">
        <f t="shared" si="14"/>
        <v>0</v>
      </c>
      <c r="AHQ22" s="636">
        <f t="shared" si="14"/>
        <v>0</v>
      </c>
      <c r="AHR22" s="636">
        <f t="shared" si="14"/>
        <v>0</v>
      </c>
      <c r="AHS22" s="636">
        <f t="shared" si="14"/>
        <v>0</v>
      </c>
      <c r="AHT22" s="636">
        <f t="shared" si="14"/>
        <v>0</v>
      </c>
      <c r="AHU22" s="636">
        <f t="shared" si="14"/>
        <v>0</v>
      </c>
      <c r="AHV22" s="636">
        <f t="shared" ref="AHV22:AKG22" si="15">AHV20-AHV21</f>
        <v>0</v>
      </c>
      <c r="AHW22" s="636">
        <f t="shared" si="15"/>
        <v>0</v>
      </c>
      <c r="AHX22" s="636">
        <f t="shared" si="15"/>
        <v>0</v>
      </c>
      <c r="AHY22" s="636">
        <f t="shared" si="15"/>
        <v>0</v>
      </c>
      <c r="AHZ22" s="636">
        <f t="shared" si="15"/>
        <v>0</v>
      </c>
      <c r="AIA22" s="636">
        <f t="shared" si="15"/>
        <v>0</v>
      </c>
      <c r="AIB22" s="636">
        <f t="shared" si="15"/>
        <v>0</v>
      </c>
      <c r="AIC22" s="636">
        <f t="shared" si="15"/>
        <v>0</v>
      </c>
      <c r="AID22" s="636">
        <f t="shared" si="15"/>
        <v>0</v>
      </c>
      <c r="AIE22" s="636">
        <f t="shared" si="15"/>
        <v>0</v>
      </c>
      <c r="AIF22" s="636">
        <f t="shared" si="15"/>
        <v>0</v>
      </c>
      <c r="AIG22" s="636">
        <f t="shared" si="15"/>
        <v>0</v>
      </c>
      <c r="AIH22" s="636">
        <f t="shared" si="15"/>
        <v>0</v>
      </c>
      <c r="AII22" s="636">
        <f t="shared" si="15"/>
        <v>0</v>
      </c>
      <c r="AIJ22" s="636">
        <f t="shared" si="15"/>
        <v>0</v>
      </c>
      <c r="AIK22" s="636">
        <f t="shared" si="15"/>
        <v>0</v>
      </c>
      <c r="AIL22" s="636">
        <f t="shared" si="15"/>
        <v>0</v>
      </c>
      <c r="AIM22" s="636">
        <f t="shared" si="15"/>
        <v>0</v>
      </c>
      <c r="AIN22" s="636">
        <f t="shared" si="15"/>
        <v>0</v>
      </c>
      <c r="AIO22" s="636">
        <f t="shared" si="15"/>
        <v>0</v>
      </c>
      <c r="AIP22" s="636">
        <f t="shared" si="15"/>
        <v>0</v>
      </c>
      <c r="AIQ22" s="636">
        <f t="shared" si="15"/>
        <v>0</v>
      </c>
      <c r="AIR22" s="636">
        <f t="shared" si="15"/>
        <v>0</v>
      </c>
      <c r="AIS22" s="636">
        <f t="shared" si="15"/>
        <v>0</v>
      </c>
      <c r="AIT22" s="636">
        <f t="shared" si="15"/>
        <v>0</v>
      </c>
      <c r="AIU22" s="636">
        <f t="shared" si="15"/>
        <v>0</v>
      </c>
      <c r="AIV22" s="636">
        <f t="shared" si="15"/>
        <v>0</v>
      </c>
      <c r="AIW22" s="636">
        <f t="shared" si="15"/>
        <v>0</v>
      </c>
      <c r="AIX22" s="636">
        <f t="shared" si="15"/>
        <v>0</v>
      </c>
      <c r="AIY22" s="636">
        <f t="shared" si="15"/>
        <v>0</v>
      </c>
      <c r="AIZ22" s="636">
        <f t="shared" si="15"/>
        <v>0</v>
      </c>
      <c r="AJA22" s="636">
        <f t="shared" si="15"/>
        <v>0</v>
      </c>
      <c r="AJB22" s="636">
        <f t="shared" si="15"/>
        <v>0</v>
      </c>
      <c r="AJC22" s="636">
        <f t="shared" si="15"/>
        <v>0</v>
      </c>
      <c r="AJD22" s="636">
        <f t="shared" si="15"/>
        <v>0</v>
      </c>
      <c r="AJE22" s="636">
        <f t="shared" si="15"/>
        <v>0</v>
      </c>
      <c r="AJF22" s="636">
        <f t="shared" si="15"/>
        <v>0</v>
      </c>
      <c r="AJG22" s="636">
        <f t="shared" si="15"/>
        <v>0</v>
      </c>
      <c r="AJH22" s="636">
        <f t="shared" si="15"/>
        <v>0</v>
      </c>
      <c r="AJI22" s="636">
        <f t="shared" si="15"/>
        <v>0</v>
      </c>
      <c r="AJJ22" s="636">
        <f t="shared" si="15"/>
        <v>0</v>
      </c>
      <c r="AJK22" s="636">
        <f t="shared" si="15"/>
        <v>0</v>
      </c>
      <c r="AJL22" s="636">
        <f t="shared" si="15"/>
        <v>0</v>
      </c>
      <c r="AJM22" s="636">
        <f t="shared" si="15"/>
        <v>0</v>
      </c>
      <c r="AJN22" s="636">
        <f t="shared" si="15"/>
        <v>0</v>
      </c>
      <c r="AJO22" s="636">
        <f t="shared" si="15"/>
        <v>0</v>
      </c>
      <c r="AJP22" s="636">
        <f t="shared" si="15"/>
        <v>0</v>
      </c>
      <c r="AJQ22" s="636">
        <f t="shared" si="15"/>
        <v>0</v>
      </c>
      <c r="AJR22" s="636">
        <f t="shared" si="15"/>
        <v>0</v>
      </c>
      <c r="AJS22" s="636">
        <f t="shared" si="15"/>
        <v>0</v>
      </c>
      <c r="AJT22" s="636">
        <f t="shared" si="15"/>
        <v>0</v>
      </c>
      <c r="AJU22" s="636">
        <f t="shared" si="15"/>
        <v>0</v>
      </c>
      <c r="AJV22" s="636">
        <f t="shared" si="15"/>
        <v>0</v>
      </c>
      <c r="AJW22" s="636">
        <f t="shared" si="15"/>
        <v>0</v>
      </c>
      <c r="AJX22" s="636">
        <f t="shared" si="15"/>
        <v>0</v>
      </c>
      <c r="AJY22" s="636">
        <f t="shared" si="15"/>
        <v>0</v>
      </c>
      <c r="AJZ22" s="636">
        <f t="shared" si="15"/>
        <v>0</v>
      </c>
      <c r="AKA22" s="636">
        <f t="shared" si="15"/>
        <v>0</v>
      </c>
      <c r="AKB22" s="636">
        <f t="shared" si="15"/>
        <v>0</v>
      </c>
      <c r="AKC22" s="636">
        <f t="shared" si="15"/>
        <v>0</v>
      </c>
      <c r="AKD22" s="636">
        <f t="shared" si="15"/>
        <v>0</v>
      </c>
      <c r="AKE22" s="636">
        <f t="shared" si="15"/>
        <v>0</v>
      </c>
      <c r="AKF22" s="636">
        <f t="shared" si="15"/>
        <v>0</v>
      </c>
      <c r="AKG22" s="636">
        <f t="shared" si="15"/>
        <v>0</v>
      </c>
      <c r="AKH22" s="636">
        <f t="shared" ref="AKH22:AMS22" si="16">AKH20-AKH21</f>
        <v>0</v>
      </c>
      <c r="AKI22" s="636">
        <f t="shared" si="16"/>
        <v>0</v>
      </c>
      <c r="AKJ22" s="636">
        <f t="shared" si="16"/>
        <v>0</v>
      </c>
      <c r="AKK22" s="636">
        <f t="shared" si="16"/>
        <v>0</v>
      </c>
      <c r="AKL22" s="636">
        <f t="shared" si="16"/>
        <v>0</v>
      </c>
      <c r="AKM22" s="636">
        <f t="shared" si="16"/>
        <v>0</v>
      </c>
      <c r="AKN22" s="636">
        <f t="shared" si="16"/>
        <v>0</v>
      </c>
      <c r="AKO22" s="636">
        <f t="shared" si="16"/>
        <v>0</v>
      </c>
      <c r="AKP22" s="636">
        <f t="shared" si="16"/>
        <v>0</v>
      </c>
      <c r="AKQ22" s="636">
        <f t="shared" si="16"/>
        <v>0</v>
      </c>
      <c r="AKR22" s="636">
        <f t="shared" si="16"/>
        <v>0</v>
      </c>
      <c r="AKS22" s="636">
        <f t="shared" si="16"/>
        <v>0</v>
      </c>
      <c r="AKT22" s="636">
        <f t="shared" si="16"/>
        <v>0</v>
      </c>
      <c r="AKU22" s="636">
        <f t="shared" si="16"/>
        <v>0</v>
      </c>
      <c r="AKV22" s="636">
        <f t="shared" si="16"/>
        <v>0</v>
      </c>
      <c r="AKW22" s="636">
        <f t="shared" si="16"/>
        <v>0</v>
      </c>
      <c r="AKX22" s="636">
        <f t="shared" si="16"/>
        <v>0</v>
      </c>
      <c r="AKY22" s="636">
        <f t="shared" si="16"/>
        <v>0</v>
      </c>
      <c r="AKZ22" s="636">
        <f t="shared" si="16"/>
        <v>0</v>
      </c>
      <c r="ALA22" s="636">
        <f t="shared" si="16"/>
        <v>0</v>
      </c>
      <c r="ALB22" s="636">
        <f t="shared" si="16"/>
        <v>0</v>
      </c>
      <c r="ALC22" s="636">
        <f t="shared" si="16"/>
        <v>0</v>
      </c>
      <c r="ALD22" s="636">
        <f t="shared" si="16"/>
        <v>0</v>
      </c>
      <c r="ALE22" s="636">
        <f t="shared" si="16"/>
        <v>0</v>
      </c>
      <c r="ALF22" s="636">
        <f t="shared" si="16"/>
        <v>0</v>
      </c>
      <c r="ALG22" s="636">
        <f t="shared" si="16"/>
        <v>0</v>
      </c>
      <c r="ALH22" s="636">
        <f t="shared" si="16"/>
        <v>0</v>
      </c>
      <c r="ALI22" s="636">
        <f t="shared" si="16"/>
        <v>0</v>
      </c>
      <c r="ALJ22" s="636">
        <f t="shared" si="16"/>
        <v>0</v>
      </c>
      <c r="ALK22" s="636">
        <f t="shared" si="16"/>
        <v>0</v>
      </c>
      <c r="ALL22" s="636">
        <f t="shared" si="16"/>
        <v>0</v>
      </c>
      <c r="ALM22" s="636">
        <f t="shared" si="16"/>
        <v>0</v>
      </c>
      <c r="ALN22" s="636">
        <f t="shared" si="16"/>
        <v>0</v>
      </c>
      <c r="ALO22" s="636">
        <f t="shared" si="16"/>
        <v>0</v>
      </c>
      <c r="ALP22" s="636">
        <f t="shared" si="16"/>
        <v>0</v>
      </c>
      <c r="ALQ22" s="636">
        <f t="shared" si="16"/>
        <v>0</v>
      </c>
      <c r="ALR22" s="636">
        <f t="shared" si="16"/>
        <v>0</v>
      </c>
      <c r="ALS22" s="636">
        <f t="shared" si="16"/>
        <v>0</v>
      </c>
      <c r="ALT22" s="636">
        <f t="shared" si="16"/>
        <v>0</v>
      </c>
      <c r="ALU22" s="636">
        <f t="shared" si="16"/>
        <v>0</v>
      </c>
      <c r="ALV22" s="636">
        <f t="shared" si="16"/>
        <v>0</v>
      </c>
      <c r="ALW22" s="636">
        <f t="shared" si="16"/>
        <v>0</v>
      </c>
      <c r="ALX22" s="636">
        <f t="shared" si="16"/>
        <v>0</v>
      </c>
      <c r="ALY22" s="636">
        <f t="shared" si="16"/>
        <v>0</v>
      </c>
      <c r="ALZ22" s="636">
        <f t="shared" si="16"/>
        <v>0</v>
      </c>
      <c r="AMA22" s="636">
        <f t="shared" si="16"/>
        <v>0</v>
      </c>
      <c r="AMB22" s="636">
        <f t="shared" si="16"/>
        <v>0</v>
      </c>
      <c r="AMC22" s="636">
        <f t="shared" si="16"/>
        <v>0</v>
      </c>
      <c r="AMD22" s="636">
        <f t="shared" si="16"/>
        <v>0</v>
      </c>
      <c r="AME22" s="636">
        <f t="shared" si="16"/>
        <v>0</v>
      </c>
      <c r="AMF22" s="636">
        <f t="shared" si="16"/>
        <v>0</v>
      </c>
      <c r="AMG22" s="636">
        <f t="shared" si="16"/>
        <v>0</v>
      </c>
      <c r="AMH22" s="636">
        <f t="shared" si="16"/>
        <v>0</v>
      </c>
      <c r="AMI22" s="636">
        <f t="shared" si="16"/>
        <v>0</v>
      </c>
      <c r="AMJ22" s="636">
        <f t="shared" si="16"/>
        <v>0</v>
      </c>
      <c r="AMK22" s="636">
        <f t="shared" si="16"/>
        <v>0</v>
      </c>
      <c r="AML22" s="636">
        <f t="shared" si="16"/>
        <v>0</v>
      </c>
      <c r="AMM22" s="636">
        <f t="shared" si="16"/>
        <v>0</v>
      </c>
      <c r="AMN22" s="636">
        <f t="shared" si="16"/>
        <v>0</v>
      </c>
      <c r="AMO22" s="636">
        <f t="shared" si="16"/>
        <v>0</v>
      </c>
      <c r="AMP22" s="636">
        <f t="shared" si="16"/>
        <v>0</v>
      </c>
      <c r="AMQ22" s="636">
        <f t="shared" si="16"/>
        <v>0</v>
      </c>
      <c r="AMR22" s="636">
        <f t="shared" si="16"/>
        <v>0</v>
      </c>
      <c r="AMS22" s="636">
        <f t="shared" si="16"/>
        <v>0</v>
      </c>
      <c r="AMT22" s="636">
        <f t="shared" ref="AMT22:APE22" si="17">AMT20-AMT21</f>
        <v>0</v>
      </c>
      <c r="AMU22" s="636">
        <f t="shared" si="17"/>
        <v>0</v>
      </c>
      <c r="AMV22" s="636">
        <f t="shared" si="17"/>
        <v>0</v>
      </c>
      <c r="AMW22" s="636">
        <f t="shared" si="17"/>
        <v>0</v>
      </c>
      <c r="AMX22" s="636">
        <f t="shared" si="17"/>
        <v>0</v>
      </c>
      <c r="AMY22" s="636">
        <f t="shared" si="17"/>
        <v>0</v>
      </c>
      <c r="AMZ22" s="636">
        <f t="shared" si="17"/>
        <v>0</v>
      </c>
      <c r="ANA22" s="636">
        <f t="shared" si="17"/>
        <v>0</v>
      </c>
      <c r="ANB22" s="636">
        <f t="shared" si="17"/>
        <v>0</v>
      </c>
      <c r="ANC22" s="636">
        <f t="shared" si="17"/>
        <v>0</v>
      </c>
      <c r="AND22" s="636">
        <f t="shared" si="17"/>
        <v>0</v>
      </c>
      <c r="ANE22" s="636">
        <f t="shared" si="17"/>
        <v>0</v>
      </c>
      <c r="ANF22" s="636">
        <f t="shared" si="17"/>
        <v>0</v>
      </c>
      <c r="ANG22" s="636">
        <f t="shared" si="17"/>
        <v>0</v>
      </c>
      <c r="ANH22" s="636">
        <f t="shared" si="17"/>
        <v>0</v>
      </c>
      <c r="ANI22" s="636">
        <f t="shared" si="17"/>
        <v>0</v>
      </c>
      <c r="ANJ22" s="636">
        <f t="shared" si="17"/>
        <v>0</v>
      </c>
      <c r="ANK22" s="636">
        <f t="shared" si="17"/>
        <v>0</v>
      </c>
      <c r="ANL22" s="636">
        <f t="shared" si="17"/>
        <v>0</v>
      </c>
      <c r="ANM22" s="636">
        <f t="shared" si="17"/>
        <v>0</v>
      </c>
      <c r="ANN22" s="636">
        <f t="shared" si="17"/>
        <v>0</v>
      </c>
      <c r="ANO22" s="636">
        <f t="shared" si="17"/>
        <v>0</v>
      </c>
      <c r="ANP22" s="636">
        <f t="shared" si="17"/>
        <v>0</v>
      </c>
      <c r="ANQ22" s="636">
        <f t="shared" si="17"/>
        <v>0</v>
      </c>
      <c r="ANR22" s="636">
        <f t="shared" si="17"/>
        <v>0</v>
      </c>
      <c r="ANS22" s="636">
        <f t="shared" si="17"/>
        <v>0</v>
      </c>
      <c r="ANT22" s="636">
        <f t="shared" si="17"/>
        <v>0</v>
      </c>
      <c r="ANU22" s="636">
        <f t="shared" si="17"/>
        <v>0</v>
      </c>
      <c r="ANV22" s="636">
        <f t="shared" si="17"/>
        <v>0</v>
      </c>
      <c r="ANW22" s="636">
        <f t="shared" si="17"/>
        <v>0</v>
      </c>
      <c r="ANX22" s="636">
        <f t="shared" si="17"/>
        <v>0</v>
      </c>
      <c r="ANY22" s="636">
        <f t="shared" si="17"/>
        <v>0</v>
      </c>
      <c r="ANZ22" s="636">
        <f t="shared" si="17"/>
        <v>0</v>
      </c>
      <c r="AOA22" s="636">
        <f t="shared" si="17"/>
        <v>0</v>
      </c>
      <c r="AOB22" s="636">
        <f t="shared" si="17"/>
        <v>0</v>
      </c>
      <c r="AOC22" s="636">
        <f t="shared" si="17"/>
        <v>0</v>
      </c>
      <c r="AOD22" s="636">
        <f t="shared" si="17"/>
        <v>0</v>
      </c>
      <c r="AOE22" s="636">
        <f t="shared" si="17"/>
        <v>0</v>
      </c>
      <c r="AOF22" s="636">
        <f t="shared" si="17"/>
        <v>0</v>
      </c>
      <c r="AOG22" s="636">
        <f t="shared" si="17"/>
        <v>0</v>
      </c>
      <c r="AOH22" s="636">
        <f t="shared" si="17"/>
        <v>0</v>
      </c>
      <c r="AOI22" s="636">
        <f t="shared" si="17"/>
        <v>0</v>
      </c>
      <c r="AOJ22" s="636">
        <f t="shared" si="17"/>
        <v>0</v>
      </c>
      <c r="AOK22" s="636">
        <f t="shared" si="17"/>
        <v>0</v>
      </c>
      <c r="AOL22" s="636">
        <f t="shared" si="17"/>
        <v>0</v>
      </c>
      <c r="AOM22" s="636">
        <f t="shared" si="17"/>
        <v>0</v>
      </c>
      <c r="AON22" s="636">
        <f t="shared" si="17"/>
        <v>0</v>
      </c>
      <c r="AOO22" s="636">
        <f t="shared" si="17"/>
        <v>0</v>
      </c>
      <c r="AOP22" s="636">
        <f t="shared" si="17"/>
        <v>0</v>
      </c>
      <c r="AOQ22" s="636">
        <f t="shared" si="17"/>
        <v>0</v>
      </c>
      <c r="AOR22" s="636">
        <f t="shared" si="17"/>
        <v>0</v>
      </c>
      <c r="AOS22" s="636">
        <f t="shared" si="17"/>
        <v>0</v>
      </c>
      <c r="AOT22" s="636">
        <f t="shared" si="17"/>
        <v>0</v>
      </c>
      <c r="AOU22" s="636">
        <f t="shared" si="17"/>
        <v>0</v>
      </c>
      <c r="AOV22" s="636">
        <f t="shared" si="17"/>
        <v>0</v>
      </c>
      <c r="AOW22" s="636">
        <f t="shared" si="17"/>
        <v>0</v>
      </c>
      <c r="AOX22" s="636">
        <f t="shared" si="17"/>
        <v>0</v>
      </c>
      <c r="AOY22" s="636">
        <f t="shared" si="17"/>
        <v>0</v>
      </c>
      <c r="AOZ22" s="636">
        <f t="shared" si="17"/>
        <v>0</v>
      </c>
      <c r="APA22" s="636">
        <f t="shared" si="17"/>
        <v>0</v>
      </c>
      <c r="APB22" s="636">
        <f t="shared" si="17"/>
        <v>0</v>
      </c>
      <c r="APC22" s="636">
        <f t="shared" si="17"/>
        <v>0</v>
      </c>
      <c r="APD22" s="636">
        <f t="shared" si="17"/>
        <v>0</v>
      </c>
      <c r="APE22" s="636">
        <f t="shared" si="17"/>
        <v>0</v>
      </c>
      <c r="APF22" s="636">
        <f t="shared" ref="APF22:ARQ22" si="18">APF20-APF21</f>
        <v>0</v>
      </c>
      <c r="APG22" s="636">
        <f t="shared" si="18"/>
        <v>0</v>
      </c>
      <c r="APH22" s="636">
        <f t="shared" si="18"/>
        <v>0</v>
      </c>
      <c r="API22" s="636">
        <f t="shared" si="18"/>
        <v>0</v>
      </c>
      <c r="APJ22" s="636">
        <f t="shared" si="18"/>
        <v>0</v>
      </c>
      <c r="APK22" s="636">
        <f t="shared" si="18"/>
        <v>0</v>
      </c>
      <c r="APL22" s="636">
        <f t="shared" si="18"/>
        <v>0</v>
      </c>
      <c r="APM22" s="636">
        <f t="shared" si="18"/>
        <v>0</v>
      </c>
      <c r="APN22" s="636">
        <f t="shared" si="18"/>
        <v>0</v>
      </c>
      <c r="APO22" s="636">
        <f t="shared" si="18"/>
        <v>0</v>
      </c>
      <c r="APP22" s="636">
        <f t="shared" si="18"/>
        <v>0</v>
      </c>
      <c r="APQ22" s="636">
        <f t="shared" si="18"/>
        <v>0</v>
      </c>
      <c r="APR22" s="636">
        <f t="shared" si="18"/>
        <v>0</v>
      </c>
      <c r="APS22" s="636">
        <f t="shared" si="18"/>
        <v>0</v>
      </c>
      <c r="APT22" s="636">
        <f t="shared" si="18"/>
        <v>0</v>
      </c>
      <c r="APU22" s="636">
        <f t="shared" si="18"/>
        <v>0</v>
      </c>
      <c r="APV22" s="636">
        <f t="shared" si="18"/>
        <v>0</v>
      </c>
      <c r="APW22" s="636">
        <f t="shared" si="18"/>
        <v>0</v>
      </c>
      <c r="APX22" s="636">
        <f t="shared" si="18"/>
        <v>0</v>
      </c>
      <c r="APY22" s="636">
        <f t="shared" si="18"/>
        <v>0</v>
      </c>
      <c r="APZ22" s="636">
        <f t="shared" si="18"/>
        <v>0</v>
      </c>
      <c r="AQA22" s="636">
        <f t="shared" si="18"/>
        <v>0</v>
      </c>
      <c r="AQB22" s="636">
        <f t="shared" si="18"/>
        <v>0</v>
      </c>
      <c r="AQC22" s="636">
        <f t="shared" si="18"/>
        <v>0</v>
      </c>
      <c r="AQD22" s="636">
        <f t="shared" si="18"/>
        <v>0</v>
      </c>
      <c r="AQE22" s="636">
        <f t="shared" si="18"/>
        <v>0</v>
      </c>
      <c r="AQF22" s="636">
        <f t="shared" si="18"/>
        <v>0</v>
      </c>
      <c r="AQG22" s="636">
        <f t="shared" si="18"/>
        <v>0</v>
      </c>
      <c r="AQH22" s="636">
        <f t="shared" si="18"/>
        <v>0</v>
      </c>
      <c r="AQI22" s="636">
        <f t="shared" si="18"/>
        <v>0</v>
      </c>
      <c r="AQJ22" s="636">
        <f t="shared" si="18"/>
        <v>0</v>
      </c>
      <c r="AQK22" s="636">
        <f t="shared" si="18"/>
        <v>0</v>
      </c>
      <c r="AQL22" s="636">
        <f t="shared" si="18"/>
        <v>0</v>
      </c>
      <c r="AQM22" s="636">
        <f t="shared" si="18"/>
        <v>0</v>
      </c>
      <c r="AQN22" s="636">
        <f t="shared" si="18"/>
        <v>0</v>
      </c>
      <c r="AQO22" s="636">
        <f t="shared" si="18"/>
        <v>0</v>
      </c>
      <c r="AQP22" s="636">
        <f t="shared" si="18"/>
        <v>0</v>
      </c>
      <c r="AQQ22" s="636">
        <f t="shared" si="18"/>
        <v>0</v>
      </c>
      <c r="AQR22" s="636">
        <f t="shared" si="18"/>
        <v>0</v>
      </c>
      <c r="AQS22" s="636">
        <f t="shared" si="18"/>
        <v>0</v>
      </c>
      <c r="AQT22" s="636">
        <f t="shared" si="18"/>
        <v>0</v>
      </c>
      <c r="AQU22" s="636">
        <f t="shared" si="18"/>
        <v>0</v>
      </c>
      <c r="AQV22" s="636">
        <f t="shared" si="18"/>
        <v>0</v>
      </c>
      <c r="AQW22" s="636">
        <f t="shared" si="18"/>
        <v>0</v>
      </c>
      <c r="AQX22" s="636">
        <f t="shared" si="18"/>
        <v>0</v>
      </c>
      <c r="AQY22" s="636">
        <f t="shared" si="18"/>
        <v>0</v>
      </c>
      <c r="AQZ22" s="636">
        <f t="shared" si="18"/>
        <v>0</v>
      </c>
      <c r="ARA22" s="636">
        <f t="shared" si="18"/>
        <v>0</v>
      </c>
      <c r="ARB22" s="636">
        <f t="shared" si="18"/>
        <v>0</v>
      </c>
      <c r="ARC22" s="636">
        <f t="shared" si="18"/>
        <v>0</v>
      </c>
      <c r="ARD22" s="636">
        <f t="shared" si="18"/>
        <v>0</v>
      </c>
      <c r="ARE22" s="636">
        <f t="shared" si="18"/>
        <v>0</v>
      </c>
      <c r="ARF22" s="636">
        <f t="shared" si="18"/>
        <v>0</v>
      </c>
      <c r="ARG22" s="636">
        <f t="shared" si="18"/>
        <v>0</v>
      </c>
      <c r="ARH22" s="636">
        <f t="shared" si="18"/>
        <v>0</v>
      </c>
      <c r="ARI22" s="636">
        <f t="shared" si="18"/>
        <v>0</v>
      </c>
      <c r="ARJ22" s="636">
        <f t="shared" si="18"/>
        <v>0</v>
      </c>
      <c r="ARK22" s="636">
        <f t="shared" si="18"/>
        <v>0</v>
      </c>
      <c r="ARL22" s="636">
        <f t="shared" si="18"/>
        <v>0</v>
      </c>
      <c r="ARM22" s="636">
        <f t="shared" si="18"/>
        <v>0</v>
      </c>
      <c r="ARN22" s="636">
        <f t="shared" si="18"/>
        <v>0</v>
      </c>
      <c r="ARO22" s="636">
        <f t="shared" si="18"/>
        <v>0</v>
      </c>
      <c r="ARP22" s="636">
        <f t="shared" si="18"/>
        <v>0</v>
      </c>
      <c r="ARQ22" s="636">
        <f t="shared" si="18"/>
        <v>0</v>
      </c>
      <c r="ARR22" s="636">
        <f t="shared" ref="ARR22:AUC22" si="19">ARR20-ARR21</f>
        <v>0</v>
      </c>
      <c r="ARS22" s="636">
        <f t="shared" si="19"/>
        <v>0</v>
      </c>
      <c r="ART22" s="636">
        <f t="shared" si="19"/>
        <v>0</v>
      </c>
      <c r="ARU22" s="636">
        <f t="shared" si="19"/>
        <v>0</v>
      </c>
      <c r="ARV22" s="636">
        <f t="shared" si="19"/>
        <v>0</v>
      </c>
      <c r="ARW22" s="636">
        <f t="shared" si="19"/>
        <v>0</v>
      </c>
      <c r="ARX22" s="636">
        <f t="shared" si="19"/>
        <v>0</v>
      </c>
      <c r="ARY22" s="636">
        <f t="shared" si="19"/>
        <v>0</v>
      </c>
      <c r="ARZ22" s="636">
        <f t="shared" si="19"/>
        <v>0</v>
      </c>
      <c r="ASA22" s="636">
        <f t="shared" si="19"/>
        <v>0</v>
      </c>
      <c r="ASB22" s="636">
        <f t="shared" si="19"/>
        <v>0</v>
      </c>
      <c r="ASC22" s="636">
        <f t="shared" si="19"/>
        <v>0</v>
      </c>
      <c r="ASD22" s="636">
        <f t="shared" si="19"/>
        <v>0</v>
      </c>
      <c r="ASE22" s="636">
        <f t="shared" si="19"/>
        <v>0</v>
      </c>
      <c r="ASF22" s="636">
        <f t="shared" si="19"/>
        <v>0</v>
      </c>
      <c r="ASG22" s="636">
        <f t="shared" si="19"/>
        <v>0</v>
      </c>
      <c r="ASH22" s="636">
        <f t="shared" si="19"/>
        <v>0</v>
      </c>
      <c r="ASI22" s="636">
        <f t="shared" si="19"/>
        <v>0</v>
      </c>
      <c r="ASJ22" s="636">
        <f t="shared" si="19"/>
        <v>0</v>
      </c>
      <c r="ASK22" s="636">
        <f t="shared" si="19"/>
        <v>0</v>
      </c>
      <c r="ASL22" s="636">
        <f t="shared" si="19"/>
        <v>0</v>
      </c>
      <c r="ASM22" s="636">
        <f t="shared" si="19"/>
        <v>0</v>
      </c>
      <c r="ASN22" s="636">
        <f t="shared" si="19"/>
        <v>0</v>
      </c>
      <c r="ASO22" s="636">
        <f t="shared" si="19"/>
        <v>0</v>
      </c>
      <c r="ASP22" s="636">
        <f t="shared" si="19"/>
        <v>0</v>
      </c>
      <c r="ASQ22" s="636">
        <f t="shared" si="19"/>
        <v>0</v>
      </c>
      <c r="ASR22" s="636">
        <f t="shared" si="19"/>
        <v>0</v>
      </c>
      <c r="ASS22" s="636">
        <f t="shared" si="19"/>
        <v>0</v>
      </c>
      <c r="AST22" s="636">
        <f t="shared" si="19"/>
        <v>0</v>
      </c>
      <c r="ASU22" s="636">
        <f t="shared" si="19"/>
        <v>0</v>
      </c>
      <c r="ASV22" s="636">
        <f t="shared" si="19"/>
        <v>0</v>
      </c>
      <c r="ASW22" s="636">
        <f t="shared" si="19"/>
        <v>0</v>
      </c>
      <c r="ASX22" s="636">
        <f t="shared" si="19"/>
        <v>0</v>
      </c>
      <c r="ASY22" s="636">
        <f t="shared" si="19"/>
        <v>0</v>
      </c>
      <c r="ASZ22" s="636">
        <f t="shared" si="19"/>
        <v>0</v>
      </c>
      <c r="ATA22" s="636">
        <f t="shared" si="19"/>
        <v>0</v>
      </c>
      <c r="ATB22" s="636">
        <f t="shared" si="19"/>
        <v>0</v>
      </c>
      <c r="ATC22" s="636">
        <f t="shared" si="19"/>
        <v>0</v>
      </c>
      <c r="ATD22" s="636">
        <f t="shared" si="19"/>
        <v>0</v>
      </c>
      <c r="ATE22" s="636">
        <f t="shared" si="19"/>
        <v>0</v>
      </c>
      <c r="ATF22" s="636">
        <f t="shared" si="19"/>
        <v>0</v>
      </c>
      <c r="ATG22" s="636">
        <f t="shared" si="19"/>
        <v>0</v>
      </c>
      <c r="ATH22" s="636">
        <f t="shared" si="19"/>
        <v>0</v>
      </c>
      <c r="ATI22" s="636">
        <f t="shared" si="19"/>
        <v>0</v>
      </c>
      <c r="ATJ22" s="636">
        <f t="shared" si="19"/>
        <v>0</v>
      </c>
      <c r="ATK22" s="636">
        <f t="shared" si="19"/>
        <v>0</v>
      </c>
      <c r="ATL22" s="636">
        <f t="shared" si="19"/>
        <v>0</v>
      </c>
      <c r="ATM22" s="636">
        <f t="shared" si="19"/>
        <v>0</v>
      </c>
      <c r="ATN22" s="636">
        <f t="shared" si="19"/>
        <v>0</v>
      </c>
      <c r="ATO22" s="636">
        <f t="shared" si="19"/>
        <v>0</v>
      </c>
      <c r="ATP22" s="636">
        <f t="shared" si="19"/>
        <v>0</v>
      </c>
      <c r="ATQ22" s="636">
        <f t="shared" si="19"/>
        <v>0</v>
      </c>
      <c r="ATR22" s="636">
        <f t="shared" si="19"/>
        <v>0</v>
      </c>
      <c r="ATS22" s="636">
        <f t="shared" si="19"/>
        <v>0</v>
      </c>
      <c r="ATT22" s="636">
        <f t="shared" si="19"/>
        <v>0</v>
      </c>
      <c r="ATU22" s="636">
        <f t="shared" si="19"/>
        <v>0</v>
      </c>
      <c r="ATV22" s="636">
        <f t="shared" si="19"/>
        <v>0</v>
      </c>
      <c r="ATW22" s="636">
        <f t="shared" si="19"/>
        <v>0</v>
      </c>
      <c r="ATX22" s="636">
        <f t="shared" si="19"/>
        <v>0</v>
      </c>
      <c r="ATY22" s="636">
        <f t="shared" si="19"/>
        <v>0</v>
      </c>
      <c r="ATZ22" s="636">
        <f t="shared" si="19"/>
        <v>0</v>
      </c>
      <c r="AUA22" s="636">
        <f t="shared" si="19"/>
        <v>0</v>
      </c>
      <c r="AUB22" s="636">
        <f t="shared" si="19"/>
        <v>0</v>
      </c>
      <c r="AUC22" s="636">
        <f t="shared" si="19"/>
        <v>0</v>
      </c>
      <c r="AUD22" s="636">
        <f t="shared" ref="AUD22:AWO22" si="20">AUD20-AUD21</f>
        <v>0</v>
      </c>
      <c r="AUE22" s="636">
        <f t="shared" si="20"/>
        <v>0</v>
      </c>
      <c r="AUF22" s="636">
        <f t="shared" si="20"/>
        <v>0</v>
      </c>
      <c r="AUG22" s="636">
        <f t="shared" si="20"/>
        <v>0</v>
      </c>
      <c r="AUH22" s="636">
        <f t="shared" si="20"/>
        <v>0</v>
      </c>
      <c r="AUI22" s="636">
        <f t="shared" si="20"/>
        <v>0</v>
      </c>
      <c r="AUJ22" s="636">
        <f t="shared" si="20"/>
        <v>0</v>
      </c>
      <c r="AUK22" s="636">
        <f t="shared" si="20"/>
        <v>0</v>
      </c>
      <c r="AUL22" s="636">
        <f t="shared" si="20"/>
        <v>0</v>
      </c>
      <c r="AUM22" s="636">
        <f t="shared" si="20"/>
        <v>0</v>
      </c>
      <c r="AUN22" s="636">
        <f t="shared" si="20"/>
        <v>0</v>
      </c>
      <c r="AUO22" s="636">
        <f t="shared" si="20"/>
        <v>0</v>
      </c>
      <c r="AUP22" s="636">
        <f t="shared" si="20"/>
        <v>0</v>
      </c>
      <c r="AUQ22" s="636">
        <f t="shared" si="20"/>
        <v>0</v>
      </c>
      <c r="AUR22" s="636">
        <f t="shared" si="20"/>
        <v>0</v>
      </c>
      <c r="AUS22" s="636">
        <f t="shared" si="20"/>
        <v>0</v>
      </c>
      <c r="AUT22" s="636">
        <f t="shared" si="20"/>
        <v>0</v>
      </c>
      <c r="AUU22" s="636">
        <f t="shared" si="20"/>
        <v>0</v>
      </c>
      <c r="AUV22" s="636">
        <f t="shared" si="20"/>
        <v>0</v>
      </c>
      <c r="AUW22" s="636">
        <f t="shared" si="20"/>
        <v>0</v>
      </c>
      <c r="AUX22" s="636">
        <f t="shared" si="20"/>
        <v>0</v>
      </c>
      <c r="AUY22" s="636">
        <f t="shared" si="20"/>
        <v>0</v>
      </c>
      <c r="AUZ22" s="636">
        <f t="shared" si="20"/>
        <v>0</v>
      </c>
      <c r="AVA22" s="636">
        <f t="shared" si="20"/>
        <v>0</v>
      </c>
      <c r="AVB22" s="636">
        <f t="shared" si="20"/>
        <v>0</v>
      </c>
      <c r="AVC22" s="636">
        <f t="shared" si="20"/>
        <v>0</v>
      </c>
      <c r="AVD22" s="636">
        <f t="shared" si="20"/>
        <v>0</v>
      </c>
      <c r="AVE22" s="636">
        <f t="shared" si="20"/>
        <v>0</v>
      </c>
      <c r="AVF22" s="636">
        <f t="shared" si="20"/>
        <v>0</v>
      </c>
      <c r="AVG22" s="636">
        <f t="shared" si="20"/>
        <v>0</v>
      </c>
      <c r="AVH22" s="636">
        <f t="shared" si="20"/>
        <v>0</v>
      </c>
      <c r="AVI22" s="636">
        <f t="shared" si="20"/>
        <v>0</v>
      </c>
      <c r="AVJ22" s="636">
        <f t="shared" si="20"/>
        <v>0</v>
      </c>
      <c r="AVK22" s="636">
        <f t="shared" si="20"/>
        <v>0</v>
      </c>
      <c r="AVL22" s="636">
        <f t="shared" si="20"/>
        <v>0</v>
      </c>
      <c r="AVM22" s="636">
        <f t="shared" si="20"/>
        <v>0</v>
      </c>
      <c r="AVN22" s="636">
        <f t="shared" si="20"/>
        <v>0</v>
      </c>
      <c r="AVO22" s="636">
        <f t="shared" si="20"/>
        <v>0</v>
      </c>
      <c r="AVP22" s="636">
        <f t="shared" si="20"/>
        <v>0</v>
      </c>
      <c r="AVQ22" s="636">
        <f t="shared" si="20"/>
        <v>0</v>
      </c>
      <c r="AVR22" s="636">
        <f t="shared" si="20"/>
        <v>0</v>
      </c>
      <c r="AVS22" s="636">
        <f t="shared" si="20"/>
        <v>0</v>
      </c>
      <c r="AVT22" s="636">
        <f t="shared" si="20"/>
        <v>0</v>
      </c>
      <c r="AVU22" s="636">
        <f t="shared" si="20"/>
        <v>0</v>
      </c>
      <c r="AVV22" s="636">
        <f t="shared" si="20"/>
        <v>0</v>
      </c>
      <c r="AVW22" s="636">
        <f t="shared" si="20"/>
        <v>0</v>
      </c>
      <c r="AVX22" s="636">
        <f t="shared" si="20"/>
        <v>0</v>
      </c>
      <c r="AVY22" s="636">
        <f t="shared" si="20"/>
        <v>0</v>
      </c>
      <c r="AVZ22" s="636">
        <f t="shared" si="20"/>
        <v>0</v>
      </c>
      <c r="AWA22" s="636">
        <f t="shared" si="20"/>
        <v>0</v>
      </c>
      <c r="AWB22" s="636">
        <f t="shared" si="20"/>
        <v>0</v>
      </c>
      <c r="AWC22" s="636">
        <f t="shared" si="20"/>
        <v>0</v>
      </c>
      <c r="AWD22" s="636">
        <f t="shared" si="20"/>
        <v>0</v>
      </c>
      <c r="AWE22" s="636">
        <f t="shared" si="20"/>
        <v>0</v>
      </c>
      <c r="AWF22" s="636">
        <f t="shared" si="20"/>
        <v>0</v>
      </c>
      <c r="AWG22" s="636">
        <f t="shared" si="20"/>
        <v>0</v>
      </c>
      <c r="AWH22" s="636">
        <f t="shared" si="20"/>
        <v>0</v>
      </c>
      <c r="AWI22" s="636">
        <f t="shared" si="20"/>
        <v>0</v>
      </c>
      <c r="AWJ22" s="636">
        <f t="shared" si="20"/>
        <v>0</v>
      </c>
      <c r="AWK22" s="636">
        <f t="shared" si="20"/>
        <v>0</v>
      </c>
      <c r="AWL22" s="636">
        <f t="shared" si="20"/>
        <v>0</v>
      </c>
      <c r="AWM22" s="636">
        <f t="shared" si="20"/>
        <v>0</v>
      </c>
      <c r="AWN22" s="636">
        <f t="shared" si="20"/>
        <v>0</v>
      </c>
      <c r="AWO22" s="636">
        <f t="shared" si="20"/>
        <v>0</v>
      </c>
      <c r="AWP22" s="636">
        <f t="shared" ref="AWP22:AZA22" si="21">AWP20-AWP21</f>
        <v>0</v>
      </c>
      <c r="AWQ22" s="636">
        <f t="shared" si="21"/>
        <v>0</v>
      </c>
      <c r="AWR22" s="636">
        <f t="shared" si="21"/>
        <v>0</v>
      </c>
      <c r="AWS22" s="636">
        <f t="shared" si="21"/>
        <v>0</v>
      </c>
      <c r="AWT22" s="636">
        <f t="shared" si="21"/>
        <v>0</v>
      </c>
      <c r="AWU22" s="636">
        <f t="shared" si="21"/>
        <v>0</v>
      </c>
      <c r="AWV22" s="636">
        <f t="shared" si="21"/>
        <v>0</v>
      </c>
      <c r="AWW22" s="636">
        <f t="shared" si="21"/>
        <v>0</v>
      </c>
      <c r="AWX22" s="636">
        <f t="shared" si="21"/>
        <v>0</v>
      </c>
      <c r="AWY22" s="636">
        <f t="shared" si="21"/>
        <v>0</v>
      </c>
      <c r="AWZ22" s="636">
        <f t="shared" si="21"/>
        <v>0</v>
      </c>
      <c r="AXA22" s="636">
        <f t="shared" si="21"/>
        <v>0</v>
      </c>
      <c r="AXB22" s="636">
        <f t="shared" si="21"/>
        <v>0</v>
      </c>
      <c r="AXC22" s="636">
        <f t="shared" si="21"/>
        <v>0</v>
      </c>
      <c r="AXD22" s="636">
        <f t="shared" si="21"/>
        <v>0</v>
      </c>
      <c r="AXE22" s="636">
        <f t="shared" si="21"/>
        <v>0</v>
      </c>
      <c r="AXF22" s="636">
        <f t="shared" si="21"/>
        <v>0</v>
      </c>
      <c r="AXG22" s="636">
        <f t="shared" si="21"/>
        <v>0</v>
      </c>
      <c r="AXH22" s="636">
        <f t="shared" si="21"/>
        <v>0</v>
      </c>
      <c r="AXI22" s="636">
        <f t="shared" si="21"/>
        <v>0</v>
      </c>
      <c r="AXJ22" s="636">
        <f t="shared" si="21"/>
        <v>0</v>
      </c>
      <c r="AXK22" s="636">
        <f t="shared" si="21"/>
        <v>0</v>
      </c>
      <c r="AXL22" s="636">
        <f t="shared" si="21"/>
        <v>0</v>
      </c>
      <c r="AXM22" s="636">
        <f t="shared" si="21"/>
        <v>0</v>
      </c>
      <c r="AXN22" s="636">
        <f t="shared" si="21"/>
        <v>0</v>
      </c>
      <c r="AXO22" s="636">
        <f t="shared" si="21"/>
        <v>0</v>
      </c>
      <c r="AXP22" s="636">
        <f t="shared" si="21"/>
        <v>0</v>
      </c>
      <c r="AXQ22" s="636">
        <f t="shared" si="21"/>
        <v>0</v>
      </c>
      <c r="AXR22" s="636">
        <f t="shared" si="21"/>
        <v>0</v>
      </c>
      <c r="AXS22" s="636">
        <f t="shared" si="21"/>
        <v>0</v>
      </c>
      <c r="AXT22" s="636">
        <f t="shared" si="21"/>
        <v>0</v>
      </c>
      <c r="AXU22" s="636">
        <f t="shared" si="21"/>
        <v>0</v>
      </c>
      <c r="AXV22" s="636">
        <f t="shared" si="21"/>
        <v>0</v>
      </c>
      <c r="AXW22" s="636">
        <f t="shared" si="21"/>
        <v>0</v>
      </c>
      <c r="AXX22" s="636">
        <f t="shared" si="21"/>
        <v>0</v>
      </c>
      <c r="AXY22" s="636">
        <f t="shared" si="21"/>
        <v>0</v>
      </c>
      <c r="AXZ22" s="636">
        <f t="shared" si="21"/>
        <v>0</v>
      </c>
      <c r="AYA22" s="636">
        <f t="shared" si="21"/>
        <v>0</v>
      </c>
      <c r="AYB22" s="636">
        <f t="shared" si="21"/>
        <v>0</v>
      </c>
      <c r="AYC22" s="636">
        <f t="shared" si="21"/>
        <v>0</v>
      </c>
      <c r="AYD22" s="636">
        <f t="shared" si="21"/>
        <v>0</v>
      </c>
      <c r="AYE22" s="636">
        <f t="shared" si="21"/>
        <v>0</v>
      </c>
      <c r="AYF22" s="636">
        <f t="shared" si="21"/>
        <v>0</v>
      </c>
      <c r="AYG22" s="636">
        <f t="shared" si="21"/>
        <v>0</v>
      </c>
      <c r="AYH22" s="636">
        <f t="shared" si="21"/>
        <v>0</v>
      </c>
      <c r="AYI22" s="636">
        <f t="shared" si="21"/>
        <v>0</v>
      </c>
      <c r="AYJ22" s="636">
        <f t="shared" si="21"/>
        <v>0</v>
      </c>
      <c r="AYK22" s="636">
        <f t="shared" si="21"/>
        <v>0</v>
      </c>
      <c r="AYL22" s="636">
        <f t="shared" si="21"/>
        <v>0</v>
      </c>
      <c r="AYM22" s="636">
        <f t="shared" si="21"/>
        <v>0</v>
      </c>
      <c r="AYN22" s="636">
        <f t="shared" si="21"/>
        <v>0</v>
      </c>
      <c r="AYO22" s="636">
        <f t="shared" si="21"/>
        <v>0</v>
      </c>
      <c r="AYP22" s="636">
        <f t="shared" si="21"/>
        <v>0</v>
      </c>
      <c r="AYQ22" s="636">
        <f t="shared" si="21"/>
        <v>0</v>
      </c>
      <c r="AYR22" s="636">
        <f t="shared" si="21"/>
        <v>0</v>
      </c>
      <c r="AYS22" s="636">
        <f t="shared" si="21"/>
        <v>0</v>
      </c>
      <c r="AYT22" s="636">
        <f t="shared" si="21"/>
        <v>0</v>
      </c>
      <c r="AYU22" s="636">
        <f t="shared" si="21"/>
        <v>0</v>
      </c>
      <c r="AYV22" s="636">
        <f t="shared" si="21"/>
        <v>0</v>
      </c>
      <c r="AYW22" s="636">
        <f t="shared" si="21"/>
        <v>0</v>
      </c>
      <c r="AYX22" s="636">
        <f t="shared" si="21"/>
        <v>0</v>
      </c>
      <c r="AYY22" s="636">
        <f t="shared" si="21"/>
        <v>0</v>
      </c>
      <c r="AYZ22" s="636">
        <f t="shared" si="21"/>
        <v>0</v>
      </c>
      <c r="AZA22" s="636">
        <f t="shared" si="21"/>
        <v>0</v>
      </c>
      <c r="AZB22" s="636">
        <f t="shared" ref="AZB22:BBM22" si="22">AZB20-AZB21</f>
        <v>0</v>
      </c>
      <c r="AZC22" s="636">
        <f t="shared" si="22"/>
        <v>0</v>
      </c>
      <c r="AZD22" s="636">
        <f t="shared" si="22"/>
        <v>0</v>
      </c>
      <c r="AZE22" s="636">
        <f t="shared" si="22"/>
        <v>0</v>
      </c>
      <c r="AZF22" s="636">
        <f t="shared" si="22"/>
        <v>0</v>
      </c>
      <c r="AZG22" s="636">
        <f t="shared" si="22"/>
        <v>0</v>
      </c>
      <c r="AZH22" s="636">
        <f t="shared" si="22"/>
        <v>0</v>
      </c>
      <c r="AZI22" s="636">
        <f t="shared" si="22"/>
        <v>0</v>
      </c>
      <c r="AZJ22" s="636">
        <f t="shared" si="22"/>
        <v>0</v>
      </c>
      <c r="AZK22" s="636">
        <f t="shared" si="22"/>
        <v>0</v>
      </c>
      <c r="AZL22" s="636">
        <f t="shared" si="22"/>
        <v>0</v>
      </c>
      <c r="AZM22" s="636">
        <f t="shared" si="22"/>
        <v>0</v>
      </c>
      <c r="AZN22" s="636">
        <f t="shared" si="22"/>
        <v>0</v>
      </c>
      <c r="AZO22" s="636">
        <f t="shared" si="22"/>
        <v>0</v>
      </c>
      <c r="AZP22" s="636">
        <f t="shared" si="22"/>
        <v>0</v>
      </c>
      <c r="AZQ22" s="636">
        <f t="shared" si="22"/>
        <v>0</v>
      </c>
      <c r="AZR22" s="636">
        <f t="shared" si="22"/>
        <v>0</v>
      </c>
      <c r="AZS22" s="636">
        <f t="shared" si="22"/>
        <v>0</v>
      </c>
      <c r="AZT22" s="636">
        <f t="shared" si="22"/>
        <v>0</v>
      </c>
      <c r="AZU22" s="636">
        <f t="shared" si="22"/>
        <v>0</v>
      </c>
      <c r="AZV22" s="636">
        <f t="shared" si="22"/>
        <v>0</v>
      </c>
      <c r="AZW22" s="636">
        <f t="shared" si="22"/>
        <v>0</v>
      </c>
      <c r="AZX22" s="636">
        <f t="shared" si="22"/>
        <v>0</v>
      </c>
      <c r="AZY22" s="636">
        <f t="shared" si="22"/>
        <v>0</v>
      </c>
      <c r="AZZ22" s="636">
        <f t="shared" si="22"/>
        <v>0</v>
      </c>
      <c r="BAA22" s="636">
        <f t="shared" si="22"/>
        <v>0</v>
      </c>
      <c r="BAB22" s="636">
        <f t="shared" si="22"/>
        <v>0</v>
      </c>
      <c r="BAC22" s="636">
        <f t="shared" si="22"/>
        <v>0</v>
      </c>
      <c r="BAD22" s="636">
        <f t="shared" si="22"/>
        <v>0</v>
      </c>
      <c r="BAE22" s="636">
        <f t="shared" si="22"/>
        <v>0</v>
      </c>
      <c r="BAF22" s="636">
        <f t="shared" si="22"/>
        <v>0</v>
      </c>
      <c r="BAG22" s="636">
        <f t="shared" si="22"/>
        <v>0</v>
      </c>
      <c r="BAH22" s="636">
        <f t="shared" si="22"/>
        <v>0</v>
      </c>
      <c r="BAI22" s="636">
        <f t="shared" si="22"/>
        <v>0</v>
      </c>
      <c r="BAJ22" s="636">
        <f t="shared" si="22"/>
        <v>0</v>
      </c>
      <c r="BAK22" s="636">
        <f t="shared" si="22"/>
        <v>0</v>
      </c>
      <c r="BAL22" s="636">
        <f t="shared" si="22"/>
        <v>0</v>
      </c>
      <c r="BAM22" s="636">
        <f t="shared" si="22"/>
        <v>0</v>
      </c>
      <c r="BAN22" s="636">
        <f t="shared" si="22"/>
        <v>0</v>
      </c>
      <c r="BAO22" s="636">
        <f t="shared" si="22"/>
        <v>0</v>
      </c>
      <c r="BAP22" s="636">
        <f t="shared" si="22"/>
        <v>0</v>
      </c>
      <c r="BAQ22" s="636">
        <f t="shared" si="22"/>
        <v>0</v>
      </c>
      <c r="BAR22" s="636">
        <f t="shared" si="22"/>
        <v>0</v>
      </c>
      <c r="BAS22" s="636">
        <f t="shared" si="22"/>
        <v>0</v>
      </c>
      <c r="BAT22" s="636">
        <f t="shared" si="22"/>
        <v>0</v>
      </c>
      <c r="BAU22" s="636">
        <f t="shared" si="22"/>
        <v>0</v>
      </c>
      <c r="BAV22" s="636">
        <f t="shared" si="22"/>
        <v>0</v>
      </c>
      <c r="BAW22" s="636">
        <f t="shared" si="22"/>
        <v>0</v>
      </c>
      <c r="BAX22" s="636">
        <f t="shared" si="22"/>
        <v>0</v>
      </c>
      <c r="BAY22" s="636">
        <f t="shared" si="22"/>
        <v>0</v>
      </c>
      <c r="BAZ22" s="636">
        <f t="shared" si="22"/>
        <v>0</v>
      </c>
      <c r="BBA22" s="636">
        <f t="shared" si="22"/>
        <v>0</v>
      </c>
      <c r="BBB22" s="636">
        <f t="shared" si="22"/>
        <v>0</v>
      </c>
      <c r="BBC22" s="636">
        <f t="shared" si="22"/>
        <v>0</v>
      </c>
      <c r="BBD22" s="636">
        <f t="shared" si="22"/>
        <v>0</v>
      </c>
      <c r="BBE22" s="636">
        <f t="shared" si="22"/>
        <v>0</v>
      </c>
      <c r="BBF22" s="636">
        <f t="shared" si="22"/>
        <v>0</v>
      </c>
      <c r="BBG22" s="636">
        <f t="shared" si="22"/>
        <v>0</v>
      </c>
      <c r="BBH22" s="636">
        <f t="shared" si="22"/>
        <v>0</v>
      </c>
      <c r="BBI22" s="636">
        <f t="shared" si="22"/>
        <v>0</v>
      </c>
      <c r="BBJ22" s="636">
        <f t="shared" si="22"/>
        <v>0</v>
      </c>
      <c r="BBK22" s="636">
        <f t="shared" si="22"/>
        <v>0</v>
      </c>
      <c r="BBL22" s="636">
        <f t="shared" si="22"/>
        <v>0</v>
      </c>
      <c r="BBM22" s="636">
        <f t="shared" si="22"/>
        <v>0</v>
      </c>
      <c r="BBN22" s="636">
        <f t="shared" ref="BBN22:BDY22" si="23">BBN20-BBN21</f>
        <v>0</v>
      </c>
      <c r="BBO22" s="636">
        <f t="shared" si="23"/>
        <v>0</v>
      </c>
      <c r="BBP22" s="636">
        <f t="shared" si="23"/>
        <v>0</v>
      </c>
      <c r="BBQ22" s="636">
        <f t="shared" si="23"/>
        <v>0</v>
      </c>
      <c r="BBR22" s="636">
        <f t="shared" si="23"/>
        <v>0</v>
      </c>
      <c r="BBS22" s="636">
        <f t="shared" si="23"/>
        <v>0</v>
      </c>
      <c r="BBT22" s="636">
        <f t="shared" si="23"/>
        <v>0</v>
      </c>
      <c r="BBU22" s="636">
        <f t="shared" si="23"/>
        <v>0</v>
      </c>
      <c r="BBV22" s="636">
        <f t="shared" si="23"/>
        <v>0</v>
      </c>
      <c r="BBW22" s="636">
        <f t="shared" si="23"/>
        <v>0</v>
      </c>
      <c r="BBX22" s="636">
        <f t="shared" si="23"/>
        <v>0</v>
      </c>
      <c r="BBY22" s="636">
        <f t="shared" si="23"/>
        <v>0</v>
      </c>
      <c r="BBZ22" s="636">
        <f t="shared" si="23"/>
        <v>0</v>
      </c>
      <c r="BCA22" s="636">
        <f t="shared" si="23"/>
        <v>0</v>
      </c>
      <c r="BCB22" s="636">
        <f t="shared" si="23"/>
        <v>0</v>
      </c>
      <c r="BCC22" s="636">
        <f t="shared" si="23"/>
        <v>0</v>
      </c>
      <c r="BCD22" s="636">
        <f t="shared" si="23"/>
        <v>0</v>
      </c>
      <c r="BCE22" s="636">
        <f t="shared" si="23"/>
        <v>0</v>
      </c>
      <c r="BCF22" s="636">
        <f t="shared" si="23"/>
        <v>0</v>
      </c>
      <c r="BCG22" s="636">
        <f t="shared" si="23"/>
        <v>0</v>
      </c>
      <c r="BCH22" s="636">
        <f t="shared" si="23"/>
        <v>0</v>
      </c>
      <c r="BCI22" s="636">
        <f t="shared" si="23"/>
        <v>0</v>
      </c>
      <c r="BCJ22" s="636">
        <f t="shared" si="23"/>
        <v>0</v>
      </c>
      <c r="BCK22" s="636">
        <f t="shared" si="23"/>
        <v>0</v>
      </c>
      <c r="BCL22" s="636">
        <f t="shared" si="23"/>
        <v>0</v>
      </c>
      <c r="BCM22" s="636">
        <f t="shared" si="23"/>
        <v>0</v>
      </c>
      <c r="BCN22" s="636">
        <f t="shared" si="23"/>
        <v>0</v>
      </c>
      <c r="BCO22" s="636">
        <f t="shared" si="23"/>
        <v>0</v>
      </c>
      <c r="BCP22" s="636">
        <f t="shared" si="23"/>
        <v>0</v>
      </c>
      <c r="BCQ22" s="636">
        <f t="shared" si="23"/>
        <v>0</v>
      </c>
      <c r="BCR22" s="636">
        <f t="shared" si="23"/>
        <v>0</v>
      </c>
      <c r="BCS22" s="636">
        <f t="shared" si="23"/>
        <v>0</v>
      </c>
      <c r="BCT22" s="636">
        <f t="shared" si="23"/>
        <v>0</v>
      </c>
      <c r="BCU22" s="636">
        <f t="shared" si="23"/>
        <v>0</v>
      </c>
      <c r="BCV22" s="636">
        <f t="shared" si="23"/>
        <v>0</v>
      </c>
      <c r="BCW22" s="636">
        <f t="shared" si="23"/>
        <v>0</v>
      </c>
      <c r="BCX22" s="636">
        <f t="shared" si="23"/>
        <v>0</v>
      </c>
      <c r="BCY22" s="636">
        <f t="shared" si="23"/>
        <v>0</v>
      </c>
      <c r="BCZ22" s="636">
        <f t="shared" si="23"/>
        <v>0</v>
      </c>
      <c r="BDA22" s="636">
        <f t="shared" si="23"/>
        <v>0</v>
      </c>
      <c r="BDB22" s="636">
        <f t="shared" si="23"/>
        <v>0</v>
      </c>
      <c r="BDC22" s="636">
        <f t="shared" si="23"/>
        <v>0</v>
      </c>
      <c r="BDD22" s="636">
        <f t="shared" si="23"/>
        <v>0</v>
      </c>
      <c r="BDE22" s="636">
        <f t="shared" si="23"/>
        <v>0</v>
      </c>
      <c r="BDF22" s="636">
        <f t="shared" si="23"/>
        <v>0</v>
      </c>
      <c r="BDG22" s="636">
        <f t="shared" si="23"/>
        <v>0</v>
      </c>
      <c r="BDH22" s="636">
        <f t="shared" si="23"/>
        <v>0</v>
      </c>
      <c r="BDI22" s="636">
        <f t="shared" si="23"/>
        <v>0</v>
      </c>
      <c r="BDJ22" s="636">
        <f t="shared" si="23"/>
        <v>0</v>
      </c>
      <c r="BDK22" s="636">
        <f t="shared" si="23"/>
        <v>0</v>
      </c>
      <c r="BDL22" s="636">
        <f t="shared" si="23"/>
        <v>0</v>
      </c>
      <c r="BDM22" s="636">
        <f t="shared" si="23"/>
        <v>0</v>
      </c>
      <c r="BDN22" s="636">
        <f t="shared" si="23"/>
        <v>0</v>
      </c>
      <c r="BDO22" s="636">
        <f t="shared" si="23"/>
        <v>0</v>
      </c>
      <c r="BDP22" s="636">
        <f t="shared" si="23"/>
        <v>0</v>
      </c>
      <c r="BDQ22" s="636">
        <f t="shared" si="23"/>
        <v>0</v>
      </c>
      <c r="BDR22" s="636">
        <f t="shared" si="23"/>
        <v>0</v>
      </c>
      <c r="BDS22" s="636">
        <f t="shared" si="23"/>
        <v>0</v>
      </c>
      <c r="BDT22" s="636">
        <f t="shared" si="23"/>
        <v>0</v>
      </c>
      <c r="BDU22" s="636">
        <f t="shared" si="23"/>
        <v>0</v>
      </c>
      <c r="BDV22" s="636">
        <f t="shared" si="23"/>
        <v>0</v>
      </c>
      <c r="BDW22" s="636">
        <f t="shared" si="23"/>
        <v>0</v>
      </c>
      <c r="BDX22" s="636">
        <f t="shared" si="23"/>
        <v>0</v>
      </c>
      <c r="BDY22" s="636">
        <f t="shared" si="23"/>
        <v>0</v>
      </c>
      <c r="BDZ22" s="636">
        <f t="shared" ref="BDZ22:BGK22" si="24">BDZ20-BDZ21</f>
        <v>0</v>
      </c>
      <c r="BEA22" s="636">
        <f t="shared" si="24"/>
        <v>0</v>
      </c>
      <c r="BEB22" s="636">
        <f t="shared" si="24"/>
        <v>0</v>
      </c>
      <c r="BEC22" s="636">
        <f t="shared" si="24"/>
        <v>0</v>
      </c>
      <c r="BED22" s="636">
        <f t="shared" si="24"/>
        <v>0</v>
      </c>
      <c r="BEE22" s="636">
        <f t="shared" si="24"/>
        <v>0</v>
      </c>
      <c r="BEF22" s="636">
        <f t="shared" si="24"/>
        <v>0</v>
      </c>
      <c r="BEG22" s="636">
        <f t="shared" si="24"/>
        <v>0</v>
      </c>
      <c r="BEH22" s="636">
        <f t="shared" si="24"/>
        <v>0</v>
      </c>
      <c r="BEI22" s="636">
        <f t="shared" si="24"/>
        <v>0</v>
      </c>
      <c r="BEJ22" s="636">
        <f t="shared" si="24"/>
        <v>0</v>
      </c>
      <c r="BEK22" s="636">
        <f t="shared" si="24"/>
        <v>0</v>
      </c>
      <c r="BEL22" s="636">
        <f t="shared" si="24"/>
        <v>0</v>
      </c>
      <c r="BEM22" s="636">
        <f t="shared" si="24"/>
        <v>0</v>
      </c>
      <c r="BEN22" s="636">
        <f t="shared" si="24"/>
        <v>0</v>
      </c>
      <c r="BEO22" s="636">
        <f t="shared" si="24"/>
        <v>0</v>
      </c>
      <c r="BEP22" s="636">
        <f t="shared" si="24"/>
        <v>0</v>
      </c>
      <c r="BEQ22" s="636">
        <f t="shared" si="24"/>
        <v>0</v>
      </c>
      <c r="BER22" s="636">
        <f t="shared" si="24"/>
        <v>0</v>
      </c>
      <c r="BES22" s="636">
        <f t="shared" si="24"/>
        <v>0</v>
      </c>
      <c r="BET22" s="636">
        <f t="shared" si="24"/>
        <v>0</v>
      </c>
      <c r="BEU22" s="636">
        <f t="shared" si="24"/>
        <v>0</v>
      </c>
      <c r="BEV22" s="636">
        <f t="shared" si="24"/>
        <v>0</v>
      </c>
      <c r="BEW22" s="636">
        <f t="shared" si="24"/>
        <v>0</v>
      </c>
      <c r="BEX22" s="636">
        <f t="shared" si="24"/>
        <v>0</v>
      </c>
      <c r="BEY22" s="636">
        <f t="shared" si="24"/>
        <v>0</v>
      </c>
      <c r="BEZ22" s="636">
        <f t="shared" si="24"/>
        <v>0</v>
      </c>
      <c r="BFA22" s="636">
        <f t="shared" si="24"/>
        <v>0</v>
      </c>
      <c r="BFB22" s="636">
        <f t="shared" si="24"/>
        <v>0</v>
      </c>
      <c r="BFC22" s="636">
        <f t="shared" si="24"/>
        <v>0</v>
      </c>
      <c r="BFD22" s="636">
        <f t="shared" si="24"/>
        <v>0</v>
      </c>
      <c r="BFE22" s="636">
        <f t="shared" si="24"/>
        <v>0</v>
      </c>
      <c r="BFF22" s="636">
        <f t="shared" si="24"/>
        <v>0</v>
      </c>
      <c r="BFG22" s="636">
        <f t="shared" si="24"/>
        <v>0</v>
      </c>
      <c r="BFH22" s="636">
        <f t="shared" si="24"/>
        <v>0</v>
      </c>
      <c r="BFI22" s="636">
        <f t="shared" si="24"/>
        <v>0</v>
      </c>
      <c r="BFJ22" s="636">
        <f t="shared" si="24"/>
        <v>0</v>
      </c>
      <c r="BFK22" s="636">
        <f t="shared" si="24"/>
        <v>0</v>
      </c>
      <c r="BFL22" s="636">
        <f t="shared" si="24"/>
        <v>0</v>
      </c>
      <c r="BFM22" s="636">
        <f t="shared" si="24"/>
        <v>0</v>
      </c>
      <c r="BFN22" s="636">
        <f t="shared" si="24"/>
        <v>0</v>
      </c>
      <c r="BFO22" s="636">
        <f t="shared" si="24"/>
        <v>0</v>
      </c>
      <c r="BFP22" s="636">
        <f t="shared" si="24"/>
        <v>0</v>
      </c>
      <c r="BFQ22" s="636">
        <f t="shared" si="24"/>
        <v>0</v>
      </c>
      <c r="BFR22" s="636">
        <f t="shared" si="24"/>
        <v>0</v>
      </c>
      <c r="BFS22" s="636">
        <f t="shared" si="24"/>
        <v>0</v>
      </c>
      <c r="BFT22" s="636">
        <f t="shared" si="24"/>
        <v>0</v>
      </c>
      <c r="BFU22" s="636">
        <f t="shared" si="24"/>
        <v>0</v>
      </c>
      <c r="BFV22" s="636">
        <f t="shared" si="24"/>
        <v>0</v>
      </c>
      <c r="BFW22" s="636">
        <f t="shared" si="24"/>
        <v>0</v>
      </c>
      <c r="BFX22" s="636">
        <f t="shared" si="24"/>
        <v>0</v>
      </c>
      <c r="BFY22" s="636">
        <f t="shared" si="24"/>
        <v>0</v>
      </c>
      <c r="BFZ22" s="636">
        <f t="shared" si="24"/>
        <v>0</v>
      </c>
      <c r="BGA22" s="636">
        <f t="shared" si="24"/>
        <v>0</v>
      </c>
      <c r="BGB22" s="636">
        <f t="shared" si="24"/>
        <v>0</v>
      </c>
      <c r="BGC22" s="636">
        <f t="shared" si="24"/>
        <v>0</v>
      </c>
      <c r="BGD22" s="636">
        <f t="shared" si="24"/>
        <v>0</v>
      </c>
      <c r="BGE22" s="636">
        <f t="shared" si="24"/>
        <v>0</v>
      </c>
      <c r="BGF22" s="636">
        <f t="shared" si="24"/>
        <v>0</v>
      </c>
      <c r="BGG22" s="636">
        <f t="shared" si="24"/>
        <v>0</v>
      </c>
      <c r="BGH22" s="636">
        <f t="shared" si="24"/>
        <v>0</v>
      </c>
      <c r="BGI22" s="636">
        <f t="shared" si="24"/>
        <v>0</v>
      </c>
      <c r="BGJ22" s="636">
        <f t="shared" si="24"/>
        <v>0</v>
      </c>
      <c r="BGK22" s="636">
        <f t="shared" si="24"/>
        <v>0</v>
      </c>
      <c r="BGL22" s="636">
        <f t="shared" ref="BGL22:BIW22" si="25">BGL20-BGL21</f>
        <v>0</v>
      </c>
      <c r="BGM22" s="636">
        <f t="shared" si="25"/>
        <v>0</v>
      </c>
      <c r="BGN22" s="636">
        <f t="shared" si="25"/>
        <v>0</v>
      </c>
      <c r="BGO22" s="636">
        <f t="shared" si="25"/>
        <v>0</v>
      </c>
      <c r="BGP22" s="636">
        <f t="shared" si="25"/>
        <v>0</v>
      </c>
      <c r="BGQ22" s="636">
        <f t="shared" si="25"/>
        <v>0</v>
      </c>
      <c r="BGR22" s="636">
        <f t="shared" si="25"/>
        <v>0</v>
      </c>
      <c r="BGS22" s="636">
        <f t="shared" si="25"/>
        <v>0</v>
      </c>
      <c r="BGT22" s="636">
        <f t="shared" si="25"/>
        <v>0</v>
      </c>
      <c r="BGU22" s="636">
        <f t="shared" si="25"/>
        <v>0</v>
      </c>
      <c r="BGV22" s="636">
        <f t="shared" si="25"/>
        <v>0</v>
      </c>
      <c r="BGW22" s="636">
        <f t="shared" si="25"/>
        <v>0</v>
      </c>
      <c r="BGX22" s="636">
        <f t="shared" si="25"/>
        <v>0</v>
      </c>
      <c r="BGY22" s="636">
        <f t="shared" si="25"/>
        <v>0</v>
      </c>
      <c r="BGZ22" s="636">
        <f t="shared" si="25"/>
        <v>0</v>
      </c>
      <c r="BHA22" s="636">
        <f t="shared" si="25"/>
        <v>0</v>
      </c>
      <c r="BHB22" s="636">
        <f t="shared" si="25"/>
        <v>0</v>
      </c>
      <c r="BHC22" s="636">
        <f t="shared" si="25"/>
        <v>0</v>
      </c>
      <c r="BHD22" s="636">
        <f t="shared" si="25"/>
        <v>0</v>
      </c>
      <c r="BHE22" s="636">
        <f t="shared" si="25"/>
        <v>0</v>
      </c>
      <c r="BHF22" s="636">
        <f t="shared" si="25"/>
        <v>0</v>
      </c>
      <c r="BHG22" s="636">
        <f t="shared" si="25"/>
        <v>0</v>
      </c>
      <c r="BHH22" s="636">
        <f t="shared" si="25"/>
        <v>0</v>
      </c>
      <c r="BHI22" s="636">
        <f t="shared" si="25"/>
        <v>0</v>
      </c>
      <c r="BHJ22" s="636">
        <f t="shared" si="25"/>
        <v>0</v>
      </c>
      <c r="BHK22" s="636">
        <f t="shared" si="25"/>
        <v>0</v>
      </c>
      <c r="BHL22" s="636">
        <f t="shared" si="25"/>
        <v>0</v>
      </c>
      <c r="BHM22" s="636">
        <f t="shared" si="25"/>
        <v>0</v>
      </c>
      <c r="BHN22" s="636">
        <f t="shared" si="25"/>
        <v>0</v>
      </c>
      <c r="BHO22" s="636">
        <f t="shared" si="25"/>
        <v>0</v>
      </c>
      <c r="BHP22" s="636">
        <f t="shared" si="25"/>
        <v>0</v>
      </c>
      <c r="BHQ22" s="636">
        <f t="shared" si="25"/>
        <v>0</v>
      </c>
      <c r="BHR22" s="636">
        <f t="shared" si="25"/>
        <v>0</v>
      </c>
      <c r="BHS22" s="636">
        <f t="shared" si="25"/>
        <v>0</v>
      </c>
      <c r="BHT22" s="636">
        <f t="shared" si="25"/>
        <v>0</v>
      </c>
      <c r="BHU22" s="636">
        <f t="shared" si="25"/>
        <v>0</v>
      </c>
      <c r="BHV22" s="636">
        <f t="shared" si="25"/>
        <v>0</v>
      </c>
      <c r="BHW22" s="636">
        <f t="shared" si="25"/>
        <v>0</v>
      </c>
      <c r="BHX22" s="636">
        <f t="shared" si="25"/>
        <v>0</v>
      </c>
      <c r="BHY22" s="636">
        <f t="shared" si="25"/>
        <v>0</v>
      </c>
      <c r="BHZ22" s="636">
        <f t="shared" si="25"/>
        <v>0</v>
      </c>
      <c r="BIA22" s="636">
        <f t="shared" si="25"/>
        <v>0</v>
      </c>
      <c r="BIB22" s="636">
        <f t="shared" si="25"/>
        <v>0</v>
      </c>
      <c r="BIC22" s="636">
        <f t="shared" si="25"/>
        <v>0</v>
      </c>
      <c r="BID22" s="636">
        <f t="shared" si="25"/>
        <v>0</v>
      </c>
      <c r="BIE22" s="636">
        <f t="shared" si="25"/>
        <v>0</v>
      </c>
      <c r="BIF22" s="636">
        <f t="shared" si="25"/>
        <v>0</v>
      </c>
      <c r="BIG22" s="636">
        <f t="shared" si="25"/>
        <v>0</v>
      </c>
      <c r="BIH22" s="636">
        <f t="shared" si="25"/>
        <v>0</v>
      </c>
      <c r="BII22" s="636">
        <f t="shared" si="25"/>
        <v>0</v>
      </c>
      <c r="BIJ22" s="636">
        <f t="shared" si="25"/>
        <v>0</v>
      </c>
      <c r="BIK22" s="636">
        <f t="shared" si="25"/>
        <v>0</v>
      </c>
      <c r="BIL22" s="636">
        <f t="shared" si="25"/>
        <v>0</v>
      </c>
      <c r="BIM22" s="636">
        <f t="shared" si="25"/>
        <v>0</v>
      </c>
      <c r="BIN22" s="636">
        <f t="shared" si="25"/>
        <v>0</v>
      </c>
      <c r="BIO22" s="636">
        <f t="shared" si="25"/>
        <v>0</v>
      </c>
      <c r="BIP22" s="636">
        <f t="shared" si="25"/>
        <v>0</v>
      </c>
      <c r="BIQ22" s="636">
        <f t="shared" si="25"/>
        <v>0</v>
      </c>
      <c r="BIR22" s="636">
        <f t="shared" si="25"/>
        <v>0</v>
      </c>
      <c r="BIS22" s="636">
        <f t="shared" si="25"/>
        <v>0</v>
      </c>
      <c r="BIT22" s="636">
        <f t="shared" si="25"/>
        <v>0</v>
      </c>
      <c r="BIU22" s="636">
        <f t="shared" si="25"/>
        <v>0</v>
      </c>
      <c r="BIV22" s="636">
        <f t="shared" si="25"/>
        <v>0</v>
      </c>
      <c r="BIW22" s="636">
        <f t="shared" si="25"/>
        <v>0</v>
      </c>
      <c r="BIX22" s="636">
        <f t="shared" ref="BIX22:BLI22" si="26">BIX20-BIX21</f>
        <v>0</v>
      </c>
      <c r="BIY22" s="636">
        <f t="shared" si="26"/>
        <v>0</v>
      </c>
      <c r="BIZ22" s="636">
        <f t="shared" si="26"/>
        <v>0</v>
      </c>
      <c r="BJA22" s="636">
        <f t="shared" si="26"/>
        <v>0</v>
      </c>
      <c r="BJB22" s="636">
        <f t="shared" si="26"/>
        <v>0</v>
      </c>
      <c r="BJC22" s="636">
        <f t="shared" si="26"/>
        <v>0</v>
      </c>
      <c r="BJD22" s="636">
        <f t="shared" si="26"/>
        <v>0</v>
      </c>
      <c r="BJE22" s="636">
        <f t="shared" si="26"/>
        <v>0</v>
      </c>
      <c r="BJF22" s="636">
        <f t="shared" si="26"/>
        <v>0</v>
      </c>
      <c r="BJG22" s="636">
        <f t="shared" si="26"/>
        <v>0</v>
      </c>
      <c r="BJH22" s="636">
        <f t="shared" si="26"/>
        <v>0</v>
      </c>
      <c r="BJI22" s="636">
        <f t="shared" si="26"/>
        <v>0</v>
      </c>
      <c r="BJJ22" s="636">
        <f t="shared" si="26"/>
        <v>0</v>
      </c>
      <c r="BJK22" s="636">
        <f t="shared" si="26"/>
        <v>0</v>
      </c>
      <c r="BJL22" s="636">
        <f t="shared" si="26"/>
        <v>0</v>
      </c>
      <c r="BJM22" s="636">
        <f t="shared" si="26"/>
        <v>0</v>
      </c>
      <c r="BJN22" s="636">
        <f t="shared" si="26"/>
        <v>0</v>
      </c>
      <c r="BJO22" s="636">
        <f t="shared" si="26"/>
        <v>0</v>
      </c>
      <c r="BJP22" s="636">
        <f t="shared" si="26"/>
        <v>0</v>
      </c>
      <c r="BJQ22" s="636">
        <f t="shared" si="26"/>
        <v>0</v>
      </c>
      <c r="BJR22" s="636">
        <f t="shared" si="26"/>
        <v>0</v>
      </c>
      <c r="BJS22" s="636">
        <f t="shared" si="26"/>
        <v>0</v>
      </c>
      <c r="BJT22" s="636">
        <f t="shared" si="26"/>
        <v>0</v>
      </c>
      <c r="BJU22" s="636">
        <f t="shared" si="26"/>
        <v>0</v>
      </c>
      <c r="BJV22" s="636">
        <f t="shared" si="26"/>
        <v>0</v>
      </c>
      <c r="BJW22" s="636">
        <f t="shared" si="26"/>
        <v>0</v>
      </c>
      <c r="BJX22" s="636">
        <f t="shared" si="26"/>
        <v>0</v>
      </c>
      <c r="BJY22" s="636">
        <f t="shared" si="26"/>
        <v>0</v>
      </c>
      <c r="BJZ22" s="636">
        <f t="shared" si="26"/>
        <v>0</v>
      </c>
      <c r="BKA22" s="636">
        <f t="shared" si="26"/>
        <v>0</v>
      </c>
      <c r="BKB22" s="636">
        <f t="shared" si="26"/>
        <v>0</v>
      </c>
      <c r="BKC22" s="636">
        <f t="shared" si="26"/>
        <v>0</v>
      </c>
      <c r="BKD22" s="636">
        <f t="shared" si="26"/>
        <v>0</v>
      </c>
      <c r="BKE22" s="636">
        <f t="shared" si="26"/>
        <v>0</v>
      </c>
      <c r="BKF22" s="636">
        <f t="shared" si="26"/>
        <v>0</v>
      </c>
      <c r="BKG22" s="636">
        <f t="shared" si="26"/>
        <v>0</v>
      </c>
      <c r="BKH22" s="636">
        <f t="shared" si="26"/>
        <v>0</v>
      </c>
      <c r="BKI22" s="636">
        <f t="shared" si="26"/>
        <v>0</v>
      </c>
      <c r="BKJ22" s="636">
        <f t="shared" si="26"/>
        <v>0</v>
      </c>
      <c r="BKK22" s="636">
        <f t="shared" si="26"/>
        <v>0</v>
      </c>
      <c r="BKL22" s="636">
        <f t="shared" si="26"/>
        <v>0</v>
      </c>
      <c r="BKM22" s="636">
        <f t="shared" si="26"/>
        <v>0</v>
      </c>
      <c r="BKN22" s="636">
        <f t="shared" si="26"/>
        <v>0</v>
      </c>
      <c r="BKO22" s="636">
        <f t="shared" si="26"/>
        <v>0</v>
      </c>
      <c r="BKP22" s="636">
        <f t="shared" si="26"/>
        <v>0</v>
      </c>
      <c r="BKQ22" s="636">
        <f t="shared" si="26"/>
        <v>0</v>
      </c>
      <c r="BKR22" s="636">
        <f t="shared" si="26"/>
        <v>0</v>
      </c>
      <c r="BKS22" s="636">
        <f t="shared" si="26"/>
        <v>0</v>
      </c>
      <c r="BKT22" s="636">
        <f t="shared" si="26"/>
        <v>0</v>
      </c>
      <c r="BKU22" s="636">
        <f t="shared" si="26"/>
        <v>0</v>
      </c>
      <c r="BKV22" s="636">
        <f t="shared" si="26"/>
        <v>0</v>
      </c>
      <c r="BKW22" s="636">
        <f t="shared" si="26"/>
        <v>0</v>
      </c>
      <c r="BKX22" s="636">
        <f t="shared" si="26"/>
        <v>0</v>
      </c>
      <c r="BKY22" s="636">
        <f t="shared" si="26"/>
        <v>0</v>
      </c>
      <c r="BKZ22" s="636">
        <f t="shared" si="26"/>
        <v>0</v>
      </c>
      <c r="BLA22" s="636">
        <f t="shared" si="26"/>
        <v>0</v>
      </c>
      <c r="BLB22" s="636">
        <f t="shared" si="26"/>
        <v>0</v>
      </c>
      <c r="BLC22" s="636">
        <f t="shared" si="26"/>
        <v>0</v>
      </c>
      <c r="BLD22" s="636">
        <f t="shared" si="26"/>
        <v>0</v>
      </c>
      <c r="BLE22" s="636">
        <f t="shared" si="26"/>
        <v>0</v>
      </c>
      <c r="BLF22" s="636">
        <f t="shared" si="26"/>
        <v>0</v>
      </c>
      <c r="BLG22" s="636">
        <f t="shared" si="26"/>
        <v>0</v>
      </c>
      <c r="BLH22" s="636">
        <f t="shared" si="26"/>
        <v>0</v>
      </c>
      <c r="BLI22" s="636">
        <f t="shared" si="26"/>
        <v>0</v>
      </c>
      <c r="BLJ22" s="636">
        <f t="shared" ref="BLJ22:BNU22" si="27">BLJ20-BLJ21</f>
        <v>0</v>
      </c>
      <c r="BLK22" s="636">
        <f t="shared" si="27"/>
        <v>0</v>
      </c>
      <c r="BLL22" s="636">
        <f t="shared" si="27"/>
        <v>0</v>
      </c>
      <c r="BLM22" s="636">
        <f t="shared" si="27"/>
        <v>0</v>
      </c>
      <c r="BLN22" s="636">
        <f t="shared" si="27"/>
        <v>0</v>
      </c>
      <c r="BLO22" s="636">
        <f t="shared" si="27"/>
        <v>0</v>
      </c>
      <c r="BLP22" s="636">
        <f t="shared" si="27"/>
        <v>0</v>
      </c>
      <c r="BLQ22" s="636">
        <f t="shared" si="27"/>
        <v>0</v>
      </c>
      <c r="BLR22" s="636">
        <f t="shared" si="27"/>
        <v>0</v>
      </c>
      <c r="BLS22" s="636">
        <f t="shared" si="27"/>
        <v>0</v>
      </c>
      <c r="BLT22" s="636">
        <f t="shared" si="27"/>
        <v>0</v>
      </c>
      <c r="BLU22" s="636">
        <f t="shared" si="27"/>
        <v>0</v>
      </c>
      <c r="BLV22" s="636">
        <f t="shared" si="27"/>
        <v>0</v>
      </c>
      <c r="BLW22" s="636">
        <f t="shared" si="27"/>
        <v>0</v>
      </c>
      <c r="BLX22" s="636">
        <f t="shared" si="27"/>
        <v>0</v>
      </c>
      <c r="BLY22" s="636">
        <f t="shared" si="27"/>
        <v>0</v>
      </c>
      <c r="BLZ22" s="636">
        <f t="shared" si="27"/>
        <v>0</v>
      </c>
      <c r="BMA22" s="636">
        <f t="shared" si="27"/>
        <v>0</v>
      </c>
      <c r="BMB22" s="636">
        <f t="shared" si="27"/>
        <v>0</v>
      </c>
      <c r="BMC22" s="636">
        <f t="shared" si="27"/>
        <v>0</v>
      </c>
      <c r="BMD22" s="636">
        <f t="shared" si="27"/>
        <v>0</v>
      </c>
      <c r="BME22" s="636">
        <f t="shared" si="27"/>
        <v>0</v>
      </c>
      <c r="BMF22" s="636">
        <f t="shared" si="27"/>
        <v>0</v>
      </c>
      <c r="BMG22" s="636">
        <f t="shared" si="27"/>
        <v>0</v>
      </c>
      <c r="BMH22" s="636">
        <f t="shared" si="27"/>
        <v>0</v>
      </c>
      <c r="BMI22" s="636">
        <f t="shared" si="27"/>
        <v>0</v>
      </c>
      <c r="BMJ22" s="636">
        <f t="shared" si="27"/>
        <v>0</v>
      </c>
      <c r="BMK22" s="636">
        <f t="shared" si="27"/>
        <v>0</v>
      </c>
      <c r="BML22" s="636">
        <f t="shared" si="27"/>
        <v>0</v>
      </c>
      <c r="BMM22" s="636">
        <f t="shared" si="27"/>
        <v>0</v>
      </c>
      <c r="BMN22" s="636">
        <f t="shared" si="27"/>
        <v>0</v>
      </c>
      <c r="BMO22" s="636">
        <f t="shared" si="27"/>
        <v>0</v>
      </c>
      <c r="BMP22" s="636">
        <f t="shared" si="27"/>
        <v>0</v>
      </c>
      <c r="BMQ22" s="636">
        <f t="shared" si="27"/>
        <v>0</v>
      </c>
      <c r="BMR22" s="636">
        <f t="shared" si="27"/>
        <v>0</v>
      </c>
      <c r="BMS22" s="636">
        <f t="shared" si="27"/>
        <v>0</v>
      </c>
      <c r="BMT22" s="636">
        <f t="shared" si="27"/>
        <v>0</v>
      </c>
      <c r="BMU22" s="636">
        <f t="shared" si="27"/>
        <v>0</v>
      </c>
      <c r="BMV22" s="636">
        <f t="shared" si="27"/>
        <v>0</v>
      </c>
      <c r="BMW22" s="636">
        <f t="shared" si="27"/>
        <v>0</v>
      </c>
      <c r="BMX22" s="636">
        <f t="shared" si="27"/>
        <v>0</v>
      </c>
      <c r="BMY22" s="636">
        <f t="shared" si="27"/>
        <v>0</v>
      </c>
      <c r="BMZ22" s="636">
        <f t="shared" si="27"/>
        <v>0</v>
      </c>
      <c r="BNA22" s="636">
        <f t="shared" si="27"/>
        <v>0</v>
      </c>
      <c r="BNB22" s="636">
        <f t="shared" si="27"/>
        <v>0</v>
      </c>
      <c r="BNC22" s="636">
        <f t="shared" si="27"/>
        <v>0</v>
      </c>
      <c r="BND22" s="636">
        <f t="shared" si="27"/>
        <v>0</v>
      </c>
      <c r="BNE22" s="636">
        <f t="shared" si="27"/>
        <v>0</v>
      </c>
      <c r="BNF22" s="636">
        <f t="shared" si="27"/>
        <v>0</v>
      </c>
      <c r="BNG22" s="636">
        <f t="shared" si="27"/>
        <v>0</v>
      </c>
      <c r="BNH22" s="636">
        <f t="shared" si="27"/>
        <v>0</v>
      </c>
      <c r="BNI22" s="636">
        <f t="shared" si="27"/>
        <v>0</v>
      </c>
      <c r="BNJ22" s="636">
        <f t="shared" si="27"/>
        <v>0</v>
      </c>
      <c r="BNK22" s="636">
        <f t="shared" si="27"/>
        <v>0</v>
      </c>
      <c r="BNL22" s="636">
        <f t="shared" si="27"/>
        <v>0</v>
      </c>
      <c r="BNM22" s="636">
        <f t="shared" si="27"/>
        <v>0</v>
      </c>
      <c r="BNN22" s="636">
        <f t="shared" si="27"/>
        <v>0</v>
      </c>
      <c r="BNO22" s="636">
        <f t="shared" si="27"/>
        <v>0</v>
      </c>
      <c r="BNP22" s="636">
        <f t="shared" si="27"/>
        <v>0</v>
      </c>
      <c r="BNQ22" s="636">
        <f t="shared" si="27"/>
        <v>0</v>
      </c>
      <c r="BNR22" s="636">
        <f t="shared" si="27"/>
        <v>0</v>
      </c>
      <c r="BNS22" s="636">
        <f t="shared" si="27"/>
        <v>0</v>
      </c>
      <c r="BNT22" s="636">
        <f t="shared" si="27"/>
        <v>0</v>
      </c>
      <c r="BNU22" s="636">
        <f t="shared" si="27"/>
        <v>0</v>
      </c>
      <c r="BNV22" s="636">
        <f t="shared" ref="BNV22:BQG22" si="28">BNV20-BNV21</f>
        <v>0</v>
      </c>
      <c r="BNW22" s="636">
        <f t="shared" si="28"/>
        <v>0</v>
      </c>
      <c r="BNX22" s="636">
        <f t="shared" si="28"/>
        <v>0</v>
      </c>
      <c r="BNY22" s="636">
        <f t="shared" si="28"/>
        <v>0</v>
      </c>
      <c r="BNZ22" s="636">
        <f t="shared" si="28"/>
        <v>0</v>
      </c>
      <c r="BOA22" s="636">
        <f t="shared" si="28"/>
        <v>0</v>
      </c>
      <c r="BOB22" s="636">
        <f t="shared" si="28"/>
        <v>0</v>
      </c>
      <c r="BOC22" s="636">
        <f t="shared" si="28"/>
        <v>0</v>
      </c>
      <c r="BOD22" s="636">
        <f t="shared" si="28"/>
        <v>0</v>
      </c>
      <c r="BOE22" s="636">
        <f t="shared" si="28"/>
        <v>0</v>
      </c>
      <c r="BOF22" s="636">
        <f t="shared" si="28"/>
        <v>0</v>
      </c>
      <c r="BOG22" s="636">
        <f t="shared" si="28"/>
        <v>0</v>
      </c>
      <c r="BOH22" s="636">
        <f t="shared" si="28"/>
        <v>0</v>
      </c>
      <c r="BOI22" s="636">
        <f t="shared" si="28"/>
        <v>0</v>
      </c>
      <c r="BOJ22" s="636">
        <f t="shared" si="28"/>
        <v>0</v>
      </c>
      <c r="BOK22" s="636">
        <f t="shared" si="28"/>
        <v>0</v>
      </c>
      <c r="BOL22" s="636">
        <f t="shared" si="28"/>
        <v>0</v>
      </c>
      <c r="BOM22" s="636">
        <f t="shared" si="28"/>
        <v>0</v>
      </c>
      <c r="BON22" s="636">
        <f t="shared" si="28"/>
        <v>0</v>
      </c>
      <c r="BOO22" s="636">
        <f t="shared" si="28"/>
        <v>0</v>
      </c>
      <c r="BOP22" s="636">
        <f t="shared" si="28"/>
        <v>0</v>
      </c>
      <c r="BOQ22" s="636">
        <f t="shared" si="28"/>
        <v>0</v>
      </c>
      <c r="BOR22" s="636">
        <f t="shared" si="28"/>
        <v>0</v>
      </c>
      <c r="BOS22" s="636">
        <f t="shared" si="28"/>
        <v>0</v>
      </c>
      <c r="BOT22" s="636">
        <f t="shared" si="28"/>
        <v>0</v>
      </c>
      <c r="BOU22" s="636">
        <f t="shared" si="28"/>
        <v>0</v>
      </c>
      <c r="BOV22" s="636">
        <f t="shared" si="28"/>
        <v>0</v>
      </c>
      <c r="BOW22" s="636">
        <f t="shared" si="28"/>
        <v>0</v>
      </c>
      <c r="BOX22" s="636">
        <f t="shared" si="28"/>
        <v>0</v>
      </c>
      <c r="BOY22" s="636">
        <f t="shared" si="28"/>
        <v>0</v>
      </c>
      <c r="BOZ22" s="636">
        <f t="shared" si="28"/>
        <v>0</v>
      </c>
      <c r="BPA22" s="636">
        <f t="shared" si="28"/>
        <v>0</v>
      </c>
      <c r="BPB22" s="636">
        <f t="shared" si="28"/>
        <v>0</v>
      </c>
      <c r="BPC22" s="636">
        <f t="shared" si="28"/>
        <v>0</v>
      </c>
      <c r="BPD22" s="636">
        <f t="shared" si="28"/>
        <v>0</v>
      </c>
      <c r="BPE22" s="636">
        <f t="shared" si="28"/>
        <v>0</v>
      </c>
      <c r="BPF22" s="636">
        <f t="shared" si="28"/>
        <v>0</v>
      </c>
      <c r="BPG22" s="636">
        <f t="shared" si="28"/>
        <v>0</v>
      </c>
      <c r="BPH22" s="636">
        <f t="shared" si="28"/>
        <v>0</v>
      </c>
      <c r="BPI22" s="636">
        <f t="shared" si="28"/>
        <v>0</v>
      </c>
      <c r="BPJ22" s="636">
        <f t="shared" si="28"/>
        <v>0</v>
      </c>
      <c r="BPK22" s="636">
        <f t="shared" si="28"/>
        <v>0</v>
      </c>
      <c r="BPL22" s="636">
        <f t="shared" si="28"/>
        <v>0</v>
      </c>
      <c r="BPM22" s="636">
        <f t="shared" si="28"/>
        <v>0</v>
      </c>
      <c r="BPN22" s="636">
        <f t="shared" si="28"/>
        <v>0</v>
      </c>
      <c r="BPO22" s="636">
        <f t="shared" si="28"/>
        <v>0</v>
      </c>
      <c r="BPP22" s="636">
        <f t="shared" si="28"/>
        <v>0</v>
      </c>
      <c r="BPQ22" s="636">
        <f t="shared" si="28"/>
        <v>0</v>
      </c>
      <c r="BPR22" s="636">
        <f t="shared" si="28"/>
        <v>0</v>
      </c>
      <c r="BPS22" s="636">
        <f t="shared" si="28"/>
        <v>0</v>
      </c>
      <c r="BPT22" s="636">
        <f t="shared" si="28"/>
        <v>0</v>
      </c>
      <c r="BPU22" s="636">
        <f t="shared" si="28"/>
        <v>0</v>
      </c>
      <c r="BPV22" s="636">
        <f t="shared" si="28"/>
        <v>0</v>
      </c>
      <c r="BPW22" s="636">
        <f t="shared" si="28"/>
        <v>0</v>
      </c>
      <c r="BPX22" s="636">
        <f t="shared" si="28"/>
        <v>0</v>
      </c>
      <c r="BPY22" s="636">
        <f t="shared" si="28"/>
        <v>0</v>
      </c>
      <c r="BPZ22" s="636">
        <f t="shared" si="28"/>
        <v>0</v>
      </c>
      <c r="BQA22" s="636">
        <f t="shared" si="28"/>
        <v>0</v>
      </c>
      <c r="BQB22" s="636">
        <f t="shared" si="28"/>
        <v>0</v>
      </c>
      <c r="BQC22" s="636">
        <f t="shared" si="28"/>
        <v>0</v>
      </c>
      <c r="BQD22" s="636">
        <f t="shared" si="28"/>
        <v>0</v>
      </c>
      <c r="BQE22" s="636">
        <f t="shared" si="28"/>
        <v>0</v>
      </c>
      <c r="BQF22" s="636">
        <f t="shared" si="28"/>
        <v>0</v>
      </c>
      <c r="BQG22" s="636">
        <f t="shared" si="28"/>
        <v>0</v>
      </c>
      <c r="BQH22" s="636">
        <f t="shared" ref="BQH22:BSS22" si="29">BQH20-BQH21</f>
        <v>0</v>
      </c>
      <c r="BQI22" s="636">
        <f t="shared" si="29"/>
        <v>0</v>
      </c>
      <c r="BQJ22" s="636">
        <f t="shared" si="29"/>
        <v>0</v>
      </c>
      <c r="BQK22" s="636">
        <f t="shared" si="29"/>
        <v>0</v>
      </c>
      <c r="BQL22" s="636">
        <f t="shared" si="29"/>
        <v>0</v>
      </c>
      <c r="BQM22" s="636">
        <f t="shared" si="29"/>
        <v>0</v>
      </c>
      <c r="BQN22" s="636">
        <f t="shared" si="29"/>
        <v>0</v>
      </c>
      <c r="BQO22" s="636">
        <f t="shared" si="29"/>
        <v>0</v>
      </c>
      <c r="BQP22" s="636">
        <f t="shared" si="29"/>
        <v>0</v>
      </c>
      <c r="BQQ22" s="636">
        <f t="shared" si="29"/>
        <v>0</v>
      </c>
      <c r="BQR22" s="636">
        <f t="shared" si="29"/>
        <v>0</v>
      </c>
      <c r="BQS22" s="636">
        <f t="shared" si="29"/>
        <v>0</v>
      </c>
      <c r="BQT22" s="636">
        <f t="shared" si="29"/>
        <v>0</v>
      </c>
      <c r="BQU22" s="636">
        <f t="shared" si="29"/>
        <v>0</v>
      </c>
      <c r="BQV22" s="636">
        <f t="shared" si="29"/>
        <v>0</v>
      </c>
      <c r="BQW22" s="636">
        <f t="shared" si="29"/>
        <v>0</v>
      </c>
      <c r="BQX22" s="636">
        <f t="shared" si="29"/>
        <v>0</v>
      </c>
      <c r="BQY22" s="636">
        <f t="shared" si="29"/>
        <v>0</v>
      </c>
      <c r="BQZ22" s="636">
        <f t="shared" si="29"/>
        <v>0</v>
      </c>
      <c r="BRA22" s="636">
        <f t="shared" si="29"/>
        <v>0</v>
      </c>
      <c r="BRB22" s="636">
        <f t="shared" si="29"/>
        <v>0</v>
      </c>
      <c r="BRC22" s="636">
        <f t="shared" si="29"/>
        <v>0</v>
      </c>
      <c r="BRD22" s="636">
        <f t="shared" si="29"/>
        <v>0</v>
      </c>
      <c r="BRE22" s="636">
        <f t="shared" si="29"/>
        <v>0</v>
      </c>
      <c r="BRF22" s="636">
        <f t="shared" si="29"/>
        <v>0</v>
      </c>
      <c r="BRG22" s="636">
        <f t="shared" si="29"/>
        <v>0</v>
      </c>
      <c r="BRH22" s="636">
        <f t="shared" si="29"/>
        <v>0</v>
      </c>
      <c r="BRI22" s="636">
        <f t="shared" si="29"/>
        <v>0</v>
      </c>
      <c r="BRJ22" s="636">
        <f t="shared" si="29"/>
        <v>0</v>
      </c>
      <c r="BRK22" s="636">
        <f t="shared" si="29"/>
        <v>0</v>
      </c>
      <c r="BRL22" s="636">
        <f t="shared" si="29"/>
        <v>0</v>
      </c>
      <c r="BRM22" s="636">
        <f t="shared" si="29"/>
        <v>0</v>
      </c>
      <c r="BRN22" s="636">
        <f t="shared" si="29"/>
        <v>0</v>
      </c>
      <c r="BRO22" s="636">
        <f t="shared" si="29"/>
        <v>0</v>
      </c>
      <c r="BRP22" s="636">
        <f t="shared" si="29"/>
        <v>0</v>
      </c>
      <c r="BRQ22" s="636">
        <f t="shared" si="29"/>
        <v>0</v>
      </c>
      <c r="BRR22" s="636">
        <f t="shared" si="29"/>
        <v>0</v>
      </c>
      <c r="BRS22" s="636">
        <f t="shared" si="29"/>
        <v>0</v>
      </c>
      <c r="BRT22" s="636">
        <f t="shared" si="29"/>
        <v>0</v>
      </c>
      <c r="BRU22" s="636">
        <f t="shared" si="29"/>
        <v>0</v>
      </c>
      <c r="BRV22" s="636">
        <f t="shared" si="29"/>
        <v>0</v>
      </c>
      <c r="BRW22" s="636">
        <f t="shared" si="29"/>
        <v>0</v>
      </c>
      <c r="BRX22" s="636">
        <f t="shared" si="29"/>
        <v>0</v>
      </c>
      <c r="BRY22" s="636">
        <f t="shared" si="29"/>
        <v>0</v>
      </c>
      <c r="BRZ22" s="636">
        <f t="shared" si="29"/>
        <v>0</v>
      </c>
      <c r="BSA22" s="636">
        <f t="shared" si="29"/>
        <v>0</v>
      </c>
      <c r="BSB22" s="636">
        <f t="shared" si="29"/>
        <v>0</v>
      </c>
      <c r="BSC22" s="636">
        <f t="shared" si="29"/>
        <v>0</v>
      </c>
      <c r="BSD22" s="636">
        <f t="shared" si="29"/>
        <v>0</v>
      </c>
      <c r="BSE22" s="636">
        <f t="shared" si="29"/>
        <v>0</v>
      </c>
      <c r="BSF22" s="636">
        <f t="shared" si="29"/>
        <v>0</v>
      </c>
      <c r="BSG22" s="636">
        <f t="shared" si="29"/>
        <v>0</v>
      </c>
      <c r="BSH22" s="636">
        <f t="shared" si="29"/>
        <v>0</v>
      </c>
      <c r="BSI22" s="636">
        <f t="shared" si="29"/>
        <v>0</v>
      </c>
      <c r="BSJ22" s="636">
        <f t="shared" si="29"/>
        <v>0</v>
      </c>
      <c r="BSK22" s="636">
        <f t="shared" si="29"/>
        <v>0</v>
      </c>
      <c r="BSL22" s="636">
        <f t="shared" si="29"/>
        <v>0</v>
      </c>
      <c r="BSM22" s="636">
        <f t="shared" si="29"/>
        <v>0</v>
      </c>
      <c r="BSN22" s="636">
        <f t="shared" si="29"/>
        <v>0</v>
      </c>
      <c r="BSO22" s="636">
        <f t="shared" si="29"/>
        <v>0</v>
      </c>
      <c r="BSP22" s="636">
        <f t="shared" si="29"/>
        <v>0</v>
      </c>
      <c r="BSQ22" s="636">
        <f t="shared" si="29"/>
        <v>0</v>
      </c>
      <c r="BSR22" s="636">
        <f t="shared" si="29"/>
        <v>0</v>
      </c>
      <c r="BSS22" s="636">
        <f t="shared" si="29"/>
        <v>0</v>
      </c>
      <c r="BST22" s="636">
        <f t="shared" ref="BST22:BVE22" si="30">BST20-BST21</f>
        <v>0</v>
      </c>
      <c r="BSU22" s="636">
        <f t="shared" si="30"/>
        <v>0</v>
      </c>
      <c r="BSV22" s="636">
        <f t="shared" si="30"/>
        <v>0</v>
      </c>
      <c r="BSW22" s="636">
        <f t="shared" si="30"/>
        <v>0</v>
      </c>
      <c r="BSX22" s="636">
        <f t="shared" si="30"/>
        <v>0</v>
      </c>
      <c r="BSY22" s="636">
        <f t="shared" si="30"/>
        <v>0</v>
      </c>
      <c r="BSZ22" s="636">
        <f t="shared" si="30"/>
        <v>0</v>
      </c>
      <c r="BTA22" s="636">
        <f t="shared" si="30"/>
        <v>0</v>
      </c>
      <c r="BTB22" s="636">
        <f t="shared" si="30"/>
        <v>0</v>
      </c>
      <c r="BTC22" s="636">
        <f t="shared" si="30"/>
        <v>0</v>
      </c>
      <c r="BTD22" s="636">
        <f t="shared" si="30"/>
        <v>0</v>
      </c>
      <c r="BTE22" s="636">
        <f t="shared" si="30"/>
        <v>0</v>
      </c>
      <c r="BTF22" s="636">
        <f t="shared" si="30"/>
        <v>0</v>
      </c>
      <c r="BTG22" s="636">
        <f t="shared" si="30"/>
        <v>0</v>
      </c>
      <c r="BTH22" s="636">
        <f t="shared" si="30"/>
        <v>0</v>
      </c>
      <c r="BTI22" s="636">
        <f t="shared" si="30"/>
        <v>0</v>
      </c>
      <c r="BTJ22" s="636">
        <f t="shared" si="30"/>
        <v>0</v>
      </c>
      <c r="BTK22" s="636">
        <f t="shared" si="30"/>
        <v>0</v>
      </c>
      <c r="BTL22" s="636">
        <f t="shared" si="30"/>
        <v>0</v>
      </c>
      <c r="BTM22" s="636">
        <f t="shared" si="30"/>
        <v>0</v>
      </c>
      <c r="BTN22" s="636">
        <f t="shared" si="30"/>
        <v>0</v>
      </c>
      <c r="BTO22" s="636">
        <f t="shared" si="30"/>
        <v>0</v>
      </c>
      <c r="BTP22" s="636">
        <f t="shared" si="30"/>
        <v>0</v>
      </c>
      <c r="BTQ22" s="636">
        <f t="shared" si="30"/>
        <v>0</v>
      </c>
      <c r="BTR22" s="636">
        <f t="shared" si="30"/>
        <v>0</v>
      </c>
      <c r="BTS22" s="636">
        <f t="shared" si="30"/>
        <v>0</v>
      </c>
      <c r="BTT22" s="636">
        <f t="shared" si="30"/>
        <v>0</v>
      </c>
      <c r="BTU22" s="636">
        <f t="shared" si="30"/>
        <v>0</v>
      </c>
      <c r="BTV22" s="636">
        <f t="shared" si="30"/>
        <v>0</v>
      </c>
      <c r="BTW22" s="636">
        <f t="shared" si="30"/>
        <v>0</v>
      </c>
      <c r="BTX22" s="636">
        <f t="shared" si="30"/>
        <v>0</v>
      </c>
      <c r="BTY22" s="636">
        <f t="shared" si="30"/>
        <v>0</v>
      </c>
      <c r="BTZ22" s="636">
        <f t="shared" si="30"/>
        <v>0</v>
      </c>
      <c r="BUA22" s="636">
        <f t="shared" si="30"/>
        <v>0</v>
      </c>
      <c r="BUB22" s="636">
        <f t="shared" si="30"/>
        <v>0</v>
      </c>
      <c r="BUC22" s="636">
        <f t="shared" si="30"/>
        <v>0</v>
      </c>
      <c r="BUD22" s="636">
        <f t="shared" si="30"/>
        <v>0</v>
      </c>
      <c r="BUE22" s="636">
        <f t="shared" si="30"/>
        <v>0</v>
      </c>
      <c r="BUF22" s="636">
        <f t="shared" si="30"/>
        <v>0</v>
      </c>
      <c r="BUG22" s="636">
        <f t="shared" si="30"/>
        <v>0</v>
      </c>
      <c r="BUH22" s="636">
        <f t="shared" si="30"/>
        <v>0</v>
      </c>
      <c r="BUI22" s="636">
        <f t="shared" si="30"/>
        <v>0</v>
      </c>
      <c r="BUJ22" s="636">
        <f t="shared" si="30"/>
        <v>0</v>
      </c>
      <c r="BUK22" s="636">
        <f t="shared" si="30"/>
        <v>0</v>
      </c>
      <c r="BUL22" s="636">
        <f t="shared" si="30"/>
        <v>0</v>
      </c>
      <c r="BUM22" s="636">
        <f t="shared" si="30"/>
        <v>0</v>
      </c>
      <c r="BUN22" s="636">
        <f t="shared" si="30"/>
        <v>0</v>
      </c>
      <c r="BUO22" s="636">
        <f t="shared" si="30"/>
        <v>0</v>
      </c>
      <c r="BUP22" s="636">
        <f t="shared" si="30"/>
        <v>0</v>
      </c>
      <c r="BUQ22" s="636">
        <f t="shared" si="30"/>
        <v>0</v>
      </c>
      <c r="BUR22" s="636">
        <f t="shared" si="30"/>
        <v>0</v>
      </c>
      <c r="BUS22" s="636">
        <f t="shared" si="30"/>
        <v>0</v>
      </c>
      <c r="BUT22" s="636">
        <f t="shared" si="30"/>
        <v>0</v>
      </c>
      <c r="BUU22" s="636">
        <f t="shared" si="30"/>
        <v>0</v>
      </c>
      <c r="BUV22" s="636">
        <f t="shared" si="30"/>
        <v>0</v>
      </c>
      <c r="BUW22" s="636">
        <f t="shared" si="30"/>
        <v>0</v>
      </c>
      <c r="BUX22" s="636">
        <f t="shared" si="30"/>
        <v>0</v>
      </c>
      <c r="BUY22" s="636">
        <f t="shared" si="30"/>
        <v>0</v>
      </c>
      <c r="BUZ22" s="636">
        <f t="shared" si="30"/>
        <v>0</v>
      </c>
      <c r="BVA22" s="636">
        <f t="shared" si="30"/>
        <v>0</v>
      </c>
      <c r="BVB22" s="636">
        <f t="shared" si="30"/>
        <v>0</v>
      </c>
      <c r="BVC22" s="636">
        <f t="shared" si="30"/>
        <v>0</v>
      </c>
      <c r="BVD22" s="636">
        <f t="shared" si="30"/>
        <v>0</v>
      </c>
      <c r="BVE22" s="636">
        <f t="shared" si="30"/>
        <v>0</v>
      </c>
      <c r="BVF22" s="636">
        <f t="shared" ref="BVF22:BXQ22" si="31">BVF20-BVF21</f>
        <v>0</v>
      </c>
      <c r="BVG22" s="636">
        <f t="shared" si="31"/>
        <v>0</v>
      </c>
      <c r="BVH22" s="636">
        <f t="shared" si="31"/>
        <v>0</v>
      </c>
      <c r="BVI22" s="636">
        <f t="shared" si="31"/>
        <v>0</v>
      </c>
      <c r="BVJ22" s="636">
        <f t="shared" si="31"/>
        <v>0</v>
      </c>
      <c r="BVK22" s="636">
        <f t="shared" si="31"/>
        <v>0</v>
      </c>
      <c r="BVL22" s="636">
        <f t="shared" si="31"/>
        <v>0</v>
      </c>
      <c r="BVM22" s="636">
        <f t="shared" si="31"/>
        <v>0</v>
      </c>
      <c r="BVN22" s="636">
        <f t="shared" si="31"/>
        <v>0</v>
      </c>
      <c r="BVO22" s="636">
        <f t="shared" si="31"/>
        <v>0</v>
      </c>
      <c r="BVP22" s="636">
        <f t="shared" si="31"/>
        <v>0</v>
      </c>
      <c r="BVQ22" s="636">
        <f t="shared" si="31"/>
        <v>0</v>
      </c>
      <c r="BVR22" s="636">
        <f t="shared" si="31"/>
        <v>0</v>
      </c>
      <c r="BVS22" s="636">
        <f t="shared" si="31"/>
        <v>0</v>
      </c>
      <c r="BVT22" s="636">
        <f t="shared" si="31"/>
        <v>0</v>
      </c>
      <c r="BVU22" s="636">
        <f t="shared" si="31"/>
        <v>0</v>
      </c>
      <c r="BVV22" s="636">
        <f t="shared" si="31"/>
        <v>0</v>
      </c>
      <c r="BVW22" s="636">
        <f t="shared" si="31"/>
        <v>0</v>
      </c>
      <c r="BVX22" s="636">
        <f t="shared" si="31"/>
        <v>0</v>
      </c>
      <c r="BVY22" s="636">
        <f t="shared" si="31"/>
        <v>0</v>
      </c>
      <c r="BVZ22" s="636">
        <f t="shared" si="31"/>
        <v>0</v>
      </c>
      <c r="BWA22" s="636">
        <f t="shared" si="31"/>
        <v>0</v>
      </c>
      <c r="BWB22" s="636">
        <f t="shared" si="31"/>
        <v>0</v>
      </c>
      <c r="BWC22" s="636">
        <f t="shared" si="31"/>
        <v>0</v>
      </c>
      <c r="BWD22" s="636">
        <f t="shared" si="31"/>
        <v>0</v>
      </c>
      <c r="BWE22" s="636">
        <f t="shared" si="31"/>
        <v>0</v>
      </c>
      <c r="BWF22" s="636">
        <f t="shared" si="31"/>
        <v>0</v>
      </c>
      <c r="BWG22" s="636">
        <f t="shared" si="31"/>
        <v>0</v>
      </c>
      <c r="BWH22" s="636">
        <f t="shared" si="31"/>
        <v>0</v>
      </c>
      <c r="BWI22" s="636">
        <f t="shared" si="31"/>
        <v>0</v>
      </c>
      <c r="BWJ22" s="636">
        <f t="shared" si="31"/>
        <v>0</v>
      </c>
      <c r="BWK22" s="636">
        <f t="shared" si="31"/>
        <v>0</v>
      </c>
      <c r="BWL22" s="636">
        <f t="shared" si="31"/>
        <v>0</v>
      </c>
      <c r="BWM22" s="636">
        <f t="shared" si="31"/>
        <v>0</v>
      </c>
      <c r="BWN22" s="636">
        <f t="shared" si="31"/>
        <v>0</v>
      </c>
      <c r="BWO22" s="636">
        <f t="shared" si="31"/>
        <v>0</v>
      </c>
      <c r="BWP22" s="636">
        <f t="shared" si="31"/>
        <v>0</v>
      </c>
      <c r="BWQ22" s="636">
        <f t="shared" si="31"/>
        <v>0</v>
      </c>
      <c r="BWR22" s="636">
        <f t="shared" si="31"/>
        <v>0</v>
      </c>
      <c r="BWS22" s="636">
        <f t="shared" si="31"/>
        <v>0</v>
      </c>
      <c r="BWT22" s="636">
        <f t="shared" si="31"/>
        <v>0</v>
      </c>
      <c r="BWU22" s="636">
        <f t="shared" si="31"/>
        <v>0</v>
      </c>
      <c r="BWV22" s="636">
        <f t="shared" si="31"/>
        <v>0</v>
      </c>
      <c r="BWW22" s="636">
        <f t="shared" si="31"/>
        <v>0</v>
      </c>
      <c r="BWX22" s="636">
        <f t="shared" si="31"/>
        <v>0</v>
      </c>
      <c r="BWY22" s="636">
        <f t="shared" si="31"/>
        <v>0</v>
      </c>
      <c r="BWZ22" s="636">
        <f t="shared" si="31"/>
        <v>0</v>
      </c>
      <c r="BXA22" s="636">
        <f t="shared" si="31"/>
        <v>0</v>
      </c>
      <c r="BXB22" s="636">
        <f t="shared" si="31"/>
        <v>0</v>
      </c>
      <c r="BXC22" s="636">
        <f t="shared" si="31"/>
        <v>0</v>
      </c>
      <c r="BXD22" s="636">
        <f t="shared" si="31"/>
        <v>0</v>
      </c>
      <c r="BXE22" s="636">
        <f t="shared" si="31"/>
        <v>0</v>
      </c>
      <c r="BXF22" s="636">
        <f t="shared" si="31"/>
        <v>0</v>
      </c>
      <c r="BXG22" s="636">
        <f t="shared" si="31"/>
        <v>0</v>
      </c>
      <c r="BXH22" s="636">
        <f t="shared" si="31"/>
        <v>0</v>
      </c>
      <c r="BXI22" s="636">
        <f t="shared" si="31"/>
        <v>0</v>
      </c>
      <c r="BXJ22" s="636">
        <f t="shared" si="31"/>
        <v>0</v>
      </c>
      <c r="BXK22" s="636">
        <f t="shared" si="31"/>
        <v>0</v>
      </c>
      <c r="BXL22" s="636">
        <f t="shared" si="31"/>
        <v>0</v>
      </c>
      <c r="BXM22" s="636">
        <f t="shared" si="31"/>
        <v>0</v>
      </c>
      <c r="BXN22" s="636">
        <f t="shared" si="31"/>
        <v>0</v>
      </c>
      <c r="BXO22" s="636">
        <f t="shared" si="31"/>
        <v>0</v>
      </c>
      <c r="BXP22" s="636">
        <f t="shared" si="31"/>
        <v>0</v>
      </c>
      <c r="BXQ22" s="636">
        <f t="shared" si="31"/>
        <v>0</v>
      </c>
      <c r="BXR22" s="636">
        <f t="shared" ref="BXR22:CAC22" si="32">BXR20-BXR21</f>
        <v>0</v>
      </c>
      <c r="BXS22" s="636">
        <f t="shared" si="32"/>
        <v>0</v>
      </c>
      <c r="BXT22" s="636">
        <f t="shared" si="32"/>
        <v>0</v>
      </c>
      <c r="BXU22" s="636">
        <f t="shared" si="32"/>
        <v>0</v>
      </c>
      <c r="BXV22" s="636">
        <f t="shared" si="32"/>
        <v>0</v>
      </c>
      <c r="BXW22" s="636">
        <f t="shared" si="32"/>
        <v>0</v>
      </c>
      <c r="BXX22" s="636">
        <f t="shared" si="32"/>
        <v>0</v>
      </c>
      <c r="BXY22" s="636">
        <f t="shared" si="32"/>
        <v>0</v>
      </c>
      <c r="BXZ22" s="636">
        <f t="shared" si="32"/>
        <v>0</v>
      </c>
      <c r="BYA22" s="636">
        <f t="shared" si="32"/>
        <v>0</v>
      </c>
      <c r="BYB22" s="636">
        <f t="shared" si="32"/>
        <v>0</v>
      </c>
      <c r="BYC22" s="636">
        <f t="shared" si="32"/>
        <v>0</v>
      </c>
      <c r="BYD22" s="636">
        <f t="shared" si="32"/>
        <v>0</v>
      </c>
      <c r="BYE22" s="636">
        <f t="shared" si="32"/>
        <v>0</v>
      </c>
      <c r="BYF22" s="636">
        <f t="shared" si="32"/>
        <v>0</v>
      </c>
      <c r="BYG22" s="636">
        <f t="shared" si="32"/>
        <v>0</v>
      </c>
      <c r="BYH22" s="636">
        <f t="shared" si="32"/>
        <v>0</v>
      </c>
      <c r="BYI22" s="636">
        <f t="shared" si="32"/>
        <v>0</v>
      </c>
      <c r="BYJ22" s="636">
        <f t="shared" si="32"/>
        <v>0</v>
      </c>
      <c r="BYK22" s="636">
        <f t="shared" si="32"/>
        <v>0</v>
      </c>
      <c r="BYL22" s="636">
        <f t="shared" si="32"/>
        <v>0</v>
      </c>
      <c r="BYM22" s="636">
        <f t="shared" si="32"/>
        <v>0</v>
      </c>
      <c r="BYN22" s="636">
        <f t="shared" si="32"/>
        <v>0</v>
      </c>
      <c r="BYO22" s="636">
        <f t="shared" si="32"/>
        <v>0</v>
      </c>
      <c r="BYP22" s="636">
        <f t="shared" si="32"/>
        <v>0</v>
      </c>
      <c r="BYQ22" s="636">
        <f t="shared" si="32"/>
        <v>0</v>
      </c>
      <c r="BYR22" s="636">
        <f t="shared" si="32"/>
        <v>0</v>
      </c>
      <c r="BYS22" s="636">
        <f t="shared" si="32"/>
        <v>0</v>
      </c>
      <c r="BYT22" s="636">
        <f t="shared" si="32"/>
        <v>0</v>
      </c>
      <c r="BYU22" s="636">
        <f t="shared" si="32"/>
        <v>0</v>
      </c>
      <c r="BYV22" s="636">
        <f t="shared" si="32"/>
        <v>0</v>
      </c>
      <c r="BYW22" s="636">
        <f t="shared" si="32"/>
        <v>0</v>
      </c>
      <c r="BYX22" s="636">
        <f t="shared" si="32"/>
        <v>0</v>
      </c>
      <c r="BYY22" s="636">
        <f t="shared" si="32"/>
        <v>0</v>
      </c>
      <c r="BYZ22" s="636">
        <f t="shared" si="32"/>
        <v>0</v>
      </c>
      <c r="BZA22" s="636">
        <f t="shared" si="32"/>
        <v>0</v>
      </c>
      <c r="BZB22" s="636">
        <f t="shared" si="32"/>
        <v>0</v>
      </c>
      <c r="BZC22" s="636">
        <f t="shared" si="32"/>
        <v>0</v>
      </c>
      <c r="BZD22" s="636">
        <f t="shared" si="32"/>
        <v>0</v>
      </c>
      <c r="BZE22" s="636">
        <f t="shared" si="32"/>
        <v>0</v>
      </c>
      <c r="BZF22" s="636">
        <f t="shared" si="32"/>
        <v>0</v>
      </c>
      <c r="BZG22" s="636">
        <f t="shared" si="32"/>
        <v>0</v>
      </c>
      <c r="BZH22" s="636">
        <f t="shared" si="32"/>
        <v>0</v>
      </c>
      <c r="BZI22" s="636">
        <f t="shared" si="32"/>
        <v>0</v>
      </c>
      <c r="BZJ22" s="636">
        <f t="shared" si="32"/>
        <v>0</v>
      </c>
      <c r="BZK22" s="636">
        <f t="shared" si="32"/>
        <v>0</v>
      </c>
      <c r="BZL22" s="636">
        <f t="shared" si="32"/>
        <v>0</v>
      </c>
      <c r="BZM22" s="636">
        <f t="shared" si="32"/>
        <v>0</v>
      </c>
      <c r="BZN22" s="636">
        <f t="shared" si="32"/>
        <v>0</v>
      </c>
      <c r="BZO22" s="636">
        <f t="shared" si="32"/>
        <v>0</v>
      </c>
      <c r="BZP22" s="636">
        <f t="shared" si="32"/>
        <v>0</v>
      </c>
      <c r="BZQ22" s="636">
        <f t="shared" si="32"/>
        <v>0</v>
      </c>
      <c r="BZR22" s="636">
        <f t="shared" si="32"/>
        <v>0</v>
      </c>
      <c r="BZS22" s="636">
        <f t="shared" si="32"/>
        <v>0</v>
      </c>
      <c r="BZT22" s="636">
        <f t="shared" si="32"/>
        <v>0</v>
      </c>
      <c r="BZU22" s="636">
        <f t="shared" si="32"/>
        <v>0</v>
      </c>
      <c r="BZV22" s="636">
        <f t="shared" si="32"/>
        <v>0</v>
      </c>
      <c r="BZW22" s="636">
        <f t="shared" si="32"/>
        <v>0</v>
      </c>
      <c r="BZX22" s="636">
        <f t="shared" si="32"/>
        <v>0</v>
      </c>
      <c r="BZY22" s="636">
        <f t="shared" si="32"/>
        <v>0</v>
      </c>
      <c r="BZZ22" s="636">
        <f t="shared" si="32"/>
        <v>0</v>
      </c>
      <c r="CAA22" s="636">
        <f t="shared" si="32"/>
        <v>0</v>
      </c>
      <c r="CAB22" s="636">
        <f t="shared" si="32"/>
        <v>0</v>
      </c>
      <c r="CAC22" s="636">
        <f t="shared" si="32"/>
        <v>0</v>
      </c>
      <c r="CAD22" s="636">
        <f t="shared" ref="CAD22:CCO22" si="33">CAD20-CAD21</f>
        <v>0</v>
      </c>
      <c r="CAE22" s="636">
        <f t="shared" si="33"/>
        <v>0</v>
      </c>
      <c r="CAF22" s="636">
        <f t="shared" si="33"/>
        <v>0</v>
      </c>
      <c r="CAG22" s="636">
        <f t="shared" si="33"/>
        <v>0</v>
      </c>
      <c r="CAH22" s="636">
        <f t="shared" si="33"/>
        <v>0</v>
      </c>
      <c r="CAI22" s="636">
        <f t="shared" si="33"/>
        <v>0</v>
      </c>
      <c r="CAJ22" s="636">
        <f t="shared" si="33"/>
        <v>0</v>
      </c>
      <c r="CAK22" s="636">
        <f t="shared" si="33"/>
        <v>0</v>
      </c>
      <c r="CAL22" s="636">
        <f t="shared" si="33"/>
        <v>0</v>
      </c>
      <c r="CAM22" s="636">
        <f t="shared" si="33"/>
        <v>0</v>
      </c>
      <c r="CAN22" s="636">
        <f t="shared" si="33"/>
        <v>0</v>
      </c>
      <c r="CAO22" s="636">
        <f t="shared" si="33"/>
        <v>0</v>
      </c>
      <c r="CAP22" s="636">
        <f t="shared" si="33"/>
        <v>0</v>
      </c>
      <c r="CAQ22" s="636">
        <f t="shared" si="33"/>
        <v>0</v>
      </c>
      <c r="CAR22" s="636">
        <f t="shared" si="33"/>
        <v>0</v>
      </c>
      <c r="CAS22" s="636">
        <f t="shared" si="33"/>
        <v>0</v>
      </c>
      <c r="CAT22" s="636">
        <f t="shared" si="33"/>
        <v>0</v>
      </c>
      <c r="CAU22" s="636">
        <f t="shared" si="33"/>
        <v>0</v>
      </c>
      <c r="CAV22" s="636">
        <f t="shared" si="33"/>
        <v>0</v>
      </c>
      <c r="CAW22" s="636">
        <f t="shared" si="33"/>
        <v>0</v>
      </c>
      <c r="CAX22" s="636">
        <f t="shared" si="33"/>
        <v>0</v>
      </c>
      <c r="CAY22" s="636">
        <f t="shared" si="33"/>
        <v>0</v>
      </c>
      <c r="CAZ22" s="636">
        <f t="shared" si="33"/>
        <v>0</v>
      </c>
      <c r="CBA22" s="636">
        <f t="shared" si="33"/>
        <v>0</v>
      </c>
      <c r="CBB22" s="636">
        <f t="shared" si="33"/>
        <v>0</v>
      </c>
      <c r="CBC22" s="636">
        <f t="shared" si="33"/>
        <v>0</v>
      </c>
      <c r="CBD22" s="636">
        <f t="shared" si="33"/>
        <v>0</v>
      </c>
      <c r="CBE22" s="636">
        <f t="shared" si="33"/>
        <v>0</v>
      </c>
      <c r="CBF22" s="636">
        <f t="shared" si="33"/>
        <v>0</v>
      </c>
      <c r="CBG22" s="636">
        <f t="shared" si="33"/>
        <v>0</v>
      </c>
      <c r="CBH22" s="636">
        <f t="shared" si="33"/>
        <v>0</v>
      </c>
      <c r="CBI22" s="636">
        <f t="shared" si="33"/>
        <v>0</v>
      </c>
      <c r="CBJ22" s="636">
        <f t="shared" si="33"/>
        <v>0</v>
      </c>
      <c r="CBK22" s="636">
        <f t="shared" si="33"/>
        <v>0</v>
      </c>
      <c r="CBL22" s="636">
        <f t="shared" si="33"/>
        <v>0</v>
      </c>
      <c r="CBM22" s="636">
        <f t="shared" si="33"/>
        <v>0</v>
      </c>
      <c r="CBN22" s="636">
        <f t="shared" si="33"/>
        <v>0</v>
      </c>
      <c r="CBO22" s="636">
        <f t="shared" si="33"/>
        <v>0</v>
      </c>
      <c r="CBP22" s="636">
        <f t="shared" si="33"/>
        <v>0</v>
      </c>
      <c r="CBQ22" s="636">
        <f t="shared" si="33"/>
        <v>0</v>
      </c>
      <c r="CBR22" s="636">
        <f t="shared" si="33"/>
        <v>0</v>
      </c>
      <c r="CBS22" s="636">
        <f t="shared" si="33"/>
        <v>0</v>
      </c>
      <c r="CBT22" s="636">
        <f t="shared" si="33"/>
        <v>0</v>
      </c>
      <c r="CBU22" s="636">
        <f t="shared" si="33"/>
        <v>0</v>
      </c>
      <c r="CBV22" s="636">
        <f t="shared" si="33"/>
        <v>0</v>
      </c>
      <c r="CBW22" s="636">
        <f t="shared" si="33"/>
        <v>0</v>
      </c>
      <c r="CBX22" s="636">
        <f t="shared" si="33"/>
        <v>0</v>
      </c>
      <c r="CBY22" s="636">
        <f t="shared" si="33"/>
        <v>0</v>
      </c>
      <c r="CBZ22" s="636">
        <f t="shared" si="33"/>
        <v>0</v>
      </c>
      <c r="CCA22" s="636">
        <f t="shared" si="33"/>
        <v>0</v>
      </c>
      <c r="CCB22" s="636">
        <f t="shared" si="33"/>
        <v>0</v>
      </c>
      <c r="CCC22" s="636">
        <f t="shared" si="33"/>
        <v>0</v>
      </c>
      <c r="CCD22" s="636">
        <f t="shared" si="33"/>
        <v>0</v>
      </c>
      <c r="CCE22" s="636">
        <f t="shared" si="33"/>
        <v>0</v>
      </c>
      <c r="CCF22" s="636">
        <f t="shared" si="33"/>
        <v>0</v>
      </c>
      <c r="CCG22" s="636">
        <f t="shared" si="33"/>
        <v>0</v>
      </c>
      <c r="CCH22" s="636">
        <f t="shared" si="33"/>
        <v>0</v>
      </c>
      <c r="CCI22" s="636">
        <f t="shared" si="33"/>
        <v>0</v>
      </c>
      <c r="CCJ22" s="636">
        <f t="shared" si="33"/>
        <v>0</v>
      </c>
      <c r="CCK22" s="636">
        <f t="shared" si="33"/>
        <v>0</v>
      </c>
      <c r="CCL22" s="636">
        <f t="shared" si="33"/>
        <v>0</v>
      </c>
      <c r="CCM22" s="636">
        <f t="shared" si="33"/>
        <v>0</v>
      </c>
      <c r="CCN22" s="636">
        <f t="shared" si="33"/>
        <v>0</v>
      </c>
      <c r="CCO22" s="636">
        <f t="shared" si="33"/>
        <v>0</v>
      </c>
      <c r="CCP22" s="636">
        <f t="shared" ref="CCP22:CFA22" si="34">CCP20-CCP21</f>
        <v>0</v>
      </c>
      <c r="CCQ22" s="636">
        <f t="shared" si="34"/>
        <v>0</v>
      </c>
      <c r="CCR22" s="636">
        <f t="shared" si="34"/>
        <v>0</v>
      </c>
      <c r="CCS22" s="636">
        <f t="shared" si="34"/>
        <v>0</v>
      </c>
      <c r="CCT22" s="636">
        <f t="shared" si="34"/>
        <v>0</v>
      </c>
      <c r="CCU22" s="636">
        <f t="shared" si="34"/>
        <v>0</v>
      </c>
      <c r="CCV22" s="636">
        <f t="shared" si="34"/>
        <v>0</v>
      </c>
      <c r="CCW22" s="636">
        <f t="shared" si="34"/>
        <v>0</v>
      </c>
      <c r="CCX22" s="636">
        <f t="shared" si="34"/>
        <v>0</v>
      </c>
      <c r="CCY22" s="636">
        <f t="shared" si="34"/>
        <v>0</v>
      </c>
      <c r="CCZ22" s="636">
        <f t="shared" si="34"/>
        <v>0</v>
      </c>
      <c r="CDA22" s="636">
        <f t="shared" si="34"/>
        <v>0</v>
      </c>
      <c r="CDB22" s="636">
        <f t="shared" si="34"/>
        <v>0</v>
      </c>
      <c r="CDC22" s="636">
        <f t="shared" si="34"/>
        <v>0</v>
      </c>
      <c r="CDD22" s="636">
        <f t="shared" si="34"/>
        <v>0</v>
      </c>
      <c r="CDE22" s="636">
        <f t="shared" si="34"/>
        <v>0</v>
      </c>
      <c r="CDF22" s="636">
        <f t="shared" si="34"/>
        <v>0</v>
      </c>
      <c r="CDG22" s="636">
        <f t="shared" si="34"/>
        <v>0</v>
      </c>
      <c r="CDH22" s="636">
        <f t="shared" si="34"/>
        <v>0</v>
      </c>
      <c r="CDI22" s="636">
        <f t="shared" si="34"/>
        <v>0</v>
      </c>
      <c r="CDJ22" s="636">
        <f t="shared" si="34"/>
        <v>0</v>
      </c>
      <c r="CDK22" s="636">
        <f t="shared" si="34"/>
        <v>0</v>
      </c>
      <c r="CDL22" s="636">
        <f t="shared" si="34"/>
        <v>0</v>
      </c>
      <c r="CDM22" s="636">
        <f t="shared" si="34"/>
        <v>0</v>
      </c>
      <c r="CDN22" s="636">
        <f t="shared" si="34"/>
        <v>0</v>
      </c>
      <c r="CDO22" s="636">
        <f t="shared" si="34"/>
        <v>0</v>
      </c>
      <c r="CDP22" s="636">
        <f t="shared" si="34"/>
        <v>0</v>
      </c>
      <c r="CDQ22" s="636">
        <f t="shared" si="34"/>
        <v>0</v>
      </c>
      <c r="CDR22" s="636">
        <f t="shared" si="34"/>
        <v>0</v>
      </c>
      <c r="CDS22" s="636">
        <f t="shared" si="34"/>
        <v>0</v>
      </c>
      <c r="CDT22" s="636">
        <f t="shared" si="34"/>
        <v>0</v>
      </c>
      <c r="CDU22" s="636">
        <f t="shared" si="34"/>
        <v>0</v>
      </c>
      <c r="CDV22" s="636">
        <f t="shared" si="34"/>
        <v>0</v>
      </c>
      <c r="CDW22" s="636">
        <f t="shared" si="34"/>
        <v>0</v>
      </c>
      <c r="CDX22" s="636">
        <f t="shared" si="34"/>
        <v>0</v>
      </c>
      <c r="CDY22" s="636">
        <f t="shared" si="34"/>
        <v>0</v>
      </c>
      <c r="CDZ22" s="636">
        <f t="shared" si="34"/>
        <v>0</v>
      </c>
      <c r="CEA22" s="636">
        <f t="shared" si="34"/>
        <v>0</v>
      </c>
      <c r="CEB22" s="636">
        <f t="shared" si="34"/>
        <v>0</v>
      </c>
      <c r="CEC22" s="636">
        <f t="shared" si="34"/>
        <v>0</v>
      </c>
      <c r="CED22" s="636">
        <f t="shared" si="34"/>
        <v>0</v>
      </c>
      <c r="CEE22" s="636">
        <f t="shared" si="34"/>
        <v>0</v>
      </c>
      <c r="CEF22" s="636">
        <f t="shared" si="34"/>
        <v>0</v>
      </c>
      <c r="CEG22" s="636">
        <f t="shared" si="34"/>
        <v>0</v>
      </c>
      <c r="CEH22" s="636">
        <f t="shared" si="34"/>
        <v>0</v>
      </c>
      <c r="CEI22" s="636">
        <f t="shared" si="34"/>
        <v>0</v>
      </c>
      <c r="CEJ22" s="636">
        <f t="shared" si="34"/>
        <v>0</v>
      </c>
      <c r="CEK22" s="636">
        <f t="shared" si="34"/>
        <v>0</v>
      </c>
      <c r="CEL22" s="636">
        <f t="shared" si="34"/>
        <v>0</v>
      </c>
      <c r="CEM22" s="636">
        <f t="shared" si="34"/>
        <v>0</v>
      </c>
      <c r="CEN22" s="636">
        <f t="shared" si="34"/>
        <v>0</v>
      </c>
      <c r="CEO22" s="636">
        <f t="shared" si="34"/>
        <v>0</v>
      </c>
      <c r="CEP22" s="636">
        <f t="shared" si="34"/>
        <v>0</v>
      </c>
      <c r="CEQ22" s="636">
        <f t="shared" si="34"/>
        <v>0</v>
      </c>
      <c r="CER22" s="636">
        <f t="shared" si="34"/>
        <v>0</v>
      </c>
      <c r="CES22" s="636">
        <f t="shared" si="34"/>
        <v>0</v>
      </c>
      <c r="CET22" s="636">
        <f t="shared" si="34"/>
        <v>0</v>
      </c>
      <c r="CEU22" s="636">
        <f t="shared" si="34"/>
        <v>0</v>
      </c>
      <c r="CEV22" s="636">
        <f t="shared" si="34"/>
        <v>0</v>
      </c>
      <c r="CEW22" s="636">
        <f t="shared" si="34"/>
        <v>0</v>
      </c>
      <c r="CEX22" s="636">
        <f t="shared" si="34"/>
        <v>0</v>
      </c>
      <c r="CEY22" s="636">
        <f t="shared" si="34"/>
        <v>0</v>
      </c>
      <c r="CEZ22" s="636">
        <f t="shared" si="34"/>
        <v>0</v>
      </c>
      <c r="CFA22" s="636">
        <f t="shared" si="34"/>
        <v>0</v>
      </c>
      <c r="CFB22" s="636">
        <f t="shared" ref="CFB22:CHM22" si="35">CFB20-CFB21</f>
        <v>0</v>
      </c>
      <c r="CFC22" s="636">
        <f t="shared" si="35"/>
        <v>0</v>
      </c>
      <c r="CFD22" s="636">
        <f t="shared" si="35"/>
        <v>0</v>
      </c>
      <c r="CFE22" s="636">
        <f t="shared" si="35"/>
        <v>0</v>
      </c>
      <c r="CFF22" s="636">
        <f t="shared" si="35"/>
        <v>0</v>
      </c>
      <c r="CFG22" s="636">
        <f t="shared" si="35"/>
        <v>0</v>
      </c>
      <c r="CFH22" s="636">
        <f t="shared" si="35"/>
        <v>0</v>
      </c>
      <c r="CFI22" s="636">
        <f t="shared" si="35"/>
        <v>0</v>
      </c>
      <c r="CFJ22" s="636">
        <f t="shared" si="35"/>
        <v>0</v>
      </c>
      <c r="CFK22" s="636">
        <f t="shared" si="35"/>
        <v>0</v>
      </c>
      <c r="CFL22" s="636">
        <f t="shared" si="35"/>
        <v>0</v>
      </c>
      <c r="CFM22" s="636">
        <f t="shared" si="35"/>
        <v>0</v>
      </c>
      <c r="CFN22" s="636">
        <f t="shared" si="35"/>
        <v>0</v>
      </c>
      <c r="CFO22" s="636">
        <f t="shared" si="35"/>
        <v>0</v>
      </c>
      <c r="CFP22" s="636">
        <f t="shared" si="35"/>
        <v>0</v>
      </c>
      <c r="CFQ22" s="636">
        <f t="shared" si="35"/>
        <v>0</v>
      </c>
      <c r="CFR22" s="636">
        <f t="shared" si="35"/>
        <v>0</v>
      </c>
      <c r="CFS22" s="636">
        <f t="shared" si="35"/>
        <v>0</v>
      </c>
      <c r="CFT22" s="636">
        <f t="shared" si="35"/>
        <v>0</v>
      </c>
      <c r="CFU22" s="636">
        <f t="shared" si="35"/>
        <v>0</v>
      </c>
      <c r="CFV22" s="636">
        <f t="shared" si="35"/>
        <v>0</v>
      </c>
      <c r="CFW22" s="636">
        <f t="shared" si="35"/>
        <v>0</v>
      </c>
      <c r="CFX22" s="636">
        <f t="shared" si="35"/>
        <v>0</v>
      </c>
      <c r="CFY22" s="636">
        <f t="shared" si="35"/>
        <v>0</v>
      </c>
      <c r="CFZ22" s="636">
        <f t="shared" si="35"/>
        <v>0</v>
      </c>
      <c r="CGA22" s="636">
        <f t="shared" si="35"/>
        <v>0</v>
      </c>
      <c r="CGB22" s="636">
        <f t="shared" si="35"/>
        <v>0</v>
      </c>
      <c r="CGC22" s="636">
        <f t="shared" si="35"/>
        <v>0</v>
      </c>
      <c r="CGD22" s="636">
        <f t="shared" si="35"/>
        <v>0</v>
      </c>
      <c r="CGE22" s="636">
        <f t="shared" si="35"/>
        <v>0</v>
      </c>
      <c r="CGF22" s="636">
        <f t="shared" si="35"/>
        <v>0</v>
      </c>
      <c r="CGG22" s="636">
        <f t="shared" si="35"/>
        <v>0</v>
      </c>
      <c r="CGH22" s="636">
        <f t="shared" si="35"/>
        <v>0</v>
      </c>
      <c r="CGI22" s="636">
        <f t="shared" si="35"/>
        <v>0</v>
      </c>
      <c r="CGJ22" s="636">
        <f t="shared" si="35"/>
        <v>0</v>
      </c>
      <c r="CGK22" s="636">
        <f t="shared" si="35"/>
        <v>0</v>
      </c>
      <c r="CGL22" s="636">
        <f t="shared" si="35"/>
        <v>0</v>
      </c>
      <c r="CGM22" s="636">
        <f t="shared" si="35"/>
        <v>0</v>
      </c>
      <c r="CGN22" s="636">
        <f t="shared" si="35"/>
        <v>0</v>
      </c>
      <c r="CGO22" s="636">
        <f t="shared" si="35"/>
        <v>0</v>
      </c>
      <c r="CGP22" s="636">
        <f t="shared" si="35"/>
        <v>0</v>
      </c>
      <c r="CGQ22" s="636">
        <f t="shared" si="35"/>
        <v>0</v>
      </c>
      <c r="CGR22" s="636">
        <f t="shared" si="35"/>
        <v>0</v>
      </c>
      <c r="CGS22" s="636">
        <f t="shared" si="35"/>
        <v>0</v>
      </c>
      <c r="CGT22" s="636">
        <f t="shared" si="35"/>
        <v>0</v>
      </c>
      <c r="CGU22" s="636">
        <f t="shared" si="35"/>
        <v>0</v>
      </c>
      <c r="CGV22" s="636">
        <f t="shared" si="35"/>
        <v>0</v>
      </c>
      <c r="CGW22" s="636">
        <f t="shared" si="35"/>
        <v>0</v>
      </c>
      <c r="CGX22" s="636">
        <f t="shared" si="35"/>
        <v>0</v>
      </c>
      <c r="CGY22" s="636">
        <f t="shared" si="35"/>
        <v>0</v>
      </c>
      <c r="CGZ22" s="636">
        <f t="shared" si="35"/>
        <v>0</v>
      </c>
      <c r="CHA22" s="636">
        <f t="shared" si="35"/>
        <v>0</v>
      </c>
      <c r="CHB22" s="636">
        <f t="shared" si="35"/>
        <v>0</v>
      </c>
      <c r="CHC22" s="636">
        <f t="shared" si="35"/>
        <v>0</v>
      </c>
      <c r="CHD22" s="636">
        <f t="shared" si="35"/>
        <v>0</v>
      </c>
      <c r="CHE22" s="636">
        <f t="shared" si="35"/>
        <v>0</v>
      </c>
      <c r="CHF22" s="636">
        <f t="shared" si="35"/>
        <v>0</v>
      </c>
      <c r="CHG22" s="636">
        <f t="shared" si="35"/>
        <v>0</v>
      </c>
      <c r="CHH22" s="636">
        <f t="shared" si="35"/>
        <v>0</v>
      </c>
      <c r="CHI22" s="636">
        <f t="shared" si="35"/>
        <v>0</v>
      </c>
      <c r="CHJ22" s="636">
        <f t="shared" si="35"/>
        <v>0</v>
      </c>
      <c r="CHK22" s="636">
        <f t="shared" si="35"/>
        <v>0</v>
      </c>
      <c r="CHL22" s="636">
        <f t="shared" si="35"/>
        <v>0</v>
      </c>
      <c r="CHM22" s="636">
        <f t="shared" si="35"/>
        <v>0</v>
      </c>
      <c r="CHN22" s="636">
        <f t="shared" ref="CHN22:CJY22" si="36">CHN20-CHN21</f>
        <v>0</v>
      </c>
      <c r="CHO22" s="636">
        <f t="shared" si="36"/>
        <v>0</v>
      </c>
      <c r="CHP22" s="636">
        <f t="shared" si="36"/>
        <v>0</v>
      </c>
      <c r="CHQ22" s="636">
        <f t="shared" si="36"/>
        <v>0</v>
      </c>
      <c r="CHR22" s="636">
        <f t="shared" si="36"/>
        <v>0</v>
      </c>
      <c r="CHS22" s="636">
        <f t="shared" si="36"/>
        <v>0</v>
      </c>
      <c r="CHT22" s="636">
        <f t="shared" si="36"/>
        <v>0</v>
      </c>
      <c r="CHU22" s="636">
        <f t="shared" si="36"/>
        <v>0</v>
      </c>
      <c r="CHV22" s="636">
        <f t="shared" si="36"/>
        <v>0</v>
      </c>
      <c r="CHW22" s="636">
        <f t="shared" si="36"/>
        <v>0</v>
      </c>
      <c r="CHX22" s="636">
        <f t="shared" si="36"/>
        <v>0</v>
      </c>
      <c r="CHY22" s="636">
        <f t="shared" si="36"/>
        <v>0</v>
      </c>
      <c r="CHZ22" s="636">
        <f t="shared" si="36"/>
        <v>0</v>
      </c>
      <c r="CIA22" s="636">
        <f t="shared" si="36"/>
        <v>0</v>
      </c>
      <c r="CIB22" s="636">
        <f t="shared" si="36"/>
        <v>0</v>
      </c>
      <c r="CIC22" s="636">
        <f t="shared" si="36"/>
        <v>0</v>
      </c>
      <c r="CID22" s="636">
        <f t="shared" si="36"/>
        <v>0</v>
      </c>
      <c r="CIE22" s="636">
        <f t="shared" si="36"/>
        <v>0</v>
      </c>
      <c r="CIF22" s="636">
        <f t="shared" si="36"/>
        <v>0</v>
      </c>
      <c r="CIG22" s="636">
        <f t="shared" si="36"/>
        <v>0</v>
      </c>
      <c r="CIH22" s="636">
        <f t="shared" si="36"/>
        <v>0</v>
      </c>
      <c r="CII22" s="636">
        <f t="shared" si="36"/>
        <v>0</v>
      </c>
      <c r="CIJ22" s="636">
        <f t="shared" si="36"/>
        <v>0</v>
      </c>
      <c r="CIK22" s="636">
        <f t="shared" si="36"/>
        <v>0</v>
      </c>
      <c r="CIL22" s="636">
        <f t="shared" si="36"/>
        <v>0</v>
      </c>
      <c r="CIM22" s="636">
        <f t="shared" si="36"/>
        <v>0</v>
      </c>
      <c r="CIN22" s="636">
        <f t="shared" si="36"/>
        <v>0</v>
      </c>
      <c r="CIO22" s="636">
        <f t="shared" si="36"/>
        <v>0</v>
      </c>
      <c r="CIP22" s="636">
        <f t="shared" si="36"/>
        <v>0</v>
      </c>
      <c r="CIQ22" s="636">
        <f t="shared" si="36"/>
        <v>0</v>
      </c>
      <c r="CIR22" s="636">
        <f t="shared" si="36"/>
        <v>0</v>
      </c>
      <c r="CIS22" s="636">
        <f t="shared" si="36"/>
        <v>0</v>
      </c>
      <c r="CIT22" s="636">
        <f t="shared" si="36"/>
        <v>0</v>
      </c>
      <c r="CIU22" s="636">
        <f t="shared" si="36"/>
        <v>0</v>
      </c>
      <c r="CIV22" s="636">
        <f t="shared" si="36"/>
        <v>0</v>
      </c>
      <c r="CIW22" s="636">
        <f t="shared" si="36"/>
        <v>0</v>
      </c>
      <c r="CIX22" s="636">
        <f t="shared" si="36"/>
        <v>0</v>
      </c>
      <c r="CIY22" s="636">
        <f t="shared" si="36"/>
        <v>0</v>
      </c>
      <c r="CIZ22" s="636">
        <f t="shared" si="36"/>
        <v>0</v>
      </c>
      <c r="CJA22" s="636">
        <f t="shared" si="36"/>
        <v>0</v>
      </c>
      <c r="CJB22" s="636">
        <f t="shared" si="36"/>
        <v>0</v>
      </c>
      <c r="CJC22" s="636">
        <f t="shared" si="36"/>
        <v>0</v>
      </c>
      <c r="CJD22" s="636">
        <f t="shared" si="36"/>
        <v>0</v>
      </c>
      <c r="CJE22" s="636">
        <f t="shared" si="36"/>
        <v>0</v>
      </c>
      <c r="CJF22" s="636">
        <f t="shared" si="36"/>
        <v>0</v>
      </c>
      <c r="CJG22" s="636">
        <f t="shared" si="36"/>
        <v>0</v>
      </c>
      <c r="CJH22" s="636">
        <f t="shared" si="36"/>
        <v>0</v>
      </c>
      <c r="CJI22" s="636">
        <f t="shared" si="36"/>
        <v>0</v>
      </c>
      <c r="CJJ22" s="636">
        <f t="shared" si="36"/>
        <v>0</v>
      </c>
      <c r="CJK22" s="636">
        <f t="shared" si="36"/>
        <v>0</v>
      </c>
      <c r="CJL22" s="636">
        <f t="shared" si="36"/>
        <v>0</v>
      </c>
      <c r="CJM22" s="636">
        <f t="shared" si="36"/>
        <v>0</v>
      </c>
      <c r="CJN22" s="636">
        <f t="shared" si="36"/>
        <v>0</v>
      </c>
      <c r="CJO22" s="636">
        <f t="shared" si="36"/>
        <v>0</v>
      </c>
      <c r="CJP22" s="636">
        <f t="shared" si="36"/>
        <v>0</v>
      </c>
      <c r="CJQ22" s="636">
        <f t="shared" si="36"/>
        <v>0</v>
      </c>
      <c r="CJR22" s="636">
        <f t="shared" si="36"/>
        <v>0</v>
      </c>
      <c r="CJS22" s="636">
        <f t="shared" si="36"/>
        <v>0</v>
      </c>
      <c r="CJT22" s="636">
        <f t="shared" si="36"/>
        <v>0</v>
      </c>
      <c r="CJU22" s="636">
        <f t="shared" si="36"/>
        <v>0</v>
      </c>
      <c r="CJV22" s="636">
        <f t="shared" si="36"/>
        <v>0</v>
      </c>
      <c r="CJW22" s="636">
        <f t="shared" si="36"/>
        <v>0</v>
      </c>
      <c r="CJX22" s="636">
        <f t="shared" si="36"/>
        <v>0</v>
      </c>
      <c r="CJY22" s="636">
        <f t="shared" si="36"/>
        <v>0</v>
      </c>
      <c r="CJZ22" s="636">
        <f t="shared" ref="CJZ22:CMK22" si="37">CJZ20-CJZ21</f>
        <v>0</v>
      </c>
      <c r="CKA22" s="636">
        <f t="shared" si="37"/>
        <v>0</v>
      </c>
      <c r="CKB22" s="636">
        <f t="shared" si="37"/>
        <v>0</v>
      </c>
      <c r="CKC22" s="636">
        <f t="shared" si="37"/>
        <v>0</v>
      </c>
      <c r="CKD22" s="636">
        <f t="shared" si="37"/>
        <v>0</v>
      </c>
      <c r="CKE22" s="636">
        <f t="shared" si="37"/>
        <v>0</v>
      </c>
      <c r="CKF22" s="636">
        <f t="shared" si="37"/>
        <v>0</v>
      </c>
      <c r="CKG22" s="636">
        <f t="shared" si="37"/>
        <v>0</v>
      </c>
      <c r="CKH22" s="636">
        <f t="shared" si="37"/>
        <v>0</v>
      </c>
      <c r="CKI22" s="636">
        <f t="shared" si="37"/>
        <v>0</v>
      </c>
      <c r="CKJ22" s="636">
        <f t="shared" si="37"/>
        <v>0</v>
      </c>
      <c r="CKK22" s="636">
        <f t="shared" si="37"/>
        <v>0</v>
      </c>
      <c r="CKL22" s="636">
        <f t="shared" si="37"/>
        <v>0</v>
      </c>
      <c r="CKM22" s="636">
        <f t="shared" si="37"/>
        <v>0</v>
      </c>
      <c r="CKN22" s="636">
        <f t="shared" si="37"/>
        <v>0</v>
      </c>
      <c r="CKO22" s="636">
        <f t="shared" si="37"/>
        <v>0</v>
      </c>
      <c r="CKP22" s="636">
        <f t="shared" si="37"/>
        <v>0</v>
      </c>
      <c r="CKQ22" s="636">
        <f t="shared" si="37"/>
        <v>0</v>
      </c>
      <c r="CKR22" s="636">
        <f t="shared" si="37"/>
        <v>0</v>
      </c>
      <c r="CKS22" s="636">
        <f t="shared" si="37"/>
        <v>0</v>
      </c>
      <c r="CKT22" s="636">
        <f t="shared" si="37"/>
        <v>0</v>
      </c>
      <c r="CKU22" s="636">
        <f t="shared" si="37"/>
        <v>0</v>
      </c>
      <c r="CKV22" s="636">
        <f t="shared" si="37"/>
        <v>0</v>
      </c>
      <c r="CKW22" s="636">
        <f t="shared" si="37"/>
        <v>0</v>
      </c>
      <c r="CKX22" s="636">
        <f t="shared" si="37"/>
        <v>0</v>
      </c>
      <c r="CKY22" s="636">
        <f t="shared" si="37"/>
        <v>0</v>
      </c>
      <c r="CKZ22" s="636">
        <f t="shared" si="37"/>
        <v>0</v>
      </c>
      <c r="CLA22" s="636">
        <f t="shared" si="37"/>
        <v>0</v>
      </c>
      <c r="CLB22" s="636">
        <f t="shared" si="37"/>
        <v>0</v>
      </c>
      <c r="CLC22" s="636">
        <f t="shared" si="37"/>
        <v>0</v>
      </c>
      <c r="CLD22" s="636">
        <f t="shared" si="37"/>
        <v>0</v>
      </c>
      <c r="CLE22" s="636">
        <f t="shared" si="37"/>
        <v>0</v>
      </c>
      <c r="CLF22" s="636">
        <f t="shared" si="37"/>
        <v>0</v>
      </c>
      <c r="CLG22" s="636">
        <f t="shared" si="37"/>
        <v>0</v>
      </c>
      <c r="CLH22" s="636">
        <f t="shared" si="37"/>
        <v>0</v>
      </c>
      <c r="CLI22" s="636">
        <f t="shared" si="37"/>
        <v>0</v>
      </c>
      <c r="CLJ22" s="636">
        <f t="shared" si="37"/>
        <v>0</v>
      </c>
      <c r="CLK22" s="636">
        <f t="shared" si="37"/>
        <v>0</v>
      </c>
      <c r="CLL22" s="636">
        <f t="shared" si="37"/>
        <v>0</v>
      </c>
      <c r="CLM22" s="636">
        <f t="shared" si="37"/>
        <v>0</v>
      </c>
      <c r="CLN22" s="636">
        <f t="shared" si="37"/>
        <v>0</v>
      </c>
      <c r="CLO22" s="636">
        <f t="shared" si="37"/>
        <v>0</v>
      </c>
      <c r="CLP22" s="636">
        <f t="shared" si="37"/>
        <v>0</v>
      </c>
      <c r="CLQ22" s="636">
        <f t="shared" si="37"/>
        <v>0</v>
      </c>
      <c r="CLR22" s="636">
        <f t="shared" si="37"/>
        <v>0</v>
      </c>
      <c r="CLS22" s="636">
        <f t="shared" si="37"/>
        <v>0</v>
      </c>
      <c r="CLT22" s="636">
        <f t="shared" si="37"/>
        <v>0</v>
      </c>
      <c r="CLU22" s="636">
        <f t="shared" si="37"/>
        <v>0</v>
      </c>
      <c r="CLV22" s="636">
        <f t="shared" si="37"/>
        <v>0</v>
      </c>
      <c r="CLW22" s="636">
        <f t="shared" si="37"/>
        <v>0</v>
      </c>
      <c r="CLX22" s="636">
        <f t="shared" si="37"/>
        <v>0</v>
      </c>
      <c r="CLY22" s="636">
        <f t="shared" si="37"/>
        <v>0</v>
      </c>
      <c r="CLZ22" s="636">
        <f t="shared" si="37"/>
        <v>0</v>
      </c>
      <c r="CMA22" s="636">
        <f t="shared" si="37"/>
        <v>0</v>
      </c>
      <c r="CMB22" s="636">
        <f t="shared" si="37"/>
        <v>0</v>
      </c>
      <c r="CMC22" s="636">
        <f t="shared" si="37"/>
        <v>0</v>
      </c>
      <c r="CMD22" s="636">
        <f t="shared" si="37"/>
        <v>0</v>
      </c>
      <c r="CME22" s="636">
        <f t="shared" si="37"/>
        <v>0</v>
      </c>
      <c r="CMF22" s="636">
        <f t="shared" si="37"/>
        <v>0</v>
      </c>
      <c r="CMG22" s="636">
        <f t="shared" si="37"/>
        <v>0</v>
      </c>
      <c r="CMH22" s="636">
        <f t="shared" si="37"/>
        <v>0</v>
      </c>
      <c r="CMI22" s="636">
        <f t="shared" si="37"/>
        <v>0</v>
      </c>
      <c r="CMJ22" s="636">
        <f t="shared" si="37"/>
        <v>0</v>
      </c>
      <c r="CMK22" s="636">
        <f t="shared" si="37"/>
        <v>0</v>
      </c>
      <c r="CML22" s="636">
        <f t="shared" ref="CML22:COW22" si="38">CML20-CML21</f>
        <v>0</v>
      </c>
      <c r="CMM22" s="636">
        <f t="shared" si="38"/>
        <v>0</v>
      </c>
      <c r="CMN22" s="636">
        <f t="shared" si="38"/>
        <v>0</v>
      </c>
      <c r="CMO22" s="636">
        <f t="shared" si="38"/>
        <v>0</v>
      </c>
      <c r="CMP22" s="636">
        <f t="shared" si="38"/>
        <v>0</v>
      </c>
      <c r="CMQ22" s="636">
        <f t="shared" si="38"/>
        <v>0</v>
      </c>
      <c r="CMR22" s="636">
        <f t="shared" si="38"/>
        <v>0</v>
      </c>
      <c r="CMS22" s="636">
        <f t="shared" si="38"/>
        <v>0</v>
      </c>
      <c r="CMT22" s="636">
        <f t="shared" si="38"/>
        <v>0</v>
      </c>
      <c r="CMU22" s="636">
        <f t="shared" si="38"/>
        <v>0</v>
      </c>
      <c r="CMV22" s="636">
        <f t="shared" si="38"/>
        <v>0</v>
      </c>
      <c r="CMW22" s="636">
        <f t="shared" si="38"/>
        <v>0</v>
      </c>
      <c r="CMX22" s="636">
        <f t="shared" si="38"/>
        <v>0</v>
      </c>
      <c r="CMY22" s="636">
        <f t="shared" si="38"/>
        <v>0</v>
      </c>
      <c r="CMZ22" s="636">
        <f t="shared" si="38"/>
        <v>0</v>
      </c>
      <c r="CNA22" s="636">
        <f t="shared" si="38"/>
        <v>0</v>
      </c>
      <c r="CNB22" s="636">
        <f t="shared" si="38"/>
        <v>0</v>
      </c>
      <c r="CNC22" s="636">
        <f t="shared" si="38"/>
        <v>0</v>
      </c>
      <c r="CND22" s="636">
        <f t="shared" si="38"/>
        <v>0</v>
      </c>
      <c r="CNE22" s="636">
        <f t="shared" si="38"/>
        <v>0</v>
      </c>
      <c r="CNF22" s="636">
        <f t="shared" si="38"/>
        <v>0</v>
      </c>
      <c r="CNG22" s="636">
        <f t="shared" si="38"/>
        <v>0</v>
      </c>
      <c r="CNH22" s="636">
        <f t="shared" si="38"/>
        <v>0</v>
      </c>
      <c r="CNI22" s="636">
        <f t="shared" si="38"/>
        <v>0</v>
      </c>
      <c r="CNJ22" s="636">
        <f t="shared" si="38"/>
        <v>0</v>
      </c>
      <c r="CNK22" s="636">
        <f t="shared" si="38"/>
        <v>0</v>
      </c>
      <c r="CNL22" s="636">
        <f t="shared" si="38"/>
        <v>0</v>
      </c>
      <c r="CNM22" s="636">
        <f t="shared" si="38"/>
        <v>0</v>
      </c>
      <c r="CNN22" s="636">
        <f t="shared" si="38"/>
        <v>0</v>
      </c>
      <c r="CNO22" s="636">
        <f t="shared" si="38"/>
        <v>0</v>
      </c>
      <c r="CNP22" s="636">
        <f t="shared" si="38"/>
        <v>0</v>
      </c>
      <c r="CNQ22" s="636">
        <f t="shared" si="38"/>
        <v>0</v>
      </c>
      <c r="CNR22" s="636">
        <f t="shared" si="38"/>
        <v>0</v>
      </c>
      <c r="CNS22" s="636">
        <f t="shared" si="38"/>
        <v>0</v>
      </c>
      <c r="CNT22" s="636">
        <f t="shared" si="38"/>
        <v>0</v>
      </c>
      <c r="CNU22" s="636">
        <f t="shared" si="38"/>
        <v>0</v>
      </c>
      <c r="CNV22" s="636">
        <f t="shared" si="38"/>
        <v>0</v>
      </c>
      <c r="CNW22" s="636">
        <f t="shared" si="38"/>
        <v>0</v>
      </c>
      <c r="CNX22" s="636">
        <f t="shared" si="38"/>
        <v>0</v>
      </c>
      <c r="CNY22" s="636">
        <f t="shared" si="38"/>
        <v>0</v>
      </c>
      <c r="CNZ22" s="636">
        <f t="shared" si="38"/>
        <v>0</v>
      </c>
      <c r="COA22" s="636">
        <f t="shared" si="38"/>
        <v>0</v>
      </c>
      <c r="COB22" s="636">
        <f t="shared" si="38"/>
        <v>0</v>
      </c>
      <c r="COC22" s="636">
        <f t="shared" si="38"/>
        <v>0</v>
      </c>
      <c r="COD22" s="636">
        <f t="shared" si="38"/>
        <v>0</v>
      </c>
      <c r="COE22" s="636">
        <f t="shared" si="38"/>
        <v>0</v>
      </c>
      <c r="COF22" s="636">
        <f t="shared" si="38"/>
        <v>0</v>
      </c>
      <c r="COG22" s="636">
        <f t="shared" si="38"/>
        <v>0</v>
      </c>
      <c r="COH22" s="636">
        <f t="shared" si="38"/>
        <v>0</v>
      </c>
      <c r="COI22" s="636">
        <f t="shared" si="38"/>
        <v>0</v>
      </c>
      <c r="COJ22" s="636">
        <f t="shared" si="38"/>
        <v>0</v>
      </c>
      <c r="COK22" s="636">
        <f t="shared" si="38"/>
        <v>0</v>
      </c>
      <c r="COL22" s="636">
        <f t="shared" si="38"/>
        <v>0</v>
      </c>
      <c r="COM22" s="636">
        <f t="shared" si="38"/>
        <v>0</v>
      </c>
      <c r="CON22" s="636">
        <f t="shared" si="38"/>
        <v>0</v>
      </c>
      <c r="COO22" s="636">
        <f t="shared" si="38"/>
        <v>0</v>
      </c>
      <c r="COP22" s="636">
        <f t="shared" si="38"/>
        <v>0</v>
      </c>
      <c r="COQ22" s="636">
        <f t="shared" si="38"/>
        <v>0</v>
      </c>
      <c r="COR22" s="636">
        <f t="shared" si="38"/>
        <v>0</v>
      </c>
      <c r="COS22" s="636">
        <f t="shared" si="38"/>
        <v>0</v>
      </c>
      <c r="COT22" s="636">
        <f t="shared" si="38"/>
        <v>0</v>
      </c>
      <c r="COU22" s="636">
        <f t="shared" si="38"/>
        <v>0</v>
      </c>
      <c r="COV22" s="636">
        <f t="shared" si="38"/>
        <v>0</v>
      </c>
      <c r="COW22" s="636">
        <f t="shared" si="38"/>
        <v>0</v>
      </c>
      <c r="COX22" s="636">
        <f t="shared" ref="COX22:CRI22" si="39">COX20-COX21</f>
        <v>0</v>
      </c>
      <c r="COY22" s="636">
        <f t="shared" si="39"/>
        <v>0</v>
      </c>
      <c r="COZ22" s="636">
        <f t="shared" si="39"/>
        <v>0</v>
      </c>
      <c r="CPA22" s="636">
        <f t="shared" si="39"/>
        <v>0</v>
      </c>
      <c r="CPB22" s="636">
        <f t="shared" si="39"/>
        <v>0</v>
      </c>
      <c r="CPC22" s="636">
        <f t="shared" si="39"/>
        <v>0</v>
      </c>
      <c r="CPD22" s="636">
        <f t="shared" si="39"/>
        <v>0</v>
      </c>
      <c r="CPE22" s="636">
        <f t="shared" si="39"/>
        <v>0</v>
      </c>
      <c r="CPF22" s="636">
        <f t="shared" si="39"/>
        <v>0</v>
      </c>
      <c r="CPG22" s="636">
        <f t="shared" si="39"/>
        <v>0</v>
      </c>
      <c r="CPH22" s="636">
        <f t="shared" si="39"/>
        <v>0</v>
      </c>
      <c r="CPI22" s="636">
        <f t="shared" si="39"/>
        <v>0</v>
      </c>
      <c r="CPJ22" s="636">
        <f t="shared" si="39"/>
        <v>0</v>
      </c>
      <c r="CPK22" s="636">
        <f t="shared" si="39"/>
        <v>0</v>
      </c>
      <c r="CPL22" s="636">
        <f t="shared" si="39"/>
        <v>0</v>
      </c>
      <c r="CPM22" s="636">
        <f t="shared" si="39"/>
        <v>0</v>
      </c>
      <c r="CPN22" s="636">
        <f t="shared" si="39"/>
        <v>0</v>
      </c>
      <c r="CPO22" s="636">
        <f t="shared" si="39"/>
        <v>0</v>
      </c>
      <c r="CPP22" s="636">
        <f t="shared" si="39"/>
        <v>0</v>
      </c>
      <c r="CPQ22" s="636">
        <f t="shared" si="39"/>
        <v>0</v>
      </c>
      <c r="CPR22" s="636">
        <f t="shared" si="39"/>
        <v>0</v>
      </c>
      <c r="CPS22" s="636">
        <f t="shared" si="39"/>
        <v>0</v>
      </c>
      <c r="CPT22" s="636">
        <f t="shared" si="39"/>
        <v>0</v>
      </c>
      <c r="CPU22" s="636">
        <f t="shared" si="39"/>
        <v>0</v>
      </c>
      <c r="CPV22" s="636">
        <f t="shared" si="39"/>
        <v>0</v>
      </c>
      <c r="CPW22" s="636">
        <f t="shared" si="39"/>
        <v>0</v>
      </c>
      <c r="CPX22" s="636">
        <f t="shared" si="39"/>
        <v>0</v>
      </c>
      <c r="CPY22" s="636">
        <f t="shared" si="39"/>
        <v>0</v>
      </c>
      <c r="CPZ22" s="636">
        <f t="shared" si="39"/>
        <v>0</v>
      </c>
      <c r="CQA22" s="636">
        <f t="shared" si="39"/>
        <v>0</v>
      </c>
      <c r="CQB22" s="636">
        <f t="shared" si="39"/>
        <v>0</v>
      </c>
      <c r="CQC22" s="636">
        <f t="shared" si="39"/>
        <v>0</v>
      </c>
      <c r="CQD22" s="636">
        <f t="shared" si="39"/>
        <v>0</v>
      </c>
      <c r="CQE22" s="636">
        <f t="shared" si="39"/>
        <v>0</v>
      </c>
      <c r="CQF22" s="636">
        <f t="shared" si="39"/>
        <v>0</v>
      </c>
      <c r="CQG22" s="636">
        <f t="shared" si="39"/>
        <v>0</v>
      </c>
      <c r="CQH22" s="636">
        <f t="shared" si="39"/>
        <v>0</v>
      </c>
      <c r="CQI22" s="636">
        <f t="shared" si="39"/>
        <v>0</v>
      </c>
      <c r="CQJ22" s="636">
        <f t="shared" si="39"/>
        <v>0</v>
      </c>
      <c r="CQK22" s="636">
        <f t="shared" si="39"/>
        <v>0</v>
      </c>
      <c r="CQL22" s="636">
        <f t="shared" si="39"/>
        <v>0</v>
      </c>
      <c r="CQM22" s="636">
        <f t="shared" si="39"/>
        <v>0</v>
      </c>
      <c r="CQN22" s="636">
        <f t="shared" si="39"/>
        <v>0</v>
      </c>
      <c r="CQO22" s="636">
        <f t="shared" si="39"/>
        <v>0</v>
      </c>
      <c r="CQP22" s="636">
        <f t="shared" si="39"/>
        <v>0</v>
      </c>
      <c r="CQQ22" s="636">
        <f t="shared" si="39"/>
        <v>0</v>
      </c>
      <c r="CQR22" s="636">
        <f t="shared" si="39"/>
        <v>0</v>
      </c>
      <c r="CQS22" s="636">
        <f t="shared" si="39"/>
        <v>0</v>
      </c>
      <c r="CQT22" s="636">
        <f t="shared" si="39"/>
        <v>0</v>
      </c>
      <c r="CQU22" s="636">
        <f t="shared" si="39"/>
        <v>0</v>
      </c>
      <c r="CQV22" s="636">
        <f t="shared" si="39"/>
        <v>0</v>
      </c>
      <c r="CQW22" s="636">
        <f t="shared" si="39"/>
        <v>0</v>
      </c>
      <c r="CQX22" s="636">
        <f t="shared" si="39"/>
        <v>0</v>
      </c>
      <c r="CQY22" s="636">
        <f t="shared" si="39"/>
        <v>0</v>
      </c>
      <c r="CQZ22" s="636">
        <f t="shared" si="39"/>
        <v>0</v>
      </c>
      <c r="CRA22" s="636">
        <f t="shared" si="39"/>
        <v>0</v>
      </c>
      <c r="CRB22" s="636">
        <f t="shared" si="39"/>
        <v>0</v>
      </c>
      <c r="CRC22" s="636">
        <f t="shared" si="39"/>
        <v>0</v>
      </c>
      <c r="CRD22" s="636">
        <f t="shared" si="39"/>
        <v>0</v>
      </c>
      <c r="CRE22" s="636">
        <f t="shared" si="39"/>
        <v>0</v>
      </c>
      <c r="CRF22" s="636">
        <f t="shared" si="39"/>
        <v>0</v>
      </c>
      <c r="CRG22" s="636">
        <f t="shared" si="39"/>
        <v>0</v>
      </c>
      <c r="CRH22" s="636">
        <f t="shared" si="39"/>
        <v>0</v>
      </c>
      <c r="CRI22" s="636">
        <f t="shared" si="39"/>
        <v>0</v>
      </c>
      <c r="CRJ22" s="636">
        <f t="shared" ref="CRJ22:CTU22" si="40">CRJ20-CRJ21</f>
        <v>0</v>
      </c>
      <c r="CRK22" s="636">
        <f t="shared" si="40"/>
        <v>0</v>
      </c>
      <c r="CRL22" s="636">
        <f t="shared" si="40"/>
        <v>0</v>
      </c>
      <c r="CRM22" s="636">
        <f t="shared" si="40"/>
        <v>0</v>
      </c>
      <c r="CRN22" s="636">
        <f t="shared" si="40"/>
        <v>0</v>
      </c>
      <c r="CRO22" s="636">
        <f t="shared" si="40"/>
        <v>0</v>
      </c>
      <c r="CRP22" s="636">
        <f t="shared" si="40"/>
        <v>0</v>
      </c>
      <c r="CRQ22" s="636">
        <f t="shared" si="40"/>
        <v>0</v>
      </c>
      <c r="CRR22" s="636">
        <f t="shared" si="40"/>
        <v>0</v>
      </c>
      <c r="CRS22" s="636">
        <f t="shared" si="40"/>
        <v>0</v>
      </c>
      <c r="CRT22" s="636">
        <f t="shared" si="40"/>
        <v>0</v>
      </c>
      <c r="CRU22" s="636">
        <f t="shared" si="40"/>
        <v>0</v>
      </c>
      <c r="CRV22" s="636">
        <f t="shared" si="40"/>
        <v>0</v>
      </c>
      <c r="CRW22" s="636">
        <f t="shared" si="40"/>
        <v>0</v>
      </c>
      <c r="CRX22" s="636">
        <f t="shared" si="40"/>
        <v>0</v>
      </c>
      <c r="CRY22" s="636">
        <f t="shared" si="40"/>
        <v>0</v>
      </c>
      <c r="CRZ22" s="636">
        <f t="shared" si="40"/>
        <v>0</v>
      </c>
      <c r="CSA22" s="636">
        <f t="shared" si="40"/>
        <v>0</v>
      </c>
      <c r="CSB22" s="636">
        <f t="shared" si="40"/>
        <v>0</v>
      </c>
      <c r="CSC22" s="636">
        <f t="shared" si="40"/>
        <v>0</v>
      </c>
      <c r="CSD22" s="636">
        <f t="shared" si="40"/>
        <v>0</v>
      </c>
      <c r="CSE22" s="636">
        <f t="shared" si="40"/>
        <v>0</v>
      </c>
      <c r="CSF22" s="636">
        <f t="shared" si="40"/>
        <v>0</v>
      </c>
      <c r="CSG22" s="636">
        <f t="shared" si="40"/>
        <v>0</v>
      </c>
      <c r="CSH22" s="636">
        <f t="shared" si="40"/>
        <v>0</v>
      </c>
      <c r="CSI22" s="636">
        <f t="shared" si="40"/>
        <v>0</v>
      </c>
      <c r="CSJ22" s="636">
        <f t="shared" si="40"/>
        <v>0</v>
      </c>
      <c r="CSK22" s="636">
        <f t="shared" si="40"/>
        <v>0</v>
      </c>
      <c r="CSL22" s="636">
        <f t="shared" si="40"/>
        <v>0</v>
      </c>
      <c r="CSM22" s="636">
        <f t="shared" si="40"/>
        <v>0</v>
      </c>
      <c r="CSN22" s="636">
        <f t="shared" si="40"/>
        <v>0</v>
      </c>
      <c r="CSO22" s="636">
        <f t="shared" si="40"/>
        <v>0</v>
      </c>
      <c r="CSP22" s="636">
        <f t="shared" si="40"/>
        <v>0</v>
      </c>
      <c r="CSQ22" s="636">
        <f t="shared" si="40"/>
        <v>0</v>
      </c>
      <c r="CSR22" s="636">
        <f t="shared" si="40"/>
        <v>0</v>
      </c>
      <c r="CSS22" s="636">
        <f t="shared" si="40"/>
        <v>0</v>
      </c>
      <c r="CST22" s="636">
        <f t="shared" si="40"/>
        <v>0</v>
      </c>
      <c r="CSU22" s="636">
        <f t="shared" si="40"/>
        <v>0</v>
      </c>
      <c r="CSV22" s="636">
        <f t="shared" si="40"/>
        <v>0</v>
      </c>
      <c r="CSW22" s="636">
        <f t="shared" si="40"/>
        <v>0</v>
      </c>
      <c r="CSX22" s="636">
        <f t="shared" si="40"/>
        <v>0</v>
      </c>
      <c r="CSY22" s="636">
        <f t="shared" si="40"/>
        <v>0</v>
      </c>
      <c r="CSZ22" s="636">
        <f t="shared" si="40"/>
        <v>0</v>
      </c>
      <c r="CTA22" s="636">
        <f t="shared" si="40"/>
        <v>0</v>
      </c>
      <c r="CTB22" s="636">
        <f t="shared" si="40"/>
        <v>0</v>
      </c>
      <c r="CTC22" s="636">
        <f t="shared" si="40"/>
        <v>0</v>
      </c>
      <c r="CTD22" s="636">
        <f t="shared" si="40"/>
        <v>0</v>
      </c>
      <c r="CTE22" s="636">
        <f t="shared" si="40"/>
        <v>0</v>
      </c>
      <c r="CTF22" s="636">
        <f t="shared" si="40"/>
        <v>0</v>
      </c>
      <c r="CTG22" s="636">
        <f t="shared" si="40"/>
        <v>0</v>
      </c>
      <c r="CTH22" s="636">
        <f t="shared" si="40"/>
        <v>0</v>
      </c>
      <c r="CTI22" s="636">
        <f t="shared" si="40"/>
        <v>0</v>
      </c>
      <c r="CTJ22" s="636">
        <f t="shared" si="40"/>
        <v>0</v>
      </c>
      <c r="CTK22" s="636">
        <f t="shared" si="40"/>
        <v>0</v>
      </c>
      <c r="CTL22" s="636">
        <f t="shared" si="40"/>
        <v>0</v>
      </c>
      <c r="CTM22" s="636">
        <f t="shared" si="40"/>
        <v>0</v>
      </c>
      <c r="CTN22" s="636">
        <f t="shared" si="40"/>
        <v>0</v>
      </c>
      <c r="CTO22" s="636">
        <f t="shared" si="40"/>
        <v>0</v>
      </c>
      <c r="CTP22" s="636">
        <f t="shared" si="40"/>
        <v>0</v>
      </c>
      <c r="CTQ22" s="636">
        <f t="shared" si="40"/>
        <v>0</v>
      </c>
      <c r="CTR22" s="636">
        <f t="shared" si="40"/>
        <v>0</v>
      </c>
      <c r="CTS22" s="636">
        <f t="shared" si="40"/>
        <v>0</v>
      </c>
      <c r="CTT22" s="636">
        <f t="shared" si="40"/>
        <v>0</v>
      </c>
      <c r="CTU22" s="636">
        <f t="shared" si="40"/>
        <v>0</v>
      </c>
      <c r="CTV22" s="636">
        <f t="shared" ref="CTV22:CWG22" si="41">CTV20-CTV21</f>
        <v>0</v>
      </c>
      <c r="CTW22" s="636">
        <f t="shared" si="41"/>
        <v>0</v>
      </c>
      <c r="CTX22" s="636">
        <f t="shared" si="41"/>
        <v>0</v>
      </c>
      <c r="CTY22" s="636">
        <f t="shared" si="41"/>
        <v>0</v>
      </c>
      <c r="CTZ22" s="636">
        <f t="shared" si="41"/>
        <v>0</v>
      </c>
      <c r="CUA22" s="636">
        <f t="shared" si="41"/>
        <v>0</v>
      </c>
      <c r="CUB22" s="636">
        <f t="shared" si="41"/>
        <v>0</v>
      </c>
      <c r="CUC22" s="636">
        <f t="shared" si="41"/>
        <v>0</v>
      </c>
      <c r="CUD22" s="636">
        <f t="shared" si="41"/>
        <v>0</v>
      </c>
      <c r="CUE22" s="636">
        <f t="shared" si="41"/>
        <v>0</v>
      </c>
      <c r="CUF22" s="636">
        <f t="shared" si="41"/>
        <v>0</v>
      </c>
      <c r="CUG22" s="636">
        <f t="shared" si="41"/>
        <v>0</v>
      </c>
      <c r="CUH22" s="636">
        <f t="shared" si="41"/>
        <v>0</v>
      </c>
      <c r="CUI22" s="636">
        <f t="shared" si="41"/>
        <v>0</v>
      </c>
      <c r="CUJ22" s="636">
        <f t="shared" si="41"/>
        <v>0</v>
      </c>
      <c r="CUK22" s="636">
        <f t="shared" si="41"/>
        <v>0</v>
      </c>
      <c r="CUL22" s="636">
        <f t="shared" si="41"/>
        <v>0</v>
      </c>
      <c r="CUM22" s="636">
        <f t="shared" si="41"/>
        <v>0</v>
      </c>
      <c r="CUN22" s="636">
        <f t="shared" si="41"/>
        <v>0</v>
      </c>
      <c r="CUO22" s="636">
        <f t="shared" si="41"/>
        <v>0</v>
      </c>
      <c r="CUP22" s="636">
        <f t="shared" si="41"/>
        <v>0</v>
      </c>
      <c r="CUQ22" s="636">
        <f t="shared" si="41"/>
        <v>0</v>
      </c>
      <c r="CUR22" s="636">
        <f t="shared" si="41"/>
        <v>0</v>
      </c>
      <c r="CUS22" s="636">
        <f t="shared" si="41"/>
        <v>0</v>
      </c>
      <c r="CUT22" s="636">
        <f t="shared" si="41"/>
        <v>0</v>
      </c>
      <c r="CUU22" s="636">
        <f t="shared" si="41"/>
        <v>0</v>
      </c>
      <c r="CUV22" s="636">
        <f t="shared" si="41"/>
        <v>0</v>
      </c>
      <c r="CUW22" s="636">
        <f t="shared" si="41"/>
        <v>0</v>
      </c>
      <c r="CUX22" s="636">
        <f t="shared" si="41"/>
        <v>0</v>
      </c>
      <c r="CUY22" s="636">
        <f t="shared" si="41"/>
        <v>0</v>
      </c>
      <c r="CUZ22" s="636">
        <f t="shared" si="41"/>
        <v>0</v>
      </c>
      <c r="CVA22" s="636">
        <f t="shared" si="41"/>
        <v>0</v>
      </c>
      <c r="CVB22" s="636">
        <f t="shared" si="41"/>
        <v>0</v>
      </c>
      <c r="CVC22" s="636">
        <f t="shared" si="41"/>
        <v>0</v>
      </c>
      <c r="CVD22" s="636">
        <f t="shared" si="41"/>
        <v>0</v>
      </c>
      <c r="CVE22" s="636">
        <f t="shared" si="41"/>
        <v>0</v>
      </c>
      <c r="CVF22" s="636">
        <f t="shared" si="41"/>
        <v>0</v>
      </c>
      <c r="CVG22" s="636">
        <f t="shared" si="41"/>
        <v>0</v>
      </c>
      <c r="CVH22" s="636">
        <f t="shared" si="41"/>
        <v>0</v>
      </c>
      <c r="CVI22" s="636">
        <f t="shared" si="41"/>
        <v>0</v>
      </c>
      <c r="CVJ22" s="636">
        <f t="shared" si="41"/>
        <v>0</v>
      </c>
      <c r="CVK22" s="636">
        <f t="shared" si="41"/>
        <v>0</v>
      </c>
      <c r="CVL22" s="636">
        <f t="shared" si="41"/>
        <v>0</v>
      </c>
      <c r="CVM22" s="636">
        <f t="shared" si="41"/>
        <v>0</v>
      </c>
      <c r="CVN22" s="636">
        <f t="shared" si="41"/>
        <v>0</v>
      </c>
      <c r="CVO22" s="636">
        <f t="shared" si="41"/>
        <v>0</v>
      </c>
      <c r="CVP22" s="636">
        <f t="shared" si="41"/>
        <v>0</v>
      </c>
      <c r="CVQ22" s="636">
        <f t="shared" si="41"/>
        <v>0</v>
      </c>
      <c r="CVR22" s="636">
        <f t="shared" si="41"/>
        <v>0</v>
      </c>
      <c r="CVS22" s="636">
        <f t="shared" si="41"/>
        <v>0</v>
      </c>
      <c r="CVT22" s="636">
        <f t="shared" si="41"/>
        <v>0</v>
      </c>
      <c r="CVU22" s="636">
        <f t="shared" si="41"/>
        <v>0</v>
      </c>
      <c r="CVV22" s="636">
        <f t="shared" si="41"/>
        <v>0</v>
      </c>
      <c r="CVW22" s="636">
        <f t="shared" si="41"/>
        <v>0</v>
      </c>
      <c r="CVX22" s="636">
        <f t="shared" si="41"/>
        <v>0</v>
      </c>
      <c r="CVY22" s="636">
        <f t="shared" si="41"/>
        <v>0</v>
      </c>
      <c r="CVZ22" s="636">
        <f t="shared" si="41"/>
        <v>0</v>
      </c>
      <c r="CWA22" s="636">
        <f t="shared" si="41"/>
        <v>0</v>
      </c>
      <c r="CWB22" s="636">
        <f t="shared" si="41"/>
        <v>0</v>
      </c>
      <c r="CWC22" s="636">
        <f t="shared" si="41"/>
        <v>0</v>
      </c>
      <c r="CWD22" s="636">
        <f t="shared" si="41"/>
        <v>0</v>
      </c>
      <c r="CWE22" s="636">
        <f t="shared" si="41"/>
        <v>0</v>
      </c>
      <c r="CWF22" s="636">
        <f t="shared" si="41"/>
        <v>0</v>
      </c>
      <c r="CWG22" s="636">
        <f t="shared" si="41"/>
        <v>0</v>
      </c>
      <c r="CWH22" s="636">
        <f t="shared" ref="CWH22:CYS22" si="42">CWH20-CWH21</f>
        <v>0</v>
      </c>
      <c r="CWI22" s="636">
        <f t="shared" si="42"/>
        <v>0</v>
      </c>
      <c r="CWJ22" s="636">
        <f t="shared" si="42"/>
        <v>0</v>
      </c>
      <c r="CWK22" s="636">
        <f t="shared" si="42"/>
        <v>0</v>
      </c>
      <c r="CWL22" s="636">
        <f t="shared" si="42"/>
        <v>0</v>
      </c>
      <c r="CWM22" s="636">
        <f t="shared" si="42"/>
        <v>0</v>
      </c>
      <c r="CWN22" s="636">
        <f t="shared" si="42"/>
        <v>0</v>
      </c>
      <c r="CWO22" s="636">
        <f t="shared" si="42"/>
        <v>0</v>
      </c>
      <c r="CWP22" s="636">
        <f t="shared" si="42"/>
        <v>0</v>
      </c>
      <c r="CWQ22" s="636">
        <f t="shared" si="42"/>
        <v>0</v>
      </c>
      <c r="CWR22" s="636">
        <f t="shared" si="42"/>
        <v>0</v>
      </c>
      <c r="CWS22" s="636">
        <f t="shared" si="42"/>
        <v>0</v>
      </c>
      <c r="CWT22" s="636">
        <f t="shared" si="42"/>
        <v>0</v>
      </c>
      <c r="CWU22" s="636">
        <f t="shared" si="42"/>
        <v>0</v>
      </c>
      <c r="CWV22" s="636">
        <f t="shared" si="42"/>
        <v>0</v>
      </c>
      <c r="CWW22" s="636">
        <f t="shared" si="42"/>
        <v>0</v>
      </c>
      <c r="CWX22" s="636">
        <f t="shared" si="42"/>
        <v>0</v>
      </c>
      <c r="CWY22" s="636">
        <f t="shared" si="42"/>
        <v>0</v>
      </c>
      <c r="CWZ22" s="636">
        <f t="shared" si="42"/>
        <v>0</v>
      </c>
      <c r="CXA22" s="636">
        <f t="shared" si="42"/>
        <v>0</v>
      </c>
      <c r="CXB22" s="636">
        <f t="shared" si="42"/>
        <v>0</v>
      </c>
      <c r="CXC22" s="636">
        <f t="shared" si="42"/>
        <v>0</v>
      </c>
      <c r="CXD22" s="636">
        <f t="shared" si="42"/>
        <v>0</v>
      </c>
      <c r="CXE22" s="636">
        <f t="shared" si="42"/>
        <v>0</v>
      </c>
      <c r="CXF22" s="636">
        <f t="shared" si="42"/>
        <v>0</v>
      </c>
      <c r="CXG22" s="636">
        <f t="shared" si="42"/>
        <v>0</v>
      </c>
      <c r="CXH22" s="636">
        <f t="shared" si="42"/>
        <v>0</v>
      </c>
      <c r="CXI22" s="636">
        <f t="shared" si="42"/>
        <v>0</v>
      </c>
      <c r="CXJ22" s="636">
        <f t="shared" si="42"/>
        <v>0</v>
      </c>
      <c r="CXK22" s="636">
        <f t="shared" si="42"/>
        <v>0</v>
      </c>
      <c r="CXL22" s="636">
        <f t="shared" si="42"/>
        <v>0</v>
      </c>
      <c r="CXM22" s="636">
        <f t="shared" si="42"/>
        <v>0</v>
      </c>
      <c r="CXN22" s="636">
        <f t="shared" si="42"/>
        <v>0</v>
      </c>
      <c r="CXO22" s="636">
        <f t="shared" si="42"/>
        <v>0</v>
      </c>
      <c r="CXP22" s="636">
        <f t="shared" si="42"/>
        <v>0</v>
      </c>
      <c r="CXQ22" s="636">
        <f t="shared" si="42"/>
        <v>0</v>
      </c>
      <c r="CXR22" s="636">
        <f t="shared" si="42"/>
        <v>0</v>
      </c>
      <c r="CXS22" s="636">
        <f t="shared" si="42"/>
        <v>0</v>
      </c>
      <c r="CXT22" s="636">
        <f t="shared" si="42"/>
        <v>0</v>
      </c>
      <c r="CXU22" s="636">
        <f t="shared" si="42"/>
        <v>0</v>
      </c>
      <c r="CXV22" s="636">
        <f t="shared" si="42"/>
        <v>0</v>
      </c>
      <c r="CXW22" s="636">
        <f t="shared" si="42"/>
        <v>0</v>
      </c>
      <c r="CXX22" s="636">
        <f t="shared" si="42"/>
        <v>0</v>
      </c>
      <c r="CXY22" s="636">
        <f t="shared" si="42"/>
        <v>0</v>
      </c>
      <c r="CXZ22" s="636">
        <f t="shared" si="42"/>
        <v>0</v>
      </c>
      <c r="CYA22" s="636">
        <f t="shared" si="42"/>
        <v>0</v>
      </c>
      <c r="CYB22" s="636">
        <f t="shared" si="42"/>
        <v>0</v>
      </c>
      <c r="CYC22" s="636">
        <f t="shared" si="42"/>
        <v>0</v>
      </c>
      <c r="CYD22" s="636">
        <f t="shared" si="42"/>
        <v>0</v>
      </c>
      <c r="CYE22" s="636">
        <f t="shared" si="42"/>
        <v>0</v>
      </c>
      <c r="CYF22" s="636">
        <f t="shared" si="42"/>
        <v>0</v>
      </c>
      <c r="CYG22" s="636">
        <f t="shared" si="42"/>
        <v>0</v>
      </c>
      <c r="CYH22" s="636">
        <f t="shared" si="42"/>
        <v>0</v>
      </c>
      <c r="CYI22" s="636">
        <f t="shared" si="42"/>
        <v>0</v>
      </c>
      <c r="CYJ22" s="636">
        <f t="shared" si="42"/>
        <v>0</v>
      </c>
      <c r="CYK22" s="636">
        <f t="shared" si="42"/>
        <v>0</v>
      </c>
      <c r="CYL22" s="636">
        <f t="shared" si="42"/>
        <v>0</v>
      </c>
      <c r="CYM22" s="636">
        <f t="shared" si="42"/>
        <v>0</v>
      </c>
      <c r="CYN22" s="636">
        <f t="shared" si="42"/>
        <v>0</v>
      </c>
      <c r="CYO22" s="636">
        <f t="shared" si="42"/>
        <v>0</v>
      </c>
      <c r="CYP22" s="636">
        <f t="shared" si="42"/>
        <v>0</v>
      </c>
      <c r="CYQ22" s="636">
        <f t="shared" si="42"/>
        <v>0</v>
      </c>
      <c r="CYR22" s="636">
        <f t="shared" si="42"/>
        <v>0</v>
      </c>
      <c r="CYS22" s="636">
        <f t="shared" si="42"/>
        <v>0</v>
      </c>
      <c r="CYT22" s="636">
        <f t="shared" ref="CYT22:DBE22" si="43">CYT20-CYT21</f>
        <v>0</v>
      </c>
      <c r="CYU22" s="636">
        <f t="shared" si="43"/>
        <v>0</v>
      </c>
      <c r="CYV22" s="636">
        <f t="shared" si="43"/>
        <v>0</v>
      </c>
      <c r="CYW22" s="636">
        <f t="shared" si="43"/>
        <v>0</v>
      </c>
      <c r="CYX22" s="636">
        <f t="shared" si="43"/>
        <v>0</v>
      </c>
      <c r="CYY22" s="636">
        <f t="shared" si="43"/>
        <v>0</v>
      </c>
      <c r="CYZ22" s="636">
        <f t="shared" si="43"/>
        <v>0</v>
      </c>
      <c r="CZA22" s="636">
        <f t="shared" si="43"/>
        <v>0</v>
      </c>
      <c r="CZB22" s="636">
        <f t="shared" si="43"/>
        <v>0</v>
      </c>
      <c r="CZC22" s="636">
        <f t="shared" si="43"/>
        <v>0</v>
      </c>
      <c r="CZD22" s="636">
        <f t="shared" si="43"/>
        <v>0</v>
      </c>
      <c r="CZE22" s="636">
        <f t="shared" si="43"/>
        <v>0</v>
      </c>
      <c r="CZF22" s="636">
        <f t="shared" si="43"/>
        <v>0</v>
      </c>
      <c r="CZG22" s="636">
        <f t="shared" si="43"/>
        <v>0</v>
      </c>
      <c r="CZH22" s="636">
        <f t="shared" si="43"/>
        <v>0</v>
      </c>
      <c r="CZI22" s="636">
        <f t="shared" si="43"/>
        <v>0</v>
      </c>
      <c r="CZJ22" s="636">
        <f t="shared" si="43"/>
        <v>0</v>
      </c>
      <c r="CZK22" s="636">
        <f t="shared" si="43"/>
        <v>0</v>
      </c>
      <c r="CZL22" s="636">
        <f t="shared" si="43"/>
        <v>0</v>
      </c>
      <c r="CZM22" s="636">
        <f t="shared" si="43"/>
        <v>0</v>
      </c>
      <c r="CZN22" s="636">
        <f t="shared" si="43"/>
        <v>0</v>
      </c>
      <c r="CZO22" s="636">
        <f t="shared" si="43"/>
        <v>0</v>
      </c>
      <c r="CZP22" s="636">
        <f t="shared" si="43"/>
        <v>0</v>
      </c>
      <c r="CZQ22" s="636">
        <f t="shared" si="43"/>
        <v>0</v>
      </c>
      <c r="CZR22" s="636">
        <f t="shared" si="43"/>
        <v>0</v>
      </c>
      <c r="CZS22" s="636">
        <f t="shared" si="43"/>
        <v>0</v>
      </c>
      <c r="CZT22" s="636">
        <f t="shared" si="43"/>
        <v>0</v>
      </c>
      <c r="CZU22" s="636">
        <f t="shared" si="43"/>
        <v>0</v>
      </c>
      <c r="CZV22" s="636">
        <f t="shared" si="43"/>
        <v>0</v>
      </c>
      <c r="CZW22" s="636">
        <f t="shared" si="43"/>
        <v>0</v>
      </c>
      <c r="CZX22" s="636">
        <f t="shared" si="43"/>
        <v>0</v>
      </c>
      <c r="CZY22" s="636">
        <f t="shared" si="43"/>
        <v>0</v>
      </c>
      <c r="CZZ22" s="636">
        <f t="shared" si="43"/>
        <v>0</v>
      </c>
      <c r="DAA22" s="636">
        <f t="shared" si="43"/>
        <v>0</v>
      </c>
      <c r="DAB22" s="636">
        <f t="shared" si="43"/>
        <v>0</v>
      </c>
      <c r="DAC22" s="636">
        <f t="shared" si="43"/>
        <v>0</v>
      </c>
      <c r="DAD22" s="636">
        <f t="shared" si="43"/>
        <v>0</v>
      </c>
      <c r="DAE22" s="636">
        <f t="shared" si="43"/>
        <v>0</v>
      </c>
      <c r="DAF22" s="636">
        <f t="shared" si="43"/>
        <v>0</v>
      </c>
      <c r="DAG22" s="636">
        <f t="shared" si="43"/>
        <v>0</v>
      </c>
      <c r="DAH22" s="636">
        <f t="shared" si="43"/>
        <v>0</v>
      </c>
      <c r="DAI22" s="636">
        <f t="shared" si="43"/>
        <v>0</v>
      </c>
      <c r="DAJ22" s="636">
        <f t="shared" si="43"/>
        <v>0</v>
      </c>
      <c r="DAK22" s="636">
        <f t="shared" si="43"/>
        <v>0</v>
      </c>
      <c r="DAL22" s="636">
        <f t="shared" si="43"/>
        <v>0</v>
      </c>
      <c r="DAM22" s="636">
        <f t="shared" si="43"/>
        <v>0</v>
      </c>
      <c r="DAN22" s="636">
        <f t="shared" si="43"/>
        <v>0</v>
      </c>
      <c r="DAO22" s="636">
        <f t="shared" si="43"/>
        <v>0</v>
      </c>
      <c r="DAP22" s="636">
        <f t="shared" si="43"/>
        <v>0</v>
      </c>
      <c r="DAQ22" s="636">
        <f t="shared" si="43"/>
        <v>0</v>
      </c>
      <c r="DAR22" s="636">
        <f t="shared" si="43"/>
        <v>0</v>
      </c>
      <c r="DAS22" s="636">
        <f t="shared" si="43"/>
        <v>0</v>
      </c>
      <c r="DAT22" s="636">
        <f t="shared" si="43"/>
        <v>0</v>
      </c>
      <c r="DAU22" s="636">
        <f t="shared" si="43"/>
        <v>0</v>
      </c>
      <c r="DAV22" s="636">
        <f t="shared" si="43"/>
        <v>0</v>
      </c>
      <c r="DAW22" s="636">
        <f t="shared" si="43"/>
        <v>0</v>
      </c>
      <c r="DAX22" s="636">
        <f t="shared" si="43"/>
        <v>0</v>
      </c>
      <c r="DAY22" s="636">
        <f t="shared" si="43"/>
        <v>0</v>
      </c>
      <c r="DAZ22" s="636">
        <f t="shared" si="43"/>
        <v>0</v>
      </c>
      <c r="DBA22" s="636">
        <f t="shared" si="43"/>
        <v>0</v>
      </c>
      <c r="DBB22" s="636">
        <f t="shared" si="43"/>
        <v>0</v>
      </c>
      <c r="DBC22" s="636">
        <f t="shared" si="43"/>
        <v>0</v>
      </c>
      <c r="DBD22" s="636">
        <f t="shared" si="43"/>
        <v>0</v>
      </c>
      <c r="DBE22" s="636">
        <f t="shared" si="43"/>
        <v>0</v>
      </c>
      <c r="DBF22" s="636">
        <f t="shared" ref="DBF22:DDQ22" si="44">DBF20-DBF21</f>
        <v>0</v>
      </c>
      <c r="DBG22" s="636">
        <f t="shared" si="44"/>
        <v>0</v>
      </c>
      <c r="DBH22" s="636">
        <f t="shared" si="44"/>
        <v>0</v>
      </c>
      <c r="DBI22" s="636">
        <f t="shared" si="44"/>
        <v>0</v>
      </c>
      <c r="DBJ22" s="636">
        <f t="shared" si="44"/>
        <v>0</v>
      </c>
      <c r="DBK22" s="636">
        <f t="shared" si="44"/>
        <v>0</v>
      </c>
      <c r="DBL22" s="636">
        <f t="shared" si="44"/>
        <v>0</v>
      </c>
      <c r="DBM22" s="636">
        <f t="shared" si="44"/>
        <v>0</v>
      </c>
      <c r="DBN22" s="636">
        <f t="shared" si="44"/>
        <v>0</v>
      </c>
      <c r="DBO22" s="636">
        <f t="shared" si="44"/>
        <v>0</v>
      </c>
      <c r="DBP22" s="636">
        <f t="shared" si="44"/>
        <v>0</v>
      </c>
      <c r="DBQ22" s="636">
        <f t="shared" si="44"/>
        <v>0</v>
      </c>
      <c r="DBR22" s="636">
        <f t="shared" si="44"/>
        <v>0</v>
      </c>
      <c r="DBS22" s="636">
        <f t="shared" si="44"/>
        <v>0</v>
      </c>
      <c r="DBT22" s="636">
        <f t="shared" si="44"/>
        <v>0</v>
      </c>
      <c r="DBU22" s="636">
        <f t="shared" si="44"/>
        <v>0</v>
      </c>
      <c r="DBV22" s="636">
        <f t="shared" si="44"/>
        <v>0</v>
      </c>
      <c r="DBW22" s="636">
        <f t="shared" si="44"/>
        <v>0</v>
      </c>
      <c r="DBX22" s="636">
        <f t="shared" si="44"/>
        <v>0</v>
      </c>
      <c r="DBY22" s="636">
        <f t="shared" si="44"/>
        <v>0</v>
      </c>
      <c r="DBZ22" s="636">
        <f t="shared" si="44"/>
        <v>0</v>
      </c>
      <c r="DCA22" s="636">
        <f t="shared" si="44"/>
        <v>0</v>
      </c>
      <c r="DCB22" s="636">
        <f t="shared" si="44"/>
        <v>0</v>
      </c>
      <c r="DCC22" s="636">
        <f t="shared" si="44"/>
        <v>0</v>
      </c>
      <c r="DCD22" s="636">
        <f t="shared" si="44"/>
        <v>0</v>
      </c>
      <c r="DCE22" s="636">
        <f t="shared" si="44"/>
        <v>0</v>
      </c>
      <c r="DCF22" s="636">
        <f t="shared" si="44"/>
        <v>0</v>
      </c>
      <c r="DCG22" s="636">
        <f t="shared" si="44"/>
        <v>0</v>
      </c>
      <c r="DCH22" s="636">
        <f t="shared" si="44"/>
        <v>0</v>
      </c>
      <c r="DCI22" s="636">
        <f t="shared" si="44"/>
        <v>0</v>
      </c>
      <c r="DCJ22" s="636">
        <f t="shared" si="44"/>
        <v>0</v>
      </c>
      <c r="DCK22" s="636">
        <f t="shared" si="44"/>
        <v>0</v>
      </c>
      <c r="DCL22" s="636">
        <f t="shared" si="44"/>
        <v>0</v>
      </c>
      <c r="DCM22" s="636">
        <f t="shared" si="44"/>
        <v>0</v>
      </c>
      <c r="DCN22" s="636">
        <f t="shared" si="44"/>
        <v>0</v>
      </c>
      <c r="DCO22" s="636">
        <f t="shared" si="44"/>
        <v>0</v>
      </c>
      <c r="DCP22" s="636">
        <f t="shared" si="44"/>
        <v>0</v>
      </c>
      <c r="DCQ22" s="636">
        <f t="shared" si="44"/>
        <v>0</v>
      </c>
      <c r="DCR22" s="636">
        <f t="shared" si="44"/>
        <v>0</v>
      </c>
      <c r="DCS22" s="636">
        <f t="shared" si="44"/>
        <v>0</v>
      </c>
      <c r="DCT22" s="636">
        <f t="shared" si="44"/>
        <v>0</v>
      </c>
      <c r="DCU22" s="636">
        <f t="shared" si="44"/>
        <v>0</v>
      </c>
      <c r="DCV22" s="636">
        <f t="shared" si="44"/>
        <v>0</v>
      </c>
      <c r="DCW22" s="636">
        <f t="shared" si="44"/>
        <v>0</v>
      </c>
      <c r="DCX22" s="636">
        <f t="shared" si="44"/>
        <v>0</v>
      </c>
      <c r="DCY22" s="636">
        <f t="shared" si="44"/>
        <v>0</v>
      </c>
      <c r="DCZ22" s="636">
        <f t="shared" si="44"/>
        <v>0</v>
      </c>
      <c r="DDA22" s="636">
        <f t="shared" si="44"/>
        <v>0</v>
      </c>
      <c r="DDB22" s="636">
        <f t="shared" si="44"/>
        <v>0</v>
      </c>
      <c r="DDC22" s="636">
        <f t="shared" si="44"/>
        <v>0</v>
      </c>
      <c r="DDD22" s="636">
        <f t="shared" si="44"/>
        <v>0</v>
      </c>
      <c r="DDE22" s="636">
        <f t="shared" si="44"/>
        <v>0</v>
      </c>
      <c r="DDF22" s="636">
        <f t="shared" si="44"/>
        <v>0</v>
      </c>
      <c r="DDG22" s="636">
        <f t="shared" si="44"/>
        <v>0</v>
      </c>
      <c r="DDH22" s="636">
        <f t="shared" si="44"/>
        <v>0</v>
      </c>
      <c r="DDI22" s="636">
        <f t="shared" si="44"/>
        <v>0</v>
      </c>
      <c r="DDJ22" s="636">
        <f t="shared" si="44"/>
        <v>0</v>
      </c>
      <c r="DDK22" s="636">
        <f t="shared" si="44"/>
        <v>0</v>
      </c>
      <c r="DDL22" s="636">
        <f t="shared" si="44"/>
        <v>0</v>
      </c>
      <c r="DDM22" s="636">
        <f t="shared" si="44"/>
        <v>0</v>
      </c>
      <c r="DDN22" s="636">
        <f t="shared" si="44"/>
        <v>0</v>
      </c>
      <c r="DDO22" s="636">
        <f t="shared" si="44"/>
        <v>0</v>
      </c>
      <c r="DDP22" s="636">
        <f t="shared" si="44"/>
        <v>0</v>
      </c>
      <c r="DDQ22" s="636">
        <f t="shared" si="44"/>
        <v>0</v>
      </c>
      <c r="DDR22" s="636">
        <f t="shared" ref="DDR22:DGC22" si="45">DDR20-DDR21</f>
        <v>0</v>
      </c>
      <c r="DDS22" s="636">
        <f t="shared" si="45"/>
        <v>0</v>
      </c>
      <c r="DDT22" s="636">
        <f t="shared" si="45"/>
        <v>0</v>
      </c>
      <c r="DDU22" s="636">
        <f t="shared" si="45"/>
        <v>0</v>
      </c>
      <c r="DDV22" s="636">
        <f t="shared" si="45"/>
        <v>0</v>
      </c>
      <c r="DDW22" s="636">
        <f t="shared" si="45"/>
        <v>0</v>
      </c>
      <c r="DDX22" s="636">
        <f t="shared" si="45"/>
        <v>0</v>
      </c>
      <c r="DDY22" s="636">
        <f t="shared" si="45"/>
        <v>0</v>
      </c>
      <c r="DDZ22" s="636">
        <f t="shared" si="45"/>
        <v>0</v>
      </c>
      <c r="DEA22" s="636">
        <f t="shared" si="45"/>
        <v>0</v>
      </c>
      <c r="DEB22" s="636">
        <f t="shared" si="45"/>
        <v>0</v>
      </c>
      <c r="DEC22" s="636">
        <f t="shared" si="45"/>
        <v>0</v>
      </c>
      <c r="DED22" s="636">
        <f t="shared" si="45"/>
        <v>0</v>
      </c>
      <c r="DEE22" s="636">
        <f t="shared" si="45"/>
        <v>0</v>
      </c>
      <c r="DEF22" s="636">
        <f t="shared" si="45"/>
        <v>0</v>
      </c>
      <c r="DEG22" s="636">
        <f t="shared" si="45"/>
        <v>0</v>
      </c>
      <c r="DEH22" s="636">
        <f t="shared" si="45"/>
        <v>0</v>
      </c>
      <c r="DEI22" s="636">
        <f t="shared" si="45"/>
        <v>0</v>
      </c>
      <c r="DEJ22" s="636">
        <f t="shared" si="45"/>
        <v>0</v>
      </c>
      <c r="DEK22" s="636">
        <f t="shared" si="45"/>
        <v>0</v>
      </c>
      <c r="DEL22" s="636">
        <f t="shared" si="45"/>
        <v>0</v>
      </c>
      <c r="DEM22" s="636">
        <f t="shared" si="45"/>
        <v>0</v>
      </c>
      <c r="DEN22" s="636">
        <f t="shared" si="45"/>
        <v>0</v>
      </c>
      <c r="DEO22" s="636">
        <f t="shared" si="45"/>
        <v>0</v>
      </c>
      <c r="DEP22" s="636">
        <f t="shared" si="45"/>
        <v>0</v>
      </c>
      <c r="DEQ22" s="636">
        <f t="shared" si="45"/>
        <v>0</v>
      </c>
      <c r="DER22" s="636">
        <f t="shared" si="45"/>
        <v>0</v>
      </c>
      <c r="DES22" s="636">
        <f t="shared" si="45"/>
        <v>0</v>
      </c>
      <c r="DET22" s="636">
        <f t="shared" si="45"/>
        <v>0</v>
      </c>
      <c r="DEU22" s="636">
        <f t="shared" si="45"/>
        <v>0</v>
      </c>
      <c r="DEV22" s="636">
        <f t="shared" si="45"/>
        <v>0</v>
      </c>
      <c r="DEW22" s="636">
        <f t="shared" si="45"/>
        <v>0</v>
      </c>
      <c r="DEX22" s="636">
        <f t="shared" si="45"/>
        <v>0</v>
      </c>
      <c r="DEY22" s="636">
        <f t="shared" si="45"/>
        <v>0</v>
      </c>
      <c r="DEZ22" s="636">
        <f t="shared" si="45"/>
        <v>0</v>
      </c>
      <c r="DFA22" s="636">
        <f t="shared" si="45"/>
        <v>0</v>
      </c>
      <c r="DFB22" s="636">
        <f t="shared" si="45"/>
        <v>0</v>
      </c>
      <c r="DFC22" s="636">
        <f t="shared" si="45"/>
        <v>0</v>
      </c>
      <c r="DFD22" s="636">
        <f t="shared" si="45"/>
        <v>0</v>
      </c>
      <c r="DFE22" s="636">
        <f t="shared" si="45"/>
        <v>0</v>
      </c>
      <c r="DFF22" s="636">
        <f t="shared" si="45"/>
        <v>0</v>
      </c>
      <c r="DFG22" s="636">
        <f t="shared" si="45"/>
        <v>0</v>
      </c>
      <c r="DFH22" s="636">
        <f t="shared" si="45"/>
        <v>0</v>
      </c>
      <c r="DFI22" s="636">
        <f t="shared" si="45"/>
        <v>0</v>
      </c>
      <c r="DFJ22" s="636">
        <f t="shared" si="45"/>
        <v>0</v>
      </c>
      <c r="DFK22" s="636">
        <f t="shared" si="45"/>
        <v>0</v>
      </c>
      <c r="DFL22" s="636">
        <f t="shared" si="45"/>
        <v>0</v>
      </c>
      <c r="DFM22" s="636">
        <f t="shared" si="45"/>
        <v>0</v>
      </c>
      <c r="DFN22" s="636">
        <f t="shared" si="45"/>
        <v>0</v>
      </c>
      <c r="DFO22" s="636">
        <f t="shared" si="45"/>
        <v>0</v>
      </c>
      <c r="DFP22" s="636">
        <f t="shared" si="45"/>
        <v>0</v>
      </c>
      <c r="DFQ22" s="636">
        <f t="shared" si="45"/>
        <v>0</v>
      </c>
      <c r="DFR22" s="636">
        <f t="shared" si="45"/>
        <v>0</v>
      </c>
      <c r="DFS22" s="636">
        <f t="shared" si="45"/>
        <v>0</v>
      </c>
      <c r="DFT22" s="636">
        <f t="shared" si="45"/>
        <v>0</v>
      </c>
      <c r="DFU22" s="636">
        <f t="shared" si="45"/>
        <v>0</v>
      </c>
      <c r="DFV22" s="636">
        <f t="shared" si="45"/>
        <v>0</v>
      </c>
      <c r="DFW22" s="636">
        <f t="shared" si="45"/>
        <v>0</v>
      </c>
      <c r="DFX22" s="636">
        <f t="shared" si="45"/>
        <v>0</v>
      </c>
      <c r="DFY22" s="636">
        <f t="shared" si="45"/>
        <v>0</v>
      </c>
      <c r="DFZ22" s="636">
        <f t="shared" si="45"/>
        <v>0</v>
      </c>
      <c r="DGA22" s="636">
        <f t="shared" si="45"/>
        <v>0</v>
      </c>
      <c r="DGB22" s="636">
        <f t="shared" si="45"/>
        <v>0</v>
      </c>
      <c r="DGC22" s="636">
        <f t="shared" si="45"/>
        <v>0</v>
      </c>
      <c r="DGD22" s="636">
        <f t="shared" ref="DGD22:DIO22" si="46">DGD20-DGD21</f>
        <v>0</v>
      </c>
      <c r="DGE22" s="636">
        <f t="shared" si="46"/>
        <v>0</v>
      </c>
      <c r="DGF22" s="636">
        <f t="shared" si="46"/>
        <v>0</v>
      </c>
      <c r="DGG22" s="636">
        <f t="shared" si="46"/>
        <v>0</v>
      </c>
      <c r="DGH22" s="636">
        <f t="shared" si="46"/>
        <v>0</v>
      </c>
      <c r="DGI22" s="636">
        <f t="shared" si="46"/>
        <v>0</v>
      </c>
      <c r="DGJ22" s="636">
        <f t="shared" si="46"/>
        <v>0</v>
      </c>
      <c r="DGK22" s="636">
        <f t="shared" si="46"/>
        <v>0</v>
      </c>
      <c r="DGL22" s="636">
        <f t="shared" si="46"/>
        <v>0</v>
      </c>
      <c r="DGM22" s="636">
        <f t="shared" si="46"/>
        <v>0</v>
      </c>
      <c r="DGN22" s="636">
        <f t="shared" si="46"/>
        <v>0</v>
      </c>
      <c r="DGO22" s="636">
        <f t="shared" si="46"/>
        <v>0</v>
      </c>
      <c r="DGP22" s="636">
        <f t="shared" si="46"/>
        <v>0</v>
      </c>
      <c r="DGQ22" s="636">
        <f t="shared" si="46"/>
        <v>0</v>
      </c>
      <c r="DGR22" s="636">
        <f t="shared" si="46"/>
        <v>0</v>
      </c>
      <c r="DGS22" s="636">
        <f t="shared" si="46"/>
        <v>0</v>
      </c>
      <c r="DGT22" s="636">
        <f t="shared" si="46"/>
        <v>0</v>
      </c>
      <c r="DGU22" s="636">
        <f t="shared" si="46"/>
        <v>0</v>
      </c>
      <c r="DGV22" s="636">
        <f t="shared" si="46"/>
        <v>0</v>
      </c>
      <c r="DGW22" s="636">
        <f t="shared" si="46"/>
        <v>0</v>
      </c>
      <c r="DGX22" s="636">
        <f t="shared" si="46"/>
        <v>0</v>
      </c>
      <c r="DGY22" s="636">
        <f t="shared" si="46"/>
        <v>0</v>
      </c>
      <c r="DGZ22" s="636">
        <f t="shared" si="46"/>
        <v>0</v>
      </c>
      <c r="DHA22" s="636">
        <f t="shared" si="46"/>
        <v>0</v>
      </c>
      <c r="DHB22" s="636">
        <f t="shared" si="46"/>
        <v>0</v>
      </c>
      <c r="DHC22" s="636">
        <f t="shared" si="46"/>
        <v>0</v>
      </c>
      <c r="DHD22" s="636">
        <f t="shared" si="46"/>
        <v>0</v>
      </c>
      <c r="DHE22" s="636">
        <f t="shared" si="46"/>
        <v>0</v>
      </c>
      <c r="DHF22" s="636">
        <f t="shared" si="46"/>
        <v>0</v>
      </c>
      <c r="DHG22" s="636">
        <f t="shared" si="46"/>
        <v>0</v>
      </c>
      <c r="DHH22" s="636">
        <f t="shared" si="46"/>
        <v>0</v>
      </c>
      <c r="DHI22" s="636">
        <f t="shared" si="46"/>
        <v>0</v>
      </c>
      <c r="DHJ22" s="636">
        <f t="shared" si="46"/>
        <v>0</v>
      </c>
      <c r="DHK22" s="636">
        <f t="shared" si="46"/>
        <v>0</v>
      </c>
      <c r="DHL22" s="636">
        <f t="shared" si="46"/>
        <v>0</v>
      </c>
      <c r="DHM22" s="636">
        <f t="shared" si="46"/>
        <v>0</v>
      </c>
      <c r="DHN22" s="636">
        <f t="shared" si="46"/>
        <v>0</v>
      </c>
      <c r="DHO22" s="636">
        <f t="shared" si="46"/>
        <v>0</v>
      </c>
      <c r="DHP22" s="636">
        <f t="shared" si="46"/>
        <v>0</v>
      </c>
      <c r="DHQ22" s="636">
        <f t="shared" si="46"/>
        <v>0</v>
      </c>
      <c r="DHR22" s="636">
        <f t="shared" si="46"/>
        <v>0</v>
      </c>
      <c r="DHS22" s="636">
        <f t="shared" si="46"/>
        <v>0</v>
      </c>
      <c r="DHT22" s="636">
        <f t="shared" si="46"/>
        <v>0</v>
      </c>
      <c r="DHU22" s="636">
        <f t="shared" si="46"/>
        <v>0</v>
      </c>
      <c r="DHV22" s="636">
        <f t="shared" si="46"/>
        <v>0</v>
      </c>
      <c r="DHW22" s="636">
        <f t="shared" si="46"/>
        <v>0</v>
      </c>
      <c r="DHX22" s="636">
        <f t="shared" si="46"/>
        <v>0</v>
      </c>
      <c r="DHY22" s="636">
        <f t="shared" si="46"/>
        <v>0</v>
      </c>
      <c r="DHZ22" s="636">
        <f t="shared" si="46"/>
        <v>0</v>
      </c>
      <c r="DIA22" s="636">
        <f t="shared" si="46"/>
        <v>0</v>
      </c>
      <c r="DIB22" s="636">
        <f t="shared" si="46"/>
        <v>0</v>
      </c>
      <c r="DIC22" s="636">
        <f t="shared" si="46"/>
        <v>0</v>
      </c>
      <c r="DID22" s="636">
        <f t="shared" si="46"/>
        <v>0</v>
      </c>
      <c r="DIE22" s="636">
        <f t="shared" si="46"/>
        <v>0</v>
      </c>
      <c r="DIF22" s="636">
        <f t="shared" si="46"/>
        <v>0</v>
      </c>
      <c r="DIG22" s="636">
        <f t="shared" si="46"/>
        <v>0</v>
      </c>
      <c r="DIH22" s="636">
        <f t="shared" si="46"/>
        <v>0</v>
      </c>
      <c r="DII22" s="636">
        <f t="shared" si="46"/>
        <v>0</v>
      </c>
      <c r="DIJ22" s="636">
        <f t="shared" si="46"/>
        <v>0</v>
      </c>
      <c r="DIK22" s="636">
        <f t="shared" si="46"/>
        <v>0</v>
      </c>
      <c r="DIL22" s="636">
        <f t="shared" si="46"/>
        <v>0</v>
      </c>
      <c r="DIM22" s="636">
        <f t="shared" si="46"/>
        <v>0</v>
      </c>
      <c r="DIN22" s="636">
        <f t="shared" si="46"/>
        <v>0</v>
      </c>
      <c r="DIO22" s="636">
        <f t="shared" si="46"/>
        <v>0</v>
      </c>
      <c r="DIP22" s="636">
        <f t="shared" ref="DIP22:DLA22" si="47">DIP20-DIP21</f>
        <v>0</v>
      </c>
      <c r="DIQ22" s="636">
        <f t="shared" si="47"/>
        <v>0</v>
      </c>
      <c r="DIR22" s="636">
        <f t="shared" si="47"/>
        <v>0</v>
      </c>
      <c r="DIS22" s="636">
        <f t="shared" si="47"/>
        <v>0</v>
      </c>
      <c r="DIT22" s="636">
        <f t="shared" si="47"/>
        <v>0</v>
      </c>
      <c r="DIU22" s="636">
        <f t="shared" si="47"/>
        <v>0</v>
      </c>
      <c r="DIV22" s="636">
        <f t="shared" si="47"/>
        <v>0</v>
      </c>
      <c r="DIW22" s="636">
        <f t="shared" si="47"/>
        <v>0</v>
      </c>
      <c r="DIX22" s="636">
        <f t="shared" si="47"/>
        <v>0</v>
      </c>
      <c r="DIY22" s="636">
        <f t="shared" si="47"/>
        <v>0</v>
      </c>
      <c r="DIZ22" s="636">
        <f t="shared" si="47"/>
        <v>0</v>
      </c>
      <c r="DJA22" s="636">
        <f t="shared" si="47"/>
        <v>0</v>
      </c>
      <c r="DJB22" s="636">
        <f t="shared" si="47"/>
        <v>0</v>
      </c>
      <c r="DJC22" s="636">
        <f t="shared" si="47"/>
        <v>0</v>
      </c>
      <c r="DJD22" s="636">
        <f t="shared" si="47"/>
        <v>0</v>
      </c>
      <c r="DJE22" s="636">
        <f t="shared" si="47"/>
        <v>0</v>
      </c>
      <c r="DJF22" s="636">
        <f t="shared" si="47"/>
        <v>0</v>
      </c>
      <c r="DJG22" s="636">
        <f t="shared" si="47"/>
        <v>0</v>
      </c>
      <c r="DJH22" s="636">
        <f t="shared" si="47"/>
        <v>0</v>
      </c>
      <c r="DJI22" s="636">
        <f t="shared" si="47"/>
        <v>0</v>
      </c>
      <c r="DJJ22" s="636">
        <f t="shared" si="47"/>
        <v>0</v>
      </c>
      <c r="DJK22" s="636">
        <f t="shared" si="47"/>
        <v>0</v>
      </c>
      <c r="DJL22" s="636">
        <f t="shared" si="47"/>
        <v>0</v>
      </c>
      <c r="DJM22" s="636">
        <f t="shared" si="47"/>
        <v>0</v>
      </c>
      <c r="DJN22" s="636">
        <f t="shared" si="47"/>
        <v>0</v>
      </c>
      <c r="DJO22" s="636">
        <f t="shared" si="47"/>
        <v>0</v>
      </c>
      <c r="DJP22" s="636">
        <f t="shared" si="47"/>
        <v>0</v>
      </c>
      <c r="DJQ22" s="636">
        <f t="shared" si="47"/>
        <v>0</v>
      </c>
      <c r="DJR22" s="636">
        <f t="shared" si="47"/>
        <v>0</v>
      </c>
      <c r="DJS22" s="636">
        <f t="shared" si="47"/>
        <v>0</v>
      </c>
      <c r="DJT22" s="636">
        <f t="shared" si="47"/>
        <v>0</v>
      </c>
      <c r="DJU22" s="636">
        <f t="shared" si="47"/>
        <v>0</v>
      </c>
      <c r="DJV22" s="636">
        <f t="shared" si="47"/>
        <v>0</v>
      </c>
      <c r="DJW22" s="636">
        <f t="shared" si="47"/>
        <v>0</v>
      </c>
      <c r="DJX22" s="636">
        <f t="shared" si="47"/>
        <v>0</v>
      </c>
      <c r="DJY22" s="636">
        <f t="shared" si="47"/>
        <v>0</v>
      </c>
      <c r="DJZ22" s="636">
        <f t="shared" si="47"/>
        <v>0</v>
      </c>
      <c r="DKA22" s="636">
        <f t="shared" si="47"/>
        <v>0</v>
      </c>
      <c r="DKB22" s="636">
        <f t="shared" si="47"/>
        <v>0</v>
      </c>
      <c r="DKC22" s="636">
        <f t="shared" si="47"/>
        <v>0</v>
      </c>
      <c r="DKD22" s="636">
        <f t="shared" si="47"/>
        <v>0</v>
      </c>
      <c r="DKE22" s="636">
        <f t="shared" si="47"/>
        <v>0</v>
      </c>
      <c r="DKF22" s="636">
        <f t="shared" si="47"/>
        <v>0</v>
      </c>
      <c r="DKG22" s="636">
        <f t="shared" si="47"/>
        <v>0</v>
      </c>
      <c r="DKH22" s="636">
        <f t="shared" si="47"/>
        <v>0</v>
      </c>
      <c r="DKI22" s="636">
        <f t="shared" si="47"/>
        <v>0</v>
      </c>
      <c r="DKJ22" s="636">
        <f t="shared" si="47"/>
        <v>0</v>
      </c>
      <c r="DKK22" s="636">
        <f t="shared" si="47"/>
        <v>0</v>
      </c>
      <c r="DKL22" s="636">
        <f t="shared" si="47"/>
        <v>0</v>
      </c>
      <c r="DKM22" s="636">
        <f t="shared" si="47"/>
        <v>0</v>
      </c>
      <c r="DKN22" s="636">
        <f t="shared" si="47"/>
        <v>0</v>
      </c>
      <c r="DKO22" s="636">
        <f t="shared" si="47"/>
        <v>0</v>
      </c>
      <c r="DKP22" s="636">
        <f t="shared" si="47"/>
        <v>0</v>
      </c>
      <c r="DKQ22" s="636">
        <f t="shared" si="47"/>
        <v>0</v>
      </c>
      <c r="DKR22" s="636">
        <f t="shared" si="47"/>
        <v>0</v>
      </c>
      <c r="DKS22" s="636">
        <f t="shared" si="47"/>
        <v>0</v>
      </c>
      <c r="DKT22" s="636">
        <f t="shared" si="47"/>
        <v>0</v>
      </c>
      <c r="DKU22" s="636">
        <f t="shared" si="47"/>
        <v>0</v>
      </c>
      <c r="DKV22" s="636">
        <f t="shared" si="47"/>
        <v>0</v>
      </c>
      <c r="DKW22" s="636">
        <f t="shared" si="47"/>
        <v>0</v>
      </c>
      <c r="DKX22" s="636">
        <f t="shared" si="47"/>
        <v>0</v>
      </c>
      <c r="DKY22" s="636">
        <f t="shared" si="47"/>
        <v>0</v>
      </c>
      <c r="DKZ22" s="636">
        <f t="shared" si="47"/>
        <v>0</v>
      </c>
      <c r="DLA22" s="636">
        <f t="shared" si="47"/>
        <v>0</v>
      </c>
      <c r="DLB22" s="636">
        <f t="shared" ref="DLB22:DNM22" si="48">DLB20-DLB21</f>
        <v>0</v>
      </c>
      <c r="DLC22" s="636">
        <f t="shared" si="48"/>
        <v>0</v>
      </c>
      <c r="DLD22" s="636">
        <f t="shared" si="48"/>
        <v>0</v>
      </c>
      <c r="DLE22" s="636">
        <f t="shared" si="48"/>
        <v>0</v>
      </c>
      <c r="DLF22" s="636">
        <f t="shared" si="48"/>
        <v>0</v>
      </c>
      <c r="DLG22" s="636">
        <f t="shared" si="48"/>
        <v>0</v>
      </c>
      <c r="DLH22" s="636">
        <f t="shared" si="48"/>
        <v>0</v>
      </c>
      <c r="DLI22" s="636">
        <f t="shared" si="48"/>
        <v>0</v>
      </c>
      <c r="DLJ22" s="636">
        <f t="shared" si="48"/>
        <v>0</v>
      </c>
      <c r="DLK22" s="636">
        <f t="shared" si="48"/>
        <v>0</v>
      </c>
      <c r="DLL22" s="636">
        <f t="shared" si="48"/>
        <v>0</v>
      </c>
      <c r="DLM22" s="636">
        <f t="shared" si="48"/>
        <v>0</v>
      </c>
      <c r="DLN22" s="636">
        <f t="shared" si="48"/>
        <v>0</v>
      </c>
      <c r="DLO22" s="636">
        <f t="shared" si="48"/>
        <v>0</v>
      </c>
      <c r="DLP22" s="636">
        <f t="shared" si="48"/>
        <v>0</v>
      </c>
      <c r="DLQ22" s="636">
        <f t="shared" si="48"/>
        <v>0</v>
      </c>
      <c r="DLR22" s="636">
        <f t="shared" si="48"/>
        <v>0</v>
      </c>
      <c r="DLS22" s="636">
        <f t="shared" si="48"/>
        <v>0</v>
      </c>
      <c r="DLT22" s="636">
        <f t="shared" si="48"/>
        <v>0</v>
      </c>
      <c r="DLU22" s="636">
        <f t="shared" si="48"/>
        <v>0</v>
      </c>
      <c r="DLV22" s="636">
        <f t="shared" si="48"/>
        <v>0</v>
      </c>
      <c r="DLW22" s="636">
        <f t="shared" si="48"/>
        <v>0</v>
      </c>
      <c r="DLX22" s="636">
        <f t="shared" si="48"/>
        <v>0</v>
      </c>
      <c r="DLY22" s="636">
        <f t="shared" si="48"/>
        <v>0</v>
      </c>
      <c r="DLZ22" s="636">
        <f t="shared" si="48"/>
        <v>0</v>
      </c>
      <c r="DMA22" s="636">
        <f t="shared" si="48"/>
        <v>0</v>
      </c>
      <c r="DMB22" s="636">
        <f t="shared" si="48"/>
        <v>0</v>
      </c>
      <c r="DMC22" s="636">
        <f t="shared" si="48"/>
        <v>0</v>
      </c>
      <c r="DMD22" s="636">
        <f t="shared" si="48"/>
        <v>0</v>
      </c>
      <c r="DME22" s="636">
        <f t="shared" si="48"/>
        <v>0</v>
      </c>
      <c r="DMF22" s="636">
        <f t="shared" si="48"/>
        <v>0</v>
      </c>
      <c r="DMG22" s="636">
        <f t="shared" si="48"/>
        <v>0</v>
      </c>
      <c r="DMH22" s="636">
        <f t="shared" si="48"/>
        <v>0</v>
      </c>
      <c r="DMI22" s="636">
        <f t="shared" si="48"/>
        <v>0</v>
      </c>
      <c r="DMJ22" s="636">
        <f t="shared" si="48"/>
        <v>0</v>
      </c>
      <c r="DMK22" s="636">
        <f t="shared" si="48"/>
        <v>0</v>
      </c>
      <c r="DML22" s="636">
        <f t="shared" si="48"/>
        <v>0</v>
      </c>
      <c r="DMM22" s="636">
        <f t="shared" si="48"/>
        <v>0</v>
      </c>
      <c r="DMN22" s="636">
        <f t="shared" si="48"/>
        <v>0</v>
      </c>
      <c r="DMO22" s="636">
        <f t="shared" si="48"/>
        <v>0</v>
      </c>
      <c r="DMP22" s="636">
        <f t="shared" si="48"/>
        <v>0</v>
      </c>
      <c r="DMQ22" s="636">
        <f t="shared" si="48"/>
        <v>0</v>
      </c>
      <c r="DMR22" s="636">
        <f t="shared" si="48"/>
        <v>0</v>
      </c>
      <c r="DMS22" s="636">
        <f t="shared" si="48"/>
        <v>0</v>
      </c>
      <c r="DMT22" s="636">
        <f t="shared" si="48"/>
        <v>0</v>
      </c>
      <c r="DMU22" s="636">
        <f t="shared" si="48"/>
        <v>0</v>
      </c>
      <c r="DMV22" s="636">
        <f t="shared" si="48"/>
        <v>0</v>
      </c>
      <c r="DMW22" s="636">
        <f t="shared" si="48"/>
        <v>0</v>
      </c>
      <c r="DMX22" s="636">
        <f t="shared" si="48"/>
        <v>0</v>
      </c>
      <c r="DMY22" s="636">
        <f t="shared" si="48"/>
        <v>0</v>
      </c>
      <c r="DMZ22" s="636">
        <f t="shared" si="48"/>
        <v>0</v>
      </c>
      <c r="DNA22" s="636">
        <f t="shared" si="48"/>
        <v>0</v>
      </c>
      <c r="DNB22" s="636">
        <f t="shared" si="48"/>
        <v>0</v>
      </c>
      <c r="DNC22" s="636">
        <f t="shared" si="48"/>
        <v>0</v>
      </c>
      <c r="DND22" s="636">
        <f t="shared" si="48"/>
        <v>0</v>
      </c>
      <c r="DNE22" s="636">
        <f t="shared" si="48"/>
        <v>0</v>
      </c>
      <c r="DNF22" s="636">
        <f t="shared" si="48"/>
        <v>0</v>
      </c>
      <c r="DNG22" s="636">
        <f t="shared" si="48"/>
        <v>0</v>
      </c>
      <c r="DNH22" s="636">
        <f t="shared" si="48"/>
        <v>0</v>
      </c>
      <c r="DNI22" s="636">
        <f t="shared" si="48"/>
        <v>0</v>
      </c>
      <c r="DNJ22" s="636">
        <f t="shared" si="48"/>
        <v>0</v>
      </c>
      <c r="DNK22" s="636">
        <f t="shared" si="48"/>
        <v>0</v>
      </c>
      <c r="DNL22" s="636">
        <f t="shared" si="48"/>
        <v>0</v>
      </c>
      <c r="DNM22" s="636">
        <f t="shared" si="48"/>
        <v>0</v>
      </c>
      <c r="DNN22" s="636">
        <f t="shared" ref="DNN22:DPY22" si="49">DNN20-DNN21</f>
        <v>0</v>
      </c>
      <c r="DNO22" s="636">
        <f t="shared" si="49"/>
        <v>0</v>
      </c>
      <c r="DNP22" s="636">
        <f t="shared" si="49"/>
        <v>0</v>
      </c>
      <c r="DNQ22" s="636">
        <f t="shared" si="49"/>
        <v>0</v>
      </c>
      <c r="DNR22" s="636">
        <f t="shared" si="49"/>
        <v>0</v>
      </c>
      <c r="DNS22" s="636">
        <f t="shared" si="49"/>
        <v>0</v>
      </c>
      <c r="DNT22" s="636">
        <f t="shared" si="49"/>
        <v>0</v>
      </c>
      <c r="DNU22" s="636">
        <f t="shared" si="49"/>
        <v>0</v>
      </c>
      <c r="DNV22" s="636">
        <f t="shared" si="49"/>
        <v>0</v>
      </c>
      <c r="DNW22" s="636">
        <f t="shared" si="49"/>
        <v>0</v>
      </c>
      <c r="DNX22" s="636">
        <f t="shared" si="49"/>
        <v>0</v>
      </c>
      <c r="DNY22" s="636">
        <f t="shared" si="49"/>
        <v>0</v>
      </c>
      <c r="DNZ22" s="636">
        <f t="shared" si="49"/>
        <v>0</v>
      </c>
      <c r="DOA22" s="636">
        <f t="shared" si="49"/>
        <v>0</v>
      </c>
      <c r="DOB22" s="636">
        <f t="shared" si="49"/>
        <v>0</v>
      </c>
      <c r="DOC22" s="636">
        <f t="shared" si="49"/>
        <v>0</v>
      </c>
      <c r="DOD22" s="636">
        <f t="shared" si="49"/>
        <v>0</v>
      </c>
      <c r="DOE22" s="636">
        <f t="shared" si="49"/>
        <v>0</v>
      </c>
      <c r="DOF22" s="636">
        <f t="shared" si="49"/>
        <v>0</v>
      </c>
      <c r="DOG22" s="636">
        <f t="shared" si="49"/>
        <v>0</v>
      </c>
      <c r="DOH22" s="636">
        <f t="shared" si="49"/>
        <v>0</v>
      </c>
      <c r="DOI22" s="636">
        <f t="shared" si="49"/>
        <v>0</v>
      </c>
      <c r="DOJ22" s="636">
        <f t="shared" si="49"/>
        <v>0</v>
      </c>
      <c r="DOK22" s="636">
        <f t="shared" si="49"/>
        <v>0</v>
      </c>
      <c r="DOL22" s="636">
        <f t="shared" si="49"/>
        <v>0</v>
      </c>
      <c r="DOM22" s="636">
        <f t="shared" si="49"/>
        <v>0</v>
      </c>
      <c r="DON22" s="636">
        <f t="shared" si="49"/>
        <v>0</v>
      </c>
      <c r="DOO22" s="636">
        <f t="shared" si="49"/>
        <v>0</v>
      </c>
      <c r="DOP22" s="636">
        <f t="shared" si="49"/>
        <v>0</v>
      </c>
      <c r="DOQ22" s="636">
        <f t="shared" si="49"/>
        <v>0</v>
      </c>
      <c r="DOR22" s="636">
        <f t="shared" si="49"/>
        <v>0</v>
      </c>
      <c r="DOS22" s="636">
        <f t="shared" si="49"/>
        <v>0</v>
      </c>
      <c r="DOT22" s="636">
        <f t="shared" si="49"/>
        <v>0</v>
      </c>
      <c r="DOU22" s="636">
        <f t="shared" si="49"/>
        <v>0</v>
      </c>
      <c r="DOV22" s="636">
        <f t="shared" si="49"/>
        <v>0</v>
      </c>
      <c r="DOW22" s="636">
        <f t="shared" si="49"/>
        <v>0</v>
      </c>
      <c r="DOX22" s="636">
        <f t="shared" si="49"/>
        <v>0</v>
      </c>
      <c r="DOY22" s="636">
        <f t="shared" si="49"/>
        <v>0</v>
      </c>
      <c r="DOZ22" s="636">
        <f t="shared" si="49"/>
        <v>0</v>
      </c>
      <c r="DPA22" s="636">
        <f t="shared" si="49"/>
        <v>0</v>
      </c>
      <c r="DPB22" s="636">
        <f t="shared" si="49"/>
        <v>0</v>
      </c>
      <c r="DPC22" s="636">
        <f t="shared" si="49"/>
        <v>0</v>
      </c>
      <c r="DPD22" s="636">
        <f t="shared" si="49"/>
        <v>0</v>
      </c>
      <c r="DPE22" s="636">
        <f t="shared" si="49"/>
        <v>0</v>
      </c>
      <c r="DPF22" s="636">
        <f t="shared" si="49"/>
        <v>0</v>
      </c>
      <c r="DPG22" s="636">
        <f t="shared" si="49"/>
        <v>0</v>
      </c>
      <c r="DPH22" s="636">
        <f t="shared" si="49"/>
        <v>0</v>
      </c>
      <c r="DPI22" s="636">
        <f t="shared" si="49"/>
        <v>0</v>
      </c>
      <c r="DPJ22" s="636">
        <f t="shared" si="49"/>
        <v>0</v>
      </c>
      <c r="DPK22" s="636">
        <f t="shared" si="49"/>
        <v>0</v>
      </c>
      <c r="DPL22" s="636">
        <f t="shared" si="49"/>
        <v>0</v>
      </c>
      <c r="DPM22" s="636">
        <f t="shared" si="49"/>
        <v>0</v>
      </c>
      <c r="DPN22" s="636">
        <f t="shared" si="49"/>
        <v>0</v>
      </c>
      <c r="DPO22" s="636">
        <f t="shared" si="49"/>
        <v>0</v>
      </c>
      <c r="DPP22" s="636">
        <f t="shared" si="49"/>
        <v>0</v>
      </c>
      <c r="DPQ22" s="636">
        <f t="shared" si="49"/>
        <v>0</v>
      </c>
      <c r="DPR22" s="636">
        <f t="shared" si="49"/>
        <v>0</v>
      </c>
      <c r="DPS22" s="636">
        <f t="shared" si="49"/>
        <v>0</v>
      </c>
      <c r="DPT22" s="636">
        <f t="shared" si="49"/>
        <v>0</v>
      </c>
      <c r="DPU22" s="636">
        <f t="shared" si="49"/>
        <v>0</v>
      </c>
      <c r="DPV22" s="636">
        <f t="shared" si="49"/>
        <v>0</v>
      </c>
      <c r="DPW22" s="636">
        <f t="shared" si="49"/>
        <v>0</v>
      </c>
      <c r="DPX22" s="636">
        <f t="shared" si="49"/>
        <v>0</v>
      </c>
      <c r="DPY22" s="636">
        <f t="shared" si="49"/>
        <v>0</v>
      </c>
      <c r="DPZ22" s="636">
        <f t="shared" ref="DPZ22:DSK22" si="50">DPZ20-DPZ21</f>
        <v>0</v>
      </c>
      <c r="DQA22" s="636">
        <f t="shared" si="50"/>
        <v>0</v>
      </c>
      <c r="DQB22" s="636">
        <f t="shared" si="50"/>
        <v>0</v>
      </c>
      <c r="DQC22" s="636">
        <f t="shared" si="50"/>
        <v>0</v>
      </c>
      <c r="DQD22" s="636">
        <f t="shared" si="50"/>
        <v>0</v>
      </c>
      <c r="DQE22" s="636">
        <f t="shared" si="50"/>
        <v>0</v>
      </c>
      <c r="DQF22" s="636">
        <f t="shared" si="50"/>
        <v>0</v>
      </c>
      <c r="DQG22" s="636">
        <f t="shared" si="50"/>
        <v>0</v>
      </c>
      <c r="DQH22" s="636">
        <f t="shared" si="50"/>
        <v>0</v>
      </c>
      <c r="DQI22" s="636">
        <f t="shared" si="50"/>
        <v>0</v>
      </c>
      <c r="DQJ22" s="636">
        <f t="shared" si="50"/>
        <v>0</v>
      </c>
      <c r="DQK22" s="636">
        <f t="shared" si="50"/>
        <v>0</v>
      </c>
      <c r="DQL22" s="636">
        <f t="shared" si="50"/>
        <v>0</v>
      </c>
      <c r="DQM22" s="636">
        <f t="shared" si="50"/>
        <v>0</v>
      </c>
      <c r="DQN22" s="636">
        <f t="shared" si="50"/>
        <v>0</v>
      </c>
      <c r="DQO22" s="636">
        <f t="shared" si="50"/>
        <v>0</v>
      </c>
      <c r="DQP22" s="636">
        <f t="shared" si="50"/>
        <v>0</v>
      </c>
      <c r="DQQ22" s="636">
        <f t="shared" si="50"/>
        <v>0</v>
      </c>
      <c r="DQR22" s="636">
        <f t="shared" si="50"/>
        <v>0</v>
      </c>
      <c r="DQS22" s="636">
        <f t="shared" si="50"/>
        <v>0</v>
      </c>
      <c r="DQT22" s="636">
        <f t="shared" si="50"/>
        <v>0</v>
      </c>
      <c r="DQU22" s="636">
        <f t="shared" si="50"/>
        <v>0</v>
      </c>
      <c r="DQV22" s="636">
        <f t="shared" si="50"/>
        <v>0</v>
      </c>
      <c r="DQW22" s="636">
        <f t="shared" si="50"/>
        <v>0</v>
      </c>
      <c r="DQX22" s="636">
        <f t="shared" si="50"/>
        <v>0</v>
      </c>
      <c r="DQY22" s="636">
        <f t="shared" si="50"/>
        <v>0</v>
      </c>
      <c r="DQZ22" s="636">
        <f t="shared" si="50"/>
        <v>0</v>
      </c>
      <c r="DRA22" s="636">
        <f t="shared" si="50"/>
        <v>0</v>
      </c>
      <c r="DRB22" s="636">
        <f t="shared" si="50"/>
        <v>0</v>
      </c>
      <c r="DRC22" s="636">
        <f t="shared" si="50"/>
        <v>0</v>
      </c>
      <c r="DRD22" s="636">
        <f t="shared" si="50"/>
        <v>0</v>
      </c>
      <c r="DRE22" s="636">
        <f t="shared" si="50"/>
        <v>0</v>
      </c>
      <c r="DRF22" s="636">
        <f t="shared" si="50"/>
        <v>0</v>
      </c>
      <c r="DRG22" s="636">
        <f t="shared" si="50"/>
        <v>0</v>
      </c>
      <c r="DRH22" s="636">
        <f t="shared" si="50"/>
        <v>0</v>
      </c>
      <c r="DRI22" s="636">
        <f t="shared" si="50"/>
        <v>0</v>
      </c>
      <c r="DRJ22" s="636">
        <f t="shared" si="50"/>
        <v>0</v>
      </c>
      <c r="DRK22" s="636">
        <f t="shared" si="50"/>
        <v>0</v>
      </c>
      <c r="DRL22" s="636">
        <f t="shared" si="50"/>
        <v>0</v>
      </c>
      <c r="DRM22" s="636">
        <f t="shared" si="50"/>
        <v>0</v>
      </c>
      <c r="DRN22" s="636">
        <f t="shared" si="50"/>
        <v>0</v>
      </c>
      <c r="DRO22" s="636">
        <f t="shared" si="50"/>
        <v>0</v>
      </c>
      <c r="DRP22" s="636">
        <f t="shared" si="50"/>
        <v>0</v>
      </c>
      <c r="DRQ22" s="636">
        <f t="shared" si="50"/>
        <v>0</v>
      </c>
      <c r="DRR22" s="636">
        <f t="shared" si="50"/>
        <v>0</v>
      </c>
      <c r="DRS22" s="636">
        <f t="shared" si="50"/>
        <v>0</v>
      </c>
      <c r="DRT22" s="636">
        <f t="shared" si="50"/>
        <v>0</v>
      </c>
      <c r="DRU22" s="636">
        <f t="shared" si="50"/>
        <v>0</v>
      </c>
      <c r="DRV22" s="636">
        <f t="shared" si="50"/>
        <v>0</v>
      </c>
      <c r="DRW22" s="636">
        <f t="shared" si="50"/>
        <v>0</v>
      </c>
      <c r="DRX22" s="636">
        <f t="shared" si="50"/>
        <v>0</v>
      </c>
      <c r="DRY22" s="636">
        <f t="shared" si="50"/>
        <v>0</v>
      </c>
      <c r="DRZ22" s="636">
        <f t="shared" si="50"/>
        <v>0</v>
      </c>
      <c r="DSA22" s="636">
        <f t="shared" si="50"/>
        <v>0</v>
      </c>
      <c r="DSB22" s="636">
        <f t="shared" si="50"/>
        <v>0</v>
      </c>
      <c r="DSC22" s="636">
        <f t="shared" si="50"/>
        <v>0</v>
      </c>
      <c r="DSD22" s="636">
        <f t="shared" si="50"/>
        <v>0</v>
      </c>
      <c r="DSE22" s="636">
        <f t="shared" si="50"/>
        <v>0</v>
      </c>
      <c r="DSF22" s="636">
        <f t="shared" si="50"/>
        <v>0</v>
      </c>
      <c r="DSG22" s="636">
        <f t="shared" si="50"/>
        <v>0</v>
      </c>
      <c r="DSH22" s="636">
        <f t="shared" si="50"/>
        <v>0</v>
      </c>
      <c r="DSI22" s="636">
        <f t="shared" si="50"/>
        <v>0</v>
      </c>
      <c r="DSJ22" s="636">
        <f t="shared" si="50"/>
        <v>0</v>
      </c>
      <c r="DSK22" s="636">
        <f t="shared" si="50"/>
        <v>0</v>
      </c>
      <c r="DSL22" s="636">
        <f t="shared" ref="DSL22:DUW22" si="51">DSL20-DSL21</f>
        <v>0</v>
      </c>
      <c r="DSM22" s="636">
        <f t="shared" si="51"/>
        <v>0</v>
      </c>
      <c r="DSN22" s="636">
        <f t="shared" si="51"/>
        <v>0</v>
      </c>
      <c r="DSO22" s="636">
        <f t="shared" si="51"/>
        <v>0</v>
      </c>
      <c r="DSP22" s="636">
        <f t="shared" si="51"/>
        <v>0</v>
      </c>
      <c r="DSQ22" s="636">
        <f t="shared" si="51"/>
        <v>0</v>
      </c>
      <c r="DSR22" s="636">
        <f t="shared" si="51"/>
        <v>0</v>
      </c>
      <c r="DSS22" s="636">
        <f t="shared" si="51"/>
        <v>0</v>
      </c>
      <c r="DST22" s="636">
        <f t="shared" si="51"/>
        <v>0</v>
      </c>
      <c r="DSU22" s="636">
        <f t="shared" si="51"/>
        <v>0</v>
      </c>
      <c r="DSV22" s="636">
        <f t="shared" si="51"/>
        <v>0</v>
      </c>
      <c r="DSW22" s="636">
        <f t="shared" si="51"/>
        <v>0</v>
      </c>
      <c r="DSX22" s="636">
        <f t="shared" si="51"/>
        <v>0</v>
      </c>
      <c r="DSY22" s="636">
        <f t="shared" si="51"/>
        <v>0</v>
      </c>
      <c r="DSZ22" s="636">
        <f t="shared" si="51"/>
        <v>0</v>
      </c>
      <c r="DTA22" s="636">
        <f t="shared" si="51"/>
        <v>0</v>
      </c>
      <c r="DTB22" s="636">
        <f t="shared" si="51"/>
        <v>0</v>
      </c>
      <c r="DTC22" s="636">
        <f t="shared" si="51"/>
        <v>0</v>
      </c>
      <c r="DTD22" s="636">
        <f t="shared" si="51"/>
        <v>0</v>
      </c>
      <c r="DTE22" s="636">
        <f t="shared" si="51"/>
        <v>0</v>
      </c>
      <c r="DTF22" s="636">
        <f t="shared" si="51"/>
        <v>0</v>
      </c>
      <c r="DTG22" s="636">
        <f t="shared" si="51"/>
        <v>0</v>
      </c>
      <c r="DTH22" s="636">
        <f t="shared" si="51"/>
        <v>0</v>
      </c>
      <c r="DTI22" s="636">
        <f t="shared" si="51"/>
        <v>0</v>
      </c>
      <c r="DTJ22" s="636">
        <f t="shared" si="51"/>
        <v>0</v>
      </c>
      <c r="DTK22" s="636">
        <f t="shared" si="51"/>
        <v>0</v>
      </c>
      <c r="DTL22" s="636">
        <f t="shared" si="51"/>
        <v>0</v>
      </c>
      <c r="DTM22" s="636">
        <f t="shared" si="51"/>
        <v>0</v>
      </c>
      <c r="DTN22" s="636">
        <f t="shared" si="51"/>
        <v>0</v>
      </c>
      <c r="DTO22" s="636">
        <f t="shared" si="51"/>
        <v>0</v>
      </c>
      <c r="DTP22" s="636">
        <f t="shared" si="51"/>
        <v>0</v>
      </c>
      <c r="DTQ22" s="636">
        <f t="shared" si="51"/>
        <v>0</v>
      </c>
      <c r="DTR22" s="636">
        <f t="shared" si="51"/>
        <v>0</v>
      </c>
      <c r="DTS22" s="636">
        <f t="shared" si="51"/>
        <v>0</v>
      </c>
      <c r="DTT22" s="636">
        <f t="shared" si="51"/>
        <v>0</v>
      </c>
      <c r="DTU22" s="636">
        <f t="shared" si="51"/>
        <v>0</v>
      </c>
      <c r="DTV22" s="636">
        <f t="shared" si="51"/>
        <v>0</v>
      </c>
      <c r="DTW22" s="636">
        <f t="shared" si="51"/>
        <v>0</v>
      </c>
      <c r="DTX22" s="636">
        <f t="shared" si="51"/>
        <v>0</v>
      </c>
      <c r="DTY22" s="636">
        <f t="shared" si="51"/>
        <v>0</v>
      </c>
      <c r="DTZ22" s="636">
        <f t="shared" si="51"/>
        <v>0</v>
      </c>
      <c r="DUA22" s="636">
        <f t="shared" si="51"/>
        <v>0</v>
      </c>
      <c r="DUB22" s="636">
        <f t="shared" si="51"/>
        <v>0</v>
      </c>
      <c r="DUC22" s="636">
        <f t="shared" si="51"/>
        <v>0</v>
      </c>
      <c r="DUD22" s="636">
        <f t="shared" si="51"/>
        <v>0</v>
      </c>
      <c r="DUE22" s="636">
        <f t="shared" si="51"/>
        <v>0</v>
      </c>
      <c r="DUF22" s="636">
        <f t="shared" si="51"/>
        <v>0</v>
      </c>
      <c r="DUG22" s="636">
        <f t="shared" si="51"/>
        <v>0</v>
      </c>
      <c r="DUH22" s="636">
        <f t="shared" si="51"/>
        <v>0</v>
      </c>
      <c r="DUI22" s="636">
        <f t="shared" si="51"/>
        <v>0</v>
      </c>
      <c r="DUJ22" s="636">
        <f t="shared" si="51"/>
        <v>0</v>
      </c>
      <c r="DUK22" s="636">
        <f t="shared" si="51"/>
        <v>0</v>
      </c>
      <c r="DUL22" s="636">
        <f t="shared" si="51"/>
        <v>0</v>
      </c>
      <c r="DUM22" s="636">
        <f t="shared" si="51"/>
        <v>0</v>
      </c>
      <c r="DUN22" s="636">
        <f t="shared" si="51"/>
        <v>0</v>
      </c>
      <c r="DUO22" s="636">
        <f t="shared" si="51"/>
        <v>0</v>
      </c>
      <c r="DUP22" s="636">
        <f t="shared" si="51"/>
        <v>0</v>
      </c>
      <c r="DUQ22" s="636">
        <f t="shared" si="51"/>
        <v>0</v>
      </c>
      <c r="DUR22" s="636">
        <f t="shared" si="51"/>
        <v>0</v>
      </c>
      <c r="DUS22" s="636">
        <f t="shared" si="51"/>
        <v>0</v>
      </c>
      <c r="DUT22" s="636">
        <f t="shared" si="51"/>
        <v>0</v>
      </c>
      <c r="DUU22" s="636">
        <f t="shared" si="51"/>
        <v>0</v>
      </c>
      <c r="DUV22" s="636">
        <f t="shared" si="51"/>
        <v>0</v>
      </c>
      <c r="DUW22" s="636">
        <f t="shared" si="51"/>
        <v>0</v>
      </c>
      <c r="DUX22" s="636">
        <f t="shared" ref="DUX22:DXI22" si="52">DUX20-DUX21</f>
        <v>0</v>
      </c>
      <c r="DUY22" s="636">
        <f t="shared" si="52"/>
        <v>0</v>
      </c>
      <c r="DUZ22" s="636">
        <f t="shared" si="52"/>
        <v>0</v>
      </c>
      <c r="DVA22" s="636">
        <f t="shared" si="52"/>
        <v>0</v>
      </c>
      <c r="DVB22" s="636">
        <f t="shared" si="52"/>
        <v>0</v>
      </c>
      <c r="DVC22" s="636">
        <f t="shared" si="52"/>
        <v>0</v>
      </c>
      <c r="DVD22" s="636">
        <f t="shared" si="52"/>
        <v>0</v>
      </c>
      <c r="DVE22" s="636">
        <f t="shared" si="52"/>
        <v>0</v>
      </c>
      <c r="DVF22" s="636">
        <f t="shared" si="52"/>
        <v>0</v>
      </c>
      <c r="DVG22" s="636">
        <f t="shared" si="52"/>
        <v>0</v>
      </c>
      <c r="DVH22" s="636">
        <f t="shared" si="52"/>
        <v>0</v>
      </c>
      <c r="DVI22" s="636">
        <f t="shared" si="52"/>
        <v>0</v>
      </c>
      <c r="DVJ22" s="636">
        <f t="shared" si="52"/>
        <v>0</v>
      </c>
      <c r="DVK22" s="636">
        <f t="shared" si="52"/>
        <v>0</v>
      </c>
      <c r="DVL22" s="636">
        <f t="shared" si="52"/>
        <v>0</v>
      </c>
      <c r="DVM22" s="636">
        <f t="shared" si="52"/>
        <v>0</v>
      </c>
      <c r="DVN22" s="636">
        <f t="shared" si="52"/>
        <v>0</v>
      </c>
      <c r="DVO22" s="636">
        <f t="shared" si="52"/>
        <v>0</v>
      </c>
      <c r="DVP22" s="636">
        <f t="shared" si="52"/>
        <v>0</v>
      </c>
      <c r="DVQ22" s="636">
        <f t="shared" si="52"/>
        <v>0</v>
      </c>
      <c r="DVR22" s="636">
        <f t="shared" si="52"/>
        <v>0</v>
      </c>
      <c r="DVS22" s="636">
        <f t="shared" si="52"/>
        <v>0</v>
      </c>
      <c r="DVT22" s="636">
        <f t="shared" si="52"/>
        <v>0</v>
      </c>
      <c r="DVU22" s="636">
        <f t="shared" si="52"/>
        <v>0</v>
      </c>
      <c r="DVV22" s="636">
        <f t="shared" si="52"/>
        <v>0</v>
      </c>
      <c r="DVW22" s="636">
        <f t="shared" si="52"/>
        <v>0</v>
      </c>
      <c r="DVX22" s="636">
        <f t="shared" si="52"/>
        <v>0</v>
      </c>
      <c r="DVY22" s="636">
        <f t="shared" si="52"/>
        <v>0</v>
      </c>
      <c r="DVZ22" s="636">
        <f t="shared" si="52"/>
        <v>0</v>
      </c>
      <c r="DWA22" s="636">
        <f t="shared" si="52"/>
        <v>0</v>
      </c>
      <c r="DWB22" s="636">
        <f t="shared" si="52"/>
        <v>0</v>
      </c>
      <c r="DWC22" s="636">
        <f t="shared" si="52"/>
        <v>0</v>
      </c>
      <c r="DWD22" s="636">
        <f t="shared" si="52"/>
        <v>0</v>
      </c>
      <c r="DWE22" s="636">
        <f t="shared" si="52"/>
        <v>0</v>
      </c>
      <c r="DWF22" s="636">
        <f t="shared" si="52"/>
        <v>0</v>
      </c>
      <c r="DWG22" s="636">
        <f t="shared" si="52"/>
        <v>0</v>
      </c>
      <c r="DWH22" s="636">
        <f t="shared" si="52"/>
        <v>0</v>
      </c>
      <c r="DWI22" s="636">
        <f t="shared" si="52"/>
        <v>0</v>
      </c>
      <c r="DWJ22" s="636">
        <f t="shared" si="52"/>
        <v>0</v>
      </c>
      <c r="DWK22" s="636">
        <f t="shared" si="52"/>
        <v>0</v>
      </c>
      <c r="DWL22" s="636">
        <f t="shared" si="52"/>
        <v>0</v>
      </c>
      <c r="DWM22" s="636">
        <f t="shared" si="52"/>
        <v>0</v>
      </c>
      <c r="DWN22" s="636">
        <f t="shared" si="52"/>
        <v>0</v>
      </c>
      <c r="DWO22" s="636">
        <f t="shared" si="52"/>
        <v>0</v>
      </c>
      <c r="DWP22" s="636">
        <f t="shared" si="52"/>
        <v>0</v>
      </c>
      <c r="DWQ22" s="636">
        <f t="shared" si="52"/>
        <v>0</v>
      </c>
      <c r="DWR22" s="636">
        <f t="shared" si="52"/>
        <v>0</v>
      </c>
      <c r="DWS22" s="636">
        <f t="shared" si="52"/>
        <v>0</v>
      </c>
      <c r="DWT22" s="636">
        <f t="shared" si="52"/>
        <v>0</v>
      </c>
      <c r="DWU22" s="636">
        <f t="shared" si="52"/>
        <v>0</v>
      </c>
      <c r="DWV22" s="636">
        <f t="shared" si="52"/>
        <v>0</v>
      </c>
      <c r="DWW22" s="636">
        <f t="shared" si="52"/>
        <v>0</v>
      </c>
      <c r="DWX22" s="636">
        <f t="shared" si="52"/>
        <v>0</v>
      </c>
      <c r="DWY22" s="636">
        <f t="shared" si="52"/>
        <v>0</v>
      </c>
      <c r="DWZ22" s="636">
        <f t="shared" si="52"/>
        <v>0</v>
      </c>
      <c r="DXA22" s="636">
        <f t="shared" si="52"/>
        <v>0</v>
      </c>
      <c r="DXB22" s="636">
        <f t="shared" si="52"/>
        <v>0</v>
      </c>
      <c r="DXC22" s="636">
        <f t="shared" si="52"/>
        <v>0</v>
      </c>
      <c r="DXD22" s="636">
        <f t="shared" si="52"/>
        <v>0</v>
      </c>
      <c r="DXE22" s="636">
        <f t="shared" si="52"/>
        <v>0</v>
      </c>
      <c r="DXF22" s="636">
        <f t="shared" si="52"/>
        <v>0</v>
      </c>
      <c r="DXG22" s="636">
        <f t="shared" si="52"/>
        <v>0</v>
      </c>
      <c r="DXH22" s="636">
        <f t="shared" si="52"/>
        <v>0</v>
      </c>
      <c r="DXI22" s="636">
        <f t="shared" si="52"/>
        <v>0</v>
      </c>
      <c r="DXJ22" s="636">
        <f t="shared" ref="DXJ22:DZU22" si="53">DXJ20-DXJ21</f>
        <v>0</v>
      </c>
      <c r="DXK22" s="636">
        <f t="shared" si="53"/>
        <v>0</v>
      </c>
      <c r="DXL22" s="636">
        <f t="shared" si="53"/>
        <v>0</v>
      </c>
      <c r="DXM22" s="636">
        <f t="shared" si="53"/>
        <v>0</v>
      </c>
      <c r="DXN22" s="636">
        <f t="shared" si="53"/>
        <v>0</v>
      </c>
      <c r="DXO22" s="636">
        <f t="shared" si="53"/>
        <v>0</v>
      </c>
      <c r="DXP22" s="636">
        <f t="shared" si="53"/>
        <v>0</v>
      </c>
      <c r="DXQ22" s="636">
        <f t="shared" si="53"/>
        <v>0</v>
      </c>
      <c r="DXR22" s="636">
        <f t="shared" si="53"/>
        <v>0</v>
      </c>
      <c r="DXS22" s="636">
        <f t="shared" si="53"/>
        <v>0</v>
      </c>
      <c r="DXT22" s="636">
        <f t="shared" si="53"/>
        <v>0</v>
      </c>
      <c r="DXU22" s="636">
        <f t="shared" si="53"/>
        <v>0</v>
      </c>
      <c r="DXV22" s="636">
        <f t="shared" si="53"/>
        <v>0</v>
      </c>
      <c r="DXW22" s="636">
        <f t="shared" si="53"/>
        <v>0</v>
      </c>
      <c r="DXX22" s="636">
        <f t="shared" si="53"/>
        <v>0</v>
      </c>
      <c r="DXY22" s="636">
        <f t="shared" si="53"/>
        <v>0</v>
      </c>
      <c r="DXZ22" s="636">
        <f t="shared" si="53"/>
        <v>0</v>
      </c>
      <c r="DYA22" s="636">
        <f t="shared" si="53"/>
        <v>0</v>
      </c>
      <c r="DYB22" s="636">
        <f t="shared" si="53"/>
        <v>0</v>
      </c>
      <c r="DYC22" s="636">
        <f t="shared" si="53"/>
        <v>0</v>
      </c>
      <c r="DYD22" s="636">
        <f t="shared" si="53"/>
        <v>0</v>
      </c>
      <c r="DYE22" s="636">
        <f t="shared" si="53"/>
        <v>0</v>
      </c>
      <c r="DYF22" s="636">
        <f t="shared" si="53"/>
        <v>0</v>
      </c>
      <c r="DYG22" s="636">
        <f t="shared" si="53"/>
        <v>0</v>
      </c>
      <c r="DYH22" s="636">
        <f t="shared" si="53"/>
        <v>0</v>
      </c>
      <c r="DYI22" s="636">
        <f t="shared" si="53"/>
        <v>0</v>
      </c>
      <c r="DYJ22" s="636">
        <f t="shared" si="53"/>
        <v>0</v>
      </c>
      <c r="DYK22" s="636">
        <f t="shared" si="53"/>
        <v>0</v>
      </c>
      <c r="DYL22" s="636">
        <f t="shared" si="53"/>
        <v>0</v>
      </c>
      <c r="DYM22" s="636">
        <f t="shared" si="53"/>
        <v>0</v>
      </c>
      <c r="DYN22" s="636">
        <f t="shared" si="53"/>
        <v>0</v>
      </c>
      <c r="DYO22" s="636">
        <f t="shared" si="53"/>
        <v>0</v>
      </c>
      <c r="DYP22" s="636">
        <f t="shared" si="53"/>
        <v>0</v>
      </c>
      <c r="DYQ22" s="636">
        <f t="shared" si="53"/>
        <v>0</v>
      </c>
      <c r="DYR22" s="636">
        <f t="shared" si="53"/>
        <v>0</v>
      </c>
      <c r="DYS22" s="636">
        <f t="shared" si="53"/>
        <v>0</v>
      </c>
      <c r="DYT22" s="636">
        <f t="shared" si="53"/>
        <v>0</v>
      </c>
      <c r="DYU22" s="636">
        <f t="shared" si="53"/>
        <v>0</v>
      </c>
      <c r="DYV22" s="636">
        <f t="shared" si="53"/>
        <v>0</v>
      </c>
      <c r="DYW22" s="636">
        <f t="shared" si="53"/>
        <v>0</v>
      </c>
      <c r="DYX22" s="636">
        <f t="shared" si="53"/>
        <v>0</v>
      </c>
      <c r="DYY22" s="636">
        <f t="shared" si="53"/>
        <v>0</v>
      </c>
      <c r="DYZ22" s="636">
        <f t="shared" si="53"/>
        <v>0</v>
      </c>
      <c r="DZA22" s="636">
        <f t="shared" si="53"/>
        <v>0</v>
      </c>
      <c r="DZB22" s="636">
        <f t="shared" si="53"/>
        <v>0</v>
      </c>
      <c r="DZC22" s="636">
        <f t="shared" si="53"/>
        <v>0</v>
      </c>
      <c r="DZD22" s="636">
        <f t="shared" si="53"/>
        <v>0</v>
      </c>
      <c r="DZE22" s="636">
        <f t="shared" si="53"/>
        <v>0</v>
      </c>
      <c r="DZF22" s="636">
        <f t="shared" si="53"/>
        <v>0</v>
      </c>
      <c r="DZG22" s="636">
        <f t="shared" si="53"/>
        <v>0</v>
      </c>
      <c r="DZH22" s="636">
        <f t="shared" si="53"/>
        <v>0</v>
      </c>
      <c r="DZI22" s="636">
        <f t="shared" si="53"/>
        <v>0</v>
      </c>
      <c r="DZJ22" s="636">
        <f t="shared" si="53"/>
        <v>0</v>
      </c>
      <c r="DZK22" s="636">
        <f t="shared" si="53"/>
        <v>0</v>
      </c>
      <c r="DZL22" s="636">
        <f t="shared" si="53"/>
        <v>0</v>
      </c>
      <c r="DZM22" s="636">
        <f t="shared" si="53"/>
        <v>0</v>
      </c>
      <c r="DZN22" s="636">
        <f t="shared" si="53"/>
        <v>0</v>
      </c>
      <c r="DZO22" s="636">
        <f t="shared" si="53"/>
        <v>0</v>
      </c>
      <c r="DZP22" s="636">
        <f t="shared" si="53"/>
        <v>0</v>
      </c>
      <c r="DZQ22" s="636">
        <f t="shared" si="53"/>
        <v>0</v>
      </c>
      <c r="DZR22" s="636">
        <f t="shared" si="53"/>
        <v>0</v>
      </c>
      <c r="DZS22" s="636">
        <f t="shared" si="53"/>
        <v>0</v>
      </c>
      <c r="DZT22" s="636">
        <f t="shared" si="53"/>
        <v>0</v>
      </c>
      <c r="DZU22" s="636">
        <f t="shared" si="53"/>
        <v>0</v>
      </c>
      <c r="DZV22" s="636">
        <f t="shared" ref="DZV22:ECG22" si="54">DZV20-DZV21</f>
        <v>0</v>
      </c>
      <c r="DZW22" s="636">
        <f t="shared" si="54"/>
        <v>0</v>
      </c>
      <c r="DZX22" s="636">
        <f t="shared" si="54"/>
        <v>0</v>
      </c>
      <c r="DZY22" s="636">
        <f t="shared" si="54"/>
        <v>0</v>
      </c>
      <c r="DZZ22" s="636">
        <f t="shared" si="54"/>
        <v>0</v>
      </c>
      <c r="EAA22" s="636">
        <f t="shared" si="54"/>
        <v>0</v>
      </c>
      <c r="EAB22" s="636">
        <f t="shared" si="54"/>
        <v>0</v>
      </c>
      <c r="EAC22" s="636">
        <f t="shared" si="54"/>
        <v>0</v>
      </c>
      <c r="EAD22" s="636">
        <f t="shared" si="54"/>
        <v>0</v>
      </c>
      <c r="EAE22" s="636">
        <f t="shared" si="54"/>
        <v>0</v>
      </c>
      <c r="EAF22" s="636">
        <f t="shared" si="54"/>
        <v>0</v>
      </c>
      <c r="EAG22" s="636">
        <f t="shared" si="54"/>
        <v>0</v>
      </c>
      <c r="EAH22" s="636">
        <f t="shared" si="54"/>
        <v>0</v>
      </c>
      <c r="EAI22" s="636">
        <f t="shared" si="54"/>
        <v>0</v>
      </c>
      <c r="EAJ22" s="636">
        <f t="shared" si="54"/>
        <v>0</v>
      </c>
      <c r="EAK22" s="636">
        <f t="shared" si="54"/>
        <v>0</v>
      </c>
      <c r="EAL22" s="636">
        <f t="shared" si="54"/>
        <v>0</v>
      </c>
      <c r="EAM22" s="636">
        <f t="shared" si="54"/>
        <v>0</v>
      </c>
      <c r="EAN22" s="636">
        <f t="shared" si="54"/>
        <v>0</v>
      </c>
      <c r="EAO22" s="636">
        <f t="shared" si="54"/>
        <v>0</v>
      </c>
      <c r="EAP22" s="636">
        <f t="shared" si="54"/>
        <v>0</v>
      </c>
      <c r="EAQ22" s="636">
        <f t="shared" si="54"/>
        <v>0</v>
      </c>
      <c r="EAR22" s="636">
        <f t="shared" si="54"/>
        <v>0</v>
      </c>
      <c r="EAS22" s="636">
        <f t="shared" si="54"/>
        <v>0</v>
      </c>
      <c r="EAT22" s="636">
        <f t="shared" si="54"/>
        <v>0</v>
      </c>
      <c r="EAU22" s="636">
        <f t="shared" si="54"/>
        <v>0</v>
      </c>
      <c r="EAV22" s="636">
        <f t="shared" si="54"/>
        <v>0</v>
      </c>
      <c r="EAW22" s="636">
        <f t="shared" si="54"/>
        <v>0</v>
      </c>
      <c r="EAX22" s="636">
        <f t="shared" si="54"/>
        <v>0</v>
      </c>
      <c r="EAY22" s="636">
        <f t="shared" si="54"/>
        <v>0</v>
      </c>
      <c r="EAZ22" s="636">
        <f t="shared" si="54"/>
        <v>0</v>
      </c>
      <c r="EBA22" s="636">
        <f t="shared" si="54"/>
        <v>0</v>
      </c>
      <c r="EBB22" s="636">
        <f t="shared" si="54"/>
        <v>0</v>
      </c>
      <c r="EBC22" s="636">
        <f t="shared" si="54"/>
        <v>0</v>
      </c>
      <c r="EBD22" s="636">
        <f t="shared" si="54"/>
        <v>0</v>
      </c>
      <c r="EBE22" s="636">
        <f t="shared" si="54"/>
        <v>0</v>
      </c>
      <c r="EBF22" s="636">
        <f t="shared" si="54"/>
        <v>0</v>
      </c>
      <c r="EBG22" s="636">
        <f t="shared" si="54"/>
        <v>0</v>
      </c>
      <c r="EBH22" s="636">
        <f t="shared" si="54"/>
        <v>0</v>
      </c>
      <c r="EBI22" s="636">
        <f t="shared" si="54"/>
        <v>0</v>
      </c>
      <c r="EBJ22" s="636">
        <f t="shared" si="54"/>
        <v>0</v>
      </c>
      <c r="EBK22" s="636">
        <f t="shared" si="54"/>
        <v>0</v>
      </c>
      <c r="EBL22" s="636">
        <f t="shared" si="54"/>
        <v>0</v>
      </c>
      <c r="EBM22" s="636">
        <f t="shared" si="54"/>
        <v>0</v>
      </c>
      <c r="EBN22" s="636">
        <f t="shared" si="54"/>
        <v>0</v>
      </c>
      <c r="EBO22" s="636">
        <f t="shared" si="54"/>
        <v>0</v>
      </c>
      <c r="EBP22" s="636">
        <f t="shared" si="54"/>
        <v>0</v>
      </c>
      <c r="EBQ22" s="636">
        <f t="shared" si="54"/>
        <v>0</v>
      </c>
      <c r="EBR22" s="636">
        <f t="shared" si="54"/>
        <v>0</v>
      </c>
      <c r="EBS22" s="636">
        <f t="shared" si="54"/>
        <v>0</v>
      </c>
      <c r="EBT22" s="636">
        <f t="shared" si="54"/>
        <v>0</v>
      </c>
      <c r="EBU22" s="636">
        <f t="shared" si="54"/>
        <v>0</v>
      </c>
      <c r="EBV22" s="636">
        <f t="shared" si="54"/>
        <v>0</v>
      </c>
      <c r="EBW22" s="636">
        <f t="shared" si="54"/>
        <v>0</v>
      </c>
      <c r="EBX22" s="636">
        <f t="shared" si="54"/>
        <v>0</v>
      </c>
      <c r="EBY22" s="636">
        <f t="shared" si="54"/>
        <v>0</v>
      </c>
      <c r="EBZ22" s="636">
        <f t="shared" si="54"/>
        <v>0</v>
      </c>
      <c r="ECA22" s="636">
        <f t="shared" si="54"/>
        <v>0</v>
      </c>
      <c r="ECB22" s="636">
        <f t="shared" si="54"/>
        <v>0</v>
      </c>
      <c r="ECC22" s="636">
        <f t="shared" si="54"/>
        <v>0</v>
      </c>
      <c r="ECD22" s="636">
        <f t="shared" si="54"/>
        <v>0</v>
      </c>
      <c r="ECE22" s="636">
        <f t="shared" si="54"/>
        <v>0</v>
      </c>
      <c r="ECF22" s="636">
        <f t="shared" si="54"/>
        <v>0</v>
      </c>
      <c r="ECG22" s="636">
        <f t="shared" si="54"/>
        <v>0</v>
      </c>
      <c r="ECH22" s="636">
        <f t="shared" ref="ECH22:EES22" si="55">ECH20-ECH21</f>
        <v>0</v>
      </c>
      <c r="ECI22" s="636">
        <f t="shared" si="55"/>
        <v>0</v>
      </c>
      <c r="ECJ22" s="636">
        <f t="shared" si="55"/>
        <v>0</v>
      </c>
      <c r="ECK22" s="636">
        <f t="shared" si="55"/>
        <v>0</v>
      </c>
      <c r="ECL22" s="636">
        <f t="shared" si="55"/>
        <v>0</v>
      </c>
      <c r="ECM22" s="636">
        <f t="shared" si="55"/>
        <v>0</v>
      </c>
      <c r="ECN22" s="636">
        <f t="shared" si="55"/>
        <v>0</v>
      </c>
      <c r="ECO22" s="636">
        <f t="shared" si="55"/>
        <v>0</v>
      </c>
      <c r="ECP22" s="636">
        <f t="shared" si="55"/>
        <v>0</v>
      </c>
      <c r="ECQ22" s="636">
        <f t="shared" si="55"/>
        <v>0</v>
      </c>
      <c r="ECR22" s="636">
        <f t="shared" si="55"/>
        <v>0</v>
      </c>
      <c r="ECS22" s="636">
        <f t="shared" si="55"/>
        <v>0</v>
      </c>
      <c r="ECT22" s="636">
        <f t="shared" si="55"/>
        <v>0</v>
      </c>
      <c r="ECU22" s="636">
        <f t="shared" si="55"/>
        <v>0</v>
      </c>
      <c r="ECV22" s="636">
        <f t="shared" si="55"/>
        <v>0</v>
      </c>
      <c r="ECW22" s="636">
        <f t="shared" si="55"/>
        <v>0</v>
      </c>
      <c r="ECX22" s="636">
        <f t="shared" si="55"/>
        <v>0</v>
      </c>
      <c r="ECY22" s="636">
        <f t="shared" si="55"/>
        <v>0</v>
      </c>
      <c r="ECZ22" s="636">
        <f t="shared" si="55"/>
        <v>0</v>
      </c>
      <c r="EDA22" s="636">
        <f t="shared" si="55"/>
        <v>0</v>
      </c>
      <c r="EDB22" s="636">
        <f t="shared" si="55"/>
        <v>0</v>
      </c>
      <c r="EDC22" s="636">
        <f t="shared" si="55"/>
        <v>0</v>
      </c>
      <c r="EDD22" s="636">
        <f t="shared" si="55"/>
        <v>0</v>
      </c>
      <c r="EDE22" s="636">
        <f t="shared" si="55"/>
        <v>0</v>
      </c>
      <c r="EDF22" s="636">
        <f t="shared" si="55"/>
        <v>0</v>
      </c>
      <c r="EDG22" s="636">
        <f t="shared" si="55"/>
        <v>0</v>
      </c>
      <c r="EDH22" s="636">
        <f t="shared" si="55"/>
        <v>0</v>
      </c>
      <c r="EDI22" s="636">
        <f t="shared" si="55"/>
        <v>0</v>
      </c>
      <c r="EDJ22" s="636">
        <f t="shared" si="55"/>
        <v>0</v>
      </c>
      <c r="EDK22" s="636">
        <f t="shared" si="55"/>
        <v>0</v>
      </c>
      <c r="EDL22" s="636">
        <f t="shared" si="55"/>
        <v>0</v>
      </c>
      <c r="EDM22" s="636">
        <f t="shared" si="55"/>
        <v>0</v>
      </c>
      <c r="EDN22" s="636">
        <f t="shared" si="55"/>
        <v>0</v>
      </c>
      <c r="EDO22" s="636">
        <f t="shared" si="55"/>
        <v>0</v>
      </c>
      <c r="EDP22" s="636">
        <f t="shared" si="55"/>
        <v>0</v>
      </c>
      <c r="EDQ22" s="636">
        <f t="shared" si="55"/>
        <v>0</v>
      </c>
      <c r="EDR22" s="636">
        <f t="shared" si="55"/>
        <v>0</v>
      </c>
      <c r="EDS22" s="636">
        <f t="shared" si="55"/>
        <v>0</v>
      </c>
      <c r="EDT22" s="636">
        <f t="shared" si="55"/>
        <v>0</v>
      </c>
      <c r="EDU22" s="636">
        <f t="shared" si="55"/>
        <v>0</v>
      </c>
      <c r="EDV22" s="636">
        <f t="shared" si="55"/>
        <v>0</v>
      </c>
      <c r="EDW22" s="636">
        <f t="shared" si="55"/>
        <v>0</v>
      </c>
      <c r="EDX22" s="636">
        <f t="shared" si="55"/>
        <v>0</v>
      </c>
      <c r="EDY22" s="636">
        <f t="shared" si="55"/>
        <v>0</v>
      </c>
      <c r="EDZ22" s="636">
        <f t="shared" si="55"/>
        <v>0</v>
      </c>
      <c r="EEA22" s="636">
        <f t="shared" si="55"/>
        <v>0</v>
      </c>
      <c r="EEB22" s="636">
        <f t="shared" si="55"/>
        <v>0</v>
      </c>
      <c r="EEC22" s="636">
        <f t="shared" si="55"/>
        <v>0</v>
      </c>
      <c r="EED22" s="636">
        <f t="shared" si="55"/>
        <v>0</v>
      </c>
      <c r="EEE22" s="636">
        <f t="shared" si="55"/>
        <v>0</v>
      </c>
      <c r="EEF22" s="636">
        <f t="shared" si="55"/>
        <v>0</v>
      </c>
      <c r="EEG22" s="636">
        <f t="shared" si="55"/>
        <v>0</v>
      </c>
      <c r="EEH22" s="636">
        <f t="shared" si="55"/>
        <v>0</v>
      </c>
      <c r="EEI22" s="636">
        <f t="shared" si="55"/>
        <v>0</v>
      </c>
      <c r="EEJ22" s="636">
        <f t="shared" si="55"/>
        <v>0</v>
      </c>
      <c r="EEK22" s="636">
        <f t="shared" si="55"/>
        <v>0</v>
      </c>
      <c r="EEL22" s="636">
        <f t="shared" si="55"/>
        <v>0</v>
      </c>
      <c r="EEM22" s="636">
        <f t="shared" si="55"/>
        <v>0</v>
      </c>
      <c r="EEN22" s="636">
        <f t="shared" si="55"/>
        <v>0</v>
      </c>
      <c r="EEO22" s="636">
        <f t="shared" si="55"/>
        <v>0</v>
      </c>
      <c r="EEP22" s="636">
        <f t="shared" si="55"/>
        <v>0</v>
      </c>
      <c r="EEQ22" s="636">
        <f t="shared" si="55"/>
        <v>0</v>
      </c>
      <c r="EER22" s="636">
        <f t="shared" si="55"/>
        <v>0</v>
      </c>
      <c r="EES22" s="636">
        <f t="shared" si="55"/>
        <v>0</v>
      </c>
      <c r="EET22" s="636">
        <f t="shared" ref="EET22:EHE22" si="56">EET20-EET21</f>
        <v>0</v>
      </c>
      <c r="EEU22" s="636">
        <f t="shared" si="56"/>
        <v>0</v>
      </c>
      <c r="EEV22" s="636">
        <f t="shared" si="56"/>
        <v>0</v>
      </c>
      <c r="EEW22" s="636">
        <f t="shared" si="56"/>
        <v>0</v>
      </c>
      <c r="EEX22" s="636">
        <f t="shared" si="56"/>
        <v>0</v>
      </c>
      <c r="EEY22" s="636">
        <f t="shared" si="56"/>
        <v>0</v>
      </c>
      <c r="EEZ22" s="636">
        <f t="shared" si="56"/>
        <v>0</v>
      </c>
      <c r="EFA22" s="636">
        <f t="shared" si="56"/>
        <v>0</v>
      </c>
      <c r="EFB22" s="636">
        <f t="shared" si="56"/>
        <v>0</v>
      </c>
      <c r="EFC22" s="636">
        <f t="shared" si="56"/>
        <v>0</v>
      </c>
      <c r="EFD22" s="636">
        <f t="shared" si="56"/>
        <v>0</v>
      </c>
      <c r="EFE22" s="636">
        <f t="shared" si="56"/>
        <v>0</v>
      </c>
      <c r="EFF22" s="636">
        <f t="shared" si="56"/>
        <v>0</v>
      </c>
      <c r="EFG22" s="636">
        <f t="shared" si="56"/>
        <v>0</v>
      </c>
      <c r="EFH22" s="636">
        <f t="shared" si="56"/>
        <v>0</v>
      </c>
      <c r="EFI22" s="636">
        <f t="shared" si="56"/>
        <v>0</v>
      </c>
      <c r="EFJ22" s="636">
        <f t="shared" si="56"/>
        <v>0</v>
      </c>
      <c r="EFK22" s="636">
        <f t="shared" si="56"/>
        <v>0</v>
      </c>
      <c r="EFL22" s="636">
        <f t="shared" si="56"/>
        <v>0</v>
      </c>
      <c r="EFM22" s="636">
        <f t="shared" si="56"/>
        <v>0</v>
      </c>
      <c r="EFN22" s="636">
        <f t="shared" si="56"/>
        <v>0</v>
      </c>
      <c r="EFO22" s="636">
        <f t="shared" si="56"/>
        <v>0</v>
      </c>
      <c r="EFP22" s="636">
        <f t="shared" si="56"/>
        <v>0</v>
      </c>
      <c r="EFQ22" s="636">
        <f t="shared" si="56"/>
        <v>0</v>
      </c>
      <c r="EFR22" s="636">
        <f t="shared" si="56"/>
        <v>0</v>
      </c>
      <c r="EFS22" s="636">
        <f t="shared" si="56"/>
        <v>0</v>
      </c>
      <c r="EFT22" s="636">
        <f t="shared" si="56"/>
        <v>0</v>
      </c>
      <c r="EFU22" s="636">
        <f t="shared" si="56"/>
        <v>0</v>
      </c>
      <c r="EFV22" s="636">
        <f t="shared" si="56"/>
        <v>0</v>
      </c>
      <c r="EFW22" s="636">
        <f t="shared" si="56"/>
        <v>0</v>
      </c>
      <c r="EFX22" s="636">
        <f t="shared" si="56"/>
        <v>0</v>
      </c>
      <c r="EFY22" s="636">
        <f t="shared" si="56"/>
        <v>0</v>
      </c>
      <c r="EFZ22" s="636">
        <f t="shared" si="56"/>
        <v>0</v>
      </c>
      <c r="EGA22" s="636">
        <f t="shared" si="56"/>
        <v>0</v>
      </c>
      <c r="EGB22" s="636">
        <f t="shared" si="56"/>
        <v>0</v>
      </c>
      <c r="EGC22" s="636">
        <f t="shared" si="56"/>
        <v>0</v>
      </c>
      <c r="EGD22" s="636">
        <f t="shared" si="56"/>
        <v>0</v>
      </c>
      <c r="EGE22" s="636">
        <f t="shared" si="56"/>
        <v>0</v>
      </c>
      <c r="EGF22" s="636">
        <f t="shared" si="56"/>
        <v>0</v>
      </c>
      <c r="EGG22" s="636">
        <f t="shared" si="56"/>
        <v>0</v>
      </c>
      <c r="EGH22" s="636">
        <f t="shared" si="56"/>
        <v>0</v>
      </c>
      <c r="EGI22" s="636">
        <f t="shared" si="56"/>
        <v>0</v>
      </c>
      <c r="EGJ22" s="636">
        <f t="shared" si="56"/>
        <v>0</v>
      </c>
      <c r="EGK22" s="636">
        <f t="shared" si="56"/>
        <v>0</v>
      </c>
      <c r="EGL22" s="636">
        <f t="shared" si="56"/>
        <v>0</v>
      </c>
      <c r="EGM22" s="636">
        <f t="shared" si="56"/>
        <v>0</v>
      </c>
      <c r="EGN22" s="636">
        <f t="shared" si="56"/>
        <v>0</v>
      </c>
      <c r="EGO22" s="636">
        <f t="shared" si="56"/>
        <v>0</v>
      </c>
      <c r="EGP22" s="636">
        <f t="shared" si="56"/>
        <v>0</v>
      </c>
      <c r="EGQ22" s="636">
        <f t="shared" si="56"/>
        <v>0</v>
      </c>
      <c r="EGR22" s="636">
        <f t="shared" si="56"/>
        <v>0</v>
      </c>
      <c r="EGS22" s="636">
        <f t="shared" si="56"/>
        <v>0</v>
      </c>
      <c r="EGT22" s="636">
        <f t="shared" si="56"/>
        <v>0</v>
      </c>
      <c r="EGU22" s="636">
        <f t="shared" si="56"/>
        <v>0</v>
      </c>
      <c r="EGV22" s="636">
        <f t="shared" si="56"/>
        <v>0</v>
      </c>
      <c r="EGW22" s="636">
        <f t="shared" si="56"/>
        <v>0</v>
      </c>
      <c r="EGX22" s="636">
        <f t="shared" si="56"/>
        <v>0</v>
      </c>
      <c r="EGY22" s="636">
        <f t="shared" si="56"/>
        <v>0</v>
      </c>
      <c r="EGZ22" s="636">
        <f t="shared" si="56"/>
        <v>0</v>
      </c>
      <c r="EHA22" s="636">
        <f t="shared" si="56"/>
        <v>0</v>
      </c>
      <c r="EHB22" s="636">
        <f t="shared" si="56"/>
        <v>0</v>
      </c>
      <c r="EHC22" s="636">
        <f t="shared" si="56"/>
        <v>0</v>
      </c>
      <c r="EHD22" s="636">
        <f t="shared" si="56"/>
        <v>0</v>
      </c>
      <c r="EHE22" s="636">
        <f t="shared" si="56"/>
        <v>0</v>
      </c>
      <c r="EHF22" s="636">
        <f t="shared" ref="EHF22:EJQ22" si="57">EHF20-EHF21</f>
        <v>0</v>
      </c>
      <c r="EHG22" s="636">
        <f t="shared" si="57"/>
        <v>0</v>
      </c>
      <c r="EHH22" s="636">
        <f t="shared" si="57"/>
        <v>0</v>
      </c>
      <c r="EHI22" s="636">
        <f t="shared" si="57"/>
        <v>0</v>
      </c>
      <c r="EHJ22" s="636">
        <f t="shared" si="57"/>
        <v>0</v>
      </c>
      <c r="EHK22" s="636">
        <f t="shared" si="57"/>
        <v>0</v>
      </c>
      <c r="EHL22" s="636">
        <f t="shared" si="57"/>
        <v>0</v>
      </c>
      <c r="EHM22" s="636">
        <f t="shared" si="57"/>
        <v>0</v>
      </c>
      <c r="EHN22" s="636">
        <f t="shared" si="57"/>
        <v>0</v>
      </c>
      <c r="EHO22" s="636">
        <f t="shared" si="57"/>
        <v>0</v>
      </c>
      <c r="EHP22" s="636">
        <f t="shared" si="57"/>
        <v>0</v>
      </c>
      <c r="EHQ22" s="636">
        <f t="shared" si="57"/>
        <v>0</v>
      </c>
      <c r="EHR22" s="636">
        <f t="shared" si="57"/>
        <v>0</v>
      </c>
      <c r="EHS22" s="636">
        <f t="shared" si="57"/>
        <v>0</v>
      </c>
      <c r="EHT22" s="636">
        <f t="shared" si="57"/>
        <v>0</v>
      </c>
      <c r="EHU22" s="636">
        <f t="shared" si="57"/>
        <v>0</v>
      </c>
      <c r="EHV22" s="636">
        <f t="shared" si="57"/>
        <v>0</v>
      </c>
      <c r="EHW22" s="636">
        <f t="shared" si="57"/>
        <v>0</v>
      </c>
      <c r="EHX22" s="636">
        <f t="shared" si="57"/>
        <v>0</v>
      </c>
      <c r="EHY22" s="636">
        <f t="shared" si="57"/>
        <v>0</v>
      </c>
      <c r="EHZ22" s="636">
        <f t="shared" si="57"/>
        <v>0</v>
      </c>
      <c r="EIA22" s="636">
        <f t="shared" si="57"/>
        <v>0</v>
      </c>
      <c r="EIB22" s="636">
        <f t="shared" si="57"/>
        <v>0</v>
      </c>
      <c r="EIC22" s="636">
        <f t="shared" si="57"/>
        <v>0</v>
      </c>
      <c r="EID22" s="636">
        <f t="shared" si="57"/>
        <v>0</v>
      </c>
      <c r="EIE22" s="636">
        <f t="shared" si="57"/>
        <v>0</v>
      </c>
      <c r="EIF22" s="636">
        <f t="shared" si="57"/>
        <v>0</v>
      </c>
      <c r="EIG22" s="636">
        <f t="shared" si="57"/>
        <v>0</v>
      </c>
      <c r="EIH22" s="636">
        <f t="shared" si="57"/>
        <v>0</v>
      </c>
      <c r="EII22" s="636">
        <f t="shared" si="57"/>
        <v>0</v>
      </c>
      <c r="EIJ22" s="636">
        <f t="shared" si="57"/>
        <v>0</v>
      </c>
      <c r="EIK22" s="636">
        <f t="shared" si="57"/>
        <v>0</v>
      </c>
      <c r="EIL22" s="636">
        <f t="shared" si="57"/>
        <v>0</v>
      </c>
      <c r="EIM22" s="636">
        <f t="shared" si="57"/>
        <v>0</v>
      </c>
      <c r="EIN22" s="636">
        <f t="shared" si="57"/>
        <v>0</v>
      </c>
      <c r="EIO22" s="636">
        <f t="shared" si="57"/>
        <v>0</v>
      </c>
      <c r="EIP22" s="636">
        <f t="shared" si="57"/>
        <v>0</v>
      </c>
      <c r="EIQ22" s="636">
        <f t="shared" si="57"/>
        <v>0</v>
      </c>
      <c r="EIR22" s="636">
        <f t="shared" si="57"/>
        <v>0</v>
      </c>
      <c r="EIS22" s="636">
        <f t="shared" si="57"/>
        <v>0</v>
      </c>
      <c r="EIT22" s="636">
        <f t="shared" si="57"/>
        <v>0</v>
      </c>
      <c r="EIU22" s="636">
        <f t="shared" si="57"/>
        <v>0</v>
      </c>
      <c r="EIV22" s="636">
        <f t="shared" si="57"/>
        <v>0</v>
      </c>
      <c r="EIW22" s="636">
        <f t="shared" si="57"/>
        <v>0</v>
      </c>
      <c r="EIX22" s="636">
        <f t="shared" si="57"/>
        <v>0</v>
      </c>
      <c r="EIY22" s="636">
        <f t="shared" si="57"/>
        <v>0</v>
      </c>
      <c r="EIZ22" s="636">
        <f t="shared" si="57"/>
        <v>0</v>
      </c>
      <c r="EJA22" s="636">
        <f t="shared" si="57"/>
        <v>0</v>
      </c>
      <c r="EJB22" s="636">
        <f t="shared" si="57"/>
        <v>0</v>
      </c>
      <c r="EJC22" s="636">
        <f t="shared" si="57"/>
        <v>0</v>
      </c>
      <c r="EJD22" s="636">
        <f t="shared" si="57"/>
        <v>0</v>
      </c>
      <c r="EJE22" s="636">
        <f t="shared" si="57"/>
        <v>0</v>
      </c>
      <c r="EJF22" s="636">
        <f t="shared" si="57"/>
        <v>0</v>
      </c>
      <c r="EJG22" s="636">
        <f t="shared" si="57"/>
        <v>0</v>
      </c>
      <c r="EJH22" s="636">
        <f t="shared" si="57"/>
        <v>0</v>
      </c>
      <c r="EJI22" s="636">
        <f t="shared" si="57"/>
        <v>0</v>
      </c>
      <c r="EJJ22" s="636">
        <f t="shared" si="57"/>
        <v>0</v>
      </c>
      <c r="EJK22" s="636">
        <f t="shared" si="57"/>
        <v>0</v>
      </c>
      <c r="EJL22" s="636">
        <f t="shared" si="57"/>
        <v>0</v>
      </c>
      <c r="EJM22" s="636">
        <f t="shared" si="57"/>
        <v>0</v>
      </c>
      <c r="EJN22" s="636">
        <f t="shared" si="57"/>
        <v>0</v>
      </c>
      <c r="EJO22" s="636">
        <f t="shared" si="57"/>
        <v>0</v>
      </c>
      <c r="EJP22" s="636">
        <f t="shared" si="57"/>
        <v>0</v>
      </c>
      <c r="EJQ22" s="636">
        <f t="shared" si="57"/>
        <v>0</v>
      </c>
      <c r="EJR22" s="636">
        <f t="shared" ref="EJR22:EMC22" si="58">EJR20-EJR21</f>
        <v>0</v>
      </c>
      <c r="EJS22" s="636">
        <f t="shared" si="58"/>
        <v>0</v>
      </c>
      <c r="EJT22" s="636">
        <f t="shared" si="58"/>
        <v>0</v>
      </c>
      <c r="EJU22" s="636">
        <f t="shared" si="58"/>
        <v>0</v>
      </c>
      <c r="EJV22" s="636">
        <f t="shared" si="58"/>
        <v>0</v>
      </c>
      <c r="EJW22" s="636">
        <f t="shared" si="58"/>
        <v>0</v>
      </c>
      <c r="EJX22" s="636">
        <f t="shared" si="58"/>
        <v>0</v>
      </c>
      <c r="EJY22" s="636">
        <f t="shared" si="58"/>
        <v>0</v>
      </c>
      <c r="EJZ22" s="636">
        <f t="shared" si="58"/>
        <v>0</v>
      </c>
      <c r="EKA22" s="636">
        <f t="shared" si="58"/>
        <v>0</v>
      </c>
      <c r="EKB22" s="636">
        <f t="shared" si="58"/>
        <v>0</v>
      </c>
      <c r="EKC22" s="636">
        <f t="shared" si="58"/>
        <v>0</v>
      </c>
      <c r="EKD22" s="636">
        <f t="shared" si="58"/>
        <v>0</v>
      </c>
      <c r="EKE22" s="636">
        <f t="shared" si="58"/>
        <v>0</v>
      </c>
      <c r="EKF22" s="636">
        <f t="shared" si="58"/>
        <v>0</v>
      </c>
      <c r="EKG22" s="636">
        <f t="shared" si="58"/>
        <v>0</v>
      </c>
      <c r="EKH22" s="636">
        <f t="shared" si="58"/>
        <v>0</v>
      </c>
      <c r="EKI22" s="636">
        <f t="shared" si="58"/>
        <v>0</v>
      </c>
      <c r="EKJ22" s="636">
        <f t="shared" si="58"/>
        <v>0</v>
      </c>
      <c r="EKK22" s="636">
        <f t="shared" si="58"/>
        <v>0</v>
      </c>
      <c r="EKL22" s="636">
        <f t="shared" si="58"/>
        <v>0</v>
      </c>
      <c r="EKM22" s="636">
        <f t="shared" si="58"/>
        <v>0</v>
      </c>
      <c r="EKN22" s="636">
        <f t="shared" si="58"/>
        <v>0</v>
      </c>
      <c r="EKO22" s="636">
        <f t="shared" si="58"/>
        <v>0</v>
      </c>
      <c r="EKP22" s="636">
        <f t="shared" si="58"/>
        <v>0</v>
      </c>
      <c r="EKQ22" s="636">
        <f t="shared" si="58"/>
        <v>0</v>
      </c>
      <c r="EKR22" s="636">
        <f t="shared" si="58"/>
        <v>0</v>
      </c>
      <c r="EKS22" s="636">
        <f t="shared" si="58"/>
        <v>0</v>
      </c>
      <c r="EKT22" s="636">
        <f t="shared" si="58"/>
        <v>0</v>
      </c>
      <c r="EKU22" s="636">
        <f t="shared" si="58"/>
        <v>0</v>
      </c>
      <c r="EKV22" s="636">
        <f t="shared" si="58"/>
        <v>0</v>
      </c>
      <c r="EKW22" s="636">
        <f t="shared" si="58"/>
        <v>0</v>
      </c>
      <c r="EKX22" s="636">
        <f t="shared" si="58"/>
        <v>0</v>
      </c>
      <c r="EKY22" s="636">
        <f t="shared" si="58"/>
        <v>0</v>
      </c>
      <c r="EKZ22" s="636">
        <f t="shared" si="58"/>
        <v>0</v>
      </c>
      <c r="ELA22" s="636">
        <f t="shared" si="58"/>
        <v>0</v>
      </c>
      <c r="ELB22" s="636">
        <f t="shared" si="58"/>
        <v>0</v>
      </c>
      <c r="ELC22" s="636">
        <f t="shared" si="58"/>
        <v>0</v>
      </c>
      <c r="ELD22" s="636">
        <f t="shared" si="58"/>
        <v>0</v>
      </c>
      <c r="ELE22" s="636">
        <f t="shared" si="58"/>
        <v>0</v>
      </c>
      <c r="ELF22" s="636">
        <f t="shared" si="58"/>
        <v>0</v>
      </c>
      <c r="ELG22" s="636">
        <f t="shared" si="58"/>
        <v>0</v>
      </c>
      <c r="ELH22" s="636">
        <f t="shared" si="58"/>
        <v>0</v>
      </c>
      <c r="ELI22" s="636">
        <f t="shared" si="58"/>
        <v>0</v>
      </c>
      <c r="ELJ22" s="636">
        <f t="shared" si="58"/>
        <v>0</v>
      </c>
      <c r="ELK22" s="636">
        <f t="shared" si="58"/>
        <v>0</v>
      </c>
      <c r="ELL22" s="636">
        <f t="shared" si="58"/>
        <v>0</v>
      </c>
      <c r="ELM22" s="636">
        <f t="shared" si="58"/>
        <v>0</v>
      </c>
      <c r="ELN22" s="636">
        <f t="shared" si="58"/>
        <v>0</v>
      </c>
      <c r="ELO22" s="636">
        <f t="shared" si="58"/>
        <v>0</v>
      </c>
      <c r="ELP22" s="636">
        <f t="shared" si="58"/>
        <v>0</v>
      </c>
      <c r="ELQ22" s="636">
        <f t="shared" si="58"/>
        <v>0</v>
      </c>
      <c r="ELR22" s="636">
        <f t="shared" si="58"/>
        <v>0</v>
      </c>
      <c r="ELS22" s="636">
        <f t="shared" si="58"/>
        <v>0</v>
      </c>
      <c r="ELT22" s="636">
        <f t="shared" si="58"/>
        <v>0</v>
      </c>
      <c r="ELU22" s="636">
        <f t="shared" si="58"/>
        <v>0</v>
      </c>
      <c r="ELV22" s="636">
        <f t="shared" si="58"/>
        <v>0</v>
      </c>
      <c r="ELW22" s="636">
        <f t="shared" si="58"/>
        <v>0</v>
      </c>
      <c r="ELX22" s="636">
        <f t="shared" si="58"/>
        <v>0</v>
      </c>
      <c r="ELY22" s="636">
        <f t="shared" si="58"/>
        <v>0</v>
      </c>
      <c r="ELZ22" s="636">
        <f t="shared" si="58"/>
        <v>0</v>
      </c>
      <c r="EMA22" s="636">
        <f t="shared" si="58"/>
        <v>0</v>
      </c>
      <c r="EMB22" s="636">
        <f t="shared" si="58"/>
        <v>0</v>
      </c>
      <c r="EMC22" s="636">
        <f t="shared" si="58"/>
        <v>0</v>
      </c>
      <c r="EMD22" s="636">
        <f t="shared" ref="EMD22:EOO22" si="59">EMD20-EMD21</f>
        <v>0</v>
      </c>
      <c r="EME22" s="636">
        <f t="shared" si="59"/>
        <v>0</v>
      </c>
      <c r="EMF22" s="636">
        <f t="shared" si="59"/>
        <v>0</v>
      </c>
      <c r="EMG22" s="636">
        <f t="shared" si="59"/>
        <v>0</v>
      </c>
      <c r="EMH22" s="636">
        <f t="shared" si="59"/>
        <v>0</v>
      </c>
      <c r="EMI22" s="636">
        <f t="shared" si="59"/>
        <v>0</v>
      </c>
      <c r="EMJ22" s="636">
        <f t="shared" si="59"/>
        <v>0</v>
      </c>
      <c r="EMK22" s="636">
        <f t="shared" si="59"/>
        <v>0</v>
      </c>
      <c r="EML22" s="636">
        <f t="shared" si="59"/>
        <v>0</v>
      </c>
      <c r="EMM22" s="636">
        <f t="shared" si="59"/>
        <v>0</v>
      </c>
      <c r="EMN22" s="636">
        <f t="shared" si="59"/>
        <v>0</v>
      </c>
      <c r="EMO22" s="636">
        <f t="shared" si="59"/>
        <v>0</v>
      </c>
      <c r="EMP22" s="636">
        <f t="shared" si="59"/>
        <v>0</v>
      </c>
      <c r="EMQ22" s="636">
        <f t="shared" si="59"/>
        <v>0</v>
      </c>
      <c r="EMR22" s="636">
        <f t="shared" si="59"/>
        <v>0</v>
      </c>
      <c r="EMS22" s="636">
        <f t="shared" si="59"/>
        <v>0</v>
      </c>
      <c r="EMT22" s="636">
        <f t="shared" si="59"/>
        <v>0</v>
      </c>
      <c r="EMU22" s="636">
        <f t="shared" si="59"/>
        <v>0</v>
      </c>
      <c r="EMV22" s="636">
        <f t="shared" si="59"/>
        <v>0</v>
      </c>
      <c r="EMW22" s="636">
        <f t="shared" si="59"/>
        <v>0</v>
      </c>
      <c r="EMX22" s="636">
        <f t="shared" si="59"/>
        <v>0</v>
      </c>
      <c r="EMY22" s="636">
        <f t="shared" si="59"/>
        <v>0</v>
      </c>
      <c r="EMZ22" s="636">
        <f t="shared" si="59"/>
        <v>0</v>
      </c>
      <c r="ENA22" s="636">
        <f t="shared" si="59"/>
        <v>0</v>
      </c>
      <c r="ENB22" s="636">
        <f t="shared" si="59"/>
        <v>0</v>
      </c>
      <c r="ENC22" s="636">
        <f t="shared" si="59"/>
        <v>0</v>
      </c>
      <c r="END22" s="636">
        <f t="shared" si="59"/>
        <v>0</v>
      </c>
      <c r="ENE22" s="636">
        <f t="shared" si="59"/>
        <v>0</v>
      </c>
      <c r="ENF22" s="636">
        <f t="shared" si="59"/>
        <v>0</v>
      </c>
      <c r="ENG22" s="636">
        <f t="shared" si="59"/>
        <v>0</v>
      </c>
      <c r="ENH22" s="636">
        <f t="shared" si="59"/>
        <v>0</v>
      </c>
      <c r="ENI22" s="636">
        <f t="shared" si="59"/>
        <v>0</v>
      </c>
      <c r="ENJ22" s="636">
        <f t="shared" si="59"/>
        <v>0</v>
      </c>
      <c r="ENK22" s="636">
        <f t="shared" si="59"/>
        <v>0</v>
      </c>
      <c r="ENL22" s="636">
        <f t="shared" si="59"/>
        <v>0</v>
      </c>
      <c r="ENM22" s="636">
        <f t="shared" si="59"/>
        <v>0</v>
      </c>
      <c r="ENN22" s="636">
        <f t="shared" si="59"/>
        <v>0</v>
      </c>
      <c r="ENO22" s="636">
        <f t="shared" si="59"/>
        <v>0</v>
      </c>
      <c r="ENP22" s="636">
        <f t="shared" si="59"/>
        <v>0</v>
      </c>
      <c r="ENQ22" s="636">
        <f t="shared" si="59"/>
        <v>0</v>
      </c>
      <c r="ENR22" s="636">
        <f t="shared" si="59"/>
        <v>0</v>
      </c>
      <c r="ENS22" s="636">
        <f t="shared" si="59"/>
        <v>0</v>
      </c>
      <c r="ENT22" s="636">
        <f t="shared" si="59"/>
        <v>0</v>
      </c>
      <c r="ENU22" s="636">
        <f t="shared" si="59"/>
        <v>0</v>
      </c>
      <c r="ENV22" s="636">
        <f t="shared" si="59"/>
        <v>0</v>
      </c>
      <c r="ENW22" s="636">
        <f t="shared" si="59"/>
        <v>0</v>
      </c>
      <c r="ENX22" s="636">
        <f t="shared" si="59"/>
        <v>0</v>
      </c>
      <c r="ENY22" s="636">
        <f t="shared" si="59"/>
        <v>0</v>
      </c>
      <c r="ENZ22" s="636">
        <f t="shared" si="59"/>
        <v>0</v>
      </c>
      <c r="EOA22" s="636">
        <f t="shared" si="59"/>
        <v>0</v>
      </c>
      <c r="EOB22" s="636">
        <f t="shared" si="59"/>
        <v>0</v>
      </c>
      <c r="EOC22" s="636">
        <f t="shared" si="59"/>
        <v>0</v>
      </c>
      <c r="EOD22" s="636">
        <f t="shared" si="59"/>
        <v>0</v>
      </c>
      <c r="EOE22" s="636">
        <f t="shared" si="59"/>
        <v>0</v>
      </c>
      <c r="EOF22" s="636">
        <f t="shared" si="59"/>
        <v>0</v>
      </c>
      <c r="EOG22" s="636">
        <f t="shared" si="59"/>
        <v>0</v>
      </c>
      <c r="EOH22" s="636">
        <f t="shared" si="59"/>
        <v>0</v>
      </c>
      <c r="EOI22" s="636">
        <f t="shared" si="59"/>
        <v>0</v>
      </c>
      <c r="EOJ22" s="636">
        <f t="shared" si="59"/>
        <v>0</v>
      </c>
      <c r="EOK22" s="636">
        <f t="shared" si="59"/>
        <v>0</v>
      </c>
      <c r="EOL22" s="636">
        <f t="shared" si="59"/>
        <v>0</v>
      </c>
      <c r="EOM22" s="636">
        <f t="shared" si="59"/>
        <v>0</v>
      </c>
      <c r="EON22" s="636">
        <f t="shared" si="59"/>
        <v>0</v>
      </c>
      <c r="EOO22" s="636">
        <f t="shared" si="59"/>
        <v>0</v>
      </c>
      <c r="EOP22" s="636">
        <f t="shared" ref="EOP22:ERA22" si="60">EOP20-EOP21</f>
        <v>0</v>
      </c>
      <c r="EOQ22" s="636">
        <f t="shared" si="60"/>
        <v>0</v>
      </c>
      <c r="EOR22" s="636">
        <f t="shared" si="60"/>
        <v>0</v>
      </c>
      <c r="EOS22" s="636">
        <f t="shared" si="60"/>
        <v>0</v>
      </c>
      <c r="EOT22" s="636">
        <f t="shared" si="60"/>
        <v>0</v>
      </c>
      <c r="EOU22" s="636">
        <f t="shared" si="60"/>
        <v>0</v>
      </c>
      <c r="EOV22" s="636">
        <f t="shared" si="60"/>
        <v>0</v>
      </c>
      <c r="EOW22" s="636">
        <f t="shared" si="60"/>
        <v>0</v>
      </c>
      <c r="EOX22" s="636">
        <f t="shared" si="60"/>
        <v>0</v>
      </c>
      <c r="EOY22" s="636">
        <f t="shared" si="60"/>
        <v>0</v>
      </c>
      <c r="EOZ22" s="636">
        <f t="shared" si="60"/>
        <v>0</v>
      </c>
      <c r="EPA22" s="636">
        <f t="shared" si="60"/>
        <v>0</v>
      </c>
      <c r="EPB22" s="636">
        <f t="shared" si="60"/>
        <v>0</v>
      </c>
      <c r="EPC22" s="636">
        <f t="shared" si="60"/>
        <v>0</v>
      </c>
      <c r="EPD22" s="636">
        <f t="shared" si="60"/>
        <v>0</v>
      </c>
      <c r="EPE22" s="636">
        <f t="shared" si="60"/>
        <v>0</v>
      </c>
      <c r="EPF22" s="636">
        <f t="shared" si="60"/>
        <v>0</v>
      </c>
      <c r="EPG22" s="636">
        <f t="shared" si="60"/>
        <v>0</v>
      </c>
      <c r="EPH22" s="636">
        <f t="shared" si="60"/>
        <v>0</v>
      </c>
      <c r="EPI22" s="636">
        <f t="shared" si="60"/>
        <v>0</v>
      </c>
      <c r="EPJ22" s="636">
        <f t="shared" si="60"/>
        <v>0</v>
      </c>
      <c r="EPK22" s="636">
        <f t="shared" si="60"/>
        <v>0</v>
      </c>
      <c r="EPL22" s="636">
        <f t="shared" si="60"/>
        <v>0</v>
      </c>
      <c r="EPM22" s="636">
        <f t="shared" si="60"/>
        <v>0</v>
      </c>
      <c r="EPN22" s="636">
        <f t="shared" si="60"/>
        <v>0</v>
      </c>
      <c r="EPO22" s="636">
        <f t="shared" si="60"/>
        <v>0</v>
      </c>
      <c r="EPP22" s="636">
        <f t="shared" si="60"/>
        <v>0</v>
      </c>
      <c r="EPQ22" s="636">
        <f t="shared" si="60"/>
        <v>0</v>
      </c>
      <c r="EPR22" s="636">
        <f t="shared" si="60"/>
        <v>0</v>
      </c>
      <c r="EPS22" s="636">
        <f t="shared" si="60"/>
        <v>0</v>
      </c>
      <c r="EPT22" s="636">
        <f t="shared" si="60"/>
        <v>0</v>
      </c>
      <c r="EPU22" s="636">
        <f t="shared" si="60"/>
        <v>0</v>
      </c>
      <c r="EPV22" s="636">
        <f t="shared" si="60"/>
        <v>0</v>
      </c>
      <c r="EPW22" s="636">
        <f t="shared" si="60"/>
        <v>0</v>
      </c>
      <c r="EPX22" s="636">
        <f t="shared" si="60"/>
        <v>0</v>
      </c>
      <c r="EPY22" s="636">
        <f t="shared" si="60"/>
        <v>0</v>
      </c>
      <c r="EPZ22" s="636">
        <f t="shared" si="60"/>
        <v>0</v>
      </c>
      <c r="EQA22" s="636">
        <f t="shared" si="60"/>
        <v>0</v>
      </c>
      <c r="EQB22" s="636">
        <f t="shared" si="60"/>
        <v>0</v>
      </c>
      <c r="EQC22" s="636">
        <f t="shared" si="60"/>
        <v>0</v>
      </c>
      <c r="EQD22" s="636">
        <f t="shared" si="60"/>
        <v>0</v>
      </c>
      <c r="EQE22" s="636">
        <f t="shared" si="60"/>
        <v>0</v>
      </c>
      <c r="EQF22" s="636">
        <f t="shared" si="60"/>
        <v>0</v>
      </c>
      <c r="EQG22" s="636">
        <f t="shared" si="60"/>
        <v>0</v>
      </c>
      <c r="EQH22" s="636">
        <f t="shared" si="60"/>
        <v>0</v>
      </c>
      <c r="EQI22" s="636">
        <f t="shared" si="60"/>
        <v>0</v>
      </c>
      <c r="EQJ22" s="636">
        <f t="shared" si="60"/>
        <v>0</v>
      </c>
      <c r="EQK22" s="636">
        <f t="shared" si="60"/>
        <v>0</v>
      </c>
      <c r="EQL22" s="636">
        <f t="shared" si="60"/>
        <v>0</v>
      </c>
      <c r="EQM22" s="636">
        <f t="shared" si="60"/>
        <v>0</v>
      </c>
      <c r="EQN22" s="636">
        <f t="shared" si="60"/>
        <v>0</v>
      </c>
      <c r="EQO22" s="636">
        <f t="shared" si="60"/>
        <v>0</v>
      </c>
      <c r="EQP22" s="636">
        <f t="shared" si="60"/>
        <v>0</v>
      </c>
      <c r="EQQ22" s="636">
        <f t="shared" si="60"/>
        <v>0</v>
      </c>
      <c r="EQR22" s="636">
        <f t="shared" si="60"/>
        <v>0</v>
      </c>
      <c r="EQS22" s="636">
        <f t="shared" si="60"/>
        <v>0</v>
      </c>
      <c r="EQT22" s="636">
        <f t="shared" si="60"/>
        <v>0</v>
      </c>
      <c r="EQU22" s="636">
        <f t="shared" si="60"/>
        <v>0</v>
      </c>
      <c r="EQV22" s="636">
        <f t="shared" si="60"/>
        <v>0</v>
      </c>
      <c r="EQW22" s="636">
        <f t="shared" si="60"/>
        <v>0</v>
      </c>
      <c r="EQX22" s="636">
        <f t="shared" si="60"/>
        <v>0</v>
      </c>
      <c r="EQY22" s="636">
        <f t="shared" si="60"/>
        <v>0</v>
      </c>
      <c r="EQZ22" s="636">
        <f t="shared" si="60"/>
        <v>0</v>
      </c>
      <c r="ERA22" s="636">
        <f t="shared" si="60"/>
        <v>0</v>
      </c>
      <c r="ERB22" s="636">
        <f t="shared" ref="ERB22:ETM22" si="61">ERB20-ERB21</f>
        <v>0</v>
      </c>
      <c r="ERC22" s="636">
        <f t="shared" si="61"/>
        <v>0</v>
      </c>
      <c r="ERD22" s="636">
        <f t="shared" si="61"/>
        <v>0</v>
      </c>
      <c r="ERE22" s="636">
        <f t="shared" si="61"/>
        <v>0</v>
      </c>
      <c r="ERF22" s="636">
        <f t="shared" si="61"/>
        <v>0</v>
      </c>
      <c r="ERG22" s="636">
        <f t="shared" si="61"/>
        <v>0</v>
      </c>
      <c r="ERH22" s="636">
        <f t="shared" si="61"/>
        <v>0</v>
      </c>
      <c r="ERI22" s="636">
        <f t="shared" si="61"/>
        <v>0</v>
      </c>
      <c r="ERJ22" s="636">
        <f t="shared" si="61"/>
        <v>0</v>
      </c>
      <c r="ERK22" s="636">
        <f t="shared" si="61"/>
        <v>0</v>
      </c>
      <c r="ERL22" s="636">
        <f t="shared" si="61"/>
        <v>0</v>
      </c>
      <c r="ERM22" s="636">
        <f t="shared" si="61"/>
        <v>0</v>
      </c>
      <c r="ERN22" s="636">
        <f t="shared" si="61"/>
        <v>0</v>
      </c>
      <c r="ERO22" s="636">
        <f t="shared" si="61"/>
        <v>0</v>
      </c>
      <c r="ERP22" s="636">
        <f t="shared" si="61"/>
        <v>0</v>
      </c>
      <c r="ERQ22" s="636">
        <f t="shared" si="61"/>
        <v>0</v>
      </c>
      <c r="ERR22" s="636">
        <f t="shared" si="61"/>
        <v>0</v>
      </c>
      <c r="ERS22" s="636">
        <f t="shared" si="61"/>
        <v>0</v>
      </c>
      <c r="ERT22" s="636">
        <f t="shared" si="61"/>
        <v>0</v>
      </c>
      <c r="ERU22" s="636">
        <f t="shared" si="61"/>
        <v>0</v>
      </c>
      <c r="ERV22" s="636">
        <f t="shared" si="61"/>
        <v>0</v>
      </c>
      <c r="ERW22" s="636">
        <f t="shared" si="61"/>
        <v>0</v>
      </c>
      <c r="ERX22" s="636">
        <f t="shared" si="61"/>
        <v>0</v>
      </c>
      <c r="ERY22" s="636">
        <f t="shared" si="61"/>
        <v>0</v>
      </c>
      <c r="ERZ22" s="636">
        <f t="shared" si="61"/>
        <v>0</v>
      </c>
      <c r="ESA22" s="636">
        <f t="shared" si="61"/>
        <v>0</v>
      </c>
      <c r="ESB22" s="636">
        <f t="shared" si="61"/>
        <v>0</v>
      </c>
      <c r="ESC22" s="636">
        <f t="shared" si="61"/>
        <v>0</v>
      </c>
      <c r="ESD22" s="636">
        <f t="shared" si="61"/>
        <v>0</v>
      </c>
      <c r="ESE22" s="636">
        <f t="shared" si="61"/>
        <v>0</v>
      </c>
      <c r="ESF22" s="636">
        <f t="shared" si="61"/>
        <v>0</v>
      </c>
      <c r="ESG22" s="636">
        <f t="shared" si="61"/>
        <v>0</v>
      </c>
      <c r="ESH22" s="636">
        <f t="shared" si="61"/>
        <v>0</v>
      </c>
      <c r="ESI22" s="636">
        <f t="shared" si="61"/>
        <v>0</v>
      </c>
      <c r="ESJ22" s="636">
        <f t="shared" si="61"/>
        <v>0</v>
      </c>
      <c r="ESK22" s="636">
        <f t="shared" si="61"/>
        <v>0</v>
      </c>
      <c r="ESL22" s="636">
        <f t="shared" si="61"/>
        <v>0</v>
      </c>
      <c r="ESM22" s="636">
        <f t="shared" si="61"/>
        <v>0</v>
      </c>
      <c r="ESN22" s="636">
        <f t="shared" si="61"/>
        <v>0</v>
      </c>
      <c r="ESO22" s="636">
        <f t="shared" si="61"/>
        <v>0</v>
      </c>
      <c r="ESP22" s="636">
        <f t="shared" si="61"/>
        <v>0</v>
      </c>
      <c r="ESQ22" s="636">
        <f t="shared" si="61"/>
        <v>0</v>
      </c>
      <c r="ESR22" s="636">
        <f t="shared" si="61"/>
        <v>0</v>
      </c>
      <c r="ESS22" s="636">
        <f t="shared" si="61"/>
        <v>0</v>
      </c>
      <c r="EST22" s="636">
        <f t="shared" si="61"/>
        <v>0</v>
      </c>
      <c r="ESU22" s="636">
        <f t="shared" si="61"/>
        <v>0</v>
      </c>
      <c r="ESV22" s="636">
        <f t="shared" si="61"/>
        <v>0</v>
      </c>
      <c r="ESW22" s="636">
        <f t="shared" si="61"/>
        <v>0</v>
      </c>
      <c r="ESX22" s="636">
        <f t="shared" si="61"/>
        <v>0</v>
      </c>
      <c r="ESY22" s="636">
        <f t="shared" si="61"/>
        <v>0</v>
      </c>
      <c r="ESZ22" s="636">
        <f t="shared" si="61"/>
        <v>0</v>
      </c>
      <c r="ETA22" s="636">
        <f t="shared" si="61"/>
        <v>0</v>
      </c>
      <c r="ETB22" s="636">
        <f t="shared" si="61"/>
        <v>0</v>
      </c>
      <c r="ETC22" s="636">
        <f t="shared" si="61"/>
        <v>0</v>
      </c>
      <c r="ETD22" s="636">
        <f t="shared" si="61"/>
        <v>0</v>
      </c>
      <c r="ETE22" s="636">
        <f t="shared" si="61"/>
        <v>0</v>
      </c>
      <c r="ETF22" s="636">
        <f t="shared" si="61"/>
        <v>0</v>
      </c>
      <c r="ETG22" s="636">
        <f t="shared" si="61"/>
        <v>0</v>
      </c>
      <c r="ETH22" s="636">
        <f t="shared" si="61"/>
        <v>0</v>
      </c>
      <c r="ETI22" s="636">
        <f t="shared" si="61"/>
        <v>0</v>
      </c>
      <c r="ETJ22" s="636">
        <f t="shared" si="61"/>
        <v>0</v>
      </c>
      <c r="ETK22" s="636">
        <f t="shared" si="61"/>
        <v>0</v>
      </c>
      <c r="ETL22" s="636">
        <f t="shared" si="61"/>
        <v>0</v>
      </c>
      <c r="ETM22" s="636">
        <f t="shared" si="61"/>
        <v>0</v>
      </c>
      <c r="ETN22" s="636">
        <f t="shared" ref="ETN22:EVY22" si="62">ETN20-ETN21</f>
        <v>0</v>
      </c>
      <c r="ETO22" s="636">
        <f t="shared" si="62"/>
        <v>0</v>
      </c>
      <c r="ETP22" s="636">
        <f t="shared" si="62"/>
        <v>0</v>
      </c>
      <c r="ETQ22" s="636">
        <f t="shared" si="62"/>
        <v>0</v>
      </c>
      <c r="ETR22" s="636">
        <f t="shared" si="62"/>
        <v>0</v>
      </c>
      <c r="ETS22" s="636">
        <f t="shared" si="62"/>
        <v>0</v>
      </c>
      <c r="ETT22" s="636">
        <f t="shared" si="62"/>
        <v>0</v>
      </c>
      <c r="ETU22" s="636">
        <f t="shared" si="62"/>
        <v>0</v>
      </c>
      <c r="ETV22" s="636">
        <f t="shared" si="62"/>
        <v>0</v>
      </c>
      <c r="ETW22" s="636">
        <f t="shared" si="62"/>
        <v>0</v>
      </c>
      <c r="ETX22" s="636">
        <f t="shared" si="62"/>
        <v>0</v>
      </c>
      <c r="ETY22" s="636">
        <f t="shared" si="62"/>
        <v>0</v>
      </c>
      <c r="ETZ22" s="636">
        <f t="shared" si="62"/>
        <v>0</v>
      </c>
      <c r="EUA22" s="636">
        <f t="shared" si="62"/>
        <v>0</v>
      </c>
      <c r="EUB22" s="636">
        <f t="shared" si="62"/>
        <v>0</v>
      </c>
      <c r="EUC22" s="636">
        <f t="shared" si="62"/>
        <v>0</v>
      </c>
      <c r="EUD22" s="636">
        <f t="shared" si="62"/>
        <v>0</v>
      </c>
      <c r="EUE22" s="636">
        <f t="shared" si="62"/>
        <v>0</v>
      </c>
      <c r="EUF22" s="636">
        <f t="shared" si="62"/>
        <v>0</v>
      </c>
      <c r="EUG22" s="636">
        <f t="shared" si="62"/>
        <v>0</v>
      </c>
      <c r="EUH22" s="636">
        <f t="shared" si="62"/>
        <v>0</v>
      </c>
      <c r="EUI22" s="636">
        <f t="shared" si="62"/>
        <v>0</v>
      </c>
      <c r="EUJ22" s="636">
        <f t="shared" si="62"/>
        <v>0</v>
      </c>
      <c r="EUK22" s="636">
        <f t="shared" si="62"/>
        <v>0</v>
      </c>
      <c r="EUL22" s="636">
        <f t="shared" si="62"/>
        <v>0</v>
      </c>
      <c r="EUM22" s="636">
        <f t="shared" si="62"/>
        <v>0</v>
      </c>
      <c r="EUN22" s="636">
        <f t="shared" si="62"/>
        <v>0</v>
      </c>
      <c r="EUO22" s="636">
        <f t="shared" si="62"/>
        <v>0</v>
      </c>
      <c r="EUP22" s="636">
        <f t="shared" si="62"/>
        <v>0</v>
      </c>
      <c r="EUQ22" s="636">
        <f t="shared" si="62"/>
        <v>0</v>
      </c>
      <c r="EUR22" s="636">
        <f t="shared" si="62"/>
        <v>0</v>
      </c>
      <c r="EUS22" s="636">
        <f t="shared" si="62"/>
        <v>0</v>
      </c>
      <c r="EUT22" s="636">
        <f t="shared" si="62"/>
        <v>0</v>
      </c>
      <c r="EUU22" s="636">
        <f t="shared" si="62"/>
        <v>0</v>
      </c>
      <c r="EUV22" s="636">
        <f t="shared" si="62"/>
        <v>0</v>
      </c>
      <c r="EUW22" s="636">
        <f t="shared" si="62"/>
        <v>0</v>
      </c>
      <c r="EUX22" s="636">
        <f t="shared" si="62"/>
        <v>0</v>
      </c>
      <c r="EUY22" s="636">
        <f t="shared" si="62"/>
        <v>0</v>
      </c>
      <c r="EUZ22" s="636">
        <f t="shared" si="62"/>
        <v>0</v>
      </c>
      <c r="EVA22" s="636">
        <f t="shared" si="62"/>
        <v>0</v>
      </c>
      <c r="EVB22" s="636">
        <f t="shared" si="62"/>
        <v>0</v>
      </c>
      <c r="EVC22" s="636">
        <f t="shared" si="62"/>
        <v>0</v>
      </c>
      <c r="EVD22" s="636">
        <f t="shared" si="62"/>
        <v>0</v>
      </c>
      <c r="EVE22" s="636">
        <f t="shared" si="62"/>
        <v>0</v>
      </c>
      <c r="EVF22" s="636">
        <f t="shared" si="62"/>
        <v>0</v>
      </c>
      <c r="EVG22" s="636">
        <f t="shared" si="62"/>
        <v>0</v>
      </c>
      <c r="EVH22" s="636">
        <f t="shared" si="62"/>
        <v>0</v>
      </c>
      <c r="EVI22" s="636">
        <f t="shared" si="62"/>
        <v>0</v>
      </c>
      <c r="EVJ22" s="636">
        <f t="shared" si="62"/>
        <v>0</v>
      </c>
      <c r="EVK22" s="636">
        <f t="shared" si="62"/>
        <v>0</v>
      </c>
      <c r="EVL22" s="636">
        <f t="shared" si="62"/>
        <v>0</v>
      </c>
      <c r="EVM22" s="636">
        <f t="shared" si="62"/>
        <v>0</v>
      </c>
      <c r="EVN22" s="636">
        <f t="shared" si="62"/>
        <v>0</v>
      </c>
      <c r="EVO22" s="636">
        <f t="shared" si="62"/>
        <v>0</v>
      </c>
      <c r="EVP22" s="636">
        <f t="shared" si="62"/>
        <v>0</v>
      </c>
      <c r="EVQ22" s="636">
        <f t="shared" si="62"/>
        <v>0</v>
      </c>
      <c r="EVR22" s="636">
        <f t="shared" si="62"/>
        <v>0</v>
      </c>
      <c r="EVS22" s="636">
        <f t="shared" si="62"/>
        <v>0</v>
      </c>
      <c r="EVT22" s="636">
        <f t="shared" si="62"/>
        <v>0</v>
      </c>
      <c r="EVU22" s="636">
        <f t="shared" si="62"/>
        <v>0</v>
      </c>
      <c r="EVV22" s="636">
        <f t="shared" si="62"/>
        <v>0</v>
      </c>
      <c r="EVW22" s="636">
        <f t="shared" si="62"/>
        <v>0</v>
      </c>
      <c r="EVX22" s="636">
        <f t="shared" si="62"/>
        <v>0</v>
      </c>
      <c r="EVY22" s="636">
        <f t="shared" si="62"/>
        <v>0</v>
      </c>
      <c r="EVZ22" s="636">
        <f t="shared" ref="EVZ22:EYK22" si="63">EVZ20-EVZ21</f>
        <v>0</v>
      </c>
      <c r="EWA22" s="636">
        <f t="shared" si="63"/>
        <v>0</v>
      </c>
      <c r="EWB22" s="636">
        <f t="shared" si="63"/>
        <v>0</v>
      </c>
      <c r="EWC22" s="636">
        <f t="shared" si="63"/>
        <v>0</v>
      </c>
      <c r="EWD22" s="636">
        <f t="shared" si="63"/>
        <v>0</v>
      </c>
      <c r="EWE22" s="636">
        <f t="shared" si="63"/>
        <v>0</v>
      </c>
      <c r="EWF22" s="636">
        <f t="shared" si="63"/>
        <v>0</v>
      </c>
      <c r="EWG22" s="636">
        <f t="shared" si="63"/>
        <v>0</v>
      </c>
      <c r="EWH22" s="636">
        <f t="shared" si="63"/>
        <v>0</v>
      </c>
      <c r="EWI22" s="636">
        <f t="shared" si="63"/>
        <v>0</v>
      </c>
      <c r="EWJ22" s="636">
        <f t="shared" si="63"/>
        <v>0</v>
      </c>
      <c r="EWK22" s="636">
        <f t="shared" si="63"/>
        <v>0</v>
      </c>
      <c r="EWL22" s="636">
        <f t="shared" si="63"/>
        <v>0</v>
      </c>
      <c r="EWM22" s="636">
        <f t="shared" si="63"/>
        <v>0</v>
      </c>
      <c r="EWN22" s="636">
        <f t="shared" si="63"/>
        <v>0</v>
      </c>
      <c r="EWO22" s="636">
        <f t="shared" si="63"/>
        <v>0</v>
      </c>
      <c r="EWP22" s="636">
        <f t="shared" si="63"/>
        <v>0</v>
      </c>
      <c r="EWQ22" s="636">
        <f t="shared" si="63"/>
        <v>0</v>
      </c>
      <c r="EWR22" s="636">
        <f t="shared" si="63"/>
        <v>0</v>
      </c>
      <c r="EWS22" s="636">
        <f t="shared" si="63"/>
        <v>0</v>
      </c>
      <c r="EWT22" s="636">
        <f t="shared" si="63"/>
        <v>0</v>
      </c>
      <c r="EWU22" s="636">
        <f t="shared" si="63"/>
        <v>0</v>
      </c>
      <c r="EWV22" s="636">
        <f t="shared" si="63"/>
        <v>0</v>
      </c>
      <c r="EWW22" s="636">
        <f t="shared" si="63"/>
        <v>0</v>
      </c>
      <c r="EWX22" s="636">
        <f t="shared" si="63"/>
        <v>0</v>
      </c>
      <c r="EWY22" s="636">
        <f t="shared" si="63"/>
        <v>0</v>
      </c>
      <c r="EWZ22" s="636">
        <f t="shared" si="63"/>
        <v>0</v>
      </c>
      <c r="EXA22" s="636">
        <f t="shared" si="63"/>
        <v>0</v>
      </c>
      <c r="EXB22" s="636">
        <f t="shared" si="63"/>
        <v>0</v>
      </c>
      <c r="EXC22" s="636">
        <f t="shared" si="63"/>
        <v>0</v>
      </c>
      <c r="EXD22" s="636">
        <f t="shared" si="63"/>
        <v>0</v>
      </c>
      <c r="EXE22" s="636">
        <f t="shared" si="63"/>
        <v>0</v>
      </c>
      <c r="EXF22" s="636">
        <f t="shared" si="63"/>
        <v>0</v>
      </c>
      <c r="EXG22" s="636">
        <f t="shared" si="63"/>
        <v>0</v>
      </c>
      <c r="EXH22" s="636">
        <f t="shared" si="63"/>
        <v>0</v>
      </c>
      <c r="EXI22" s="636">
        <f t="shared" si="63"/>
        <v>0</v>
      </c>
      <c r="EXJ22" s="636">
        <f t="shared" si="63"/>
        <v>0</v>
      </c>
      <c r="EXK22" s="636">
        <f t="shared" si="63"/>
        <v>0</v>
      </c>
      <c r="EXL22" s="636">
        <f t="shared" si="63"/>
        <v>0</v>
      </c>
      <c r="EXM22" s="636">
        <f t="shared" si="63"/>
        <v>0</v>
      </c>
      <c r="EXN22" s="636">
        <f t="shared" si="63"/>
        <v>0</v>
      </c>
      <c r="EXO22" s="636">
        <f t="shared" si="63"/>
        <v>0</v>
      </c>
      <c r="EXP22" s="636">
        <f t="shared" si="63"/>
        <v>0</v>
      </c>
      <c r="EXQ22" s="636">
        <f t="shared" si="63"/>
        <v>0</v>
      </c>
      <c r="EXR22" s="636">
        <f t="shared" si="63"/>
        <v>0</v>
      </c>
      <c r="EXS22" s="636">
        <f t="shared" si="63"/>
        <v>0</v>
      </c>
      <c r="EXT22" s="636">
        <f t="shared" si="63"/>
        <v>0</v>
      </c>
      <c r="EXU22" s="636">
        <f t="shared" si="63"/>
        <v>0</v>
      </c>
      <c r="EXV22" s="636">
        <f t="shared" si="63"/>
        <v>0</v>
      </c>
      <c r="EXW22" s="636">
        <f t="shared" si="63"/>
        <v>0</v>
      </c>
      <c r="EXX22" s="636">
        <f t="shared" si="63"/>
        <v>0</v>
      </c>
      <c r="EXY22" s="636">
        <f t="shared" si="63"/>
        <v>0</v>
      </c>
      <c r="EXZ22" s="636">
        <f t="shared" si="63"/>
        <v>0</v>
      </c>
      <c r="EYA22" s="636">
        <f t="shared" si="63"/>
        <v>0</v>
      </c>
      <c r="EYB22" s="636">
        <f t="shared" si="63"/>
        <v>0</v>
      </c>
      <c r="EYC22" s="636">
        <f t="shared" si="63"/>
        <v>0</v>
      </c>
      <c r="EYD22" s="636">
        <f t="shared" si="63"/>
        <v>0</v>
      </c>
      <c r="EYE22" s="636">
        <f t="shared" si="63"/>
        <v>0</v>
      </c>
      <c r="EYF22" s="636">
        <f t="shared" si="63"/>
        <v>0</v>
      </c>
      <c r="EYG22" s="636">
        <f t="shared" si="63"/>
        <v>0</v>
      </c>
      <c r="EYH22" s="636">
        <f t="shared" si="63"/>
        <v>0</v>
      </c>
      <c r="EYI22" s="636">
        <f t="shared" si="63"/>
        <v>0</v>
      </c>
      <c r="EYJ22" s="636">
        <f t="shared" si="63"/>
        <v>0</v>
      </c>
      <c r="EYK22" s="636">
        <f t="shared" si="63"/>
        <v>0</v>
      </c>
      <c r="EYL22" s="636">
        <f t="shared" ref="EYL22:FAW22" si="64">EYL20-EYL21</f>
        <v>0</v>
      </c>
      <c r="EYM22" s="636">
        <f t="shared" si="64"/>
        <v>0</v>
      </c>
      <c r="EYN22" s="636">
        <f t="shared" si="64"/>
        <v>0</v>
      </c>
      <c r="EYO22" s="636">
        <f t="shared" si="64"/>
        <v>0</v>
      </c>
      <c r="EYP22" s="636">
        <f t="shared" si="64"/>
        <v>0</v>
      </c>
      <c r="EYQ22" s="636">
        <f t="shared" si="64"/>
        <v>0</v>
      </c>
      <c r="EYR22" s="636">
        <f t="shared" si="64"/>
        <v>0</v>
      </c>
      <c r="EYS22" s="636">
        <f t="shared" si="64"/>
        <v>0</v>
      </c>
      <c r="EYT22" s="636">
        <f t="shared" si="64"/>
        <v>0</v>
      </c>
      <c r="EYU22" s="636">
        <f t="shared" si="64"/>
        <v>0</v>
      </c>
      <c r="EYV22" s="636">
        <f t="shared" si="64"/>
        <v>0</v>
      </c>
      <c r="EYW22" s="636">
        <f t="shared" si="64"/>
        <v>0</v>
      </c>
      <c r="EYX22" s="636">
        <f t="shared" si="64"/>
        <v>0</v>
      </c>
      <c r="EYY22" s="636">
        <f t="shared" si="64"/>
        <v>0</v>
      </c>
      <c r="EYZ22" s="636">
        <f t="shared" si="64"/>
        <v>0</v>
      </c>
      <c r="EZA22" s="636">
        <f t="shared" si="64"/>
        <v>0</v>
      </c>
      <c r="EZB22" s="636">
        <f t="shared" si="64"/>
        <v>0</v>
      </c>
      <c r="EZC22" s="636">
        <f t="shared" si="64"/>
        <v>0</v>
      </c>
      <c r="EZD22" s="636">
        <f t="shared" si="64"/>
        <v>0</v>
      </c>
      <c r="EZE22" s="636">
        <f t="shared" si="64"/>
        <v>0</v>
      </c>
      <c r="EZF22" s="636">
        <f t="shared" si="64"/>
        <v>0</v>
      </c>
      <c r="EZG22" s="636">
        <f t="shared" si="64"/>
        <v>0</v>
      </c>
      <c r="EZH22" s="636">
        <f t="shared" si="64"/>
        <v>0</v>
      </c>
      <c r="EZI22" s="636">
        <f t="shared" si="64"/>
        <v>0</v>
      </c>
      <c r="EZJ22" s="636">
        <f t="shared" si="64"/>
        <v>0</v>
      </c>
      <c r="EZK22" s="636">
        <f t="shared" si="64"/>
        <v>0</v>
      </c>
      <c r="EZL22" s="636">
        <f t="shared" si="64"/>
        <v>0</v>
      </c>
      <c r="EZM22" s="636">
        <f t="shared" si="64"/>
        <v>0</v>
      </c>
      <c r="EZN22" s="636">
        <f t="shared" si="64"/>
        <v>0</v>
      </c>
      <c r="EZO22" s="636">
        <f t="shared" si="64"/>
        <v>0</v>
      </c>
      <c r="EZP22" s="636">
        <f t="shared" si="64"/>
        <v>0</v>
      </c>
      <c r="EZQ22" s="636">
        <f t="shared" si="64"/>
        <v>0</v>
      </c>
      <c r="EZR22" s="636">
        <f t="shared" si="64"/>
        <v>0</v>
      </c>
      <c r="EZS22" s="636">
        <f t="shared" si="64"/>
        <v>0</v>
      </c>
      <c r="EZT22" s="636">
        <f t="shared" si="64"/>
        <v>0</v>
      </c>
      <c r="EZU22" s="636">
        <f t="shared" si="64"/>
        <v>0</v>
      </c>
      <c r="EZV22" s="636">
        <f t="shared" si="64"/>
        <v>0</v>
      </c>
      <c r="EZW22" s="636">
        <f t="shared" si="64"/>
        <v>0</v>
      </c>
      <c r="EZX22" s="636">
        <f t="shared" si="64"/>
        <v>0</v>
      </c>
      <c r="EZY22" s="636">
        <f t="shared" si="64"/>
        <v>0</v>
      </c>
      <c r="EZZ22" s="636">
        <f t="shared" si="64"/>
        <v>0</v>
      </c>
      <c r="FAA22" s="636">
        <f t="shared" si="64"/>
        <v>0</v>
      </c>
      <c r="FAB22" s="636">
        <f t="shared" si="64"/>
        <v>0</v>
      </c>
      <c r="FAC22" s="636">
        <f t="shared" si="64"/>
        <v>0</v>
      </c>
      <c r="FAD22" s="636">
        <f t="shared" si="64"/>
        <v>0</v>
      </c>
      <c r="FAE22" s="636">
        <f t="shared" si="64"/>
        <v>0</v>
      </c>
      <c r="FAF22" s="636">
        <f t="shared" si="64"/>
        <v>0</v>
      </c>
      <c r="FAG22" s="636">
        <f t="shared" si="64"/>
        <v>0</v>
      </c>
      <c r="FAH22" s="636">
        <f t="shared" si="64"/>
        <v>0</v>
      </c>
      <c r="FAI22" s="636">
        <f t="shared" si="64"/>
        <v>0</v>
      </c>
      <c r="FAJ22" s="636">
        <f t="shared" si="64"/>
        <v>0</v>
      </c>
      <c r="FAK22" s="636">
        <f t="shared" si="64"/>
        <v>0</v>
      </c>
      <c r="FAL22" s="636">
        <f t="shared" si="64"/>
        <v>0</v>
      </c>
      <c r="FAM22" s="636">
        <f t="shared" si="64"/>
        <v>0</v>
      </c>
      <c r="FAN22" s="636">
        <f t="shared" si="64"/>
        <v>0</v>
      </c>
      <c r="FAO22" s="636">
        <f t="shared" si="64"/>
        <v>0</v>
      </c>
      <c r="FAP22" s="636">
        <f t="shared" si="64"/>
        <v>0</v>
      </c>
      <c r="FAQ22" s="636">
        <f t="shared" si="64"/>
        <v>0</v>
      </c>
      <c r="FAR22" s="636">
        <f t="shared" si="64"/>
        <v>0</v>
      </c>
      <c r="FAS22" s="636">
        <f t="shared" si="64"/>
        <v>0</v>
      </c>
      <c r="FAT22" s="636">
        <f t="shared" si="64"/>
        <v>0</v>
      </c>
      <c r="FAU22" s="636">
        <f t="shared" si="64"/>
        <v>0</v>
      </c>
      <c r="FAV22" s="636">
        <f t="shared" si="64"/>
        <v>0</v>
      </c>
      <c r="FAW22" s="636">
        <f t="shared" si="64"/>
        <v>0</v>
      </c>
      <c r="FAX22" s="636">
        <f t="shared" ref="FAX22:FDI22" si="65">FAX20-FAX21</f>
        <v>0</v>
      </c>
      <c r="FAY22" s="636">
        <f t="shared" si="65"/>
        <v>0</v>
      </c>
      <c r="FAZ22" s="636">
        <f t="shared" si="65"/>
        <v>0</v>
      </c>
      <c r="FBA22" s="636">
        <f t="shared" si="65"/>
        <v>0</v>
      </c>
      <c r="FBB22" s="636">
        <f t="shared" si="65"/>
        <v>0</v>
      </c>
      <c r="FBC22" s="636">
        <f t="shared" si="65"/>
        <v>0</v>
      </c>
      <c r="FBD22" s="636">
        <f t="shared" si="65"/>
        <v>0</v>
      </c>
      <c r="FBE22" s="636">
        <f t="shared" si="65"/>
        <v>0</v>
      </c>
      <c r="FBF22" s="636">
        <f t="shared" si="65"/>
        <v>0</v>
      </c>
      <c r="FBG22" s="636">
        <f t="shared" si="65"/>
        <v>0</v>
      </c>
      <c r="FBH22" s="636">
        <f t="shared" si="65"/>
        <v>0</v>
      </c>
      <c r="FBI22" s="636">
        <f t="shared" si="65"/>
        <v>0</v>
      </c>
      <c r="FBJ22" s="636">
        <f t="shared" si="65"/>
        <v>0</v>
      </c>
      <c r="FBK22" s="636">
        <f t="shared" si="65"/>
        <v>0</v>
      </c>
      <c r="FBL22" s="636">
        <f t="shared" si="65"/>
        <v>0</v>
      </c>
      <c r="FBM22" s="636">
        <f t="shared" si="65"/>
        <v>0</v>
      </c>
      <c r="FBN22" s="636">
        <f t="shared" si="65"/>
        <v>0</v>
      </c>
      <c r="FBO22" s="636">
        <f t="shared" si="65"/>
        <v>0</v>
      </c>
      <c r="FBP22" s="636">
        <f t="shared" si="65"/>
        <v>0</v>
      </c>
      <c r="FBQ22" s="636">
        <f t="shared" si="65"/>
        <v>0</v>
      </c>
      <c r="FBR22" s="636">
        <f t="shared" si="65"/>
        <v>0</v>
      </c>
      <c r="FBS22" s="636">
        <f t="shared" si="65"/>
        <v>0</v>
      </c>
      <c r="FBT22" s="636">
        <f t="shared" si="65"/>
        <v>0</v>
      </c>
      <c r="FBU22" s="636">
        <f t="shared" si="65"/>
        <v>0</v>
      </c>
      <c r="FBV22" s="636">
        <f t="shared" si="65"/>
        <v>0</v>
      </c>
      <c r="FBW22" s="636">
        <f t="shared" si="65"/>
        <v>0</v>
      </c>
      <c r="FBX22" s="636">
        <f t="shared" si="65"/>
        <v>0</v>
      </c>
      <c r="FBY22" s="636">
        <f t="shared" si="65"/>
        <v>0</v>
      </c>
      <c r="FBZ22" s="636">
        <f t="shared" si="65"/>
        <v>0</v>
      </c>
      <c r="FCA22" s="636">
        <f t="shared" si="65"/>
        <v>0</v>
      </c>
      <c r="FCB22" s="636">
        <f t="shared" si="65"/>
        <v>0</v>
      </c>
      <c r="FCC22" s="636">
        <f t="shared" si="65"/>
        <v>0</v>
      </c>
      <c r="FCD22" s="636">
        <f t="shared" si="65"/>
        <v>0</v>
      </c>
      <c r="FCE22" s="636">
        <f t="shared" si="65"/>
        <v>0</v>
      </c>
      <c r="FCF22" s="636">
        <f t="shared" si="65"/>
        <v>0</v>
      </c>
      <c r="FCG22" s="636">
        <f t="shared" si="65"/>
        <v>0</v>
      </c>
      <c r="FCH22" s="636">
        <f t="shared" si="65"/>
        <v>0</v>
      </c>
      <c r="FCI22" s="636">
        <f t="shared" si="65"/>
        <v>0</v>
      </c>
      <c r="FCJ22" s="636">
        <f t="shared" si="65"/>
        <v>0</v>
      </c>
      <c r="FCK22" s="636">
        <f t="shared" si="65"/>
        <v>0</v>
      </c>
      <c r="FCL22" s="636">
        <f t="shared" si="65"/>
        <v>0</v>
      </c>
      <c r="FCM22" s="636">
        <f t="shared" si="65"/>
        <v>0</v>
      </c>
      <c r="FCN22" s="636">
        <f t="shared" si="65"/>
        <v>0</v>
      </c>
      <c r="FCO22" s="636">
        <f t="shared" si="65"/>
        <v>0</v>
      </c>
      <c r="FCP22" s="636">
        <f t="shared" si="65"/>
        <v>0</v>
      </c>
      <c r="FCQ22" s="636">
        <f t="shared" si="65"/>
        <v>0</v>
      </c>
      <c r="FCR22" s="636">
        <f t="shared" si="65"/>
        <v>0</v>
      </c>
      <c r="FCS22" s="636">
        <f t="shared" si="65"/>
        <v>0</v>
      </c>
      <c r="FCT22" s="636">
        <f t="shared" si="65"/>
        <v>0</v>
      </c>
      <c r="FCU22" s="636">
        <f t="shared" si="65"/>
        <v>0</v>
      </c>
      <c r="FCV22" s="636">
        <f t="shared" si="65"/>
        <v>0</v>
      </c>
      <c r="FCW22" s="636">
        <f t="shared" si="65"/>
        <v>0</v>
      </c>
      <c r="FCX22" s="636">
        <f t="shared" si="65"/>
        <v>0</v>
      </c>
      <c r="FCY22" s="636">
        <f t="shared" si="65"/>
        <v>0</v>
      </c>
      <c r="FCZ22" s="636">
        <f t="shared" si="65"/>
        <v>0</v>
      </c>
      <c r="FDA22" s="636">
        <f t="shared" si="65"/>
        <v>0</v>
      </c>
      <c r="FDB22" s="636">
        <f t="shared" si="65"/>
        <v>0</v>
      </c>
      <c r="FDC22" s="636">
        <f t="shared" si="65"/>
        <v>0</v>
      </c>
      <c r="FDD22" s="636">
        <f t="shared" si="65"/>
        <v>0</v>
      </c>
      <c r="FDE22" s="636">
        <f t="shared" si="65"/>
        <v>0</v>
      </c>
      <c r="FDF22" s="636">
        <f t="shared" si="65"/>
        <v>0</v>
      </c>
      <c r="FDG22" s="636">
        <f t="shared" si="65"/>
        <v>0</v>
      </c>
      <c r="FDH22" s="636">
        <f t="shared" si="65"/>
        <v>0</v>
      </c>
      <c r="FDI22" s="636">
        <f t="shared" si="65"/>
        <v>0</v>
      </c>
      <c r="FDJ22" s="636">
        <f t="shared" ref="FDJ22:FFU22" si="66">FDJ20-FDJ21</f>
        <v>0</v>
      </c>
      <c r="FDK22" s="636">
        <f t="shared" si="66"/>
        <v>0</v>
      </c>
      <c r="FDL22" s="636">
        <f t="shared" si="66"/>
        <v>0</v>
      </c>
      <c r="FDM22" s="636">
        <f t="shared" si="66"/>
        <v>0</v>
      </c>
      <c r="FDN22" s="636">
        <f t="shared" si="66"/>
        <v>0</v>
      </c>
      <c r="FDO22" s="636">
        <f t="shared" si="66"/>
        <v>0</v>
      </c>
      <c r="FDP22" s="636">
        <f t="shared" si="66"/>
        <v>0</v>
      </c>
      <c r="FDQ22" s="636">
        <f t="shared" si="66"/>
        <v>0</v>
      </c>
      <c r="FDR22" s="636">
        <f t="shared" si="66"/>
        <v>0</v>
      </c>
      <c r="FDS22" s="636">
        <f t="shared" si="66"/>
        <v>0</v>
      </c>
      <c r="FDT22" s="636">
        <f t="shared" si="66"/>
        <v>0</v>
      </c>
      <c r="FDU22" s="636">
        <f t="shared" si="66"/>
        <v>0</v>
      </c>
      <c r="FDV22" s="636">
        <f t="shared" si="66"/>
        <v>0</v>
      </c>
      <c r="FDW22" s="636">
        <f t="shared" si="66"/>
        <v>0</v>
      </c>
      <c r="FDX22" s="636">
        <f t="shared" si="66"/>
        <v>0</v>
      </c>
      <c r="FDY22" s="636">
        <f t="shared" si="66"/>
        <v>0</v>
      </c>
      <c r="FDZ22" s="636">
        <f t="shared" si="66"/>
        <v>0</v>
      </c>
      <c r="FEA22" s="636">
        <f t="shared" si="66"/>
        <v>0</v>
      </c>
      <c r="FEB22" s="636">
        <f t="shared" si="66"/>
        <v>0</v>
      </c>
      <c r="FEC22" s="636">
        <f t="shared" si="66"/>
        <v>0</v>
      </c>
      <c r="FED22" s="636">
        <f t="shared" si="66"/>
        <v>0</v>
      </c>
      <c r="FEE22" s="636">
        <f t="shared" si="66"/>
        <v>0</v>
      </c>
      <c r="FEF22" s="636">
        <f t="shared" si="66"/>
        <v>0</v>
      </c>
      <c r="FEG22" s="636">
        <f t="shared" si="66"/>
        <v>0</v>
      </c>
      <c r="FEH22" s="636">
        <f t="shared" si="66"/>
        <v>0</v>
      </c>
      <c r="FEI22" s="636">
        <f t="shared" si="66"/>
        <v>0</v>
      </c>
      <c r="FEJ22" s="636">
        <f t="shared" si="66"/>
        <v>0</v>
      </c>
      <c r="FEK22" s="636">
        <f t="shared" si="66"/>
        <v>0</v>
      </c>
      <c r="FEL22" s="636">
        <f t="shared" si="66"/>
        <v>0</v>
      </c>
      <c r="FEM22" s="636">
        <f t="shared" si="66"/>
        <v>0</v>
      </c>
      <c r="FEN22" s="636">
        <f t="shared" si="66"/>
        <v>0</v>
      </c>
      <c r="FEO22" s="636">
        <f t="shared" si="66"/>
        <v>0</v>
      </c>
      <c r="FEP22" s="636">
        <f t="shared" si="66"/>
        <v>0</v>
      </c>
      <c r="FEQ22" s="636">
        <f t="shared" si="66"/>
        <v>0</v>
      </c>
      <c r="FER22" s="636">
        <f t="shared" si="66"/>
        <v>0</v>
      </c>
      <c r="FES22" s="636">
        <f t="shared" si="66"/>
        <v>0</v>
      </c>
      <c r="FET22" s="636">
        <f t="shared" si="66"/>
        <v>0</v>
      </c>
      <c r="FEU22" s="636">
        <f t="shared" si="66"/>
        <v>0</v>
      </c>
      <c r="FEV22" s="636">
        <f t="shared" si="66"/>
        <v>0</v>
      </c>
      <c r="FEW22" s="636">
        <f t="shared" si="66"/>
        <v>0</v>
      </c>
      <c r="FEX22" s="636">
        <f t="shared" si="66"/>
        <v>0</v>
      </c>
      <c r="FEY22" s="636">
        <f t="shared" si="66"/>
        <v>0</v>
      </c>
      <c r="FEZ22" s="636">
        <f t="shared" si="66"/>
        <v>0</v>
      </c>
      <c r="FFA22" s="636">
        <f t="shared" si="66"/>
        <v>0</v>
      </c>
      <c r="FFB22" s="636">
        <f t="shared" si="66"/>
        <v>0</v>
      </c>
      <c r="FFC22" s="636">
        <f t="shared" si="66"/>
        <v>0</v>
      </c>
      <c r="FFD22" s="636">
        <f t="shared" si="66"/>
        <v>0</v>
      </c>
      <c r="FFE22" s="636">
        <f t="shared" si="66"/>
        <v>0</v>
      </c>
      <c r="FFF22" s="636">
        <f t="shared" si="66"/>
        <v>0</v>
      </c>
      <c r="FFG22" s="636">
        <f t="shared" si="66"/>
        <v>0</v>
      </c>
      <c r="FFH22" s="636">
        <f t="shared" si="66"/>
        <v>0</v>
      </c>
      <c r="FFI22" s="636">
        <f t="shared" si="66"/>
        <v>0</v>
      </c>
      <c r="FFJ22" s="636">
        <f t="shared" si="66"/>
        <v>0</v>
      </c>
      <c r="FFK22" s="636">
        <f t="shared" si="66"/>
        <v>0</v>
      </c>
      <c r="FFL22" s="636">
        <f t="shared" si="66"/>
        <v>0</v>
      </c>
      <c r="FFM22" s="636">
        <f t="shared" si="66"/>
        <v>0</v>
      </c>
      <c r="FFN22" s="636">
        <f t="shared" si="66"/>
        <v>0</v>
      </c>
      <c r="FFO22" s="636">
        <f t="shared" si="66"/>
        <v>0</v>
      </c>
      <c r="FFP22" s="636">
        <f t="shared" si="66"/>
        <v>0</v>
      </c>
      <c r="FFQ22" s="636">
        <f t="shared" si="66"/>
        <v>0</v>
      </c>
      <c r="FFR22" s="636">
        <f t="shared" si="66"/>
        <v>0</v>
      </c>
      <c r="FFS22" s="636">
        <f t="shared" si="66"/>
        <v>0</v>
      </c>
      <c r="FFT22" s="636">
        <f t="shared" si="66"/>
        <v>0</v>
      </c>
      <c r="FFU22" s="636">
        <f t="shared" si="66"/>
        <v>0</v>
      </c>
      <c r="FFV22" s="636">
        <f t="shared" ref="FFV22:FIG22" si="67">FFV20-FFV21</f>
        <v>0</v>
      </c>
      <c r="FFW22" s="636">
        <f t="shared" si="67"/>
        <v>0</v>
      </c>
      <c r="FFX22" s="636">
        <f t="shared" si="67"/>
        <v>0</v>
      </c>
      <c r="FFY22" s="636">
        <f t="shared" si="67"/>
        <v>0</v>
      </c>
      <c r="FFZ22" s="636">
        <f t="shared" si="67"/>
        <v>0</v>
      </c>
      <c r="FGA22" s="636">
        <f t="shared" si="67"/>
        <v>0</v>
      </c>
      <c r="FGB22" s="636">
        <f t="shared" si="67"/>
        <v>0</v>
      </c>
      <c r="FGC22" s="636">
        <f t="shared" si="67"/>
        <v>0</v>
      </c>
      <c r="FGD22" s="636">
        <f t="shared" si="67"/>
        <v>0</v>
      </c>
      <c r="FGE22" s="636">
        <f t="shared" si="67"/>
        <v>0</v>
      </c>
      <c r="FGF22" s="636">
        <f t="shared" si="67"/>
        <v>0</v>
      </c>
      <c r="FGG22" s="636">
        <f t="shared" si="67"/>
        <v>0</v>
      </c>
      <c r="FGH22" s="636">
        <f t="shared" si="67"/>
        <v>0</v>
      </c>
      <c r="FGI22" s="636">
        <f t="shared" si="67"/>
        <v>0</v>
      </c>
      <c r="FGJ22" s="636">
        <f t="shared" si="67"/>
        <v>0</v>
      </c>
      <c r="FGK22" s="636">
        <f t="shared" si="67"/>
        <v>0</v>
      </c>
      <c r="FGL22" s="636">
        <f t="shared" si="67"/>
        <v>0</v>
      </c>
      <c r="FGM22" s="636">
        <f t="shared" si="67"/>
        <v>0</v>
      </c>
      <c r="FGN22" s="636">
        <f t="shared" si="67"/>
        <v>0</v>
      </c>
      <c r="FGO22" s="636">
        <f t="shared" si="67"/>
        <v>0</v>
      </c>
      <c r="FGP22" s="636">
        <f t="shared" si="67"/>
        <v>0</v>
      </c>
      <c r="FGQ22" s="636">
        <f t="shared" si="67"/>
        <v>0</v>
      </c>
      <c r="FGR22" s="636">
        <f t="shared" si="67"/>
        <v>0</v>
      </c>
      <c r="FGS22" s="636">
        <f t="shared" si="67"/>
        <v>0</v>
      </c>
      <c r="FGT22" s="636">
        <f t="shared" si="67"/>
        <v>0</v>
      </c>
      <c r="FGU22" s="636">
        <f t="shared" si="67"/>
        <v>0</v>
      </c>
      <c r="FGV22" s="636">
        <f t="shared" si="67"/>
        <v>0</v>
      </c>
      <c r="FGW22" s="636">
        <f t="shared" si="67"/>
        <v>0</v>
      </c>
      <c r="FGX22" s="636">
        <f t="shared" si="67"/>
        <v>0</v>
      </c>
      <c r="FGY22" s="636">
        <f t="shared" si="67"/>
        <v>0</v>
      </c>
      <c r="FGZ22" s="636">
        <f t="shared" si="67"/>
        <v>0</v>
      </c>
      <c r="FHA22" s="636">
        <f t="shared" si="67"/>
        <v>0</v>
      </c>
      <c r="FHB22" s="636">
        <f t="shared" si="67"/>
        <v>0</v>
      </c>
      <c r="FHC22" s="636">
        <f t="shared" si="67"/>
        <v>0</v>
      </c>
      <c r="FHD22" s="636">
        <f t="shared" si="67"/>
        <v>0</v>
      </c>
      <c r="FHE22" s="636">
        <f t="shared" si="67"/>
        <v>0</v>
      </c>
      <c r="FHF22" s="636">
        <f t="shared" si="67"/>
        <v>0</v>
      </c>
      <c r="FHG22" s="636">
        <f t="shared" si="67"/>
        <v>0</v>
      </c>
      <c r="FHH22" s="636">
        <f t="shared" si="67"/>
        <v>0</v>
      </c>
      <c r="FHI22" s="636">
        <f t="shared" si="67"/>
        <v>0</v>
      </c>
      <c r="FHJ22" s="636">
        <f t="shared" si="67"/>
        <v>0</v>
      </c>
      <c r="FHK22" s="636">
        <f t="shared" si="67"/>
        <v>0</v>
      </c>
      <c r="FHL22" s="636">
        <f t="shared" si="67"/>
        <v>0</v>
      </c>
      <c r="FHM22" s="636">
        <f t="shared" si="67"/>
        <v>0</v>
      </c>
      <c r="FHN22" s="636">
        <f t="shared" si="67"/>
        <v>0</v>
      </c>
      <c r="FHO22" s="636">
        <f t="shared" si="67"/>
        <v>0</v>
      </c>
      <c r="FHP22" s="636">
        <f t="shared" si="67"/>
        <v>0</v>
      </c>
      <c r="FHQ22" s="636">
        <f t="shared" si="67"/>
        <v>0</v>
      </c>
      <c r="FHR22" s="636">
        <f t="shared" si="67"/>
        <v>0</v>
      </c>
      <c r="FHS22" s="636">
        <f t="shared" si="67"/>
        <v>0</v>
      </c>
      <c r="FHT22" s="636">
        <f t="shared" si="67"/>
        <v>0</v>
      </c>
      <c r="FHU22" s="636">
        <f t="shared" si="67"/>
        <v>0</v>
      </c>
      <c r="FHV22" s="636">
        <f t="shared" si="67"/>
        <v>0</v>
      </c>
      <c r="FHW22" s="636">
        <f t="shared" si="67"/>
        <v>0</v>
      </c>
      <c r="FHX22" s="636">
        <f t="shared" si="67"/>
        <v>0</v>
      </c>
      <c r="FHY22" s="636">
        <f t="shared" si="67"/>
        <v>0</v>
      </c>
      <c r="FHZ22" s="636">
        <f t="shared" si="67"/>
        <v>0</v>
      </c>
      <c r="FIA22" s="636">
        <f t="shared" si="67"/>
        <v>0</v>
      </c>
      <c r="FIB22" s="636">
        <f t="shared" si="67"/>
        <v>0</v>
      </c>
      <c r="FIC22" s="636">
        <f t="shared" si="67"/>
        <v>0</v>
      </c>
      <c r="FID22" s="636">
        <f t="shared" si="67"/>
        <v>0</v>
      </c>
      <c r="FIE22" s="636">
        <f t="shared" si="67"/>
        <v>0</v>
      </c>
      <c r="FIF22" s="636">
        <f t="shared" si="67"/>
        <v>0</v>
      </c>
      <c r="FIG22" s="636">
        <f t="shared" si="67"/>
        <v>0</v>
      </c>
      <c r="FIH22" s="636">
        <f t="shared" ref="FIH22:FKS22" si="68">FIH20-FIH21</f>
        <v>0</v>
      </c>
      <c r="FII22" s="636">
        <f t="shared" si="68"/>
        <v>0</v>
      </c>
      <c r="FIJ22" s="636">
        <f t="shared" si="68"/>
        <v>0</v>
      </c>
      <c r="FIK22" s="636">
        <f t="shared" si="68"/>
        <v>0</v>
      </c>
      <c r="FIL22" s="636">
        <f t="shared" si="68"/>
        <v>0</v>
      </c>
      <c r="FIM22" s="636">
        <f t="shared" si="68"/>
        <v>0</v>
      </c>
      <c r="FIN22" s="636">
        <f t="shared" si="68"/>
        <v>0</v>
      </c>
      <c r="FIO22" s="636">
        <f t="shared" si="68"/>
        <v>0</v>
      </c>
      <c r="FIP22" s="636">
        <f t="shared" si="68"/>
        <v>0</v>
      </c>
      <c r="FIQ22" s="636">
        <f t="shared" si="68"/>
        <v>0</v>
      </c>
      <c r="FIR22" s="636">
        <f t="shared" si="68"/>
        <v>0</v>
      </c>
      <c r="FIS22" s="636">
        <f t="shared" si="68"/>
        <v>0</v>
      </c>
      <c r="FIT22" s="636">
        <f t="shared" si="68"/>
        <v>0</v>
      </c>
      <c r="FIU22" s="636">
        <f t="shared" si="68"/>
        <v>0</v>
      </c>
      <c r="FIV22" s="636">
        <f t="shared" si="68"/>
        <v>0</v>
      </c>
      <c r="FIW22" s="636">
        <f t="shared" si="68"/>
        <v>0</v>
      </c>
      <c r="FIX22" s="636">
        <f t="shared" si="68"/>
        <v>0</v>
      </c>
      <c r="FIY22" s="636">
        <f t="shared" si="68"/>
        <v>0</v>
      </c>
      <c r="FIZ22" s="636">
        <f t="shared" si="68"/>
        <v>0</v>
      </c>
      <c r="FJA22" s="636">
        <f t="shared" si="68"/>
        <v>0</v>
      </c>
      <c r="FJB22" s="636">
        <f t="shared" si="68"/>
        <v>0</v>
      </c>
      <c r="FJC22" s="636">
        <f t="shared" si="68"/>
        <v>0</v>
      </c>
      <c r="FJD22" s="636">
        <f t="shared" si="68"/>
        <v>0</v>
      </c>
      <c r="FJE22" s="636">
        <f t="shared" si="68"/>
        <v>0</v>
      </c>
      <c r="FJF22" s="636">
        <f t="shared" si="68"/>
        <v>0</v>
      </c>
      <c r="FJG22" s="636">
        <f t="shared" si="68"/>
        <v>0</v>
      </c>
      <c r="FJH22" s="636">
        <f t="shared" si="68"/>
        <v>0</v>
      </c>
      <c r="FJI22" s="636">
        <f t="shared" si="68"/>
        <v>0</v>
      </c>
      <c r="FJJ22" s="636">
        <f t="shared" si="68"/>
        <v>0</v>
      </c>
      <c r="FJK22" s="636">
        <f t="shared" si="68"/>
        <v>0</v>
      </c>
      <c r="FJL22" s="636">
        <f t="shared" si="68"/>
        <v>0</v>
      </c>
      <c r="FJM22" s="636">
        <f t="shared" si="68"/>
        <v>0</v>
      </c>
      <c r="FJN22" s="636">
        <f t="shared" si="68"/>
        <v>0</v>
      </c>
      <c r="FJO22" s="636">
        <f t="shared" si="68"/>
        <v>0</v>
      </c>
      <c r="FJP22" s="636">
        <f t="shared" si="68"/>
        <v>0</v>
      </c>
      <c r="FJQ22" s="636">
        <f t="shared" si="68"/>
        <v>0</v>
      </c>
      <c r="FJR22" s="636">
        <f t="shared" si="68"/>
        <v>0</v>
      </c>
      <c r="FJS22" s="636">
        <f t="shared" si="68"/>
        <v>0</v>
      </c>
      <c r="FJT22" s="636">
        <f t="shared" si="68"/>
        <v>0</v>
      </c>
      <c r="FJU22" s="636">
        <f t="shared" si="68"/>
        <v>0</v>
      </c>
      <c r="FJV22" s="636">
        <f t="shared" si="68"/>
        <v>0</v>
      </c>
      <c r="FJW22" s="636">
        <f t="shared" si="68"/>
        <v>0</v>
      </c>
      <c r="FJX22" s="636">
        <f t="shared" si="68"/>
        <v>0</v>
      </c>
      <c r="FJY22" s="636">
        <f t="shared" si="68"/>
        <v>0</v>
      </c>
      <c r="FJZ22" s="636">
        <f t="shared" si="68"/>
        <v>0</v>
      </c>
      <c r="FKA22" s="636">
        <f t="shared" si="68"/>
        <v>0</v>
      </c>
      <c r="FKB22" s="636">
        <f t="shared" si="68"/>
        <v>0</v>
      </c>
      <c r="FKC22" s="636">
        <f t="shared" si="68"/>
        <v>0</v>
      </c>
      <c r="FKD22" s="636">
        <f t="shared" si="68"/>
        <v>0</v>
      </c>
      <c r="FKE22" s="636">
        <f t="shared" si="68"/>
        <v>0</v>
      </c>
      <c r="FKF22" s="636">
        <f t="shared" si="68"/>
        <v>0</v>
      </c>
      <c r="FKG22" s="636">
        <f t="shared" si="68"/>
        <v>0</v>
      </c>
      <c r="FKH22" s="636">
        <f t="shared" si="68"/>
        <v>0</v>
      </c>
      <c r="FKI22" s="636">
        <f t="shared" si="68"/>
        <v>0</v>
      </c>
      <c r="FKJ22" s="636">
        <f t="shared" si="68"/>
        <v>0</v>
      </c>
      <c r="FKK22" s="636">
        <f t="shared" si="68"/>
        <v>0</v>
      </c>
      <c r="FKL22" s="636">
        <f t="shared" si="68"/>
        <v>0</v>
      </c>
      <c r="FKM22" s="636">
        <f t="shared" si="68"/>
        <v>0</v>
      </c>
      <c r="FKN22" s="636">
        <f t="shared" si="68"/>
        <v>0</v>
      </c>
      <c r="FKO22" s="636">
        <f t="shared" si="68"/>
        <v>0</v>
      </c>
      <c r="FKP22" s="636">
        <f t="shared" si="68"/>
        <v>0</v>
      </c>
      <c r="FKQ22" s="636">
        <f t="shared" si="68"/>
        <v>0</v>
      </c>
      <c r="FKR22" s="636">
        <f t="shared" si="68"/>
        <v>0</v>
      </c>
      <c r="FKS22" s="636">
        <f t="shared" si="68"/>
        <v>0</v>
      </c>
      <c r="FKT22" s="636">
        <f t="shared" ref="FKT22:FNE22" si="69">FKT20-FKT21</f>
        <v>0</v>
      </c>
      <c r="FKU22" s="636">
        <f t="shared" si="69"/>
        <v>0</v>
      </c>
      <c r="FKV22" s="636">
        <f t="shared" si="69"/>
        <v>0</v>
      </c>
      <c r="FKW22" s="636">
        <f t="shared" si="69"/>
        <v>0</v>
      </c>
      <c r="FKX22" s="636">
        <f t="shared" si="69"/>
        <v>0</v>
      </c>
      <c r="FKY22" s="636">
        <f t="shared" si="69"/>
        <v>0</v>
      </c>
      <c r="FKZ22" s="636">
        <f t="shared" si="69"/>
        <v>0</v>
      </c>
      <c r="FLA22" s="636">
        <f t="shared" si="69"/>
        <v>0</v>
      </c>
      <c r="FLB22" s="636">
        <f t="shared" si="69"/>
        <v>0</v>
      </c>
      <c r="FLC22" s="636">
        <f t="shared" si="69"/>
        <v>0</v>
      </c>
      <c r="FLD22" s="636">
        <f t="shared" si="69"/>
        <v>0</v>
      </c>
      <c r="FLE22" s="636">
        <f t="shared" si="69"/>
        <v>0</v>
      </c>
      <c r="FLF22" s="636">
        <f t="shared" si="69"/>
        <v>0</v>
      </c>
      <c r="FLG22" s="636">
        <f t="shared" si="69"/>
        <v>0</v>
      </c>
      <c r="FLH22" s="636">
        <f t="shared" si="69"/>
        <v>0</v>
      </c>
      <c r="FLI22" s="636">
        <f t="shared" si="69"/>
        <v>0</v>
      </c>
      <c r="FLJ22" s="636">
        <f t="shared" si="69"/>
        <v>0</v>
      </c>
      <c r="FLK22" s="636">
        <f t="shared" si="69"/>
        <v>0</v>
      </c>
      <c r="FLL22" s="636">
        <f t="shared" si="69"/>
        <v>0</v>
      </c>
      <c r="FLM22" s="636">
        <f t="shared" si="69"/>
        <v>0</v>
      </c>
      <c r="FLN22" s="636">
        <f t="shared" si="69"/>
        <v>0</v>
      </c>
      <c r="FLO22" s="636">
        <f t="shared" si="69"/>
        <v>0</v>
      </c>
      <c r="FLP22" s="636">
        <f t="shared" si="69"/>
        <v>0</v>
      </c>
      <c r="FLQ22" s="636">
        <f t="shared" si="69"/>
        <v>0</v>
      </c>
      <c r="FLR22" s="636">
        <f t="shared" si="69"/>
        <v>0</v>
      </c>
      <c r="FLS22" s="636">
        <f t="shared" si="69"/>
        <v>0</v>
      </c>
      <c r="FLT22" s="636">
        <f t="shared" si="69"/>
        <v>0</v>
      </c>
      <c r="FLU22" s="636">
        <f t="shared" si="69"/>
        <v>0</v>
      </c>
      <c r="FLV22" s="636">
        <f t="shared" si="69"/>
        <v>0</v>
      </c>
      <c r="FLW22" s="636">
        <f t="shared" si="69"/>
        <v>0</v>
      </c>
      <c r="FLX22" s="636">
        <f t="shared" si="69"/>
        <v>0</v>
      </c>
      <c r="FLY22" s="636">
        <f t="shared" si="69"/>
        <v>0</v>
      </c>
      <c r="FLZ22" s="636">
        <f t="shared" si="69"/>
        <v>0</v>
      </c>
      <c r="FMA22" s="636">
        <f t="shared" si="69"/>
        <v>0</v>
      </c>
      <c r="FMB22" s="636">
        <f t="shared" si="69"/>
        <v>0</v>
      </c>
      <c r="FMC22" s="636">
        <f t="shared" si="69"/>
        <v>0</v>
      </c>
      <c r="FMD22" s="636">
        <f t="shared" si="69"/>
        <v>0</v>
      </c>
      <c r="FME22" s="636">
        <f t="shared" si="69"/>
        <v>0</v>
      </c>
      <c r="FMF22" s="636">
        <f t="shared" si="69"/>
        <v>0</v>
      </c>
      <c r="FMG22" s="636">
        <f t="shared" si="69"/>
        <v>0</v>
      </c>
      <c r="FMH22" s="636">
        <f t="shared" si="69"/>
        <v>0</v>
      </c>
      <c r="FMI22" s="636">
        <f t="shared" si="69"/>
        <v>0</v>
      </c>
      <c r="FMJ22" s="636">
        <f t="shared" si="69"/>
        <v>0</v>
      </c>
      <c r="FMK22" s="636">
        <f t="shared" si="69"/>
        <v>0</v>
      </c>
      <c r="FML22" s="636">
        <f t="shared" si="69"/>
        <v>0</v>
      </c>
      <c r="FMM22" s="636">
        <f t="shared" si="69"/>
        <v>0</v>
      </c>
      <c r="FMN22" s="636">
        <f t="shared" si="69"/>
        <v>0</v>
      </c>
      <c r="FMO22" s="636">
        <f t="shared" si="69"/>
        <v>0</v>
      </c>
      <c r="FMP22" s="636">
        <f t="shared" si="69"/>
        <v>0</v>
      </c>
      <c r="FMQ22" s="636">
        <f t="shared" si="69"/>
        <v>0</v>
      </c>
      <c r="FMR22" s="636">
        <f t="shared" si="69"/>
        <v>0</v>
      </c>
      <c r="FMS22" s="636">
        <f t="shared" si="69"/>
        <v>0</v>
      </c>
      <c r="FMT22" s="636">
        <f t="shared" si="69"/>
        <v>0</v>
      </c>
      <c r="FMU22" s="636">
        <f t="shared" si="69"/>
        <v>0</v>
      </c>
      <c r="FMV22" s="636">
        <f t="shared" si="69"/>
        <v>0</v>
      </c>
      <c r="FMW22" s="636">
        <f t="shared" si="69"/>
        <v>0</v>
      </c>
      <c r="FMX22" s="636">
        <f t="shared" si="69"/>
        <v>0</v>
      </c>
      <c r="FMY22" s="636">
        <f t="shared" si="69"/>
        <v>0</v>
      </c>
      <c r="FMZ22" s="636">
        <f t="shared" si="69"/>
        <v>0</v>
      </c>
      <c r="FNA22" s="636">
        <f t="shared" si="69"/>
        <v>0</v>
      </c>
      <c r="FNB22" s="636">
        <f t="shared" si="69"/>
        <v>0</v>
      </c>
      <c r="FNC22" s="636">
        <f t="shared" si="69"/>
        <v>0</v>
      </c>
      <c r="FND22" s="636">
        <f t="shared" si="69"/>
        <v>0</v>
      </c>
      <c r="FNE22" s="636">
        <f t="shared" si="69"/>
        <v>0</v>
      </c>
      <c r="FNF22" s="636">
        <f t="shared" ref="FNF22:FPQ22" si="70">FNF20-FNF21</f>
        <v>0</v>
      </c>
      <c r="FNG22" s="636">
        <f t="shared" si="70"/>
        <v>0</v>
      </c>
      <c r="FNH22" s="636">
        <f t="shared" si="70"/>
        <v>0</v>
      </c>
      <c r="FNI22" s="636">
        <f t="shared" si="70"/>
        <v>0</v>
      </c>
      <c r="FNJ22" s="636">
        <f t="shared" si="70"/>
        <v>0</v>
      </c>
      <c r="FNK22" s="636">
        <f t="shared" si="70"/>
        <v>0</v>
      </c>
      <c r="FNL22" s="636">
        <f t="shared" si="70"/>
        <v>0</v>
      </c>
      <c r="FNM22" s="636">
        <f t="shared" si="70"/>
        <v>0</v>
      </c>
      <c r="FNN22" s="636">
        <f t="shared" si="70"/>
        <v>0</v>
      </c>
      <c r="FNO22" s="636">
        <f t="shared" si="70"/>
        <v>0</v>
      </c>
      <c r="FNP22" s="636">
        <f t="shared" si="70"/>
        <v>0</v>
      </c>
      <c r="FNQ22" s="636">
        <f t="shared" si="70"/>
        <v>0</v>
      </c>
      <c r="FNR22" s="636">
        <f t="shared" si="70"/>
        <v>0</v>
      </c>
      <c r="FNS22" s="636">
        <f t="shared" si="70"/>
        <v>0</v>
      </c>
      <c r="FNT22" s="636">
        <f t="shared" si="70"/>
        <v>0</v>
      </c>
      <c r="FNU22" s="636">
        <f t="shared" si="70"/>
        <v>0</v>
      </c>
      <c r="FNV22" s="636">
        <f t="shared" si="70"/>
        <v>0</v>
      </c>
      <c r="FNW22" s="636">
        <f t="shared" si="70"/>
        <v>0</v>
      </c>
      <c r="FNX22" s="636">
        <f t="shared" si="70"/>
        <v>0</v>
      </c>
      <c r="FNY22" s="636">
        <f t="shared" si="70"/>
        <v>0</v>
      </c>
      <c r="FNZ22" s="636">
        <f t="shared" si="70"/>
        <v>0</v>
      </c>
      <c r="FOA22" s="636">
        <f t="shared" si="70"/>
        <v>0</v>
      </c>
      <c r="FOB22" s="636">
        <f t="shared" si="70"/>
        <v>0</v>
      </c>
      <c r="FOC22" s="636">
        <f t="shared" si="70"/>
        <v>0</v>
      </c>
      <c r="FOD22" s="636">
        <f t="shared" si="70"/>
        <v>0</v>
      </c>
      <c r="FOE22" s="636">
        <f t="shared" si="70"/>
        <v>0</v>
      </c>
      <c r="FOF22" s="636">
        <f t="shared" si="70"/>
        <v>0</v>
      </c>
      <c r="FOG22" s="636">
        <f t="shared" si="70"/>
        <v>0</v>
      </c>
      <c r="FOH22" s="636">
        <f t="shared" si="70"/>
        <v>0</v>
      </c>
      <c r="FOI22" s="636">
        <f t="shared" si="70"/>
        <v>0</v>
      </c>
      <c r="FOJ22" s="636">
        <f t="shared" si="70"/>
        <v>0</v>
      </c>
      <c r="FOK22" s="636">
        <f t="shared" si="70"/>
        <v>0</v>
      </c>
      <c r="FOL22" s="636">
        <f t="shared" si="70"/>
        <v>0</v>
      </c>
      <c r="FOM22" s="636">
        <f t="shared" si="70"/>
        <v>0</v>
      </c>
      <c r="FON22" s="636">
        <f t="shared" si="70"/>
        <v>0</v>
      </c>
      <c r="FOO22" s="636">
        <f t="shared" si="70"/>
        <v>0</v>
      </c>
      <c r="FOP22" s="636">
        <f t="shared" si="70"/>
        <v>0</v>
      </c>
      <c r="FOQ22" s="636">
        <f t="shared" si="70"/>
        <v>0</v>
      </c>
      <c r="FOR22" s="636">
        <f t="shared" si="70"/>
        <v>0</v>
      </c>
      <c r="FOS22" s="636">
        <f t="shared" si="70"/>
        <v>0</v>
      </c>
      <c r="FOT22" s="636">
        <f t="shared" si="70"/>
        <v>0</v>
      </c>
      <c r="FOU22" s="636">
        <f t="shared" si="70"/>
        <v>0</v>
      </c>
      <c r="FOV22" s="636">
        <f t="shared" si="70"/>
        <v>0</v>
      </c>
      <c r="FOW22" s="636">
        <f t="shared" si="70"/>
        <v>0</v>
      </c>
      <c r="FOX22" s="636">
        <f t="shared" si="70"/>
        <v>0</v>
      </c>
      <c r="FOY22" s="636">
        <f t="shared" si="70"/>
        <v>0</v>
      </c>
      <c r="FOZ22" s="636">
        <f t="shared" si="70"/>
        <v>0</v>
      </c>
      <c r="FPA22" s="636">
        <f t="shared" si="70"/>
        <v>0</v>
      </c>
      <c r="FPB22" s="636">
        <f t="shared" si="70"/>
        <v>0</v>
      </c>
      <c r="FPC22" s="636">
        <f t="shared" si="70"/>
        <v>0</v>
      </c>
      <c r="FPD22" s="636">
        <f t="shared" si="70"/>
        <v>0</v>
      </c>
      <c r="FPE22" s="636">
        <f t="shared" si="70"/>
        <v>0</v>
      </c>
      <c r="FPF22" s="636">
        <f t="shared" si="70"/>
        <v>0</v>
      </c>
      <c r="FPG22" s="636">
        <f t="shared" si="70"/>
        <v>0</v>
      </c>
      <c r="FPH22" s="636">
        <f t="shared" si="70"/>
        <v>0</v>
      </c>
      <c r="FPI22" s="636">
        <f t="shared" si="70"/>
        <v>0</v>
      </c>
      <c r="FPJ22" s="636">
        <f t="shared" si="70"/>
        <v>0</v>
      </c>
      <c r="FPK22" s="636">
        <f t="shared" si="70"/>
        <v>0</v>
      </c>
      <c r="FPL22" s="636">
        <f t="shared" si="70"/>
        <v>0</v>
      </c>
      <c r="FPM22" s="636">
        <f t="shared" si="70"/>
        <v>0</v>
      </c>
      <c r="FPN22" s="636">
        <f t="shared" si="70"/>
        <v>0</v>
      </c>
      <c r="FPO22" s="636">
        <f t="shared" si="70"/>
        <v>0</v>
      </c>
      <c r="FPP22" s="636">
        <f t="shared" si="70"/>
        <v>0</v>
      </c>
      <c r="FPQ22" s="636">
        <f t="shared" si="70"/>
        <v>0</v>
      </c>
      <c r="FPR22" s="636">
        <f t="shared" ref="FPR22:FSC22" si="71">FPR20-FPR21</f>
        <v>0</v>
      </c>
      <c r="FPS22" s="636">
        <f t="shared" si="71"/>
        <v>0</v>
      </c>
      <c r="FPT22" s="636">
        <f t="shared" si="71"/>
        <v>0</v>
      </c>
      <c r="FPU22" s="636">
        <f t="shared" si="71"/>
        <v>0</v>
      </c>
      <c r="FPV22" s="636">
        <f t="shared" si="71"/>
        <v>0</v>
      </c>
      <c r="FPW22" s="636">
        <f t="shared" si="71"/>
        <v>0</v>
      </c>
      <c r="FPX22" s="636">
        <f t="shared" si="71"/>
        <v>0</v>
      </c>
      <c r="FPY22" s="636">
        <f t="shared" si="71"/>
        <v>0</v>
      </c>
      <c r="FPZ22" s="636">
        <f t="shared" si="71"/>
        <v>0</v>
      </c>
      <c r="FQA22" s="636">
        <f t="shared" si="71"/>
        <v>0</v>
      </c>
      <c r="FQB22" s="636">
        <f t="shared" si="71"/>
        <v>0</v>
      </c>
      <c r="FQC22" s="636">
        <f t="shared" si="71"/>
        <v>0</v>
      </c>
      <c r="FQD22" s="636">
        <f t="shared" si="71"/>
        <v>0</v>
      </c>
      <c r="FQE22" s="636">
        <f t="shared" si="71"/>
        <v>0</v>
      </c>
      <c r="FQF22" s="636">
        <f t="shared" si="71"/>
        <v>0</v>
      </c>
      <c r="FQG22" s="636">
        <f t="shared" si="71"/>
        <v>0</v>
      </c>
      <c r="FQH22" s="636">
        <f t="shared" si="71"/>
        <v>0</v>
      </c>
      <c r="FQI22" s="636">
        <f t="shared" si="71"/>
        <v>0</v>
      </c>
      <c r="FQJ22" s="636">
        <f t="shared" si="71"/>
        <v>0</v>
      </c>
      <c r="FQK22" s="636">
        <f t="shared" si="71"/>
        <v>0</v>
      </c>
      <c r="FQL22" s="636">
        <f t="shared" si="71"/>
        <v>0</v>
      </c>
      <c r="FQM22" s="636">
        <f t="shared" si="71"/>
        <v>0</v>
      </c>
      <c r="FQN22" s="636">
        <f t="shared" si="71"/>
        <v>0</v>
      </c>
      <c r="FQO22" s="636">
        <f t="shared" si="71"/>
        <v>0</v>
      </c>
      <c r="FQP22" s="636">
        <f t="shared" si="71"/>
        <v>0</v>
      </c>
      <c r="FQQ22" s="636">
        <f t="shared" si="71"/>
        <v>0</v>
      </c>
      <c r="FQR22" s="636">
        <f t="shared" si="71"/>
        <v>0</v>
      </c>
      <c r="FQS22" s="636">
        <f t="shared" si="71"/>
        <v>0</v>
      </c>
      <c r="FQT22" s="636">
        <f t="shared" si="71"/>
        <v>0</v>
      </c>
      <c r="FQU22" s="636">
        <f t="shared" si="71"/>
        <v>0</v>
      </c>
      <c r="FQV22" s="636">
        <f t="shared" si="71"/>
        <v>0</v>
      </c>
      <c r="FQW22" s="636">
        <f t="shared" si="71"/>
        <v>0</v>
      </c>
      <c r="FQX22" s="636">
        <f t="shared" si="71"/>
        <v>0</v>
      </c>
      <c r="FQY22" s="636">
        <f t="shared" si="71"/>
        <v>0</v>
      </c>
      <c r="FQZ22" s="636">
        <f t="shared" si="71"/>
        <v>0</v>
      </c>
      <c r="FRA22" s="636">
        <f t="shared" si="71"/>
        <v>0</v>
      </c>
      <c r="FRB22" s="636">
        <f t="shared" si="71"/>
        <v>0</v>
      </c>
      <c r="FRC22" s="636">
        <f t="shared" si="71"/>
        <v>0</v>
      </c>
      <c r="FRD22" s="636">
        <f t="shared" si="71"/>
        <v>0</v>
      </c>
      <c r="FRE22" s="636">
        <f t="shared" si="71"/>
        <v>0</v>
      </c>
      <c r="FRF22" s="636">
        <f t="shared" si="71"/>
        <v>0</v>
      </c>
      <c r="FRG22" s="636">
        <f t="shared" si="71"/>
        <v>0</v>
      </c>
      <c r="FRH22" s="636">
        <f t="shared" si="71"/>
        <v>0</v>
      </c>
      <c r="FRI22" s="636">
        <f t="shared" si="71"/>
        <v>0</v>
      </c>
      <c r="FRJ22" s="636">
        <f t="shared" si="71"/>
        <v>0</v>
      </c>
      <c r="FRK22" s="636">
        <f t="shared" si="71"/>
        <v>0</v>
      </c>
      <c r="FRL22" s="636">
        <f t="shared" si="71"/>
        <v>0</v>
      </c>
      <c r="FRM22" s="636">
        <f t="shared" si="71"/>
        <v>0</v>
      </c>
      <c r="FRN22" s="636">
        <f t="shared" si="71"/>
        <v>0</v>
      </c>
      <c r="FRO22" s="636">
        <f t="shared" si="71"/>
        <v>0</v>
      </c>
      <c r="FRP22" s="636">
        <f t="shared" si="71"/>
        <v>0</v>
      </c>
      <c r="FRQ22" s="636">
        <f t="shared" si="71"/>
        <v>0</v>
      </c>
      <c r="FRR22" s="636">
        <f t="shared" si="71"/>
        <v>0</v>
      </c>
      <c r="FRS22" s="636">
        <f t="shared" si="71"/>
        <v>0</v>
      </c>
      <c r="FRT22" s="636">
        <f t="shared" si="71"/>
        <v>0</v>
      </c>
      <c r="FRU22" s="636">
        <f t="shared" si="71"/>
        <v>0</v>
      </c>
      <c r="FRV22" s="636">
        <f t="shared" si="71"/>
        <v>0</v>
      </c>
      <c r="FRW22" s="636">
        <f t="shared" si="71"/>
        <v>0</v>
      </c>
      <c r="FRX22" s="636">
        <f t="shared" si="71"/>
        <v>0</v>
      </c>
      <c r="FRY22" s="636">
        <f t="shared" si="71"/>
        <v>0</v>
      </c>
      <c r="FRZ22" s="636">
        <f t="shared" si="71"/>
        <v>0</v>
      </c>
      <c r="FSA22" s="636">
        <f t="shared" si="71"/>
        <v>0</v>
      </c>
      <c r="FSB22" s="636">
        <f t="shared" si="71"/>
        <v>0</v>
      </c>
      <c r="FSC22" s="636">
        <f t="shared" si="71"/>
        <v>0</v>
      </c>
      <c r="FSD22" s="636">
        <f t="shared" ref="FSD22:FUO22" si="72">FSD20-FSD21</f>
        <v>0</v>
      </c>
      <c r="FSE22" s="636">
        <f t="shared" si="72"/>
        <v>0</v>
      </c>
      <c r="FSF22" s="636">
        <f t="shared" si="72"/>
        <v>0</v>
      </c>
      <c r="FSG22" s="636">
        <f t="shared" si="72"/>
        <v>0</v>
      </c>
      <c r="FSH22" s="636">
        <f t="shared" si="72"/>
        <v>0</v>
      </c>
      <c r="FSI22" s="636">
        <f t="shared" si="72"/>
        <v>0</v>
      </c>
      <c r="FSJ22" s="636">
        <f t="shared" si="72"/>
        <v>0</v>
      </c>
      <c r="FSK22" s="636">
        <f t="shared" si="72"/>
        <v>0</v>
      </c>
      <c r="FSL22" s="636">
        <f t="shared" si="72"/>
        <v>0</v>
      </c>
      <c r="FSM22" s="636">
        <f t="shared" si="72"/>
        <v>0</v>
      </c>
      <c r="FSN22" s="636">
        <f t="shared" si="72"/>
        <v>0</v>
      </c>
      <c r="FSO22" s="636">
        <f t="shared" si="72"/>
        <v>0</v>
      </c>
      <c r="FSP22" s="636">
        <f t="shared" si="72"/>
        <v>0</v>
      </c>
      <c r="FSQ22" s="636">
        <f t="shared" si="72"/>
        <v>0</v>
      </c>
      <c r="FSR22" s="636">
        <f t="shared" si="72"/>
        <v>0</v>
      </c>
      <c r="FSS22" s="636">
        <f t="shared" si="72"/>
        <v>0</v>
      </c>
      <c r="FST22" s="636">
        <f t="shared" si="72"/>
        <v>0</v>
      </c>
      <c r="FSU22" s="636">
        <f t="shared" si="72"/>
        <v>0</v>
      </c>
      <c r="FSV22" s="636">
        <f t="shared" si="72"/>
        <v>0</v>
      </c>
      <c r="FSW22" s="636">
        <f t="shared" si="72"/>
        <v>0</v>
      </c>
      <c r="FSX22" s="636">
        <f t="shared" si="72"/>
        <v>0</v>
      </c>
      <c r="FSY22" s="636">
        <f t="shared" si="72"/>
        <v>0</v>
      </c>
      <c r="FSZ22" s="636">
        <f t="shared" si="72"/>
        <v>0</v>
      </c>
      <c r="FTA22" s="636">
        <f t="shared" si="72"/>
        <v>0</v>
      </c>
      <c r="FTB22" s="636">
        <f t="shared" si="72"/>
        <v>0</v>
      </c>
      <c r="FTC22" s="636">
        <f t="shared" si="72"/>
        <v>0</v>
      </c>
      <c r="FTD22" s="636">
        <f t="shared" si="72"/>
        <v>0</v>
      </c>
      <c r="FTE22" s="636">
        <f t="shared" si="72"/>
        <v>0</v>
      </c>
      <c r="FTF22" s="636">
        <f t="shared" si="72"/>
        <v>0</v>
      </c>
      <c r="FTG22" s="636">
        <f t="shared" si="72"/>
        <v>0</v>
      </c>
      <c r="FTH22" s="636">
        <f t="shared" si="72"/>
        <v>0</v>
      </c>
      <c r="FTI22" s="636">
        <f t="shared" si="72"/>
        <v>0</v>
      </c>
      <c r="FTJ22" s="636">
        <f t="shared" si="72"/>
        <v>0</v>
      </c>
      <c r="FTK22" s="636">
        <f t="shared" si="72"/>
        <v>0</v>
      </c>
      <c r="FTL22" s="636">
        <f t="shared" si="72"/>
        <v>0</v>
      </c>
      <c r="FTM22" s="636">
        <f t="shared" si="72"/>
        <v>0</v>
      </c>
      <c r="FTN22" s="636">
        <f t="shared" si="72"/>
        <v>0</v>
      </c>
      <c r="FTO22" s="636">
        <f t="shared" si="72"/>
        <v>0</v>
      </c>
      <c r="FTP22" s="636">
        <f t="shared" si="72"/>
        <v>0</v>
      </c>
      <c r="FTQ22" s="636">
        <f t="shared" si="72"/>
        <v>0</v>
      </c>
      <c r="FTR22" s="636">
        <f t="shared" si="72"/>
        <v>0</v>
      </c>
      <c r="FTS22" s="636">
        <f t="shared" si="72"/>
        <v>0</v>
      </c>
      <c r="FTT22" s="636">
        <f t="shared" si="72"/>
        <v>0</v>
      </c>
      <c r="FTU22" s="636">
        <f t="shared" si="72"/>
        <v>0</v>
      </c>
      <c r="FTV22" s="636">
        <f t="shared" si="72"/>
        <v>0</v>
      </c>
      <c r="FTW22" s="636">
        <f t="shared" si="72"/>
        <v>0</v>
      </c>
      <c r="FTX22" s="636">
        <f t="shared" si="72"/>
        <v>0</v>
      </c>
      <c r="FTY22" s="636">
        <f t="shared" si="72"/>
        <v>0</v>
      </c>
      <c r="FTZ22" s="636">
        <f t="shared" si="72"/>
        <v>0</v>
      </c>
      <c r="FUA22" s="636">
        <f t="shared" si="72"/>
        <v>0</v>
      </c>
      <c r="FUB22" s="636">
        <f t="shared" si="72"/>
        <v>0</v>
      </c>
      <c r="FUC22" s="636">
        <f t="shared" si="72"/>
        <v>0</v>
      </c>
      <c r="FUD22" s="636">
        <f t="shared" si="72"/>
        <v>0</v>
      </c>
      <c r="FUE22" s="636">
        <f t="shared" si="72"/>
        <v>0</v>
      </c>
      <c r="FUF22" s="636">
        <f t="shared" si="72"/>
        <v>0</v>
      </c>
      <c r="FUG22" s="636">
        <f t="shared" si="72"/>
        <v>0</v>
      </c>
      <c r="FUH22" s="636">
        <f t="shared" si="72"/>
        <v>0</v>
      </c>
      <c r="FUI22" s="636">
        <f t="shared" si="72"/>
        <v>0</v>
      </c>
      <c r="FUJ22" s="636">
        <f t="shared" si="72"/>
        <v>0</v>
      </c>
      <c r="FUK22" s="636">
        <f t="shared" si="72"/>
        <v>0</v>
      </c>
      <c r="FUL22" s="636">
        <f t="shared" si="72"/>
        <v>0</v>
      </c>
      <c r="FUM22" s="636">
        <f t="shared" si="72"/>
        <v>0</v>
      </c>
      <c r="FUN22" s="636">
        <f t="shared" si="72"/>
        <v>0</v>
      </c>
      <c r="FUO22" s="636">
        <f t="shared" si="72"/>
        <v>0</v>
      </c>
      <c r="FUP22" s="636">
        <f t="shared" ref="FUP22:FXA22" si="73">FUP20-FUP21</f>
        <v>0</v>
      </c>
      <c r="FUQ22" s="636">
        <f t="shared" si="73"/>
        <v>0</v>
      </c>
      <c r="FUR22" s="636">
        <f t="shared" si="73"/>
        <v>0</v>
      </c>
      <c r="FUS22" s="636">
        <f t="shared" si="73"/>
        <v>0</v>
      </c>
      <c r="FUT22" s="636">
        <f t="shared" si="73"/>
        <v>0</v>
      </c>
      <c r="FUU22" s="636">
        <f t="shared" si="73"/>
        <v>0</v>
      </c>
      <c r="FUV22" s="636">
        <f t="shared" si="73"/>
        <v>0</v>
      </c>
      <c r="FUW22" s="636">
        <f t="shared" si="73"/>
        <v>0</v>
      </c>
      <c r="FUX22" s="636">
        <f t="shared" si="73"/>
        <v>0</v>
      </c>
      <c r="FUY22" s="636">
        <f t="shared" si="73"/>
        <v>0</v>
      </c>
      <c r="FUZ22" s="636">
        <f t="shared" si="73"/>
        <v>0</v>
      </c>
      <c r="FVA22" s="636">
        <f t="shared" si="73"/>
        <v>0</v>
      </c>
      <c r="FVB22" s="636">
        <f t="shared" si="73"/>
        <v>0</v>
      </c>
      <c r="FVC22" s="636">
        <f t="shared" si="73"/>
        <v>0</v>
      </c>
      <c r="FVD22" s="636">
        <f t="shared" si="73"/>
        <v>0</v>
      </c>
      <c r="FVE22" s="636">
        <f t="shared" si="73"/>
        <v>0</v>
      </c>
      <c r="FVF22" s="636">
        <f t="shared" si="73"/>
        <v>0</v>
      </c>
      <c r="FVG22" s="636">
        <f t="shared" si="73"/>
        <v>0</v>
      </c>
      <c r="FVH22" s="636">
        <f t="shared" si="73"/>
        <v>0</v>
      </c>
      <c r="FVI22" s="636">
        <f t="shared" si="73"/>
        <v>0</v>
      </c>
      <c r="FVJ22" s="636">
        <f t="shared" si="73"/>
        <v>0</v>
      </c>
      <c r="FVK22" s="636">
        <f t="shared" si="73"/>
        <v>0</v>
      </c>
      <c r="FVL22" s="636">
        <f t="shared" si="73"/>
        <v>0</v>
      </c>
      <c r="FVM22" s="636">
        <f t="shared" si="73"/>
        <v>0</v>
      </c>
      <c r="FVN22" s="636">
        <f t="shared" si="73"/>
        <v>0</v>
      </c>
      <c r="FVO22" s="636">
        <f t="shared" si="73"/>
        <v>0</v>
      </c>
      <c r="FVP22" s="636">
        <f t="shared" si="73"/>
        <v>0</v>
      </c>
      <c r="FVQ22" s="636">
        <f t="shared" si="73"/>
        <v>0</v>
      </c>
      <c r="FVR22" s="636">
        <f t="shared" si="73"/>
        <v>0</v>
      </c>
      <c r="FVS22" s="636">
        <f t="shared" si="73"/>
        <v>0</v>
      </c>
      <c r="FVT22" s="636">
        <f t="shared" si="73"/>
        <v>0</v>
      </c>
      <c r="FVU22" s="636">
        <f t="shared" si="73"/>
        <v>0</v>
      </c>
      <c r="FVV22" s="636">
        <f t="shared" si="73"/>
        <v>0</v>
      </c>
      <c r="FVW22" s="636">
        <f t="shared" si="73"/>
        <v>0</v>
      </c>
      <c r="FVX22" s="636">
        <f t="shared" si="73"/>
        <v>0</v>
      </c>
      <c r="FVY22" s="636">
        <f t="shared" si="73"/>
        <v>0</v>
      </c>
      <c r="FVZ22" s="636">
        <f t="shared" si="73"/>
        <v>0</v>
      </c>
      <c r="FWA22" s="636">
        <f t="shared" si="73"/>
        <v>0</v>
      </c>
      <c r="FWB22" s="636">
        <f t="shared" si="73"/>
        <v>0</v>
      </c>
      <c r="FWC22" s="636">
        <f t="shared" si="73"/>
        <v>0</v>
      </c>
      <c r="FWD22" s="636">
        <f t="shared" si="73"/>
        <v>0</v>
      </c>
      <c r="FWE22" s="636">
        <f t="shared" si="73"/>
        <v>0</v>
      </c>
      <c r="FWF22" s="636">
        <f t="shared" si="73"/>
        <v>0</v>
      </c>
      <c r="FWG22" s="636">
        <f t="shared" si="73"/>
        <v>0</v>
      </c>
      <c r="FWH22" s="636">
        <f t="shared" si="73"/>
        <v>0</v>
      </c>
      <c r="FWI22" s="636">
        <f t="shared" si="73"/>
        <v>0</v>
      </c>
      <c r="FWJ22" s="636">
        <f t="shared" si="73"/>
        <v>0</v>
      </c>
      <c r="FWK22" s="636">
        <f t="shared" si="73"/>
        <v>0</v>
      </c>
      <c r="FWL22" s="636">
        <f t="shared" si="73"/>
        <v>0</v>
      </c>
      <c r="FWM22" s="636">
        <f t="shared" si="73"/>
        <v>0</v>
      </c>
      <c r="FWN22" s="636">
        <f t="shared" si="73"/>
        <v>0</v>
      </c>
      <c r="FWO22" s="636">
        <f t="shared" si="73"/>
        <v>0</v>
      </c>
      <c r="FWP22" s="636">
        <f t="shared" si="73"/>
        <v>0</v>
      </c>
      <c r="FWQ22" s="636">
        <f t="shared" si="73"/>
        <v>0</v>
      </c>
      <c r="FWR22" s="636">
        <f t="shared" si="73"/>
        <v>0</v>
      </c>
      <c r="FWS22" s="636">
        <f t="shared" si="73"/>
        <v>0</v>
      </c>
      <c r="FWT22" s="636">
        <f t="shared" si="73"/>
        <v>0</v>
      </c>
      <c r="FWU22" s="636">
        <f t="shared" si="73"/>
        <v>0</v>
      </c>
      <c r="FWV22" s="636">
        <f t="shared" si="73"/>
        <v>0</v>
      </c>
      <c r="FWW22" s="636">
        <f t="shared" si="73"/>
        <v>0</v>
      </c>
      <c r="FWX22" s="636">
        <f t="shared" si="73"/>
        <v>0</v>
      </c>
      <c r="FWY22" s="636">
        <f t="shared" si="73"/>
        <v>0</v>
      </c>
      <c r="FWZ22" s="636">
        <f t="shared" si="73"/>
        <v>0</v>
      </c>
      <c r="FXA22" s="636">
        <f t="shared" si="73"/>
        <v>0</v>
      </c>
      <c r="FXB22" s="636">
        <f t="shared" ref="FXB22:FZM22" si="74">FXB20-FXB21</f>
        <v>0</v>
      </c>
      <c r="FXC22" s="636">
        <f t="shared" si="74"/>
        <v>0</v>
      </c>
      <c r="FXD22" s="636">
        <f t="shared" si="74"/>
        <v>0</v>
      </c>
      <c r="FXE22" s="636">
        <f t="shared" si="74"/>
        <v>0</v>
      </c>
      <c r="FXF22" s="636">
        <f t="shared" si="74"/>
        <v>0</v>
      </c>
      <c r="FXG22" s="636">
        <f t="shared" si="74"/>
        <v>0</v>
      </c>
      <c r="FXH22" s="636">
        <f t="shared" si="74"/>
        <v>0</v>
      </c>
      <c r="FXI22" s="636">
        <f t="shared" si="74"/>
        <v>0</v>
      </c>
      <c r="FXJ22" s="636">
        <f t="shared" si="74"/>
        <v>0</v>
      </c>
      <c r="FXK22" s="636">
        <f t="shared" si="74"/>
        <v>0</v>
      </c>
      <c r="FXL22" s="636">
        <f t="shared" si="74"/>
        <v>0</v>
      </c>
      <c r="FXM22" s="636">
        <f t="shared" si="74"/>
        <v>0</v>
      </c>
      <c r="FXN22" s="636">
        <f t="shared" si="74"/>
        <v>0</v>
      </c>
      <c r="FXO22" s="636">
        <f t="shared" si="74"/>
        <v>0</v>
      </c>
      <c r="FXP22" s="636">
        <f t="shared" si="74"/>
        <v>0</v>
      </c>
      <c r="FXQ22" s="636">
        <f t="shared" si="74"/>
        <v>0</v>
      </c>
      <c r="FXR22" s="636">
        <f t="shared" si="74"/>
        <v>0</v>
      </c>
      <c r="FXS22" s="636">
        <f t="shared" si="74"/>
        <v>0</v>
      </c>
      <c r="FXT22" s="636">
        <f t="shared" si="74"/>
        <v>0</v>
      </c>
      <c r="FXU22" s="636">
        <f t="shared" si="74"/>
        <v>0</v>
      </c>
      <c r="FXV22" s="636">
        <f t="shared" si="74"/>
        <v>0</v>
      </c>
      <c r="FXW22" s="636">
        <f t="shared" si="74"/>
        <v>0</v>
      </c>
      <c r="FXX22" s="636">
        <f t="shared" si="74"/>
        <v>0</v>
      </c>
      <c r="FXY22" s="636">
        <f t="shared" si="74"/>
        <v>0</v>
      </c>
      <c r="FXZ22" s="636">
        <f t="shared" si="74"/>
        <v>0</v>
      </c>
      <c r="FYA22" s="636">
        <f t="shared" si="74"/>
        <v>0</v>
      </c>
      <c r="FYB22" s="636">
        <f t="shared" si="74"/>
        <v>0</v>
      </c>
      <c r="FYC22" s="636">
        <f t="shared" si="74"/>
        <v>0</v>
      </c>
      <c r="FYD22" s="636">
        <f t="shared" si="74"/>
        <v>0</v>
      </c>
      <c r="FYE22" s="636">
        <f t="shared" si="74"/>
        <v>0</v>
      </c>
      <c r="FYF22" s="636">
        <f t="shared" si="74"/>
        <v>0</v>
      </c>
      <c r="FYG22" s="636">
        <f t="shared" si="74"/>
        <v>0</v>
      </c>
      <c r="FYH22" s="636">
        <f t="shared" si="74"/>
        <v>0</v>
      </c>
      <c r="FYI22" s="636">
        <f t="shared" si="74"/>
        <v>0</v>
      </c>
      <c r="FYJ22" s="636">
        <f t="shared" si="74"/>
        <v>0</v>
      </c>
      <c r="FYK22" s="636">
        <f t="shared" si="74"/>
        <v>0</v>
      </c>
      <c r="FYL22" s="636">
        <f t="shared" si="74"/>
        <v>0</v>
      </c>
      <c r="FYM22" s="636">
        <f t="shared" si="74"/>
        <v>0</v>
      </c>
      <c r="FYN22" s="636">
        <f t="shared" si="74"/>
        <v>0</v>
      </c>
      <c r="FYO22" s="636">
        <f t="shared" si="74"/>
        <v>0</v>
      </c>
      <c r="FYP22" s="636">
        <f t="shared" si="74"/>
        <v>0</v>
      </c>
      <c r="FYQ22" s="636">
        <f t="shared" si="74"/>
        <v>0</v>
      </c>
      <c r="FYR22" s="636">
        <f t="shared" si="74"/>
        <v>0</v>
      </c>
      <c r="FYS22" s="636">
        <f t="shared" si="74"/>
        <v>0</v>
      </c>
      <c r="FYT22" s="636">
        <f t="shared" si="74"/>
        <v>0</v>
      </c>
      <c r="FYU22" s="636">
        <f t="shared" si="74"/>
        <v>0</v>
      </c>
      <c r="FYV22" s="636">
        <f t="shared" si="74"/>
        <v>0</v>
      </c>
      <c r="FYW22" s="636">
        <f t="shared" si="74"/>
        <v>0</v>
      </c>
      <c r="FYX22" s="636">
        <f t="shared" si="74"/>
        <v>0</v>
      </c>
      <c r="FYY22" s="636">
        <f t="shared" si="74"/>
        <v>0</v>
      </c>
      <c r="FYZ22" s="636">
        <f t="shared" si="74"/>
        <v>0</v>
      </c>
      <c r="FZA22" s="636">
        <f t="shared" si="74"/>
        <v>0</v>
      </c>
      <c r="FZB22" s="636">
        <f t="shared" si="74"/>
        <v>0</v>
      </c>
      <c r="FZC22" s="636">
        <f t="shared" si="74"/>
        <v>0</v>
      </c>
      <c r="FZD22" s="636">
        <f t="shared" si="74"/>
        <v>0</v>
      </c>
      <c r="FZE22" s="636">
        <f t="shared" si="74"/>
        <v>0</v>
      </c>
      <c r="FZF22" s="636">
        <f t="shared" si="74"/>
        <v>0</v>
      </c>
      <c r="FZG22" s="636">
        <f t="shared" si="74"/>
        <v>0</v>
      </c>
      <c r="FZH22" s="636">
        <f t="shared" si="74"/>
        <v>0</v>
      </c>
      <c r="FZI22" s="636">
        <f t="shared" si="74"/>
        <v>0</v>
      </c>
      <c r="FZJ22" s="636">
        <f t="shared" si="74"/>
        <v>0</v>
      </c>
      <c r="FZK22" s="636">
        <f t="shared" si="74"/>
        <v>0</v>
      </c>
      <c r="FZL22" s="636">
        <f t="shared" si="74"/>
        <v>0</v>
      </c>
      <c r="FZM22" s="636">
        <f t="shared" si="74"/>
        <v>0</v>
      </c>
      <c r="FZN22" s="636">
        <f t="shared" ref="FZN22:GBY22" si="75">FZN20-FZN21</f>
        <v>0</v>
      </c>
      <c r="FZO22" s="636">
        <f t="shared" si="75"/>
        <v>0</v>
      </c>
      <c r="FZP22" s="636">
        <f t="shared" si="75"/>
        <v>0</v>
      </c>
      <c r="FZQ22" s="636">
        <f t="shared" si="75"/>
        <v>0</v>
      </c>
      <c r="FZR22" s="636">
        <f t="shared" si="75"/>
        <v>0</v>
      </c>
      <c r="FZS22" s="636">
        <f t="shared" si="75"/>
        <v>0</v>
      </c>
      <c r="FZT22" s="636">
        <f t="shared" si="75"/>
        <v>0</v>
      </c>
      <c r="FZU22" s="636">
        <f t="shared" si="75"/>
        <v>0</v>
      </c>
      <c r="FZV22" s="636">
        <f t="shared" si="75"/>
        <v>0</v>
      </c>
      <c r="FZW22" s="636">
        <f t="shared" si="75"/>
        <v>0</v>
      </c>
      <c r="FZX22" s="636">
        <f t="shared" si="75"/>
        <v>0</v>
      </c>
      <c r="FZY22" s="636">
        <f t="shared" si="75"/>
        <v>0</v>
      </c>
      <c r="FZZ22" s="636">
        <f t="shared" si="75"/>
        <v>0</v>
      </c>
      <c r="GAA22" s="636">
        <f t="shared" si="75"/>
        <v>0</v>
      </c>
      <c r="GAB22" s="636">
        <f t="shared" si="75"/>
        <v>0</v>
      </c>
      <c r="GAC22" s="636">
        <f t="shared" si="75"/>
        <v>0</v>
      </c>
      <c r="GAD22" s="636">
        <f t="shared" si="75"/>
        <v>0</v>
      </c>
      <c r="GAE22" s="636">
        <f t="shared" si="75"/>
        <v>0</v>
      </c>
      <c r="GAF22" s="636">
        <f t="shared" si="75"/>
        <v>0</v>
      </c>
      <c r="GAG22" s="636">
        <f t="shared" si="75"/>
        <v>0</v>
      </c>
      <c r="GAH22" s="636">
        <f t="shared" si="75"/>
        <v>0</v>
      </c>
      <c r="GAI22" s="636">
        <f t="shared" si="75"/>
        <v>0</v>
      </c>
      <c r="GAJ22" s="636">
        <f t="shared" si="75"/>
        <v>0</v>
      </c>
      <c r="GAK22" s="636">
        <f t="shared" si="75"/>
        <v>0</v>
      </c>
      <c r="GAL22" s="636">
        <f t="shared" si="75"/>
        <v>0</v>
      </c>
      <c r="GAM22" s="636">
        <f t="shared" si="75"/>
        <v>0</v>
      </c>
      <c r="GAN22" s="636">
        <f t="shared" si="75"/>
        <v>0</v>
      </c>
      <c r="GAO22" s="636">
        <f t="shared" si="75"/>
        <v>0</v>
      </c>
      <c r="GAP22" s="636">
        <f t="shared" si="75"/>
        <v>0</v>
      </c>
      <c r="GAQ22" s="636">
        <f t="shared" si="75"/>
        <v>0</v>
      </c>
      <c r="GAR22" s="636">
        <f t="shared" si="75"/>
        <v>0</v>
      </c>
      <c r="GAS22" s="636">
        <f t="shared" si="75"/>
        <v>0</v>
      </c>
      <c r="GAT22" s="636">
        <f t="shared" si="75"/>
        <v>0</v>
      </c>
      <c r="GAU22" s="636">
        <f t="shared" si="75"/>
        <v>0</v>
      </c>
      <c r="GAV22" s="636">
        <f t="shared" si="75"/>
        <v>0</v>
      </c>
      <c r="GAW22" s="636">
        <f t="shared" si="75"/>
        <v>0</v>
      </c>
      <c r="GAX22" s="636">
        <f t="shared" si="75"/>
        <v>0</v>
      </c>
      <c r="GAY22" s="636">
        <f t="shared" si="75"/>
        <v>0</v>
      </c>
      <c r="GAZ22" s="636">
        <f t="shared" si="75"/>
        <v>0</v>
      </c>
      <c r="GBA22" s="636">
        <f t="shared" si="75"/>
        <v>0</v>
      </c>
      <c r="GBB22" s="636">
        <f t="shared" si="75"/>
        <v>0</v>
      </c>
      <c r="GBC22" s="636">
        <f t="shared" si="75"/>
        <v>0</v>
      </c>
      <c r="GBD22" s="636">
        <f t="shared" si="75"/>
        <v>0</v>
      </c>
      <c r="GBE22" s="636">
        <f t="shared" si="75"/>
        <v>0</v>
      </c>
      <c r="GBF22" s="636">
        <f t="shared" si="75"/>
        <v>0</v>
      </c>
      <c r="GBG22" s="636">
        <f t="shared" si="75"/>
        <v>0</v>
      </c>
      <c r="GBH22" s="636">
        <f t="shared" si="75"/>
        <v>0</v>
      </c>
      <c r="GBI22" s="636">
        <f t="shared" si="75"/>
        <v>0</v>
      </c>
      <c r="GBJ22" s="636">
        <f t="shared" si="75"/>
        <v>0</v>
      </c>
      <c r="GBK22" s="636">
        <f t="shared" si="75"/>
        <v>0</v>
      </c>
      <c r="GBL22" s="636">
        <f t="shared" si="75"/>
        <v>0</v>
      </c>
      <c r="GBM22" s="636">
        <f t="shared" si="75"/>
        <v>0</v>
      </c>
      <c r="GBN22" s="636">
        <f t="shared" si="75"/>
        <v>0</v>
      </c>
      <c r="GBO22" s="636">
        <f t="shared" si="75"/>
        <v>0</v>
      </c>
      <c r="GBP22" s="636">
        <f t="shared" si="75"/>
        <v>0</v>
      </c>
      <c r="GBQ22" s="636">
        <f t="shared" si="75"/>
        <v>0</v>
      </c>
      <c r="GBR22" s="636">
        <f t="shared" si="75"/>
        <v>0</v>
      </c>
      <c r="GBS22" s="636">
        <f t="shared" si="75"/>
        <v>0</v>
      </c>
      <c r="GBT22" s="636">
        <f t="shared" si="75"/>
        <v>0</v>
      </c>
      <c r="GBU22" s="636">
        <f t="shared" si="75"/>
        <v>0</v>
      </c>
      <c r="GBV22" s="636">
        <f t="shared" si="75"/>
        <v>0</v>
      </c>
      <c r="GBW22" s="636">
        <f t="shared" si="75"/>
        <v>0</v>
      </c>
      <c r="GBX22" s="636">
        <f t="shared" si="75"/>
        <v>0</v>
      </c>
      <c r="GBY22" s="636">
        <f t="shared" si="75"/>
        <v>0</v>
      </c>
      <c r="GBZ22" s="636">
        <f t="shared" ref="GBZ22:GEK22" si="76">GBZ20-GBZ21</f>
        <v>0</v>
      </c>
      <c r="GCA22" s="636">
        <f t="shared" si="76"/>
        <v>0</v>
      </c>
      <c r="GCB22" s="636">
        <f t="shared" si="76"/>
        <v>0</v>
      </c>
      <c r="GCC22" s="636">
        <f t="shared" si="76"/>
        <v>0</v>
      </c>
      <c r="GCD22" s="636">
        <f t="shared" si="76"/>
        <v>0</v>
      </c>
      <c r="GCE22" s="636">
        <f t="shared" si="76"/>
        <v>0</v>
      </c>
      <c r="GCF22" s="636">
        <f t="shared" si="76"/>
        <v>0</v>
      </c>
      <c r="GCG22" s="636">
        <f t="shared" si="76"/>
        <v>0</v>
      </c>
      <c r="GCH22" s="636">
        <f t="shared" si="76"/>
        <v>0</v>
      </c>
      <c r="GCI22" s="636">
        <f t="shared" si="76"/>
        <v>0</v>
      </c>
      <c r="GCJ22" s="636">
        <f t="shared" si="76"/>
        <v>0</v>
      </c>
      <c r="GCK22" s="636">
        <f t="shared" si="76"/>
        <v>0</v>
      </c>
      <c r="GCL22" s="636">
        <f t="shared" si="76"/>
        <v>0</v>
      </c>
      <c r="GCM22" s="636">
        <f t="shared" si="76"/>
        <v>0</v>
      </c>
      <c r="GCN22" s="636">
        <f t="shared" si="76"/>
        <v>0</v>
      </c>
      <c r="GCO22" s="636">
        <f t="shared" si="76"/>
        <v>0</v>
      </c>
      <c r="GCP22" s="636">
        <f t="shared" si="76"/>
        <v>0</v>
      </c>
      <c r="GCQ22" s="636">
        <f t="shared" si="76"/>
        <v>0</v>
      </c>
      <c r="GCR22" s="636">
        <f t="shared" si="76"/>
        <v>0</v>
      </c>
      <c r="GCS22" s="636">
        <f t="shared" si="76"/>
        <v>0</v>
      </c>
      <c r="GCT22" s="636">
        <f t="shared" si="76"/>
        <v>0</v>
      </c>
      <c r="GCU22" s="636">
        <f t="shared" si="76"/>
        <v>0</v>
      </c>
      <c r="GCV22" s="636">
        <f t="shared" si="76"/>
        <v>0</v>
      </c>
      <c r="GCW22" s="636">
        <f t="shared" si="76"/>
        <v>0</v>
      </c>
      <c r="GCX22" s="636">
        <f t="shared" si="76"/>
        <v>0</v>
      </c>
      <c r="GCY22" s="636">
        <f t="shared" si="76"/>
        <v>0</v>
      </c>
      <c r="GCZ22" s="636">
        <f t="shared" si="76"/>
        <v>0</v>
      </c>
      <c r="GDA22" s="636">
        <f t="shared" si="76"/>
        <v>0</v>
      </c>
      <c r="GDB22" s="636">
        <f t="shared" si="76"/>
        <v>0</v>
      </c>
      <c r="GDC22" s="636">
        <f t="shared" si="76"/>
        <v>0</v>
      </c>
      <c r="GDD22" s="636">
        <f t="shared" si="76"/>
        <v>0</v>
      </c>
      <c r="GDE22" s="636">
        <f t="shared" si="76"/>
        <v>0</v>
      </c>
      <c r="GDF22" s="636">
        <f t="shared" si="76"/>
        <v>0</v>
      </c>
      <c r="GDG22" s="636">
        <f t="shared" si="76"/>
        <v>0</v>
      </c>
      <c r="GDH22" s="636">
        <f t="shared" si="76"/>
        <v>0</v>
      </c>
      <c r="GDI22" s="636">
        <f t="shared" si="76"/>
        <v>0</v>
      </c>
      <c r="GDJ22" s="636">
        <f t="shared" si="76"/>
        <v>0</v>
      </c>
      <c r="GDK22" s="636">
        <f t="shared" si="76"/>
        <v>0</v>
      </c>
      <c r="GDL22" s="636">
        <f t="shared" si="76"/>
        <v>0</v>
      </c>
      <c r="GDM22" s="636">
        <f t="shared" si="76"/>
        <v>0</v>
      </c>
      <c r="GDN22" s="636">
        <f t="shared" si="76"/>
        <v>0</v>
      </c>
      <c r="GDO22" s="636">
        <f t="shared" si="76"/>
        <v>0</v>
      </c>
      <c r="GDP22" s="636">
        <f t="shared" si="76"/>
        <v>0</v>
      </c>
      <c r="GDQ22" s="636">
        <f t="shared" si="76"/>
        <v>0</v>
      </c>
      <c r="GDR22" s="636">
        <f t="shared" si="76"/>
        <v>0</v>
      </c>
      <c r="GDS22" s="636">
        <f t="shared" si="76"/>
        <v>0</v>
      </c>
      <c r="GDT22" s="636">
        <f t="shared" si="76"/>
        <v>0</v>
      </c>
      <c r="GDU22" s="636">
        <f t="shared" si="76"/>
        <v>0</v>
      </c>
      <c r="GDV22" s="636">
        <f t="shared" si="76"/>
        <v>0</v>
      </c>
      <c r="GDW22" s="636">
        <f t="shared" si="76"/>
        <v>0</v>
      </c>
      <c r="GDX22" s="636">
        <f t="shared" si="76"/>
        <v>0</v>
      </c>
      <c r="GDY22" s="636">
        <f t="shared" si="76"/>
        <v>0</v>
      </c>
      <c r="GDZ22" s="636">
        <f t="shared" si="76"/>
        <v>0</v>
      </c>
      <c r="GEA22" s="636">
        <f t="shared" si="76"/>
        <v>0</v>
      </c>
      <c r="GEB22" s="636">
        <f t="shared" si="76"/>
        <v>0</v>
      </c>
      <c r="GEC22" s="636">
        <f t="shared" si="76"/>
        <v>0</v>
      </c>
      <c r="GED22" s="636">
        <f t="shared" si="76"/>
        <v>0</v>
      </c>
      <c r="GEE22" s="636">
        <f t="shared" si="76"/>
        <v>0</v>
      </c>
      <c r="GEF22" s="636">
        <f t="shared" si="76"/>
        <v>0</v>
      </c>
      <c r="GEG22" s="636">
        <f t="shared" si="76"/>
        <v>0</v>
      </c>
      <c r="GEH22" s="636">
        <f t="shared" si="76"/>
        <v>0</v>
      </c>
      <c r="GEI22" s="636">
        <f t="shared" si="76"/>
        <v>0</v>
      </c>
      <c r="GEJ22" s="636">
        <f t="shared" si="76"/>
        <v>0</v>
      </c>
      <c r="GEK22" s="636">
        <f t="shared" si="76"/>
        <v>0</v>
      </c>
      <c r="GEL22" s="636">
        <f t="shared" ref="GEL22:GGW22" si="77">GEL20-GEL21</f>
        <v>0</v>
      </c>
      <c r="GEM22" s="636">
        <f t="shared" si="77"/>
        <v>0</v>
      </c>
      <c r="GEN22" s="636">
        <f t="shared" si="77"/>
        <v>0</v>
      </c>
      <c r="GEO22" s="636">
        <f t="shared" si="77"/>
        <v>0</v>
      </c>
      <c r="GEP22" s="636">
        <f t="shared" si="77"/>
        <v>0</v>
      </c>
      <c r="GEQ22" s="636">
        <f t="shared" si="77"/>
        <v>0</v>
      </c>
      <c r="GER22" s="636">
        <f t="shared" si="77"/>
        <v>0</v>
      </c>
      <c r="GES22" s="636">
        <f t="shared" si="77"/>
        <v>0</v>
      </c>
      <c r="GET22" s="636">
        <f t="shared" si="77"/>
        <v>0</v>
      </c>
      <c r="GEU22" s="636">
        <f t="shared" si="77"/>
        <v>0</v>
      </c>
      <c r="GEV22" s="636">
        <f t="shared" si="77"/>
        <v>0</v>
      </c>
      <c r="GEW22" s="636">
        <f t="shared" si="77"/>
        <v>0</v>
      </c>
      <c r="GEX22" s="636">
        <f t="shared" si="77"/>
        <v>0</v>
      </c>
      <c r="GEY22" s="636">
        <f t="shared" si="77"/>
        <v>0</v>
      </c>
      <c r="GEZ22" s="636">
        <f t="shared" si="77"/>
        <v>0</v>
      </c>
      <c r="GFA22" s="636">
        <f t="shared" si="77"/>
        <v>0</v>
      </c>
      <c r="GFB22" s="636">
        <f t="shared" si="77"/>
        <v>0</v>
      </c>
      <c r="GFC22" s="636">
        <f t="shared" si="77"/>
        <v>0</v>
      </c>
      <c r="GFD22" s="636">
        <f t="shared" si="77"/>
        <v>0</v>
      </c>
      <c r="GFE22" s="636">
        <f t="shared" si="77"/>
        <v>0</v>
      </c>
      <c r="GFF22" s="636">
        <f t="shared" si="77"/>
        <v>0</v>
      </c>
      <c r="GFG22" s="636">
        <f t="shared" si="77"/>
        <v>0</v>
      </c>
      <c r="GFH22" s="636">
        <f t="shared" si="77"/>
        <v>0</v>
      </c>
      <c r="GFI22" s="636">
        <f t="shared" si="77"/>
        <v>0</v>
      </c>
      <c r="GFJ22" s="636">
        <f t="shared" si="77"/>
        <v>0</v>
      </c>
      <c r="GFK22" s="636">
        <f t="shared" si="77"/>
        <v>0</v>
      </c>
      <c r="GFL22" s="636">
        <f t="shared" si="77"/>
        <v>0</v>
      </c>
      <c r="GFM22" s="636">
        <f t="shared" si="77"/>
        <v>0</v>
      </c>
      <c r="GFN22" s="636">
        <f t="shared" si="77"/>
        <v>0</v>
      </c>
      <c r="GFO22" s="636">
        <f t="shared" si="77"/>
        <v>0</v>
      </c>
      <c r="GFP22" s="636">
        <f t="shared" si="77"/>
        <v>0</v>
      </c>
      <c r="GFQ22" s="636">
        <f t="shared" si="77"/>
        <v>0</v>
      </c>
      <c r="GFR22" s="636">
        <f t="shared" si="77"/>
        <v>0</v>
      </c>
      <c r="GFS22" s="636">
        <f t="shared" si="77"/>
        <v>0</v>
      </c>
      <c r="GFT22" s="636">
        <f t="shared" si="77"/>
        <v>0</v>
      </c>
      <c r="GFU22" s="636">
        <f t="shared" si="77"/>
        <v>0</v>
      </c>
      <c r="GFV22" s="636">
        <f t="shared" si="77"/>
        <v>0</v>
      </c>
      <c r="GFW22" s="636">
        <f t="shared" si="77"/>
        <v>0</v>
      </c>
      <c r="GFX22" s="636">
        <f t="shared" si="77"/>
        <v>0</v>
      </c>
      <c r="GFY22" s="636">
        <f t="shared" si="77"/>
        <v>0</v>
      </c>
      <c r="GFZ22" s="636">
        <f t="shared" si="77"/>
        <v>0</v>
      </c>
      <c r="GGA22" s="636">
        <f t="shared" si="77"/>
        <v>0</v>
      </c>
      <c r="GGB22" s="636">
        <f t="shared" si="77"/>
        <v>0</v>
      </c>
      <c r="GGC22" s="636">
        <f t="shared" si="77"/>
        <v>0</v>
      </c>
      <c r="GGD22" s="636">
        <f t="shared" si="77"/>
        <v>0</v>
      </c>
      <c r="GGE22" s="636">
        <f t="shared" si="77"/>
        <v>0</v>
      </c>
      <c r="GGF22" s="636">
        <f t="shared" si="77"/>
        <v>0</v>
      </c>
      <c r="GGG22" s="636">
        <f t="shared" si="77"/>
        <v>0</v>
      </c>
      <c r="GGH22" s="636">
        <f t="shared" si="77"/>
        <v>0</v>
      </c>
      <c r="GGI22" s="636">
        <f t="shared" si="77"/>
        <v>0</v>
      </c>
      <c r="GGJ22" s="636">
        <f t="shared" si="77"/>
        <v>0</v>
      </c>
      <c r="GGK22" s="636">
        <f t="shared" si="77"/>
        <v>0</v>
      </c>
      <c r="GGL22" s="636">
        <f t="shared" si="77"/>
        <v>0</v>
      </c>
      <c r="GGM22" s="636">
        <f t="shared" si="77"/>
        <v>0</v>
      </c>
      <c r="GGN22" s="636">
        <f t="shared" si="77"/>
        <v>0</v>
      </c>
      <c r="GGO22" s="636">
        <f t="shared" si="77"/>
        <v>0</v>
      </c>
      <c r="GGP22" s="636">
        <f t="shared" si="77"/>
        <v>0</v>
      </c>
      <c r="GGQ22" s="636">
        <f t="shared" si="77"/>
        <v>0</v>
      </c>
      <c r="GGR22" s="636">
        <f t="shared" si="77"/>
        <v>0</v>
      </c>
      <c r="GGS22" s="636">
        <f t="shared" si="77"/>
        <v>0</v>
      </c>
      <c r="GGT22" s="636">
        <f t="shared" si="77"/>
        <v>0</v>
      </c>
      <c r="GGU22" s="636">
        <f t="shared" si="77"/>
        <v>0</v>
      </c>
      <c r="GGV22" s="636">
        <f t="shared" si="77"/>
        <v>0</v>
      </c>
      <c r="GGW22" s="636">
        <f t="shared" si="77"/>
        <v>0</v>
      </c>
      <c r="GGX22" s="636">
        <f t="shared" ref="GGX22:GJI22" si="78">GGX20-GGX21</f>
        <v>0</v>
      </c>
      <c r="GGY22" s="636">
        <f t="shared" si="78"/>
        <v>0</v>
      </c>
      <c r="GGZ22" s="636">
        <f t="shared" si="78"/>
        <v>0</v>
      </c>
      <c r="GHA22" s="636">
        <f t="shared" si="78"/>
        <v>0</v>
      </c>
      <c r="GHB22" s="636">
        <f t="shared" si="78"/>
        <v>0</v>
      </c>
      <c r="GHC22" s="636">
        <f t="shared" si="78"/>
        <v>0</v>
      </c>
      <c r="GHD22" s="636">
        <f t="shared" si="78"/>
        <v>0</v>
      </c>
      <c r="GHE22" s="636">
        <f t="shared" si="78"/>
        <v>0</v>
      </c>
      <c r="GHF22" s="636">
        <f t="shared" si="78"/>
        <v>0</v>
      </c>
      <c r="GHG22" s="636">
        <f t="shared" si="78"/>
        <v>0</v>
      </c>
      <c r="GHH22" s="636">
        <f t="shared" si="78"/>
        <v>0</v>
      </c>
      <c r="GHI22" s="636">
        <f t="shared" si="78"/>
        <v>0</v>
      </c>
      <c r="GHJ22" s="636">
        <f t="shared" si="78"/>
        <v>0</v>
      </c>
      <c r="GHK22" s="636">
        <f t="shared" si="78"/>
        <v>0</v>
      </c>
      <c r="GHL22" s="636">
        <f t="shared" si="78"/>
        <v>0</v>
      </c>
      <c r="GHM22" s="636">
        <f t="shared" si="78"/>
        <v>0</v>
      </c>
      <c r="GHN22" s="636">
        <f t="shared" si="78"/>
        <v>0</v>
      </c>
      <c r="GHO22" s="636">
        <f t="shared" si="78"/>
        <v>0</v>
      </c>
      <c r="GHP22" s="636">
        <f t="shared" si="78"/>
        <v>0</v>
      </c>
      <c r="GHQ22" s="636">
        <f t="shared" si="78"/>
        <v>0</v>
      </c>
      <c r="GHR22" s="636">
        <f t="shared" si="78"/>
        <v>0</v>
      </c>
      <c r="GHS22" s="636">
        <f t="shared" si="78"/>
        <v>0</v>
      </c>
      <c r="GHT22" s="636">
        <f t="shared" si="78"/>
        <v>0</v>
      </c>
      <c r="GHU22" s="636">
        <f t="shared" si="78"/>
        <v>0</v>
      </c>
      <c r="GHV22" s="636">
        <f t="shared" si="78"/>
        <v>0</v>
      </c>
      <c r="GHW22" s="636">
        <f t="shared" si="78"/>
        <v>0</v>
      </c>
      <c r="GHX22" s="636">
        <f t="shared" si="78"/>
        <v>0</v>
      </c>
      <c r="GHY22" s="636">
        <f t="shared" si="78"/>
        <v>0</v>
      </c>
      <c r="GHZ22" s="636">
        <f t="shared" si="78"/>
        <v>0</v>
      </c>
      <c r="GIA22" s="636">
        <f t="shared" si="78"/>
        <v>0</v>
      </c>
      <c r="GIB22" s="636">
        <f t="shared" si="78"/>
        <v>0</v>
      </c>
      <c r="GIC22" s="636">
        <f t="shared" si="78"/>
        <v>0</v>
      </c>
      <c r="GID22" s="636">
        <f t="shared" si="78"/>
        <v>0</v>
      </c>
      <c r="GIE22" s="636">
        <f t="shared" si="78"/>
        <v>0</v>
      </c>
      <c r="GIF22" s="636">
        <f t="shared" si="78"/>
        <v>0</v>
      </c>
      <c r="GIG22" s="636">
        <f t="shared" si="78"/>
        <v>0</v>
      </c>
      <c r="GIH22" s="636">
        <f t="shared" si="78"/>
        <v>0</v>
      </c>
      <c r="GII22" s="636">
        <f t="shared" si="78"/>
        <v>0</v>
      </c>
      <c r="GIJ22" s="636">
        <f t="shared" si="78"/>
        <v>0</v>
      </c>
      <c r="GIK22" s="636">
        <f t="shared" si="78"/>
        <v>0</v>
      </c>
      <c r="GIL22" s="636">
        <f t="shared" si="78"/>
        <v>0</v>
      </c>
      <c r="GIM22" s="636">
        <f t="shared" si="78"/>
        <v>0</v>
      </c>
      <c r="GIN22" s="636">
        <f t="shared" si="78"/>
        <v>0</v>
      </c>
      <c r="GIO22" s="636">
        <f t="shared" si="78"/>
        <v>0</v>
      </c>
      <c r="GIP22" s="636">
        <f t="shared" si="78"/>
        <v>0</v>
      </c>
      <c r="GIQ22" s="636">
        <f t="shared" si="78"/>
        <v>0</v>
      </c>
      <c r="GIR22" s="636">
        <f t="shared" si="78"/>
        <v>0</v>
      </c>
      <c r="GIS22" s="636">
        <f t="shared" si="78"/>
        <v>0</v>
      </c>
      <c r="GIT22" s="636">
        <f t="shared" si="78"/>
        <v>0</v>
      </c>
      <c r="GIU22" s="636">
        <f t="shared" si="78"/>
        <v>0</v>
      </c>
      <c r="GIV22" s="636">
        <f t="shared" si="78"/>
        <v>0</v>
      </c>
      <c r="GIW22" s="636">
        <f t="shared" si="78"/>
        <v>0</v>
      </c>
      <c r="GIX22" s="636">
        <f t="shared" si="78"/>
        <v>0</v>
      </c>
      <c r="GIY22" s="636">
        <f t="shared" si="78"/>
        <v>0</v>
      </c>
      <c r="GIZ22" s="636">
        <f t="shared" si="78"/>
        <v>0</v>
      </c>
      <c r="GJA22" s="636">
        <f t="shared" si="78"/>
        <v>0</v>
      </c>
      <c r="GJB22" s="636">
        <f t="shared" si="78"/>
        <v>0</v>
      </c>
      <c r="GJC22" s="636">
        <f t="shared" si="78"/>
        <v>0</v>
      </c>
      <c r="GJD22" s="636">
        <f t="shared" si="78"/>
        <v>0</v>
      </c>
      <c r="GJE22" s="636">
        <f t="shared" si="78"/>
        <v>0</v>
      </c>
      <c r="GJF22" s="636">
        <f t="shared" si="78"/>
        <v>0</v>
      </c>
      <c r="GJG22" s="636">
        <f t="shared" si="78"/>
        <v>0</v>
      </c>
      <c r="GJH22" s="636">
        <f t="shared" si="78"/>
        <v>0</v>
      </c>
      <c r="GJI22" s="636">
        <f t="shared" si="78"/>
        <v>0</v>
      </c>
      <c r="GJJ22" s="636">
        <f t="shared" ref="GJJ22:GLU22" si="79">GJJ20-GJJ21</f>
        <v>0</v>
      </c>
      <c r="GJK22" s="636">
        <f t="shared" si="79"/>
        <v>0</v>
      </c>
      <c r="GJL22" s="636">
        <f t="shared" si="79"/>
        <v>0</v>
      </c>
      <c r="GJM22" s="636">
        <f t="shared" si="79"/>
        <v>0</v>
      </c>
      <c r="GJN22" s="636">
        <f t="shared" si="79"/>
        <v>0</v>
      </c>
      <c r="GJO22" s="636">
        <f t="shared" si="79"/>
        <v>0</v>
      </c>
      <c r="GJP22" s="636">
        <f t="shared" si="79"/>
        <v>0</v>
      </c>
      <c r="GJQ22" s="636">
        <f t="shared" si="79"/>
        <v>0</v>
      </c>
      <c r="GJR22" s="636">
        <f t="shared" si="79"/>
        <v>0</v>
      </c>
      <c r="GJS22" s="636">
        <f t="shared" si="79"/>
        <v>0</v>
      </c>
      <c r="GJT22" s="636">
        <f t="shared" si="79"/>
        <v>0</v>
      </c>
      <c r="GJU22" s="636">
        <f t="shared" si="79"/>
        <v>0</v>
      </c>
      <c r="GJV22" s="636">
        <f t="shared" si="79"/>
        <v>0</v>
      </c>
      <c r="GJW22" s="636">
        <f t="shared" si="79"/>
        <v>0</v>
      </c>
      <c r="GJX22" s="636">
        <f t="shared" si="79"/>
        <v>0</v>
      </c>
      <c r="GJY22" s="636">
        <f t="shared" si="79"/>
        <v>0</v>
      </c>
      <c r="GJZ22" s="636">
        <f t="shared" si="79"/>
        <v>0</v>
      </c>
      <c r="GKA22" s="636">
        <f t="shared" si="79"/>
        <v>0</v>
      </c>
      <c r="GKB22" s="636">
        <f t="shared" si="79"/>
        <v>0</v>
      </c>
      <c r="GKC22" s="636">
        <f t="shared" si="79"/>
        <v>0</v>
      </c>
      <c r="GKD22" s="636">
        <f t="shared" si="79"/>
        <v>0</v>
      </c>
      <c r="GKE22" s="636">
        <f t="shared" si="79"/>
        <v>0</v>
      </c>
      <c r="GKF22" s="636">
        <f t="shared" si="79"/>
        <v>0</v>
      </c>
      <c r="GKG22" s="636">
        <f t="shared" si="79"/>
        <v>0</v>
      </c>
      <c r="GKH22" s="636">
        <f t="shared" si="79"/>
        <v>0</v>
      </c>
      <c r="GKI22" s="636">
        <f t="shared" si="79"/>
        <v>0</v>
      </c>
      <c r="GKJ22" s="636">
        <f t="shared" si="79"/>
        <v>0</v>
      </c>
      <c r="GKK22" s="636">
        <f t="shared" si="79"/>
        <v>0</v>
      </c>
      <c r="GKL22" s="636">
        <f t="shared" si="79"/>
        <v>0</v>
      </c>
      <c r="GKM22" s="636">
        <f t="shared" si="79"/>
        <v>0</v>
      </c>
      <c r="GKN22" s="636">
        <f t="shared" si="79"/>
        <v>0</v>
      </c>
      <c r="GKO22" s="636">
        <f t="shared" si="79"/>
        <v>0</v>
      </c>
      <c r="GKP22" s="636">
        <f t="shared" si="79"/>
        <v>0</v>
      </c>
      <c r="GKQ22" s="636">
        <f t="shared" si="79"/>
        <v>0</v>
      </c>
      <c r="GKR22" s="636">
        <f t="shared" si="79"/>
        <v>0</v>
      </c>
      <c r="GKS22" s="636">
        <f t="shared" si="79"/>
        <v>0</v>
      </c>
      <c r="GKT22" s="636">
        <f t="shared" si="79"/>
        <v>0</v>
      </c>
      <c r="GKU22" s="636">
        <f t="shared" si="79"/>
        <v>0</v>
      </c>
      <c r="GKV22" s="636">
        <f t="shared" si="79"/>
        <v>0</v>
      </c>
      <c r="GKW22" s="636">
        <f t="shared" si="79"/>
        <v>0</v>
      </c>
      <c r="GKX22" s="636">
        <f t="shared" si="79"/>
        <v>0</v>
      </c>
      <c r="GKY22" s="636">
        <f t="shared" si="79"/>
        <v>0</v>
      </c>
      <c r="GKZ22" s="636">
        <f t="shared" si="79"/>
        <v>0</v>
      </c>
      <c r="GLA22" s="636">
        <f t="shared" si="79"/>
        <v>0</v>
      </c>
      <c r="GLB22" s="636">
        <f t="shared" si="79"/>
        <v>0</v>
      </c>
      <c r="GLC22" s="636">
        <f t="shared" si="79"/>
        <v>0</v>
      </c>
      <c r="GLD22" s="636">
        <f t="shared" si="79"/>
        <v>0</v>
      </c>
      <c r="GLE22" s="636">
        <f t="shared" si="79"/>
        <v>0</v>
      </c>
      <c r="GLF22" s="636">
        <f t="shared" si="79"/>
        <v>0</v>
      </c>
      <c r="GLG22" s="636">
        <f t="shared" si="79"/>
        <v>0</v>
      </c>
      <c r="GLH22" s="636">
        <f t="shared" si="79"/>
        <v>0</v>
      </c>
      <c r="GLI22" s="636">
        <f t="shared" si="79"/>
        <v>0</v>
      </c>
      <c r="GLJ22" s="636">
        <f t="shared" si="79"/>
        <v>0</v>
      </c>
      <c r="GLK22" s="636">
        <f t="shared" si="79"/>
        <v>0</v>
      </c>
      <c r="GLL22" s="636">
        <f t="shared" si="79"/>
        <v>0</v>
      </c>
      <c r="GLM22" s="636">
        <f t="shared" si="79"/>
        <v>0</v>
      </c>
      <c r="GLN22" s="636">
        <f t="shared" si="79"/>
        <v>0</v>
      </c>
      <c r="GLO22" s="636">
        <f t="shared" si="79"/>
        <v>0</v>
      </c>
      <c r="GLP22" s="636">
        <f t="shared" si="79"/>
        <v>0</v>
      </c>
      <c r="GLQ22" s="636">
        <f t="shared" si="79"/>
        <v>0</v>
      </c>
      <c r="GLR22" s="636">
        <f t="shared" si="79"/>
        <v>0</v>
      </c>
      <c r="GLS22" s="636">
        <f t="shared" si="79"/>
        <v>0</v>
      </c>
      <c r="GLT22" s="636">
        <f t="shared" si="79"/>
        <v>0</v>
      </c>
      <c r="GLU22" s="636">
        <f t="shared" si="79"/>
        <v>0</v>
      </c>
      <c r="GLV22" s="636">
        <f t="shared" ref="GLV22:GOG22" si="80">GLV20-GLV21</f>
        <v>0</v>
      </c>
      <c r="GLW22" s="636">
        <f t="shared" si="80"/>
        <v>0</v>
      </c>
      <c r="GLX22" s="636">
        <f t="shared" si="80"/>
        <v>0</v>
      </c>
      <c r="GLY22" s="636">
        <f t="shared" si="80"/>
        <v>0</v>
      </c>
      <c r="GLZ22" s="636">
        <f t="shared" si="80"/>
        <v>0</v>
      </c>
      <c r="GMA22" s="636">
        <f t="shared" si="80"/>
        <v>0</v>
      </c>
      <c r="GMB22" s="636">
        <f t="shared" si="80"/>
        <v>0</v>
      </c>
      <c r="GMC22" s="636">
        <f t="shared" si="80"/>
        <v>0</v>
      </c>
      <c r="GMD22" s="636">
        <f t="shared" si="80"/>
        <v>0</v>
      </c>
      <c r="GME22" s="636">
        <f t="shared" si="80"/>
        <v>0</v>
      </c>
      <c r="GMF22" s="636">
        <f t="shared" si="80"/>
        <v>0</v>
      </c>
      <c r="GMG22" s="636">
        <f t="shared" si="80"/>
        <v>0</v>
      </c>
      <c r="GMH22" s="636">
        <f t="shared" si="80"/>
        <v>0</v>
      </c>
      <c r="GMI22" s="636">
        <f t="shared" si="80"/>
        <v>0</v>
      </c>
      <c r="GMJ22" s="636">
        <f t="shared" si="80"/>
        <v>0</v>
      </c>
      <c r="GMK22" s="636">
        <f t="shared" si="80"/>
        <v>0</v>
      </c>
      <c r="GML22" s="636">
        <f t="shared" si="80"/>
        <v>0</v>
      </c>
      <c r="GMM22" s="636">
        <f t="shared" si="80"/>
        <v>0</v>
      </c>
      <c r="GMN22" s="636">
        <f t="shared" si="80"/>
        <v>0</v>
      </c>
      <c r="GMO22" s="636">
        <f t="shared" si="80"/>
        <v>0</v>
      </c>
      <c r="GMP22" s="636">
        <f t="shared" si="80"/>
        <v>0</v>
      </c>
      <c r="GMQ22" s="636">
        <f t="shared" si="80"/>
        <v>0</v>
      </c>
      <c r="GMR22" s="636">
        <f t="shared" si="80"/>
        <v>0</v>
      </c>
      <c r="GMS22" s="636">
        <f t="shared" si="80"/>
        <v>0</v>
      </c>
      <c r="GMT22" s="636">
        <f t="shared" si="80"/>
        <v>0</v>
      </c>
      <c r="GMU22" s="636">
        <f t="shared" si="80"/>
        <v>0</v>
      </c>
      <c r="GMV22" s="636">
        <f t="shared" si="80"/>
        <v>0</v>
      </c>
      <c r="GMW22" s="636">
        <f t="shared" si="80"/>
        <v>0</v>
      </c>
      <c r="GMX22" s="636">
        <f t="shared" si="80"/>
        <v>0</v>
      </c>
      <c r="GMY22" s="636">
        <f t="shared" si="80"/>
        <v>0</v>
      </c>
      <c r="GMZ22" s="636">
        <f t="shared" si="80"/>
        <v>0</v>
      </c>
      <c r="GNA22" s="636">
        <f t="shared" si="80"/>
        <v>0</v>
      </c>
      <c r="GNB22" s="636">
        <f t="shared" si="80"/>
        <v>0</v>
      </c>
      <c r="GNC22" s="636">
        <f t="shared" si="80"/>
        <v>0</v>
      </c>
      <c r="GND22" s="636">
        <f t="shared" si="80"/>
        <v>0</v>
      </c>
      <c r="GNE22" s="636">
        <f t="shared" si="80"/>
        <v>0</v>
      </c>
      <c r="GNF22" s="636">
        <f t="shared" si="80"/>
        <v>0</v>
      </c>
      <c r="GNG22" s="636">
        <f t="shared" si="80"/>
        <v>0</v>
      </c>
      <c r="GNH22" s="636">
        <f t="shared" si="80"/>
        <v>0</v>
      </c>
      <c r="GNI22" s="636">
        <f t="shared" si="80"/>
        <v>0</v>
      </c>
      <c r="GNJ22" s="636">
        <f t="shared" si="80"/>
        <v>0</v>
      </c>
      <c r="GNK22" s="636">
        <f t="shared" si="80"/>
        <v>0</v>
      </c>
      <c r="GNL22" s="636">
        <f t="shared" si="80"/>
        <v>0</v>
      </c>
      <c r="GNM22" s="636">
        <f t="shared" si="80"/>
        <v>0</v>
      </c>
      <c r="GNN22" s="636">
        <f t="shared" si="80"/>
        <v>0</v>
      </c>
      <c r="GNO22" s="636">
        <f t="shared" si="80"/>
        <v>0</v>
      </c>
      <c r="GNP22" s="636">
        <f t="shared" si="80"/>
        <v>0</v>
      </c>
      <c r="GNQ22" s="636">
        <f t="shared" si="80"/>
        <v>0</v>
      </c>
      <c r="GNR22" s="636">
        <f t="shared" si="80"/>
        <v>0</v>
      </c>
      <c r="GNS22" s="636">
        <f t="shared" si="80"/>
        <v>0</v>
      </c>
      <c r="GNT22" s="636">
        <f t="shared" si="80"/>
        <v>0</v>
      </c>
      <c r="GNU22" s="636">
        <f t="shared" si="80"/>
        <v>0</v>
      </c>
      <c r="GNV22" s="636">
        <f t="shared" si="80"/>
        <v>0</v>
      </c>
      <c r="GNW22" s="636">
        <f t="shared" si="80"/>
        <v>0</v>
      </c>
      <c r="GNX22" s="636">
        <f t="shared" si="80"/>
        <v>0</v>
      </c>
      <c r="GNY22" s="636">
        <f t="shared" si="80"/>
        <v>0</v>
      </c>
      <c r="GNZ22" s="636">
        <f t="shared" si="80"/>
        <v>0</v>
      </c>
      <c r="GOA22" s="636">
        <f t="shared" si="80"/>
        <v>0</v>
      </c>
      <c r="GOB22" s="636">
        <f t="shared" si="80"/>
        <v>0</v>
      </c>
      <c r="GOC22" s="636">
        <f t="shared" si="80"/>
        <v>0</v>
      </c>
      <c r="GOD22" s="636">
        <f t="shared" si="80"/>
        <v>0</v>
      </c>
      <c r="GOE22" s="636">
        <f t="shared" si="80"/>
        <v>0</v>
      </c>
      <c r="GOF22" s="636">
        <f t="shared" si="80"/>
        <v>0</v>
      </c>
      <c r="GOG22" s="636">
        <f t="shared" si="80"/>
        <v>0</v>
      </c>
      <c r="GOH22" s="636">
        <f t="shared" ref="GOH22:GQS22" si="81">GOH20-GOH21</f>
        <v>0</v>
      </c>
      <c r="GOI22" s="636">
        <f t="shared" si="81"/>
        <v>0</v>
      </c>
      <c r="GOJ22" s="636">
        <f t="shared" si="81"/>
        <v>0</v>
      </c>
      <c r="GOK22" s="636">
        <f t="shared" si="81"/>
        <v>0</v>
      </c>
      <c r="GOL22" s="636">
        <f t="shared" si="81"/>
        <v>0</v>
      </c>
      <c r="GOM22" s="636">
        <f t="shared" si="81"/>
        <v>0</v>
      </c>
      <c r="GON22" s="636">
        <f t="shared" si="81"/>
        <v>0</v>
      </c>
      <c r="GOO22" s="636">
        <f t="shared" si="81"/>
        <v>0</v>
      </c>
      <c r="GOP22" s="636">
        <f t="shared" si="81"/>
        <v>0</v>
      </c>
      <c r="GOQ22" s="636">
        <f t="shared" si="81"/>
        <v>0</v>
      </c>
      <c r="GOR22" s="636">
        <f t="shared" si="81"/>
        <v>0</v>
      </c>
      <c r="GOS22" s="636">
        <f t="shared" si="81"/>
        <v>0</v>
      </c>
      <c r="GOT22" s="636">
        <f t="shared" si="81"/>
        <v>0</v>
      </c>
      <c r="GOU22" s="636">
        <f t="shared" si="81"/>
        <v>0</v>
      </c>
      <c r="GOV22" s="636">
        <f t="shared" si="81"/>
        <v>0</v>
      </c>
      <c r="GOW22" s="636">
        <f t="shared" si="81"/>
        <v>0</v>
      </c>
      <c r="GOX22" s="636">
        <f t="shared" si="81"/>
        <v>0</v>
      </c>
      <c r="GOY22" s="636">
        <f t="shared" si="81"/>
        <v>0</v>
      </c>
      <c r="GOZ22" s="636">
        <f t="shared" si="81"/>
        <v>0</v>
      </c>
      <c r="GPA22" s="636">
        <f t="shared" si="81"/>
        <v>0</v>
      </c>
      <c r="GPB22" s="636">
        <f t="shared" si="81"/>
        <v>0</v>
      </c>
      <c r="GPC22" s="636">
        <f t="shared" si="81"/>
        <v>0</v>
      </c>
      <c r="GPD22" s="636">
        <f t="shared" si="81"/>
        <v>0</v>
      </c>
      <c r="GPE22" s="636">
        <f t="shared" si="81"/>
        <v>0</v>
      </c>
      <c r="GPF22" s="636">
        <f t="shared" si="81"/>
        <v>0</v>
      </c>
      <c r="GPG22" s="636">
        <f t="shared" si="81"/>
        <v>0</v>
      </c>
      <c r="GPH22" s="636">
        <f t="shared" si="81"/>
        <v>0</v>
      </c>
      <c r="GPI22" s="636">
        <f t="shared" si="81"/>
        <v>0</v>
      </c>
      <c r="GPJ22" s="636">
        <f t="shared" si="81"/>
        <v>0</v>
      </c>
      <c r="GPK22" s="636">
        <f t="shared" si="81"/>
        <v>0</v>
      </c>
      <c r="GPL22" s="636">
        <f t="shared" si="81"/>
        <v>0</v>
      </c>
      <c r="GPM22" s="636">
        <f t="shared" si="81"/>
        <v>0</v>
      </c>
      <c r="GPN22" s="636">
        <f t="shared" si="81"/>
        <v>0</v>
      </c>
      <c r="GPO22" s="636">
        <f t="shared" si="81"/>
        <v>0</v>
      </c>
      <c r="GPP22" s="636">
        <f t="shared" si="81"/>
        <v>0</v>
      </c>
      <c r="GPQ22" s="636">
        <f t="shared" si="81"/>
        <v>0</v>
      </c>
      <c r="GPR22" s="636">
        <f t="shared" si="81"/>
        <v>0</v>
      </c>
      <c r="GPS22" s="636">
        <f t="shared" si="81"/>
        <v>0</v>
      </c>
      <c r="GPT22" s="636">
        <f t="shared" si="81"/>
        <v>0</v>
      </c>
      <c r="GPU22" s="636">
        <f t="shared" si="81"/>
        <v>0</v>
      </c>
      <c r="GPV22" s="636">
        <f t="shared" si="81"/>
        <v>0</v>
      </c>
      <c r="GPW22" s="636">
        <f t="shared" si="81"/>
        <v>0</v>
      </c>
      <c r="GPX22" s="636">
        <f t="shared" si="81"/>
        <v>0</v>
      </c>
      <c r="GPY22" s="636">
        <f t="shared" si="81"/>
        <v>0</v>
      </c>
      <c r="GPZ22" s="636">
        <f t="shared" si="81"/>
        <v>0</v>
      </c>
      <c r="GQA22" s="636">
        <f t="shared" si="81"/>
        <v>0</v>
      </c>
      <c r="GQB22" s="636">
        <f t="shared" si="81"/>
        <v>0</v>
      </c>
      <c r="GQC22" s="636">
        <f t="shared" si="81"/>
        <v>0</v>
      </c>
      <c r="GQD22" s="636">
        <f t="shared" si="81"/>
        <v>0</v>
      </c>
      <c r="GQE22" s="636">
        <f t="shared" si="81"/>
        <v>0</v>
      </c>
      <c r="GQF22" s="636">
        <f t="shared" si="81"/>
        <v>0</v>
      </c>
      <c r="GQG22" s="636">
        <f t="shared" si="81"/>
        <v>0</v>
      </c>
      <c r="GQH22" s="636">
        <f t="shared" si="81"/>
        <v>0</v>
      </c>
      <c r="GQI22" s="636">
        <f t="shared" si="81"/>
        <v>0</v>
      </c>
      <c r="GQJ22" s="636">
        <f t="shared" si="81"/>
        <v>0</v>
      </c>
      <c r="GQK22" s="636">
        <f t="shared" si="81"/>
        <v>0</v>
      </c>
      <c r="GQL22" s="636">
        <f t="shared" si="81"/>
        <v>0</v>
      </c>
      <c r="GQM22" s="636">
        <f t="shared" si="81"/>
        <v>0</v>
      </c>
      <c r="GQN22" s="636">
        <f t="shared" si="81"/>
        <v>0</v>
      </c>
      <c r="GQO22" s="636">
        <f t="shared" si="81"/>
        <v>0</v>
      </c>
      <c r="GQP22" s="636">
        <f t="shared" si="81"/>
        <v>0</v>
      </c>
      <c r="GQQ22" s="636">
        <f t="shared" si="81"/>
        <v>0</v>
      </c>
      <c r="GQR22" s="636">
        <f t="shared" si="81"/>
        <v>0</v>
      </c>
      <c r="GQS22" s="636">
        <f t="shared" si="81"/>
        <v>0</v>
      </c>
      <c r="GQT22" s="636">
        <f t="shared" ref="GQT22:GTE22" si="82">GQT20-GQT21</f>
        <v>0</v>
      </c>
      <c r="GQU22" s="636">
        <f t="shared" si="82"/>
        <v>0</v>
      </c>
      <c r="GQV22" s="636">
        <f t="shared" si="82"/>
        <v>0</v>
      </c>
      <c r="GQW22" s="636">
        <f t="shared" si="82"/>
        <v>0</v>
      </c>
      <c r="GQX22" s="636">
        <f t="shared" si="82"/>
        <v>0</v>
      </c>
      <c r="GQY22" s="636">
        <f t="shared" si="82"/>
        <v>0</v>
      </c>
      <c r="GQZ22" s="636">
        <f t="shared" si="82"/>
        <v>0</v>
      </c>
      <c r="GRA22" s="636">
        <f t="shared" si="82"/>
        <v>0</v>
      </c>
      <c r="GRB22" s="636">
        <f t="shared" si="82"/>
        <v>0</v>
      </c>
      <c r="GRC22" s="636">
        <f t="shared" si="82"/>
        <v>0</v>
      </c>
      <c r="GRD22" s="636">
        <f t="shared" si="82"/>
        <v>0</v>
      </c>
      <c r="GRE22" s="636">
        <f t="shared" si="82"/>
        <v>0</v>
      </c>
      <c r="GRF22" s="636">
        <f t="shared" si="82"/>
        <v>0</v>
      </c>
      <c r="GRG22" s="636">
        <f t="shared" si="82"/>
        <v>0</v>
      </c>
      <c r="GRH22" s="636">
        <f t="shared" si="82"/>
        <v>0</v>
      </c>
      <c r="GRI22" s="636">
        <f t="shared" si="82"/>
        <v>0</v>
      </c>
      <c r="GRJ22" s="636">
        <f t="shared" si="82"/>
        <v>0</v>
      </c>
      <c r="GRK22" s="636">
        <f t="shared" si="82"/>
        <v>0</v>
      </c>
      <c r="GRL22" s="636">
        <f t="shared" si="82"/>
        <v>0</v>
      </c>
      <c r="GRM22" s="636">
        <f t="shared" si="82"/>
        <v>0</v>
      </c>
      <c r="GRN22" s="636">
        <f t="shared" si="82"/>
        <v>0</v>
      </c>
      <c r="GRO22" s="636">
        <f t="shared" si="82"/>
        <v>0</v>
      </c>
      <c r="GRP22" s="636">
        <f t="shared" si="82"/>
        <v>0</v>
      </c>
      <c r="GRQ22" s="636">
        <f t="shared" si="82"/>
        <v>0</v>
      </c>
      <c r="GRR22" s="636">
        <f t="shared" si="82"/>
        <v>0</v>
      </c>
      <c r="GRS22" s="636">
        <f t="shared" si="82"/>
        <v>0</v>
      </c>
      <c r="GRT22" s="636">
        <f t="shared" si="82"/>
        <v>0</v>
      </c>
      <c r="GRU22" s="636">
        <f t="shared" si="82"/>
        <v>0</v>
      </c>
      <c r="GRV22" s="636">
        <f t="shared" si="82"/>
        <v>0</v>
      </c>
      <c r="GRW22" s="636">
        <f t="shared" si="82"/>
        <v>0</v>
      </c>
      <c r="GRX22" s="636">
        <f t="shared" si="82"/>
        <v>0</v>
      </c>
      <c r="GRY22" s="636">
        <f t="shared" si="82"/>
        <v>0</v>
      </c>
      <c r="GRZ22" s="636">
        <f t="shared" si="82"/>
        <v>0</v>
      </c>
      <c r="GSA22" s="636">
        <f t="shared" si="82"/>
        <v>0</v>
      </c>
      <c r="GSB22" s="636">
        <f t="shared" si="82"/>
        <v>0</v>
      </c>
      <c r="GSC22" s="636">
        <f t="shared" si="82"/>
        <v>0</v>
      </c>
      <c r="GSD22" s="636">
        <f t="shared" si="82"/>
        <v>0</v>
      </c>
      <c r="GSE22" s="636">
        <f t="shared" si="82"/>
        <v>0</v>
      </c>
      <c r="GSF22" s="636">
        <f t="shared" si="82"/>
        <v>0</v>
      </c>
      <c r="GSG22" s="636">
        <f t="shared" si="82"/>
        <v>0</v>
      </c>
      <c r="GSH22" s="636">
        <f t="shared" si="82"/>
        <v>0</v>
      </c>
      <c r="GSI22" s="636">
        <f t="shared" si="82"/>
        <v>0</v>
      </c>
      <c r="GSJ22" s="636">
        <f t="shared" si="82"/>
        <v>0</v>
      </c>
      <c r="GSK22" s="636">
        <f t="shared" si="82"/>
        <v>0</v>
      </c>
      <c r="GSL22" s="636">
        <f t="shared" si="82"/>
        <v>0</v>
      </c>
      <c r="GSM22" s="636">
        <f t="shared" si="82"/>
        <v>0</v>
      </c>
      <c r="GSN22" s="636">
        <f t="shared" si="82"/>
        <v>0</v>
      </c>
      <c r="GSO22" s="636">
        <f t="shared" si="82"/>
        <v>0</v>
      </c>
      <c r="GSP22" s="636">
        <f t="shared" si="82"/>
        <v>0</v>
      </c>
      <c r="GSQ22" s="636">
        <f t="shared" si="82"/>
        <v>0</v>
      </c>
      <c r="GSR22" s="636">
        <f t="shared" si="82"/>
        <v>0</v>
      </c>
      <c r="GSS22" s="636">
        <f t="shared" si="82"/>
        <v>0</v>
      </c>
      <c r="GST22" s="636">
        <f t="shared" si="82"/>
        <v>0</v>
      </c>
      <c r="GSU22" s="636">
        <f t="shared" si="82"/>
        <v>0</v>
      </c>
      <c r="GSV22" s="636">
        <f t="shared" si="82"/>
        <v>0</v>
      </c>
      <c r="GSW22" s="636">
        <f t="shared" si="82"/>
        <v>0</v>
      </c>
      <c r="GSX22" s="636">
        <f t="shared" si="82"/>
        <v>0</v>
      </c>
      <c r="GSY22" s="636">
        <f t="shared" si="82"/>
        <v>0</v>
      </c>
      <c r="GSZ22" s="636">
        <f t="shared" si="82"/>
        <v>0</v>
      </c>
      <c r="GTA22" s="636">
        <f t="shared" si="82"/>
        <v>0</v>
      </c>
      <c r="GTB22" s="636">
        <f t="shared" si="82"/>
        <v>0</v>
      </c>
      <c r="GTC22" s="636">
        <f t="shared" si="82"/>
        <v>0</v>
      </c>
      <c r="GTD22" s="636">
        <f t="shared" si="82"/>
        <v>0</v>
      </c>
      <c r="GTE22" s="636">
        <f t="shared" si="82"/>
        <v>0</v>
      </c>
      <c r="GTF22" s="636">
        <f t="shared" ref="GTF22:GVQ22" si="83">GTF20-GTF21</f>
        <v>0</v>
      </c>
      <c r="GTG22" s="636">
        <f t="shared" si="83"/>
        <v>0</v>
      </c>
      <c r="GTH22" s="636">
        <f t="shared" si="83"/>
        <v>0</v>
      </c>
      <c r="GTI22" s="636">
        <f t="shared" si="83"/>
        <v>0</v>
      </c>
      <c r="GTJ22" s="636">
        <f t="shared" si="83"/>
        <v>0</v>
      </c>
      <c r="GTK22" s="636">
        <f t="shared" si="83"/>
        <v>0</v>
      </c>
      <c r="GTL22" s="636">
        <f t="shared" si="83"/>
        <v>0</v>
      </c>
      <c r="GTM22" s="636">
        <f t="shared" si="83"/>
        <v>0</v>
      </c>
      <c r="GTN22" s="636">
        <f t="shared" si="83"/>
        <v>0</v>
      </c>
      <c r="GTO22" s="636">
        <f t="shared" si="83"/>
        <v>0</v>
      </c>
      <c r="GTP22" s="636">
        <f t="shared" si="83"/>
        <v>0</v>
      </c>
      <c r="GTQ22" s="636">
        <f t="shared" si="83"/>
        <v>0</v>
      </c>
      <c r="GTR22" s="636">
        <f t="shared" si="83"/>
        <v>0</v>
      </c>
      <c r="GTS22" s="636">
        <f t="shared" si="83"/>
        <v>0</v>
      </c>
      <c r="GTT22" s="636">
        <f t="shared" si="83"/>
        <v>0</v>
      </c>
      <c r="GTU22" s="636">
        <f t="shared" si="83"/>
        <v>0</v>
      </c>
      <c r="GTV22" s="636">
        <f t="shared" si="83"/>
        <v>0</v>
      </c>
      <c r="GTW22" s="636">
        <f t="shared" si="83"/>
        <v>0</v>
      </c>
      <c r="GTX22" s="636">
        <f t="shared" si="83"/>
        <v>0</v>
      </c>
      <c r="GTY22" s="636">
        <f t="shared" si="83"/>
        <v>0</v>
      </c>
      <c r="GTZ22" s="636">
        <f t="shared" si="83"/>
        <v>0</v>
      </c>
      <c r="GUA22" s="636">
        <f t="shared" si="83"/>
        <v>0</v>
      </c>
      <c r="GUB22" s="636">
        <f t="shared" si="83"/>
        <v>0</v>
      </c>
      <c r="GUC22" s="636">
        <f t="shared" si="83"/>
        <v>0</v>
      </c>
      <c r="GUD22" s="636">
        <f t="shared" si="83"/>
        <v>0</v>
      </c>
      <c r="GUE22" s="636">
        <f t="shared" si="83"/>
        <v>0</v>
      </c>
      <c r="GUF22" s="636">
        <f t="shared" si="83"/>
        <v>0</v>
      </c>
      <c r="GUG22" s="636">
        <f t="shared" si="83"/>
        <v>0</v>
      </c>
      <c r="GUH22" s="636">
        <f t="shared" si="83"/>
        <v>0</v>
      </c>
      <c r="GUI22" s="636">
        <f t="shared" si="83"/>
        <v>0</v>
      </c>
      <c r="GUJ22" s="636">
        <f t="shared" si="83"/>
        <v>0</v>
      </c>
      <c r="GUK22" s="636">
        <f t="shared" si="83"/>
        <v>0</v>
      </c>
      <c r="GUL22" s="636">
        <f t="shared" si="83"/>
        <v>0</v>
      </c>
      <c r="GUM22" s="636">
        <f t="shared" si="83"/>
        <v>0</v>
      </c>
      <c r="GUN22" s="636">
        <f t="shared" si="83"/>
        <v>0</v>
      </c>
      <c r="GUO22" s="636">
        <f t="shared" si="83"/>
        <v>0</v>
      </c>
      <c r="GUP22" s="636">
        <f t="shared" si="83"/>
        <v>0</v>
      </c>
      <c r="GUQ22" s="636">
        <f t="shared" si="83"/>
        <v>0</v>
      </c>
      <c r="GUR22" s="636">
        <f t="shared" si="83"/>
        <v>0</v>
      </c>
      <c r="GUS22" s="636">
        <f t="shared" si="83"/>
        <v>0</v>
      </c>
      <c r="GUT22" s="636">
        <f t="shared" si="83"/>
        <v>0</v>
      </c>
      <c r="GUU22" s="636">
        <f t="shared" si="83"/>
        <v>0</v>
      </c>
      <c r="GUV22" s="636">
        <f t="shared" si="83"/>
        <v>0</v>
      </c>
      <c r="GUW22" s="636">
        <f t="shared" si="83"/>
        <v>0</v>
      </c>
      <c r="GUX22" s="636">
        <f t="shared" si="83"/>
        <v>0</v>
      </c>
      <c r="GUY22" s="636">
        <f t="shared" si="83"/>
        <v>0</v>
      </c>
      <c r="GUZ22" s="636">
        <f t="shared" si="83"/>
        <v>0</v>
      </c>
      <c r="GVA22" s="636">
        <f t="shared" si="83"/>
        <v>0</v>
      </c>
      <c r="GVB22" s="636">
        <f t="shared" si="83"/>
        <v>0</v>
      </c>
      <c r="GVC22" s="636">
        <f t="shared" si="83"/>
        <v>0</v>
      </c>
      <c r="GVD22" s="636">
        <f t="shared" si="83"/>
        <v>0</v>
      </c>
      <c r="GVE22" s="636">
        <f t="shared" si="83"/>
        <v>0</v>
      </c>
      <c r="GVF22" s="636">
        <f t="shared" si="83"/>
        <v>0</v>
      </c>
      <c r="GVG22" s="636">
        <f t="shared" si="83"/>
        <v>0</v>
      </c>
      <c r="GVH22" s="636">
        <f t="shared" si="83"/>
        <v>0</v>
      </c>
      <c r="GVI22" s="636">
        <f t="shared" si="83"/>
        <v>0</v>
      </c>
      <c r="GVJ22" s="636">
        <f t="shared" si="83"/>
        <v>0</v>
      </c>
      <c r="GVK22" s="636">
        <f t="shared" si="83"/>
        <v>0</v>
      </c>
      <c r="GVL22" s="636">
        <f t="shared" si="83"/>
        <v>0</v>
      </c>
      <c r="GVM22" s="636">
        <f t="shared" si="83"/>
        <v>0</v>
      </c>
      <c r="GVN22" s="636">
        <f t="shared" si="83"/>
        <v>0</v>
      </c>
      <c r="GVO22" s="636">
        <f t="shared" si="83"/>
        <v>0</v>
      </c>
      <c r="GVP22" s="636">
        <f t="shared" si="83"/>
        <v>0</v>
      </c>
      <c r="GVQ22" s="636">
        <f t="shared" si="83"/>
        <v>0</v>
      </c>
      <c r="GVR22" s="636">
        <f t="shared" ref="GVR22:GYC22" si="84">GVR20-GVR21</f>
        <v>0</v>
      </c>
      <c r="GVS22" s="636">
        <f t="shared" si="84"/>
        <v>0</v>
      </c>
      <c r="GVT22" s="636">
        <f t="shared" si="84"/>
        <v>0</v>
      </c>
      <c r="GVU22" s="636">
        <f t="shared" si="84"/>
        <v>0</v>
      </c>
      <c r="GVV22" s="636">
        <f t="shared" si="84"/>
        <v>0</v>
      </c>
      <c r="GVW22" s="636">
        <f t="shared" si="84"/>
        <v>0</v>
      </c>
      <c r="GVX22" s="636">
        <f t="shared" si="84"/>
        <v>0</v>
      </c>
      <c r="GVY22" s="636">
        <f t="shared" si="84"/>
        <v>0</v>
      </c>
      <c r="GVZ22" s="636">
        <f t="shared" si="84"/>
        <v>0</v>
      </c>
      <c r="GWA22" s="636">
        <f t="shared" si="84"/>
        <v>0</v>
      </c>
      <c r="GWB22" s="636">
        <f t="shared" si="84"/>
        <v>0</v>
      </c>
      <c r="GWC22" s="636">
        <f t="shared" si="84"/>
        <v>0</v>
      </c>
      <c r="GWD22" s="636">
        <f t="shared" si="84"/>
        <v>0</v>
      </c>
      <c r="GWE22" s="636">
        <f t="shared" si="84"/>
        <v>0</v>
      </c>
      <c r="GWF22" s="636">
        <f t="shared" si="84"/>
        <v>0</v>
      </c>
      <c r="GWG22" s="636">
        <f t="shared" si="84"/>
        <v>0</v>
      </c>
      <c r="GWH22" s="636">
        <f t="shared" si="84"/>
        <v>0</v>
      </c>
      <c r="GWI22" s="636">
        <f t="shared" si="84"/>
        <v>0</v>
      </c>
      <c r="GWJ22" s="636">
        <f t="shared" si="84"/>
        <v>0</v>
      </c>
      <c r="GWK22" s="636">
        <f t="shared" si="84"/>
        <v>0</v>
      </c>
      <c r="GWL22" s="636">
        <f t="shared" si="84"/>
        <v>0</v>
      </c>
      <c r="GWM22" s="636">
        <f t="shared" si="84"/>
        <v>0</v>
      </c>
      <c r="GWN22" s="636">
        <f t="shared" si="84"/>
        <v>0</v>
      </c>
      <c r="GWO22" s="636">
        <f t="shared" si="84"/>
        <v>0</v>
      </c>
      <c r="GWP22" s="636">
        <f t="shared" si="84"/>
        <v>0</v>
      </c>
      <c r="GWQ22" s="636">
        <f t="shared" si="84"/>
        <v>0</v>
      </c>
      <c r="GWR22" s="636">
        <f t="shared" si="84"/>
        <v>0</v>
      </c>
      <c r="GWS22" s="636">
        <f t="shared" si="84"/>
        <v>0</v>
      </c>
      <c r="GWT22" s="636">
        <f t="shared" si="84"/>
        <v>0</v>
      </c>
      <c r="GWU22" s="636">
        <f t="shared" si="84"/>
        <v>0</v>
      </c>
      <c r="GWV22" s="636">
        <f t="shared" si="84"/>
        <v>0</v>
      </c>
      <c r="GWW22" s="636">
        <f t="shared" si="84"/>
        <v>0</v>
      </c>
      <c r="GWX22" s="636">
        <f t="shared" si="84"/>
        <v>0</v>
      </c>
      <c r="GWY22" s="636">
        <f t="shared" si="84"/>
        <v>0</v>
      </c>
      <c r="GWZ22" s="636">
        <f t="shared" si="84"/>
        <v>0</v>
      </c>
      <c r="GXA22" s="636">
        <f t="shared" si="84"/>
        <v>0</v>
      </c>
      <c r="GXB22" s="636">
        <f t="shared" si="84"/>
        <v>0</v>
      </c>
      <c r="GXC22" s="636">
        <f t="shared" si="84"/>
        <v>0</v>
      </c>
      <c r="GXD22" s="636">
        <f t="shared" si="84"/>
        <v>0</v>
      </c>
      <c r="GXE22" s="636">
        <f t="shared" si="84"/>
        <v>0</v>
      </c>
      <c r="GXF22" s="636">
        <f t="shared" si="84"/>
        <v>0</v>
      </c>
      <c r="GXG22" s="636">
        <f t="shared" si="84"/>
        <v>0</v>
      </c>
      <c r="GXH22" s="636">
        <f t="shared" si="84"/>
        <v>0</v>
      </c>
      <c r="GXI22" s="636">
        <f t="shared" si="84"/>
        <v>0</v>
      </c>
      <c r="GXJ22" s="636">
        <f t="shared" si="84"/>
        <v>0</v>
      </c>
      <c r="GXK22" s="636">
        <f t="shared" si="84"/>
        <v>0</v>
      </c>
      <c r="GXL22" s="636">
        <f t="shared" si="84"/>
        <v>0</v>
      </c>
      <c r="GXM22" s="636">
        <f t="shared" si="84"/>
        <v>0</v>
      </c>
      <c r="GXN22" s="636">
        <f t="shared" si="84"/>
        <v>0</v>
      </c>
      <c r="GXO22" s="636">
        <f t="shared" si="84"/>
        <v>0</v>
      </c>
      <c r="GXP22" s="636">
        <f t="shared" si="84"/>
        <v>0</v>
      </c>
      <c r="GXQ22" s="636">
        <f t="shared" si="84"/>
        <v>0</v>
      </c>
      <c r="GXR22" s="636">
        <f t="shared" si="84"/>
        <v>0</v>
      </c>
      <c r="GXS22" s="636">
        <f t="shared" si="84"/>
        <v>0</v>
      </c>
      <c r="GXT22" s="636">
        <f t="shared" si="84"/>
        <v>0</v>
      </c>
      <c r="GXU22" s="636">
        <f t="shared" si="84"/>
        <v>0</v>
      </c>
      <c r="GXV22" s="636">
        <f t="shared" si="84"/>
        <v>0</v>
      </c>
      <c r="GXW22" s="636">
        <f t="shared" si="84"/>
        <v>0</v>
      </c>
      <c r="GXX22" s="636">
        <f t="shared" si="84"/>
        <v>0</v>
      </c>
      <c r="GXY22" s="636">
        <f t="shared" si="84"/>
        <v>0</v>
      </c>
      <c r="GXZ22" s="636">
        <f t="shared" si="84"/>
        <v>0</v>
      </c>
      <c r="GYA22" s="636">
        <f t="shared" si="84"/>
        <v>0</v>
      </c>
      <c r="GYB22" s="636">
        <f t="shared" si="84"/>
        <v>0</v>
      </c>
      <c r="GYC22" s="636">
        <f t="shared" si="84"/>
        <v>0</v>
      </c>
      <c r="GYD22" s="636">
        <f t="shared" ref="GYD22:HAO22" si="85">GYD20-GYD21</f>
        <v>0</v>
      </c>
      <c r="GYE22" s="636">
        <f t="shared" si="85"/>
        <v>0</v>
      </c>
      <c r="GYF22" s="636">
        <f t="shared" si="85"/>
        <v>0</v>
      </c>
      <c r="GYG22" s="636">
        <f t="shared" si="85"/>
        <v>0</v>
      </c>
      <c r="GYH22" s="636">
        <f t="shared" si="85"/>
        <v>0</v>
      </c>
      <c r="GYI22" s="636">
        <f t="shared" si="85"/>
        <v>0</v>
      </c>
      <c r="GYJ22" s="636">
        <f t="shared" si="85"/>
        <v>0</v>
      </c>
      <c r="GYK22" s="636">
        <f t="shared" si="85"/>
        <v>0</v>
      </c>
      <c r="GYL22" s="636">
        <f t="shared" si="85"/>
        <v>0</v>
      </c>
      <c r="GYM22" s="636">
        <f t="shared" si="85"/>
        <v>0</v>
      </c>
      <c r="GYN22" s="636">
        <f t="shared" si="85"/>
        <v>0</v>
      </c>
      <c r="GYO22" s="636">
        <f t="shared" si="85"/>
        <v>0</v>
      </c>
      <c r="GYP22" s="636">
        <f t="shared" si="85"/>
        <v>0</v>
      </c>
      <c r="GYQ22" s="636">
        <f t="shared" si="85"/>
        <v>0</v>
      </c>
      <c r="GYR22" s="636">
        <f t="shared" si="85"/>
        <v>0</v>
      </c>
      <c r="GYS22" s="636">
        <f t="shared" si="85"/>
        <v>0</v>
      </c>
      <c r="GYT22" s="636">
        <f t="shared" si="85"/>
        <v>0</v>
      </c>
      <c r="GYU22" s="636">
        <f t="shared" si="85"/>
        <v>0</v>
      </c>
      <c r="GYV22" s="636">
        <f t="shared" si="85"/>
        <v>0</v>
      </c>
      <c r="GYW22" s="636">
        <f t="shared" si="85"/>
        <v>0</v>
      </c>
      <c r="GYX22" s="636">
        <f t="shared" si="85"/>
        <v>0</v>
      </c>
      <c r="GYY22" s="636">
        <f t="shared" si="85"/>
        <v>0</v>
      </c>
      <c r="GYZ22" s="636">
        <f t="shared" si="85"/>
        <v>0</v>
      </c>
      <c r="GZA22" s="636">
        <f t="shared" si="85"/>
        <v>0</v>
      </c>
      <c r="GZB22" s="636">
        <f t="shared" si="85"/>
        <v>0</v>
      </c>
      <c r="GZC22" s="636">
        <f t="shared" si="85"/>
        <v>0</v>
      </c>
      <c r="GZD22" s="636">
        <f t="shared" si="85"/>
        <v>0</v>
      </c>
      <c r="GZE22" s="636">
        <f t="shared" si="85"/>
        <v>0</v>
      </c>
      <c r="GZF22" s="636">
        <f t="shared" si="85"/>
        <v>0</v>
      </c>
      <c r="GZG22" s="636">
        <f t="shared" si="85"/>
        <v>0</v>
      </c>
      <c r="GZH22" s="636">
        <f t="shared" si="85"/>
        <v>0</v>
      </c>
      <c r="GZI22" s="636">
        <f t="shared" si="85"/>
        <v>0</v>
      </c>
      <c r="GZJ22" s="636">
        <f t="shared" si="85"/>
        <v>0</v>
      </c>
      <c r="GZK22" s="636">
        <f t="shared" si="85"/>
        <v>0</v>
      </c>
      <c r="GZL22" s="636">
        <f t="shared" si="85"/>
        <v>0</v>
      </c>
      <c r="GZM22" s="636">
        <f t="shared" si="85"/>
        <v>0</v>
      </c>
      <c r="GZN22" s="636">
        <f t="shared" si="85"/>
        <v>0</v>
      </c>
      <c r="GZO22" s="636">
        <f t="shared" si="85"/>
        <v>0</v>
      </c>
      <c r="GZP22" s="636">
        <f t="shared" si="85"/>
        <v>0</v>
      </c>
      <c r="GZQ22" s="636">
        <f t="shared" si="85"/>
        <v>0</v>
      </c>
      <c r="GZR22" s="636">
        <f t="shared" si="85"/>
        <v>0</v>
      </c>
      <c r="GZS22" s="636">
        <f t="shared" si="85"/>
        <v>0</v>
      </c>
      <c r="GZT22" s="636">
        <f t="shared" si="85"/>
        <v>0</v>
      </c>
      <c r="GZU22" s="636">
        <f t="shared" si="85"/>
        <v>0</v>
      </c>
      <c r="GZV22" s="636">
        <f t="shared" si="85"/>
        <v>0</v>
      </c>
      <c r="GZW22" s="636">
        <f t="shared" si="85"/>
        <v>0</v>
      </c>
      <c r="GZX22" s="636">
        <f t="shared" si="85"/>
        <v>0</v>
      </c>
      <c r="GZY22" s="636">
        <f t="shared" si="85"/>
        <v>0</v>
      </c>
      <c r="GZZ22" s="636">
        <f t="shared" si="85"/>
        <v>0</v>
      </c>
      <c r="HAA22" s="636">
        <f t="shared" si="85"/>
        <v>0</v>
      </c>
      <c r="HAB22" s="636">
        <f t="shared" si="85"/>
        <v>0</v>
      </c>
      <c r="HAC22" s="636">
        <f t="shared" si="85"/>
        <v>0</v>
      </c>
      <c r="HAD22" s="636">
        <f t="shared" si="85"/>
        <v>0</v>
      </c>
      <c r="HAE22" s="636">
        <f t="shared" si="85"/>
        <v>0</v>
      </c>
      <c r="HAF22" s="636">
        <f t="shared" si="85"/>
        <v>0</v>
      </c>
      <c r="HAG22" s="636">
        <f t="shared" si="85"/>
        <v>0</v>
      </c>
      <c r="HAH22" s="636">
        <f t="shared" si="85"/>
        <v>0</v>
      </c>
      <c r="HAI22" s="636">
        <f t="shared" si="85"/>
        <v>0</v>
      </c>
      <c r="HAJ22" s="636">
        <f t="shared" si="85"/>
        <v>0</v>
      </c>
      <c r="HAK22" s="636">
        <f t="shared" si="85"/>
        <v>0</v>
      </c>
      <c r="HAL22" s="636">
        <f t="shared" si="85"/>
        <v>0</v>
      </c>
      <c r="HAM22" s="636">
        <f t="shared" si="85"/>
        <v>0</v>
      </c>
      <c r="HAN22" s="636">
        <f t="shared" si="85"/>
        <v>0</v>
      </c>
      <c r="HAO22" s="636">
        <f t="shared" si="85"/>
        <v>0</v>
      </c>
      <c r="HAP22" s="636">
        <f t="shared" ref="HAP22:HDA22" si="86">HAP20-HAP21</f>
        <v>0</v>
      </c>
      <c r="HAQ22" s="636">
        <f t="shared" si="86"/>
        <v>0</v>
      </c>
      <c r="HAR22" s="636">
        <f t="shared" si="86"/>
        <v>0</v>
      </c>
      <c r="HAS22" s="636">
        <f t="shared" si="86"/>
        <v>0</v>
      </c>
      <c r="HAT22" s="636">
        <f t="shared" si="86"/>
        <v>0</v>
      </c>
      <c r="HAU22" s="636">
        <f t="shared" si="86"/>
        <v>0</v>
      </c>
      <c r="HAV22" s="636">
        <f t="shared" si="86"/>
        <v>0</v>
      </c>
      <c r="HAW22" s="636">
        <f t="shared" si="86"/>
        <v>0</v>
      </c>
      <c r="HAX22" s="636">
        <f t="shared" si="86"/>
        <v>0</v>
      </c>
      <c r="HAY22" s="636">
        <f t="shared" si="86"/>
        <v>0</v>
      </c>
      <c r="HAZ22" s="636">
        <f t="shared" si="86"/>
        <v>0</v>
      </c>
      <c r="HBA22" s="636">
        <f t="shared" si="86"/>
        <v>0</v>
      </c>
      <c r="HBB22" s="636">
        <f t="shared" si="86"/>
        <v>0</v>
      </c>
      <c r="HBC22" s="636">
        <f t="shared" si="86"/>
        <v>0</v>
      </c>
      <c r="HBD22" s="636">
        <f t="shared" si="86"/>
        <v>0</v>
      </c>
      <c r="HBE22" s="636">
        <f t="shared" si="86"/>
        <v>0</v>
      </c>
      <c r="HBF22" s="636">
        <f t="shared" si="86"/>
        <v>0</v>
      </c>
      <c r="HBG22" s="636">
        <f t="shared" si="86"/>
        <v>0</v>
      </c>
      <c r="HBH22" s="636">
        <f t="shared" si="86"/>
        <v>0</v>
      </c>
      <c r="HBI22" s="636">
        <f t="shared" si="86"/>
        <v>0</v>
      </c>
      <c r="HBJ22" s="636">
        <f t="shared" si="86"/>
        <v>0</v>
      </c>
      <c r="HBK22" s="636">
        <f t="shared" si="86"/>
        <v>0</v>
      </c>
      <c r="HBL22" s="636">
        <f t="shared" si="86"/>
        <v>0</v>
      </c>
      <c r="HBM22" s="636">
        <f t="shared" si="86"/>
        <v>0</v>
      </c>
      <c r="HBN22" s="636">
        <f t="shared" si="86"/>
        <v>0</v>
      </c>
      <c r="HBO22" s="636">
        <f t="shared" si="86"/>
        <v>0</v>
      </c>
      <c r="HBP22" s="636">
        <f t="shared" si="86"/>
        <v>0</v>
      </c>
      <c r="HBQ22" s="636">
        <f t="shared" si="86"/>
        <v>0</v>
      </c>
      <c r="HBR22" s="636">
        <f t="shared" si="86"/>
        <v>0</v>
      </c>
      <c r="HBS22" s="636">
        <f t="shared" si="86"/>
        <v>0</v>
      </c>
      <c r="HBT22" s="636">
        <f t="shared" si="86"/>
        <v>0</v>
      </c>
      <c r="HBU22" s="636">
        <f t="shared" si="86"/>
        <v>0</v>
      </c>
      <c r="HBV22" s="636">
        <f t="shared" si="86"/>
        <v>0</v>
      </c>
      <c r="HBW22" s="636">
        <f t="shared" si="86"/>
        <v>0</v>
      </c>
      <c r="HBX22" s="636">
        <f t="shared" si="86"/>
        <v>0</v>
      </c>
      <c r="HBY22" s="636">
        <f t="shared" si="86"/>
        <v>0</v>
      </c>
      <c r="HBZ22" s="636">
        <f t="shared" si="86"/>
        <v>0</v>
      </c>
      <c r="HCA22" s="636">
        <f t="shared" si="86"/>
        <v>0</v>
      </c>
      <c r="HCB22" s="636">
        <f t="shared" si="86"/>
        <v>0</v>
      </c>
      <c r="HCC22" s="636">
        <f t="shared" si="86"/>
        <v>0</v>
      </c>
      <c r="HCD22" s="636">
        <f t="shared" si="86"/>
        <v>0</v>
      </c>
      <c r="HCE22" s="636">
        <f t="shared" si="86"/>
        <v>0</v>
      </c>
      <c r="HCF22" s="636">
        <f t="shared" si="86"/>
        <v>0</v>
      </c>
      <c r="HCG22" s="636">
        <f t="shared" si="86"/>
        <v>0</v>
      </c>
      <c r="HCH22" s="636">
        <f t="shared" si="86"/>
        <v>0</v>
      </c>
      <c r="HCI22" s="636">
        <f t="shared" si="86"/>
        <v>0</v>
      </c>
      <c r="HCJ22" s="636">
        <f t="shared" si="86"/>
        <v>0</v>
      </c>
      <c r="HCK22" s="636">
        <f t="shared" si="86"/>
        <v>0</v>
      </c>
      <c r="HCL22" s="636">
        <f t="shared" si="86"/>
        <v>0</v>
      </c>
      <c r="HCM22" s="636">
        <f t="shared" si="86"/>
        <v>0</v>
      </c>
      <c r="HCN22" s="636">
        <f t="shared" si="86"/>
        <v>0</v>
      </c>
      <c r="HCO22" s="636">
        <f t="shared" si="86"/>
        <v>0</v>
      </c>
      <c r="HCP22" s="636">
        <f t="shared" si="86"/>
        <v>0</v>
      </c>
      <c r="HCQ22" s="636">
        <f t="shared" si="86"/>
        <v>0</v>
      </c>
      <c r="HCR22" s="636">
        <f t="shared" si="86"/>
        <v>0</v>
      </c>
      <c r="HCS22" s="636">
        <f t="shared" si="86"/>
        <v>0</v>
      </c>
      <c r="HCT22" s="636">
        <f t="shared" si="86"/>
        <v>0</v>
      </c>
      <c r="HCU22" s="636">
        <f t="shared" si="86"/>
        <v>0</v>
      </c>
      <c r="HCV22" s="636">
        <f t="shared" si="86"/>
        <v>0</v>
      </c>
      <c r="HCW22" s="636">
        <f t="shared" si="86"/>
        <v>0</v>
      </c>
      <c r="HCX22" s="636">
        <f t="shared" si="86"/>
        <v>0</v>
      </c>
      <c r="HCY22" s="636">
        <f t="shared" si="86"/>
        <v>0</v>
      </c>
      <c r="HCZ22" s="636">
        <f t="shared" si="86"/>
        <v>0</v>
      </c>
      <c r="HDA22" s="636">
        <f t="shared" si="86"/>
        <v>0</v>
      </c>
      <c r="HDB22" s="636">
        <f t="shared" ref="HDB22:HFM22" si="87">HDB20-HDB21</f>
        <v>0</v>
      </c>
      <c r="HDC22" s="636">
        <f t="shared" si="87"/>
        <v>0</v>
      </c>
      <c r="HDD22" s="636">
        <f t="shared" si="87"/>
        <v>0</v>
      </c>
      <c r="HDE22" s="636">
        <f t="shared" si="87"/>
        <v>0</v>
      </c>
      <c r="HDF22" s="636">
        <f t="shared" si="87"/>
        <v>0</v>
      </c>
      <c r="HDG22" s="636">
        <f t="shared" si="87"/>
        <v>0</v>
      </c>
      <c r="HDH22" s="636">
        <f t="shared" si="87"/>
        <v>0</v>
      </c>
      <c r="HDI22" s="636">
        <f t="shared" si="87"/>
        <v>0</v>
      </c>
      <c r="HDJ22" s="636">
        <f t="shared" si="87"/>
        <v>0</v>
      </c>
      <c r="HDK22" s="636">
        <f t="shared" si="87"/>
        <v>0</v>
      </c>
      <c r="HDL22" s="636">
        <f t="shared" si="87"/>
        <v>0</v>
      </c>
      <c r="HDM22" s="636">
        <f t="shared" si="87"/>
        <v>0</v>
      </c>
      <c r="HDN22" s="636">
        <f t="shared" si="87"/>
        <v>0</v>
      </c>
      <c r="HDO22" s="636">
        <f t="shared" si="87"/>
        <v>0</v>
      </c>
      <c r="HDP22" s="636">
        <f t="shared" si="87"/>
        <v>0</v>
      </c>
      <c r="HDQ22" s="636">
        <f t="shared" si="87"/>
        <v>0</v>
      </c>
      <c r="HDR22" s="636">
        <f t="shared" si="87"/>
        <v>0</v>
      </c>
      <c r="HDS22" s="636">
        <f t="shared" si="87"/>
        <v>0</v>
      </c>
      <c r="HDT22" s="636">
        <f t="shared" si="87"/>
        <v>0</v>
      </c>
      <c r="HDU22" s="636">
        <f t="shared" si="87"/>
        <v>0</v>
      </c>
      <c r="HDV22" s="636">
        <f t="shared" si="87"/>
        <v>0</v>
      </c>
      <c r="HDW22" s="636">
        <f t="shared" si="87"/>
        <v>0</v>
      </c>
      <c r="HDX22" s="636">
        <f t="shared" si="87"/>
        <v>0</v>
      </c>
      <c r="HDY22" s="636">
        <f t="shared" si="87"/>
        <v>0</v>
      </c>
      <c r="HDZ22" s="636">
        <f t="shared" si="87"/>
        <v>0</v>
      </c>
      <c r="HEA22" s="636">
        <f t="shared" si="87"/>
        <v>0</v>
      </c>
      <c r="HEB22" s="636">
        <f t="shared" si="87"/>
        <v>0</v>
      </c>
      <c r="HEC22" s="636">
        <f t="shared" si="87"/>
        <v>0</v>
      </c>
      <c r="HED22" s="636">
        <f t="shared" si="87"/>
        <v>0</v>
      </c>
      <c r="HEE22" s="636">
        <f t="shared" si="87"/>
        <v>0</v>
      </c>
      <c r="HEF22" s="636">
        <f t="shared" si="87"/>
        <v>0</v>
      </c>
      <c r="HEG22" s="636">
        <f t="shared" si="87"/>
        <v>0</v>
      </c>
      <c r="HEH22" s="636">
        <f t="shared" si="87"/>
        <v>0</v>
      </c>
      <c r="HEI22" s="636">
        <f t="shared" si="87"/>
        <v>0</v>
      </c>
      <c r="HEJ22" s="636">
        <f t="shared" si="87"/>
        <v>0</v>
      </c>
      <c r="HEK22" s="636">
        <f t="shared" si="87"/>
        <v>0</v>
      </c>
      <c r="HEL22" s="636">
        <f t="shared" si="87"/>
        <v>0</v>
      </c>
      <c r="HEM22" s="636">
        <f t="shared" si="87"/>
        <v>0</v>
      </c>
      <c r="HEN22" s="636">
        <f t="shared" si="87"/>
        <v>0</v>
      </c>
      <c r="HEO22" s="636">
        <f t="shared" si="87"/>
        <v>0</v>
      </c>
      <c r="HEP22" s="636">
        <f t="shared" si="87"/>
        <v>0</v>
      </c>
      <c r="HEQ22" s="636">
        <f t="shared" si="87"/>
        <v>0</v>
      </c>
      <c r="HER22" s="636">
        <f t="shared" si="87"/>
        <v>0</v>
      </c>
      <c r="HES22" s="636">
        <f t="shared" si="87"/>
        <v>0</v>
      </c>
      <c r="HET22" s="636">
        <f t="shared" si="87"/>
        <v>0</v>
      </c>
      <c r="HEU22" s="636">
        <f t="shared" si="87"/>
        <v>0</v>
      </c>
      <c r="HEV22" s="636">
        <f t="shared" si="87"/>
        <v>0</v>
      </c>
      <c r="HEW22" s="636">
        <f t="shared" si="87"/>
        <v>0</v>
      </c>
      <c r="HEX22" s="636">
        <f t="shared" si="87"/>
        <v>0</v>
      </c>
      <c r="HEY22" s="636">
        <f t="shared" si="87"/>
        <v>0</v>
      </c>
      <c r="HEZ22" s="636">
        <f t="shared" si="87"/>
        <v>0</v>
      </c>
      <c r="HFA22" s="636">
        <f t="shared" si="87"/>
        <v>0</v>
      </c>
      <c r="HFB22" s="636">
        <f t="shared" si="87"/>
        <v>0</v>
      </c>
      <c r="HFC22" s="636">
        <f t="shared" si="87"/>
        <v>0</v>
      </c>
      <c r="HFD22" s="636">
        <f t="shared" si="87"/>
        <v>0</v>
      </c>
      <c r="HFE22" s="636">
        <f t="shared" si="87"/>
        <v>0</v>
      </c>
      <c r="HFF22" s="636">
        <f t="shared" si="87"/>
        <v>0</v>
      </c>
      <c r="HFG22" s="636">
        <f t="shared" si="87"/>
        <v>0</v>
      </c>
      <c r="HFH22" s="636">
        <f t="shared" si="87"/>
        <v>0</v>
      </c>
      <c r="HFI22" s="636">
        <f t="shared" si="87"/>
        <v>0</v>
      </c>
      <c r="HFJ22" s="636">
        <f t="shared" si="87"/>
        <v>0</v>
      </c>
      <c r="HFK22" s="636">
        <f t="shared" si="87"/>
        <v>0</v>
      </c>
      <c r="HFL22" s="636">
        <f t="shared" si="87"/>
        <v>0</v>
      </c>
      <c r="HFM22" s="636">
        <f t="shared" si="87"/>
        <v>0</v>
      </c>
      <c r="HFN22" s="636">
        <f t="shared" ref="HFN22:HHY22" si="88">HFN20-HFN21</f>
        <v>0</v>
      </c>
      <c r="HFO22" s="636">
        <f t="shared" si="88"/>
        <v>0</v>
      </c>
      <c r="HFP22" s="636">
        <f t="shared" si="88"/>
        <v>0</v>
      </c>
      <c r="HFQ22" s="636">
        <f t="shared" si="88"/>
        <v>0</v>
      </c>
      <c r="HFR22" s="636">
        <f t="shared" si="88"/>
        <v>0</v>
      </c>
      <c r="HFS22" s="636">
        <f t="shared" si="88"/>
        <v>0</v>
      </c>
      <c r="HFT22" s="636">
        <f t="shared" si="88"/>
        <v>0</v>
      </c>
      <c r="HFU22" s="636">
        <f t="shared" si="88"/>
        <v>0</v>
      </c>
      <c r="HFV22" s="636">
        <f t="shared" si="88"/>
        <v>0</v>
      </c>
      <c r="HFW22" s="636">
        <f t="shared" si="88"/>
        <v>0</v>
      </c>
      <c r="HFX22" s="636">
        <f t="shared" si="88"/>
        <v>0</v>
      </c>
      <c r="HFY22" s="636">
        <f t="shared" si="88"/>
        <v>0</v>
      </c>
      <c r="HFZ22" s="636">
        <f t="shared" si="88"/>
        <v>0</v>
      </c>
      <c r="HGA22" s="636">
        <f t="shared" si="88"/>
        <v>0</v>
      </c>
      <c r="HGB22" s="636">
        <f t="shared" si="88"/>
        <v>0</v>
      </c>
      <c r="HGC22" s="636">
        <f t="shared" si="88"/>
        <v>0</v>
      </c>
      <c r="HGD22" s="636">
        <f t="shared" si="88"/>
        <v>0</v>
      </c>
      <c r="HGE22" s="636">
        <f t="shared" si="88"/>
        <v>0</v>
      </c>
      <c r="HGF22" s="636">
        <f t="shared" si="88"/>
        <v>0</v>
      </c>
      <c r="HGG22" s="636">
        <f t="shared" si="88"/>
        <v>0</v>
      </c>
      <c r="HGH22" s="636">
        <f t="shared" si="88"/>
        <v>0</v>
      </c>
      <c r="HGI22" s="636">
        <f t="shared" si="88"/>
        <v>0</v>
      </c>
      <c r="HGJ22" s="636">
        <f t="shared" si="88"/>
        <v>0</v>
      </c>
      <c r="HGK22" s="636">
        <f t="shared" si="88"/>
        <v>0</v>
      </c>
      <c r="HGL22" s="636">
        <f t="shared" si="88"/>
        <v>0</v>
      </c>
      <c r="HGM22" s="636">
        <f t="shared" si="88"/>
        <v>0</v>
      </c>
      <c r="HGN22" s="636">
        <f t="shared" si="88"/>
        <v>0</v>
      </c>
      <c r="HGO22" s="636">
        <f t="shared" si="88"/>
        <v>0</v>
      </c>
      <c r="HGP22" s="636">
        <f t="shared" si="88"/>
        <v>0</v>
      </c>
      <c r="HGQ22" s="636">
        <f t="shared" si="88"/>
        <v>0</v>
      </c>
      <c r="HGR22" s="636">
        <f t="shared" si="88"/>
        <v>0</v>
      </c>
      <c r="HGS22" s="636">
        <f t="shared" si="88"/>
        <v>0</v>
      </c>
      <c r="HGT22" s="636">
        <f t="shared" si="88"/>
        <v>0</v>
      </c>
      <c r="HGU22" s="636">
        <f t="shared" si="88"/>
        <v>0</v>
      </c>
      <c r="HGV22" s="636">
        <f t="shared" si="88"/>
        <v>0</v>
      </c>
      <c r="HGW22" s="636">
        <f t="shared" si="88"/>
        <v>0</v>
      </c>
      <c r="HGX22" s="636">
        <f t="shared" si="88"/>
        <v>0</v>
      </c>
      <c r="HGY22" s="636">
        <f t="shared" si="88"/>
        <v>0</v>
      </c>
      <c r="HGZ22" s="636">
        <f t="shared" si="88"/>
        <v>0</v>
      </c>
      <c r="HHA22" s="636">
        <f t="shared" si="88"/>
        <v>0</v>
      </c>
      <c r="HHB22" s="636">
        <f t="shared" si="88"/>
        <v>0</v>
      </c>
      <c r="HHC22" s="636">
        <f t="shared" si="88"/>
        <v>0</v>
      </c>
      <c r="HHD22" s="636">
        <f t="shared" si="88"/>
        <v>0</v>
      </c>
      <c r="HHE22" s="636">
        <f t="shared" si="88"/>
        <v>0</v>
      </c>
      <c r="HHF22" s="636">
        <f t="shared" si="88"/>
        <v>0</v>
      </c>
      <c r="HHG22" s="636">
        <f t="shared" si="88"/>
        <v>0</v>
      </c>
      <c r="HHH22" s="636">
        <f t="shared" si="88"/>
        <v>0</v>
      </c>
      <c r="HHI22" s="636">
        <f t="shared" si="88"/>
        <v>0</v>
      </c>
      <c r="HHJ22" s="636">
        <f t="shared" si="88"/>
        <v>0</v>
      </c>
      <c r="HHK22" s="636">
        <f t="shared" si="88"/>
        <v>0</v>
      </c>
      <c r="HHL22" s="636">
        <f t="shared" si="88"/>
        <v>0</v>
      </c>
      <c r="HHM22" s="636">
        <f t="shared" si="88"/>
        <v>0</v>
      </c>
      <c r="HHN22" s="636">
        <f t="shared" si="88"/>
        <v>0</v>
      </c>
      <c r="HHO22" s="636">
        <f t="shared" si="88"/>
        <v>0</v>
      </c>
      <c r="HHP22" s="636">
        <f t="shared" si="88"/>
        <v>0</v>
      </c>
      <c r="HHQ22" s="636">
        <f t="shared" si="88"/>
        <v>0</v>
      </c>
      <c r="HHR22" s="636">
        <f t="shared" si="88"/>
        <v>0</v>
      </c>
      <c r="HHS22" s="636">
        <f t="shared" si="88"/>
        <v>0</v>
      </c>
      <c r="HHT22" s="636">
        <f t="shared" si="88"/>
        <v>0</v>
      </c>
      <c r="HHU22" s="636">
        <f t="shared" si="88"/>
        <v>0</v>
      </c>
      <c r="HHV22" s="636">
        <f t="shared" si="88"/>
        <v>0</v>
      </c>
      <c r="HHW22" s="636">
        <f t="shared" si="88"/>
        <v>0</v>
      </c>
      <c r="HHX22" s="636">
        <f t="shared" si="88"/>
        <v>0</v>
      </c>
      <c r="HHY22" s="636">
        <f t="shared" si="88"/>
        <v>0</v>
      </c>
      <c r="HHZ22" s="636">
        <f t="shared" ref="HHZ22:HKK22" si="89">HHZ20-HHZ21</f>
        <v>0</v>
      </c>
      <c r="HIA22" s="636">
        <f t="shared" si="89"/>
        <v>0</v>
      </c>
      <c r="HIB22" s="636">
        <f t="shared" si="89"/>
        <v>0</v>
      </c>
      <c r="HIC22" s="636">
        <f t="shared" si="89"/>
        <v>0</v>
      </c>
      <c r="HID22" s="636">
        <f t="shared" si="89"/>
        <v>0</v>
      </c>
      <c r="HIE22" s="636">
        <f t="shared" si="89"/>
        <v>0</v>
      </c>
      <c r="HIF22" s="636">
        <f t="shared" si="89"/>
        <v>0</v>
      </c>
      <c r="HIG22" s="636">
        <f t="shared" si="89"/>
        <v>0</v>
      </c>
      <c r="HIH22" s="636">
        <f t="shared" si="89"/>
        <v>0</v>
      </c>
      <c r="HII22" s="636">
        <f t="shared" si="89"/>
        <v>0</v>
      </c>
      <c r="HIJ22" s="636">
        <f t="shared" si="89"/>
        <v>0</v>
      </c>
      <c r="HIK22" s="636">
        <f t="shared" si="89"/>
        <v>0</v>
      </c>
      <c r="HIL22" s="636">
        <f t="shared" si="89"/>
        <v>0</v>
      </c>
      <c r="HIM22" s="636">
        <f t="shared" si="89"/>
        <v>0</v>
      </c>
      <c r="HIN22" s="636">
        <f t="shared" si="89"/>
        <v>0</v>
      </c>
      <c r="HIO22" s="636">
        <f t="shared" si="89"/>
        <v>0</v>
      </c>
      <c r="HIP22" s="636">
        <f t="shared" si="89"/>
        <v>0</v>
      </c>
      <c r="HIQ22" s="636">
        <f t="shared" si="89"/>
        <v>0</v>
      </c>
      <c r="HIR22" s="636">
        <f t="shared" si="89"/>
        <v>0</v>
      </c>
      <c r="HIS22" s="636">
        <f t="shared" si="89"/>
        <v>0</v>
      </c>
      <c r="HIT22" s="636">
        <f t="shared" si="89"/>
        <v>0</v>
      </c>
      <c r="HIU22" s="636">
        <f t="shared" si="89"/>
        <v>0</v>
      </c>
      <c r="HIV22" s="636">
        <f t="shared" si="89"/>
        <v>0</v>
      </c>
      <c r="HIW22" s="636">
        <f t="shared" si="89"/>
        <v>0</v>
      </c>
      <c r="HIX22" s="636">
        <f t="shared" si="89"/>
        <v>0</v>
      </c>
      <c r="HIY22" s="636">
        <f t="shared" si="89"/>
        <v>0</v>
      </c>
      <c r="HIZ22" s="636">
        <f t="shared" si="89"/>
        <v>0</v>
      </c>
      <c r="HJA22" s="636">
        <f t="shared" si="89"/>
        <v>0</v>
      </c>
      <c r="HJB22" s="636">
        <f t="shared" si="89"/>
        <v>0</v>
      </c>
      <c r="HJC22" s="636">
        <f t="shared" si="89"/>
        <v>0</v>
      </c>
      <c r="HJD22" s="636">
        <f t="shared" si="89"/>
        <v>0</v>
      </c>
      <c r="HJE22" s="636">
        <f t="shared" si="89"/>
        <v>0</v>
      </c>
      <c r="HJF22" s="636">
        <f t="shared" si="89"/>
        <v>0</v>
      </c>
      <c r="HJG22" s="636">
        <f t="shared" si="89"/>
        <v>0</v>
      </c>
      <c r="HJH22" s="636">
        <f t="shared" si="89"/>
        <v>0</v>
      </c>
      <c r="HJI22" s="636">
        <f t="shared" si="89"/>
        <v>0</v>
      </c>
      <c r="HJJ22" s="636">
        <f t="shared" si="89"/>
        <v>0</v>
      </c>
      <c r="HJK22" s="636">
        <f t="shared" si="89"/>
        <v>0</v>
      </c>
      <c r="HJL22" s="636">
        <f t="shared" si="89"/>
        <v>0</v>
      </c>
      <c r="HJM22" s="636">
        <f t="shared" si="89"/>
        <v>0</v>
      </c>
      <c r="HJN22" s="636">
        <f t="shared" si="89"/>
        <v>0</v>
      </c>
      <c r="HJO22" s="636">
        <f t="shared" si="89"/>
        <v>0</v>
      </c>
      <c r="HJP22" s="636">
        <f t="shared" si="89"/>
        <v>0</v>
      </c>
      <c r="HJQ22" s="636">
        <f t="shared" si="89"/>
        <v>0</v>
      </c>
      <c r="HJR22" s="636">
        <f t="shared" si="89"/>
        <v>0</v>
      </c>
      <c r="HJS22" s="636">
        <f t="shared" si="89"/>
        <v>0</v>
      </c>
      <c r="HJT22" s="636">
        <f t="shared" si="89"/>
        <v>0</v>
      </c>
      <c r="HJU22" s="636">
        <f t="shared" si="89"/>
        <v>0</v>
      </c>
      <c r="HJV22" s="636">
        <f t="shared" si="89"/>
        <v>0</v>
      </c>
      <c r="HJW22" s="636">
        <f t="shared" si="89"/>
        <v>0</v>
      </c>
      <c r="HJX22" s="636">
        <f t="shared" si="89"/>
        <v>0</v>
      </c>
      <c r="HJY22" s="636">
        <f t="shared" si="89"/>
        <v>0</v>
      </c>
      <c r="HJZ22" s="636">
        <f t="shared" si="89"/>
        <v>0</v>
      </c>
      <c r="HKA22" s="636">
        <f t="shared" si="89"/>
        <v>0</v>
      </c>
      <c r="HKB22" s="636">
        <f t="shared" si="89"/>
        <v>0</v>
      </c>
      <c r="HKC22" s="636">
        <f t="shared" si="89"/>
        <v>0</v>
      </c>
      <c r="HKD22" s="636">
        <f t="shared" si="89"/>
        <v>0</v>
      </c>
      <c r="HKE22" s="636">
        <f t="shared" si="89"/>
        <v>0</v>
      </c>
      <c r="HKF22" s="636">
        <f t="shared" si="89"/>
        <v>0</v>
      </c>
      <c r="HKG22" s="636">
        <f t="shared" si="89"/>
        <v>0</v>
      </c>
      <c r="HKH22" s="636">
        <f t="shared" si="89"/>
        <v>0</v>
      </c>
      <c r="HKI22" s="636">
        <f t="shared" si="89"/>
        <v>0</v>
      </c>
      <c r="HKJ22" s="636">
        <f t="shared" si="89"/>
        <v>0</v>
      </c>
      <c r="HKK22" s="636">
        <f t="shared" si="89"/>
        <v>0</v>
      </c>
      <c r="HKL22" s="636">
        <f t="shared" ref="HKL22:HMW22" si="90">HKL20-HKL21</f>
        <v>0</v>
      </c>
      <c r="HKM22" s="636">
        <f t="shared" si="90"/>
        <v>0</v>
      </c>
      <c r="HKN22" s="636">
        <f t="shared" si="90"/>
        <v>0</v>
      </c>
      <c r="HKO22" s="636">
        <f t="shared" si="90"/>
        <v>0</v>
      </c>
      <c r="HKP22" s="636">
        <f t="shared" si="90"/>
        <v>0</v>
      </c>
      <c r="HKQ22" s="636">
        <f t="shared" si="90"/>
        <v>0</v>
      </c>
      <c r="HKR22" s="636">
        <f t="shared" si="90"/>
        <v>0</v>
      </c>
      <c r="HKS22" s="636">
        <f t="shared" si="90"/>
        <v>0</v>
      </c>
      <c r="HKT22" s="636">
        <f t="shared" si="90"/>
        <v>0</v>
      </c>
      <c r="HKU22" s="636">
        <f t="shared" si="90"/>
        <v>0</v>
      </c>
      <c r="HKV22" s="636">
        <f t="shared" si="90"/>
        <v>0</v>
      </c>
      <c r="HKW22" s="636">
        <f t="shared" si="90"/>
        <v>0</v>
      </c>
      <c r="HKX22" s="636">
        <f t="shared" si="90"/>
        <v>0</v>
      </c>
      <c r="HKY22" s="636">
        <f t="shared" si="90"/>
        <v>0</v>
      </c>
      <c r="HKZ22" s="636">
        <f t="shared" si="90"/>
        <v>0</v>
      </c>
      <c r="HLA22" s="636">
        <f t="shared" si="90"/>
        <v>0</v>
      </c>
      <c r="HLB22" s="636">
        <f t="shared" si="90"/>
        <v>0</v>
      </c>
      <c r="HLC22" s="636">
        <f t="shared" si="90"/>
        <v>0</v>
      </c>
      <c r="HLD22" s="636">
        <f t="shared" si="90"/>
        <v>0</v>
      </c>
      <c r="HLE22" s="636">
        <f t="shared" si="90"/>
        <v>0</v>
      </c>
      <c r="HLF22" s="636">
        <f t="shared" si="90"/>
        <v>0</v>
      </c>
      <c r="HLG22" s="636">
        <f t="shared" si="90"/>
        <v>0</v>
      </c>
      <c r="HLH22" s="636">
        <f t="shared" si="90"/>
        <v>0</v>
      </c>
      <c r="HLI22" s="636">
        <f t="shared" si="90"/>
        <v>0</v>
      </c>
      <c r="HLJ22" s="636">
        <f t="shared" si="90"/>
        <v>0</v>
      </c>
      <c r="HLK22" s="636">
        <f t="shared" si="90"/>
        <v>0</v>
      </c>
      <c r="HLL22" s="636">
        <f t="shared" si="90"/>
        <v>0</v>
      </c>
      <c r="HLM22" s="636">
        <f t="shared" si="90"/>
        <v>0</v>
      </c>
      <c r="HLN22" s="636">
        <f t="shared" si="90"/>
        <v>0</v>
      </c>
      <c r="HLO22" s="636">
        <f t="shared" si="90"/>
        <v>0</v>
      </c>
      <c r="HLP22" s="636">
        <f t="shared" si="90"/>
        <v>0</v>
      </c>
      <c r="HLQ22" s="636">
        <f t="shared" si="90"/>
        <v>0</v>
      </c>
      <c r="HLR22" s="636">
        <f t="shared" si="90"/>
        <v>0</v>
      </c>
      <c r="HLS22" s="636">
        <f t="shared" si="90"/>
        <v>0</v>
      </c>
      <c r="HLT22" s="636">
        <f t="shared" si="90"/>
        <v>0</v>
      </c>
      <c r="HLU22" s="636">
        <f t="shared" si="90"/>
        <v>0</v>
      </c>
      <c r="HLV22" s="636">
        <f t="shared" si="90"/>
        <v>0</v>
      </c>
      <c r="HLW22" s="636">
        <f t="shared" si="90"/>
        <v>0</v>
      </c>
      <c r="HLX22" s="636">
        <f t="shared" si="90"/>
        <v>0</v>
      </c>
      <c r="HLY22" s="636">
        <f t="shared" si="90"/>
        <v>0</v>
      </c>
      <c r="HLZ22" s="636">
        <f t="shared" si="90"/>
        <v>0</v>
      </c>
      <c r="HMA22" s="636">
        <f t="shared" si="90"/>
        <v>0</v>
      </c>
      <c r="HMB22" s="636">
        <f t="shared" si="90"/>
        <v>0</v>
      </c>
      <c r="HMC22" s="636">
        <f t="shared" si="90"/>
        <v>0</v>
      </c>
      <c r="HMD22" s="636">
        <f t="shared" si="90"/>
        <v>0</v>
      </c>
      <c r="HME22" s="636">
        <f t="shared" si="90"/>
        <v>0</v>
      </c>
      <c r="HMF22" s="636">
        <f t="shared" si="90"/>
        <v>0</v>
      </c>
      <c r="HMG22" s="636">
        <f t="shared" si="90"/>
        <v>0</v>
      </c>
      <c r="HMH22" s="636">
        <f t="shared" si="90"/>
        <v>0</v>
      </c>
      <c r="HMI22" s="636">
        <f t="shared" si="90"/>
        <v>0</v>
      </c>
      <c r="HMJ22" s="636">
        <f t="shared" si="90"/>
        <v>0</v>
      </c>
      <c r="HMK22" s="636">
        <f t="shared" si="90"/>
        <v>0</v>
      </c>
      <c r="HML22" s="636">
        <f t="shared" si="90"/>
        <v>0</v>
      </c>
      <c r="HMM22" s="636">
        <f t="shared" si="90"/>
        <v>0</v>
      </c>
      <c r="HMN22" s="636">
        <f t="shared" si="90"/>
        <v>0</v>
      </c>
      <c r="HMO22" s="636">
        <f t="shared" si="90"/>
        <v>0</v>
      </c>
      <c r="HMP22" s="636">
        <f t="shared" si="90"/>
        <v>0</v>
      </c>
      <c r="HMQ22" s="636">
        <f t="shared" si="90"/>
        <v>0</v>
      </c>
      <c r="HMR22" s="636">
        <f t="shared" si="90"/>
        <v>0</v>
      </c>
      <c r="HMS22" s="636">
        <f t="shared" si="90"/>
        <v>0</v>
      </c>
      <c r="HMT22" s="636">
        <f t="shared" si="90"/>
        <v>0</v>
      </c>
      <c r="HMU22" s="636">
        <f t="shared" si="90"/>
        <v>0</v>
      </c>
      <c r="HMV22" s="636">
        <f t="shared" si="90"/>
        <v>0</v>
      </c>
      <c r="HMW22" s="636">
        <f t="shared" si="90"/>
        <v>0</v>
      </c>
      <c r="HMX22" s="636">
        <f t="shared" ref="HMX22:HPI22" si="91">HMX20-HMX21</f>
        <v>0</v>
      </c>
      <c r="HMY22" s="636">
        <f t="shared" si="91"/>
        <v>0</v>
      </c>
      <c r="HMZ22" s="636">
        <f t="shared" si="91"/>
        <v>0</v>
      </c>
      <c r="HNA22" s="636">
        <f t="shared" si="91"/>
        <v>0</v>
      </c>
      <c r="HNB22" s="636">
        <f t="shared" si="91"/>
        <v>0</v>
      </c>
      <c r="HNC22" s="636">
        <f t="shared" si="91"/>
        <v>0</v>
      </c>
      <c r="HND22" s="636">
        <f t="shared" si="91"/>
        <v>0</v>
      </c>
      <c r="HNE22" s="636">
        <f t="shared" si="91"/>
        <v>0</v>
      </c>
      <c r="HNF22" s="636">
        <f t="shared" si="91"/>
        <v>0</v>
      </c>
      <c r="HNG22" s="636">
        <f t="shared" si="91"/>
        <v>0</v>
      </c>
      <c r="HNH22" s="636">
        <f t="shared" si="91"/>
        <v>0</v>
      </c>
      <c r="HNI22" s="636">
        <f t="shared" si="91"/>
        <v>0</v>
      </c>
      <c r="HNJ22" s="636">
        <f t="shared" si="91"/>
        <v>0</v>
      </c>
      <c r="HNK22" s="636">
        <f t="shared" si="91"/>
        <v>0</v>
      </c>
      <c r="HNL22" s="636">
        <f t="shared" si="91"/>
        <v>0</v>
      </c>
      <c r="HNM22" s="636">
        <f t="shared" si="91"/>
        <v>0</v>
      </c>
      <c r="HNN22" s="636">
        <f t="shared" si="91"/>
        <v>0</v>
      </c>
      <c r="HNO22" s="636">
        <f t="shared" si="91"/>
        <v>0</v>
      </c>
      <c r="HNP22" s="636">
        <f t="shared" si="91"/>
        <v>0</v>
      </c>
      <c r="HNQ22" s="636">
        <f t="shared" si="91"/>
        <v>0</v>
      </c>
      <c r="HNR22" s="636">
        <f t="shared" si="91"/>
        <v>0</v>
      </c>
      <c r="HNS22" s="636">
        <f t="shared" si="91"/>
        <v>0</v>
      </c>
      <c r="HNT22" s="636">
        <f t="shared" si="91"/>
        <v>0</v>
      </c>
      <c r="HNU22" s="636">
        <f t="shared" si="91"/>
        <v>0</v>
      </c>
      <c r="HNV22" s="636">
        <f t="shared" si="91"/>
        <v>0</v>
      </c>
      <c r="HNW22" s="636">
        <f t="shared" si="91"/>
        <v>0</v>
      </c>
      <c r="HNX22" s="636">
        <f t="shared" si="91"/>
        <v>0</v>
      </c>
      <c r="HNY22" s="636">
        <f t="shared" si="91"/>
        <v>0</v>
      </c>
      <c r="HNZ22" s="636">
        <f t="shared" si="91"/>
        <v>0</v>
      </c>
      <c r="HOA22" s="636">
        <f t="shared" si="91"/>
        <v>0</v>
      </c>
      <c r="HOB22" s="636">
        <f t="shared" si="91"/>
        <v>0</v>
      </c>
      <c r="HOC22" s="636">
        <f t="shared" si="91"/>
        <v>0</v>
      </c>
      <c r="HOD22" s="636">
        <f t="shared" si="91"/>
        <v>0</v>
      </c>
      <c r="HOE22" s="636">
        <f t="shared" si="91"/>
        <v>0</v>
      </c>
      <c r="HOF22" s="636">
        <f t="shared" si="91"/>
        <v>0</v>
      </c>
      <c r="HOG22" s="636">
        <f t="shared" si="91"/>
        <v>0</v>
      </c>
      <c r="HOH22" s="636">
        <f t="shared" si="91"/>
        <v>0</v>
      </c>
      <c r="HOI22" s="636">
        <f t="shared" si="91"/>
        <v>0</v>
      </c>
      <c r="HOJ22" s="636">
        <f t="shared" si="91"/>
        <v>0</v>
      </c>
      <c r="HOK22" s="636">
        <f t="shared" si="91"/>
        <v>0</v>
      </c>
      <c r="HOL22" s="636">
        <f t="shared" si="91"/>
        <v>0</v>
      </c>
      <c r="HOM22" s="636">
        <f t="shared" si="91"/>
        <v>0</v>
      </c>
      <c r="HON22" s="636">
        <f t="shared" si="91"/>
        <v>0</v>
      </c>
      <c r="HOO22" s="636">
        <f t="shared" si="91"/>
        <v>0</v>
      </c>
      <c r="HOP22" s="636">
        <f t="shared" si="91"/>
        <v>0</v>
      </c>
      <c r="HOQ22" s="636">
        <f t="shared" si="91"/>
        <v>0</v>
      </c>
      <c r="HOR22" s="636">
        <f t="shared" si="91"/>
        <v>0</v>
      </c>
      <c r="HOS22" s="636">
        <f t="shared" si="91"/>
        <v>0</v>
      </c>
      <c r="HOT22" s="636">
        <f t="shared" si="91"/>
        <v>0</v>
      </c>
      <c r="HOU22" s="636">
        <f t="shared" si="91"/>
        <v>0</v>
      </c>
      <c r="HOV22" s="636">
        <f t="shared" si="91"/>
        <v>0</v>
      </c>
      <c r="HOW22" s="636">
        <f t="shared" si="91"/>
        <v>0</v>
      </c>
      <c r="HOX22" s="636">
        <f t="shared" si="91"/>
        <v>0</v>
      </c>
      <c r="HOY22" s="636">
        <f t="shared" si="91"/>
        <v>0</v>
      </c>
      <c r="HOZ22" s="636">
        <f t="shared" si="91"/>
        <v>0</v>
      </c>
      <c r="HPA22" s="636">
        <f t="shared" si="91"/>
        <v>0</v>
      </c>
      <c r="HPB22" s="636">
        <f t="shared" si="91"/>
        <v>0</v>
      </c>
      <c r="HPC22" s="636">
        <f t="shared" si="91"/>
        <v>0</v>
      </c>
      <c r="HPD22" s="636">
        <f t="shared" si="91"/>
        <v>0</v>
      </c>
      <c r="HPE22" s="636">
        <f t="shared" si="91"/>
        <v>0</v>
      </c>
      <c r="HPF22" s="636">
        <f t="shared" si="91"/>
        <v>0</v>
      </c>
      <c r="HPG22" s="636">
        <f t="shared" si="91"/>
        <v>0</v>
      </c>
      <c r="HPH22" s="636">
        <f t="shared" si="91"/>
        <v>0</v>
      </c>
      <c r="HPI22" s="636">
        <f t="shared" si="91"/>
        <v>0</v>
      </c>
      <c r="HPJ22" s="636">
        <f t="shared" ref="HPJ22:HRU22" si="92">HPJ20-HPJ21</f>
        <v>0</v>
      </c>
      <c r="HPK22" s="636">
        <f t="shared" si="92"/>
        <v>0</v>
      </c>
      <c r="HPL22" s="636">
        <f t="shared" si="92"/>
        <v>0</v>
      </c>
      <c r="HPM22" s="636">
        <f t="shared" si="92"/>
        <v>0</v>
      </c>
      <c r="HPN22" s="636">
        <f t="shared" si="92"/>
        <v>0</v>
      </c>
      <c r="HPO22" s="636">
        <f t="shared" si="92"/>
        <v>0</v>
      </c>
      <c r="HPP22" s="636">
        <f t="shared" si="92"/>
        <v>0</v>
      </c>
      <c r="HPQ22" s="636">
        <f t="shared" si="92"/>
        <v>0</v>
      </c>
      <c r="HPR22" s="636">
        <f t="shared" si="92"/>
        <v>0</v>
      </c>
      <c r="HPS22" s="636">
        <f t="shared" si="92"/>
        <v>0</v>
      </c>
      <c r="HPT22" s="636">
        <f t="shared" si="92"/>
        <v>0</v>
      </c>
      <c r="HPU22" s="636">
        <f t="shared" si="92"/>
        <v>0</v>
      </c>
      <c r="HPV22" s="636">
        <f t="shared" si="92"/>
        <v>0</v>
      </c>
      <c r="HPW22" s="636">
        <f t="shared" si="92"/>
        <v>0</v>
      </c>
      <c r="HPX22" s="636">
        <f t="shared" si="92"/>
        <v>0</v>
      </c>
      <c r="HPY22" s="636">
        <f t="shared" si="92"/>
        <v>0</v>
      </c>
      <c r="HPZ22" s="636">
        <f t="shared" si="92"/>
        <v>0</v>
      </c>
      <c r="HQA22" s="636">
        <f t="shared" si="92"/>
        <v>0</v>
      </c>
      <c r="HQB22" s="636">
        <f t="shared" si="92"/>
        <v>0</v>
      </c>
      <c r="HQC22" s="636">
        <f t="shared" si="92"/>
        <v>0</v>
      </c>
      <c r="HQD22" s="636">
        <f t="shared" si="92"/>
        <v>0</v>
      </c>
      <c r="HQE22" s="636">
        <f t="shared" si="92"/>
        <v>0</v>
      </c>
      <c r="HQF22" s="636">
        <f t="shared" si="92"/>
        <v>0</v>
      </c>
      <c r="HQG22" s="636">
        <f t="shared" si="92"/>
        <v>0</v>
      </c>
      <c r="HQH22" s="636">
        <f t="shared" si="92"/>
        <v>0</v>
      </c>
      <c r="HQI22" s="636">
        <f t="shared" si="92"/>
        <v>0</v>
      </c>
      <c r="HQJ22" s="636">
        <f t="shared" si="92"/>
        <v>0</v>
      </c>
      <c r="HQK22" s="636">
        <f t="shared" si="92"/>
        <v>0</v>
      </c>
      <c r="HQL22" s="636">
        <f t="shared" si="92"/>
        <v>0</v>
      </c>
      <c r="HQM22" s="636">
        <f t="shared" si="92"/>
        <v>0</v>
      </c>
      <c r="HQN22" s="636">
        <f t="shared" si="92"/>
        <v>0</v>
      </c>
      <c r="HQO22" s="636">
        <f t="shared" si="92"/>
        <v>0</v>
      </c>
      <c r="HQP22" s="636">
        <f t="shared" si="92"/>
        <v>0</v>
      </c>
      <c r="HQQ22" s="636">
        <f t="shared" si="92"/>
        <v>0</v>
      </c>
      <c r="HQR22" s="636">
        <f t="shared" si="92"/>
        <v>0</v>
      </c>
      <c r="HQS22" s="636">
        <f t="shared" si="92"/>
        <v>0</v>
      </c>
      <c r="HQT22" s="636">
        <f t="shared" si="92"/>
        <v>0</v>
      </c>
      <c r="HQU22" s="636">
        <f t="shared" si="92"/>
        <v>0</v>
      </c>
      <c r="HQV22" s="636">
        <f t="shared" si="92"/>
        <v>0</v>
      </c>
      <c r="HQW22" s="636">
        <f t="shared" si="92"/>
        <v>0</v>
      </c>
      <c r="HQX22" s="636">
        <f t="shared" si="92"/>
        <v>0</v>
      </c>
      <c r="HQY22" s="636">
        <f t="shared" si="92"/>
        <v>0</v>
      </c>
      <c r="HQZ22" s="636">
        <f t="shared" si="92"/>
        <v>0</v>
      </c>
      <c r="HRA22" s="636">
        <f t="shared" si="92"/>
        <v>0</v>
      </c>
      <c r="HRB22" s="636">
        <f t="shared" si="92"/>
        <v>0</v>
      </c>
      <c r="HRC22" s="636">
        <f t="shared" si="92"/>
        <v>0</v>
      </c>
      <c r="HRD22" s="636">
        <f t="shared" si="92"/>
        <v>0</v>
      </c>
      <c r="HRE22" s="636">
        <f t="shared" si="92"/>
        <v>0</v>
      </c>
      <c r="HRF22" s="636">
        <f t="shared" si="92"/>
        <v>0</v>
      </c>
      <c r="HRG22" s="636">
        <f t="shared" si="92"/>
        <v>0</v>
      </c>
      <c r="HRH22" s="636">
        <f t="shared" si="92"/>
        <v>0</v>
      </c>
      <c r="HRI22" s="636">
        <f t="shared" si="92"/>
        <v>0</v>
      </c>
      <c r="HRJ22" s="636">
        <f t="shared" si="92"/>
        <v>0</v>
      </c>
      <c r="HRK22" s="636">
        <f t="shared" si="92"/>
        <v>0</v>
      </c>
      <c r="HRL22" s="636">
        <f t="shared" si="92"/>
        <v>0</v>
      </c>
      <c r="HRM22" s="636">
        <f t="shared" si="92"/>
        <v>0</v>
      </c>
      <c r="HRN22" s="636">
        <f t="shared" si="92"/>
        <v>0</v>
      </c>
      <c r="HRO22" s="636">
        <f t="shared" si="92"/>
        <v>0</v>
      </c>
      <c r="HRP22" s="636">
        <f t="shared" si="92"/>
        <v>0</v>
      </c>
      <c r="HRQ22" s="636">
        <f t="shared" si="92"/>
        <v>0</v>
      </c>
      <c r="HRR22" s="636">
        <f t="shared" si="92"/>
        <v>0</v>
      </c>
      <c r="HRS22" s="636">
        <f t="shared" si="92"/>
        <v>0</v>
      </c>
      <c r="HRT22" s="636">
        <f t="shared" si="92"/>
        <v>0</v>
      </c>
      <c r="HRU22" s="636">
        <f t="shared" si="92"/>
        <v>0</v>
      </c>
      <c r="HRV22" s="636">
        <f t="shared" ref="HRV22:HUG22" si="93">HRV20-HRV21</f>
        <v>0</v>
      </c>
      <c r="HRW22" s="636">
        <f t="shared" si="93"/>
        <v>0</v>
      </c>
      <c r="HRX22" s="636">
        <f t="shared" si="93"/>
        <v>0</v>
      </c>
      <c r="HRY22" s="636">
        <f t="shared" si="93"/>
        <v>0</v>
      </c>
      <c r="HRZ22" s="636">
        <f t="shared" si="93"/>
        <v>0</v>
      </c>
      <c r="HSA22" s="636">
        <f t="shared" si="93"/>
        <v>0</v>
      </c>
      <c r="HSB22" s="636">
        <f t="shared" si="93"/>
        <v>0</v>
      </c>
      <c r="HSC22" s="636">
        <f t="shared" si="93"/>
        <v>0</v>
      </c>
      <c r="HSD22" s="636">
        <f t="shared" si="93"/>
        <v>0</v>
      </c>
      <c r="HSE22" s="636">
        <f t="shared" si="93"/>
        <v>0</v>
      </c>
      <c r="HSF22" s="636">
        <f t="shared" si="93"/>
        <v>0</v>
      </c>
      <c r="HSG22" s="636">
        <f t="shared" si="93"/>
        <v>0</v>
      </c>
      <c r="HSH22" s="636">
        <f t="shared" si="93"/>
        <v>0</v>
      </c>
      <c r="HSI22" s="636">
        <f t="shared" si="93"/>
        <v>0</v>
      </c>
      <c r="HSJ22" s="636">
        <f t="shared" si="93"/>
        <v>0</v>
      </c>
      <c r="HSK22" s="636">
        <f t="shared" si="93"/>
        <v>0</v>
      </c>
      <c r="HSL22" s="636">
        <f t="shared" si="93"/>
        <v>0</v>
      </c>
      <c r="HSM22" s="636">
        <f t="shared" si="93"/>
        <v>0</v>
      </c>
      <c r="HSN22" s="636">
        <f t="shared" si="93"/>
        <v>0</v>
      </c>
      <c r="HSO22" s="636">
        <f t="shared" si="93"/>
        <v>0</v>
      </c>
      <c r="HSP22" s="636">
        <f t="shared" si="93"/>
        <v>0</v>
      </c>
      <c r="HSQ22" s="636">
        <f t="shared" si="93"/>
        <v>0</v>
      </c>
      <c r="HSR22" s="636">
        <f t="shared" si="93"/>
        <v>0</v>
      </c>
      <c r="HSS22" s="636">
        <f t="shared" si="93"/>
        <v>0</v>
      </c>
      <c r="HST22" s="636">
        <f t="shared" si="93"/>
        <v>0</v>
      </c>
      <c r="HSU22" s="636">
        <f t="shared" si="93"/>
        <v>0</v>
      </c>
      <c r="HSV22" s="636">
        <f t="shared" si="93"/>
        <v>0</v>
      </c>
      <c r="HSW22" s="636">
        <f t="shared" si="93"/>
        <v>0</v>
      </c>
      <c r="HSX22" s="636">
        <f t="shared" si="93"/>
        <v>0</v>
      </c>
      <c r="HSY22" s="636">
        <f t="shared" si="93"/>
        <v>0</v>
      </c>
      <c r="HSZ22" s="636">
        <f t="shared" si="93"/>
        <v>0</v>
      </c>
      <c r="HTA22" s="636">
        <f t="shared" si="93"/>
        <v>0</v>
      </c>
      <c r="HTB22" s="636">
        <f t="shared" si="93"/>
        <v>0</v>
      </c>
      <c r="HTC22" s="636">
        <f t="shared" si="93"/>
        <v>0</v>
      </c>
      <c r="HTD22" s="636">
        <f t="shared" si="93"/>
        <v>0</v>
      </c>
      <c r="HTE22" s="636">
        <f t="shared" si="93"/>
        <v>0</v>
      </c>
      <c r="HTF22" s="636">
        <f t="shared" si="93"/>
        <v>0</v>
      </c>
      <c r="HTG22" s="636">
        <f t="shared" si="93"/>
        <v>0</v>
      </c>
      <c r="HTH22" s="636">
        <f t="shared" si="93"/>
        <v>0</v>
      </c>
      <c r="HTI22" s="636">
        <f t="shared" si="93"/>
        <v>0</v>
      </c>
      <c r="HTJ22" s="636">
        <f t="shared" si="93"/>
        <v>0</v>
      </c>
      <c r="HTK22" s="636">
        <f t="shared" si="93"/>
        <v>0</v>
      </c>
      <c r="HTL22" s="636">
        <f t="shared" si="93"/>
        <v>0</v>
      </c>
      <c r="HTM22" s="636">
        <f t="shared" si="93"/>
        <v>0</v>
      </c>
      <c r="HTN22" s="636">
        <f t="shared" si="93"/>
        <v>0</v>
      </c>
      <c r="HTO22" s="636">
        <f t="shared" si="93"/>
        <v>0</v>
      </c>
      <c r="HTP22" s="636">
        <f t="shared" si="93"/>
        <v>0</v>
      </c>
      <c r="HTQ22" s="636">
        <f t="shared" si="93"/>
        <v>0</v>
      </c>
      <c r="HTR22" s="636">
        <f t="shared" si="93"/>
        <v>0</v>
      </c>
      <c r="HTS22" s="636">
        <f t="shared" si="93"/>
        <v>0</v>
      </c>
      <c r="HTT22" s="636">
        <f t="shared" si="93"/>
        <v>0</v>
      </c>
      <c r="HTU22" s="636">
        <f t="shared" si="93"/>
        <v>0</v>
      </c>
      <c r="HTV22" s="636">
        <f t="shared" si="93"/>
        <v>0</v>
      </c>
      <c r="HTW22" s="636">
        <f t="shared" si="93"/>
        <v>0</v>
      </c>
      <c r="HTX22" s="636">
        <f t="shared" si="93"/>
        <v>0</v>
      </c>
      <c r="HTY22" s="636">
        <f t="shared" si="93"/>
        <v>0</v>
      </c>
      <c r="HTZ22" s="636">
        <f t="shared" si="93"/>
        <v>0</v>
      </c>
      <c r="HUA22" s="636">
        <f t="shared" si="93"/>
        <v>0</v>
      </c>
      <c r="HUB22" s="636">
        <f t="shared" si="93"/>
        <v>0</v>
      </c>
      <c r="HUC22" s="636">
        <f t="shared" si="93"/>
        <v>0</v>
      </c>
      <c r="HUD22" s="636">
        <f t="shared" si="93"/>
        <v>0</v>
      </c>
      <c r="HUE22" s="636">
        <f t="shared" si="93"/>
        <v>0</v>
      </c>
      <c r="HUF22" s="636">
        <f t="shared" si="93"/>
        <v>0</v>
      </c>
      <c r="HUG22" s="636">
        <f t="shared" si="93"/>
        <v>0</v>
      </c>
      <c r="HUH22" s="636">
        <f t="shared" ref="HUH22:HWS22" si="94">HUH20-HUH21</f>
        <v>0</v>
      </c>
      <c r="HUI22" s="636">
        <f t="shared" si="94"/>
        <v>0</v>
      </c>
      <c r="HUJ22" s="636">
        <f t="shared" si="94"/>
        <v>0</v>
      </c>
      <c r="HUK22" s="636">
        <f t="shared" si="94"/>
        <v>0</v>
      </c>
      <c r="HUL22" s="636">
        <f t="shared" si="94"/>
        <v>0</v>
      </c>
      <c r="HUM22" s="636">
        <f t="shared" si="94"/>
        <v>0</v>
      </c>
      <c r="HUN22" s="636">
        <f t="shared" si="94"/>
        <v>0</v>
      </c>
      <c r="HUO22" s="636">
        <f t="shared" si="94"/>
        <v>0</v>
      </c>
      <c r="HUP22" s="636">
        <f t="shared" si="94"/>
        <v>0</v>
      </c>
      <c r="HUQ22" s="636">
        <f t="shared" si="94"/>
        <v>0</v>
      </c>
      <c r="HUR22" s="636">
        <f t="shared" si="94"/>
        <v>0</v>
      </c>
      <c r="HUS22" s="636">
        <f t="shared" si="94"/>
        <v>0</v>
      </c>
      <c r="HUT22" s="636">
        <f t="shared" si="94"/>
        <v>0</v>
      </c>
      <c r="HUU22" s="636">
        <f t="shared" si="94"/>
        <v>0</v>
      </c>
      <c r="HUV22" s="636">
        <f t="shared" si="94"/>
        <v>0</v>
      </c>
      <c r="HUW22" s="636">
        <f t="shared" si="94"/>
        <v>0</v>
      </c>
      <c r="HUX22" s="636">
        <f t="shared" si="94"/>
        <v>0</v>
      </c>
      <c r="HUY22" s="636">
        <f t="shared" si="94"/>
        <v>0</v>
      </c>
      <c r="HUZ22" s="636">
        <f t="shared" si="94"/>
        <v>0</v>
      </c>
      <c r="HVA22" s="636">
        <f t="shared" si="94"/>
        <v>0</v>
      </c>
      <c r="HVB22" s="636">
        <f t="shared" si="94"/>
        <v>0</v>
      </c>
      <c r="HVC22" s="636">
        <f t="shared" si="94"/>
        <v>0</v>
      </c>
      <c r="HVD22" s="636">
        <f t="shared" si="94"/>
        <v>0</v>
      </c>
      <c r="HVE22" s="636">
        <f t="shared" si="94"/>
        <v>0</v>
      </c>
      <c r="HVF22" s="636">
        <f t="shared" si="94"/>
        <v>0</v>
      </c>
      <c r="HVG22" s="636">
        <f t="shared" si="94"/>
        <v>0</v>
      </c>
      <c r="HVH22" s="636">
        <f t="shared" si="94"/>
        <v>0</v>
      </c>
      <c r="HVI22" s="636">
        <f t="shared" si="94"/>
        <v>0</v>
      </c>
      <c r="HVJ22" s="636">
        <f t="shared" si="94"/>
        <v>0</v>
      </c>
      <c r="HVK22" s="636">
        <f t="shared" si="94"/>
        <v>0</v>
      </c>
      <c r="HVL22" s="636">
        <f t="shared" si="94"/>
        <v>0</v>
      </c>
      <c r="HVM22" s="636">
        <f t="shared" si="94"/>
        <v>0</v>
      </c>
      <c r="HVN22" s="636">
        <f t="shared" si="94"/>
        <v>0</v>
      </c>
      <c r="HVO22" s="636">
        <f t="shared" si="94"/>
        <v>0</v>
      </c>
      <c r="HVP22" s="636">
        <f t="shared" si="94"/>
        <v>0</v>
      </c>
      <c r="HVQ22" s="636">
        <f t="shared" si="94"/>
        <v>0</v>
      </c>
      <c r="HVR22" s="636">
        <f t="shared" si="94"/>
        <v>0</v>
      </c>
      <c r="HVS22" s="636">
        <f t="shared" si="94"/>
        <v>0</v>
      </c>
      <c r="HVT22" s="636">
        <f t="shared" si="94"/>
        <v>0</v>
      </c>
      <c r="HVU22" s="636">
        <f t="shared" si="94"/>
        <v>0</v>
      </c>
      <c r="HVV22" s="636">
        <f t="shared" si="94"/>
        <v>0</v>
      </c>
      <c r="HVW22" s="636">
        <f t="shared" si="94"/>
        <v>0</v>
      </c>
      <c r="HVX22" s="636">
        <f t="shared" si="94"/>
        <v>0</v>
      </c>
      <c r="HVY22" s="636">
        <f t="shared" si="94"/>
        <v>0</v>
      </c>
      <c r="HVZ22" s="636">
        <f t="shared" si="94"/>
        <v>0</v>
      </c>
      <c r="HWA22" s="636">
        <f t="shared" si="94"/>
        <v>0</v>
      </c>
      <c r="HWB22" s="636">
        <f t="shared" si="94"/>
        <v>0</v>
      </c>
      <c r="HWC22" s="636">
        <f t="shared" si="94"/>
        <v>0</v>
      </c>
      <c r="HWD22" s="636">
        <f t="shared" si="94"/>
        <v>0</v>
      </c>
      <c r="HWE22" s="636">
        <f t="shared" si="94"/>
        <v>0</v>
      </c>
      <c r="HWF22" s="636">
        <f t="shared" si="94"/>
        <v>0</v>
      </c>
      <c r="HWG22" s="636">
        <f t="shared" si="94"/>
        <v>0</v>
      </c>
      <c r="HWH22" s="636">
        <f t="shared" si="94"/>
        <v>0</v>
      </c>
      <c r="HWI22" s="636">
        <f t="shared" si="94"/>
        <v>0</v>
      </c>
      <c r="HWJ22" s="636">
        <f t="shared" si="94"/>
        <v>0</v>
      </c>
      <c r="HWK22" s="636">
        <f t="shared" si="94"/>
        <v>0</v>
      </c>
      <c r="HWL22" s="636">
        <f t="shared" si="94"/>
        <v>0</v>
      </c>
      <c r="HWM22" s="636">
        <f t="shared" si="94"/>
        <v>0</v>
      </c>
      <c r="HWN22" s="636">
        <f t="shared" si="94"/>
        <v>0</v>
      </c>
      <c r="HWO22" s="636">
        <f t="shared" si="94"/>
        <v>0</v>
      </c>
      <c r="HWP22" s="636">
        <f t="shared" si="94"/>
        <v>0</v>
      </c>
      <c r="HWQ22" s="636">
        <f t="shared" si="94"/>
        <v>0</v>
      </c>
      <c r="HWR22" s="636">
        <f t="shared" si="94"/>
        <v>0</v>
      </c>
      <c r="HWS22" s="636">
        <f t="shared" si="94"/>
        <v>0</v>
      </c>
      <c r="HWT22" s="636">
        <f t="shared" ref="HWT22:HZE22" si="95">HWT20-HWT21</f>
        <v>0</v>
      </c>
      <c r="HWU22" s="636">
        <f t="shared" si="95"/>
        <v>0</v>
      </c>
      <c r="HWV22" s="636">
        <f t="shared" si="95"/>
        <v>0</v>
      </c>
      <c r="HWW22" s="636">
        <f t="shared" si="95"/>
        <v>0</v>
      </c>
      <c r="HWX22" s="636">
        <f t="shared" si="95"/>
        <v>0</v>
      </c>
      <c r="HWY22" s="636">
        <f t="shared" si="95"/>
        <v>0</v>
      </c>
      <c r="HWZ22" s="636">
        <f t="shared" si="95"/>
        <v>0</v>
      </c>
      <c r="HXA22" s="636">
        <f t="shared" si="95"/>
        <v>0</v>
      </c>
      <c r="HXB22" s="636">
        <f t="shared" si="95"/>
        <v>0</v>
      </c>
      <c r="HXC22" s="636">
        <f t="shared" si="95"/>
        <v>0</v>
      </c>
      <c r="HXD22" s="636">
        <f t="shared" si="95"/>
        <v>0</v>
      </c>
      <c r="HXE22" s="636">
        <f t="shared" si="95"/>
        <v>0</v>
      </c>
      <c r="HXF22" s="636">
        <f t="shared" si="95"/>
        <v>0</v>
      </c>
      <c r="HXG22" s="636">
        <f t="shared" si="95"/>
        <v>0</v>
      </c>
      <c r="HXH22" s="636">
        <f t="shared" si="95"/>
        <v>0</v>
      </c>
      <c r="HXI22" s="636">
        <f t="shared" si="95"/>
        <v>0</v>
      </c>
      <c r="HXJ22" s="636">
        <f t="shared" si="95"/>
        <v>0</v>
      </c>
      <c r="HXK22" s="636">
        <f t="shared" si="95"/>
        <v>0</v>
      </c>
      <c r="HXL22" s="636">
        <f t="shared" si="95"/>
        <v>0</v>
      </c>
      <c r="HXM22" s="636">
        <f t="shared" si="95"/>
        <v>0</v>
      </c>
      <c r="HXN22" s="636">
        <f t="shared" si="95"/>
        <v>0</v>
      </c>
      <c r="HXO22" s="636">
        <f t="shared" si="95"/>
        <v>0</v>
      </c>
      <c r="HXP22" s="636">
        <f t="shared" si="95"/>
        <v>0</v>
      </c>
      <c r="HXQ22" s="636">
        <f t="shared" si="95"/>
        <v>0</v>
      </c>
      <c r="HXR22" s="636">
        <f t="shared" si="95"/>
        <v>0</v>
      </c>
      <c r="HXS22" s="636">
        <f t="shared" si="95"/>
        <v>0</v>
      </c>
      <c r="HXT22" s="636">
        <f t="shared" si="95"/>
        <v>0</v>
      </c>
      <c r="HXU22" s="636">
        <f t="shared" si="95"/>
        <v>0</v>
      </c>
      <c r="HXV22" s="636">
        <f t="shared" si="95"/>
        <v>0</v>
      </c>
      <c r="HXW22" s="636">
        <f t="shared" si="95"/>
        <v>0</v>
      </c>
      <c r="HXX22" s="636">
        <f t="shared" si="95"/>
        <v>0</v>
      </c>
      <c r="HXY22" s="636">
        <f t="shared" si="95"/>
        <v>0</v>
      </c>
      <c r="HXZ22" s="636">
        <f t="shared" si="95"/>
        <v>0</v>
      </c>
      <c r="HYA22" s="636">
        <f t="shared" si="95"/>
        <v>0</v>
      </c>
      <c r="HYB22" s="636">
        <f t="shared" si="95"/>
        <v>0</v>
      </c>
      <c r="HYC22" s="636">
        <f t="shared" si="95"/>
        <v>0</v>
      </c>
      <c r="HYD22" s="636">
        <f t="shared" si="95"/>
        <v>0</v>
      </c>
      <c r="HYE22" s="636">
        <f t="shared" si="95"/>
        <v>0</v>
      </c>
      <c r="HYF22" s="636">
        <f t="shared" si="95"/>
        <v>0</v>
      </c>
      <c r="HYG22" s="636">
        <f t="shared" si="95"/>
        <v>0</v>
      </c>
      <c r="HYH22" s="636">
        <f t="shared" si="95"/>
        <v>0</v>
      </c>
      <c r="HYI22" s="636">
        <f t="shared" si="95"/>
        <v>0</v>
      </c>
      <c r="HYJ22" s="636">
        <f t="shared" si="95"/>
        <v>0</v>
      </c>
      <c r="HYK22" s="636">
        <f t="shared" si="95"/>
        <v>0</v>
      </c>
      <c r="HYL22" s="636">
        <f t="shared" si="95"/>
        <v>0</v>
      </c>
      <c r="HYM22" s="636">
        <f t="shared" si="95"/>
        <v>0</v>
      </c>
      <c r="HYN22" s="636">
        <f t="shared" si="95"/>
        <v>0</v>
      </c>
      <c r="HYO22" s="636">
        <f t="shared" si="95"/>
        <v>0</v>
      </c>
      <c r="HYP22" s="636">
        <f t="shared" si="95"/>
        <v>0</v>
      </c>
      <c r="HYQ22" s="636">
        <f t="shared" si="95"/>
        <v>0</v>
      </c>
      <c r="HYR22" s="636">
        <f t="shared" si="95"/>
        <v>0</v>
      </c>
      <c r="HYS22" s="636">
        <f t="shared" si="95"/>
        <v>0</v>
      </c>
      <c r="HYT22" s="636">
        <f t="shared" si="95"/>
        <v>0</v>
      </c>
      <c r="HYU22" s="636">
        <f t="shared" si="95"/>
        <v>0</v>
      </c>
      <c r="HYV22" s="636">
        <f t="shared" si="95"/>
        <v>0</v>
      </c>
      <c r="HYW22" s="636">
        <f t="shared" si="95"/>
        <v>0</v>
      </c>
      <c r="HYX22" s="636">
        <f t="shared" si="95"/>
        <v>0</v>
      </c>
      <c r="HYY22" s="636">
        <f t="shared" si="95"/>
        <v>0</v>
      </c>
      <c r="HYZ22" s="636">
        <f t="shared" si="95"/>
        <v>0</v>
      </c>
      <c r="HZA22" s="636">
        <f t="shared" si="95"/>
        <v>0</v>
      </c>
      <c r="HZB22" s="636">
        <f t="shared" si="95"/>
        <v>0</v>
      </c>
      <c r="HZC22" s="636">
        <f t="shared" si="95"/>
        <v>0</v>
      </c>
      <c r="HZD22" s="636">
        <f t="shared" si="95"/>
        <v>0</v>
      </c>
      <c r="HZE22" s="636">
        <f t="shared" si="95"/>
        <v>0</v>
      </c>
      <c r="HZF22" s="636">
        <f t="shared" ref="HZF22:IBQ22" si="96">HZF20-HZF21</f>
        <v>0</v>
      </c>
      <c r="HZG22" s="636">
        <f t="shared" si="96"/>
        <v>0</v>
      </c>
      <c r="HZH22" s="636">
        <f t="shared" si="96"/>
        <v>0</v>
      </c>
      <c r="HZI22" s="636">
        <f t="shared" si="96"/>
        <v>0</v>
      </c>
      <c r="HZJ22" s="636">
        <f t="shared" si="96"/>
        <v>0</v>
      </c>
      <c r="HZK22" s="636">
        <f t="shared" si="96"/>
        <v>0</v>
      </c>
      <c r="HZL22" s="636">
        <f t="shared" si="96"/>
        <v>0</v>
      </c>
      <c r="HZM22" s="636">
        <f t="shared" si="96"/>
        <v>0</v>
      </c>
      <c r="HZN22" s="636">
        <f t="shared" si="96"/>
        <v>0</v>
      </c>
      <c r="HZO22" s="636">
        <f t="shared" si="96"/>
        <v>0</v>
      </c>
      <c r="HZP22" s="636">
        <f t="shared" si="96"/>
        <v>0</v>
      </c>
      <c r="HZQ22" s="636">
        <f t="shared" si="96"/>
        <v>0</v>
      </c>
      <c r="HZR22" s="636">
        <f t="shared" si="96"/>
        <v>0</v>
      </c>
      <c r="HZS22" s="636">
        <f t="shared" si="96"/>
        <v>0</v>
      </c>
      <c r="HZT22" s="636">
        <f t="shared" si="96"/>
        <v>0</v>
      </c>
      <c r="HZU22" s="636">
        <f t="shared" si="96"/>
        <v>0</v>
      </c>
      <c r="HZV22" s="636">
        <f t="shared" si="96"/>
        <v>0</v>
      </c>
      <c r="HZW22" s="636">
        <f t="shared" si="96"/>
        <v>0</v>
      </c>
      <c r="HZX22" s="636">
        <f t="shared" si="96"/>
        <v>0</v>
      </c>
      <c r="HZY22" s="636">
        <f t="shared" si="96"/>
        <v>0</v>
      </c>
      <c r="HZZ22" s="636">
        <f t="shared" si="96"/>
        <v>0</v>
      </c>
      <c r="IAA22" s="636">
        <f t="shared" si="96"/>
        <v>0</v>
      </c>
      <c r="IAB22" s="636">
        <f t="shared" si="96"/>
        <v>0</v>
      </c>
      <c r="IAC22" s="636">
        <f t="shared" si="96"/>
        <v>0</v>
      </c>
      <c r="IAD22" s="636">
        <f t="shared" si="96"/>
        <v>0</v>
      </c>
      <c r="IAE22" s="636">
        <f t="shared" si="96"/>
        <v>0</v>
      </c>
      <c r="IAF22" s="636">
        <f t="shared" si="96"/>
        <v>0</v>
      </c>
      <c r="IAG22" s="636">
        <f t="shared" si="96"/>
        <v>0</v>
      </c>
      <c r="IAH22" s="636">
        <f t="shared" si="96"/>
        <v>0</v>
      </c>
      <c r="IAI22" s="636">
        <f t="shared" si="96"/>
        <v>0</v>
      </c>
      <c r="IAJ22" s="636">
        <f t="shared" si="96"/>
        <v>0</v>
      </c>
      <c r="IAK22" s="636">
        <f t="shared" si="96"/>
        <v>0</v>
      </c>
      <c r="IAL22" s="636">
        <f t="shared" si="96"/>
        <v>0</v>
      </c>
      <c r="IAM22" s="636">
        <f t="shared" si="96"/>
        <v>0</v>
      </c>
      <c r="IAN22" s="636">
        <f t="shared" si="96"/>
        <v>0</v>
      </c>
      <c r="IAO22" s="636">
        <f t="shared" si="96"/>
        <v>0</v>
      </c>
      <c r="IAP22" s="636">
        <f t="shared" si="96"/>
        <v>0</v>
      </c>
      <c r="IAQ22" s="636">
        <f t="shared" si="96"/>
        <v>0</v>
      </c>
      <c r="IAR22" s="636">
        <f t="shared" si="96"/>
        <v>0</v>
      </c>
      <c r="IAS22" s="636">
        <f t="shared" si="96"/>
        <v>0</v>
      </c>
      <c r="IAT22" s="636">
        <f t="shared" si="96"/>
        <v>0</v>
      </c>
      <c r="IAU22" s="636">
        <f t="shared" si="96"/>
        <v>0</v>
      </c>
      <c r="IAV22" s="636">
        <f t="shared" si="96"/>
        <v>0</v>
      </c>
      <c r="IAW22" s="636">
        <f t="shared" si="96"/>
        <v>0</v>
      </c>
      <c r="IAX22" s="636">
        <f t="shared" si="96"/>
        <v>0</v>
      </c>
      <c r="IAY22" s="636">
        <f t="shared" si="96"/>
        <v>0</v>
      </c>
      <c r="IAZ22" s="636">
        <f t="shared" si="96"/>
        <v>0</v>
      </c>
      <c r="IBA22" s="636">
        <f t="shared" si="96"/>
        <v>0</v>
      </c>
      <c r="IBB22" s="636">
        <f t="shared" si="96"/>
        <v>0</v>
      </c>
      <c r="IBC22" s="636">
        <f t="shared" si="96"/>
        <v>0</v>
      </c>
      <c r="IBD22" s="636">
        <f t="shared" si="96"/>
        <v>0</v>
      </c>
      <c r="IBE22" s="636">
        <f t="shared" si="96"/>
        <v>0</v>
      </c>
      <c r="IBF22" s="636">
        <f t="shared" si="96"/>
        <v>0</v>
      </c>
      <c r="IBG22" s="636">
        <f t="shared" si="96"/>
        <v>0</v>
      </c>
      <c r="IBH22" s="636">
        <f t="shared" si="96"/>
        <v>0</v>
      </c>
      <c r="IBI22" s="636">
        <f t="shared" si="96"/>
        <v>0</v>
      </c>
      <c r="IBJ22" s="636">
        <f t="shared" si="96"/>
        <v>0</v>
      </c>
      <c r="IBK22" s="636">
        <f t="shared" si="96"/>
        <v>0</v>
      </c>
      <c r="IBL22" s="636">
        <f t="shared" si="96"/>
        <v>0</v>
      </c>
      <c r="IBM22" s="636">
        <f t="shared" si="96"/>
        <v>0</v>
      </c>
      <c r="IBN22" s="636">
        <f t="shared" si="96"/>
        <v>0</v>
      </c>
      <c r="IBO22" s="636">
        <f t="shared" si="96"/>
        <v>0</v>
      </c>
      <c r="IBP22" s="636">
        <f t="shared" si="96"/>
        <v>0</v>
      </c>
      <c r="IBQ22" s="636">
        <f t="shared" si="96"/>
        <v>0</v>
      </c>
      <c r="IBR22" s="636">
        <f t="shared" ref="IBR22:IEC22" si="97">IBR20-IBR21</f>
        <v>0</v>
      </c>
      <c r="IBS22" s="636">
        <f t="shared" si="97"/>
        <v>0</v>
      </c>
      <c r="IBT22" s="636">
        <f t="shared" si="97"/>
        <v>0</v>
      </c>
      <c r="IBU22" s="636">
        <f t="shared" si="97"/>
        <v>0</v>
      </c>
      <c r="IBV22" s="636">
        <f t="shared" si="97"/>
        <v>0</v>
      </c>
      <c r="IBW22" s="636">
        <f t="shared" si="97"/>
        <v>0</v>
      </c>
      <c r="IBX22" s="636">
        <f t="shared" si="97"/>
        <v>0</v>
      </c>
      <c r="IBY22" s="636">
        <f t="shared" si="97"/>
        <v>0</v>
      </c>
      <c r="IBZ22" s="636">
        <f t="shared" si="97"/>
        <v>0</v>
      </c>
      <c r="ICA22" s="636">
        <f t="shared" si="97"/>
        <v>0</v>
      </c>
      <c r="ICB22" s="636">
        <f t="shared" si="97"/>
        <v>0</v>
      </c>
      <c r="ICC22" s="636">
        <f t="shared" si="97"/>
        <v>0</v>
      </c>
      <c r="ICD22" s="636">
        <f t="shared" si="97"/>
        <v>0</v>
      </c>
      <c r="ICE22" s="636">
        <f t="shared" si="97"/>
        <v>0</v>
      </c>
      <c r="ICF22" s="636">
        <f t="shared" si="97"/>
        <v>0</v>
      </c>
      <c r="ICG22" s="636">
        <f t="shared" si="97"/>
        <v>0</v>
      </c>
      <c r="ICH22" s="636">
        <f t="shared" si="97"/>
        <v>0</v>
      </c>
      <c r="ICI22" s="636">
        <f t="shared" si="97"/>
        <v>0</v>
      </c>
      <c r="ICJ22" s="636">
        <f t="shared" si="97"/>
        <v>0</v>
      </c>
      <c r="ICK22" s="636">
        <f t="shared" si="97"/>
        <v>0</v>
      </c>
      <c r="ICL22" s="636">
        <f t="shared" si="97"/>
        <v>0</v>
      </c>
      <c r="ICM22" s="636">
        <f t="shared" si="97"/>
        <v>0</v>
      </c>
      <c r="ICN22" s="636">
        <f t="shared" si="97"/>
        <v>0</v>
      </c>
      <c r="ICO22" s="636">
        <f t="shared" si="97"/>
        <v>0</v>
      </c>
      <c r="ICP22" s="636">
        <f t="shared" si="97"/>
        <v>0</v>
      </c>
      <c r="ICQ22" s="636">
        <f t="shared" si="97"/>
        <v>0</v>
      </c>
      <c r="ICR22" s="636">
        <f t="shared" si="97"/>
        <v>0</v>
      </c>
      <c r="ICS22" s="636">
        <f t="shared" si="97"/>
        <v>0</v>
      </c>
      <c r="ICT22" s="636">
        <f t="shared" si="97"/>
        <v>0</v>
      </c>
      <c r="ICU22" s="636">
        <f t="shared" si="97"/>
        <v>0</v>
      </c>
      <c r="ICV22" s="636">
        <f t="shared" si="97"/>
        <v>0</v>
      </c>
      <c r="ICW22" s="636">
        <f t="shared" si="97"/>
        <v>0</v>
      </c>
      <c r="ICX22" s="636">
        <f t="shared" si="97"/>
        <v>0</v>
      </c>
      <c r="ICY22" s="636">
        <f t="shared" si="97"/>
        <v>0</v>
      </c>
      <c r="ICZ22" s="636">
        <f t="shared" si="97"/>
        <v>0</v>
      </c>
      <c r="IDA22" s="636">
        <f t="shared" si="97"/>
        <v>0</v>
      </c>
      <c r="IDB22" s="636">
        <f t="shared" si="97"/>
        <v>0</v>
      </c>
      <c r="IDC22" s="636">
        <f t="shared" si="97"/>
        <v>0</v>
      </c>
      <c r="IDD22" s="636">
        <f t="shared" si="97"/>
        <v>0</v>
      </c>
      <c r="IDE22" s="636">
        <f t="shared" si="97"/>
        <v>0</v>
      </c>
      <c r="IDF22" s="636">
        <f t="shared" si="97"/>
        <v>0</v>
      </c>
      <c r="IDG22" s="636">
        <f t="shared" si="97"/>
        <v>0</v>
      </c>
      <c r="IDH22" s="636">
        <f t="shared" si="97"/>
        <v>0</v>
      </c>
      <c r="IDI22" s="636">
        <f t="shared" si="97"/>
        <v>0</v>
      </c>
      <c r="IDJ22" s="636">
        <f t="shared" si="97"/>
        <v>0</v>
      </c>
      <c r="IDK22" s="636">
        <f t="shared" si="97"/>
        <v>0</v>
      </c>
      <c r="IDL22" s="636">
        <f t="shared" si="97"/>
        <v>0</v>
      </c>
      <c r="IDM22" s="636">
        <f t="shared" si="97"/>
        <v>0</v>
      </c>
      <c r="IDN22" s="636">
        <f t="shared" si="97"/>
        <v>0</v>
      </c>
      <c r="IDO22" s="636">
        <f t="shared" si="97"/>
        <v>0</v>
      </c>
      <c r="IDP22" s="636">
        <f t="shared" si="97"/>
        <v>0</v>
      </c>
      <c r="IDQ22" s="636">
        <f t="shared" si="97"/>
        <v>0</v>
      </c>
      <c r="IDR22" s="636">
        <f t="shared" si="97"/>
        <v>0</v>
      </c>
      <c r="IDS22" s="636">
        <f t="shared" si="97"/>
        <v>0</v>
      </c>
      <c r="IDT22" s="636">
        <f t="shared" si="97"/>
        <v>0</v>
      </c>
      <c r="IDU22" s="636">
        <f t="shared" si="97"/>
        <v>0</v>
      </c>
      <c r="IDV22" s="636">
        <f t="shared" si="97"/>
        <v>0</v>
      </c>
      <c r="IDW22" s="636">
        <f t="shared" si="97"/>
        <v>0</v>
      </c>
      <c r="IDX22" s="636">
        <f t="shared" si="97"/>
        <v>0</v>
      </c>
      <c r="IDY22" s="636">
        <f t="shared" si="97"/>
        <v>0</v>
      </c>
      <c r="IDZ22" s="636">
        <f t="shared" si="97"/>
        <v>0</v>
      </c>
      <c r="IEA22" s="636">
        <f t="shared" si="97"/>
        <v>0</v>
      </c>
      <c r="IEB22" s="636">
        <f t="shared" si="97"/>
        <v>0</v>
      </c>
      <c r="IEC22" s="636">
        <f t="shared" si="97"/>
        <v>0</v>
      </c>
      <c r="IED22" s="636">
        <f t="shared" ref="IED22:IGO22" si="98">IED20-IED21</f>
        <v>0</v>
      </c>
      <c r="IEE22" s="636">
        <f t="shared" si="98"/>
        <v>0</v>
      </c>
      <c r="IEF22" s="636">
        <f t="shared" si="98"/>
        <v>0</v>
      </c>
      <c r="IEG22" s="636">
        <f t="shared" si="98"/>
        <v>0</v>
      </c>
      <c r="IEH22" s="636">
        <f t="shared" si="98"/>
        <v>0</v>
      </c>
      <c r="IEI22" s="636">
        <f t="shared" si="98"/>
        <v>0</v>
      </c>
      <c r="IEJ22" s="636">
        <f t="shared" si="98"/>
        <v>0</v>
      </c>
      <c r="IEK22" s="636">
        <f t="shared" si="98"/>
        <v>0</v>
      </c>
      <c r="IEL22" s="636">
        <f t="shared" si="98"/>
        <v>0</v>
      </c>
      <c r="IEM22" s="636">
        <f t="shared" si="98"/>
        <v>0</v>
      </c>
      <c r="IEN22" s="636">
        <f t="shared" si="98"/>
        <v>0</v>
      </c>
      <c r="IEO22" s="636">
        <f t="shared" si="98"/>
        <v>0</v>
      </c>
      <c r="IEP22" s="636">
        <f t="shared" si="98"/>
        <v>0</v>
      </c>
      <c r="IEQ22" s="636">
        <f t="shared" si="98"/>
        <v>0</v>
      </c>
      <c r="IER22" s="636">
        <f t="shared" si="98"/>
        <v>0</v>
      </c>
      <c r="IES22" s="636">
        <f t="shared" si="98"/>
        <v>0</v>
      </c>
      <c r="IET22" s="636">
        <f t="shared" si="98"/>
        <v>0</v>
      </c>
      <c r="IEU22" s="636">
        <f t="shared" si="98"/>
        <v>0</v>
      </c>
      <c r="IEV22" s="636">
        <f t="shared" si="98"/>
        <v>0</v>
      </c>
      <c r="IEW22" s="636">
        <f t="shared" si="98"/>
        <v>0</v>
      </c>
      <c r="IEX22" s="636">
        <f t="shared" si="98"/>
        <v>0</v>
      </c>
      <c r="IEY22" s="636">
        <f t="shared" si="98"/>
        <v>0</v>
      </c>
      <c r="IEZ22" s="636">
        <f t="shared" si="98"/>
        <v>0</v>
      </c>
      <c r="IFA22" s="636">
        <f t="shared" si="98"/>
        <v>0</v>
      </c>
      <c r="IFB22" s="636">
        <f t="shared" si="98"/>
        <v>0</v>
      </c>
      <c r="IFC22" s="636">
        <f t="shared" si="98"/>
        <v>0</v>
      </c>
      <c r="IFD22" s="636">
        <f t="shared" si="98"/>
        <v>0</v>
      </c>
      <c r="IFE22" s="636">
        <f t="shared" si="98"/>
        <v>0</v>
      </c>
      <c r="IFF22" s="636">
        <f t="shared" si="98"/>
        <v>0</v>
      </c>
      <c r="IFG22" s="636">
        <f t="shared" si="98"/>
        <v>0</v>
      </c>
      <c r="IFH22" s="636">
        <f t="shared" si="98"/>
        <v>0</v>
      </c>
      <c r="IFI22" s="636">
        <f t="shared" si="98"/>
        <v>0</v>
      </c>
      <c r="IFJ22" s="636">
        <f t="shared" si="98"/>
        <v>0</v>
      </c>
      <c r="IFK22" s="636">
        <f t="shared" si="98"/>
        <v>0</v>
      </c>
      <c r="IFL22" s="636">
        <f t="shared" si="98"/>
        <v>0</v>
      </c>
      <c r="IFM22" s="636">
        <f t="shared" si="98"/>
        <v>0</v>
      </c>
      <c r="IFN22" s="636">
        <f t="shared" si="98"/>
        <v>0</v>
      </c>
      <c r="IFO22" s="636">
        <f t="shared" si="98"/>
        <v>0</v>
      </c>
      <c r="IFP22" s="636">
        <f t="shared" si="98"/>
        <v>0</v>
      </c>
      <c r="IFQ22" s="636">
        <f t="shared" si="98"/>
        <v>0</v>
      </c>
      <c r="IFR22" s="636">
        <f t="shared" si="98"/>
        <v>0</v>
      </c>
      <c r="IFS22" s="636">
        <f t="shared" si="98"/>
        <v>0</v>
      </c>
      <c r="IFT22" s="636">
        <f t="shared" si="98"/>
        <v>0</v>
      </c>
      <c r="IFU22" s="636">
        <f t="shared" si="98"/>
        <v>0</v>
      </c>
      <c r="IFV22" s="636">
        <f t="shared" si="98"/>
        <v>0</v>
      </c>
      <c r="IFW22" s="636">
        <f t="shared" si="98"/>
        <v>0</v>
      </c>
      <c r="IFX22" s="636">
        <f t="shared" si="98"/>
        <v>0</v>
      </c>
      <c r="IFY22" s="636">
        <f t="shared" si="98"/>
        <v>0</v>
      </c>
      <c r="IFZ22" s="636">
        <f t="shared" si="98"/>
        <v>0</v>
      </c>
      <c r="IGA22" s="636">
        <f t="shared" si="98"/>
        <v>0</v>
      </c>
      <c r="IGB22" s="636">
        <f t="shared" si="98"/>
        <v>0</v>
      </c>
      <c r="IGC22" s="636">
        <f t="shared" si="98"/>
        <v>0</v>
      </c>
      <c r="IGD22" s="636">
        <f t="shared" si="98"/>
        <v>0</v>
      </c>
      <c r="IGE22" s="636">
        <f t="shared" si="98"/>
        <v>0</v>
      </c>
      <c r="IGF22" s="636">
        <f t="shared" si="98"/>
        <v>0</v>
      </c>
      <c r="IGG22" s="636">
        <f t="shared" si="98"/>
        <v>0</v>
      </c>
      <c r="IGH22" s="636">
        <f t="shared" si="98"/>
        <v>0</v>
      </c>
      <c r="IGI22" s="636">
        <f t="shared" si="98"/>
        <v>0</v>
      </c>
      <c r="IGJ22" s="636">
        <f t="shared" si="98"/>
        <v>0</v>
      </c>
      <c r="IGK22" s="636">
        <f t="shared" si="98"/>
        <v>0</v>
      </c>
      <c r="IGL22" s="636">
        <f t="shared" si="98"/>
        <v>0</v>
      </c>
      <c r="IGM22" s="636">
        <f t="shared" si="98"/>
        <v>0</v>
      </c>
      <c r="IGN22" s="636">
        <f t="shared" si="98"/>
        <v>0</v>
      </c>
      <c r="IGO22" s="636">
        <f t="shared" si="98"/>
        <v>0</v>
      </c>
      <c r="IGP22" s="636">
        <f t="shared" ref="IGP22:IJA22" si="99">IGP20-IGP21</f>
        <v>0</v>
      </c>
      <c r="IGQ22" s="636">
        <f t="shared" si="99"/>
        <v>0</v>
      </c>
      <c r="IGR22" s="636">
        <f t="shared" si="99"/>
        <v>0</v>
      </c>
      <c r="IGS22" s="636">
        <f t="shared" si="99"/>
        <v>0</v>
      </c>
      <c r="IGT22" s="636">
        <f t="shared" si="99"/>
        <v>0</v>
      </c>
      <c r="IGU22" s="636">
        <f t="shared" si="99"/>
        <v>0</v>
      </c>
      <c r="IGV22" s="636">
        <f t="shared" si="99"/>
        <v>0</v>
      </c>
      <c r="IGW22" s="636">
        <f t="shared" si="99"/>
        <v>0</v>
      </c>
      <c r="IGX22" s="636">
        <f t="shared" si="99"/>
        <v>0</v>
      </c>
      <c r="IGY22" s="636">
        <f t="shared" si="99"/>
        <v>0</v>
      </c>
      <c r="IGZ22" s="636">
        <f t="shared" si="99"/>
        <v>0</v>
      </c>
      <c r="IHA22" s="636">
        <f t="shared" si="99"/>
        <v>0</v>
      </c>
      <c r="IHB22" s="636">
        <f t="shared" si="99"/>
        <v>0</v>
      </c>
      <c r="IHC22" s="636">
        <f t="shared" si="99"/>
        <v>0</v>
      </c>
      <c r="IHD22" s="636">
        <f t="shared" si="99"/>
        <v>0</v>
      </c>
      <c r="IHE22" s="636">
        <f t="shared" si="99"/>
        <v>0</v>
      </c>
      <c r="IHF22" s="636">
        <f t="shared" si="99"/>
        <v>0</v>
      </c>
      <c r="IHG22" s="636">
        <f t="shared" si="99"/>
        <v>0</v>
      </c>
      <c r="IHH22" s="636">
        <f t="shared" si="99"/>
        <v>0</v>
      </c>
      <c r="IHI22" s="636">
        <f t="shared" si="99"/>
        <v>0</v>
      </c>
      <c r="IHJ22" s="636">
        <f t="shared" si="99"/>
        <v>0</v>
      </c>
      <c r="IHK22" s="636">
        <f t="shared" si="99"/>
        <v>0</v>
      </c>
      <c r="IHL22" s="636">
        <f t="shared" si="99"/>
        <v>0</v>
      </c>
      <c r="IHM22" s="636">
        <f t="shared" si="99"/>
        <v>0</v>
      </c>
      <c r="IHN22" s="636">
        <f t="shared" si="99"/>
        <v>0</v>
      </c>
      <c r="IHO22" s="636">
        <f t="shared" si="99"/>
        <v>0</v>
      </c>
      <c r="IHP22" s="636">
        <f t="shared" si="99"/>
        <v>0</v>
      </c>
      <c r="IHQ22" s="636">
        <f t="shared" si="99"/>
        <v>0</v>
      </c>
      <c r="IHR22" s="636">
        <f t="shared" si="99"/>
        <v>0</v>
      </c>
      <c r="IHS22" s="636">
        <f t="shared" si="99"/>
        <v>0</v>
      </c>
      <c r="IHT22" s="636">
        <f t="shared" si="99"/>
        <v>0</v>
      </c>
      <c r="IHU22" s="636">
        <f t="shared" si="99"/>
        <v>0</v>
      </c>
      <c r="IHV22" s="636">
        <f t="shared" si="99"/>
        <v>0</v>
      </c>
      <c r="IHW22" s="636">
        <f t="shared" si="99"/>
        <v>0</v>
      </c>
      <c r="IHX22" s="636">
        <f t="shared" si="99"/>
        <v>0</v>
      </c>
      <c r="IHY22" s="636">
        <f t="shared" si="99"/>
        <v>0</v>
      </c>
      <c r="IHZ22" s="636">
        <f t="shared" si="99"/>
        <v>0</v>
      </c>
      <c r="IIA22" s="636">
        <f t="shared" si="99"/>
        <v>0</v>
      </c>
      <c r="IIB22" s="636">
        <f t="shared" si="99"/>
        <v>0</v>
      </c>
      <c r="IIC22" s="636">
        <f t="shared" si="99"/>
        <v>0</v>
      </c>
      <c r="IID22" s="636">
        <f t="shared" si="99"/>
        <v>0</v>
      </c>
      <c r="IIE22" s="636">
        <f t="shared" si="99"/>
        <v>0</v>
      </c>
      <c r="IIF22" s="636">
        <f t="shared" si="99"/>
        <v>0</v>
      </c>
      <c r="IIG22" s="636">
        <f t="shared" si="99"/>
        <v>0</v>
      </c>
      <c r="IIH22" s="636">
        <f t="shared" si="99"/>
        <v>0</v>
      </c>
      <c r="III22" s="636">
        <f t="shared" si="99"/>
        <v>0</v>
      </c>
      <c r="IIJ22" s="636">
        <f t="shared" si="99"/>
        <v>0</v>
      </c>
      <c r="IIK22" s="636">
        <f t="shared" si="99"/>
        <v>0</v>
      </c>
      <c r="IIL22" s="636">
        <f t="shared" si="99"/>
        <v>0</v>
      </c>
      <c r="IIM22" s="636">
        <f t="shared" si="99"/>
        <v>0</v>
      </c>
      <c r="IIN22" s="636">
        <f t="shared" si="99"/>
        <v>0</v>
      </c>
      <c r="IIO22" s="636">
        <f t="shared" si="99"/>
        <v>0</v>
      </c>
      <c r="IIP22" s="636">
        <f t="shared" si="99"/>
        <v>0</v>
      </c>
      <c r="IIQ22" s="636">
        <f t="shared" si="99"/>
        <v>0</v>
      </c>
      <c r="IIR22" s="636">
        <f t="shared" si="99"/>
        <v>0</v>
      </c>
      <c r="IIS22" s="636">
        <f t="shared" si="99"/>
        <v>0</v>
      </c>
      <c r="IIT22" s="636">
        <f t="shared" si="99"/>
        <v>0</v>
      </c>
      <c r="IIU22" s="636">
        <f t="shared" si="99"/>
        <v>0</v>
      </c>
      <c r="IIV22" s="636">
        <f t="shared" si="99"/>
        <v>0</v>
      </c>
      <c r="IIW22" s="636">
        <f t="shared" si="99"/>
        <v>0</v>
      </c>
      <c r="IIX22" s="636">
        <f t="shared" si="99"/>
        <v>0</v>
      </c>
      <c r="IIY22" s="636">
        <f t="shared" si="99"/>
        <v>0</v>
      </c>
      <c r="IIZ22" s="636">
        <f t="shared" si="99"/>
        <v>0</v>
      </c>
      <c r="IJA22" s="636">
        <f t="shared" si="99"/>
        <v>0</v>
      </c>
      <c r="IJB22" s="636">
        <f t="shared" ref="IJB22:ILM22" si="100">IJB20-IJB21</f>
        <v>0</v>
      </c>
      <c r="IJC22" s="636">
        <f t="shared" si="100"/>
        <v>0</v>
      </c>
      <c r="IJD22" s="636">
        <f t="shared" si="100"/>
        <v>0</v>
      </c>
      <c r="IJE22" s="636">
        <f t="shared" si="100"/>
        <v>0</v>
      </c>
      <c r="IJF22" s="636">
        <f t="shared" si="100"/>
        <v>0</v>
      </c>
      <c r="IJG22" s="636">
        <f t="shared" si="100"/>
        <v>0</v>
      </c>
      <c r="IJH22" s="636">
        <f t="shared" si="100"/>
        <v>0</v>
      </c>
      <c r="IJI22" s="636">
        <f t="shared" si="100"/>
        <v>0</v>
      </c>
      <c r="IJJ22" s="636">
        <f t="shared" si="100"/>
        <v>0</v>
      </c>
      <c r="IJK22" s="636">
        <f t="shared" si="100"/>
        <v>0</v>
      </c>
      <c r="IJL22" s="636">
        <f t="shared" si="100"/>
        <v>0</v>
      </c>
      <c r="IJM22" s="636">
        <f t="shared" si="100"/>
        <v>0</v>
      </c>
      <c r="IJN22" s="636">
        <f t="shared" si="100"/>
        <v>0</v>
      </c>
      <c r="IJO22" s="636">
        <f t="shared" si="100"/>
        <v>0</v>
      </c>
      <c r="IJP22" s="636">
        <f t="shared" si="100"/>
        <v>0</v>
      </c>
      <c r="IJQ22" s="636">
        <f t="shared" si="100"/>
        <v>0</v>
      </c>
      <c r="IJR22" s="636">
        <f t="shared" si="100"/>
        <v>0</v>
      </c>
      <c r="IJS22" s="636">
        <f t="shared" si="100"/>
        <v>0</v>
      </c>
      <c r="IJT22" s="636">
        <f t="shared" si="100"/>
        <v>0</v>
      </c>
      <c r="IJU22" s="636">
        <f t="shared" si="100"/>
        <v>0</v>
      </c>
      <c r="IJV22" s="636">
        <f t="shared" si="100"/>
        <v>0</v>
      </c>
      <c r="IJW22" s="636">
        <f t="shared" si="100"/>
        <v>0</v>
      </c>
      <c r="IJX22" s="636">
        <f t="shared" si="100"/>
        <v>0</v>
      </c>
      <c r="IJY22" s="636">
        <f t="shared" si="100"/>
        <v>0</v>
      </c>
      <c r="IJZ22" s="636">
        <f t="shared" si="100"/>
        <v>0</v>
      </c>
      <c r="IKA22" s="636">
        <f t="shared" si="100"/>
        <v>0</v>
      </c>
      <c r="IKB22" s="636">
        <f t="shared" si="100"/>
        <v>0</v>
      </c>
      <c r="IKC22" s="636">
        <f t="shared" si="100"/>
        <v>0</v>
      </c>
      <c r="IKD22" s="636">
        <f t="shared" si="100"/>
        <v>0</v>
      </c>
      <c r="IKE22" s="636">
        <f t="shared" si="100"/>
        <v>0</v>
      </c>
      <c r="IKF22" s="636">
        <f t="shared" si="100"/>
        <v>0</v>
      </c>
      <c r="IKG22" s="636">
        <f t="shared" si="100"/>
        <v>0</v>
      </c>
      <c r="IKH22" s="636">
        <f t="shared" si="100"/>
        <v>0</v>
      </c>
      <c r="IKI22" s="636">
        <f t="shared" si="100"/>
        <v>0</v>
      </c>
      <c r="IKJ22" s="636">
        <f t="shared" si="100"/>
        <v>0</v>
      </c>
      <c r="IKK22" s="636">
        <f t="shared" si="100"/>
        <v>0</v>
      </c>
      <c r="IKL22" s="636">
        <f t="shared" si="100"/>
        <v>0</v>
      </c>
      <c r="IKM22" s="636">
        <f t="shared" si="100"/>
        <v>0</v>
      </c>
      <c r="IKN22" s="636">
        <f t="shared" si="100"/>
        <v>0</v>
      </c>
      <c r="IKO22" s="636">
        <f t="shared" si="100"/>
        <v>0</v>
      </c>
      <c r="IKP22" s="636">
        <f t="shared" si="100"/>
        <v>0</v>
      </c>
      <c r="IKQ22" s="636">
        <f t="shared" si="100"/>
        <v>0</v>
      </c>
      <c r="IKR22" s="636">
        <f t="shared" si="100"/>
        <v>0</v>
      </c>
      <c r="IKS22" s="636">
        <f t="shared" si="100"/>
        <v>0</v>
      </c>
      <c r="IKT22" s="636">
        <f t="shared" si="100"/>
        <v>0</v>
      </c>
      <c r="IKU22" s="636">
        <f t="shared" si="100"/>
        <v>0</v>
      </c>
      <c r="IKV22" s="636">
        <f t="shared" si="100"/>
        <v>0</v>
      </c>
      <c r="IKW22" s="636">
        <f t="shared" si="100"/>
        <v>0</v>
      </c>
      <c r="IKX22" s="636">
        <f t="shared" si="100"/>
        <v>0</v>
      </c>
      <c r="IKY22" s="636">
        <f t="shared" si="100"/>
        <v>0</v>
      </c>
      <c r="IKZ22" s="636">
        <f t="shared" si="100"/>
        <v>0</v>
      </c>
      <c r="ILA22" s="636">
        <f t="shared" si="100"/>
        <v>0</v>
      </c>
      <c r="ILB22" s="636">
        <f t="shared" si="100"/>
        <v>0</v>
      </c>
      <c r="ILC22" s="636">
        <f t="shared" si="100"/>
        <v>0</v>
      </c>
      <c r="ILD22" s="636">
        <f t="shared" si="100"/>
        <v>0</v>
      </c>
      <c r="ILE22" s="636">
        <f t="shared" si="100"/>
        <v>0</v>
      </c>
      <c r="ILF22" s="636">
        <f t="shared" si="100"/>
        <v>0</v>
      </c>
      <c r="ILG22" s="636">
        <f t="shared" si="100"/>
        <v>0</v>
      </c>
      <c r="ILH22" s="636">
        <f t="shared" si="100"/>
        <v>0</v>
      </c>
      <c r="ILI22" s="636">
        <f t="shared" si="100"/>
        <v>0</v>
      </c>
      <c r="ILJ22" s="636">
        <f t="shared" si="100"/>
        <v>0</v>
      </c>
      <c r="ILK22" s="636">
        <f t="shared" si="100"/>
        <v>0</v>
      </c>
      <c r="ILL22" s="636">
        <f t="shared" si="100"/>
        <v>0</v>
      </c>
      <c r="ILM22" s="636">
        <f t="shared" si="100"/>
        <v>0</v>
      </c>
      <c r="ILN22" s="636">
        <f t="shared" ref="ILN22:INY22" si="101">ILN20-ILN21</f>
        <v>0</v>
      </c>
      <c r="ILO22" s="636">
        <f t="shared" si="101"/>
        <v>0</v>
      </c>
      <c r="ILP22" s="636">
        <f t="shared" si="101"/>
        <v>0</v>
      </c>
      <c r="ILQ22" s="636">
        <f t="shared" si="101"/>
        <v>0</v>
      </c>
      <c r="ILR22" s="636">
        <f t="shared" si="101"/>
        <v>0</v>
      </c>
      <c r="ILS22" s="636">
        <f t="shared" si="101"/>
        <v>0</v>
      </c>
      <c r="ILT22" s="636">
        <f t="shared" si="101"/>
        <v>0</v>
      </c>
      <c r="ILU22" s="636">
        <f t="shared" si="101"/>
        <v>0</v>
      </c>
      <c r="ILV22" s="636">
        <f t="shared" si="101"/>
        <v>0</v>
      </c>
      <c r="ILW22" s="636">
        <f t="shared" si="101"/>
        <v>0</v>
      </c>
      <c r="ILX22" s="636">
        <f t="shared" si="101"/>
        <v>0</v>
      </c>
      <c r="ILY22" s="636">
        <f t="shared" si="101"/>
        <v>0</v>
      </c>
      <c r="ILZ22" s="636">
        <f t="shared" si="101"/>
        <v>0</v>
      </c>
      <c r="IMA22" s="636">
        <f t="shared" si="101"/>
        <v>0</v>
      </c>
      <c r="IMB22" s="636">
        <f t="shared" si="101"/>
        <v>0</v>
      </c>
      <c r="IMC22" s="636">
        <f t="shared" si="101"/>
        <v>0</v>
      </c>
      <c r="IMD22" s="636">
        <f t="shared" si="101"/>
        <v>0</v>
      </c>
      <c r="IME22" s="636">
        <f t="shared" si="101"/>
        <v>0</v>
      </c>
      <c r="IMF22" s="636">
        <f t="shared" si="101"/>
        <v>0</v>
      </c>
      <c r="IMG22" s="636">
        <f t="shared" si="101"/>
        <v>0</v>
      </c>
      <c r="IMH22" s="636">
        <f t="shared" si="101"/>
        <v>0</v>
      </c>
      <c r="IMI22" s="636">
        <f t="shared" si="101"/>
        <v>0</v>
      </c>
      <c r="IMJ22" s="636">
        <f t="shared" si="101"/>
        <v>0</v>
      </c>
      <c r="IMK22" s="636">
        <f t="shared" si="101"/>
        <v>0</v>
      </c>
      <c r="IML22" s="636">
        <f t="shared" si="101"/>
        <v>0</v>
      </c>
      <c r="IMM22" s="636">
        <f t="shared" si="101"/>
        <v>0</v>
      </c>
      <c r="IMN22" s="636">
        <f t="shared" si="101"/>
        <v>0</v>
      </c>
      <c r="IMO22" s="636">
        <f t="shared" si="101"/>
        <v>0</v>
      </c>
      <c r="IMP22" s="636">
        <f t="shared" si="101"/>
        <v>0</v>
      </c>
      <c r="IMQ22" s="636">
        <f t="shared" si="101"/>
        <v>0</v>
      </c>
      <c r="IMR22" s="636">
        <f t="shared" si="101"/>
        <v>0</v>
      </c>
      <c r="IMS22" s="636">
        <f t="shared" si="101"/>
        <v>0</v>
      </c>
      <c r="IMT22" s="636">
        <f t="shared" si="101"/>
        <v>0</v>
      </c>
      <c r="IMU22" s="636">
        <f t="shared" si="101"/>
        <v>0</v>
      </c>
      <c r="IMV22" s="636">
        <f t="shared" si="101"/>
        <v>0</v>
      </c>
      <c r="IMW22" s="636">
        <f t="shared" si="101"/>
        <v>0</v>
      </c>
      <c r="IMX22" s="636">
        <f t="shared" si="101"/>
        <v>0</v>
      </c>
      <c r="IMY22" s="636">
        <f t="shared" si="101"/>
        <v>0</v>
      </c>
      <c r="IMZ22" s="636">
        <f t="shared" si="101"/>
        <v>0</v>
      </c>
      <c r="INA22" s="636">
        <f t="shared" si="101"/>
        <v>0</v>
      </c>
      <c r="INB22" s="636">
        <f t="shared" si="101"/>
        <v>0</v>
      </c>
      <c r="INC22" s="636">
        <f t="shared" si="101"/>
        <v>0</v>
      </c>
      <c r="IND22" s="636">
        <f t="shared" si="101"/>
        <v>0</v>
      </c>
      <c r="INE22" s="636">
        <f t="shared" si="101"/>
        <v>0</v>
      </c>
      <c r="INF22" s="636">
        <f t="shared" si="101"/>
        <v>0</v>
      </c>
      <c r="ING22" s="636">
        <f t="shared" si="101"/>
        <v>0</v>
      </c>
      <c r="INH22" s="636">
        <f t="shared" si="101"/>
        <v>0</v>
      </c>
      <c r="INI22" s="636">
        <f t="shared" si="101"/>
        <v>0</v>
      </c>
      <c r="INJ22" s="636">
        <f t="shared" si="101"/>
        <v>0</v>
      </c>
      <c r="INK22" s="636">
        <f t="shared" si="101"/>
        <v>0</v>
      </c>
      <c r="INL22" s="636">
        <f t="shared" si="101"/>
        <v>0</v>
      </c>
      <c r="INM22" s="636">
        <f t="shared" si="101"/>
        <v>0</v>
      </c>
      <c r="INN22" s="636">
        <f t="shared" si="101"/>
        <v>0</v>
      </c>
      <c r="INO22" s="636">
        <f t="shared" si="101"/>
        <v>0</v>
      </c>
      <c r="INP22" s="636">
        <f t="shared" si="101"/>
        <v>0</v>
      </c>
      <c r="INQ22" s="636">
        <f t="shared" si="101"/>
        <v>0</v>
      </c>
      <c r="INR22" s="636">
        <f t="shared" si="101"/>
        <v>0</v>
      </c>
      <c r="INS22" s="636">
        <f t="shared" si="101"/>
        <v>0</v>
      </c>
      <c r="INT22" s="636">
        <f t="shared" si="101"/>
        <v>0</v>
      </c>
      <c r="INU22" s="636">
        <f t="shared" si="101"/>
        <v>0</v>
      </c>
      <c r="INV22" s="636">
        <f t="shared" si="101"/>
        <v>0</v>
      </c>
      <c r="INW22" s="636">
        <f t="shared" si="101"/>
        <v>0</v>
      </c>
      <c r="INX22" s="636">
        <f t="shared" si="101"/>
        <v>0</v>
      </c>
      <c r="INY22" s="636">
        <f t="shared" si="101"/>
        <v>0</v>
      </c>
      <c r="INZ22" s="636">
        <f t="shared" ref="INZ22:IQK22" si="102">INZ20-INZ21</f>
        <v>0</v>
      </c>
      <c r="IOA22" s="636">
        <f t="shared" si="102"/>
        <v>0</v>
      </c>
      <c r="IOB22" s="636">
        <f t="shared" si="102"/>
        <v>0</v>
      </c>
      <c r="IOC22" s="636">
        <f t="shared" si="102"/>
        <v>0</v>
      </c>
      <c r="IOD22" s="636">
        <f t="shared" si="102"/>
        <v>0</v>
      </c>
      <c r="IOE22" s="636">
        <f t="shared" si="102"/>
        <v>0</v>
      </c>
      <c r="IOF22" s="636">
        <f t="shared" si="102"/>
        <v>0</v>
      </c>
      <c r="IOG22" s="636">
        <f t="shared" si="102"/>
        <v>0</v>
      </c>
      <c r="IOH22" s="636">
        <f t="shared" si="102"/>
        <v>0</v>
      </c>
      <c r="IOI22" s="636">
        <f t="shared" si="102"/>
        <v>0</v>
      </c>
      <c r="IOJ22" s="636">
        <f t="shared" si="102"/>
        <v>0</v>
      </c>
      <c r="IOK22" s="636">
        <f t="shared" si="102"/>
        <v>0</v>
      </c>
      <c r="IOL22" s="636">
        <f t="shared" si="102"/>
        <v>0</v>
      </c>
      <c r="IOM22" s="636">
        <f t="shared" si="102"/>
        <v>0</v>
      </c>
      <c r="ION22" s="636">
        <f t="shared" si="102"/>
        <v>0</v>
      </c>
      <c r="IOO22" s="636">
        <f t="shared" si="102"/>
        <v>0</v>
      </c>
      <c r="IOP22" s="636">
        <f t="shared" si="102"/>
        <v>0</v>
      </c>
      <c r="IOQ22" s="636">
        <f t="shared" si="102"/>
        <v>0</v>
      </c>
      <c r="IOR22" s="636">
        <f t="shared" si="102"/>
        <v>0</v>
      </c>
      <c r="IOS22" s="636">
        <f t="shared" si="102"/>
        <v>0</v>
      </c>
      <c r="IOT22" s="636">
        <f t="shared" si="102"/>
        <v>0</v>
      </c>
      <c r="IOU22" s="636">
        <f t="shared" si="102"/>
        <v>0</v>
      </c>
      <c r="IOV22" s="636">
        <f t="shared" si="102"/>
        <v>0</v>
      </c>
      <c r="IOW22" s="636">
        <f t="shared" si="102"/>
        <v>0</v>
      </c>
      <c r="IOX22" s="636">
        <f t="shared" si="102"/>
        <v>0</v>
      </c>
      <c r="IOY22" s="636">
        <f t="shared" si="102"/>
        <v>0</v>
      </c>
      <c r="IOZ22" s="636">
        <f t="shared" si="102"/>
        <v>0</v>
      </c>
      <c r="IPA22" s="636">
        <f t="shared" si="102"/>
        <v>0</v>
      </c>
      <c r="IPB22" s="636">
        <f t="shared" si="102"/>
        <v>0</v>
      </c>
      <c r="IPC22" s="636">
        <f t="shared" si="102"/>
        <v>0</v>
      </c>
      <c r="IPD22" s="636">
        <f t="shared" si="102"/>
        <v>0</v>
      </c>
      <c r="IPE22" s="636">
        <f t="shared" si="102"/>
        <v>0</v>
      </c>
      <c r="IPF22" s="636">
        <f t="shared" si="102"/>
        <v>0</v>
      </c>
      <c r="IPG22" s="636">
        <f t="shared" si="102"/>
        <v>0</v>
      </c>
      <c r="IPH22" s="636">
        <f t="shared" si="102"/>
        <v>0</v>
      </c>
      <c r="IPI22" s="636">
        <f t="shared" si="102"/>
        <v>0</v>
      </c>
      <c r="IPJ22" s="636">
        <f t="shared" si="102"/>
        <v>0</v>
      </c>
      <c r="IPK22" s="636">
        <f t="shared" si="102"/>
        <v>0</v>
      </c>
      <c r="IPL22" s="636">
        <f t="shared" si="102"/>
        <v>0</v>
      </c>
      <c r="IPM22" s="636">
        <f t="shared" si="102"/>
        <v>0</v>
      </c>
      <c r="IPN22" s="636">
        <f t="shared" si="102"/>
        <v>0</v>
      </c>
      <c r="IPO22" s="636">
        <f t="shared" si="102"/>
        <v>0</v>
      </c>
      <c r="IPP22" s="636">
        <f t="shared" si="102"/>
        <v>0</v>
      </c>
      <c r="IPQ22" s="636">
        <f t="shared" si="102"/>
        <v>0</v>
      </c>
      <c r="IPR22" s="636">
        <f t="shared" si="102"/>
        <v>0</v>
      </c>
      <c r="IPS22" s="636">
        <f t="shared" si="102"/>
        <v>0</v>
      </c>
      <c r="IPT22" s="636">
        <f t="shared" si="102"/>
        <v>0</v>
      </c>
      <c r="IPU22" s="636">
        <f t="shared" si="102"/>
        <v>0</v>
      </c>
      <c r="IPV22" s="636">
        <f t="shared" si="102"/>
        <v>0</v>
      </c>
      <c r="IPW22" s="636">
        <f t="shared" si="102"/>
        <v>0</v>
      </c>
      <c r="IPX22" s="636">
        <f t="shared" si="102"/>
        <v>0</v>
      </c>
      <c r="IPY22" s="636">
        <f t="shared" si="102"/>
        <v>0</v>
      </c>
      <c r="IPZ22" s="636">
        <f t="shared" si="102"/>
        <v>0</v>
      </c>
      <c r="IQA22" s="636">
        <f t="shared" si="102"/>
        <v>0</v>
      </c>
      <c r="IQB22" s="636">
        <f t="shared" si="102"/>
        <v>0</v>
      </c>
      <c r="IQC22" s="636">
        <f t="shared" si="102"/>
        <v>0</v>
      </c>
      <c r="IQD22" s="636">
        <f t="shared" si="102"/>
        <v>0</v>
      </c>
      <c r="IQE22" s="636">
        <f t="shared" si="102"/>
        <v>0</v>
      </c>
      <c r="IQF22" s="636">
        <f t="shared" si="102"/>
        <v>0</v>
      </c>
      <c r="IQG22" s="636">
        <f t="shared" si="102"/>
        <v>0</v>
      </c>
      <c r="IQH22" s="636">
        <f t="shared" si="102"/>
        <v>0</v>
      </c>
      <c r="IQI22" s="636">
        <f t="shared" si="102"/>
        <v>0</v>
      </c>
      <c r="IQJ22" s="636">
        <f t="shared" si="102"/>
        <v>0</v>
      </c>
      <c r="IQK22" s="636">
        <f t="shared" si="102"/>
        <v>0</v>
      </c>
      <c r="IQL22" s="636">
        <f t="shared" ref="IQL22:ISW22" si="103">IQL20-IQL21</f>
        <v>0</v>
      </c>
      <c r="IQM22" s="636">
        <f t="shared" si="103"/>
        <v>0</v>
      </c>
      <c r="IQN22" s="636">
        <f t="shared" si="103"/>
        <v>0</v>
      </c>
      <c r="IQO22" s="636">
        <f t="shared" si="103"/>
        <v>0</v>
      </c>
      <c r="IQP22" s="636">
        <f t="shared" si="103"/>
        <v>0</v>
      </c>
      <c r="IQQ22" s="636">
        <f t="shared" si="103"/>
        <v>0</v>
      </c>
      <c r="IQR22" s="636">
        <f t="shared" si="103"/>
        <v>0</v>
      </c>
      <c r="IQS22" s="636">
        <f t="shared" si="103"/>
        <v>0</v>
      </c>
      <c r="IQT22" s="636">
        <f t="shared" si="103"/>
        <v>0</v>
      </c>
      <c r="IQU22" s="636">
        <f t="shared" si="103"/>
        <v>0</v>
      </c>
      <c r="IQV22" s="636">
        <f t="shared" si="103"/>
        <v>0</v>
      </c>
      <c r="IQW22" s="636">
        <f t="shared" si="103"/>
        <v>0</v>
      </c>
      <c r="IQX22" s="636">
        <f t="shared" si="103"/>
        <v>0</v>
      </c>
      <c r="IQY22" s="636">
        <f t="shared" si="103"/>
        <v>0</v>
      </c>
      <c r="IQZ22" s="636">
        <f t="shared" si="103"/>
        <v>0</v>
      </c>
      <c r="IRA22" s="636">
        <f t="shared" si="103"/>
        <v>0</v>
      </c>
      <c r="IRB22" s="636">
        <f t="shared" si="103"/>
        <v>0</v>
      </c>
      <c r="IRC22" s="636">
        <f t="shared" si="103"/>
        <v>0</v>
      </c>
      <c r="IRD22" s="636">
        <f t="shared" si="103"/>
        <v>0</v>
      </c>
      <c r="IRE22" s="636">
        <f t="shared" si="103"/>
        <v>0</v>
      </c>
      <c r="IRF22" s="636">
        <f t="shared" si="103"/>
        <v>0</v>
      </c>
      <c r="IRG22" s="636">
        <f t="shared" si="103"/>
        <v>0</v>
      </c>
      <c r="IRH22" s="636">
        <f t="shared" si="103"/>
        <v>0</v>
      </c>
      <c r="IRI22" s="636">
        <f t="shared" si="103"/>
        <v>0</v>
      </c>
      <c r="IRJ22" s="636">
        <f t="shared" si="103"/>
        <v>0</v>
      </c>
      <c r="IRK22" s="636">
        <f t="shared" si="103"/>
        <v>0</v>
      </c>
      <c r="IRL22" s="636">
        <f t="shared" si="103"/>
        <v>0</v>
      </c>
      <c r="IRM22" s="636">
        <f t="shared" si="103"/>
        <v>0</v>
      </c>
      <c r="IRN22" s="636">
        <f t="shared" si="103"/>
        <v>0</v>
      </c>
      <c r="IRO22" s="636">
        <f t="shared" si="103"/>
        <v>0</v>
      </c>
      <c r="IRP22" s="636">
        <f t="shared" si="103"/>
        <v>0</v>
      </c>
      <c r="IRQ22" s="636">
        <f t="shared" si="103"/>
        <v>0</v>
      </c>
      <c r="IRR22" s="636">
        <f t="shared" si="103"/>
        <v>0</v>
      </c>
      <c r="IRS22" s="636">
        <f t="shared" si="103"/>
        <v>0</v>
      </c>
      <c r="IRT22" s="636">
        <f t="shared" si="103"/>
        <v>0</v>
      </c>
      <c r="IRU22" s="636">
        <f t="shared" si="103"/>
        <v>0</v>
      </c>
      <c r="IRV22" s="636">
        <f t="shared" si="103"/>
        <v>0</v>
      </c>
      <c r="IRW22" s="636">
        <f t="shared" si="103"/>
        <v>0</v>
      </c>
      <c r="IRX22" s="636">
        <f t="shared" si="103"/>
        <v>0</v>
      </c>
      <c r="IRY22" s="636">
        <f t="shared" si="103"/>
        <v>0</v>
      </c>
      <c r="IRZ22" s="636">
        <f t="shared" si="103"/>
        <v>0</v>
      </c>
      <c r="ISA22" s="636">
        <f t="shared" si="103"/>
        <v>0</v>
      </c>
      <c r="ISB22" s="636">
        <f t="shared" si="103"/>
        <v>0</v>
      </c>
      <c r="ISC22" s="636">
        <f t="shared" si="103"/>
        <v>0</v>
      </c>
      <c r="ISD22" s="636">
        <f t="shared" si="103"/>
        <v>0</v>
      </c>
      <c r="ISE22" s="636">
        <f t="shared" si="103"/>
        <v>0</v>
      </c>
      <c r="ISF22" s="636">
        <f t="shared" si="103"/>
        <v>0</v>
      </c>
      <c r="ISG22" s="636">
        <f t="shared" si="103"/>
        <v>0</v>
      </c>
      <c r="ISH22" s="636">
        <f t="shared" si="103"/>
        <v>0</v>
      </c>
      <c r="ISI22" s="636">
        <f t="shared" si="103"/>
        <v>0</v>
      </c>
      <c r="ISJ22" s="636">
        <f t="shared" si="103"/>
        <v>0</v>
      </c>
      <c r="ISK22" s="636">
        <f t="shared" si="103"/>
        <v>0</v>
      </c>
      <c r="ISL22" s="636">
        <f t="shared" si="103"/>
        <v>0</v>
      </c>
      <c r="ISM22" s="636">
        <f t="shared" si="103"/>
        <v>0</v>
      </c>
      <c r="ISN22" s="636">
        <f t="shared" si="103"/>
        <v>0</v>
      </c>
      <c r="ISO22" s="636">
        <f t="shared" si="103"/>
        <v>0</v>
      </c>
      <c r="ISP22" s="636">
        <f t="shared" si="103"/>
        <v>0</v>
      </c>
      <c r="ISQ22" s="636">
        <f t="shared" si="103"/>
        <v>0</v>
      </c>
      <c r="ISR22" s="636">
        <f t="shared" si="103"/>
        <v>0</v>
      </c>
      <c r="ISS22" s="636">
        <f t="shared" si="103"/>
        <v>0</v>
      </c>
      <c r="IST22" s="636">
        <f t="shared" si="103"/>
        <v>0</v>
      </c>
      <c r="ISU22" s="636">
        <f t="shared" si="103"/>
        <v>0</v>
      </c>
      <c r="ISV22" s="636">
        <f t="shared" si="103"/>
        <v>0</v>
      </c>
      <c r="ISW22" s="636">
        <f t="shared" si="103"/>
        <v>0</v>
      </c>
      <c r="ISX22" s="636">
        <f t="shared" ref="ISX22:IVI22" si="104">ISX20-ISX21</f>
        <v>0</v>
      </c>
      <c r="ISY22" s="636">
        <f t="shared" si="104"/>
        <v>0</v>
      </c>
      <c r="ISZ22" s="636">
        <f t="shared" si="104"/>
        <v>0</v>
      </c>
      <c r="ITA22" s="636">
        <f t="shared" si="104"/>
        <v>0</v>
      </c>
      <c r="ITB22" s="636">
        <f t="shared" si="104"/>
        <v>0</v>
      </c>
      <c r="ITC22" s="636">
        <f t="shared" si="104"/>
        <v>0</v>
      </c>
      <c r="ITD22" s="636">
        <f t="shared" si="104"/>
        <v>0</v>
      </c>
      <c r="ITE22" s="636">
        <f t="shared" si="104"/>
        <v>0</v>
      </c>
      <c r="ITF22" s="636">
        <f t="shared" si="104"/>
        <v>0</v>
      </c>
      <c r="ITG22" s="636">
        <f t="shared" si="104"/>
        <v>0</v>
      </c>
      <c r="ITH22" s="636">
        <f t="shared" si="104"/>
        <v>0</v>
      </c>
      <c r="ITI22" s="636">
        <f t="shared" si="104"/>
        <v>0</v>
      </c>
      <c r="ITJ22" s="636">
        <f t="shared" si="104"/>
        <v>0</v>
      </c>
      <c r="ITK22" s="636">
        <f t="shared" si="104"/>
        <v>0</v>
      </c>
      <c r="ITL22" s="636">
        <f t="shared" si="104"/>
        <v>0</v>
      </c>
      <c r="ITM22" s="636">
        <f t="shared" si="104"/>
        <v>0</v>
      </c>
      <c r="ITN22" s="636">
        <f t="shared" si="104"/>
        <v>0</v>
      </c>
      <c r="ITO22" s="636">
        <f t="shared" si="104"/>
        <v>0</v>
      </c>
      <c r="ITP22" s="636">
        <f t="shared" si="104"/>
        <v>0</v>
      </c>
      <c r="ITQ22" s="636">
        <f t="shared" si="104"/>
        <v>0</v>
      </c>
      <c r="ITR22" s="636">
        <f t="shared" si="104"/>
        <v>0</v>
      </c>
      <c r="ITS22" s="636">
        <f t="shared" si="104"/>
        <v>0</v>
      </c>
      <c r="ITT22" s="636">
        <f t="shared" si="104"/>
        <v>0</v>
      </c>
      <c r="ITU22" s="636">
        <f t="shared" si="104"/>
        <v>0</v>
      </c>
      <c r="ITV22" s="636">
        <f t="shared" si="104"/>
        <v>0</v>
      </c>
      <c r="ITW22" s="636">
        <f t="shared" si="104"/>
        <v>0</v>
      </c>
      <c r="ITX22" s="636">
        <f t="shared" si="104"/>
        <v>0</v>
      </c>
      <c r="ITY22" s="636">
        <f t="shared" si="104"/>
        <v>0</v>
      </c>
      <c r="ITZ22" s="636">
        <f t="shared" si="104"/>
        <v>0</v>
      </c>
      <c r="IUA22" s="636">
        <f t="shared" si="104"/>
        <v>0</v>
      </c>
      <c r="IUB22" s="636">
        <f t="shared" si="104"/>
        <v>0</v>
      </c>
      <c r="IUC22" s="636">
        <f t="shared" si="104"/>
        <v>0</v>
      </c>
      <c r="IUD22" s="636">
        <f t="shared" si="104"/>
        <v>0</v>
      </c>
      <c r="IUE22" s="636">
        <f t="shared" si="104"/>
        <v>0</v>
      </c>
      <c r="IUF22" s="636">
        <f t="shared" si="104"/>
        <v>0</v>
      </c>
      <c r="IUG22" s="636">
        <f t="shared" si="104"/>
        <v>0</v>
      </c>
      <c r="IUH22" s="636">
        <f t="shared" si="104"/>
        <v>0</v>
      </c>
      <c r="IUI22" s="636">
        <f t="shared" si="104"/>
        <v>0</v>
      </c>
      <c r="IUJ22" s="636">
        <f t="shared" si="104"/>
        <v>0</v>
      </c>
      <c r="IUK22" s="636">
        <f t="shared" si="104"/>
        <v>0</v>
      </c>
      <c r="IUL22" s="636">
        <f t="shared" si="104"/>
        <v>0</v>
      </c>
      <c r="IUM22" s="636">
        <f t="shared" si="104"/>
        <v>0</v>
      </c>
      <c r="IUN22" s="636">
        <f t="shared" si="104"/>
        <v>0</v>
      </c>
      <c r="IUO22" s="636">
        <f t="shared" si="104"/>
        <v>0</v>
      </c>
      <c r="IUP22" s="636">
        <f t="shared" si="104"/>
        <v>0</v>
      </c>
      <c r="IUQ22" s="636">
        <f t="shared" si="104"/>
        <v>0</v>
      </c>
      <c r="IUR22" s="636">
        <f t="shared" si="104"/>
        <v>0</v>
      </c>
      <c r="IUS22" s="636">
        <f t="shared" si="104"/>
        <v>0</v>
      </c>
      <c r="IUT22" s="636">
        <f t="shared" si="104"/>
        <v>0</v>
      </c>
      <c r="IUU22" s="636">
        <f t="shared" si="104"/>
        <v>0</v>
      </c>
      <c r="IUV22" s="636">
        <f t="shared" si="104"/>
        <v>0</v>
      </c>
      <c r="IUW22" s="636">
        <f t="shared" si="104"/>
        <v>0</v>
      </c>
      <c r="IUX22" s="636">
        <f t="shared" si="104"/>
        <v>0</v>
      </c>
      <c r="IUY22" s="636">
        <f t="shared" si="104"/>
        <v>0</v>
      </c>
      <c r="IUZ22" s="636">
        <f t="shared" si="104"/>
        <v>0</v>
      </c>
      <c r="IVA22" s="636">
        <f t="shared" si="104"/>
        <v>0</v>
      </c>
      <c r="IVB22" s="636">
        <f t="shared" si="104"/>
        <v>0</v>
      </c>
      <c r="IVC22" s="636">
        <f t="shared" si="104"/>
        <v>0</v>
      </c>
      <c r="IVD22" s="636">
        <f t="shared" si="104"/>
        <v>0</v>
      </c>
      <c r="IVE22" s="636">
        <f t="shared" si="104"/>
        <v>0</v>
      </c>
      <c r="IVF22" s="636">
        <f t="shared" si="104"/>
        <v>0</v>
      </c>
      <c r="IVG22" s="636">
        <f t="shared" si="104"/>
        <v>0</v>
      </c>
      <c r="IVH22" s="636">
        <f t="shared" si="104"/>
        <v>0</v>
      </c>
      <c r="IVI22" s="636">
        <f t="shared" si="104"/>
        <v>0</v>
      </c>
      <c r="IVJ22" s="636">
        <f t="shared" ref="IVJ22:IXU22" si="105">IVJ20-IVJ21</f>
        <v>0</v>
      </c>
      <c r="IVK22" s="636">
        <f t="shared" si="105"/>
        <v>0</v>
      </c>
      <c r="IVL22" s="636">
        <f t="shared" si="105"/>
        <v>0</v>
      </c>
      <c r="IVM22" s="636">
        <f t="shared" si="105"/>
        <v>0</v>
      </c>
      <c r="IVN22" s="636">
        <f t="shared" si="105"/>
        <v>0</v>
      </c>
      <c r="IVO22" s="636">
        <f t="shared" si="105"/>
        <v>0</v>
      </c>
      <c r="IVP22" s="636">
        <f t="shared" si="105"/>
        <v>0</v>
      </c>
      <c r="IVQ22" s="636">
        <f t="shared" si="105"/>
        <v>0</v>
      </c>
      <c r="IVR22" s="636">
        <f t="shared" si="105"/>
        <v>0</v>
      </c>
      <c r="IVS22" s="636">
        <f t="shared" si="105"/>
        <v>0</v>
      </c>
      <c r="IVT22" s="636">
        <f t="shared" si="105"/>
        <v>0</v>
      </c>
      <c r="IVU22" s="636">
        <f t="shared" si="105"/>
        <v>0</v>
      </c>
      <c r="IVV22" s="636">
        <f t="shared" si="105"/>
        <v>0</v>
      </c>
      <c r="IVW22" s="636">
        <f t="shared" si="105"/>
        <v>0</v>
      </c>
      <c r="IVX22" s="636">
        <f t="shared" si="105"/>
        <v>0</v>
      </c>
      <c r="IVY22" s="636">
        <f t="shared" si="105"/>
        <v>0</v>
      </c>
      <c r="IVZ22" s="636">
        <f t="shared" si="105"/>
        <v>0</v>
      </c>
      <c r="IWA22" s="636">
        <f t="shared" si="105"/>
        <v>0</v>
      </c>
      <c r="IWB22" s="636">
        <f t="shared" si="105"/>
        <v>0</v>
      </c>
      <c r="IWC22" s="636">
        <f t="shared" si="105"/>
        <v>0</v>
      </c>
      <c r="IWD22" s="636">
        <f t="shared" si="105"/>
        <v>0</v>
      </c>
      <c r="IWE22" s="636">
        <f t="shared" si="105"/>
        <v>0</v>
      </c>
      <c r="IWF22" s="636">
        <f t="shared" si="105"/>
        <v>0</v>
      </c>
      <c r="IWG22" s="636">
        <f t="shared" si="105"/>
        <v>0</v>
      </c>
      <c r="IWH22" s="636">
        <f t="shared" si="105"/>
        <v>0</v>
      </c>
      <c r="IWI22" s="636">
        <f t="shared" si="105"/>
        <v>0</v>
      </c>
      <c r="IWJ22" s="636">
        <f t="shared" si="105"/>
        <v>0</v>
      </c>
      <c r="IWK22" s="636">
        <f t="shared" si="105"/>
        <v>0</v>
      </c>
      <c r="IWL22" s="636">
        <f t="shared" si="105"/>
        <v>0</v>
      </c>
      <c r="IWM22" s="636">
        <f t="shared" si="105"/>
        <v>0</v>
      </c>
      <c r="IWN22" s="636">
        <f t="shared" si="105"/>
        <v>0</v>
      </c>
      <c r="IWO22" s="636">
        <f t="shared" si="105"/>
        <v>0</v>
      </c>
      <c r="IWP22" s="636">
        <f t="shared" si="105"/>
        <v>0</v>
      </c>
      <c r="IWQ22" s="636">
        <f t="shared" si="105"/>
        <v>0</v>
      </c>
      <c r="IWR22" s="636">
        <f t="shared" si="105"/>
        <v>0</v>
      </c>
      <c r="IWS22" s="636">
        <f t="shared" si="105"/>
        <v>0</v>
      </c>
      <c r="IWT22" s="636">
        <f t="shared" si="105"/>
        <v>0</v>
      </c>
      <c r="IWU22" s="636">
        <f t="shared" si="105"/>
        <v>0</v>
      </c>
      <c r="IWV22" s="636">
        <f t="shared" si="105"/>
        <v>0</v>
      </c>
      <c r="IWW22" s="636">
        <f t="shared" si="105"/>
        <v>0</v>
      </c>
      <c r="IWX22" s="636">
        <f t="shared" si="105"/>
        <v>0</v>
      </c>
      <c r="IWY22" s="636">
        <f t="shared" si="105"/>
        <v>0</v>
      </c>
      <c r="IWZ22" s="636">
        <f t="shared" si="105"/>
        <v>0</v>
      </c>
      <c r="IXA22" s="636">
        <f t="shared" si="105"/>
        <v>0</v>
      </c>
      <c r="IXB22" s="636">
        <f t="shared" si="105"/>
        <v>0</v>
      </c>
      <c r="IXC22" s="636">
        <f t="shared" si="105"/>
        <v>0</v>
      </c>
      <c r="IXD22" s="636">
        <f t="shared" si="105"/>
        <v>0</v>
      </c>
      <c r="IXE22" s="636">
        <f t="shared" si="105"/>
        <v>0</v>
      </c>
      <c r="IXF22" s="636">
        <f t="shared" si="105"/>
        <v>0</v>
      </c>
      <c r="IXG22" s="636">
        <f t="shared" si="105"/>
        <v>0</v>
      </c>
      <c r="IXH22" s="636">
        <f t="shared" si="105"/>
        <v>0</v>
      </c>
      <c r="IXI22" s="636">
        <f t="shared" si="105"/>
        <v>0</v>
      </c>
      <c r="IXJ22" s="636">
        <f t="shared" si="105"/>
        <v>0</v>
      </c>
      <c r="IXK22" s="636">
        <f t="shared" si="105"/>
        <v>0</v>
      </c>
      <c r="IXL22" s="636">
        <f t="shared" si="105"/>
        <v>0</v>
      </c>
      <c r="IXM22" s="636">
        <f t="shared" si="105"/>
        <v>0</v>
      </c>
      <c r="IXN22" s="636">
        <f t="shared" si="105"/>
        <v>0</v>
      </c>
      <c r="IXO22" s="636">
        <f t="shared" si="105"/>
        <v>0</v>
      </c>
      <c r="IXP22" s="636">
        <f t="shared" si="105"/>
        <v>0</v>
      </c>
      <c r="IXQ22" s="636">
        <f t="shared" si="105"/>
        <v>0</v>
      </c>
      <c r="IXR22" s="636">
        <f t="shared" si="105"/>
        <v>0</v>
      </c>
      <c r="IXS22" s="636">
        <f t="shared" si="105"/>
        <v>0</v>
      </c>
      <c r="IXT22" s="636">
        <f t="shared" si="105"/>
        <v>0</v>
      </c>
      <c r="IXU22" s="636">
        <f t="shared" si="105"/>
        <v>0</v>
      </c>
      <c r="IXV22" s="636">
        <f t="shared" ref="IXV22:JAG22" si="106">IXV20-IXV21</f>
        <v>0</v>
      </c>
      <c r="IXW22" s="636">
        <f t="shared" si="106"/>
        <v>0</v>
      </c>
      <c r="IXX22" s="636">
        <f t="shared" si="106"/>
        <v>0</v>
      </c>
      <c r="IXY22" s="636">
        <f t="shared" si="106"/>
        <v>0</v>
      </c>
      <c r="IXZ22" s="636">
        <f t="shared" si="106"/>
        <v>0</v>
      </c>
      <c r="IYA22" s="636">
        <f t="shared" si="106"/>
        <v>0</v>
      </c>
      <c r="IYB22" s="636">
        <f t="shared" si="106"/>
        <v>0</v>
      </c>
      <c r="IYC22" s="636">
        <f t="shared" si="106"/>
        <v>0</v>
      </c>
      <c r="IYD22" s="636">
        <f t="shared" si="106"/>
        <v>0</v>
      </c>
      <c r="IYE22" s="636">
        <f t="shared" si="106"/>
        <v>0</v>
      </c>
      <c r="IYF22" s="636">
        <f t="shared" si="106"/>
        <v>0</v>
      </c>
      <c r="IYG22" s="636">
        <f t="shared" si="106"/>
        <v>0</v>
      </c>
      <c r="IYH22" s="636">
        <f t="shared" si="106"/>
        <v>0</v>
      </c>
      <c r="IYI22" s="636">
        <f t="shared" si="106"/>
        <v>0</v>
      </c>
      <c r="IYJ22" s="636">
        <f t="shared" si="106"/>
        <v>0</v>
      </c>
      <c r="IYK22" s="636">
        <f t="shared" si="106"/>
        <v>0</v>
      </c>
      <c r="IYL22" s="636">
        <f t="shared" si="106"/>
        <v>0</v>
      </c>
      <c r="IYM22" s="636">
        <f t="shared" si="106"/>
        <v>0</v>
      </c>
      <c r="IYN22" s="636">
        <f t="shared" si="106"/>
        <v>0</v>
      </c>
      <c r="IYO22" s="636">
        <f t="shared" si="106"/>
        <v>0</v>
      </c>
      <c r="IYP22" s="636">
        <f t="shared" si="106"/>
        <v>0</v>
      </c>
      <c r="IYQ22" s="636">
        <f t="shared" si="106"/>
        <v>0</v>
      </c>
      <c r="IYR22" s="636">
        <f t="shared" si="106"/>
        <v>0</v>
      </c>
      <c r="IYS22" s="636">
        <f t="shared" si="106"/>
        <v>0</v>
      </c>
      <c r="IYT22" s="636">
        <f t="shared" si="106"/>
        <v>0</v>
      </c>
      <c r="IYU22" s="636">
        <f t="shared" si="106"/>
        <v>0</v>
      </c>
      <c r="IYV22" s="636">
        <f t="shared" si="106"/>
        <v>0</v>
      </c>
      <c r="IYW22" s="636">
        <f t="shared" si="106"/>
        <v>0</v>
      </c>
      <c r="IYX22" s="636">
        <f t="shared" si="106"/>
        <v>0</v>
      </c>
      <c r="IYY22" s="636">
        <f t="shared" si="106"/>
        <v>0</v>
      </c>
      <c r="IYZ22" s="636">
        <f t="shared" si="106"/>
        <v>0</v>
      </c>
      <c r="IZA22" s="636">
        <f t="shared" si="106"/>
        <v>0</v>
      </c>
      <c r="IZB22" s="636">
        <f t="shared" si="106"/>
        <v>0</v>
      </c>
      <c r="IZC22" s="636">
        <f t="shared" si="106"/>
        <v>0</v>
      </c>
      <c r="IZD22" s="636">
        <f t="shared" si="106"/>
        <v>0</v>
      </c>
      <c r="IZE22" s="636">
        <f t="shared" si="106"/>
        <v>0</v>
      </c>
      <c r="IZF22" s="636">
        <f t="shared" si="106"/>
        <v>0</v>
      </c>
      <c r="IZG22" s="636">
        <f t="shared" si="106"/>
        <v>0</v>
      </c>
      <c r="IZH22" s="636">
        <f t="shared" si="106"/>
        <v>0</v>
      </c>
      <c r="IZI22" s="636">
        <f t="shared" si="106"/>
        <v>0</v>
      </c>
      <c r="IZJ22" s="636">
        <f t="shared" si="106"/>
        <v>0</v>
      </c>
      <c r="IZK22" s="636">
        <f t="shared" si="106"/>
        <v>0</v>
      </c>
      <c r="IZL22" s="636">
        <f t="shared" si="106"/>
        <v>0</v>
      </c>
      <c r="IZM22" s="636">
        <f t="shared" si="106"/>
        <v>0</v>
      </c>
      <c r="IZN22" s="636">
        <f t="shared" si="106"/>
        <v>0</v>
      </c>
      <c r="IZO22" s="636">
        <f t="shared" si="106"/>
        <v>0</v>
      </c>
      <c r="IZP22" s="636">
        <f t="shared" si="106"/>
        <v>0</v>
      </c>
      <c r="IZQ22" s="636">
        <f t="shared" si="106"/>
        <v>0</v>
      </c>
      <c r="IZR22" s="636">
        <f t="shared" si="106"/>
        <v>0</v>
      </c>
      <c r="IZS22" s="636">
        <f t="shared" si="106"/>
        <v>0</v>
      </c>
      <c r="IZT22" s="636">
        <f t="shared" si="106"/>
        <v>0</v>
      </c>
      <c r="IZU22" s="636">
        <f t="shared" si="106"/>
        <v>0</v>
      </c>
      <c r="IZV22" s="636">
        <f t="shared" si="106"/>
        <v>0</v>
      </c>
      <c r="IZW22" s="636">
        <f t="shared" si="106"/>
        <v>0</v>
      </c>
      <c r="IZX22" s="636">
        <f t="shared" si="106"/>
        <v>0</v>
      </c>
      <c r="IZY22" s="636">
        <f t="shared" si="106"/>
        <v>0</v>
      </c>
      <c r="IZZ22" s="636">
        <f t="shared" si="106"/>
        <v>0</v>
      </c>
      <c r="JAA22" s="636">
        <f t="shared" si="106"/>
        <v>0</v>
      </c>
      <c r="JAB22" s="636">
        <f t="shared" si="106"/>
        <v>0</v>
      </c>
      <c r="JAC22" s="636">
        <f t="shared" si="106"/>
        <v>0</v>
      </c>
      <c r="JAD22" s="636">
        <f t="shared" si="106"/>
        <v>0</v>
      </c>
      <c r="JAE22" s="636">
        <f t="shared" si="106"/>
        <v>0</v>
      </c>
      <c r="JAF22" s="636">
        <f t="shared" si="106"/>
        <v>0</v>
      </c>
      <c r="JAG22" s="636">
        <f t="shared" si="106"/>
        <v>0</v>
      </c>
      <c r="JAH22" s="636">
        <f t="shared" ref="JAH22:JCS22" si="107">JAH20-JAH21</f>
        <v>0</v>
      </c>
      <c r="JAI22" s="636">
        <f t="shared" si="107"/>
        <v>0</v>
      </c>
      <c r="JAJ22" s="636">
        <f t="shared" si="107"/>
        <v>0</v>
      </c>
      <c r="JAK22" s="636">
        <f t="shared" si="107"/>
        <v>0</v>
      </c>
      <c r="JAL22" s="636">
        <f t="shared" si="107"/>
        <v>0</v>
      </c>
      <c r="JAM22" s="636">
        <f t="shared" si="107"/>
        <v>0</v>
      </c>
      <c r="JAN22" s="636">
        <f t="shared" si="107"/>
        <v>0</v>
      </c>
      <c r="JAO22" s="636">
        <f t="shared" si="107"/>
        <v>0</v>
      </c>
      <c r="JAP22" s="636">
        <f t="shared" si="107"/>
        <v>0</v>
      </c>
      <c r="JAQ22" s="636">
        <f t="shared" si="107"/>
        <v>0</v>
      </c>
      <c r="JAR22" s="636">
        <f t="shared" si="107"/>
        <v>0</v>
      </c>
      <c r="JAS22" s="636">
        <f t="shared" si="107"/>
        <v>0</v>
      </c>
      <c r="JAT22" s="636">
        <f t="shared" si="107"/>
        <v>0</v>
      </c>
      <c r="JAU22" s="636">
        <f t="shared" si="107"/>
        <v>0</v>
      </c>
      <c r="JAV22" s="636">
        <f t="shared" si="107"/>
        <v>0</v>
      </c>
      <c r="JAW22" s="636">
        <f t="shared" si="107"/>
        <v>0</v>
      </c>
      <c r="JAX22" s="636">
        <f t="shared" si="107"/>
        <v>0</v>
      </c>
      <c r="JAY22" s="636">
        <f t="shared" si="107"/>
        <v>0</v>
      </c>
      <c r="JAZ22" s="636">
        <f t="shared" si="107"/>
        <v>0</v>
      </c>
      <c r="JBA22" s="636">
        <f t="shared" si="107"/>
        <v>0</v>
      </c>
      <c r="JBB22" s="636">
        <f t="shared" si="107"/>
        <v>0</v>
      </c>
      <c r="JBC22" s="636">
        <f t="shared" si="107"/>
        <v>0</v>
      </c>
      <c r="JBD22" s="636">
        <f t="shared" si="107"/>
        <v>0</v>
      </c>
      <c r="JBE22" s="636">
        <f t="shared" si="107"/>
        <v>0</v>
      </c>
      <c r="JBF22" s="636">
        <f t="shared" si="107"/>
        <v>0</v>
      </c>
      <c r="JBG22" s="636">
        <f t="shared" si="107"/>
        <v>0</v>
      </c>
      <c r="JBH22" s="636">
        <f t="shared" si="107"/>
        <v>0</v>
      </c>
      <c r="JBI22" s="636">
        <f t="shared" si="107"/>
        <v>0</v>
      </c>
      <c r="JBJ22" s="636">
        <f t="shared" si="107"/>
        <v>0</v>
      </c>
      <c r="JBK22" s="636">
        <f t="shared" si="107"/>
        <v>0</v>
      </c>
      <c r="JBL22" s="636">
        <f t="shared" si="107"/>
        <v>0</v>
      </c>
      <c r="JBM22" s="636">
        <f t="shared" si="107"/>
        <v>0</v>
      </c>
      <c r="JBN22" s="636">
        <f t="shared" si="107"/>
        <v>0</v>
      </c>
      <c r="JBO22" s="636">
        <f t="shared" si="107"/>
        <v>0</v>
      </c>
      <c r="JBP22" s="636">
        <f t="shared" si="107"/>
        <v>0</v>
      </c>
      <c r="JBQ22" s="636">
        <f t="shared" si="107"/>
        <v>0</v>
      </c>
      <c r="JBR22" s="636">
        <f t="shared" si="107"/>
        <v>0</v>
      </c>
      <c r="JBS22" s="636">
        <f t="shared" si="107"/>
        <v>0</v>
      </c>
      <c r="JBT22" s="636">
        <f t="shared" si="107"/>
        <v>0</v>
      </c>
      <c r="JBU22" s="636">
        <f t="shared" si="107"/>
        <v>0</v>
      </c>
      <c r="JBV22" s="636">
        <f t="shared" si="107"/>
        <v>0</v>
      </c>
      <c r="JBW22" s="636">
        <f t="shared" si="107"/>
        <v>0</v>
      </c>
      <c r="JBX22" s="636">
        <f t="shared" si="107"/>
        <v>0</v>
      </c>
      <c r="JBY22" s="636">
        <f t="shared" si="107"/>
        <v>0</v>
      </c>
      <c r="JBZ22" s="636">
        <f t="shared" si="107"/>
        <v>0</v>
      </c>
      <c r="JCA22" s="636">
        <f t="shared" si="107"/>
        <v>0</v>
      </c>
      <c r="JCB22" s="636">
        <f t="shared" si="107"/>
        <v>0</v>
      </c>
      <c r="JCC22" s="636">
        <f t="shared" si="107"/>
        <v>0</v>
      </c>
      <c r="JCD22" s="636">
        <f t="shared" si="107"/>
        <v>0</v>
      </c>
      <c r="JCE22" s="636">
        <f t="shared" si="107"/>
        <v>0</v>
      </c>
      <c r="JCF22" s="636">
        <f t="shared" si="107"/>
        <v>0</v>
      </c>
      <c r="JCG22" s="636">
        <f t="shared" si="107"/>
        <v>0</v>
      </c>
      <c r="JCH22" s="636">
        <f t="shared" si="107"/>
        <v>0</v>
      </c>
      <c r="JCI22" s="636">
        <f t="shared" si="107"/>
        <v>0</v>
      </c>
      <c r="JCJ22" s="636">
        <f t="shared" si="107"/>
        <v>0</v>
      </c>
      <c r="JCK22" s="636">
        <f t="shared" si="107"/>
        <v>0</v>
      </c>
      <c r="JCL22" s="636">
        <f t="shared" si="107"/>
        <v>0</v>
      </c>
      <c r="JCM22" s="636">
        <f t="shared" si="107"/>
        <v>0</v>
      </c>
      <c r="JCN22" s="636">
        <f t="shared" si="107"/>
        <v>0</v>
      </c>
      <c r="JCO22" s="636">
        <f t="shared" si="107"/>
        <v>0</v>
      </c>
      <c r="JCP22" s="636">
        <f t="shared" si="107"/>
        <v>0</v>
      </c>
      <c r="JCQ22" s="636">
        <f t="shared" si="107"/>
        <v>0</v>
      </c>
      <c r="JCR22" s="636">
        <f t="shared" si="107"/>
        <v>0</v>
      </c>
      <c r="JCS22" s="636">
        <f t="shared" si="107"/>
        <v>0</v>
      </c>
      <c r="JCT22" s="636">
        <f t="shared" ref="JCT22:JFE22" si="108">JCT20-JCT21</f>
        <v>0</v>
      </c>
      <c r="JCU22" s="636">
        <f t="shared" si="108"/>
        <v>0</v>
      </c>
      <c r="JCV22" s="636">
        <f t="shared" si="108"/>
        <v>0</v>
      </c>
      <c r="JCW22" s="636">
        <f t="shared" si="108"/>
        <v>0</v>
      </c>
      <c r="JCX22" s="636">
        <f t="shared" si="108"/>
        <v>0</v>
      </c>
      <c r="JCY22" s="636">
        <f t="shared" si="108"/>
        <v>0</v>
      </c>
      <c r="JCZ22" s="636">
        <f t="shared" si="108"/>
        <v>0</v>
      </c>
      <c r="JDA22" s="636">
        <f t="shared" si="108"/>
        <v>0</v>
      </c>
      <c r="JDB22" s="636">
        <f t="shared" si="108"/>
        <v>0</v>
      </c>
      <c r="JDC22" s="636">
        <f t="shared" si="108"/>
        <v>0</v>
      </c>
      <c r="JDD22" s="636">
        <f t="shared" si="108"/>
        <v>0</v>
      </c>
      <c r="JDE22" s="636">
        <f t="shared" si="108"/>
        <v>0</v>
      </c>
      <c r="JDF22" s="636">
        <f t="shared" si="108"/>
        <v>0</v>
      </c>
      <c r="JDG22" s="636">
        <f t="shared" si="108"/>
        <v>0</v>
      </c>
      <c r="JDH22" s="636">
        <f t="shared" si="108"/>
        <v>0</v>
      </c>
      <c r="JDI22" s="636">
        <f t="shared" si="108"/>
        <v>0</v>
      </c>
      <c r="JDJ22" s="636">
        <f t="shared" si="108"/>
        <v>0</v>
      </c>
      <c r="JDK22" s="636">
        <f t="shared" si="108"/>
        <v>0</v>
      </c>
      <c r="JDL22" s="636">
        <f t="shared" si="108"/>
        <v>0</v>
      </c>
      <c r="JDM22" s="636">
        <f t="shared" si="108"/>
        <v>0</v>
      </c>
      <c r="JDN22" s="636">
        <f t="shared" si="108"/>
        <v>0</v>
      </c>
      <c r="JDO22" s="636">
        <f t="shared" si="108"/>
        <v>0</v>
      </c>
      <c r="JDP22" s="636">
        <f t="shared" si="108"/>
        <v>0</v>
      </c>
      <c r="JDQ22" s="636">
        <f t="shared" si="108"/>
        <v>0</v>
      </c>
      <c r="JDR22" s="636">
        <f t="shared" si="108"/>
        <v>0</v>
      </c>
      <c r="JDS22" s="636">
        <f t="shared" si="108"/>
        <v>0</v>
      </c>
      <c r="JDT22" s="636">
        <f t="shared" si="108"/>
        <v>0</v>
      </c>
      <c r="JDU22" s="636">
        <f t="shared" si="108"/>
        <v>0</v>
      </c>
      <c r="JDV22" s="636">
        <f t="shared" si="108"/>
        <v>0</v>
      </c>
      <c r="JDW22" s="636">
        <f t="shared" si="108"/>
        <v>0</v>
      </c>
      <c r="JDX22" s="636">
        <f t="shared" si="108"/>
        <v>0</v>
      </c>
      <c r="JDY22" s="636">
        <f t="shared" si="108"/>
        <v>0</v>
      </c>
      <c r="JDZ22" s="636">
        <f t="shared" si="108"/>
        <v>0</v>
      </c>
      <c r="JEA22" s="636">
        <f t="shared" si="108"/>
        <v>0</v>
      </c>
      <c r="JEB22" s="636">
        <f t="shared" si="108"/>
        <v>0</v>
      </c>
      <c r="JEC22" s="636">
        <f t="shared" si="108"/>
        <v>0</v>
      </c>
      <c r="JED22" s="636">
        <f t="shared" si="108"/>
        <v>0</v>
      </c>
      <c r="JEE22" s="636">
        <f t="shared" si="108"/>
        <v>0</v>
      </c>
      <c r="JEF22" s="636">
        <f t="shared" si="108"/>
        <v>0</v>
      </c>
      <c r="JEG22" s="636">
        <f t="shared" si="108"/>
        <v>0</v>
      </c>
      <c r="JEH22" s="636">
        <f t="shared" si="108"/>
        <v>0</v>
      </c>
      <c r="JEI22" s="636">
        <f t="shared" si="108"/>
        <v>0</v>
      </c>
      <c r="JEJ22" s="636">
        <f t="shared" si="108"/>
        <v>0</v>
      </c>
      <c r="JEK22" s="636">
        <f t="shared" si="108"/>
        <v>0</v>
      </c>
      <c r="JEL22" s="636">
        <f t="shared" si="108"/>
        <v>0</v>
      </c>
      <c r="JEM22" s="636">
        <f t="shared" si="108"/>
        <v>0</v>
      </c>
      <c r="JEN22" s="636">
        <f t="shared" si="108"/>
        <v>0</v>
      </c>
      <c r="JEO22" s="636">
        <f t="shared" si="108"/>
        <v>0</v>
      </c>
      <c r="JEP22" s="636">
        <f t="shared" si="108"/>
        <v>0</v>
      </c>
      <c r="JEQ22" s="636">
        <f t="shared" si="108"/>
        <v>0</v>
      </c>
      <c r="JER22" s="636">
        <f t="shared" si="108"/>
        <v>0</v>
      </c>
      <c r="JES22" s="636">
        <f t="shared" si="108"/>
        <v>0</v>
      </c>
      <c r="JET22" s="636">
        <f t="shared" si="108"/>
        <v>0</v>
      </c>
      <c r="JEU22" s="636">
        <f t="shared" si="108"/>
        <v>0</v>
      </c>
      <c r="JEV22" s="636">
        <f t="shared" si="108"/>
        <v>0</v>
      </c>
      <c r="JEW22" s="636">
        <f t="shared" si="108"/>
        <v>0</v>
      </c>
      <c r="JEX22" s="636">
        <f t="shared" si="108"/>
        <v>0</v>
      </c>
      <c r="JEY22" s="636">
        <f t="shared" si="108"/>
        <v>0</v>
      </c>
      <c r="JEZ22" s="636">
        <f t="shared" si="108"/>
        <v>0</v>
      </c>
      <c r="JFA22" s="636">
        <f t="shared" si="108"/>
        <v>0</v>
      </c>
      <c r="JFB22" s="636">
        <f t="shared" si="108"/>
        <v>0</v>
      </c>
      <c r="JFC22" s="636">
        <f t="shared" si="108"/>
        <v>0</v>
      </c>
      <c r="JFD22" s="636">
        <f t="shared" si="108"/>
        <v>0</v>
      </c>
      <c r="JFE22" s="636">
        <f t="shared" si="108"/>
        <v>0</v>
      </c>
      <c r="JFF22" s="636">
        <f t="shared" ref="JFF22:JHQ22" si="109">JFF20-JFF21</f>
        <v>0</v>
      </c>
      <c r="JFG22" s="636">
        <f t="shared" si="109"/>
        <v>0</v>
      </c>
      <c r="JFH22" s="636">
        <f t="shared" si="109"/>
        <v>0</v>
      </c>
      <c r="JFI22" s="636">
        <f t="shared" si="109"/>
        <v>0</v>
      </c>
      <c r="JFJ22" s="636">
        <f t="shared" si="109"/>
        <v>0</v>
      </c>
      <c r="JFK22" s="636">
        <f t="shared" si="109"/>
        <v>0</v>
      </c>
      <c r="JFL22" s="636">
        <f t="shared" si="109"/>
        <v>0</v>
      </c>
      <c r="JFM22" s="636">
        <f t="shared" si="109"/>
        <v>0</v>
      </c>
      <c r="JFN22" s="636">
        <f t="shared" si="109"/>
        <v>0</v>
      </c>
      <c r="JFO22" s="636">
        <f t="shared" si="109"/>
        <v>0</v>
      </c>
      <c r="JFP22" s="636">
        <f t="shared" si="109"/>
        <v>0</v>
      </c>
      <c r="JFQ22" s="636">
        <f t="shared" si="109"/>
        <v>0</v>
      </c>
      <c r="JFR22" s="636">
        <f t="shared" si="109"/>
        <v>0</v>
      </c>
      <c r="JFS22" s="636">
        <f t="shared" si="109"/>
        <v>0</v>
      </c>
      <c r="JFT22" s="636">
        <f t="shared" si="109"/>
        <v>0</v>
      </c>
      <c r="JFU22" s="636">
        <f t="shared" si="109"/>
        <v>0</v>
      </c>
      <c r="JFV22" s="636">
        <f t="shared" si="109"/>
        <v>0</v>
      </c>
      <c r="JFW22" s="636">
        <f t="shared" si="109"/>
        <v>0</v>
      </c>
      <c r="JFX22" s="636">
        <f t="shared" si="109"/>
        <v>0</v>
      </c>
      <c r="JFY22" s="636">
        <f t="shared" si="109"/>
        <v>0</v>
      </c>
      <c r="JFZ22" s="636">
        <f t="shared" si="109"/>
        <v>0</v>
      </c>
      <c r="JGA22" s="636">
        <f t="shared" si="109"/>
        <v>0</v>
      </c>
      <c r="JGB22" s="636">
        <f t="shared" si="109"/>
        <v>0</v>
      </c>
      <c r="JGC22" s="636">
        <f t="shared" si="109"/>
        <v>0</v>
      </c>
      <c r="JGD22" s="636">
        <f t="shared" si="109"/>
        <v>0</v>
      </c>
      <c r="JGE22" s="636">
        <f t="shared" si="109"/>
        <v>0</v>
      </c>
      <c r="JGF22" s="636">
        <f t="shared" si="109"/>
        <v>0</v>
      </c>
      <c r="JGG22" s="636">
        <f t="shared" si="109"/>
        <v>0</v>
      </c>
      <c r="JGH22" s="636">
        <f t="shared" si="109"/>
        <v>0</v>
      </c>
      <c r="JGI22" s="636">
        <f t="shared" si="109"/>
        <v>0</v>
      </c>
      <c r="JGJ22" s="636">
        <f t="shared" si="109"/>
        <v>0</v>
      </c>
      <c r="JGK22" s="636">
        <f t="shared" si="109"/>
        <v>0</v>
      </c>
      <c r="JGL22" s="636">
        <f t="shared" si="109"/>
        <v>0</v>
      </c>
      <c r="JGM22" s="636">
        <f t="shared" si="109"/>
        <v>0</v>
      </c>
      <c r="JGN22" s="636">
        <f t="shared" si="109"/>
        <v>0</v>
      </c>
      <c r="JGO22" s="636">
        <f t="shared" si="109"/>
        <v>0</v>
      </c>
      <c r="JGP22" s="636">
        <f t="shared" si="109"/>
        <v>0</v>
      </c>
      <c r="JGQ22" s="636">
        <f t="shared" si="109"/>
        <v>0</v>
      </c>
      <c r="JGR22" s="636">
        <f t="shared" si="109"/>
        <v>0</v>
      </c>
      <c r="JGS22" s="636">
        <f t="shared" si="109"/>
        <v>0</v>
      </c>
      <c r="JGT22" s="636">
        <f t="shared" si="109"/>
        <v>0</v>
      </c>
      <c r="JGU22" s="636">
        <f t="shared" si="109"/>
        <v>0</v>
      </c>
      <c r="JGV22" s="636">
        <f t="shared" si="109"/>
        <v>0</v>
      </c>
      <c r="JGW22" s="636">
        <f t="shared" si="109"/>
        <v>0</v>
      </c>
      <c r="JGX22" s="636">
        <f t="shared" si="109"/>
        <v>0</v>
      </c>
      <c r="JGY22" s="636">
        <f t="shared" si="109"/>
        <v>0</v>
      </c>
      <c r="JGZ22" s="636">
        <f t="shared" si="109"/>
        <v>0</v>
      </c>
      <c r="JHA22" s="636">
        <f t="shared" si="109"/>
        <v>0</v>
      </c>
      <c r="JHB22" s="636">
        <f t="shared" si="109"/>
        <v>0</v>
      </c>
      <c r="JHC22" s="636">
        <f t="shared" si="109"/>
        <v>0</v>
      </c>
      <c r="JHD22" s="636">
        <f t="shared" si="109"/>
        <v>0</v>
      </c>
      <c r="JHE22" s="636">
        <f t="shared" si="109"/>
        <v>0</v>
      </c>
      <c r="JHF22" s="636">
        <f t="shared" si="109"/>
        <v>0</v>
      </c>
      <c r="JHG22" s="636">
        <f t="shared" si="109"/>
        <v>0</v>
      </c>
      <c r="JHH22" s="636">
        <f t="shared" si="109"/>
        <v>0</v>
      </c>
      <c r="JHI22" s="636">
        <f t="shared" si="109"/>
        <v>0</v>
      </c>
      <c r="JHJ22" s="636">
        <f t="shared" si="109"/>
        <v>0</v>
      </c>
      <c r="JHK22" s="636">
        <f t="shared" si="109"/>
        <v>0</v>
      </c>
      <c r="JHL22" s="636">
        <f t="shared" si="109"/>
        <v>0</v>
      </c>
      <c r="JHM22" s="636">
        <f t="shared" si="109"/>
        <v>0</v>
      </c>
      <c r="JHN22" s="636">
        <f t="shared" si="109"/>
        <v>0</v>
      </c>
      <c r="JHO22" s="636">
        <f t="shared" si="109"/>
        <v>0</v>
      </c>
      <c r="JHP22" s="636">
        <f t="shared" si="109"/>
        <v>0</v>
      </c>
      <c r="JHQ22" s="636">
        <f t="shared" si="109"/>
        <v>0</v>
      </c>
      <c r="JHR22" s="636">
        <f t="shared" ref="JHR22:JKC22" si="110">JHR20-JHR21</f>
        <v>0</v>
      </c>
      <c r="JHS22" s="636">
        <f t="shared" si="110"/>
        <v>0</v>
      </c>
      <c r="JHT22" s="636">
        <f t="shared" si="110"/>
        <v>0</v>
      </c>
      <c r="JHU22" s="636">
        <f t="shared" si="110"/>
        <v>0</v>
      </c>
      <c r="JHV22" s="636">
        <f t="shared" si="110"/>
        <v>0</v>
      </c>
      <c r="JHW22" s="636">
        <f t="shared" si="110"/>
        <v>0</v>
      </c>
      <c r="JHX22" s="636">
        <f t="shared" si="110"/>
        <v>0</v>
      </c>
      <c r="JHY22" s="636">
        <f t="shared" si="110"/>
        <v>0</v>
      </c>
      <c r="JHZ22" s="636">
        <f t="shared" si="110"/>
        <v>0</v>
      </c>
      <c r="JIA22" s="636">
        <f t="shared" si="110"/>
        <v>0</v>
      </c>
      <c r="JIB22" s="636">
        <f t="shared" si="110"/>
        <v>0</v>
      </c>
      <c r="JIC22" s="636">
        <f t="shared" si="110"/>
        <v>0</v>
      </c>
      <c r="JID22" s="636">
        <f t="shared" si="110"/>
        <v>0</v>
      </c>
      <c r="JIE22" s="636">
        <f t="shared" si="110"/>
        <v>0</v>
      </c>
      <c r="JIF22" s="636">
        <f t="shared" si="110"/>
        <v>0</v>
      </c>
      <c r="JIG22" s="636">
        <f t="shared" si="110"/>
        <v>0</v>
      </c>
      <c r="JIH22" s="636">
        <f t="shared" si="110"/>
        <v>0</v>
      </c>
      <c r="JII22" s="636">
        <f t="shared" si="110"/>
        <v>0</v>
      </c>
      <c r="JIJ22" s="636">
        <f t="shared" si="110"/>
        <v>0</v>
      </c>
      <c r="JIK22" s="636">
        <f t="shared" si="110"/>
        <v>0</v>
      </c>
      <c r="JIL22" s="636">
        <f t="shared" si="110"/>
        <v>0</v>
      </c>
      <c r="JIM22" s="636">
        <f t="shared" si="110"/>
        <v>0</v>
      </c>
      <c r="JIN22" s="636">
        <f t="shared" si="110"/>
        <v>0</v>
      </c>
      <c r="JIO22" s="636">
        <f t="shared" si="110"/>
        <v>0</v>
      </c>
      <c r="JIP22" s="636">
        <f t="shared" si="110"/>
        <v>0</v>
      </c>
      <c r="JIQ22" s="636">
        <f t="shared" si="110"/>
        <v>0</v>
      </c>
      <c r="JIR22" s="636">
        <f t="shared" si="110"/>
        <v>0</v>
      </c>
      <c r="JIS22" s="636">
        <f t="shared" si="110"/>
        <v>0</v>
      </c>
      <c r="JIT22" s="636">
        <f t="shared" si="110"/>
        <v>0</v>
      </c>
      <c r="JIU22" s="636">
        <f t="shared" si="110"/>
        <v>0</v>
      </c>
      <c r="JIV22" s="636">
        <f t="shared" si="110"/>
        <v>0</v>
      </c>
      <c r="JIW22" s="636">
        <f t="shared" si="110"/>
        <v>0</v>
      </c>
      <c r="JIX22" s="636">
        <f t="shared" si="110"/>
        <v>0</v>
      </c>
      <c r="JIY22" s="636">
        <f t="shared" si="110"/>
        <v>0</v>
      </c>
      <c r="JIZ22" s="636">
        <f t="shared" si="110"/>
        <v>0</v>
      </c>
      <c r="JJA22" s="636">
        <f t="shared" si="110"/>
        <v>0</v>
      </c>
      <c r="JJB22" s="636">
        <f t="shared" si="110"/>
        <v>0</v>
      </c>
      <c r="JJC22" s="636">
        <f t="shared" si="110"/>
        <v>0</v>
      </c>
      <c r="JJD22" s="636">
        <f t="shared" si="110"/>
        <v>0</v>
      </c>
      <c r="JJE22" s="636">
        <f t="shared" si="110"/>
        <v>0</v>
      </c>
      <c r="JJF22" s="636">
        <f t="shared" si="110"/>
        <v>0</v>
      </c>
      <c r="JJG22" s="636">
        <f t="shared" si="110"/>
        <v>0</v>
      </c>
      <c r="JJH22" s="636">
        <f t="shared" si="110"/>
        <v>0</v>
      </c>
      <c r="JJI22" s="636">
        <f t="shared" si="110"/>
        <v>0</v>
      </c>
      <c r="JJJ22" s="636">
        <f t="shared" si="110"/>
        <v>0</v>
      </c>
      <c r="JJK22" s="636">
        <f t="shared" si="110"/>
        <v>0</v>
      </c>
      <c r="JJL22" s="636">
        <f t="shared" si="110"/>
        <v>0</v>
      </c>
      <c r="JJM22" s="636">
        <f t="shared" si="110"/>
        <v>0</v>
      </c>
      <c r="JJN22" s="636">
        <f t="shared" si="110"/>
        <v>0</v>
      </c>
      <c r="JJO22" s="636">
        <f t="shared" si="110"/>
        <v>0</v>
      </c>
      <c r="JJP22" s="636">
        <f t="shared" si="110"/>
        <v>0</v>
      </c>
      <c r="JJQ22" s="636">
        <f t="shared" si="110"/>
        <v>0</v>
      </c>
      <c r="JJR22" s="636">
        <f t="shared" si="110"/>
        <v>0</v>
      </c>
      <c r="JJS22" s="636">
        <f t="shared" si="110"/>
        <v>0</v>
      </c>
      <c r="JJT22" s="636">
        <f t="shared" si="110"/>
        <v>0</v>
      </c>
      <c r="JJU22" s="636">
        <f t="shared" si="110"/>
        <v>0</v>
      </c>
      <c r="JJV22" s="636">
        <f t="shared" si="110"/>
        <v>0</v>
      </c>
      <c r="JJW22" s="636">
        <f t="shared" si="110"/>
        <v>0</v>
      </c>
      <c r="JJX22" s="636">
        <f t="shared" si="110"/>
        <v>0</v>
      </c>
      <c r="JJY22" s="636">
        <f t="shared" si="110"/>
        <v>0</v>
      </c>
      <c r="JJZ22" s="636">
        <f t="shared" si="110"/>
        <v>0</v>
      </c>
      <c r="JKA22" s="636">
        <f t="shared" si="110"/>
        <v>0</v>
      </c>
      <c r="JKB22" s="636">
        <f t="shared" si="110"/>
        <v>0</v>
      </c>
      <c r="JKC22" s="636">
        <f t="shared" si="110"/>
        <v>0</v>
      </c>
      <c r="JKD22" s="636">
        <f t="shared" ref="JKD22:JMO22" si="111">JKD20-JKD21</f>
        <v>0</v>
      </c>
      <c r="JKE22" s="636">
        <f t="shared" si="111"/>
        <v>0</v>
      </c>
      <c r="JKF22" s="636">
        <f t="shared" si="111"/>
        <v>0</v>
      </c>
      <c r="JKG22" s="636">
        <f t="shared" si="111"/>
        <v>0</v>
      </c>
      <c r="JKH22" s="636">
        <f t="shared" si="111"/>
        <v>0</v>
      </c>
      <c r="JKI22" s="636">
        <f t="shared" si="111"/>
        <v>0</v>
      </c>
      <c r="JKJ22" s="636">
        <f t="shared" si="111"/>
        <v>0</v>
      </c>
      <c r="JKK22" s="636">
        <f t="shared" si="111"/>
        <v>0</v>
      </c>
      <c r="JKL22" s="636">
        <f t="shared" si="111"/>
        <v>0</v>
      </c>
      <c r="JKM22" s="636">
        <f t="shared" si="111"/>
        <v>0</v>
      </c>
      <c r="JKN22" s="636">
        <f t="shared" si="111"/>
        <v>0</v>
      </c>
      <c r="JKO22" s="636">
        <f t="shared" si="111"/>
        <v>0</v>
      </c>
      <c r="JKP22" s="636">
        <f t="shared" si="111"/>
        <v>0</v>
      </c>
      <c r="JKQ22" s="636">
        <f t="shared" si="111"/>
        <v>0</v>
      </c>
      <c r="JKR22" s="636">
        <f t="shared" si="111"/>
        <v>0</v>
      </c>
      <c r="JKS22" s="636">
        <f t="shared" si="111"/>
        <v>0</v>
      </c>
      <c r="JKT22" s="636">
        <f t="shared" si="111"/>
        <v>0</v>
      </c>
      <c r="JKU22" s="636">
        <f t="shared" si="111"/>
        <v>0</v>
      </c>
      <c r="JKV22" s="636">
        <f t="shared" si="111"/>
        <v>0</v>
      </c>
      <c r="JKW22" s="636">
        <f t="shared" si="111"/>
        <v>0</v>
      </c>
      <c r="JKX22" s="636">
        <f t="shared" si="111"/>
        <v>0</v>
      </c>
      <c r="JKY22" s="636">
        <f t="shared" si="111"/>
        <v>0</v>
      </c>
      <c r="JKZ22" s="636">
        <f t="shared" si="111"/>
        <v>0</v>
      </c>
      <c r="JLA22" s="636">
        <f t="shared" si="111"/>
        <v>0</v>
      </c>
      <c r="JLB22" s="636">
        <f t="shared" si="111"/>
        <v>0</v>
      </c>
      <c r="JLC22" s="636">
        <f t="shared" si="111"/>
        <v>0</v>
      </c>
      <c r="JLD22" s="636">
        <f t="shared" si="111"/>
        <v>0</v>
      </c>
      <c r="JLE22" s="636">
        <f t="shared" si="111"/>
        <v>0</v>
      </c>
      <c r="JLF22" s="636">
        <f t="shared" si="111"/>
        <v>0</v>
      </c>
      <c r="JLG22" s="636">
        <f t="shared" si="111"/>
        <v>0</v>
      </c>
      <c r="JLH22" s="636">
        <f t="shared" si="111"/>
        <v>0</v>
      </c>
      <c r="JLI22" s="636">
        <f t="shared" si="111"/>
        <v>0</v>
      </c>
      <c r="JLJ22" s="636">
        <f t="shared" si="111"/>
        <v>0</v>
      </c>
      <c r="JLK22" s="636">
        <f t="shared" si="111"/>
        <v>0</v>
      </c>
      <c r="JLL22" s="636">
        <f t="shared" si="111"/>
        <v>0</v>
      </c>
      <c r="JLM22" s="636">
        <f t="shared" si="111"/>
        <v>0</v>
      </c>
      <c r="JLN22" s="636">
        <f t="shared" si="111"/>
        <v>0</v>
      </c>
      <c r="JLO22" s="636">
        <f t="shared" si="111"/>
        <v>0</v>
      </c>
      <c r="JLP22" s="636">
        <f t="shared" si="111"/>
        <v>0</v>
      </c>
      <c r="JLQ22" s="636">
        <f t="shared" si="111"/>
        <v>0</v>
      </c>
      <c r="JLR22" s="636">
        <f t="shared" si="111"/>
        <v>0</v>
      </c>
      <c r="JLS22" s="636">
        <f t="shared" si="111"/>
        <v>0</v>
      </c>
      <c r="JLT22" s="636">
        <f t="shared" si="111"/>
        <v>0</v>
      </c>
      <c r="JLU22" s="636">
        <f t="shared" si="111"/>
        <v>0</v>
      </c>
      <c r="JLV22" s="636">
        <f t="shared" si="111"/>
        <v>0</v>
      </c>
      <c r="JLW22" s="636">
        <f t="shared" si="111"/>
        <v>0</v>
      </c>
      <c r="JLX22" s="636">
        <f t="shared" si="111"/>
        <v>0</v>
      </c>
      <c r="JLY22" s="636">
        <f t="shared" si="111"/>
        <v>0</v>
      </c>
      <c r="JLZ22" s="636">
        <f t="shared" si="111"/>
        <v>0</v>
      </c>
      <c r="JMA22" s="636">
        <f t="shared" si="111"/>
        <v>0</v>
      </c>
      <c r="JMB22" s="636">
        <f t="shared" si="111"/>
        <v>0</v>
      </c>
      <c r="JMC22" s="636">
        <f t="shared" si="111"/>
        <v>0</v>
      </c>
      <c r="JMD22" s="636">
        <f t="shared" si="111"/>
        <v>0</v>
      </c>
      <c r="JME22" s="636">
        <f t="shared" si="111"/>
        <v>0</v>
      </c>
      <c r="JMF22" s="636">
        <f t="shared" si="111"/>
        <v>0</v>
      </c>
      <c r="JMG22" s="636">
        <f t="shared" si="111"/>
        <v>0</v>
      </c>
      <c r="JMH22" s="636">
        <f t="shared" si="111"/>
        <v>0</v>
      </c>
      <c r="JMI22" s="636">
        <f t="shared" si="111"/>
        <v>0</v>
      </c>
      <c r="JMJ22" s="636">
        <f t="shared" si="111"/>
        <v>0</v>
      </c>
      <c r="JMK22" s="636">
        <f t="shared" si="111"/>
        <v>0</v>
      </c>
      <c r="JML22" s="636">
        <f t="shared" si="111"/>
        <v>0</v>
      </c>
      <c r="JMM22" s="636">
        <f t="shared" si="111"/>
        <v>0</v>
      </c>
      <c r="JMN22" s="636">
        <f t="shared" si="111"/>
        <v>0</v>
      </c>
      <c r="JMO22" s="636">
        <f t="shared" si="111"/>
        <v>0</v>
      </c>
      <c r="JMP22" s="636">
        <f t="shared" ref="JMP22:JPA22" si="112">JMP20-JMP21</f>
        <v>0</v>
      </c>
      <c r="JMQ22" s="636">
        <f t="shared" si="112"/>
        <v>0</v>
      </c>
      <c r="JMR22" s="636">
        <f t="shared" si="112"/>
        <v>0</v>
      </c>
      <c r="JMS22" s="636">
        <f t="shared" si="112"/>
        <v>0</v>
      </c>
      <c r="JMT22" s="636">
        <f t="shared" si="112"/>
        <v>0</v>
      </c>
      <c r="JMU22" s="636">
        <f t="shared" si="112"/>
        <v>0</v>
      </c>
      <c r="JMV22" s="636">
        <f t="shared" si="112"/>
        <v>0</v>
      </c>
      <c r="JMW22" s="636">
        <f t="shared" si="112"/>
        <v>0</v>
      </c>
      <c r="JMX22" s="636">
        <f t="shared" si="112"/>
        <v>0</v>
      </c>
      <c r="JMY22" s="636">
        <f t="shared" si="112"/>
        <v>0</v>
      </c>
      <c r="JMZ22" s="636">
        <f t="shared" si="112"/>
        <v>0</v>
      </c>
      <c r="JNA22" s="636">
        <f t="shared" si="112"/>
        <v>0</v>
      </c>
      <c r="JNB22" s="636">
        <f t="shared" si="112"/>
        <v>0</v>
      </c>
      <c r="JNC22" s="636">
        <f t="shared" si="112"/>
        <v>0</v>
      </c>
      <c r="JND22" s="636">
        <f t="shared" si="112"/>
        <v>0</v>
      </c>
      <c r="JNE22" s="636">
        <f t="shared" si="112"/>
        <v>0</v>
      </c>
      <c r="JNF22" s="636">
        <f t="shared" si="112"/>
        <v>0</v>
      </c>
      <c r="JNG22" s="636">
        <f t="shared" si="112"/>
        <v>0</v>
      </c>
      <c r="JNH22" s="636">
        <f t="shared" si="112"/>
        <v>0</v>
      </c>
      <c r="JNI22" s="636">
        <f t="shared" si="112"/>
        <v>0</v>
      </c>
      <c r="JNJ22" s="636">
        <f t="shared" si="112"/>
        <v>0</v>
      </c>
      <c r="JNK22" s="636">
        <f t="shared" si="112"/>
        <v>0</v>
      </c>
      <c r="JNL22" s="636">
        <f t="shared" si="112"/>
        <v>0</v>
      </c>
      <c r="JNM22" s="636">
        <f t="shared" si="112"/>
        <v>0</v>
      </c>
      <c r="JNN22" s="636">
        <f t="shared" si="112"/>
        <v>0</v>
      </c>
      <c r="JNO22" s="636">
        <f t="shared" si="112"/>
        <v>0</v>
      </c>
      <c r="JNP22" s="636">
        <f t="shared" si="112"/>
        <v>0</v>
      </c>
      <c r="JNQ22" s="636">
        <f t="shared" si="112"/>
        <v>0</v>
      </c>
      <c r="JNR22" s="636">
        <f t="shared" si="112"/>
        <v>0</v>
      </c>
      <c r="JNS22" s="636">
        <f t="shared" si="112"/>
        <v>0</v>
      </c>
      <c r="JNT22" s="636">
        <f t="shared" si="112"/>
        <v>0</v>
      </c>
      <c r="JNU22" s="636">
        <f t="shared" si="112"/>
        <v>0</v>
      </c>
      <c r="JNV22" s="636">
        <f t="shared" si="112"/>
        <v>0</v>
      </c>
      <c r="JNW22" s="636">
        <f t="shared" si="112"/>
        <v>0</v>
      </c>
      <c r="JNX22" s="636">
        <f t="shared" si="112"/>
        <v>0</v>
      </c>
      <c r="JNY22" s="636">
        <f t="shared" si="112"/>
        <v>0</v>
      </c>
      <c r="JNZ22" s="636">
        <f t="shared" si="112"/>
        <v>0</v>
      </c>
      <c r="JOA22" s="636">
        <f t="shared" si="112"/>
        <v>0</v>
      </c>
      <c r="JOB22" s="636">
        <f t="shared" si="112"/>
        <v>0</v>
      </c>
      <c r="JOC22" s="636">
        <f t="shared" si="112"/>
        <v>0</v>
      </c>
      <c r="JOD22" s="636">
        <f t="shared" si="112"/>
        <v>0</v>
      </c>
      <c r="JOE22" s="636">
        <f t="shared" si="112"/>
        <v>0</v>
      </c>
      <c r="JOF22" s="636">
        <f t="shared" si="112"/>
        <v>0</v>
      </c>
      <c r="JOG22" s="636">
        <f t="shared" si="112"/>
        <v>0</v>
      </c>
      <c r="JOH22" s="636">
        <f t="shared" si="112"/>
        <v>0</v>
      </c>
      <c r="JOI22" s="636">
        <f t="shared" si="112"/>
        <v>0</v>
      </c>
      <c r="JOJ22" s="636">
        <f t="shared" si="112"/>
        <v>0</v>
      </c>
      <c r="JOK22" s="636">
        <f t="shared" si="112"/>
        <v>0</v>
      </c>
      <c r="JOL22" s="636">
        <f t="shared" si="112"/>
        <v>0</v>
      </c>
      <c r="JOM22" s="636">
        <f t="shared" si="112"/>
        <v>0</v>
      </c>
      <c r="JON22" s="636">
        <f t="shared" si="112"/>
        <v>0</v>
      </c>
      <c r="JOO22" s="636">
        <f t="shared" si="112"/>
        <v>0</v>
      </c>
      <c r="JOP22" s="636">
        <f t="shared" si="112"/>
        <v>0</v>
      </c>
      <c r="JOQ22" s="636">
        <f t="shared" si="112"/>
        <v>0</v>
      </c>
      <c r="JOR22" s="636">
        <f t="shared" si="112"/>
        <v>0</v>
      </c>
      <c r="JOS22" s="636">
        <f t="shared" si="112"/>
        <v>0</v>
      </c>
      <c r="JOT22" s="636">
        <f t="shared" si="112"/>
        <v>0</v>
      </c>
      <c r="JOU22" s="636">
        <f t="shared" si="112"/>
        <v>0</v>
      </c>
      <c r="JOV22" s="636">
        <f t="shared" si="112"/>
        <v>0</v>
      </c>
      <c r="JOW22" s="636">
        <f t="shared" si="112"/>
        <v>0</v>
      </c>
      <c r="JOX22" s="636">
        <f t="shared" si="112"/>
        <v>0</v>
      </c>
      <c r="JOY22" s="636">
        <f t="shared" si="112"/>
        <v>0</v>
      </c>
      <c r="JOZ22" s="636">
        <f t="shared" si="112"/>
        <v>0</v>
      </c>
      <c r="JPA22" s="636">
        <f t="shared" si="112"/>
        <v>0</v>
      </c>
      <c r="JPB22" s="636">
        <f t="shared" ref="JPB22:JRM22" si="113">JPB20-JPB21</f>
        <v>0</v>
      </c>
      <c r="JPC22" s="636">
        <f t="shared" si="113"/>
        <v>0</v>
      </c>
      <c r="JPD22" s="636">
        <f t="shared" si="113"/>
        <v>0</v>
      </c>
      <c r="JPE22" s="636">
        <f t="shared" si="113"/>
        <v>0</v>
      </c>
      <c r="JPF22" s="636">
        <f t="shared" si="113"/>
        <v>0</v>
      </c>
      <c r="JPG22" s="636">
        <f t="shared" si="113"/>
        <v>0</v>
      </c>
      <c r="JPH22" s="636">
        <f t="shared" si="113"/>
        <v>0</v>
      </c>
      <c r="JPI22" s="636">
        <f t="shared" si="113"/>
        <v>0</v>
      </c>
      <c r="JPJ22" s="636">
        <f t="shared" si="113"/>
        <v>0</v>
      </c>
      <c r="JPK22" s="636">
        <f t="shared" si="113"/>
        <v>0</v>
      </c>
      <c r="JPL22" s="636">
        <f t="shared" si="113"/>
        <v>0</v>
      </c>
      <c r="JPM22" s="636">
        <f t="shared" si="113"/>
        <v>0</v>
      </c>
      <c r="JPN22" s="636">
        <f t="shared" si="113"/>
        <v>0</v>
      </c>
      <c r="JPO22" s="636">
        <f t="shared" si="113"/>
        <v>0</v>
      </c>
      <c r="JPP22" s="636">
        <f t="shared" si="113"/>
        <v>0</v>
      </c>
      <c r="JPQ22" s="636">
        <f t="shared" si="113"/>
        <v>0</v>
      </c>
      <c r="JPR22" s="636">
        <f t="shared" si="113"/>
        <v>0</v>
      </c>
      <c r="JPS22" s="636">
        <f t="shared" si="113"/>
        <v>0</v>
      </c>
      <c r="JPT22" s="636">
        <f t="shared" si="113"/>
        <v>0</v>
      </c>
      <c r="JPU22" s="636">
        <f t="shared" si="113"/>
        <v>0</v>
      </c>
      <c r="JPV22" s="636">
        <f t="shared" si="113"/>
        <v>0</v>
      </c>
      <c r="JPW22" s="636">
        <f t="shared" si="113"/>
        <v>0</v>
      </c>
      <c r="JPX22" s="636">
        <f t="shared" si="113"/>
        <v>0</v>
      </c>
      <c r="JPY22" s="636">
        <f t="shared" si="113"/>
        <v>0</v>
      </c>
      <c r="JPZ22" s="636">
        <f t="shared" si="113"/>
        <v>0</v>
      </c>
      <c r="JQA22" s="636">
        <f t="shared" si="113"/>
        <v>0</v>
      </c>
      <c r="JQB22" s="636">
        <f t="shared" si="113"/>
        <v>0</v>
      </c>
      <c r="JQC22" s="636">
        <f t="shared" si="113"/>
        <v>0</v>
      </c>
      <c r="JQD22" s="636">
        <f t="shared" si="113"/>
        <v>0</v>
      </c>
      <c r="JQE22" s="636">
        <f t="shared" si="113"/>
        <v>0</v>
      </c>
      <c r="JQF22" s="636">
        <f t="shared" si="113"/>
        <v>0</v>
      </c>
      <c r="JQG22" s="636">
        <f t="shared" si="113"/>
        <v>0</v>
      </c>
      <c r="JQH22" s="636">
        <f t="shared" si="113"/>
        <v>0</v>
      </c>
      <c r="JQI22" s="636">
        <f t="shared" si="113"/>
        <v>0</v>
      </c>
      <c r="JQJ22" s="636">
        <f t="shared" si="113"/>
        <v>0</v>
      </c>
      <c r="JQK22" s="636">
        <f t="shared" si="113"/>
        <v>0</v>
      </c>
      <c r="JQL22" s="636">
        <f t="shared" si="113"/>
        <v>0</v>
      </c>
      <c r="JQM22" s="636">
        <f t="shared" si="113"/>
        <v>0</v>
      </c>
      <c r="JQN22" s="636">
        <f t="shared" si="113"/>
        <v>0</v>
      </c>
      <c r="JQO22" s="636">
        <f t="shared" si="113"/>
        <v>0</v>
      </c>
      <c r="JQP22" s="636">
        <f t="shared" si="113"/>
        <v>0</v>
      </c>
      <c r="JQQ22" s="636">
        <f t="shared" si="113"/>
        <v>0</v>
      </c>
      <c r="JQR22" s="636">
        <f t="shared" si="113"/>
        <v>0</v>
      </c>
      <c r="JQS22" s="636">
        <f t="shared" si="113"/>
        <v>0</v>
      </c>
      <c r="JQT22" s="636">
        <f t="shared" si="113"/>
        <v>0</v>
      </c>
      <c r="JQU22" s="636">
        <f t="shared" si="113"/>
        <v>0</v>
      </c>
      <c r="JQV22" s="636">
        <f t="shared" si="113"/>
        <v>0</v>
      </c>
      <c r="JQW22" s="636">
        <f t="shared" si="113"/>
        <v>0</v>
      </c>
      <c r="JQX22" s="636">
        <f t="shared" si="113"/>
        <v>0</v>
      </c>
      <c r="JQY22" s="636">
        <f t="shared" si="113"/>
        <v>0</v>
      </c>
      <c r="JQZ22" s="636">
        <f t="shared" si="113"/>
        <v>0</v>
      </c>
      <c r="JRA22" s="636">
        <f t="shared" si="113"/>
        <v>0</v>
      </c>
      <c r="JRB22" s="636">
        <f t="shared" si="113"/>
        <v>0</v>
      </c>
      <c r="JRC22" s="636">
        <f t="shared" si="113"/>
        <v>0</v>
      </c>
      <c r="JRD22" s="636">
        <f t="shared" si="113"/>
        <v>0</v>
      </c>
      <c r="JRE22" s="636">
        <f t="shared" si="113"/>
        <v>0</v>
      </c>
      <c r="JRF22" s="636">
        <f t="shared" si="113"/>
        <v>0</v>
      </c>
      <c r="JRG22" s="636">
        <f t="shared" si="113"/>
        <v>0</v>
      </c>
      <c r="JRH22" s="636">
        <f t="shared" si="113"/>
        <v>0</v>
      </c>
      <c r="JRI22" s="636">
        <f t="shared" si="113"/>
        <v>0</v>
      </c>
      <c r="JRJ22" s="636">
        <f t="shared" si="113"/>
        <v>0</v>
      </c>
      <c r="JRK22" s="636">
        <f t="shared" si="113"/>
        <v>0</v>
      </c>
      <c r="JRL22" s="636">
        <f t="shared" si="113"/>
        <v>0</v>
      </c>
      <c r="JRM22" s="636">
        <f t="shared" si="113"/>
        <v>0</v>
      </c>
      <c r="JRN22" s="636">
        <f t="shared" ref="JRN22:JTY22" si="114">JRN20-JRN21</f>
        <v>0</v>
      </c>
      <c r="JRO22" s="636">
        <f t="shared" si="114"/>
        <v>0</v>
      </c>
      <c r="JRP22" s="636">
        <f t="shared" si="114"/>
        <v>0</v>
      </c>
      <c r="JRQ22" s="636">
        <f t="shared" si="114"/>
        <v>0</v>
      </c>
      <c r="JRR22" s="636">
        <f t="shared" si="114"/>
        <v>0</v>
      </c>
      <c r="JRS22" s="636">
        <f t="shared" si="114"/>
        <v>0</v>
      </c>
      <c r="JRT22" s="636">
        <f t="shared" si="114"/>
        <v>0</v>
      </c>
      <c r="JRU22" s="636">
        <f t="shared" si="114"/>
        <v>0</v>
      </c>
      <c r="JRV22" s="636">
        <f t="shared" si="114"/>
        <v>0</v>
      </c>
      <c r="JRW22" s="636">
        <f t="shared" si="114"/>
        <v>0</v>
      </c>
      <c r="JRX22" s="636">
        <f t="shared" si="114"/>
        <v>0</v>
      </c>
      <c r="JRY22" s="636">
        <f t="shared" si="114"/>
        <v>0</v>
      </c>
      <c r="JRZ22" s="636">
        <f t="shared" si="114"/>
        <v>0</v>
      </c>
      <c r="JSA22" s="636">
        <f t="shared" si="114"/>
        <v>0</v>
      </c>
      <c r="JSB22" s="636">
        <f t="shared" si="114"/>
        <v>0</v>
      </c>
      <c r="JSC22" s="636">
        <f t="shared" si="114"/>
        <v>0</v>
      </c>
      <c r="JSD22" s="636">
        <f t="shared" si="114"/>
        <v>0</v>
      </c>
      <c r="JSE22" s="636">
        <f t="shared" si="114"/>
        <v>0</v>
      </c>
      <c r="JSF22" s="636">
        <f t="shared" si="114"/>
        <v>0</v>
      </c>
      <c r="JSG22" s="636">
        <f t="shared" si="114"/>
        <v>0</v>
      </c>
      <c r="JSH22" s="636">
        <f t="shared" si="114"/>
        <v>0</v>
      </c>
      <c r="JSI22" s="636">
        <f t="shared" si="114"/>
        <v>0</v>
      </c>
      <c r="JSJ22" s="636">
        <f t="shared" si="114"/>
        <v>0</v>
      </c>
      <c r="JSK22" s="636">
        <f t="shared" si="114"/>
        <v>0</v>
      </c>
      <c r="JSL22" s="636">
        <f t="shared" si="114"/>
        <v>0</v>
      </c>
      <c r="JSM22" s="636">
        <f t="shared" si="114"/>
        <v>0</v>
      </c>
      <c r="JSN22" s="636">
        <f t="shared" si="114"/>
        <v>0</v>
      </c>
      <c r="JSO22" s="636">
        <f t="shared" si="114"/>
        <v>0</v>
      </c>
      <c r="JSP22" s="636">
        <f t="shared" si="114"/>
        <v>0</v>
      </c>
      <c r="JSQ22" s="636">
        <f t="shared" si="114"/>
        <v>0</v>
      </c>
      <c r="JSR22" s="636">
        <f t="shared" si="114"/>
        <v>0</v>
      </c>
      <c r="JSS22" s="636">
        <f t="shared" si="114"/>
        <v>0</v>
      </c>
      <c r="JST22" s="636">
        <f t="shared" si="114"/>
        <v>0</v>
      </c>
      <c r="JSU22" s="636">
        <f t="shared" si="114"/>
        <v>0</v>
      </c>
      <c r="JSV22" s="636">
        <f t="shared" si="114"/>
        <v>0</v>
      </c>
      <c r="JSW22" s="636">
        <f t="shared" si="114"/>
        <v>0</v>
      </c>
      <c r="JSX22" s="636">
        <f t="shared" si="114"/>
        <v>0</v>
      </c>
      <c r="JSY22" s="636">
        <f t="shared" si="114"/>
        <v>0</v>
      </c>
      <c r="JSZ22" s="636">
        <f t="shared" si="114"/>
        <v>0</v>
      </c>
      <c r="JTA22" s="636">
        <f t="shared" si="114"/>
        <v>0</v>
      </c>
      <c r="JTB22" s="636">
        <f t="shared" si="114"/>
        <v>0</v>
      </c>
      <c r="JTC22" s="636">
        <f t="shared" si="114"/>
        <v>0</v>
      </c>
      <c r="JTD22" s="636">
        <f t="shared" si="114"/>
        <v>0</v>
      </c>
      <c r="JTE22" s="636">
        <f t="shared" si="114"/>
        <v>0</v>
      </c>
      <c r="JTF22" s="636">
        <f t="shared" si="114"/>
        <v>0</v>
      </c>
      <c r="JTG22" s="636">
        <f t="shared" si="114"/>
        <v>0</v>
      </c>
      <c r="JTH22" s="636">
        <f t="shared" si="114"/>
        <v>0</v>
      </c>
      <c r="JTI22" s="636">
        <f t="shared" si="114"/>
        <v>0</v>
      </c>
      <c r="JTJ22" s="636">
        <f t="shared" si="114"/>
        <v>0</v>
      </c>
      <c r="JTK22" s="636">
        <f t="shared" si="114"/>
        <v>0</v>
      </c>
      <c r="JTL22" s="636">
        <f t="shared" si="114"/>
        <v>0</v>
      </c>
      <c r="JTM22" s="636">
        <f t="shared" si="114"/>
        <v>0</v>
      </c>
      <c r="JTN22" s="636">
        <f t="shared" si="114"/>
        <v>0</v>
      </c>
      <c r="JTO22" s="636">
        <f t="shared" si="114"/>
        <v>0</v>
      </c>
      <c r="JTP22" s="636">
        <f t="shared" si="114"/>
        <v>0</v>
      </c>
      <c r="JTQ22" s="636">
        <f t="shared" si="114"/>
        <v>0</v>
      </c>
      <c r="JTR22" s="636">
        <f t="shared" si="114"/>
        <v>0</v>
      </c>
      <c r="JTS22" s="636">
        <f t="shared" si="114"/>
        <v>0</v>
      </c>
      <c r="JTT22" s="636">
        <f t="shared" si="114"/>
        <v>0</v>
      </c>
      <c r="JTU22" s="636">
        <f t="shared" si="114"/>
        <v>0</v>
      </c>
      <c r="JTV22" s="636">
        <f t="shared" si="114"/>
        <v>0</v>
      </c>
      <c r="JTW22" s="636">
        <f t="shared" si="114"/>
        <v>0</v>
      </c>
      <c r="JTX22" s="636">
        <f t="shared" si="114"/>
        <v>0</v>
      </c>
      <c r="JTY22" s="636">
        <f t="shared" si="114"/>
        <v>0</v>
      </c>
      <c r="JTZ22" s="636">
        <f t="shared" ref="JTZ22:JWK22" si="115">JTZ20-JTZ21</f>
        <v>0</v>
      </c>
      <c r="JUA22" s="636">
        <f t="shared" si="115"/>
        <v>0</v>
      </c>
      <c r="JUB22" s="636">
        <f t="shared" si="115"/>
        <v>0</v>
      </c>
      <c r="JUC22" s="636">
        <f t="shared" si="115"/>
        <v>0</v>
      </c>
      <c r="JUD22" s="636">
        <f t="shared" si="115"/>
        <v>0</v>
      </c>
      <c r="JUE22" s="636">
        <f t="shared" si="115"/>
        <v>0</v>
      </c>
      <c r="JUF22" s="636">
        <f t="shared" si="115"/>
        <v>0</v>
      </c>
      <c r="JUG22" s="636">
        <f t="shared" si="115"/>
        <v>0</v>
      </c>
      <c r="JUH22" s="636">
        <f t="shared" si="115"/>
        <v>0</v>
      </c>
      <c r="JUI22" s="636">
        <f t="shared" si="115"/>
        <v>0</v>
      </c>
      <c r="JUJ22" s="636">
        <f t="shared" si="115"/>
        <v>0</v>
      </c>
      <c r="JUK22" s="636">
        <f t="shared" si="115"/>
        <v>0</v>
      </c>
      <c r="JUL22" s="636">
        <f t="shared" si="115"/>
        <v>0</v>
      </c>
      <c r="JUM22" s="636">
        <f t="shared" si="115"/>
        <v>0</v>
      </c>
      <c r="JUN22" s="636">
        <f t="shared" si="115"/>
        <v>0</v>
      </c>
      <c r="JUO22" s="636">
        <f t="shared" si="115"/>
        <v>0</v>
      </c>
      <c r="JUP22" s="636">
        <f t="shared" si="115"/>
        <v>0</v>
      </c>
      <c r="JUQ22" s="636">
        <f t="shared" si="115"/>
        <v>0</v>
      </c>
      <c r="JUR22" s="636">
        <f t="shared" si="115"/>
        <v>0</v>
      </c>
      <c r="JUS22" s="636">
        <f t="shared" si="115"/>
        <v>0</v>
      </c>
      <c r="JUT22" s="636">
        <f t="shared" si="115"/>
        <v>0</v>
      </c>
      <c r="JUU22" s="636">
        <f t="shared" si="115"/>
        <v>0</v>
      </c>
      <c r="JUV22" s="636">
        <f t="shared" si="115"/>
        <v>0</v>
      </c>
      <c r="JUW22" s="636">
        <f t="shared" si="115"/>
        <v>0</v>
      </c>
      <c r="JUX22" s="636">
        <f t="shared" si="115"/>
        <v>0</v>
      </c>
      <c r="JUY22" s="636">
        <f t="shared" si="115"/>
        <v>0</v>
      </c>
      <c r="JUZ22" s="636">
        <f t="shared" si="115"/>
        <v>0</v>
      </c>
      <c r="JVA22" s="636">
        <f t="shared" si="115"/>
        <v>0</v>
      </c>
      <c r="JVB22" s="636">
        <f t="shared" si="115"/>
        <v>0</v>
      </c>
      <c r="JVC22" s="636">
        <f t="shared" si="115"/>
        <v>0</v>
      </c>
      <c r="JVD22" s="636">
        <f t="shared" si="115"/>
        <v>0</v>
      </c>
      <c r="JVE22" s="636">
        <f t="shared" si="115"/>
        <v>0</v>
      </c>
      <c r="JVF22" s="636">
        <f t="shared" si="115"/>
        <v>0</v>
      </c>
      <c r="JVG22" s="636">
        <f t="shared" si="115"/>
        <v>0</v>
      </c>
      <c r="JVH22" s="636">
        <f t="shared" si="115"/>
        <v>0</v>
      </c>
      <c r="JVI22" s="636">
        <f t="shared" si="115"/>
        <v>0</v>
      </c>
      <c r="JVJ22" s="636">
        <f t="shared" si="115"/>
        <v>0</v>
      </c>
      <c r="JVK22" s="636">
        <f t="shared" si="115"/>
        <v>0</v>
      </c>
      <c r="JVL22" s="636">
        <f t="shared" si="115"/>
        <v>0</v>
      </c>
      <c r="JVM22" s="636">
        <f t="shared" si="115"/>
        <v>0</v>
      </c>
      <c r="JVN22" s="636">
        <f t="shared" si="115"/>
        <v>0</v>
      </c>
      <c r="JVO22" s="636">
        <f t="shared" si="115"/>
        <v>0</v>
      </c>
      <c r="JVP22" s="636">
        <f t="shared" si="115"/>
        <v>0</v>
      </c>
      <c r="JVQ22" s="636">
        <f t="shared" si="115"/>
        <v>0</v>
      </c>
      <c r="JVR22" s="636">
        <f t="shared" si="115"/>
        <v>0</v>
      </c>
      <c r="JVS22" s="636">
        <f t="shared" si="115"/>
        <v>0</v>
      </c>
      <c r="JVT22" s="636">
        <f t="shared" si="115"/>
        <v>0</v>
      </c>
      <c r="JVU22" s="636">
        <f t="shared" si="115"/>
        <v>0</v>
      </c>
      <c r="JVV22" s="636">
        <f t="shared" si="115"/>
        <v>0</v>
      </c>
      <c r="JVW22" s="636">
        <f t="shared" si="115"/>
        <v>0</v>
      </c>
      <c r="JVX22" s="636">
        <f t="shared" si="115"/>
        <v>0</v>
      </c>
      <c r="JVY22" s="636">
        <f t="shared" si="115"/>
        <v>0</v>
      </c>
      <c r="JVZ22" s="636">
        <f t="shared" si="115"/>
        <v>0</v>
      </c>
      <c r="JWA22" s="636">
        <f t="shared" si="115"/>
        <v>0</v>
      </c>
      <c r="JWB22" s="636">
        <f t="shared" si="115"/>
        <v>0</v>
      </c>
      <c r="JWC22" s="636">
        <f t="shared" si="115"/>
        <v>0</v>
      </c>
      <c r="JWD22" s="636">
        <f t="shared" si="115"/>
        <v>0</v>
      </c>
      <c r="JWE22" s="636">
        <f t="shared" si="115"/>
        <v>0</v>
      </c>
      <c r="JWF22" s="636">
        <f t="shared" si="115"/>
        <v>0</v>
      </c>
      <c r="JWG22" s="636">
        <f t="shared" si="115"/>
        <v>0</v>
      </c>
      <c r="JWH22" s="636">
        <f t="shared" si="115"/>
        <v>0</v>
      </c>
      <c r="JWI22" s="636">
        <f t="shared" si="115"/>
        <v>0</v>
      </c>
      <c r="JWJ22" s="636">
        <f t="shared" si="115"/>
        <v>0</v>
      </c>
      <c r="JWK22" s="636">
        <f t="shared" si="115"/>
        <v>0</v>
      </c>
      <c r="JWL22" s="636">
        <f t="shared" ref="JWL22:JYW22" si="116">JWL20-JWL21</f>
        <v>0</v>
      </c>
      <c r="JWM22" s="636">
        <f t="shared" si="116"/>
        <v>0</v>
      </c>
      <c r="JWN22" s="636">
        <f t="shared" si="116"/>
        <v>0</v>
      </c>
      <c r="JWO22" s="636">
        <f t="shared" si="116"/>
        <v>0</v>
      </c>
      <c r="JWP22" s="636">
        <f t="shared" si="116"/>
        <v>0</v>
      </c>
      <c r="JWQ22" s="636">
        <f t="shared" si="116"/>
        <v>0</v>
      </c>
      <c r="JWR22" s="636">
        <f t="shared" si="116"/>
        <v>0</v>
      </c>
      <c r="JWS22" s="636">
        <f t="shared" si="116"/>
        <v>0</v>
      </c>
      <c r="JWT22" s="636">
        <f t="shared" si="116"/>
        <v>0</v>
      </c>
      <c r="JWU22" s="636">
        <f t="shared" si="116"/>
        <v>0</v>
      </c>
      <c r="JWV22" s="636">
        <f t="shared" si="116"/>
        <v>0</v>
      </c>
      <c r="JWW22" s="636">
        <f t="shared" si="116"/>
        <v>0</v>
      </c>
      <c r="JWX22" s="636">
        <f t="shared" si="116"/>
        <v>0</v>
      </c>
      <c r="JWY22" s="636">
        <f t="shared" si="116"/>
        <v>0</v>
      </c>
      <c r="JWZ22" s="636">
        <f t="shared" si="116"/>
        <v>0</v>
      </c>
      <c r="JXA22" s="636">
        <f t="shared" si="116"/>
        <v>0</v>
      </c>
      <c r="JXB22" s="636">
        <f t="shared" si="116"/>
        <v>0</v>
      </c>
      <c r="JXC22" s="636">
        <f t="shared" si="116"/>
        <v>0</v>
      </c>
      <c r="JXD22" s="636">
        <f t="shared" si="116"/>
        <v>0</v>
      </c>
      <c r="JXE22" s="636">
        <f t="shared" si="116"/>
        <v>0</v>
      </c>
      <c r="JXF22" s="636">
        <f t="shared" si="116"/>
        <v>0</v>
      </c>
      <c r="JXG22" s="636">
        <f t="shared" si="116"/>
        <v>0</v>
      </c>
      <c r="JXH22" s="636">
        <f t="shared" si="116"/>
        <v>0</v>
      </c>
      <c r="JXI22" s="636">
        <f t="shared" si="116"/>
        <v>0</v>
      </c>
      <c r="JXJ22" s="636">
        <f t="shared" si="116"/>
        <v>0</v>
      </c>
      <c r="JXK22" s="636">
        <f t="shared" si="116"/>
        <v>0</v>
      </c>
      <c r="JXL22" s="636">
        <f t="shared" si="116"/>
        <v>0</v>
      </c>
      <c r="JXM22" s="636">
        <f t="shared" si="116"/>
        <v>0</v>
      </c>
      <c r="JXN22" s="636">
        <f t="shared" si="116"/>
        <v>0</v>
      </c>
      <c r="JXO22" s="636">
        <f t="shared" si="116"/>
        <v>0</v>
      </c>
      <c r="JXP22" s="636">
        <f t="shared" si="116"/>
        <v>0</v>
      </c>
      <c r="JXQ22" s="636">
        <f t="shared" si="116"/>
        <v>0</v>
      </c>
      <c r="JXR22" s="636">
        <f t="shared" si="116"/>
        <v>0</v>
      </c>
      <c r="JXS22" s="636">
        <f t="shared" si="116"/>
        <v>0</v>
      </c>
      <c r="JXT22" s="636">
        <f t="shared" si="116"/>
        <v>0</v>
      </c>
      <c r="JXU22" s="636">
        <f t="shared" si="116"/>
        <v>0</v>
      </c>
      <c r="JXV22" s="636">
        <f t="shared" si="116"/>
        <v>0</v>
      </c>
      <c r="JXW22" s="636">
        <f t="shared" si="116"/>
        <v>0</v>
      </c>
      <c r="JXX22" s="636">
        <f t="shared" si="116"/>
        <v>0</v>
      </c>
      <c r="JXY22" s="636">
        <f t="shared" si="116"/>
        <v>0</v>
      </c>
      <c r="JXZ22" s="636">
        <f t="shared" si="116"/>
        <v>0</v>
      </c>
      <c r="JYA22" s="636">
        <f t="shared" si="116"/>
        <v>0</v>
      </c>
      <c r="JYB22" s="636">
        <f t="shared" si="116"/>
        <v>0</v>
      </c>
      <c r="JYC22" s="636">
        <f t="shared" si="116"/>
        <v>0</v>
      </c>
      <c r="JYD22" s="636">
        <f t="shared" si="116"/>
        <v>0</v>
      </c>
      <c r="JYE22" s="636">
        <f t="shared" si="116"/>
        <v>0</v>
      </c>
      <c r="JYF22" s="636">
        <f t="shared" si="116"/>
        <v>0</v>
      </c>
      <c r="JYG22" s="636">
        <f t="shared" si="116"/>
        <v>0</v>
      </c>
      <c r="JYH22" s="636">
        <f t="shared" si="116"/>
        <v>0</v>
      </c>
      <c r="JYI22" s="636">
        <f t="shared" si="116"/>
        <v>0</v>
      </c>
      <c r="JYJ22" s="636">
        <f t="shared" si="116"/>
        <v>0</v>
      </c>
      <c r="JYK22" s="636">
        <f t="shared" si="116"/>
        <v>0</v>
      </c>
      <c r="JYL22" s="636">
        <f t="shared" si="116"/>
        <v>0</v>
      </c>
      <c r="JYM22" s="636">
        <f t="shared" si="116"/>
        <v>0</v>
      </c>
      <c r="JYN22" s="636">
        <f t="shared" si="116"/>
        <v>0</v>
      </c>
      <c r="JYO22" s="636">
        <f t="shared" si="116"/>
        <v>0</v>
      </c>
      <c r="JYP22" s="636">
        <f t="shared" si="116"/>
        <v>0</v>
      </c>
      <c r="JYQ22" s="636">
        <f t="shared" si="116"/>
        <v>0</v>
      </c>
      <c r="JYR22" s="636">
        <f t="shared" si="116"/>
        <v>0</v>
      </c>
      <c r="JYS22" s="636">
        <f t="shared" si="116"/>
        <v>0</v>
      </c>
      <c r="JYT22" s="636">
        <f t="shared" si="116"/>
        <v>0</v>
      </c>
      <c r="JYU22" s="636">
        <f t="shared" si="116"/>
        <v>0</v>
      </c>
      <c r="JYV22" s="636">
        <f t="shared" si="116"/>
        <v>0</v>
      </c>
      <c r="JYW22" s="636">
        <f t="shared" si="116"/>
        <v>0</v>
      </c>
      <c r="JYX22" s="636">
        <f t="shared" ref="JYX22:KBI22" si="117">JYX20-JYX21</f>
        <v>0</v>
      </c>
      <c r="JYY22" s="636">
        <f t="shared" si="117"/>
        <v>0</v>
      </c>
      <c r="JYZ22" s="636">
        <f t="shared" si="117"/>
        <v>0</v>
      </c>
      <c r="JZA22" s="636">
        <f t="shared" si="117"/>
        <v>0</v>
      </c>
      <c r="JZB22" s="636">
        <f t="shared" si="117"/>
        <v>0</v>
      </c>
      <c r="JZC22" s="636">
        <f t="shared" si="117"/>
        <v>0</v>
      </c>
      <c r="JZD22" s="636">
        <f t="shared" si="117"/>
        <v>0</v>
      </c>
      <c r="JZE22" s="636">
        <f t="shared" si="117"/>
        <v>0</v>
      </c>
      <c r="JZF22" s="636">
        <f t="shared" si="117"/>
        <v>0</v>
      </c>
      <c r="JZG22" s="636">
        <f t="shared" si="117"/>
        <v>0</v>
      </c>
      <c r="JZH22" s="636">
        <f t="shared" si="117"/>
        <v>0</v>
      </c>
      <c r="JZI22" s="636">
        <f t="shared" si="117"/>
        <v>0</v>
      </c>
      <c r="JZJ22" s="636">
        <f t="shared" si="117"/>
        <v>0</v>
      </c>
      <c r="JZK22" s="636">
        <f t="shared" si="117"/>
        <v>0</v>
      </c>
      <c r="JZL22" s="636">
        <f t="shared" si="117"/>
        <v>0</v>
      </c>
      <c r="JZM22" s="636">
        <f t="shared" si="117"/>
        <v>0</v>
      </c>
      <c r="JZN22" s="636">
        <f t="shared" si="117"/>
        <v>0</v>
      </c>
      <c r="JZO22" s="636">
        <f t="shared" si="117"/>
        <v>0</v>
      </c>
      <c r="JZP22" s="636">
        <f t="shared" si="117"/>
        <v>0</v>
      </c>
      <c r="JZQ22" s="636">
        <f t="shared" si="117"/>
        <v>0</v>
      </c>
      <c r="JZR22" s="636">
        <f t="shared" si="117"/>
        <v>0</v>
      </c>
      <c r="JZS22" s="636">
        <f t="shared" si="117"/>
        <v>0</v>
      </c>
      <c r="JZT22" s="636">
        <f t="shared" si="117"/>
        <v>0</v>
      </c>
      <c r="JZU22" s="636">
        <f t="shared" si="117"/>
        <v>0</v>
      </c>
      <c r="JZV22" s="636">
        <f t="shared" si="117"/>
        <v>0</v>
      </c>
      <c r="JZW22" s="636">
        <f t="shared" si="117"/>
        <v>0</v>
      </c>
      <c r="JZX22" s="636">
        <f t="shared" si="117"/>
        <v>0</v>
      </c>
      <c r="JZY22" s="636">
        <f t="shared" si="117"/>
        <v>0</v>
      </c>
      <c r="JZZ22" s="636">
        <f t="shared" si="117"/>
        <v>0</v>
      </c>
      <c r="KAA22" s="636">
        <f t="shared" si="117"/>
        <v>0</v>
      </c>
      <c r="KAB22" s="636">
        <f t="shared" si="117"/>
        <v>0</v>
      </c>
      <c r="KAC22" s="636">
        <f t="shared" si="117"/>
        <v>0</v>
      </c>
      <c r="KAD22" s="636">
        <f t="shared" si="117"/>
        <v>0</v>
      </c>
      <c r="KAE22" s="636">
        <f t="shared" si="117"/>
        <v>0</v>
      </c>
      <c r="KAF22" s="636">
        <f t="shared" si="117"/>
        <v>0</v>
      </c>
      <c r="KAG22" s="636">
        <f t="shared" si="117"/>
        <v>0</v>
      </c>
      <c r="KAH22" s="636">
        <f t="shared" si="117"/>
        <v>0</v>
      </c>
      <c r="KAI22" s="636">
        <f t="shared" si="117"/>
        <v>0</v>
      </c>
      <c r="KAJ22" s="636">
        <f t="shared" si="117"/>
        <v>0</v>
      </c>
      <c r="KAK22" s="636">
        <f t="shared" si="117"/>
        <v>0</v>
      </c>
      <c r="KAL22" s="636">
        <f t="shared" si="117"/>
        <v>0</v>
      </c>
      <c r="KAM22" s="636">
        <f t="shared" si="117"/>
        <v>0</v>
      </c>
      <c r="KAN22" s="636">
        <f t="shared" si="117"/>
        <v>0</v>
      </c>
      <c r="KAO22" s="636">
        <f t="shared" si="117"/>
        <v>0</v>
      </c>
      <c r="KAP22" s="636">
        <f t="shared" si="117"/>
        <v>0</v>
      </c>
      <c r="KAQ22" s="636">
        <f t="shared" si="117"/>
        <v>0</v>
      </c>
      <c r="KAR22" s="636">
        <f t="shared" si="117"/>
        <v>0</v>
      </c>
      <c r="KAS22" s="636">
        <f t="shared" si="117"/>
        <v>0</v>
      </c>
      <c r="KAT22" s="636">
        <f t="shared" si="117"/>
        <v>0</v>
      </c>
      <c r="KAU22" s="636">
        <f t="shared" si="117"/>
        <v>0</v>
      </c>
      <c r="KAV22" s="636">
        <f t="shared" si="117"/>
        <v>0</v>
      </c>
      <c r="KAW22" s="636">
        <f t="shared" si="117"/>
        <v>0</v>
      </c>
      <c r="KAX22" s="636">
        <f t="shared" si="117"/>
        <v>0</v>
      </c>
      <c r="KAY22" s="636">
        <f t="shared" si="117"/>
        <v>0</v>
      </c>
      <c r="KAZ22" s="636">
        <f t="shared" si="117"/>
        <v>0</v>
      </c>
      <c r="KBA22" s="636">
        <f t="shared" si="117"/>
        <v>0</v>
      </c>
      <c r="KBB22" s="636">
        <f t="shared" si="117"/>
        <v>0</v>
      </c>
      <c r="KBC22" s="636">
        <f t="shared" si="117"/>
        <v>0</v>
      </c>
      <c r="KBD22" s="636">
        <f t="shared" si="117"/>
        <v>0</v>
      </c>
      <c r="KBE22" s="636">
        <f t="shared" si="117"/>
        <v>0</v>
      </c>
      <c r="KBF22" s="636">
        <f t="shared" si="117"/>
        <v>0</v>
      </c>
      <c r="KBG22" s="636">
        <f t="shared" si="117"/>
        <v>0</v>
      </c>
      <c r="KBH22" s="636">
        <f t="shared" si="117"/>
        <v>0</v>
      </c>
      <c r="KBI22" s="636">
        <f t="shared" si="117"/>
        <v>0</v>
      </c>
      <c r="KBJ22" s="636">
        <f t="shared" ref="KBJ22:KDU22" si="118">KBJ20-KBJ21</f>
        <v>0</v>
      </c>
      <c r="KBK22" s="636">
        <f t="shared" si="118"/>
        <v>0</v>
      </c>
      <c r="KBL22" s="636">
        <f t="shared" si="118"/>
        <v>0</v>
      </c>
      <c r="KBM22" s="636">
        <f t="shared" si="118"/>
        <v>0</v>
      </c>
      <c r="KBN22" s="636">
        <f t="shared" si="118"/>
        <v>0</v>
      </c>
      <c r="KBO22" s="636">
        <f t="shared" si="118"/>
        <v>0</v>
      </c>
      <c r="KBP22" s="636">
        <f t="shared" si="118"/>
        <v>0</v>
      </c>
      <c r="KBQ22" s="636">
        <f t="shared" si="118"/>
        <v>0</v>
      </c>
      <c r="KBR22" s="636">
        <f t="shared" si="118"/>
        <v>0</v>
      </c>
      <c r="KBS22" s="636">
        <f t="shared" si="118"/>
        <v>0</v>
      </c>
      <c r="KBT22" s="636">
        <f t="shared" si="118"/>
        <v>0</v>
      </c>
      <c r="KBU22" s="636">
        <f t="shared" si="118"/>
        <v>0</v>
      </c>
      <c r="KBV22" s="636">
        <f t="shared" si="118"/>
        <v>0</v>
      </c>
      <c r="KBW22" s="636">
        <f t="shared" si="118"/>
        <v>0</v>
      </c>
      <c r="KBX22" s="636">
        <f t="shared" si="118"/>
        <v>0</v>
      </c>
      <c r="KBY22" s="636">
        <f t="shared" si="118"/>
        <v>0</v>
      </c>
      <c r="KBZ22" s="636">
        <f t="shared" si="118"/>
        <v>0</v>
      </c>
      <c r="KCA22" s="636">
        <f t="shared" si="118"/>
        <v>0</v>
      </c>
      <c r="KCB22" s="636">
        <f t="shared" si="118"/>
        <v>0</v>
      </c>
      <c r="KCC22" s="636">
        <f t="shared" si="118"/>
        <v>0</v>
      </c>
      <c r="KCD22" s="636">
        <f t="shared" si="118"/>
        <v>0</v>
      </c>
      <c r="KCE22" s="636">
        <f t="shared" si="118"/>
        <v>0</v>
      </c>
      <c r="KCF22" s="636">
        <f t="shared" si="118"/>
        <v>0</v>
      </c>
      <c r="KCG22" s="636">
        <f t="shared" si="118"/>
        <v>0</v>
      </c>
      <c r="KCH22" s="636">
        <f t="shared" si="118"/>
        <v>0</v>
      </c>
      <c r="KCI22" s="636">
        <f t="shared" si="118"/>
        <v>0</v>
      </c>
      <c r="KCJ22" s="636">
        <f t="shared" si="118"/>
        <v>0</v>
      </c>
      <c r="KCK22" s="636">
        <f t="shared" si="118"/>
        <v>0</v>
      </c>
      <c r="KCL22" s="636">
        <f t="shared" si="118"/>
        <v>0</v>
      </c>
      <c r="KCM22" s="636">
        <f t="shared" si="118"/>
        <v>0</v>
      </c>
      <c r="KCN22" s="636">
        <f t="shared" si="118"/>
        <v>0</v>
      </c>
      <c r="KCO22" s="636">
        <f t="shared" si="118"/>
        <v>0</v>
      </c>
      <c r="KCP22" s="636">
        <f t="shared" si="118"/>
        <v>0</v>
      </c>
      <c r="KCQ22" s="636">
        <f t="shared" si="118"/>
        <v>0</v>
      </c>
      <c r="KCR22" s="636">
        <f t="shared" si="118"/>
        <v>0</v>
      </c>
      <c r="KCS22" s="636">
        <f t="shared" si="118"/>
        <v>0</v>
      </c>
      <c r="KCT22" s="636">
        <f t="shared" si="118"/>
        <v>0</v>
      </c>
      <c r="KCU22" s="636">
        <f t="shared" si="118"/>
        <v>0</v>
      </c>
      <c r="KCV22" s="636">
        <f t="shared" si="118"/>
        <v>0</v>
      </c>
      <c r="KCW22" s="636">
        <f t="shared" si="118"/>
        <v>0</v>
      </c>
      <c r="KCX22" s="636">
        <f t="shared" si="118"/>
        <v>0</v>
      </c>
      <c r="KCY22" s="636">
        <f t="shared" si="118"/>
        <v>0</v>
      </c>
      <c r="KCZ22" s="636">
        <f t="shared" si="118"/>
        <v>0</v>
      </c>
      <c r="KDA22" s="636">
        <f t="shared" si="118"/>
        <v>0</v>
      </c>
      <c r="KDB22" s="636">
        <f t="shared" si="118"/>
        <v>0</v>
      </c>
      <c r="KDC22" s="636">
        <f t="shared" si="118"/>
        <v>0</v>
      </c>
      <c r="KDD22" s="636">
        <f t="shared" si="118"/>
        <v>0</v>
      </c>
      <c r="KDE22" s="636">
        <f t="shared" si="118"/>
        <v>0</v>
      </c>
      <c r="KDF22" s="636">
        <f t="shared" si="118"/>
        <v>0</v>
      </c>
      <c r="KDG22" s="636">
        <f t="shared" si="118"/>
        <v>0</v>
      </c>
      <c r="KDH22" s="636">
        <f t="shared" si="118"/>
        <v>0</v>
      </c>
      <c r="KDI22" s="636">
        <f t="shared" si="118"/>
        <v>0</v>
      </c>
      <c r="KDJ22" s="636">
        <f t="shared" si="118"/>
        <v>0</v>
      </c>
      <c r="KDK22" s="636">
        <f t="shared" si="118"/>
        <v>0</v>
      </c>
      <c r="KDL22" s="636">
        <f t="shared" si="118"/>
        <v>0</v>
      </c>
      <c r="KDM22" s="636">
        <f t="shared" si="118"/>
        <v>0</v>
      </c>
      <c r="KDN22" s="636">
        <f t="shared" si="118"/>
        <v>0</v>
      </c>
      <c r="KDO22" s="636">
        <f t="shared" si="118"/>
        <v>0</v>
      </c>
      <c r="KDP22" s="636">
        <f t="shared" si="118"/>
        <v>0</v>
      </c>
      <c r="KDQ22" s="636">
        <f t="shared" si="118"/>
        <v>0</v>
      </c>
      <c r="KDR22" s="636">
        <f t="shared" si="118"/>
        <v>0</v>
      </c>
      <c r="KDS22" s="636">
        <f t="shared" si="118"/>
        <v>0</v>
      </c>
      <c r="KDT22" s="636">
        <f t="shared" si="118"/>
        <v>0</v>
      </c>
      <c r="KDU22" s="636">
        <f t="shared" si="118"/>
        <v>0</v>
      </c>
      <c r="KDV22" s="636">
        <f t="shared" ref="KDV22:KGG22" si="119">KDV20-KDV21</f>
        <v>0</v>
      </c>
      <c r="KDW22" s="636">
        <f t="shared" si="119"/>
        <v>0</v>
      </c>
      <c r="KDX22" s="636">
        <f t="shared" si="119"/>
        <v>0</v>
      </c>
      <c r="KDY22" s="636">
        <f t="shared" si="119"/>
        <v>0</v>
      </c>
      <c r="KDZ22" s="636">
        <f t="shared" si="119"/>
        <v>0</v>
      </c>
      <c r="KEA22" s="636">
        <f t="shared" si="119"/>
        <v>0</v>
      </c>
      <c r="KEB22" s="636">
        <f t="shared" si="119"/>
        <v>0</v>
      </c>
      <c r="KEC22" s="636">
        <f t="shared" si="119"/>
        <v>0</v>
      </c>
      <c r="KED22" s="636">
        <f t="shared" si="119"/>
        <v>0</v>
      </c>
      <c r="KEE22" s="636">
        <f t="shared" si="119"/>
        <v>0</v>
      </c>
      <c r="KEF22" s="636">
        <f t="shared" si="119"/>
        <v>0</v>
      </c>
      <c r="KEG22" s="636">
        <f t="shared" si="119"/>
        <v>0</v>
      </c>
      <c r="KEH22" s="636">
        <f t="shared" si="119"/>
        <v>0</v>
      </c>
      <c r="KEI22" s="636">
        <f t="shared" si="119"/>
        <v>0</v>
      </c>
      <c r="KEJ22" s="636">
        <f t="shared" si="119"/>
        <v>0</v>
      </c>
      <c r="KEK22" s="636">
        <f t="shared" si="119"/>
        <v>0</v>
      </c>
      <c r="KEL22" s="636">
        <f t="shared" si="119"/>
        <v>0</v>
      </c>
      <c r="KEM22" s="636">
        <f t="shared" si="119"/>
        <v>0</v>
      </c>
      <c r="KEN22" s="636">
        <f t="shared" si="119"/>
        <v>0</v>
      </c>
      <c r="KEO22" s="636">
        <f t="shared" si="119"/>
        <v>0</v>
      </c>
      <c r="KEP22" s="636">
        <f t="shared" si="119"/>
        <v>0</v>
      </c>
      <c r="KEQ22" s="636">
        <f t="shared" si="119"/>
        <v>0</v>
      </c>
      <c r="KER22" s="636">
        <f t="shared" si="119"/>
        <v>0</v>
      </c>
      <c r="KES22" s="636">
        <f t="shared" si="119"/>
        <v>0</v>
      </c>
      <c r="KET22" s="636">
        <f t="shared" si="119"/>
        <v>0</v>
      </c>
      <c r="KEU22" s="636">
        <f t="shared" si="119"/>
        <v>0</v>
      </c>
      <c r="KEV22" s="636">
        <f t="shared" si="119"/>
        <v>0</v>
      </c>
      <c r="KEW22" s="636">
        <f t="shared" si="119"/>
        <v>0</v>
      </c>
      <c r="KEX22" s="636">
        <f t="shared" si="119"/>
        <v>0</v>
      </c>
      <c r="KEY22" s="636">
        <f t="shared" si="119"/>
        <v>0</v>
      </c>
      <c r="KEZ22" s="636">
        <f t="shared" si="119"/>
        <v>0</v>
      </c>
      <c r="KFA22" s="636">
        <f t="shared" si="119"/>
        <v>0</v>
      </c>
      <c r="KFB22" s="636">
        <f t="shared" si="119"/>
        <v>0</v>
      </c>
      <c r="KFC22" s="636">
        <f t="shared" si="119"/>
        <v>0</v>
      </c>
      <c r="KFD22" s="636">
        <f t="shared" si="119"/>
        <v>0</v>
      </c>
      <c r="KFE22" s="636">
        <f t="shared" si="119"/>
        <v>0</v>
      </c>
      <c r="KFF22" s="636">
        <f t="shared" si="119"/>
        <v>0</v>
      </c>
      <c r="KFG22" s="636">
        <f t="shared" si="119"/>
        <v>0</v>
      </c>
      <c r="KFH22" s="636">
        <f t="shared" si="119"/>
        <v>0</v>
      </c>
      <c r="KFI22" s="636">
        <f t="shared" si="119"/>
        <v>0</v>
      </c>
      <c r="KFJ22" s="636">
        <f t="shared" si="119"/>
        <v>0</v>
      </c>
      <c r="KFK22" s="636">
        <f t="shared" si="119"/>
        <v>0</v>
      </c>
      <c r="KFL22" s="636">
        <f t="shared" si="119"/>
        <v>0</v>
      </c>
      <c r="KFM22" s="636">
        <f t="shared" si="119"/>
        <v>0</v>
      </c>
      <c r="KFN22" s="636">
        <f t="shared" si="119"/>
        <v>0</v>
      </c>
      <c r="KFO22" s="636">
        <f t="shared" si="119"/>
        <v>0</v>
      </c>
      <c r="KFP22" s="636">
        <f t="shared" si="119"/>
        <v>0</v>
      </c>
      <c r="KFQ22" s="636">
        <f t="shared" si="119"/>
        <v>0</v>
      </c>
      <c r="KFR22" s="636">
        <f t="shared" si="119"/>
        <v>0</v>
      </c>
      <c r="KFS22" s="636">
        <f t="shared" si="119"/>
        <v>0</v>
      </c>
      <c r="KFT22" s="636">
        <f t="shared" si="119"/>
        <v>0</v>
      </c>
      <c r="KFU22" s="636">
        <f t="shared" si="119"/>
        <v>0</v>
      </c>
      <c r="KFV22" s="636">
        <f t="shared" si="119"/>
        <v>0</v>
      </c>
      <c r="KFW22" s="636">
        <f t="shared" si="119"/>
        <v>0</v>
      </c>
      <c r="KFX22" s="636">
        <f t="shared" si="119"/>
        <v>0</v>
      </c>
      <c r="KFY22" s="636">
        <f t="shared" si="119"/>
        <v>0</v>
      </c>
      <c r="KFZ22" s="636">
        <f t="shared" si="119"/>
        <v>0</v>
      </c>
      <c r="KGA22" s="636">
        <f t="shared" si="119"/>
        <v>0</v>
      </c>
      <c r="KGB22" s="636">
        <f t="shared" si="119"/>
        <v>0</v>
      </c>
      <c r="KGC22" s="636">
        <f t="shared" si="119"/>
        <v>0</v>
      </c>
      <c r="KGD22" s="636">
        <f t="shared" si="119"/>
        <v>0</v>
      </c>
      <c r="KGE22" s="636">
        <f t="shared" si="119"/>
        <v>0</v>
      </c>
      <c r="KGF22" s="636">
        <f t="shared" si="119"/>
        <v>0</v>
      </c>
      <c r="KGG22" s="636">
        <f t="shared" si="119"/>
        <v>0</v>
      </c>
      <c r="KGH22" s="636">
        <f t="shared" ref="KGH22:KIS22" si="120">KGH20-KGH21</f>
        <v>0</v>
      </c>
      <c r="KGI22" s="636">
        <f t="shared" si="120"/>
        <v>0</v>
      </c>
      <c r="KGJ22" s="636">
        <f t="shared" si="120"/>
        <v>0</v>
      </c>
      <c r="KGK22" s="636">
        <f t="shared" si="120"/>
        <v>0</v>
      </c>
      <c r="KGL22" s="636">
        <f t="shared" si="120"/>
        <v>0</v>
      </c>
      <c r="KGM22" s="636">
        <f t="shared" si="120"/>
        <v>0</v>
      </c>
      <c r="KGN22" s="636">
        <f t="shared" si="120"/>
        <v>0</v>
      </c>
      <c r="KGO22" s="636">
        <f t="shared" si="120"/>
        <v>0</v>
      </c>
      <c r="KGP22" s="636">
        <f t="shared" si="120"/>
        <v>0</v>
      </c>
      <c r="KGQ22" s="636">
        <f t="shared" si="120"/>
        <v>0</v>
      </c>
      <c r="KGR22" s="636">
        <f t="shared" si="120"/>
        <v>0</v>
      </c>
      <c r="KGS22" s="636">
        <f t="shared" si="120"/>
        <v>0</v>
      </c>
      <c r="KGT22" s="636">
        <f t="shared" si="120"/>
        <v>0</v>
      </c>
      <c r="KGU22" s="636">
        <f t="shared" si="120"/>
        <v>0</v>
      </c>
      <c r="KGV22" s="636">
        <f t="shared" si="120"/>
        <v>0</v>
      </c>
      <c r="KGW22" s="636">
        <f t="shared" si="120"/>
        <v>0</v>
      </c>
      <c r="KGX22" s="636">
        <f t="shared" si="120"/>
        <v>0</v>
      </c>
      <c r="KGY22" s="636">
        <f t="shared" si="120"/>
        <v>0</v>
      </c>
      <c r="KGZ22" s="636">
        <f t="shared" si="120"/>
        <v>0</v>
      </c>
      <c r="KHA22" s="636">
        <f t="shared" si="120"/>
        <v>0</v>
      </c>
      <c r="KHB22" s="636">
        <f t="shared" si="120"/>
        <v>0</v>
      </c>
      <c r="KHC22" s="636">
        <f t="shared" si="120"/>
        <v>0</v>
      </c>
      <c r="KHD22" s="636">
        <f t="shared" si="120"/>
        <v>0</v>
      </c>
      <c r="KHE22" s="636">
        <f t="shared" si="120"/>
        <v>0</v>
      </c>
      <c r="KHF22" s="636">
        <f t="shared" si="120"/>
        <v>0</v>
      </c>
      <c r="KHG22" s="636">
        <f t="shared" si="120"/>
        <v>0</v>
      </c>
      <c r="KHH22" s="636">
        <f t="shared" si="120"/>
        <v>0</v>
      </c>
      <c r="KHI22" s="636">
        <f t="shared" si="120"/>
        <v>0</v>
      </c>
      <c r="KHJ22" s="636">
        <f t="shared" si="120"/>
        <v>0</v>
      </c>
      <c r="KHK22" s="636">
        <f t="shared" si="120"/>
        <v>0</v>
      </c>
      <c r="KHL22" s="636">
        <f t="shared" si="120"/>
        <v>0</v>
      </c>
      <c r="KHM22" s="636">
        <f t="shared" si="120"/>
        <v>0</v>
      </c>
      <c r="KHN22" s="636">
        <f t="shared" si="120"/>
        <v>0</v>
      </c>
      <c r="KHO22" s="636">
        <f t="shared" si="120"/>
        <v>0</v>
      </c>
      <c r="KHP22" s="636">
        <f t="shared" si="120"/>
        <v>0</v>
      </c>
      <c r="KHQ22" s="636">
        <f t="shared" si="120"/>
        <v>0</v>
      </c>
      <c r="KHR22" s="636">
        <f t="shared" si="120"/>
        <v>0</v>
      </c>
      <c r="KHS22" s="636">
        <f t="shared" si="120"/>
        <v>0</v>
      </c>
      <c r="KHT22" s="636">
        <f t="shared" si="120"/>
        <v>0</v>
      </c>
      <c r="KHU22" s="636">
        <f t="shared" si="120"/>
        <v>0</v>
      </c>
      <c r="KHV22" s="636">
        <f t="shared" si="120"/>
        <v>0</v>
      </c>
      <c r="KHW22" s="636">
        <f t="shared" si="120"/>
        <v>0</v>
      </c>
      <c r="KHX22" s="636">
        <f t="shared" si="120"/>
        <v>0</v>
      </c>
      <c r="KHY22" s="636">
        <f t="shared" si="120"/>
        <v>0</v>
      </c>
      <c r="KHZ22" s="636">
        <f t="shared" si="120"/>
        <v>0</v>
      </c>
      <c r="KIA22" s="636">
        <f t="shared" si="120"/>
        <v>0</v>
      </c>
      <c r="KIB22" s="636">
        <f t="shared" si="120"/>
        <v>0</v>
      </c>
      <c r="KIC22" s="636">
        <f t="shared" si="120"/>
        <v>0</v>
      </c>
      <c r="KID22" s="636">
        <f t="shared" si="120"/>
        <v>0</v>
      </c>
      <c r="KIE22" s="636">
        <f t="shared" si="120"/>
        <v>0</v>
      </c>
      <c r="KIF22" s="636">
        <f t="shared" si="120"/>
        <v>0</v>
      </c>
      <c r="KIG22" s="636">
        <f t="shared" si="120"/>
        <v>0</v>
      </c>
      <c r="KIH22" s="636">
        <f t="shared" si="120"/>
        <v>0</v>
      </c>
      <c r="KII22" s="636">
        <f t="shared" si="120"/>
        <v>0</v>
      </c>
      <c r="KIJ22" s="636">
        <f t="shared" si="120"/>
        <v>0</v>
      </c>
      <c r="KIK22" s="636">
        <f t="shared" si="120"/>
        <v>0</v>
      </c>
      <c r="KIL22" s="636">
        <f t="shared" si="120"/>
        <v>0</v>
      </c>
      <c r="KIM22" s="636">
        <f t="shared" si="120"/>
        <v>0</v>
      </c>
      <c r="KIN22" s="636">
        <f t="shared" si="120"/>
        <v>0</v>
      </c>
      <c r="KIO22" s="636">
        <f t="shared" si="120"/>
        <v>0</v>
      </c>
      <c r="KIP22" s="636">
        <f t="shared" si="120"/>
        <v>0</v>
      </c>
      <c r="KIQ22" s="636">
        <f t="shared" si="120"/>
        <v>0</v>
      </c>
      <c r="KIR22" s="636">
        <f t="shared" si="120"/>
        <v>0</v>
      </c>
      <c r="KIS22" s="636">
        <f t="shared" si="120"/>
        <v>0</v>
      </c>
      <c r="KIT22" s="636">
        <f t="shared" ref="KIT22:KLE22" si="121">KIT20-KIT21</f>
        <v>0</v>
      </c>
      <c r="KIU22" s="636">
        <f t="shared" si="121"/>
        <v>0</v>
      </c>
      <c r="KIV22" s="636">
        <f t="shared" si="121"/>
        <v>0</v>
      </c>
      <c r="KIW22" s="636">
        <f t="shared" si="121"/>
        <v>0</v>
      </c>
      <c r="KIX22" s="636">
        <f t="shared" si="121"/>
        <v>0</v>
      </c>
      <c r="KIY22" s="636">
        <f t="shared" si="121"/>
        <v>0</v>
      </c>
      <c r="KIZ22" s="636">
        <f t="shared" si="121"/>
        <v>0</v>
      </c>
      <c r="KJA22" s="636">
        <f t="shared" si="121"/>
        <v>0</v>
      </c>
      <c r="KJB22" s="636">
        <f t="shared" si="121"/>
        <v>0</v>
      </c>
      <c r="KJC22" s="636">
        <f t="shared" si="121"/>
        <v>0</v>
      </c>
      <c r="KJD22" s="636">
        <f t="shared" si="121"/>
        <v>0</v>
      </c>
      <c r="KJE22" s="636">
        <f t="shared" si="121"/>
        <v>0</v>
      </c>
      <c r="KJF22" s="636">
        <f t="shared" si="121"/>
        <v>0</v>
      </c>
      <c r="KJG22" s="636">
        <f t="shared" si="121"/>
        <v>0</v>
      </c>
      <c r="KJH22" s="636">
        <f t="shared" si="121"/>
        <v>0</v>
      </c>
      <c r="KJI22" s="636">
        <f t="shared" si="121"/>
        <v>0</v>
      </c>
      <c r="KJJ22" s="636">
        <f t="shared" si="121"/>
        <v>0</v>
      </c>
      <c r="KJK22" s="636">
        <f t="shared" si="121"/>
        <v>0</v>
      </c>
      <c r="KJL22" s="636">
        <f t="shared" si="121"/>
        <v>0</v>
      </c>
      <c r="KJM22" s="636">
        <f t="shared" si="121"/>
        <v>0</v>
      </c>
      <c r="KJN22" s="636">
        <f t="shared" si="121"/>
        <v>0</v>
      </c>
      <c r="KJO22" s="636">
        <f t="shared" si="121"/>
        <v>0</v>
      </c>
      <c r="KJP22" s="636">
        <f t="shared" si="121"/>
        <v>0</v>
      </c>
      <c r="KJQ22" s="636">
        <f t="shared" si="121"/>
        <v>0</v>
      </c>
      <c r="KJR22" s="636">
        <f t="shared" si="121"/>
        <v>0</v>
      </c>
      <c r="KJS22" s="636">
        <f t="shared" si="121"/>
        <v>0</v>
      </c>
      <c r="KJT22" s="636">
        <f t="shared" si="121"/>
        <v>0</v>
      </c>
      <c r="KJU22" s="636">
        <f t="shared" si="121"/>
        <v>0</v>
      </c>
      <c r="KJV22" s="636">
        <f t="shared" si="121"/>
        <v>0</v>
      </c>
      <c r="KJW22" s="636">
        <f t="shared" si="121"/>
        <v>0</v>
      </c>
      <c r="KJX22" s="636">
        <f t="shared" si="121"/>
        <v>0</v>
      </c>
      <c r="KJY22" s="636">
        <f t="shared" si="121"/>
        <v>0</v>
      </c>
      <c r="KJZ22" s="636">
        <f t="shared" si="121"/>
        <v>0</v>
      </c>
      <c r="KKA22" s="636">
        <f t="shared" si="121"/>
        <v>0</v>
      </c>
      <c r="KKB22" s="636">
        <f t="shared" si="121"/>
        <v>0</v>
      </c>
      <c r="KKC22" s="636">
        <f t="shared" si="121"/>
        <v>0</v>
      </c>
      <c r="KKD22" s="636">
        <f t="shared" si="121"/>
        <v>0</v>
      </c>
      <c r="KKE22" s="636">
        <f t="shared" si="121"/>
        <v>0</v>
      </c>
      <c r="KKF22" s="636">
        <f t="shared" si="121"/>
        <v>0</v>
      </c>
      <c r="KKG22" s="636">
        <f t="shared" si="121"/>
        <v>0</v>
      </c>
      <c r="KKH22" s="636">
        <f t="shared" si="121"/>
        <v>0</v>
      </c>
      <c r="KKI22" s="636">
        <f t="shared" si="121"/>
        <v>0</v>
      </c>
      <c r="KKJ22" s="636">
        <f t="shared" si="121"/>
        <v>0</v>
      </c>
      <c r="KKK22" s="636">
        <f t="shared" si="121"/>
        <v>0</v>
      </c>
      <c r="KKL22" s="636">
        <f t="shared" si="121"/>
        <v>0</v>
      </c>
      <c r="KKM22" s="636">
        <f t="shared" si="121"/>
        <v>0</v>
      </c>
      <c r="KKN22" s="636">
        <f t="shared" si="121"/>
        <v>0</v>
      </c>
      <c r="KKO22" s="636">
        <f t="shared" si="121"/>
        <v>0</v>
      </c>
      <c r="KKP22" s="636">
        <f t="shared" si="121"/>
        <v>0</v>
      </c>
      <c r="KKQ22" s="636">
        <f t="shared" si="121"/>
        <v>0</v>
      </c>
      <c r="KKR22" s="636">
        <f t="shared" si="121"/>
        <v>0</v>
      </c>
      <c r="KKS22" s="636">
        <f t="shared" si="121"/>
        <v>0</v>
      </c>
      <c r="KKT22" s="636">
        <f t="shared" si="121"/>
        <v>0</v>
      </c>
      <c r="KKU22" s="636">
        <f t="shared" si="121"/>
        <v>0</v>
      </c>
      <c r="KKV22" s="636">
        <f t="shared" si="121"/>
        <v>0</v>
      </c>
      <c r="KKW22" s="636">
        <f t="shared" si="121"/>
        <v>0</v>
      </c>
      <c r="KKX22" s="636">
        <f t="shared" si="121"/>
        <v>0</v>
      </c>
      <c r="KKY22" s="636">
        <f t="shared" si="121"/>
        <v>0</v>
      </c>
      <c r="KKZ22" s="636">
        <f t="shared" si="121"/>
        <v>0</v>
      </c>
      <c r="KLA22" s="636">
        <f t="shared" si="121"/>
        <v>0</v>
      </c>
      <c r="KLB22" s="636">
        <f t="shared" si="121"/>
        <v>0</v>
      </c>
      <c r="KLC22" s="636">
        <f t="shared" si="121"/>
        <v>0</v>
      </c>
      <c r="KLD22" s="636">
        <f t="shared" si="121"/>
        <v>0</v>
      </c>
      <c r="KLE22" s="636">
        <f t="shared" si="121"/>
        <v>0</v>
      </c>
      <c r="KLF22" s="636">
        <f t="shared" ref="KLF22:KNQ22" si="122">KLF20-KLF21</f>
        <v>0</v>
      </c>
      <c r="KLG22" s="636">
        <f t="shared" si="122"/>
        <v>0</v>
      </c>
      <c r="KLH22" s="636">
        <f t="shared" si="122"/>
        <v>0</v>
      </c>
      <c r="KLI22" s="636">
        <f t="shared" si="122"/>
        <v>0</v>
      </c>
      <c r="KLJ22" s="636">
        <f t="shared" si="122"/>
        <v>0</v>
      </c>
      <c r="KLK22" s="636">
        <f t="shared" si="122"/>
        <v>0</v>
      </c>
      <c r="KLL22" s="636">
        <f t="shared" si="122"/>
        <v>0</v>
      </c>
      <c r="KLM22" s="636">
        <f t="shared" si="122"/>
        <v>0</v>
      </c>
      <c r="KLN22" s="636">
        <f t="shared" si="122"/>
        <v>0</v>
      </c>
      <c r="KLO22" s="636">
        <f t="shared" si="122"/>
        <v>0</v>
      </c>
      <c r="KLP22" s="636">
        <f t="shared" si="122"/>
        <v>0</v>
      </c>
      <c r="KLQ22" s="636">
        <f t="shared" si="122"/>
        <v>0</v>
      </c>
      <c r="KLR22" s="636">
        <f t="shared" si="122"/>
        <v>0</v>
      </c>
      <c r="KLS22" s="636">
        <f t="shared" si="122"/>
        <v>0</v>
      </c>
      <c r="KLT22" s="636">
        <f t="shared" si="122"/>
        <v>0</v>
      </c>
      <c r="KLU22" s="636">
        <f t="shared" si="122"/>
        <v>0</v>
      </c>
      <c r="KLV22" s="636">
        <f t="shared" si="122"/>
        <v>0</v>
      </c>
      <c r="KLW22" s="636">
        <f t="shared" si="122"/>
        <v>0</v>
      </c>
      <c r="KLX22" s="636">
        <f t="shared" si="122"/>
        <v>0</v>
      </c>
      <c r="KLY22" s="636">
        <f t="shared" si="122"/>
        <v>0</v>
      </c>
      <c r="KLZ22" s="636">
        <f t="shared" si="122"/>
        <v>0</v>
      </c>
      <c r="KMA22" s="636">
        <f t="shared" si="122"/>
        <v>0</v>
      </c>
      <c r="KMB22" s="636">
        <f t="shared" si="122"/>
        <v>0</v>
      </c>
      <c r="KMC22" s="636">
        <f t="shared" si="122"/>
        <v>0</v>
      </c>
      <c r="KMD22" s="636">
        <f t="shared" si="122"/>
        <v>0</v>
      </c>
      <c r="KME22" s="636">
        <f t="shared" si="122"/>
        <v>0</v>
      </c>
      <c r="KMF22" s="636">
        <f t="shared" si="122"/>
        <v>0</v>
      </c>
      <c r="KMG22" s="636">
        <f t="shared" si="122"/>
        <v>0</v>
      </c>
      <c r="KMH22" s="636">
        <f t="shared" si="122"/>
        <v>0</v>
      </c>
      <c r="KMI22" s="636">
        <f t="shared" si="122"/>
        <v>0</v>
      </c>
      <c r="KMJ22" s="636">
        <f t="shared" si="122"/>
        <v>0</v>
      </c>
      <c r="KMK22" s="636">
        <f t="shared" si="122"/>
        <v>0</v>
      </c>
      <c r="KML22" s="636">
        <f t="shared" si="122"/>
        <v>0</v>
      </c>
      <c r="KMM22" s="636">
        <f t="shared" si="122"/>
        <v>0</v>
      </c>
      <c r="KMN22" s="636">
        <f t="shared" si="122"/>
        <v>0</v>
      </c>
      <c r="KMO22" s="636">
        <f t="shared" si="122"/>
        <v>0</v>
      </c>
      <c r="KMP22" s="636">
        <f t="shared" si="122"/>
        <v>0</v>
      </c>
      <c r="KMQ22" s="636">
        <f t="shared" si="122"/>
        <v>0</v>
      </c>
      <c r="KMR22" s="636">
        <f t="shared" si="122"/>
        <v>0</v>
      </c>
      <c r="KMS22" s="636">
        <f t="shared" si="122"/>
        <v>0</v>
      </c>
      <c r="KMT22" s="636">
        <f t="shared" si="122"/>
        <v>0</v>
      </c>
      <c r="KMU22" s="636">
        <f t="shared" si="122"/>
        <v>0</v>
      </c>
      <c r="KMV22" s="636">
        <f t="shared" si="122"/>
        <v>0</v>
      </c>
      <c r="KMW22" s="636">
        <f t="shared" si="122"/>
        <v>0</v>
      </c>
      <c r="KMX22" s="636">
        <f t="shared" si="122"/>
        <v>0</v>
      </c>
      <c r="KMY22" s="636">
        <f t="shared" si="122"/>
        <v>0</v>
      </c>
      <c r="KMZ22" s="636">
        <f t="shared" si="122"/>
        <v>0</v>
      </c>
      <c r="KNA22" s="636">
        <f t="shared" si="122"/>
        <v>0</v>
      </c>
      <c r="KNB22" s="636">
        <f t="shared" si="122"/>
        <v>0</v>
      </c>
      <c r="KNC22" s="636">
        <f t="shared" si="122"/>
        <v>0</v>
      </c>
      <c r="KND22" s="636">
        <f t="shared" si="122"/>
        <v>0</v>
      </c>
      <c r="KNE22" s="636">
        <f t="shared" si="122"/>
        <v>0</v>
      </c>
      <c r="KNF22" s="636">
        <f t="shared" si="122"/>
        <v>0</v>
      </c>
      <c r="KNG22" s="636">
        <f t="shared" si="122"/>
        <v>0</v>
      </c>
      <c r="KNH22" s="636">
        <f t="shared" si="122"/>
        <v>0</v>
      </c>
      <c r="KNI22" s="636">
        <f t="shared" si="122"/>
        <v>0</v>
      </c>
      <c r="KNJ22" s="636">
        <f t="shared" si="122"/>
        <v>0</v>
      </c>
      <c r="KNK22" s="636">
        <f t="shared" si="122"/>
        <v>0</v>
      </c>
      <c r="KNL22" s="636">
        <f t="shared" si="122"/>
        <v>0</v>
      </c>
      <c r="KNM22" s="636">
        <f t="shared" si="122"/>
        <v>0</v>
      </c>
      <c r="KNN22" s="636">
        <f t="shared" si="122"/>
        <v>0</v>
      </c>
      <c r="KNO22" s="636">
        <f t="shared" si="122"/>
        <v>0</v>
      </c>
      <c r="KNP22" s="636">
        <f t="shared" si="122"/>
        <v>0</v>
      </c>
      <c r="KNQ22" s="636">
        <f t="shared" si="122"/>
        <v>0</v>
      </c>
      <c r="KNR22" s="636">
        <f t="shared" ref="KNR22:KQC22" si="123">KNR20-KNR21</f>
        <v>0</v>
      </c>
      <c r="KNS22" s="636">
        <f t="shared" si="123"/>
        <v>0</v>
      </c>
      <c r="KNT22" s="636">
        <f t="shared" si="123"/>
        <v>0</v>
      </c>
      <c r="KNU22" s="636">
        <f t="shared" si="123"/>
        <v>0</v>
      </c>
      <c r="KNV22" s="636">
        <f t="shared" si="123"/>
        <v>0</v>
      </c>
      <c r="KNW22" s="636">
        <f t="shared" si="123"/>
        <v>0</v>
      </c>
      <c r="KNX22" s="636">
        <f t="shared" si="123"/>
        <v>0</v>
      </c>
      <c r="KNY22" s="636">
        <f t="shared" si="123"/>
        <v>0</v>
      </c>
      <c r="KNZ22" s="636">
        <f t="shared" si="123"/>
        <v>0</v>
      </c>
      <c r="KOA22" s="636">
        <f t="shared" si="123"/>
        <v>0</v>
      </c>
      <c r="KOB22" s="636">
        <f t="shared" si="123"/>
        <v>0</v>
      </c>
      <c r="KOC22" s="636">
        <f t="shared" si="123"/>
        <v>0</v>
      </c>
      <c r="KOD22" s="636">
        <f t="shared" si="123"/>
        <v>0</v>
      </c>
      <c r="KOE22" s="636">
        <f t="shared" si="123"/>
        <v>0</v>
      </c>
      <c r="KOF22" s="636">
        <f t="shared" si="123"/>
        <v>0</v>
      </c>
      <c r="KOG22" s="636">
        <f t="shared" si="123"/>
        <v>0</v>
      </c>
      <c r="KOH22" s="636">
        <f t="shared" si="123"/>
        <v>0</v>
      </c>
      <c r="KOI22" s="636">
        <f t="shared" si="123"/>
        <v>0</v>
      </c>
      <c r="KOJ22" s="636">
        <f t="shared" si="123"/>
        <v>0</v>
      </c>
      <c r="KOK22" s="636">
        <f t="shared" si="123"/>
        <v>0</v>
      </c>
      <c r="KOL22" s="636">
        <f t="shared" si="123"/>
        <v>0</v>
      </c>
      <c r="KOM22" s="636">
        <f t="shared" si="123"/>
        <v>0</v>
      </c>
      <c r="KON22" s="636">
        <f t="shared" si="123"/>
        <v>0</v>
      </c>
      <c r="KOO22" s="636">
        <f t="shared" si="123"/>
        <v>0</v>
      </c>
      <c r="KOP22" s="636">
        <f t="shared" si="123"/>
        <v>0</v>
      </c>
      <c r="KOQ22" s="636">
        <f t="shared" si="123"/>
        <v>0</v>
      </c>
      <c r="KOR22" s="636">
        <f t="shared" si="123"/>
        <v>0</v>
      </c>
      <c r="KOS22" s="636">
        <f t="shared" si="123"/>
        <v>0</v>
      </c>
      <c r="KOT22" s="636">
        <f t="shared" si="123"/>
        <v>0</v>
      </c>
      <c r="KOU22" s="636">
        <f t="shared" si="123"/>
        <v>0</v>
      </c>
      <c r="KOV22" s="636">
        <f t="shared" si="123"/>
        <v>0</v>
      </c>
      <c r="KOW22" s="636">
        <f t="shared" si="123"/>
        <v>0</v>
      </c>
      <c r="KOX22" s="636">
        <f t="shared" si="123"/>
        <v>0</v>
      </c>
      <c r="KOY22" s="636">
        <f t="shared" si="123"/>
        <v>0</v>
      </c>
      <c r="KOZ22" s="636">
        <f t="shared" si="123"/>
        <v>0</v>
      </c>
      <c r="KPA22" s="636">
        <f t="shared" si="123"/>
        <v>0</v>
      </c>
      <c r="KPB22" s="636">
        <f t="shared" si="123"/>
        <v>0</v>
      </c>
      <c r="KPC22" s="636">
        <f t="shared" si="123"/>
        <v>0</v>
      </c>
      <c r="KPD22" s="636">
        <f t="shared" si="123"/>
        <v>0</v>
      </c>
      <c r="KPE22" s="636">
        <f t="shared" si="123"/>
        <v>0</v>
      </c>
      <c r="KPF22" s="636">
        <f t="shared" si="123"/>
        <v>0</v>
      </c>
      <c r="KPG22" s="636">
        <f t="shared" si="123"/>
        <v>0</v>
      </c>
      <c r="KPH22" s="636">
        <f t="shared" si="123"/>
        <v>0</v>
      </c>
      <c r="KPI22" s="636">
        <f t="shared" si="123"/>
        <v>0</v>
      </c>
      <c r="KPJ22" s="636">
        <f t="shared" si="123"/>
        <v>0</v>
      </c>
      <c r="KPK22" s="636">
        <f t="shared" si="123"/>
        <v>0</v>
      </c>
      <c r="KPL22" s="636">
        <f t="shared" si="123"/>
        <v>0</v>
      </c>
      <c r="KPM22" s="636">
        <f t="shared" si="123"/>
        <v>0</v>
      </c>
      <c r="KPN22" s="636">
        <f t="shared" si="123"/>
        <v>0</v>
      </c>
      <c r="KPO22" s="636">
        <f t="shared" si="123"/>
        <v>0</v>
      </c>
      <c r="KPP22" s="636">
        <f t="shared" si="123"/>
        <v>0</v>
      </c>
      <c r="KPQ22" s="636">
        <f t="shared" si="123"/>
        <v>0</v>
      </c>
      <c r="KPR22" s="636">
        <f t="shared" si="123"/>
        <v>0</v>
      </c>
      <c r="KPS22" s="636">
        <f t="shared" si="123"/>
        <v>0</v>
      </c>
      <c r="KPT22" s="636">
        <f t="shared" si="123"/>
        <v>0</v>
      </c>
      <c r="KPU22" s="636">
        <f t="shared" si="123"/>
        <v>0</v>
      </c>
      <c r="KPV22" s="636">
        <f t="shared" si="123"/>
        <v>0</v>
      </c>
      <c r="KPW22" s="636">
        <f t="shared" si="123"/>
        <v>0</v>
      </c>
      <c r="KPX22" s="636">
        <f t="shared" si="123"/>
        <v>0</v>
      </c>
      <c r="KPY22" s="636">
        <f t="shared" si="123"/>
        <v>0</v>
      </c>
      <c r="KPZ22" s="636">
        <f t="shared" si="123"/>
        <v>0</v>
      </c>
      <c r="KQA22" s="636">
        <f t="shared" si="123"/>
        <v>0</v>
      </c>
      <c r="KQB22" s="636">
        <f t="shared" si="123"/>
        <v>0</v>
      </c>
      <c r="KQC22" s="636">
        <f t="shared" si="123"/>
        <v>0</v>
      </c>
      <c r="KQD22" s="636">
        <f t="shared" ref="KQD22:KSO22" si="124">KQD20-KQD21</f>
        <v>0</v>
      </c>
      <c r="KQE22" s="636">
        <f t="shared" si="124"/>
        <v>0</v>
      </c>
      <c r="KQF22" s="636">
        <f t="shared" si="124"/>
        <v>0</v>
      </c>
      <c r="KQG22" s="636">
        <f t="shared" si="124"/>
        <v>0</v>
      </c>
      <c r="KQH22" s="636">
        <f t="shared" si="124"/>
        <v>0</v>
      </c>
      <c r="KQI22" s="636">
        <f t="shared" si="124"/>
        <v>0</v>
      </c>
      <c r="KQJ22" s="636">
        <f t="shared" si="124"/>
        <v>0</v>
      </c>
      <c r="KQK22" s="636">
        <f t="shared" si="124"/>
        <v>0</v>
      </c>
      <c r="KQL22" s="636">
        <f t="shared" si="124"/>
        <v>0</v>
      </c>
      <c r="KQM22" s="636">
        <f t="shared" si="124"/>
        <v>0</v>
      </c>
      <c r="KQN22" s="636">
        <f t="shared" si="124"/>
        <v>0</v>
      </c>
      <c r="KQO22" s="636">
        <f t="shared" si="124"/>
        <v>0</v>
      </c>
      <c r="KQP22" s="636">
        <f t="shared" si="124"/>
        <v>0</v>
      </c>
      <c r="KQQ22" s="636">
        <f t="shared" si="124"/>
        <v>0</v>
      </c>
      <c r="KQR22" s="636">
        <f t="shared" si="124"/>
        <v>0</v>
      </c>
      <c r="KQS22" s="636">
        <f t="shared" si="124"/>
        <v>0</v>
      </c>
      <c r="KQT22" s="636">
        <f t="shared" si="124"/>
        <v>0</v>
      </c>
      <c r="KQU22" s="636">
        <f t="shared" si="124"/>
        <v>0</v>
      </c>
      <c r="KQV22" s="636">
        <f t="shared" si="124"/>
        <v>0</v>
      </c>
      <c r="KQW22" s="636">
        <f t="shared" si="124"/>
        <v>0</v>
      </c>
      <c r="KQX22" s="636">
        <f t="shared" si="124"/>
        <v>0</v>
      </c>
      <c r="KQY22" s="636">
        <f t="shared" si="124"/>
        <v>0</v>
      </c>
      <c r="KQZ22" s="636">
        <f t="shared" si="124"/>
        <v>0</v>
      </c>
      <c r="KRA22" s="636">
        <f t="shared" si="124"/>
        <v>0</v>
      </c>
      <c r="KRB22" s="636">
        <f t="shared" si="124"/>
        <v>0</v>
      </c>
      <c r="KRC22" s="636">
        <f t="shared" si="124"/>
        <v>0</v>
      </c>
      <c r="KRD22" s="636">
        <f t="shared" si="124"/>
        <v>0</v>
      </c>
      <c r="KRE22" s="636">
        <f t="shared" si="124"/>
        <v>0</v>
      </c>
      <c r="KRF22" s="636">
        <f t="shared" si="124"/>
        <v>0</v>
      </c>
      <c r="KRG22" s="636">
        <f t="shared" si="124"/>
        <v>0</v>
      </c>
      <c r="KRH22" s="636">
        <f t="shared" si="124"/>
        <v>0</v>
      </c>
      <c r="KRI22" s="636">
        <f t="shared" si="124"/>
        <v>0</v>
      </c>
      <c r="KRJ22" s="636">
        <f t="shared" si="124"/>
        <v>0</v>
      </c>
      <c r="KRK22" s="636">
        <f t="shared" si="124"/>
        <v>0</v>
      </c>
      <c r="KRL22" s="636">
        <f t="shared" si="124"/>
        <v>0</v>
      </c>
      <c r="KRM22" s="636">
        <f t="shared" si="124"/>
        <v>0</v>
      </c>
      <c r="KRN22" s="636">
        <f t="shared" si="124"/>
        <v>0</v>
      </c>
      <c r="KRO22" s="636">
        <f t="shared" si="124"/>
        <v>0</v>
      </c>
      <c r="KRP22" s="636">
        <f t="shared" si="124"/>
        <v>0</v>
      </c>
      <c r="KRQ22" s="636">
        <f t="shared" si="124"/>
        <v>0</v>
      </c>
      <c r="KRR22" s="636">
        <f t="shared" si="124"/>
        <v>0</v>
      </c>
      <c r="KRS22" s="636">
        <f t="shared" si="124"/>
        <v>0</v>
      </c>
      <c r="KRT22" s="636">
        <f t="shared" si="124"/>
        <v>0</v>
      </c>
      <c r="KRU22" s="636">
        <f t="shared" si="124"/>
        <v>0</v>
      </c>
      <c r="KRV22" s="636">
        <f t="shared" si="124"/>
        <v>0</v>
      </c>
      <c r="KRW22" s="636">
        <f t="shared" si="124"/>
        <v>0</v>
      </c>
      <c r="KRX22" s="636">
        <f t="shared" si="124"/>
        <v>0</v>
      </c>
      <c r="KRY22" s="636">
        <f t="shared" si="124"/>
        <v>0</v>
      </c>
      <c r="KRZ22" s="636">
        <f t="shared" si="124"/>
        <v>0</v>
      </c>
      <c r="KSA22" s="636">
        <f t="shared" si="124"/>
        <v>0</v>
      </c>
      <c r="KSB22" s="636">
        <f t="shared" si="124"/>
        <v>0</v>
      </c>
      <c r="KSC22" s="636">
        <f t="shared" si="124"/>
        <v>0</v>
      </c>
      <c r="KSD22" s="636">
        <f t="shared" si="124"/>
        <v>0</v>
      </c>
      <c r="KSE22" s="636">
        <f t="shared" si="124"/>
        <v>0</v>
      </c>
      <c r="KSF22" s="636">
        <f t="shared" si="124"/>
        <v>0</v>
      </c>
      <c r="KSG22" s="636">
        <f t="shared" si="124"/>
        <v>0</v>
      </c>
      <c r="KSH22" s="636">
        <f t="shared" si="124"/>
        <v>0</v>
      </c>
      <c r="KSI22" s="636">
        <f t="shared" si="124"/>
        <v>0</v>
      </c>
      <c r="KSJ22" s="636">
        <f t="shared" si="124"/>
        <v>0</v>
      </c>
      <c r="KSK22" s="636">
        <f t="shared" si="124"/>
        <v>0</v>
      </c>
      <c r="KSL22" s="636">
        <f t="shared" si="124"/>
        <v>0</v>
      </c>
      <c r="KSM22" s="636">
        <f t="shared" si="124"/>
        <v>0</v>
      </c>
      <c r="KSN22" s="636">
        <f t="shared" si="124"/>
        <v>0</v>
      </c>
      <c r="KSO22" s="636">
        <f t="shared" si="124"/>
        <v>0</v>
      </c>
      <c r="KSP22" s="636">
        <f t="shared" ref="KSP22:KVA22" si="125">KSP20-KSP21</f>
        <v>0</v>
      </c>
      <c r="KSQ22" s="636">
        <f t="shared" si="125"/>
        <v>0</v>
      </c>
      <c r="KSR22" s="636">
        <f t="shared" si="125"/>
        <v>0</v>
      </c>
      <c r="KSS22" s="636">
        <f t="shared" si="125"/>
        <v>0</v>
      </c>
      <c r="KST22" s="636">
        <f t="shared" si="125"/>
        <v>0</v>
      </c>
      <c r="KSU22" s="636">
        <f t="shared" si="125"/>
        <v>0</v>
      </c>
      <c r="KSV22" s="636">
        <f t="shared" si="125"/>
        <v>0</v>
      </c>
      <c r="KSW22" s="636">
        <f t="shared" si="125"/>
        <v>0</v>
      </c>
      <c r="KSX22" s="636">
        <f t="shared" si="125"/>
        <v>0</v>
      </c>
      <c r="KSY22" s="636">
        <f t="shared" si="125"/>
        <v>0</v>
      </c>
      <c r="KSZ22" s="636">
        <f t="shared" si="125"/>
        <v>0</v>
      </c>
      <c r="KTA22" s="636">
        <f t="shared" si="125"/>
        <v>0</v>
      </c>
      <c r="KTB22" s="636">
        <f t="shared" si="125"/>
        <v>0</v>
      </c>
      <c r="KTC22" s="636">
        <f t="shared" si="125"/>
        <v>0</v>
      </c>
      <c r="KTD22" s="636">
        <f t="shared" si="125"/>
        <v>0</v>
      </c>
      <c r="KTE22" s="636">
        <f t="shared" si="125"/>
        <v>0</v>
      </c>
      <c r="KTF22" s="636">
        <f t="shared" si="125"/>
        <v>0</v>
      </c>
      <c r="KTG22" s="636">
        <f t="shared" si="125"/>
        <v>0</v>
      </c>
      <c r="KTH22" s="636">
        <f t="shared" si="125"/>
        <v>0</v>
      </c>
      <c r="KTI22" s="636">
        <f t="shared" si="125"/>
        <v>0</v>
      </c>
      <c r="KTJ22" s="636">
        <f t="shared" si="125"/>
        <v>0</v>
      </c>
      <c r="KTK22" s="636">
        <f t="shared" si="125"/>
        <v>0</v>
      </c>
      <c r="KTL22" s="636">
        <f t="shared" si="125"/>
        <v>0</v>
      </c>
      <c r="KTM22" s="636">
        <f t="shared" si="125"/>
        <v>0</v>
      </c>
      <c r="KTN22" s="636">
        <f t="shared" si="125"/>
        <v>0</v>
      </c>
      <c r="KTO22" s="636">
        <f t="shared" si="125"/>
        <v>0</v>
      </c>
      <c r="KTP22" s="636">
        <f t="shared" si="125"/>
        <v>0</v>
      </c>
      <c r="KTQ22" s="636">
        <f t="shared" si="125"/>
        <v>0</v>
      </c>
      <c r="KTR22" s="636">
        <f t="shared" si="125"/>
        <v>0</v>
      </c>
      <c r="KTS22" s="636">
        <f t="shared" si="125"/>
        <v>0</v>
      </c>
      <c r="KTT22" s="636">
        <f t="shared" si="125"/>
        <v>0</v>
      </c>
      <c r="KTU22" s="636">
        <f t="shared" si="125"/>
        <v>0</v>
      </c>
      <c r="KTV22" s="636">
        <f t="shared" si="125"/>
        <v>0</v>
      </c>
      <c r="KTW22" s="636">
        <f t="shared" si="125"/>
        <v>0</v>
      </c>
      <c r="KTX22" s="636">
        <f t="shared" si="125"/>
        <v>0</v>
      </c>
      <c r="KTY22" s="636">
        <f t="shared" si="125"/>
        <v>0</v>
      </c>
      <c r="KTZ22" s="636">
        <f t="shared" si="125"/>
        <v>0</v>
      </c>
      <c r="KUA22" s="636">
        <f t="shared" si="125"/>
        <v>0</v>
      </c>
      <c r="KUB22" s="636">
        <f t="shared" si="125"/>
        <v>0</v>
      </c>
      <c r="KUC22" s="636">
        <f t="shared" si="125"/>
        <v>0</v>
      </c>
      <c r="KUD22" s="636">
        <f t="shared" si="125"/>
        <v>0</v>
      </c>
      <c r="KUE22" s="636">
        <f t="shared" si="125"/>
        <v>0</v>
      </c>
      <c r="KUF22" s="636">
        <f t="shared" si="125"/>
        <v>0</v>
      </c>
      <c r="KUG22" s="636">
        <f t="shared" si="125"/>
        <v>0</v>
      </c>
      <c r="KUH22" s="636">
        <f t="shared" si="125"/>
        <v>0</v>
      </c>
      <c r="KUI22" s="636">
        <f t="shared" si="125"/>
        <v>0</v>
      </c>
      <c r="KUJ22" s="636">
        <f t="shared" si="125"/>
        <v>0</v>
      </c>
      <c r="KUK22" s="636">
        <f t="shared" si="125"/>
        <v>0</v>
      </c>
      <c r="KUL22" s="636">
        <f t="shared" si="125"/>
        <v>0</v>
      </c>
      <c r="KUM22" s="636">
        <f t="shared" si="125"/>
        <v>0</v>
      </c>
      <c r="KUN22" s="636">
        <f t="shared" si="125"/>
        <v>0</v>
      </c>
      <c r="KUO22" s="636">
        <f t="shared" si="125"/>
        <v>0</v>
      </c>
      <c r="KUP22" s="636">
        <f t="shared" si="125"/>
        <v>0</v>
      </c>
      <c r="KUQ22" s="636">
        <f t="shared" si="125"/>
        <v>0</v>
      </c>
      <c r="KUR22" s="636">
        <f t="shared" si="125"/>
        <v>0</v>
      </c>
      <c r="KUS22" s="636">
        <f t="shared" si="125"/>
        <v>0</v>
      </c>
      <c r="KUT22" s="636">
        <f t="shared" si="125"/>
        <v>0</v>
      </c>
      <c r="KUU22" s="636">
        <f t="shared" si="125"/>
        <v>0</v>
      </c>
      <c r="KUV22" s="636">
        <f t="shared" si="125"/>
        <v>0</v>
      </c>
      <c r="KUW22" s="636">
        <f t="shared" si="125"/>
        <v>0</v>
      </c>
      <c r="KUX22" s="636">
        <f t="shared" si="125"/>
        <v>0</v>
      </c>
      <c r="KUY22" s="636">
        <f t="shared" si="125"/>
        <v>0</v>
      </c>
      <c r="KUZ22" s="636">
        <f t="shared" si="125"/>
        <v>0</v>
      </c>
      <c r="KVA22" s="636">
        <f t="shared" si="125"/>
        <v>0</v>
      </c>
      <c r="KVB22" s="636">
        <f t="shared" ref="KVB22:KXM22" si="126">KVB20-KVB21</f>
        <v>0</v>
      </c>
      <c r="KVC22" s="636">
        <f t="shared" si="126"/>
        <v>0</v>
      </c>
      <c r="KVD22" s="636">
        <f t="shared" si="126"/>
        <v>0</v>
      </c>
      <c r="KVE22" s="636">
        <f t="shared" si="126"/>
        <v>0</v>
      </c>
      <c r="KVF22" s="636">
        <f t="shared" si="126"/>
        <v>0</v>
      </c>
      <c r="KVG22" s="636">
        <f t="shared" si="126"/>
        <v>0</v>
      </c>
      <c r="KVH22" s="636">
        <f t="shared" si="126"/>
        <v>0</v>
      </c>
      <c r="KVI22" s="636">
        <f t="shared" si="126"/>
        <v>0</v>
      </c>
      <c r="KVJ22" s="636">
        <f t="shared" si="126"/>
        <v>0</v>
      </c>
      <c r="KVK22" s="636">
        <f t="shared" si="126"/>
        <v>0</v>
      </c>
      <c r="KVL22" s="636">
        <f t="shared" si="126"/>
        <v>0</v>
      </c>
      <c r="KVM22" s="636">
        <f t="shared" si="126"/>
        <v>0</v>
      </c>
      <c r="KVN22" s="636">
        <f t="shared" si="126"/>
        <v>0</v>
      </c>
      <c r="KVO22" s="636">
        <f t="shared" si="126"/>
        <v>0</v>
      </c>
      <c r="KVP22" s="636">
        <f t="shared" si="126"/>
        <v>0</v>
      </c>
      <c r="KVQ22" s="636">
        <f t="shared" si="126"/>
        <v>0</v>
      </c>
      <c r="KVR22" s="636">
        <f t="shared" si="126"/>
        <v>0</v>
      </c>
      <c r="KVS22" s="636">
        <f t="shared" si="126"/>
        <v>0</v>
      </c>
      <c r="KVT22" s="636">
        <f t="shared" si="126"/>
        <v>0</v>
      </c>
      <c r="KVU22" s="636">
        <f t="shared" si="126"/>
        <v>0</v>
      </c>
      <c r="KVV22" s="636">
        <f t="shared" si="126"/>
        <v>0</v>
      </c>
      <c r="KVW22" s="636">
        <f t="shared" si="126"/>
        <v>0</v>
      </c>
      <c r="KVX22" s="636">
        <f t="shared" si="126"/>
        <v>0</v>
      </c>
      <c r="KVY22" s="636">
        <f t="shared" si="126"/>
        <v>0</v>
      </c>
      <c r="KVZ22" s="636">
        <f t="shared" si="126"/>
        <v>0</v>
      </c>
      <c r="KWA22" s="636">
        <f t="shared" si="126"/>
        <v>0</v>
      </c>
      <c r="KWB22" s="636">
        <f t="shared" si="126"/>
        <v>0</v>
      </c>
      <c r="KWC22" s="636">
        <f t="shared" si="126"/>
        <v>0</v>
      </c>
      <c r="KWD22" s="636">
        <f t="shared" si="126"/>
        <v>0</v>
      </c>
      <c r="KWE22" s="636">
        <f t="shared" si="126"/>
        <v>0</v>
      </c>
      <c r="KWF22" s="636">
        <f t="shared" si="126"/>
        <v>0</v>
      </c>
      <c r="KWG22" s="636">
        <f t="shared" si="126"/>
        <v>0</v>
      </c>
      <c r="KWH22" s="636">
        <f t="shared" si="126"/>
        <v>0</v>
      </c>
      <c r="KWI22" s="636">
        <f t="shared" si="126"/>
        <v>0</v>
      </c>
      <c r="KWJ22" s="636">
        <f t="shared" si="126"/>
        <v>0</v>
      </c>
      <c r="KWK22" s="636">
        <f t="shared" si="126"/>
        <v>0</v>
      </c>
      <c r="KWL22" s="636">
        <f t="shared" si="126"/>
        <v>0</v>
      </c>
      <c r="KWM22" s="636">
        <f t="shared" si="126"/>
        <v>0</v>
      </c>
      <c r="KWN22" s="636">
        <f t="shared" si="126"/>
        <v>0</v>
      </c>
      <c r="KWO22" s="636">
        <f t="shared" si="126"/>
        <v>0</v>
      </c>
      <c r="KWP22" s="636">
        <f t="shared" si="126"/>
        <v>0</v>
      </c>
      <c r="KWQ22" s="636">
        <f t="shared" si="126"/>
        <v>0</v>
      </c>
      <c r="KWR22" s="636">
        <f t="shared" si="126"/>
        <v>0</v>
      </c>
      <c r="KWS22" s="636">
        <f t="shared" si="126"/>
        <v>0</v>
      </c>
      <c r="KWT22" s="636">
        <f t="shared" si="126"/>
        <v>0</v>
      </c>
      <c r="KWU22" s="636">
        <f t="shared" si="126"/>
        <v>0</v>
      </c>
      <c r="KWV22" s="636">
        <f t="shared" si="126"/>
        <v>0</v>
      </c>
      <c r="KWW22" s="636">
        <f t="shared" si="126"/>
        <v>0</v>
      </c>
      <c r="KWX22" s="636">
        <f t="shared" si="126"/>
        <v>0</v>
      </c>
      <c r="KWY22" s="636">
        <f t="shared" si="126"/>
        <v>0</v>
      </c>
      <c r="KWZ22" s="636">
        <f t="shared" si="126"/>
        <v>0</v>
      </c>
      <c r="KXA22" s="636">
        <f t="shared" si="126"/>
        <v>0</v>
      </c>
      <c r="KXB22" s="636">
        <f t="shared" si="126"/>
        <v>0</v>
      </c>
      <c r="KXC22" s="636">
        <f t="shared" si="126"/>
        <v>0</v>
      </c>
      <c r="KXD22" s="636">
        <f t="shared" si="126"/>
        <v>0</v>
      </c>
      <c r="KXE22" s="636">
        <f t="shared" si="126"/>
        <v>0</v>
      </c>
      <c r="KXF22" s="636">
        <f t="shared" si="126"/>
        <v>0</v>
      </c>
      <c r="KXG22" s="636">
        <f t="shared" si="126"/>
        <v>0</v>
      </c>
      <c r="KXH22" s="636">
        <f t="shared" si="126"/>
        <v>0</v>
      </c>
      <c r="KXI22" s="636">
        <f t="shared" si="126"/>
        <v>0</v>
      </c>
      <c r="KXJ22" s="636">
        <f t="shared" si="126"/>
        <v>0</v>
      </c>
      <c r="KXK22" s="636">
        <f t="shared" si="126"/>
        <v>0</v>
      </c>
      <c r="KXL22" s="636">
        <f t="shared" si="126"/>
        <v>0</v>
      </c>
      <c r="KXM22" s="636">
        <f t="shared" si="126"/>
        <v>0</v>
      </c>
      <c r="KXN22" s="636">
        <f t="shared" ref="KXN22:KZY22" si="127">KXN20-KXN21</f>
        <v>0</v>
      </c>
      <c r="KXO22" s="636">
        <f t="shared" si="127"/>
        <v>0</v>
      </c>
      <c r="KXP22" s="636">
        <f t="shared" si="127"/>
        <v>0</v>
      </c>
      <c r="KXQ22" s="636">
        <f t="shared" si="127"/>
        <v>0</v>
      </c>
      <c r="KXR22" s="636">
        <f t="shared" si="127"/>
        <v>0</v>
      </c>
      <c r="KXS22" s="636">
        <f t="shared" si="127"/>
        <v>0</v>
      </c>
      <c r="KXT22" s="636">
        <f t="shared" si="127"/>
        <v>0</v>
      </c>
      <c r="KXU22" s="636">
        <f t="shared" si="127"/>
        <v>0</v>
      </c>
      <c r="KXV22" s="636">
        <f t="shared" si="127"/>
        <v>0</v>
      </c>
      <c r="KXW22" s="636">
        <f t="shared" si="127"/>
        <v>0</v>
      </c>
      <c r="KXX22" s="636">
        <f t="shared" si="127"/>
        <v>0</v>
      </c>
      <c r="KXY22" s="636">
        <f t="shared" si="127"/>
        <v>0</v>
      </c>
      <c r="KXZ22" s="636">
        <f t="shared" si="127"/>
        <v>0</v>
      </c>
      <c r="KYA22" s="636">
        <f t="shared" si="127"/>
        <v>0</v>
      </c>
      <c r="KYB22" s="636">
        <f t="shared" si="127"/>
        <v>0</v>
      </c>
      <c r="KYC22" s="636">
        <f t="shared" si="127"/>
        <v>0</v>
      </c>
      <c r="KYD22" s="636">
        <f t="shared" si="127"/>
        <v>0</v>
      </c>
      <c r="KYE22" s="636">
        <f t="shared" si="127"/>
        <v>0</v>
      </c>
      <c r="KYF22" s="636">
        <f t="shared" si="127"/>
        <v>0</v>
      </c>
      <c r="KYG22" s="636">
        <f t="shared" si="127"/>
        <v>0</v>
      </c>
      <c r="KYH22" s="636">
        <f t="shared" si="127"/>
        <v>0</v>
      </c>
      <c r="KYI22" s="636">
        <f t="shared" si="127"/>
        <v>0</v>
      </c>
      <c r="KYJ22" s="636">
        <f t="shared" si="127"/>
        <v>0</v>
      </c>
      <c r="KYK22" s="636">
        <f t="shared" si="127"/>
        <v>0</v>
      </c>
      <c r="KYL22" s="636">
        <f t="shared" si="127"/>
        <v>0</v>
      </c>
      <c r="KYM22" s="636">
        <f t="shared" si="127"/>
        <v>0</v>
      </c>
      <c r="KYN22" s="636">
        <f t="shared" si="127"/>
        <v>0</v>
      </c>
      <c r="KYO22" s="636">
        <f t="shared" si="127"/>
        <v>0</v>
      </c>
      <c r="KYP22" s="636">
        <f t="shared" si="127"/>
        <v>0</v>
      </c>
      <c r="KYQ22" s="636">
        <f t="shared" si="127"/>
        <v>0</v>
      </c>
      <c r="KYR22" s="636">
        <f t="shared" si="127"/>
        <v>0</v>
      </c>
      <c r="KYS22" s="636">
        <f t="shared" si="127"/>
        <v>0</v>
      </c>
      <c r="KYT22" s="636">
        <f t="shared" si="127"/>
        <v>0</v>
      </c>
      <c r="KYU22" s="636">
        <f t="shared" si="127"/>
        <v>0</v>
      </c>
      <c r="KYV22" s="636">
        <f t="shared" si="127"/>
        <v>0</v>
      </c>
      <c r="KYW22" s="636">
        <f t="shared" si="127"/>
        <v>0</v>
      </c>
      <c r="KYX22" s="636">
        <f t="shared" si="127"/>
        <v>0</v>
      </c>
      <c r="KYY22" s="636">
        <f t="shared" si="127"/>
        <v>0</v>
      </c>
      <c r="KYZ22" s="636">
        <f t="shared" si="127"/>
        <v>0</v>
      </c>
      <c r="KZA22" s="636">
        <f t="shared" si="127"/>
        <v>0</v>
      </c>
      <c r="KZB22" s="636">
        <f t="shared" si="127"/>
        <v>0</v>
      </c>
      <c r="KZC22" s="636">
        <f t="shared" si="127"/>
        <v>0</v>
      </c>
      <c r="KZD22" s="636">
        <f t="shared" si="127"/>
        <v>0</v>
      </c>
      <c r="KZE22" s="636">
        <f t="shared" si="127"/>
        <v>0</v>
      </c>
      <c r="KZF22" s="636">
        <f t="shared" si="127"/>
        <v>0</v>
      </c>
      <c r="KZG22" s="636">
        <f t="shared" si="127"/>
        <v>0</v>
      </c>
      <c r="KZH22" s="636">
        <f t="shared" si="127"/>
        <v>0</v>
      </c>
      <c r="KZI22" s="636">
        <f t="shared" si="127"/>
        <v>0</v>
      </c>
      <c r="KZJ22" s="636">
        <f t="shared" si="127"/>
        <v>0</v>
      </c>
      <c r="KZK22" s="636">
        <f t="shared" si="127"/>
        <v>0</v>
      </c>
      <c r="KZL22" s="636">
        <f t="shared" si="127"/>
        <v>0</v>
      </c>
      <c r="KZM22" s="636">
        <f t="shared" si="127"/>
        <v>0</v>
      </c>
      <c r="KZN22" s="636">
        <f t="shared" si="127"/>
        <v>0</v>
      </c>
      <c r="KZO22" s="636">
        <f t="shared" si="127"/>
        <v>0</v>
      </c>
      <c r="KZP22" s="636">
        <f t="shared" si="127"/>
        <v>0</v>
      </c>
      <c r="KZQ22" s="636">
        <f t="shared" si="127"/>
        <v>0</v>
      </c>
      <c r="KZR22" s="636">
        <f t="shared" si="127"/>
        <v>0</v>
      </c>
      <c r="KZS22" s="636">
        <f t="shared" si="127"/>
        <v>0</v>
      </c>
      <c r="KZT22" s="636">
        <f t="shared" si="127"/>
        <v>0</v>
      </c>
      <c r="KZU22" s="636">
        <f t="shared" si="127"/>
        <v>0</v>
      </c>
      <c r="KZV22" s="636">
        <f t="shared" si="127"/>
        <v>0</v>
      </c>
      <c r="KZW22" s="636">
        <f t="shared" si="127"/>
        <v>0</v>
      </c>
      <c r="KZX22" s="636">
        <f t="shared" si="127"/>
        <v>0</v>
      </c>
      <c r="KZY22" s="636">
        <f t="shared" si="127"/>
        <v>0</v>
      </c>
      <c r="KZZ22" s="636">
        <f t="shared" ref="KZZ22:LCK22" si="128">KZZ20-KZZ21</f>
        <v>0</v>
      </c>
      <c r="LAA22" s="636">
        <f t="shared" si="128"/>
        <v>0</v>
      </c>
      <c r="LAB22" s="636">
        <f t="shared" si="128"/>
        <v>0</v>
      </c>
      <c r="LAC22" s="636">
        <f t="shared" si="128"/>
        <v>0</v>
      </c>
      <c r="LAD22" s="636">
        <f t="shared" si="128"/>
        <v>0</v>
      </c>
      <c r="LAE22" s="636">
        <f t="shared" si="128"/>
        <v>0</v>
      </c>
      <c r="LAF22" s="636">
        <f t="shared" si="128"/>
        <v>0</v>
      </c>
      <c r="LAG22" s="636">
        <f t="shared" si="128"/>
        <v>0</v>
      </c>
      <c r="LAH22" s="636">
        <f t="shared" si="128"/>
        <v>0</v>
      </c>
      <c r="LAI22" s="636">
        <f t="shared" si="128"/>
        <v>0</v>
      </c>
      <c r="LAJ22" s="636">
        <f t="shared" si="128"/>
        <v>0</v>
      </c>
      <c r="LAK22" s="636">
        <f t="shared" si="128"/>
        <v>0</v>
      </c>
      <c r="LAL22" s="636">
        <f t="shared" si="128"/>
        <v>0</v>
      </c>
      <c r="LAM22" s="636">
        <f t="shared" si="128"/>
        <v>0</v>
      </c>
      <c r="LAN22" s="636">
        <f t="shared" si="128"/>
        <v>0</v>
      </c>
      <c r="LAO22" s="636">
        <f t="shared" si="128"/>
        <v>0</v>
      </c>
      <c r="LAP22" s="636">
        <f t="shared" si="128"/>
        <v>0</v>
      </c>
      <c r="LAQ22" s="636">
        <f t="shared" si="128"/>
        <v>0</v>
      </c>
      <c r="LAR22" s="636">
        <f t="shared" si="128"/>
        <v>0</v>
      </c>
      <c r="LAS22" s="636">
        <f t="shared" si="128"/>
        <v>0</v>
      </c>
      <c r="LAT22" s="636">
        <f t="shared" si="128"/>
        <v>0</v>
      </c>
      <c r="LAU22" s="636">
        <f t="shared" si="128"/>
        <v>0</v>
      </c>
      <c r="LAV22" s="636">
        <f t="shared" si="128"/>
        <v>0</v>
      </c>
      <c r="LAW22" s="636">
        <f t="shared" si="128"/>
        <v>0</v>
      </c>
      <c r="LAX22" s="636">
        <f t="shared" si="128"/>
        <v>0</v>
      </c>
      <c r="LAY22" s="636">
        <f t="shared" si="128"/>
        <v>0</v>
      </c>
      <c r="LAZ22" s="636">
        <f t="shared" si="128"/>
        <v>0</v>
      </c>
      <c r="LBA22" s="636">
        <f t="shared" si="128"/>
        <v>0</v>
      </c>
      <c r="LBB22" s="636">
        <f t="shared" si="128"/>
        <v>0</v>
      </c>
      <c r="LBC22" s="636">
        <f t="shared" si="128"/>
        <v>0</v>
      </c>
      <c r="LBD22" s="636">
        <f t="shared" si="128"/>
        <v>0</v>
      </c>
      <c r="LBE22" s="636">
        <f t="shared" si="128"/>
        <v>0</v>
      </c>
      <c r="LBF22" s="636">
        <f t="shared" si="128"/>
        <v>0</v>
      </c>
      <c r="LBG22" s="636">
        <f t="shared" si="128"/>
        <v>0</v>
      </c>
      <c r="LBH22" s="636">
        <f t="shared" si="128"/>
        <v>0</v>
      </c>
      <c r="LBI22" s="636">
        <f t="shared" si="128"/>
        <v>0</v>
      </c>
      <c r="LBJ22" s="636">
        <f t="shared" si="128"/>
        <v>0</v>
      </c>
      <c r="LBK22" s="636">
        <f t="shared" si="128"/>
        <v>0</v>
      </c>
      <c r="LBL22" s="636">
        <f t="shared" si="128"/>
        <v>0</v>
      </c>
      <c r="LBM22" s="636">
        <f t="shared" si="128"/>
        <v>0</v>
      </c>
      <c r="LBN22" s="636">
        <f t="shared" si="128"/>
        <v>0</v>
      </c>
      <c r="LBO22" s="636">
        <f t="shared" si="128"/>
        <v>0</v>
      </c>
      <c r="LBP22" s="636">
        <f t="shared" si="128"/>
        <v>0</v>
      </c>
      <c r="LBQ22" s="636">
        <f t="shared" si="128"/>
        <v>0</v>
      </c>
      <c r="LBR22" s="636">
        <f t="shared" si="128"/>
        <v>0</v>
      </c>
      <c r="LBS22" s="636">
        <f t="shared" si="128"/>
        <v>0</v>
      </c>
      <c r="LBT22" s="636">
        <f t="shared" si="128"/>
        <v>0</v>
      </c>
      <c r="LBU22" s="636">
        <f t="shared" si="128"/>
        <v>0</v>
      </c>
      <c r="LBV22" s="636">
        <f t="shared" si="128"/>
        <v>0</v>
      </c>
      <c r="LBW22" s="636">
        <f t="shared" si="128"/>
        <v>0</v>
      </c>
      <c r="LBX22" s="636">
        <f t="shared" si="128"/>
        <v>0</v>
      </c>
      <c r="LBY22" s="636">
        <f t="shared" si="128"/>
        <v>0</v>
      </c>
      <c r="LBZ22" s="636">
        <f t="shared" si="128"/>
        <v>0</v>
      </c>
      <c r="LCA22" s="636">
        <f t="shared" si="128"/>
        <v>0</v>
      </c>
      <c r="LCB22" s="636">
        <f t="shared" si="128"/>
        <v>0</v>
      </c>
      <c r="LCC22" s="636">
        <f t="shared" si="128"/>
        <v>0</v>
      </c>
      <c r="LCD22" s="636">
        <f t="shared" si="128"/>
        <v>0</v>
      </c>
      <c r="LCE22" s="636">
        <f t="shared" si="128"/>
        <v>0</v>
      </c>
      <c r="LCF22" s="636">
        <f t="shared" si="128"/>
        <v>0</v>
      </c>
      <c r="LCG22" s="636">
        <f t="shared" si="128"/>
        <v>0</v>
      </c>
      <c r="LCH22" s="636">
        <f t="shared" si="128"/>
        <v>0</v>
      </c>
      <c r="LCI22" s="636">
        <f t="shared" si="128"/>
        <v>0</v>
      </c>
      <c r="LCJ22" s="636">
        <f t="shared" si="128"/>
        <v>0</v>
      </c>
      <c r="LCK22" s="636">
        <f t="shared" si="128"/>
        <v>0</v>
      </c>
      <c r="LCL22" s="636">
        <f t="shared" ref="LCL22:LEW22" si="129">LCL20-LCL21</f>
        <v>0</v>
      </c>
      <c r="LCM22" s="636">
        <f t="shared" si="129"/>
        <v>0</v>
      </c>
      <c r="LCN22" s="636">
        <f t="shared" si="129"/>
        <v>0</v>
      </c>
      <c r="LCO22" s="636">
        <f t="shared" si="129"/>
        <v>0</v>
      </c>
      <c r="LCP22" s="636">
        <f t="shared" si="129"/>
        <v>0</v>
      </c>
      <c r="LCQ22" s="636">
        <f t="shared" si="129"/>
        <v>0</v>
      </c>
      <c r="LCR22" s="636">
        <f t="shared" si="129"/>
        <v>0</v>
      </c>
      <c r="LCS22" s="636">
        <f t="shared" si="129"/>
        <v>0</v>
      </c>
      <c r="LCT22" s="636">
        <f t="shared" si="129"/>
        <v>0</v>
      </c>
      <c r="LCU22" s="636">
        <f t="shared" si="129"/>
        <v>0</v>
      </c>
      <c r="LCV22" s="636">
        <f t="shared" si="129"/>
        <v>0</v>
      </c>
      <c r="LCW22" s="636">
        <f t="shared" si="129"/>
        <v>0</v>
      </c>
      <c r="LCX22" s="636">
        <f t="shared" si="129"/>
        <v>0</v>
      </c>
      <c r="LCY22" s="636">
        <f t="shared" si="129"/>
        <v>0</v>
      </c>
      <c r="LCZ22" s="636">
        <f t="shared" si="129"/>
        <v>0</v>
      </c>
      <c r="LDA22" s="636">
        <f t="shared" si="129"/>
        <v>0</v>
      </c>
      <c r="LDB22" s="636">
        <f t="shared" si="129"/>
        <v>0</v>
      </c>
      <c r="LDC22" s="636">
        <f t="shared" si="129"/>
        <v>0</v>
      </c>
      <c r="LDD22" s="636">
        <f t="shared" si="129"/>
        <v>0</v>
      </c>
      <c r="LDE22" s="636">
        <f t="shared" si="129"/>
        <v>0</v>
      </c>
      <c r="LDF22" s="636">
        <f t="shared" si="129"/>
        <v>0</v>
      </c>
      <c r="LDG22" s="636">
        <f t="shared" si="129"/>
        <v>0</v>
      </c>
      <c r="LDH22" s="636">
        <f t="shared" si="129"/>
        <v>0</v>
      </c>
      <c r="LDI22" s="636">
        <f t="shared" si="129"/>
        <v>0</v>
      </c>
      <c r="LDJ22" s="636">
        <f t="shared" si="129"/>
        <v>0</v>
      </c>
      <c r="LDK22" s="636">
        <f t="shared" si="129"/>
        <v>0</v>
      </c>
      <c r="LDL22" s="636">
        <f t="shared" si="129"/>
        <v>0</v>
      </c>
      <c r="LDM22" s="636">
        <f t="shared" si="129"/>
        <v>0</v>
      </c>
      <c r="LDN22" s="636">
        <f t="shared" si="129"/>
        <v>0</v>
      </c>
      <c r="LDO22" s="636">
        <f t="shared" si="129"/>
        <v>0</v>
      </c>
      <c r="LDP22" s="636">
        <f t="shared" si="129"/>
        <v>0</v>
      </c>
      <c r="LDQ22" s="636">
        <f t="shared" si="129"/>
        <v>0</v>
      </c>
      <c r="LDR22" s="636">
        <f t="shared" si="129"/>
        <v>0</v>
      </c>
      <c r="LDS22" s="636">
        <f t="shared" si="129"/>
        <v>0</v>
      </c>
      <c r="LDT22" s="636">
        <f t="shared" si="129"/>
        <v>0</v>
      </c>
      <c r="LDU22" s="636">
        <f t="shared" si="129"/>
        <v>0</v>
      </c>
      <c r="LDV22" s="636">
        <f t="shared" si="129"/>
        <v>0</v>
      </c>
      <c r="LDW22" s="636">
        <f t="shared" si="129"/>
        <v>0</v>
      </c>
      <c r="LDX22" s="636">
        <f t="shared" si="129"/>
        <v>0</v>
      </c>
      <c r="LDY22" s="636">
        <f t="shared" si="129"/>
        <v>0</v>
      </c>
      <c r="LDZ22" s="636">
        <f t="shared" si="129"/>
        <v>0</v>
      </c>
      <c r="LEA22" s="636">
        <f t="shared" si="129"/>
        <v>0</v>
      </c>
      <c r="LEB22" s="636">
        <f t="shared" si="129"/>
        <v>0</v>
      </c>
      <c r="LEC22" s="636">
        <f t="shared" si="129"/>
        <v>0</v>
      </c>
      <c r="LED22" s="636">
        <f t="shared" si="129"/>
        <v>0</v>
      </c>
      <c r="LEE22" s="636">
        <f t="shared" si="129"/>
        <v>0</v>
      </c>
      <c r="LEF22" s="636">
        <f t="shared" si="129"/>
        <v>0</v>
      </c>
      <c r="LEG22" s="636">
        <f t="shared" si="129"/>
        <v>0</v>
      </c>
      <c r="LEH22" s="636">
        <f t="shared" si="129"/>
        <v>0</v>
      </c>
      <c r="LEI22" s="636">
        <f t="shared" si="129"/>
        <v>0</v>
      </c>
      <c r="LEJ22" s="636">
        <f t="shared" si="129"/>
        <v>0</v>
      </c>
      <c r="LEK22" s="636">
        <f t="shared" si="129"/>
        <v>0</v>
      </c>
      <c r="LEL22" s="636">
        <f t="shared" si="129"/>
        <v>0</v>
      </c>
      <c r="LEM22" s="636">
        <f t="shared" si="129"/>
        <v>0</v>
      </c>
      <c r="LEN22" s="636">
        <f t="shared" si="129"/>
        <v>0</v>
      </c>
      <c r="LEO22" s="636">
        <f t="shared" si="129"/>
        <v>0</v>
      </c>
      <c r="LEP22" s="636">
        <f t="shared" si="129"/>
        <v>0</v>
      </c>
      <c r="LEQ22" s="636">
        <f t="shared" si="129"/>
        <v>0</v>
      </c>
      <c r="LER22" s="636">
        <f t="shared" si="129"/>
        <v>0</v>
      </c>
      <c r="LES22" s="636">
        <f t="shared" si="129"/>
        <v>0</v>
      </c>
      <c r="LET22" s="636">
        <f t="shared" si="129"/>
        <v>0</v>
      </c>
      <c r="LEU22" s="636">
        <f t="shared" si="129"/>
        <v>0</v>
      </c>
      <c r="LEV22" s="636">
        <f t="shared" si="129"/>
        <v>0</v>
      </c>
      <c r="LEW22" s="636">
        <f t="shared" si="129"/>
        <v>0</v>
      </c>
      <c r="LEX22" s="636">
        <f t="shared" ref="LEX22:LHI22" si="130">LEX20-LEX21</f>
        <v>0</v>
      </c>
      <c r="LEY22" s="636">
        <f t="shared" si="130"/>
        <v>0</v>
      </c>
      <c r="LEZ22" s="636">
        <f t="shared" si="130"/>
        <v>0</v>
      </c>
      <c r="LFA22" s="636">
        <f t="shared" si="130"/>
        <v>0</v>
      </c>
      <c r="LFB22" s="636">
        <f t="shared" si="130"/>
        <v>0</v>
      </c>
      <c r="LFC22" s="636">
        <f t="shared" si="130"/>
        <v>0</v>
      </c>
      <c r="LFD22" s="636">
        <f t="shared" si="130"/>
        <v>0</v>
      </c>
      <c r="LFE22" s="636">
        <f t="shared" si="130"/>
        <v>0</v>
      </c>
      <c r="LFF22" s="636">
        <f t="shared" si="130"/>
        <v>0</v>
      </c>
      <c r="LFG22" s="636">
        <f t="shared" si="130"/>
        <v>0</v>
      </c>
      <c r="LFH22" s="636">
        <f t="shared" si="130"/>
        <v>0</v>
      </c>
      <c r="LFI22" s="636">
        <f t="shared" si="130"/>
        <v>0</v>
      </c>
      <c r="LFJ22" s="636">
        <f t="shared" si="130"/>
        <v>0</v>
      </c>
      <c r="LFK22" s="636">
        <f t="shared" si="130"/>
        <v>0</v>
      </c>
      <c r="LFL22" s="636">
        <f t="shared" si="130"/>
        <v>0</v>
      </c>
      <c r="LFM22" s="636">
        <f t="shared" si="130"/>
        <v>0</v>
      </c>
      <c r="LFN22" s="636">
        <f t="shared" si="130"/>
        <v>0</v>
      </c>
      <c r="LFO22" s="636">
        <f t="shared" si="130"/>
        <v>0</v>
      </c>
      <c r="LFP22" s="636">
        <f t="shared" si="130"/>
        <v>0</v>
      </c>
      <c r="LFQ22" s="636">
        <f t="shared" si="130"/>
        <v>0</v>
      </c>
      <c r="LFR22" s="636">
        <f t="shared" si="130"/>
        <v>0</v>
      </c>
      <c r="LFS22" s="636">
        <f t="shared" si="130"/>
        <v>0</v>
      </c>
      <c r="LFT22" s="636">
        <f t="shared" si="130"/>
        <v>0</v>
      </c>
      <c r="LFU22" s="636">
        <f t="shared" si="130"/>
        <v>0</v>
      </c>
      <c r="LFV22" s="636">
        <f t="shared" si="130"/>
        <v>0</v>
      </c>
      <c r="LFW22" s="636">
        <f t="shared" si="130"/>
        <v>0</v>
      </c>
      <c r="LFX22" s="636">
        <f t="shared" si="130"/>
        <v>0</v>
      </c>
      <c r="LFY22" s="636">
        <f t="shared" si="130"/>
        <v>0</v>
      </c>
      <c r="LFZ22" s="636">
        <f t="shared" si="130"/>
        <v>0</v>
      </c>
      <c r="LGA22" s="636">
        <f t="shared" si="130"/>
        <v>0</v>
      </c>
      <c r="LGB22" s="636">
        <f t="shared" si="130"/>
        <v>0</v>
      </c>
      <c r="LGC22" s="636">
        <f t="shared" si="130"/>
        <v>0</v>
      </c>
      <c r="LGD22" s="636">
        <f t="shared" si="130"/>
        <v>0</v>
      </c>
      <c r="LGE22" s="636">
        <f t="shared" si="130"/>
        <v>0</v>
      </c>
      <c r="LGF22" s="636">
        <f t="shared" si="130"/>
        <v>0</v>
      </c>
      <c r="LGG22" s="636">
        <f t="shared" si="130"/>
        <v>0</v>
      </c>
      <c r="LGH22" s="636">
        <f t="shared" si="130"/>
        <v>0</v>
      </c>
      <c r="LGI22" s="636">
        <f t="shared" si="130"/>
        <v>0</v>
      </c>
      <c r="LGJ22" s="636">
        <f t="shared" si="130"/>
        <v>0</v>
      </c>
      <c r="LGK22" s="636">
        <f t="shared" si="130"/>
        <v>0</v>
      </c>
      <c r="LGL22" s="636">
        <f t="shared" si="130"/>
        <v>0</v>
      </c>
      <c r="LGM22" s="636">
        <f t="shared" si="130"/>
        <v>0</v>
      </c>
      <c r="LGN22" s="636">
        <f t="shared" si="130"/>
        <v>0</v>
      </c>
      <c r="LGO22" s="636">
        <f t="shared" si="130"/>
        <v>0</v>
      </c>
      <c r="LGP22" s="636">
        <f t="shared" si="130"/>
        <v>0</v>
      </c>
      <c r="LGQ22" s="636">
        <f t="shared" si="130"/>
        <v>0</v>
      </c>
      <c r="LGR22" s="636">
        <f t="shared" si="130"/>
        <v>0</v>
      </c>
      <c r="LGS22" s="636">
        <f t="shared" si="130"/>
        <v>0</v>
      </c>
      <c r="LGT22" s="636">
        <f t="shared" si="130"/>
        <v>0</v>
      </c>
      <c r="LGU22" s="636">
        <f t="shared" si="130"/>
        <v>0</v>
      </c>
      <c r="LGV22" s="636">
        <f t="shared" si="130"/>
        <v>0</v>
      </c>
      <c r="LGW22" s="636">
        <f t="shared" si="130"/>
        <v>0</v>
      </c>
      <c r="LGX22" s="636">
        <f t="shared" si="130"/>
        <v>0</v>
      </c>
      <c r="LGY22" s="636">
        <f t="shared" si="130"/>
        <v>0</v>
      </c>
      <c r="LGZ22" s="636">
        <f t="shared" si="130"/>
        <v>0</v>
      </c>
      <c r="LHA22" s="636">
        <f t="shared" si="130"/>
        <v>0</v>
      </c>
      <c r="LHB22" s="636">
        <f t="shared" si="130"/>
        <v>0</v>
      </c>
      <c r="LHC22" s="636">
        <f t="shared" si="130"/>
        <v>0</v>
      </c>
      <c r="LHD22" s="636">
        <f t="shared" si="130"/>
        <v>0</v>
      </c>
      <c r="LHE22" s="636">
        <f t="shared" si="130"/>
        <v>0</v>
      </c>
      <c r="LHF22" s="636">
        <f t="shared" si="130"/>
        <v>0</v>
      </c>
      <c r="LHG22" s="636">
        <f t="shared" si="130"/>
        <v>0</v>
      </c>
      <c r="LHH22" s="636">
        <f t="shared" si="130"/>
        <v>0</v>
      </c>
      <c r="LHI22" s="636">
        <f t="shared" si="130"/>
        <v>0</v>
      </c>
      <c r="LHJ22" s="636">
        <f t="shared" ref="LHJ22:LJU22" si="131">LHJ20-LHJ21</f>
        <v>0</v>
      </c>
      <c r="LHK22" s="636">
        <f t="shared" si="131"/>
        <v>0</v>
      </c>
      <c r="LHL22" s="636">
        <f t="shared" si="131"/>
        <v>0</v>
      </c>
      <c r="LHM22" s="636">
        <f t="shared" si="131"/>
        <v>0</v>
      </c>
      <c r="LHN22" s="636">
        <f t="shared" si="131"/>
        <v>0</v>
      </c>
      <c r="LHO22" s="636">
        <f t="shared" si="131"/>
        <v>0</v>
      </c>
      <c r="LHP22" s="636">
        <f t="shared" si="131"/>
        <v>0</v>
      </c>
      <c r="LHQ22" s="636">
        <f t="shared" si="131"/>
        <v>0</v>
      </c>
      <c r="LHR22" s="636">
        <f t="shared" si="131"/>
        <v>0</v>
      </c>
      <c r="LHS22" s="636">
        <f t="shared" si="131"/>
        <v>0</v>
      </c>
      <c r="LHT22" s="636">
        <f t="shared" si="131"/>
        <v>0</v>
      </c>
      <c r="LHU22" s="636">
        <f t="shared" si="131"/>
        <v>0</v>
      </c>
      <c r="LHV22" s="636">
        <f t="shared" si="131"/>
        <v>0</v>
      </c>
      <c r="LHW22" s="636">
        <f t="shared" si="131"/>
        <v>0</v>
      </c>
      <c r="LHX22" s="636">
        <f t="shared" si="131"/>
        <v>0</v>
      </c>
      <c r="LHY22" s="636">
        <f t="shared" si="131"/>
        <v>0</v>
      </c>
      <c r="LHZ22" s="636">
        <f t="shared" si="131"/>
        <v>0</v>
      </c>
      <c r="LIA22" s="636">
        <f t="shared" si="131"/>
        <v>0</v>
      </c>
      <c r="LIB22" s="636">
        <f t="shared" si="131"/>
        <v>0</v>
      </c>
      <c r="LIC22" s="636">
        <f t="shared" si="131"/>
        <v>0</v>
      </c>
      <c r="LID22" s="636">
        <f t="shared" si="131"/>
        <v>0</v>
      </c>
      <c r="LIE22" s="636">
        <f t="shared" si="131"/>
        <v>0</v>
      </c>
      <c r="LIF22" s="636">
        <f t="shared" si="131"/>
        <v>0</v>
      </c>
      <c r="LIG22" s="636">
        <f t="shared" si="131"/>
        <v>0</v>
      </c>
      <c r="LIH22" s="636">
        <f t="shared" si="131"/>
        <v>0</v>
      </c>
      <c r="LII22" s="636">
        <f t="shared" si="131"/>
        <v>0</v>
      </c>
      <c r="LIJ22" s="636">
        <f t="shared" si="131"/>
        <v>0</v>
      </c>
      <c r="LIK22" s="636">
        <f t="shared" si="131"/>
        <v>0</v>
      </c>
      <c r="LIL22" s="636">
        <f t="shared" si="131"/>
        <v>0</v>
      </c>
      <c r="LIM22" s="636">
        <f t="shared" si="131"/>
        <v>0</v>
      </c>
      <c r="LIN22" s="636">
        <f t="shared" si="131"/>
        <v>0</v>
      </c>
      <c r="LIO22" s="636">
        <f t="shared" si="131"/>
        <v>0</v>
      </c>
      <c r="LIP22" s="636">
        <f t="shared" si="131"/>
        <v>0</v>
      </c>
      <c r="LIQ22" s="636">
        <f t="shared" si="131"/>
        <v>0</v>
      </c>
      <c r="LIR22" s="636">
        <f t="shared" si="131"/>
        <v>0</v>
      </c>
      <c r="LIS22" s="636">
        <f t="shared" si="131"/>
        <v>0</v>
      </c>
      <c r="LIT22" s="636">
        <f t="shared" si="131"/>
        <v>0</v>
      </c>
      <c r="LIU22" s="636">
        <f t="shared" si="131"/>
        <v>0</v>
      </c>
      <c r="LIV22" s="636">
        <f t="shared" si="131"/>
        <v>0</v>
      </c>
      <c r="LIW22" s="636">
        <f t="shared" si="131"/>
        <v>0</v>
      </c>
      <c r="LIX22" s="636">
        <f t="shared" si="131"/>
        <v>0</v>
      </c>
      <c r="LIY22" s="636">
        <f t="shared" si="131"/>
        <v>0</v>
      </c>
      <c r="LIZ22" s="636">
        <f t="shared" si="131"/>
        <v>0</v>
      </c>
      <c r="LJA22" s="636">
        <f t="shared" si="131"/>
        <v>0</v>
      </c>
      <c r="LJB22" s="636">
        <f t="shared" si="131"/>
        <v>0</v>
      </c>
      <c r="LJC22" s="636">
        <f t="shared" si="131"/>
        <v>0</v>
      </c>
      <c r="LJD22" s="636">
        <f t="shared" si="131"/>
        <v>0</v>
      </c>
      <c r="LJE22" s="636">
        <f t="shared" si="131"/>
        <v>0</v>
      </c>
      <c r="LJF22" s="636">
        <f t="shared" si="131"/>
        <v>0</v>
      </c>
      <c r="LJG22" s="636">
        <f t="shared" si="131"/>
        <v>0</v>
      </c>
      <c r="LJH22" s="636">
        <f t="shared" si="131"/>
        <v>0</v>
      </c>
      <c r="LJI22" s="636">
        <f t="shared" si="131"/>
        <v>0</v>
      </c>
      <c r="LJJ22" s="636">
        <f t="shared" si="131"/>
        <v>0</v>
      </c>
      <c r="LJK22" s="636">
        <f t="shared" si="131"/>
        <v>0</v>
      </c>
      <c r="LJL22" s="636">
        <f t="shared" si="131"/>
        <v>0</v>
      </c>
      <c r="LJM22" s="636">
        <f t="shared" si="131"/>
        <v>0</v>
      </c>
      <c r="LJN22" s="636">
        <f t="shared" si="131"/>
        <v>0</v>
      </c>
      <c r="LJO22" s="636">
        <f t="shared" si="131"/>
        <v>0</v>
      </c>
      <c r="LJP22" s="636">
        <f t="shared" si="131"/>
        <v>0</v>
      </c>
      <c r="LJQ22" s="636">
        <f t="shared" si="131"/>
        <v>0</v>
      </c>
      <c r="LJR22" s="636">
        <f t="shared" si="131"/>
        <v>0</v>
      </c>
      <c r="LJS22" s="636">
        <f t="shared" si="131"/>
        <v>0</v>
      </c>
      <c r="LJT22" s="636">
        <f t="shared" si="131"/>
        <v>0</v>
      </c>
      <c r="LJU22" s="636">
        <f t="shared" si="131"/>
        <v>0</v>
      </c>
      <c r="LJV22" s="636">
        <f t="shared" ref="LJV22:LMG22" si="132">LJV20-LJV21</f>
        <v>0</v>
      </c>
      <c r="LJW22" s="636">
        <f t="shared" si="132"/>
        <v>0</v>
      </c>
      <c r="LJX22" s="636">
        <f t="shared" si="132"/>
        <v>0</v>
      </c>
      <c r="LJY22" s="636">
        <f t="shared" si="132"/>
        <v>0</v>
      </c>
      <c r="LJZ22" s="636">
        <f t="shared" si="132"/>
        <v>0</v>
      </c>
      <c r="LKA22" s="636">
        <f t="shared" si="132"/>
        <v>0</v>
      </c>
      <c r="LKB22" s="636">
        <f t="shared" si="132"/>
        <v>0</v>
      </c>
      <c r="LKC22" s="636">
        <f t="shared" si="132"/>
        <v>0</v>
      </c>
      <c r="LKD22" s="636">
        <f t="shared" si="132"/>
        <v>0</v>
      </c>
      <c r="LKE22" s="636">
        <f t="shared" si="132"/>
        <v>0</v>
      </c>
      <c r="LKF22" s="636">
        <f t="shared" si="132"/>
        <v>0</v>
      </c>
      <c r="LKG22" s="636">
        <f t="shared" si="132"/>
        <v>0</v>
      </c>
      <c r="LKH22" s="636">
        <f t="shared" si="132"/>
        <v>0</v>
      </c>
      <c r="LKI22" s="636">
        <f t="shared" si="132"/>
        <v>0</v>
      </c>
      <c r="LKJ22" s="636">
        <f t="shared" si="132"/>
        <v>0</v>
      </c>
      <c r="LKK22" s="636">
        <f t="shared" si="132"/>
        <v>0</v>
      </c>
      <c r="LKL22" s="636">
        <f t="shared" si="132"/>
        <v>0</v>
      </c>
      <c r="LKM22" s="636">
        <f t="shared" si="132"/>
        <v>0</v>
      </c>
      <c r="LKN22" s="636">
        <f t="shared" si="132"/>
        <v>0</v>
      </c>
      <c r="LKO22" s="636">
        <f t="shared" si="132"/>
        <v>0</v>
      </c>
      <c r="LKP22" s="636">
        <f t="shared" si="132"/>
        <v>0</v>
      </c>
      <c r="LKQ22" s="636">
        <f t="shared" si="132"/>
        <v>0</v>
      </c>
      <c r="LKR22" s="636">
        <f t="shared" si="132"/>
        <v>0</v>
      </c>
      <c r="LKS22" s="636">
        <f t="shared" si="132"/>
        <v>0</v>
      </c>
      <c r="LKT22" s="636">
        <f t="shared" si="132"/>
        <v>0</v>
      </c>
      <c r="LKU22" s="636">
        <f t="shared" si="132"/>
        <v>0</v>
      </c>
      <c r="LKV22" s="636">
        <f t="shared" si="132"/>
        <v>0</v>
      </c>
      <c r="LKW22" s="636">
        <f t="shared" si="132"/>
        <v>0</v>
      </c>
      <c r="LKX22" s="636">
        <f t="shared" si="132"/>
        <v>0</v>
      </c>
      <c r="LKY22" s="636">
        <f t="shared" si="132"/>
        <v>0</v>
      </c>
      <c r="LKZ22" s="636">
        <f t="shared" si="132"/>
        <v>0</v>
      </c>
      <c r="LLA22" s="636">
        <f t="shared" si="132"/>
        <v>0</v>
      </c>
      <c r="LLB22" s="636">
        <f t="shared" si="132"/>
        <v>0</v>
      </c>
      <c r="LLC22" s="636">
        <f t="shared" si="132"/>
        <v>0</v>
      </c>
      <c r="LLD22" s="636">
        <f t="shared" si="132"/>
        <v>0</v>
      </c>
      <c r="LLE22" s="636">
        <f t="shared" si="132"/>
        <v>0</v>
      </c>
      <c r="LLF22" s="636">
        <f t="shared" si="132"/>
        <v>0</v>
      </c>
      <c r="LLG22" s="636">
        <f t="shared" si="132"/>
        <v>0</v>
      </c>
      <c r="LLH22" s="636">
        <f t="shared" si="132"/>
        <v>0</v>
      </c>
      <c r="LLI22" s="636">
        <f t="shared" si="132"/>
        <v>0</v>
      </c>
      <c r="LLJ22" s="636">
        <f t="shared" si="132"/>
        <v>0</v>
      </c>
      <c r="LLK22" s="636">
        <f t="shared" si="132"/>
        <v>0</v>
      </c>
      <c r="LLL22" s="636">
        <f t="shared" si="132"/>
        <v>0</v>
      </c>
      <c r="LLM22" s="636">
        <f t="shared" si="132"/>
        <v>0</v>
      </c>
      <c r="LLN22" s="636">
        <f t="shared" si="132"/>
        <v>0</v>
      </c>
      <c r="LLO22" s="636">
        <f t="shared" si="132"/>
        <v>0</v>
      </c>
      <c r="LLP22" s="636">
        <f t="shared" si="132"/>
        <v>0</v>
      </c>
      <c r="LLQ22" s="636">
        <f t="shared" si="132"/>
        <v>0</v>
      </c>
      <c r="LLR22" s="636">
        <f t="shared" si="132"/>
        <v>0</v>
      </c>
      <c r="LLS22" s="636">
        <f t="shared" si="132"/>
        <v>0</v>
      </c>
      <c r="LLT22" s="636">
        <f t="shared" si="132"/>
        <v>0</v>
      </c>
      <c r="LLU22" s="636">
        <f t="shared" si="132"/>
        <v>0</v>
      </c>
      <c r="LLV22" s="636">
        <f t="shared" si="132"/>
        <v>0</v>
      </c>
      <c r="LLW22" s="636">
        <f t="shared" si="132"/>
        <v>0</v>
      </c>
      <c r="LLX22" s="636">
        <f t="shared" si="132"/>
        <v>0</v>
      </c>
      <c r="LLY22" s="636">
        <f t="shared" si="132"/>
        <v>0</v>
      </c>
      <c r="LLZ22" s="636">
        <f t="shared" si="132"/>
        <v>0</v>
      </c>
      <c r="LMA22" s="636">
        <f t="shared" si="132"/>
        <v>0</v>
      </c>
      <c r="LMB22" s="636">
        <f t="shared" si="132"/>
        <v>0</v>
      </c>
      <c r="LMC22" s="636">
        <f t="shared" si="132"/>
        <v>0</v>
      </c>
      <c r="LMD22" s="636">
        <f t="shared" si="132"/>
        <v>0</v>
      </c>
      <c r="LME22" s="636">
        <f t="shared" si="132"/>
        <v>0</v>
      </c>
      <c r="LMF22" s="636">
        <f t="shared" si="132"/>
        <v>0</v>
      </c>
      <c r="LMG22" s="636">
        <f t="shared" si="132"/>
        <v>0</v>
      </c>
      <c r="LMH22" s="636">
        <f t="shared" ref="LMH22:LOS22" si="133">LMH20-LMH21</f>
        <v>0</v>
      </c>
      <c r="LMI22" s="636">
        <f t="shared" si="133"/>
        <v>0</v>
      </c>
      <c r="LMJ22" s="636">
        <f t="shared" si="133"/>
        <v>0</v>
      </c>
      <c r="LMK22" s="636">
        <f t="shared" si="133"/>
        <v>0</v>
      </c>
      <c r="LML22" s="636">
        <f t="shared" si="133"/>
        <v>0</v>
      </c>
      <c r="LMM22" s="636">
        <f t="shared" si="133"/>
        <v>0</v>
      </c>
      <c r="LMN22" s="636">
        <f t="shared" si="133"/>
        <v>0</v>
      </c>
      <c r="LMO22" s="636">
        <f t="shared" si="133"/>
        <v>0</v>
      </c>
      <c r="LMP22" s="636">
        <f t="shared" si="133"/>
        <v>0</v>
      </c>
      <c r="LMQ22" s="636">
        <f t="shared" si="133"/>
        <v>0</v>
      </c>
      <c r="LMR22" s="636">
        <f t="shared" si="133"/>
        <v>0</v>
      </c>
      <c r="LMS22" s="636">
        <f t="shared" si="133"/>
        <v>0</v>
      </c>
      <c r="LMT22" s="636">
        <f t="shared" si="133"/>
        <v>0</v>
      </c>
      <c r="LMU22" s="636">
        <f t="shared" si="133"/>
        <v>0</v>
      </c>
      <c r="LMV22" s="636">
        <f t="shared" si="133"/>
        <v>0</v>
      </c>
      <c r="LMW22" s="636">
        <f t="shared" si="133"/>
        <v>0</v>
      </c>
      <c r="LMX22" s="636">
        <f t="shared" si="133"/>
        <v>0</v>
      </c>
      <c r="LMY22" s="636">
        <f t="shared" si="133"/>
        <v>0</v>
      </c>
      <c r="LMZ22" s="636">
        <f t="shared" si="133"/>
        <v>0</v>
      </c>
      <c r="LNA22" s="636">
        <f t="shared" si="133"/>
        <v>0</v>
      </c>
      <c r="LNB22" s="636">
        <f t="shared" si="133"/>
        <v>0</v>
      </c>
      <c r="LNC22" s="636">
        <f t="shared" si="133"/>
        <v>0</v>
      </c>
      <c r="LND22" s="636">
        <f t="shared" si="133"/>
        <v>0</v>
      </c>
      <c r="LNE22" s="636">
        <f t="shared" si="133"/>
        <v>0</v>
      </c>
      <c r="LNF22" s="636">
        <f t="shared" si="133"/>
        <v>0</v>
      </c>
      <c r="LNG22" s="636">
        <f t="shared" si="133"/>
        <v>0</v>
      </c>
      <c r="LNH22" s="636">
        <f t="shared" si="133"/>
        <v>0</v>
      </c>
      <c r="LNI22" s="636">
        <f t="shared" si="133"/>
        <v>0</v>
      </c>
      <c r="LNJ22" s="636">
        <f t="shared" si="133"/>
        <v>0</v>
      </c>
      <c r="LNK22" s="636">
        <f t="shared" si="133"/>
        <v>0</v>
      </c>
      <c r="LNL22" s="636">
        <f t="shared" si="133"/>
        <v>0</v>
      </c>
      <c r="LNM22" s="636">
        <f t="shared" si="133"/>
        <v>0</v>
      </c>
      <c r="LNN22" s="636">
        <f t="shared" si="133"/>
        <v>0</v>
      </c>
      <c r="LNO22" s="636">
        <f t="shared" si="133"/>
        <v>0</v>
      </c>
      <c r="LNP22" s="636">
        <f t="shared" si="133"/>
        <v>0</v>
      </c>
      <c r="LNQ22" s="636">
        <f t="shared" si="133"/>
        <v>0</v>
      </c>
      <c r="LNR22" s="636">
        <f t="shared" si="133"/>
        <v>0</v>
      </c>
      <c r="LNS22" s="636">
        <f t="shared" si="133"/>
        <v>0</v>
      </c>
      <c r="LNT22" s="636">
        <f t="shared" si="133"/>
        <v>0</v>
      </c>
      <c r="LNU22" s="636">
        <f t="shared" si="133"/>
        <v>0</v>
      </c>
      <c r="LNV22" s="636">
        <f t="shared" si="133"/>
        <v>0</v>
      </c>
      <c r="LNW22" s="636">
        <f t="shared" si="133"/>
        <v>0</v>
      </c>
      <c r="LNX22" s="636">
        <f t="shared" si="133"/>
        <v>0</v>
      </c>
      <c r="LNY22" s="636">
        <f t="shared" si="133"/>
        <v>0</v>
      </c>
      <c r="LNZ22" s="636">
        <f t="shared" si="133"/>
        <v>0</v>
      </c>
      <c r="LOA22" s="636">
        <f t="shared" si="133"/>
        <v>0</v>
      </c>
      <c r="LOB22" s="636">
        <f t="shared" si="133"/>
        <v>0</v>
      </c>
      <c r="LOC22" s="636">
        <f t="shared" si="133"/>
        <v>0</v>
      </c>
      <c r="LOD22" s="636">
        <f t="shared" si="133"/>
        <v>0</v>
      </c>
      <c r="LOE22" s="636">
        <f t="shared" si="133"/>
        <v>0</v>
      </c>
      <c r="LOF22" s="636">
        <f t="shared" si="133"/>
        <v>0</v>
      </c>
      <c r="LOG22" s="636">
        <f t="shared" si="133"/>
        <v>0</v>
      </c>
      <c r="LOH22" s="636">
        <f t="shared" si="133"/>
        <v>0</v>
      </c>
      <c r="LOI22" s="636">
        <f t="shared" si="133"/>
        <v>0</v>
      </c>
      <c r="LOJ22" s="636">
        <f t="shared" si="133"/>
        <v>0</v>
      </c>
      <c r="LOK22" s="636">
        <f t="shared" si="133"/>
        <v>0</v>
      </c>
      <c r="LOL22" s="636">
        <f t="shared" si="133"/>
        <v>0</v>
      </c>
      <c r="LOM22" s="636">
        <f t="shared" si="133"/>
        <v>0</v>
      </c>
      <c r="LON22" s="636">
        <f t="shared" si="133"/>
        <v>0</v>
      </c>
      <c r="LOO22" s="636">
        <f t="shared" si="133"/>
        <v>0</v>
      </c>
      <c r="LOP22" s="636">
        <f t="shared" si="133"/>
        <v>0</v>
      </c>
      <c r="LOQ22" s="636">
        <f t="shared" si="133"/>
        <v>0</v>
      </c>
      <c r="LOR22" s="636">
        <f t="shared" si="133"/>
        <v>0</v>
      </c>
      <c r="LOS22" s="636">
        <f t="shared" si="133"/>
        <v>0</v>
      </c>
      <c r="LOT22" s="636">
        <f t="shared" ref="LOT22:LRE22" si="134">LOT20-LOT21</f>
        <v>0</v>
      </c>
      <c r="LOU22" s="636">
        <f t="shared" si="134"/>
        <v>0</v>
      </c>
      <c r="LOV22" s="636">
        <f t="shared" si="134"/>
        <v>0</v>
      </c>
      <c r="LOW22" s="636">
        <f t="shared" si="134"/>
        <v>0</v>
      </c>
      <c r="LOX22" s="636">
        <f t="shared" si="134"/>
        <v>0</v>
      </c>
      <c r="LOY22" s="636">
        <f t="shared" si="134"/>
        <v>0</v>
      </c>
      <c r="LOZ22" s="636">
        <f t="shared" si="134"/>
        <v>0</v>
      </c>
      <c r="LPA22" s="636">
        <f t="shared" si="134"/>
        <v>0</v>
      </c>
      <c r="LPB22" s="636">
        <f t="shared" si="134"/>
        <v>0</v>
      </c>
      <c r="LPC22" s="636">
        <f t="shared" si="134"/>
        <v>0</v>
      </c>
      <c r="LPD22" s="636">
        <f t="shared" si="134"/>
        <v>0</v>
      </c>
      <c r="LPE22" s="636">
        <f t="shared" si="134"/>
        <v>0</v>
      </c>
      <c r="LPF22" s="636">
        <f t="shared" si="134"/>
        <v>0</v>
      </c>
      <c r="LPG22" s="636">
        <f t="shared" si="134"/>
        <v>0</v>
      </c>
      <c r="LPH22" s="636">
        <f t="shared" si="134"/>
        <v>0</v>
      </c>
      <c r="LPI22" s="636">
        <f t="shared" si="134"/>
        <v>0</v>
      </c>
      <c r="LPJ22" s="636">
        <f t="shared" si="134"/>
        <v>0</v>
      </c>
      <c r="LPK22" s="636">
        <f t="shared" si="134"/>
        <v>0</v>
      </c>
      <c r="LPL22" s="636">
        <f t="shared" si="134"/>
        <v>0</v>
      </c>
      <c r="LPM22" s="636">
        <f t="shared" si="134"/>
        <v>0</v>
      </c>
      <c r="LPN22" s="636">
        <f t="shared" si="134"/>
        <v>0</v>
      </c>
      <c r="LPO22" s="636">
        <f t="shared" si="134"/>
        <v>0</v>
      </c>
      <c r="LPP22" s="636">
        <f t="shared" si="134"/>
        <v>0</v>
      </c>
      <c r="LPQ22" s="636">
        <f t="shared" si="134"/>
        <v>0</v>
      </c>
      <c r="LPR22" s="636">
        <f t="shared" si="134"/>
        <v>0</v>
      </c>
      <c r="LPS22" s="636">
        <f t="shared" si="134"/>
        <v>0</v>
      </c>
      <c r="LPT22" s="636">
        <f t="shared" si="134"/>
        <v>0</v>
      </c>
      <c r="LPU22" s="636">
        <f t="shared" si="134"/>
        <v>0</v>
      </c>
      <c r="LPV22" s="636">
        <f t="shared" si="134"/>
        <v>0</v>
      </c>
      <c r="LPW22" s="636">
        <f t="shared" si="134"/>
        <v>0</v>
      </c>
      <c r="LPX22" s="636">
        <f t="shared" si="134"/>
        <v>0</v>
      </c>
      <c r="LPY22" s="636">
        <f t="shared" si="134"/>
        <v>0</v>
      </c>
      <c r="LPZ22" s="636">
        <f t="shared" si="134"/>
        <v>0</v>
      </c>
      <c r="LQA22" s="636">
        <f t="shared" si="134"/>
        <v>0</v>
      </c>
      <c r="LQB22" s="636">
        <f t="shared" si="134"/>
        <v>0</v>
      </c>
      <c r="LQC22" s="636">
        <f t="shared" si="134"/>
        <v>0</v>
      </c>
      <c r="LQD22" s="636">
        <f t="shared" si="134"/>
        <v>0</v>
      </c>
      <c r="LQE22" s="636">
        <f t="shared" si="134"/>
        <v>0</v>
      </c>
      <c r="LQF22" s="636">
        <f t="shared" si="134"/>
        <v>0</v>
      </c>
      <c r="LQG22" s="636">
        <f t="shared" si="134"/>
        <v>0</v>
      </c>
      <c r="LQH22" s="636">
        <f t="shared" si="134"/>
        <v>0</v>
      </c>
      <c r="LQI22" s="636">
        <f t="shared" si="134"/>
        <v>0</v>
      </c>
      <c r="LQJ22" s="636">
        <f t="shared" si="134"/>
        <v>0</v>
      </c>
      <c r="LQK22" s="636">
        <f t="shared" si="134"/>
        <v>0</v>
      </c>
      <c r="LQL22" s="636">
        <f t="shared" si="134"/>
        <v>0</v>
      </c>
      <c r="LQM22" s="636">
        <f t="shared" si="134"/>
        <v>0</v>
      </c>
      <c r="LQN22" s="636">
        <f t="shared" si="134"/>
        <v>0</v>
      </c>
      <c r="LQO22" s="636">
        <f t="shared" si="134"/>
        <v>0</v>
      </c>
      <c r="LQP22" s="636">
        <f t="shared" si="134"/>
        <v>0</v>
      </c>
      <c r="LQQ22" s="636">
        <f t="shared" si="134"/>
        <v>0</v>
      </c>
      <c r="LQR22" s="636">
        <f t="shared" si="134"/>
        <v>0</v>
      </c>
      <c r="LQS22" s="636">
        <f t="shared" si="134"/>
        <v>0</v>
      </c>
      <c r="LQT22" s="636">
        <f t="shared" si="134"/>
        <v>0</v>
      </c>
      <c r="LQU22" s="636">
        <f t="shared" si="134"/>
        <v>0</v>
      </c>
      <c r="LQV22" s="636">
        <f t="shared" si="134"/>
        <v>0</v>
      </c>
      <c r="LQW22" s="636">
        <f t="shared" si="134"/>
        <v>0</v>
      </c>
      <c r="LQX22" s="636">
        <f t="shared" si="134"/>
        <v>0</v>
      </c>
      <c r="LQY22" s="636">
        <f t="shared" si="134"/>
        <v>0</v>
      </c>
      <c r="LQZ22" s="636">
        <f t="shared" si="134"/>
        <v>0</v>
      </c>
      <c r="LRA22" s="636">
        <f t="shared" si="134"/>
        <v>0</v>
      </c>
      <c r="LRB22" s="636">
        <f t="shared" si="134"/>
        <v>0</v>
      </c>
      <c r="LRC22" s="636">
        <f t="shared" si="134"/>
        <v>0</v>
      </c>
      <c r="LRD22" s="636">
        <f t="shared" si="134"/>
        <v>0</v>
      </c>
      <c r="LRE22" s="636">
        <f t="shared" si="134"/>
        <v>0</v>
      </c>
      <c r="LRF22" s="636">
        <f t="shared" ref="LRF22:LTQ22" si="135">LRF20-LRF21</f>
        <v>0</v>
      </c>
      <c r="LRG22" s="636">
        <f t="shared" si="135"/>
        <v>0</v>
      </c>
      <c r="LRH22" s="636">
        <f t="shared" si="135"/>
        <v>0</v>
      </c>
      <c r="LRI22" s="636">
        <f t="shared" si="135"/>
        <v>0</v>
      </c>
      <c r="LRJ22" s="636">
        <f t="shared" si="135"/>
        <v>0</v>
      </c>
      <c r="LRK22" s="636">
        <f t="shared" si="135"/>
        <v>0</v>
      </c>
      <c r="LRL22" s="636">
        <f t="shared" si="135"/>
        <v>0</v>
      </c>
      <c r="LRM22" s="636">
        <f t="shared" si="135"/>
        <v>0</v>
      </c>
      <c r="LRN22" s="636">
        <f t="shared" si="135"/>
        <v>0</v>
      </c>
      <c r="LRO22" s="636">
        <f t="shared" si="135"/>
        <v>0</v>
      </c>
      <c r="LRP22" s="636">
        <f t="shared" si="135"/>
        <v>0</v>
      </c>
      <c r="LRQ22" s="636">
        <f t="shared" si="135"/>
        <v>0</v>
      </c>
      <c r="LRR22" s="636">
        <f t="shared" si="135"/>
        <v>0</v>
      </c>
      <c r="LRS22" s="636">
        <f t="shared" si="135"/>
        <v>0</v>
      </c>
      <c r="LRT22" s="636">
        <f t="shared" si="135"/>
        <v>0</v>
      </c>
      <c r="LRU22" s="636">
        <f t="shared" si="135"/>
        <v>0</v>
      </c>
      <c r="LRV22" s="636">
        <f t="shared" si="135"/>
        <v>0</v>
      </c>
      <c r="LRW22" s="636">
        <f t="shared" si="135"/>
        <v>0</v>
      </c>
      <c r="LRX22" s="636">
        <f t="shared" si="135"/>
        <v>0</v>
      </c>
      <c r="LRY22" s="636">
        <f t="shared" si="135"/>
        <v>0</v>
      </c>
      <c r="LRZ22" s="636">
        <f t="shared" si="135"/>
        <v>0</v>
      </c>
      <c r="LSA22" s="636">
        <f t="shared" si="135"/>
        <v>0</v>
      </c>
      <c r="LSB22" s="636">
        <f t="shared" si="135"/>
        <v>0</v>
      </c>
      <c r="LSC22" s="636">
        <f t="shared" si="135"/>
        <v>0</v>
      </c>
      <c r="LSD22" s="636">
        <f t="shared" si="135"/>
        <v>0</v>
      </c>
      <c r="LSE22" s="636">
        <f t="shared" si="135"/>
        <v>0</v>
      </c>
      <c r="LSF22" s="636">
        <f t="shared" si="135"/>
        <v>0</v>
      </c>
      <c r="LSG22" s="636">
        <f t="shared" si="135"/>
        <v>0</v>
      </c>
      <c r="LSH22" s="636">
        <f t="shared" si="135"/>
        <v>0</v>
      </c>
      <c r="LSI22" s="636">
        <f t="shared" si="135"/>
        <v>0</v>
      </c>
      <c r="LSJ22" s="636">
        <f t="shared" si="135"/>
        <v>0</v>
      </c>
      <c r="LSK22" s="636">
        <f t="shared" si="135"/>
        <v>0</v>
      </c>
      <c r="LSL22" s="636">
        <f t="shared" si="135"/>
        <v>0</v>
      </c>
      <c r="LSM22" s="636">
        <f t="shared" si="135"/>
        <v>0</v>
      </c>
      <c r="LSN22" s="636">
        <f t="shared" si="135"/>
        <v>0</v>
      </c>
      <c r="LSO22" s="636">
        <f t="shared" si="135"/>
        <v>0</v>
      </c>
      <c r="LSP22" s="636">
        <f t="shared" si="135"/>
        <v>0</v>
      </c>
      <c r="LSQ22" s="636">
        <f t="shared" si="135"/>
        <v>0</v>
      </c>
      <c r="LSR22" s="636">
        <f t="shared" si="135"/>
        <v>0</v>
      </c>
      <c r="LSS22" s="636">
        <f t="shared" si="135"/>
        <v>0</v>
      </c>
      <c r="LST22" s="636">
        <f t="shared" si="135"/>
        <v>0</v>
      </c>
      <c r="LSU22" s="636">
        <f t="shared" si="135"/>
        <v>0</v>
      </c>
      <c r="LSV22" s="636">
        <f t="shared" si="135"/>
        <v>0</v>
      </c>
      <c r="LSW22" s="636">
        <f t="shared" si="135"/>
        <v>0</v>
      </c>
      <c r="LSX22" s="636">
        <f t="shared" si="135"/>
        <v>0</v>
      </c>
      <c r="LSY22" s="636">
        <f t="shared" si="135"/>
        <v>0</v>
      </c>
      <c r="LSZ22" s="636">
        <f t="shared" si="135"/>
        <v>0</v>
      </c>
      <c r="LTA22" s="636">
        <f t="shared" si="135"/>
        <v>0</v>
      </c>
      <c r="LTB22" s="636">
        <f t="shared" si="135"/>
        <v>0</v>
      </c>
      <c r="LTC22" s="636">
        <f t="shared" si="135"/>
        <v>0</v>
      </c>
      <c r="LTD22" s="636">
        <f t="shared" si="135"/>
        <v>0</v>
      </c>
      <c r="LTE22" s="636">
        <f t="shared" si="135"/>
        <v>0</v>
      </c>
      <c r="LTF22" s="636">
        <f t="shared" si="135"/>
        <v>0</v>
      </c>
      <c r="LTG22" s="636">
        <f t="shared" si="135"/>
        <v>0</v>
      </c>
      <c r="LTH22" s="636">
        <f t="shared" si="135"/>
        <v>0</v>
      </c>
      <c r="LTI22" s="636">
        <f t="shared" si="135"/>
        <v>0</v>
      </c>
      <c r="LTJ22" s="636">
        <f t="shared" si="135"/>
        <v>0</v>
      </c>
      <c r="LTK22" s="636">
        <f t="shared" si="135"/>
        <v>0</v>
      </c>
      <c r="LTL22" s="636">
        <f t="shared" si="135"/>
        <v>0</v>
      </c>
      <c r="LTM22" s="636">
        <f t="shared" si="135"/>
        <v>0</v>
      </c>
      <c r="LTN22" s="636">
        <f t="shared" si="135"/>
        <v>0</v>
      </c>
      <c r="LTO22" s="636">
        <f t="shared" si="135"/>
        <v>0</v>
      </c>
      <c r="LTP22" s="636">
        <f t="shared" si="135"/>
        <v>0</v>
      </c>
      <c r="LTQ22" s="636">
        <f t="shared" si="135"/>
        <v>0</v>
      </c>
      <c r="LTR22" s="636">
        <f t="shared" ref="LTR22:LWC22" si="136">LTR20-LTR21</f>
        <v>0</v>
      </c>
      <c r="LTS22" s="636">
        <f t="shared" si="136"/>
        <v>0</v>
      </c>
      <c r="LTT22" s="636">
        <f t="shared" si="136"/>
        <v>0</v>
      </c>
      <c r="LTU22" s="636">
        <f t="shared" si="136"/>
        <v>0</v>
      </c>
      <c r="LTV22" s="636">
        <f t="shared" si="136"/>
        <v>0</v>
      </c>
      <c r="LTW22" s="636">
        <f t="shared" si="136"/>
        <v>0</v>
      </c>
      <c r="LTX22" s="636">
        <f t="shared" si="136"/>
        <v>0</v>
      </c>
      <c r="LTY22" s="636">
        <f t="shared" si="136"/>
        <v>0</v>
      </c>
      <c r="LTZ22" s="636">
        <f t="shared" si="136"/>
        <v>0</v>
      </c>
      <c r="LUA22" s="636">
        <f t="shared" si="136"/>
        <v>0</v>
      </c>
      <c r="LUB22" s="636">
        <f t="shared" si="136"/>
        <v>0</v>
      </c>
      <c r="LUC22" s="636">
        <f t="shared" si="136"/>
        <v>0</v>
      </c>
      <c r="LUD22" s="636">
        <f t="shared" si="136"/>
        <v>0</v>
      </c>
      <c r="LUE22" s="636">
        <f t="shared" si="136"/>
        <v>0</v>
      </c>
      <c r="LUF22" s="636">
        <f t="shared" si="136"/>
        <v>0</v>
      </c>
      <c r="LUG22" s="636">
        <f t="shared" si="136"/>
        <v>0</v>
      </c>
      <c r="LUH22" s="636">
        <f t="shared" si="136"/>
        <v>0</v>
      </c>
      <c r="LUI22" s="636">
        <f t="shared" si="136"/>
        <v>0</v>
      </c>
      <c r="LUJ22" s="636">
        <f t="shared" si="136"/>
        <v>0</v>
      </c>
      <c r="LUK22" s="636">
        <f t="shared" si="136"/>
        <v>0</v>
      </c>
      <c r="LUL22" s="636">
        <f t="shared" si="136"/>
        <v>0</v>
      </c>
      <c r="LUM22" s="636">
        <f t="shared" si="136"/>
        <v>0</v>
      </c>
      <c r="LUN22" s="636">
        <f t="shared" si="136"/>
        <v>0</v>
      </c>
      <c r="LUO22" s="636">
        <f t="shared" si="136"/>
        <v>0</v>
      </c>
      <c r="LUP22" s="636">
        <f t="shared" si="136"/>
        <v>0</v>
      </c>
      <c r="LUQ22" s="636">
        <f t="shared" si="136"/>
        <v>0</v>
      </c>
      <c r="LUR22" s="636">
        <f t="shared" si="136"/>
        <v>0</v>
      </c>
      <c r="LUS22" s="636">
        <f t="shared" si="136"/>
        <v>0</v>
      </c>
      <c r="LUT22" s="636">
        <f t="shared" si="136"/>
        <v>0</v>
      </c>
      <c r="LUU22" s="636">
        <f t="shared" si="136"/>
        <v>0</v>
      </c>
      <c r="LUV22" s="636">
        <f t="shared" si="136"/>
        <v>0</v>
      </c>
      <c r="LUW22" s="636">
        <f t="shared" si="136"/>
        <v>0</v>
      </c>
      <c r="LUX22" s="636">
        <f t="shared" si="136"/>
        <v>0</v>
      </c>
      <c r="LUY22" s="636">
        <f t="shared" si="136"/>
        <v>0</v>
      </c>
      <c r="LUZ22" s="636">
        <f t="shared" si="136"/>
        <v>0</v>
      </c>
      <c r="LVA22" s="636">
        <f t="shared" si="136"/>
        <v>0</v>
      </c>
      <c r="LVB22" s="636">
        <f t="shared" si="136"/>
        <v>0</v>
      </c>
      <c r="LVC22" s="636">
        <f t="shared" si="136"/>
        <v>0</v>
      </c>
      <c r="LVD22" s="636">
        <f t="shared" si="136"/>
        <v>0</v>
      </c>
      <c r="LVE22" s="636">
        <f t="shared" si="136"/>
        <v>0</v>
      </c>
      <c r="LVF22" s="636">
        <f t="shared" si="136"/>
        <v>0</v>
      </c>
      <c r="LVG22" s="636">
        <f t="shared" si="136"/>
        <v>0</v>
      </c>
      <c r="LVH22" s="636">
        <f t="shared" si="136"/>
        <v>0</v>
      </c>
      <c r="LVI22" s="636">
        <f t="shared" si="136"/>
        <v>0</v>
      </c>
      <c r="LVJ22" s="636">
        <f t="shared" si="136"/>
        <v>0</v>
      </c>
      <c r="LVK22" s="636">
        <f t="shared" si="136"/>
        <v>0</v>
      </c>
      <c r="LVL22" s="636">
        <f t="shared" si="136"/>
        <v>0</v>
      </c>
      <c r="LVM22" s="636">
        <f t="shared" si="136"/>
        <v>0</v>
      </c>
      <c r="LVN22" s="636">
        <f t="shared" si="136"/>
        <v>0</v>
      </c>
      <c r="LVO22" s="636">
        <f t="shared" si="136"/>
        <v>0</v>
      </c>
      <c r="LVP22" s="636">
        <f t="shared" si="136"/>
        <v>0</v>
      </c>
      <c r="LVQ22" s="636">
        <f t="shared" si="136"/>
        <v>0</v>
      </c>
      <c r="LVR22" s="636">
        <f t="shared" si="136"/>
        <v>0</v>
      </c>
      <c r="LVS22" s="636">
        <f t="shared" si="136"/>
        <v>0</v>
      </c>
      <c r="LVT22" s="636">
        <f t="shared" si="136"/>
        <v>0</v>
      </c>
      <c r="LVU22" s="636">
        <f t="shared" si="136"/>
        <v>0</v>
      </c>
      <c r="LVV22" s="636">
        <f t="shared" si="136"/>
        <v>0</v>
      </c>
      <c r="LVW22" s="636">
        <f t="shared" si="136"/>
        <v>0</v>
      </c>
      <c r="LVX22" s="636">
        <f t="shared" si="136"/>
        <v>0</v>
      </c>
      <c r="LVY22" s="636">
        <f t="shared" si="136"/>
        <v>0</v>
      </c>
      <c r="LVZ22" s="636">
        <f t="shared" si="136"/>
        <v>0</v>
      </c>
      <c r="LWA22" s="636">
        <f t="shared" si="136"/>
        <v>0</v>
      </c>
      <c r="LWB22" s="636">
        <f t="shared" si="136"/>
        <v>0</v>
      </c>
      <c r="LWC22" s="636">
        <f t="shared" si="136"/>
        <v>0</v>
      </c>
      <c r="LWD22" s="636">
        <f t="shared" ref="LWD22:LYO22" si="137">LWD20-LWD21</f>
        <v>0</v>
      </c>
      <c r="LWE22" s="636">
        <f t="shared" si="137"/>
        <v>0</v>
      </c>
      <c r="LWF22" s="636">
        <f t="shared" si="137"/>
        <v>0</v>
      </c>
      <c r="LWG22" s="636">
        <f t="shared" si="137"/>
        <v>0</v>
      </c>
      <c r="LWH22" s="636">
        <f t="shared" si="137"/>
        <v>0</v>
      </c>
      <c r="LWI22" s="636">
        <f t="shared" si="137"/>
        <v>0</v>
      </c>
      <c r="LWJ22" s="636">
        <f t="shared" si="137"/>
        <v>0</v>
      </c>
      <c r="LWK22" s="636">
        <f t="shared" si="137"/>
        <v>0</v>
      </c>
      <c r="LWL22" s="636">
        <f t="shared" si="137"/>
        <v>0</v>
      </c>
      <c r="LWM22" s="636">
        <f t="shared" si="137"/>
        <v>0</v>
      </c>
      <c r="LWN22" s="636">
        <f t="shared" si="137"/>
        <v>0</v>
      </c>
      <c r="LWO22" s="636">
        <f t="shared" si="137"/>
        <v>0</v>
      </c>
      <c r="LWP22" s="636">
        <f t="shared" si="137"/>
        <v>0</v>
      </c>
      <c r="LWQ22" s="636">
        <f t="shared" si="137"/>
        <v>0</v>
      </c>
      <c r="LWR22" s="636">
        <f t="shared" si="137"/>
        <v>0</v>
      </c>
      <c r="LWS22" s="636">
        <f t="shared" si="137"/>
        <v>0</v>
      </c>
      <c r="LWT22" s="636">
        <f t="shared" si="137"/>
        <v>0</v>
      </c>
      <c r="LWU22" s="636">
        <f t="shared" si="137"/>
        <v>0</v>
      </c>
      <c r="LWV22" s="636">
        <f t="shared" si="137"/>
        <v>0</v>
      </c>
      <c r="LWW22" s="636">
        <f t="shared" si="137"/>
        <v>0</v>
      </c>
      <c r="LWX22" s="636">
        <f t="shared" si="137"/>
        <v>0</v>
      </c>
      <c r="LWY22" s="636">
        <f t="shared" si="137"/>
        <v>0</v>
      </c>
      <c r="LWZ22" s="636">
        <f t="shared" si="137"/>
        <v>0</v>
      </c>
      <c r="LXA22" s="636">
        <f t="shared" si="137"/>
        <v>0</v>
      </c>
      <c r="LXB22" s="636">
        <f t="shared" si="137"/>
        <v>0</v>
      </c>
      <c r="LXC22" s="636">
        <f t="shared" si="137"/>
        <v>0</v>
      </c>
      <c r="LXD22" s="636">
        <f t="shared" si="137"/>
        <v>0</v>
      </c>
      <c r="LXE22" s="636">
        <f t="shared" si="137"/>
        <v>0</v>
      </c>
      <c r="LXF22" s="636">
        <f t="shared" si="137"/>
        <v>0</v>
      </c>
      <c r="LXG22" s="636">
        <f t="shared" si="137"/>
        <v>0</v>
      </c>
      <c r="LXH22" s="636">
        <f t="shared" si="137"/>
        <v>0</v>
      </c>
      <c r="LXI22" s="636">
        <f t="shared" si="137"/>
        <v>0</v>
      </c>
      <c r="LXJ22" s="636">
        <f t="shared" si="137"/>
        <v>0</v>
      </c>
      <c r="LXK22" s="636">
        <f t="shared" si="137"/>
        <v>0</v>
      </c>
      <c r="LXL22" s="636">
        <f t="shared" si="137"/>
        <v>0</v>
      </c>
      <c r="LXM22" s="636">
        <f t="shared" si="137"/>
        <v>0</v>
      </c>
      <c r="LXN22" s="636">
        <f t="shared" si="137"/>
        <v>0</v>
      </c>
      <c r="LXO22" s="636">
        <f t="shared" si="137"/>
        <v>0</v>
      </c>
      <c r="LXP22" s="636">
        <f t="shared" si="137"/>
        <v>0</v>
      </c>
      <c r="LXQ22" s="636">
        <f t="shared" si="137"/>
        <v>0</v>
      </c>
      <c r="LXR22" s="636">
        <f t="shared" si="137"/>
        <v>0</v>
      </c>
      <c r="LXS22" s="636">
        <f t="shared" si="137"/>
        <v>0</v>
      </c>
      <c r="LXT22" s="636">
        <f t="shared" si="137"/>
        <v>0</v>
      </c>
      <c r="LXU22" s="636">
        <f t="shared" si="137"/>
        <v>0</v>
      </c>
      <c r="LXV22" s="636">
        <f t="shared" si="137"/>
        <v>0</v>
      </c>
      <c r="LXW22" s="636">
        <f t="shared" si="137"/>
        <v>0</v>
      </c>
      <c r="LXX22" s="636">
        <f t="shared" si="137"/>
        <v>0</v>
      </c>
      <c r="LXY22" s="636">
        <f t="shared" si="137"/>
        <v>0</v>
      </c>
      <c r="LXZ22" s="636">
        <f t="shared" si="137"/>
        <v>0</v>
      </c>
      <c r="LYA22" s="636">
        <f t="shared" si="137"/>
        <v>0</v>
      </c>
      <c r="LYB22" s="636">
        <f t="shared" si="137"/>
        <v>0</v>
      </c>
      <c r="LYC22" s="636">
        <f t="shared" si="137"/>
        <v>0</v>
      </c>
      <c r="LYD22" s="636">
        <f t="shared" si="137"/>
        <v>0</v>
      </c>
      <c r="LYE22" s="636">
        <f t="shared" si="137"/>
        <v>0</v>
      </c>
      <c r="LYF22" s="636">
        <f t="shared" si="137"/>
        <v>0</v>
      </c>
      <c r="LYG22" s="636">
        <f t="shared" si="137"/>
        <v>0</v>
      </c>
      <c r="LYH22" s="636">
        <f t="shared" si="137"/>
        <v>0</v>
      </c>
      <c r="LYI22" s="636">
        <f t="shared" si="137"/>
        <v>0</v>
      </c>
      <c r="LYJ22" s="636">
        <f t="shared" si="137"/>
        <v>0</v>
      </c>
      <c r="LYK22" s="636">
        <f t="shared" si="137"/>
        <v>0</v>
      </c>
      <c r="LYL22" s="636">
        <f t="shared" si="137"/>
        <v>0</v>
      </c>
      <c r="LYM22" s="636">
        <f t="shared" si="137"/>
        <v>0</v>
      </c>
      <c r="LYN22" s="636">
        <f t="shared" si="137"/>
        <v>0</v>
      </c>
      <c r="LYO22" s="636">
        <f t="shared" si="137"/>
        <v>0</v>
      </c>
      <c r="LYP22" s="636">
        <f t="shared" ref="LYP22:MBA22" si="138">LYP20-LYP21</f>
        <v>0</v>
      </c>
      <c r="LYQ22" s="636">
        <f t="shared" si="138"/>
        <v>0</v>
      </c>
      <c r="LYR22" s="636">
        <f t="shared" si="138"/>
        <v>0</v>
      </c>
      <c r="LYS22" s="636">
        <f t="shared" si="138"/>
        <v>0</v>
      </c>
      <c r="LYT22" s="636">
        <f t="shared" si="138"/>
        <v>0</v>
      </c>
      <c r="LYU22" s="636">
        <f t="shared" si="138"/>
        <v>0</v>
      </c>
      <c r="LYV22" s="636">
        <f t="shared" si="138"/>
        <v>0</v>
      </c>
      <c r="LYW22" s="636">
        <f t="shared" si="138"/>
        <v>0</v>
      </c>
      <c r="LYX22" s="636">
        <f t="shared" si="138"/>
        <v>0</v>
      </c>
      <c r="LYY22" s="636">
        <f t="shared" si="138"/>
        <v>0</v>
      </c>
      <c r="LYZ22" s="636">
        <f t="shared" si="138"/>
        <v>0</v>
      </c>
      <c r="LZA22" s="636">
        <f t="shared" si="138"/>
        <v>0</v>
      </c>
      <c r="LZB22" s="636">
        <f t="shared" si="138"/>
        <v>0</v>
      </c>
      <c r="LZC22" s="636">
        <f t="shared" si="138"/>
        <v>0</v>
      </c>
      <c r="LZD22" s="636">
        <f t="shared" si="138"/>
        <v>0</v>
      </c>
      <c r="LZE22" s="636">
        <f t="shared" si="138"/>
        <v>0</v>
      </c>
      <c r="LZF22" s="636">
        <f t="shared" si="138"/>
        <v>0</v>
      </c>
      <c r="LZG22" s="636">
        <f t="shared" si="138"/>
        <v>0</v>
      </c>
      <c r="LZH22" s="636">
        <f t="shared" si="138"/>
        <v>0</v>
      </c>
      <c r="LZI22" s="636">
        <f t="shared" si="138"/>
        <v>0</v>
      </c>
      <c r="LZJ22" s="636">
        <f t="shared" si="138"/>
        <v>0</v>
      </c>
      <c r="LZK22" s="636">
        <f t="shared" si="138"/>
        <v>0</v>
      </c>
      <c r="LZL22" s="636">
        <f t="shared" si="138"/>
        <v>0</v>
      </c>
      <c r="LZM22" s="636">
        <f t="shared" si="138"/>
        <v>0</v>
      </c>
      <c r="LZN22" s="636">
        <f t="shared" si="138"/>
        <v>0</v>
      </c>
      <c r="LZO22" s="636">
        <f t="shared" si="138"/>
        <v>0</v>
      </c>
      <c r="LZP22" s="636">
        <f t="shared" si="138"/>
        <v>0</v>
      </c>
      <c r="LZQ22" s="636">
        <f t="shared" si="138"/>
        <v>0</v>
      </c>
      <c r="LZR22" s="636">
        <f t="shared" si="138"/>
        <v>0</v>
      </c>
      <c r="LZS22" s="636">
        <f t="shared" si="138"/>
        <v>0</v>
      </c>
      <c r="LZT22" s="636">
        <f t="shared" si="138"/>
        <v>0</v>
      </c>
      <c r="LZU22" s="636">
        <f t="shared" si="138"/>
        <v>0</v>
      </c>
      <c r="LZV22" s="636">
        <f t="shared" si="138"/>
        <v>0</v>
      </c>
      <c r="LZW22" s="636">
        <f t="shared" si="138"/>
        <v>0</v>
      </c>
      <c r="LZX22" s="636">
        <f t="shared" si="138"/>
        <v>0</v>
      </c>
      <c r="LZY22" s="636">
        <f t="shared" si="138"/>
        <v>0</v>
      </c>
      <c r="LZZ22" s="636">
        <f t="shared" si="138"/>
        <v>0</v>
      </c>
      <c r="MAA22" s="636">
        <f t="shared" si="138"/>
        <v>0</v>
      </c>
      <c r="MAB22" s="636">
        <f t="shared" si="138"/>
        <v>0</v>
      </c>
      <c r="MAC22" s="636">
        <f t="shared" si="138"/>
        <v>0</v>
      </c>
      <c r="MAD22" s="636">
        <f t="shared" si="138"/>
        <v>0</v>
      </c>
      <c r="MAE22" s="636">
        <f t="shared" si="138"/>
        <v>0</v>
      </c>
      <c r="MAF22" s="636">
        <f t="shared" si="138"/>
        <v>0</v>
      </c>
      <c r="MAG22" s="636">
        <f t="shared" si="138"/>
        <v>0</v>
      </c>
      <c r="MAH22" s="636">
        <f t="shared" si="138"/>
        <v>0</v>
      </c>
      <c r="MAI22" s="636">
        <f t="shared" si="138"/>
        <v>0</v>
      </c>
      <c r="MAJ22" s="636">
        <f t="shared" si="138"/>
        <v>0</v>
      </c>
      <c r="MAK22" s="636">
        <f t="shared" si="138"/>
        <v>0</v>
      </c>
      <c r="MAL22" s="636">
        <f t="shared" si="138"/>
        <v>0</v>
      </c>
      <c r="MAM22" s="636">
        <f t="shared" si="138"/>
        <v>0</v>
      </c>
      <c r="MAN22" s="636">
        <f t="shared" si="138"/>
        <v>0</v>
      </c>
      <c r="MAO22" s="636">
        <f t="shared" si="138"/>
        <v>0</v>
      </c>
      <c r="MAP22" s="636">
        <f t="shared" si="138"/>
        <v>0</v>
      </c>
      <c r="MAQ22" s="636">
        <f t="shared" si="138"/>
        <v>0</v>
      </c>
      <c r="MAR22" s="636">
        <f t="shared" si="138"/>
        <v>0</v>
      </c>
      <c r="MAS22" s="636">
        <f t="shared" si="138"/>
        <v>0</v>
      </c>
      <c r="MAT22" s="636">
        <f t="shared" si="138"/>
        <v>0</v>
      </c>
      <c r="MAU22" s="636">
        <f t="shared" si="138"/>
        <v>0</v>
      </c>
      <c r="MAV22" s="636">
        <f t="shared" si="138"/>
        <v>0</v>
      </c>
      <c r="MAW22" s="636">
        <f t="shared" si="138"/>
        <v>0</v>
      </c>
      <c r="MAX22" s="636">
        <f t="shared" si="138"/>
        <v>0</v>
      </c>
      <c r="MAY22" s="636">
        <f t="shared" si="138"/>
        <v>0</v>
      </c>
      <c r="MAZ22" s="636">
        <f t="shared" si="138"/>
        <v>0</v>
      </c>
      <c r="MBA22" s="636">
        <f t="shared" si="138"/>
        <v>0</v>
      </c>
      <c r="MBB22" s="636">
        <f t="shared" ref="MBB22:MDM22" si="139">MBB20-MBB21</f>
        <v>0</v>
      </c>
      <c r="MBC22" s="636">
        <f t="shared" si="139"/>
        <v>0</v>
      </c>
      <c r="MBD22" s="636">
        <f t="shared" si="139"/>
        <v>0</v>
      </c>
      <c r="MBE22" s="636">
        <f t="shared" si="139"/>
        <v>0</v>
      </c>
      <c r="MBF22" s="636">
        <f t="shared" si="139"/>
        <v>0</v>
      </c>
      <c r="MBG22" s="636">
        <f t="shared" si="139"/>
        <v>0</v>
      </c>
      <c r="MBH22" s="636">
        <f t="shared" si="139"/>
        <v>0</v>
      </c>
      <c r="MBI22" s="636">
        <f t="shared" si="139"/>
        <v>0</v>
      </c>
      <c r="MBJ22" s="636">
        <f t="shared" si="139"/>
        <v>0</v>
      </c>
      <c r="MBK22" s="636">
        <f t="shared" si="139"/>
        <v>0</v>
      </c>
      <c r="MBL22" s="636">
        <f t="shared" si="139"/>
        <v>0</v>
      </c>
      <c r="MBM22" s="636">
        <f t="shared" si="139"/>
        <v>0</v>
      </c>
      <c r="MBN22" s="636">
        <f t="shared" si="139"/>
        <v>0</v>
      </c>
      <c r="MBO22" s="636">
        <f t="shared" si="139"/>
        <v>0</v>
      </c>
      <c r="MBP22" s="636">
        <f t="shared" si="139"/>
        <v>0</v>
      </c>
      <c r="MBQ22" s="636">
        <f t="shared" si="139"/>
        <v>0</v>
      </c>
      <c r="MBR22" s="636">
        <f t="shared" si="139"/>
        <v>0</v>
      </c>
      <c r="MBS22" s="636">
        <f t="shared" si="139"/>
        <v>0</v>
      </c>
      <c r="MBT22" s="636">
        <f t="shared" si="139"/>
        <v>0</v>
      </c>
      <c r="MBU22" s="636">
        <f t="shared" si="139"/>
        <v>0</v>
      </c>
      <c r="MBV22" s="636">
        <f t="shared" si="139"/>
        <v>0</v>
      </c>
      <c r="MBW22" s="636">
        <f t="shared" si="139"/>
        <v>0</v>
      </c>
      <c r="MBX22" s="636">
        <f t="shared" si="139"/>
        <v>0</v>
      </c>
      <c r="MBY22" s="636">
        <f t="shared" si="139"/>
        <v>0</v>
      </c>
      <c r="MBZ22" s="636">
        <f t="shared" si="139"/>
        <v>0</v>
      </c>
      <c r="MCA22" s="636">
        <f t="shared" si="139"/>
        <v>0</v>
      </c>
      <c r="MCB22" s="636">
        <f t="shared" si="139"/>
        <v>0</v>
      </c>
      <c r="MCC22" s="636">
        <f t="shared" si="139"/>
        <v>0</v>
      </c>
      <c r="MCD22" s="636">
        <f t="shared" si="139"/>
        <v>0</v>
      </c>
      <c r="MCE22" s="636">
        <f t="shared" si="139"/>
        <v>0</v>
      </c>
      <c r="MCF22" s="636">
        <f t="shared" si="139"/>
        <v>0</v>
      </c>
      <c r="MCG22" s="636">
        <f t="shared" si="139"/>
        <v>0</v>
      </c>
      <c r="MCH22" s="636">
        <f t="shared" si="139"/>
        <v>0</v>
      </c>
      <c r="MCI22" s="636">
        <f t="shared" si="139"/>
        <v>0</v>
      </c>
      <c r="MCJ22" s="636">
        <f t="shared" si="139"/>
        <v>0</v>
      </c>
      <c r="MCK22" s="636">
        <f t="shared" si="139"/>
        <v>0</v>
      </c>
      <c r="MCL22" s="636">
        <f t="shared" si="139"/>
        <v>0</v>
      </c>
      <c r="MCM22" s="636">
        <f t="shared" si="139"/>
        <v>0</v>
      </c>
      <c r="MCN22" s="636">
        <f t="shared" si="139"/>
        <v>0</v>
      </c>
      <c r="MCO22" s="636">
        <f t="shared" si="139"/>
        <v>0</v>
      </c>
      <c r="MCP22" s="636">
        <f t="shared" si="139"/>
        <v>0</v>
      </c>
      <c r="MCQ22" s="636">
        <f t="shared" si="139"/>
        <v>0</v>
      </c>
      <c r="MCR22" s="636">
        <f t="shared" si="139"/>
        <v>0</v>
      </c>
      <c r="MCS22" s="636">
        <f t="shared" si="139"/>
        <v>0</v>
      </c>
      <c r="MCT22" s="636">
        <f t="shared" si="139"/>
        <v>0</v>
      </c>
      <c r="MCU22" s="636">
        <f t="shared" si="139"/>
        <v>0</v>
      </c>
      <c r="MCV22" s="636">
        <f t="shared" si="139"/>
        <v>0</v>
      </c>
      <c r="MCW22" s="636">
        <f t="shared" si="139"/>
        <v>0</v>
      </c>
      <c r="MCX22" s="636">
        <f t="shared" si="139"/>
        <v>0</v>
      </c>
      <c r="MCY22" s="636">
        <f t="shared" si="139"/>
        <v>0</v>
      </c>
      <c r="MCZ22" s="636">
        <f t="shared" si="139"/>
        <v>0</v>
      </c>
      <c r="MDA22" s="636">
        <f t="shared" si="139"/>
        <v>0</v>
      </c>
      <c r="MDB22" s="636">
        <f t="shared" si="139"/>
        <v>0</v>
      </c>
      <c r="MDC22" s="636">
        <f t="shared" si="139"/>
        <v>0</v>
      </c>
      <c r="MDD22" s="636">
        <f t="shared" si="139"/>
        <v>0</v>
      </c>
      <c r="MDE22" s="636">
        <f t="shared" si="139"/>
        <v>0</v>
      </c>
      <c r="MDF22" s="636">
        <f t="shared" si="139"/>
        <v>0</v>
      </c>
      <c r="MDG22" s="636">
        <f t="shared" si="139"/>
        <v>0</v>
      </c>
      <c r="MDH22" s="636">
        <f t="shared" si="139"/>
        <v>0</v>
      </c>
      <c r="MDI22" s="636">
        <f t="shared" si="139"/>
        <v>0</v>
      </c>
      <c r="MDJ22" s="636">
        <f t="shared" si="139"/>
        <v>0</v>
      </c>
      <c r="MDK22" s="636">
        <f t="shared" si="139"/>
        <v>0</v>
      </c>
      <c r="MDL22" s="636">
        <f t="shared" si="139"/>
        <v>0</v>
      </c>
      <c r="MDM22" s="636">
        <f t="shared" si="139"/>
        <v>0</v>
      </c>
      <c r="MDN22" s="636">
        <f t="shared" ref="MDN22:MFY22" si="140">MDN20-MDN21</f>
        <v>0</v>
      </c>
      <c r="MDO22" s="636">
        <f t="shared" si="140"/>
        <v>0</v>
      </c>
      <c r="MDP22" s="636">
        <f t="shared" si="140"/>
        <v>0</v>
      </c>
      <c r="MDQ22" s="636">
        <f t="shared" si="140"/>
        <v>0</v>
      </c>
      <c r="MDR22" s="636">
        <f t="shared" si="140"/>
        <v>0</v>
      </c>
      <c r="MDS22" s="636">
        <f t="shared" si="140"/>
        <v>0</v>
      </c>
      <c r="MDT22" s="636">
        <f t="shared" si="140"/>
        <v>0</v>
      </c>
      <c r="MDU22" s="636">
        <f t="shared" si="140"/>
        <v>0</v>
      </c>
      <c r="MDV22" s="636">
        <f t="shared" si="140"/>
        <v>0</v>
      </c>
      <c r="MDW22" s="636">
        <f t="shared" si="140"/>
        <v>0</v>
      </c>
      <c r="MDX22" s="636">
        <f t="shared" si="140"/>
        <v>0</v>
      </c>
      <c r="MDY22" s="636">
        <f t="shared" si="140"/>
        <v>0</v>
      </c>
      <c r="MDZ22" s="636">
        <f t="shared" si="140"/>
        <v>0</v>
      </c>
      <c r="MEA22" s="636">
        <f t="shared" si="140"/>
        <v>0</v>
      </c>
      <c r="MEB22" s="636">
        <f t="shared" si="140"/>
        <v>0</v>
      </c>
      <c r="MEC22" s="636">
        <f t="shared" si="140"/>
        <v>0</v>
      </c>
      <c r="MED22" s="636">
        <f t="shared" si="140"/>
        <v>0</v>
      </c>
      <c r="MEE22" s="636">
        <f t="shared" si="140"/>
        <v>0</v>
      </c>
      <c r="MEF22" s="636">
        <f t="shared" si="140"/>
        <v>0</v>
      </c>
      <c r="MEG22" s="636">
        <f t="shared" si="140"/>
        <v>0</v>
      </c>
      <c r="MEH22" s="636">
        <f t="shared" si="140"/>
        <v>0</v>
      </c>
      <c r="MEI22" s="636">
        <f t="shared" si="140"/>
        <v>0</v>
      </c>
      <c r="MEJ22" s="636">
        <f t="shared" si="140"/>
        <v>0</v>
      </c>
      <c r="MEK22" s="636">
        <f t="shared" si="140"/>
        <v>0</v>
      </c>
      <c r="MEL22" s="636">
        <f t="shared" si="140"/>
        <v>0</v>
      </c>
      <c r="MEM22" s="636">
        <f t="shared" si="140"/>
        <v>0</v>
      </c>
      <c r="MEN22" s="636">
        <f t="shared" si="140"/>
        <v>0</v>
      </c>
      <c r="MEO22" s="636">
        <f t="shared" si="140"/>
        <v>0</v>
      </c>
      <c r="MEP22" s="636">
        <f t="shared" si="140"/>
        <v>0</v>
      </c>
      <c r="MEQ22" s="636">
        <f t="shared" si="140"/>
        <v>0</v>
      </c>
      <c r="MER22" s="636">
        <f t="shared" si="140"/>
        <v>0</v>
      </c>
      <c r="MES22" s="636">
        <f t="shared" si="140"/>
        <v>0</v>
      </c>
      <c r="MET22" s="636">
        <f t="shared" si="140"/>
        <v>0</v>
      </c>
      <c r="MEU22" s="636">
        <f t="shared" si="140"/>
        <v>0</v>
      </c>
      <c r="MEV22" s="636">
        <f t="shared" si="140"/>
        <v>0</v>
      </c>
      <c r="MEW22" s="636">
        <f t="shared" si="140"/>
        <v>0</v>
      </c>
      <c r="MEX22" s="636">
        <f t="shared" si="140"/>
        <v>0</v>
      </c>
      <c r="MEY22" s="636">
        <f t="shared" si="140"/>
        <v>0</v>
      </c>
      <c r="MEZ22" s="636">
        <f t="shared" si="140"/>
        <v>0</v>
      </c>
      <c r="MFA22" s="636">
        <f t="shared" si="140"/>
        <v>0</v>
      </c>
      <c r="MFB22" s="636">
        <f t="shared" si="140"/>
        <v>0</v>
      </c>
      <c r="MFC22" s="636">
        <f t="shared" si="140"/>
        <v>0</v>
      </c>
      <c r="MFD22" s="636">
        <f t="shared" si="140"/>
        <v>0</v>
      </c>
      <c r="MFE22" s="636">
        <f t="shared" si="140"/>
        <v>0</v>
      </c>
      <c r="MFF22" s="636">
        <f t="shared" si="140"/>
        <v>0</v>
      </c>
      <c r="MFG22" s="636">
        <f t="shared" si="140"/>
        <v>0</v>
      </c>
      <c r="MFH22" s="636">
        <f t="shared" si="140"/>
        <v>0</v>
      </c>
      <c r="MFI22" s="636">
        <f t="shared" si="140"/>
        <v>0</v>
      </c>
      <c r="MFJ22" s="636">
        <f t="shared" si="140"/>
        <v>0</v>
      </c>
      <c r="MFK22" s="636">
        <f t="shared" si="140"/>
        <v>0</v>
      </c>
      <c r="MFL22" s="636">
        <f t="shared" si="140"/>
        <v>0</v>
      </c>
      <c r="MFM22" s="636">
        <f t="shared" si="140"/>
        <v>0</v>
      </c>
      <c r="MFN22" s="636">
        <f t="shared" si="140"/>
        <v>0</v>
      </c>
      <c r="MFO22" s="636">
        <f t="shared" si="140"/>
        <v>0</v>
      </c>
      <c r="MFP22" s="636">
        <f t="shared" si="140"/>
        <v>0</v>
      </c>
      <c r="MFQ22" s="636">
        <f t="shared" si="140"/>
        <v>0</v>
      </c>
      <c r="MFR22" s="636">
        <f t="shared" si="140"/>
        <v>0</v>
      </c>
      <c r="MFS22" s="636">
        <f t="shared" si="140"/>
        <v>0</v>
      </c>
      <c r="MFT22" s="636">
        <f t="shared" si="140"/>
        <v>0</v>
      </c>
      <c r="MFU22" s="636">
        <f t="shared" si="140"/>
        <v>0</v>
      </c>
      <c r="MFV22" s="636">
        <f t="shared" si="140"/>
        <v>0</v>
      </c>
      <c r="MFW22" s="636">
        <f t="shared" si="140"/>
        <v>0</v>
      </c>
      <c r="MFX22" s="636">
        <f t="shared" si="140"/>
        <v>0</v>
      </c>
      <c r="MFY22" s="636">
        <f t="shared" si="140"/>
        <v>0</v>
      </c>
      <c r="MFZ22" s="636">
        <f t="shared" ref="MFZ22:MIK22" si="141">MFZ20-MFZ21</f>
        <v>0</v>
      </c>
      <c r="MGA22" s="636">
        <f t="shared" si="141"/>
        <v>0</v>
      </c>
      <c r="MGB22" s="636">
        <f t="shared" si="141"/>
        <v>0</v>
      </c>
      <c r="MGC22" s="636">
        <f t="shared" si="141"/>
        <v>0</v>
      </c>
      <c r="MGD22" s="636">
        <f t="shared" si="141"/>
        <v>0</v>
      </c>
      <c r="MGE22" s="636">
        <f t="shared" si="141"/>
        <v>0</v>
      </c>
      <c r="MGF22" s="636">
        <f t="shared" si="141"/>
        <v>0</v>
      </c>
      <c r="MGG22" s="636">
        <f t="shared" si="141"/>
        <v>0</v>
      </c>
      <c r="MGH22" s="636">
        <f t="shared" si="141"/>
        <v>0</v>
      </c>
      <c r="MGI22" s="636">
        <f t="shared" si="141"/>
        <v>0</v>
      </c>
      <c r="MGJ22" s="636">
        <f t="shared" si="141"/>
        <v>0</v>
      </c>
      <c r="MGK22" s="636">
        <f t="shared" si="141"/>
        <v>0</v>
      </c>
      <c r="MGL22" s="636">
        <f t="shared" si="141"/>
        <v>0</v>
      </c>
      <c r="MGM22" s="636">
        <f t="shared" si="141"/>
        <v>0</v>
      </c>
      <c r="MGN22" s="636">
        <f t="shared" si="141"/>
        <v>0</v>
      </c>
      <c r="MGO22" s="636">
        <f t="shared" si="141"/>
        <v>0</v>
      </c>
      <c r="MGP22" s="636">
        <f t="shared" si="141"/>
        <v>0</v>
      </c>
      <c r="MGQ22" s="636">
        <f t="shared" si="141"/>
        <v>0</v>
      </c>
      <c r="MGR22" s="636">
        <f t="shared" si="141"/>
        <v>0</v>
      </c>
      <c r="MGS22" s="636">
        <f t="shared" si="141"/>
        <v>0</v>
      </c>
      <c r="MGT22" s="636">
        <f t="shared" si="141"/>
        <v>0</v>
      </c>
      <c r="MGU22" s="636">
        <f t="shared" si="141"/>
        <v>0</v>
      </c>
      <c r="MGV22" s="636">
        <f t="shared" si="141"/>
        <v>0</v>
      </c>
      <c r="MGW22" s="636">
        <f t="shared" si="141"/>
        <v>0</v>
      </c>
      <c r="MGX22" s="636">
        <f t="shared" si="141"/>
        <v>0</v>
      </c>
      <c r="MGY22" s="636">
        <f t="shared" si="141"/>
        <v>0</v>
      </c>
      <c r="MGZ22" s="636">
        <f t="shared" si="141"/>
        <v>0</v>
      </c>
      <c r="MHA22" s="636">
        <f t="shared" si="141"/>
        <v>0</v>
      </c>
      <c r="MHB22" s="636">
        <f t="shared" si="141"/>
        <v>0</v>
      </c>
      <c r="MHC22" s="636">
        <f t="shared" si="141"/>
        <v>0</v>
      </c>
      <c r="MHD22" s="636">
        <f t="shared" si="141"/>
        <v>0</v>
      </c>
      <c r="MHE22" s="636">
        <f t="shared" si="141"/>
        <v>0</v>
      </c>
      <c r="MHF22" s="636">
        <f t="shared" si="141"/>
        <v>0</v>
      </c>
      <c r="MHG22" s="636">
        <f t="shared" si="141"/>
        <v>0</v>
      </c>
      <c r="MHH22" s="636">
        <f t="shared" si="141"/>
        <v>0</v>
      </c>
      <c r="MHI22" s="636">
        <f t="shared" si="141"/>
        <v>0</v>
      </c>
      <c r="MHJ22" s="636">
        <f t="shared" si="141"/>
        <v>0</v>
      </c>
      <c r="MHK22" s="636">
        <f t="shared" si="141"/>
        <v>0</v>
      </c>
      <c r="MHL22" s="636">
        <f t="shared" si="141"/>
        <v>0</v>
      </c>
      <c r="MHM22" s="636">
        <f t="shared" si="141"/>
        <v>0</v>
      </c>
      <c r="MHN22" s="636">
        <f t="shared" si="141"/>
        <v>0</v>
      </c>
      <c r="MHO22" s="636">
        <f t="shared" si="141"/>
        <v>0</v>
      </c>
      <c r="MHP22" s="636">
        <f t="shared" si="141"/>
        <v>0</v>
      </c>
      <c r="MHQ22" s="636">
        <f t="shared" si="141"/>
        <v>0</v>
      </c>
      <c r="MHR22" s="636">
        <f t="shared" si="141"/>
        <v>0</v>
      </c>
      <c r="MHS22" s="636">
        <f t="shared" si="141"/>
        <v>0</v>
      </c>
      <c r="MHT22" s="636">
        <f t="shared" si="141"/>
        <v>0</v>
      </c>
      <c r="MHU22" s="636">
        <f t="shared" si="141"/>
        <v>0</v>
      </c>
      <c r="MHV22" s="636">
        <f t="shared" si="141"/>
        <v>0</v>
      </c>
      <c r="MHW22" s="636">
        <f t="shared" si="141"/>
        <v>0</v>
      </c>
      <c r="MHX22" s="636">
        <f t="shared" si="141"/>
        <v>0</v>
      </c>
      <c r="MHY22" s="636">
        <f t="shared" si="141"/>
        <v>0</v>
      </c>
      <c r="MHZ22" s="636">
        <f t="shared" si="141"/>
        <v>0</v>
      </c>
      <c r="MIA22" s="636">
        <f t="shared" si="141"/>
        <v>0</v>
      </c>
      <c r="MIB22" s="636">
        <f t="shared" si="141"/>
        <v>0</v>
      </c>
      <c r="MIC22" s="636">
        <f t="shared" si="141"/>
        <v>0</v>
      </c>
      <c r="MID22" s="636">
        <f t="shared" si="141"/>
        <v>0</v>
      </c>
      <c r="MIE22" s="636">
        <f t="shared" si="141"/>
        <v>0</v>
      </c>
      <c r="MIF22" s="636">
        <f t="shared" si="141"/>
        <v>0</v>
      </c>
      <c r="MIG22" s="636">
        <f t="shared" si="141"/>
        <v>0</v>
      </c>
      <c r="MIH22" s="636">
        <f t="shared" si="141"/>
        <v>0</v>
      </c>
      <c r="MII22" s="636">
        <f t="shared" si="141"/>
        <v>0</v>
      </c>
      <c r="MIJ22" s="636">
        <f t="shared" si="141"/>
        <v>0</v>
      </c>
      <c r="MIK22" s="636">
        <f t="shared" si="141"/>
        <v>0</v>
      </c>
      <c r="MIL22" s="636">
        <f t="shared" ref="MIL22:MKW22" si="142">MIL20-MIL21</f>
        <v>0</v>
      </c>
      <c r="MIM22" s="636">
        <f t="shared" si="142"/>
        <v>0</v>
      </c>
      <c r="MIN22" s="636">
        <f t="shared" si="142"/>
        <v>0</v>
      </c>
      <c r="MIO22" s="636">
        <f t="shared" si="142"/>
        <v>0</v>
      </c>
      <c r="MIP22" s="636">
        <f t="shared" si="142"/>
        <v>0</v>
      </c>
      <c r="MIQ22" s="636">
        <f t="shared" si="142"/>
        <v>0</v>
      </c>
      <c r="MIR22" s="636">
        <f t="shared" si="142"/>
        <v>0</v>
      </c>
      <c r="MIS22" s="636">
        <f t="shared" si="142"/>
        <v>0</v>
      </c>
      <c r="MIT22" s="636">
        <f t="shared" si="142"/>
        <v>0</v>
      </c>
      <c r="MIU22" s="636">
        <f t="shared" si="142"/>
        <v>0</v>
      </c>
      <c r="MIV22" s="636">
        <f t="shared" si="142"/>
        <v>0</v>
      </c>
      <c r="MIW22" s="636">
        <f t="shared" si="142"/>
        <v>0</v>
      </c>
      <c r="MIX22" s="636">
        <f t="shared" si="142"/>
        <v>0</v>
      </c>
      <c r="MIY22" s="636">
        <f t="shared" si="142"/>
        <v>0</v>
      </c>
      <c r="MIZ22" s="636">
        <f t="shared" si="142"/>
        <v>0</v>
      </c>
      <c r="MJA22" s="636">
        <f t="shared" si="142"/>
        <v>0</v>
      </c>
      <c r="MJB22" s="636">
        <f t="shared" si="142"/>
        <v>0</v>
      </c>
      <c r="MJC22" s="636">
        <f t="shared" si="142"/>
        <v>0</v>
      </c>
      <c r="MJD22" s="636">
        <f t="shared" si="142"/>
        <v>0</v>
      </c>
      <c r="MJE22" s="636">
        <f t="shared" si="142"/>
        <v>0</v>
      </c>
      <c r="MJF22" s="636">
        <f t="shared" si="142"/>
        <v>0</v>
      </c>
      <c r="MJG22" s="636">
        <f t="shared" si="142"/>
        <v>0</v>
      </c>
      <c r="MJH22" s="636">
        <f t="shared" si="142"/>
        <v>0</v>
      </c>
      <c r="MJI22" s="636">
        <f t="shared" si="142"/>
        <v>0</v>
      </c>
      <c r="MJJ22" s="636">
        <f t="shared" si="142"/>
        <v>0</v>
      </c>
      <c r="MJK22" s="636">
        <f t="shared" si="142"/>
        <v>0</v>
      </c>
      <c r="MJL22" s="636">
        <f t="shared" si="142"/>
        <v>0</v>
      </c>
      <c r="MJM22" s="636">
        <f t="shared" si="142"/>
        <v>0</v>
      </c>
      <c r="MJN22" s="636">
        <f t="shared" si="142"/>
        <v>0</v>
      </c>
      <c r="MJO22" s="636">
        <f t="shared" si="142"/>
        <v>0</v>
      </c>
      <c r="MJP22" s="636">
        <f t="shared" si="142"/>
        <v>0</v>
      </c>
      <c r="MJQ22" s="636">
        <f t="shared" si="142"/>
        <v>0</v>
      </c>
      <c r="MJR22" s="636">
        <f t="shared" si="142"/>
        <v>0</v>
      </c>
      <c r="MJS22" s="636">
        <f t="shared" si="142"/>
        <v>0</v>
      </c>
      <c r="MJT22" s="636">
        <f t="shared" si="142"/>
        <v>0</v>
      </c>
      <c r="MJU22" s="636">
        <f t="shared" si="142"/>
        <v>0</v>
      </c>
      <c r="MJV22" s="636">
        <f t="shared" si="142"/>
        <v>0</v>
      </c>
      <c r="MJW22" s="636">
        <f t="shared" si="142"/>
        <v>0</v>
      </c>
      <c r="MJX22" s="636">
        <f t="shared" si="142"/>
        <v>0</v>
      </c>
      <c r="MJY22" s="636">
        <f t="shared" si="142"/>
        <v>0</v>
      </c>
      <c r="MJZ22" s="636">
        <f t="shared" si="142"/>
        <v>0</v>
      </c>
      <c r="MKA22" s="636">
        <f t="shared" si="142"/>
        <v>0</v>
      </c>
      <c r="MKB22" s="636">
        <f t="shared" si="142"/>
        <v>0</v>
      </c>
      <c r="MKC22" s="636">
        <f t="shared" si="142"/>
        <v>0</v>
      </c>
      <c r="MKD22" s="636">
        <f t="shared" si="142"/>
        <v>0</v>
      </c>
      <c r="MKE22" s="636">
        <f t="shared" si="142"/>
        <v>0</v>
      </c>
      <c r="MKF22" s="636">
        <f t="shared" si="142"/>
        <v>0</v>
      </c>
      <c r="MKG22" s="636">
        <f t="shared" si="142"/>
        <v>0</v>
      </c>
      <c r="MKH22" s="636">
        <f t="shared" si="142"/>
        <v>0</v>
      </c>
      <c r="MKI22" s="636">
        <f t="shared" si="142"/>
        <v>0</v>
      </c>
      <c r="MKJ22" s="636">
        <f t="shared" si="142"/>
        <v>0</v>
      </c>
      <c r="MKK22" s="636">
        <f t="shared" si="142"/>
        <v>0</v>
      </c>
      <c r="MKL22" s="636">
        <f t="shared" si="142"/>
        <v>0</v>
      </c>
      <c r="MKM22" s="636">
        <f t="shared" si="142"/>
        <v>0</v>
      </c>
      <c r="MKN22" s="636">
        <f t="shared" si="142"/>
        <v>0</v>
      </c>
      <c r="MKO22" s="636">
        <f t="shared" si="142"/>
        <v>0</v>
      </c>
      <c r="MKP22" s="636">
        <f t="shared" si="142"/>
        <v>0</v>
      </c>
      <c r="MKQ22" s="636">
        <f t="shared" si="142"/>
        <v>0</v>
      </c>
      <c r="MKR22" s="636">
        <f t="shared" si="142"/>
        <v>0</v>
      </c>
      <c r="MKS22" s="636">
        <f t="shared" si="142"/>
        <v>0</v>
      </c>
      <c r="MKT22" s="636">
        <f t="shared" si="142"/>
        <v>0</v>
      </c>
      <c r="MKU22" s="636">
        <f t="shared" si="142"/>
        <v>0</v>
      </c>
      <c r="MKV22" s="636">
        <f t="shared" si="142"/>
        <v>0</v>
      </c>
      <c r="MKW22" s="636">
        <f t="shared" si="142"/>
        <v>0</v>
      </c>
      <c r="MKX22" s="636">
        <f t="shared" ref="MKX22:MNI22" si="143">MKX20-MKX21</f>
        <v>0</v>
      </c>
      <c r="MKY22" s="636">
        <f t="shared" si="143"/>
        <v>0</v>
      </c>
      <c r="MKZ22" s="636">
        <f t="shared" si="143"/>
        <v>0</v>
      </c>
      <c r="MLA22" s="636">
        <f t="shared" si="143"/>
        <v>0</v>
      </c>
      <c r="MLB22" s="636">
        <f t="shared" si="143"/>
        <v>0</v>
      </c>
      <c r="MLC22" s="636">
        <f t="shared" si="143"/>
        <v>0</v>
      </c>
      <c r="MLD22" s="636">
        <f t="shared" si="143"/>
        <v>0</v>
      </c>
      <c r="MLE22" s="636">
        <f t="shared" si="143"/>
        <v>0</v>
      </c>
      <c r="MLF22" s="636">
        <f t="shared" si="143"/>
        <v>0</v>
      </c>
      <c r="MLG22" s="636">
        <f t="shared" si="143"/>
        <v>0</v>
      </c>
      <c r="MLH22" s="636">
        <f t="shared" si="143"/>
        <v>0</v>
      </c>
      <c r="MLI22" s="636">
        <f t="shared" si="143"/>
        <v>0</v>
      </c>
      <c r="MLJ22" s="636">
        <f t="shared" si="143"/>
        <v>0</v>
      </c>
      <c r="MLK22" s="636">
        <f t="shared" si="143"/>
        <v>0</v>
      </c>
      <c r="MLL22" s="636">
        <f t="shared" si="143"/>
        <v>0</v>
      </c>
      <c r="MLM22" s="636">
        <f t="shared" si="143"/>
        <v>0</v>
      </c>
      <c r="MLN22" s="636">
        <f t="shared" si="143"/>
        <v>0</v>
      </c>
      <c r="MLO22" s="636">
        <f t="shared" si="143"/>
        <v>0</v>
      </c>
      <c r="MLP22" s="636">
        <f t="shared" si="143"/>
        <v>0</v>
      </c>
      <c r="MLQ22" s="636">
        <f t="shared" si="143"/>
        <v>0</v>
      </c>
      <c r="MLR22" s="636">
        <f t="shared" si="143"/>
        <v>0</v>
      </c>
      <c r="MLS22" s="636">
        <f t="shared" si="143"/>
        <v>0</v>
      </c>
      <c r="MLT22" s="636">
        <f t="shared" si="143"/>
        <v>0</v>
      </c>
      <c r="MLU22" s="636">
        <f t="shared" si="143"/>
        <v>0</v>
      </c>
      <c r="MLV22" s="636">
        <f t="shared" si="143"/>
        <v>0</v>
      </c>
      <c r="MLW22" s="636">
        <f t="shared" si="143"/>
        <v>0</v>
      </c>
      <c r="MLX22" s="636">
        <f t="shared" si="143"/>
        <v>0</v>
      </c>
      <c r="MLY22" s="636">
        <f t="shared" si="143"/>
        <v>0</v>
      </c>
      <c r="MLZ22" s="636">
        <f t="shared" si="143"/>
        <v>0</v>
      </c>
      <c r="MMA22" s="636">
        <f t="shared" si="143"/>
        <v>0</v>
      </c>
      <c r="MMB22" s="636">
        <f t="shared" si="143"/>
        <v>0</v>
      </c>
      <c r="MMC22" s="636">
        <f t="shared" si="143"/>
        <v>0</v>
      </c>
      <c r="MMD22" s="636">
        <f t="shared" si="143"/>
        <v>0</v>
      </c>
      <c r="MME22" s="636">
        <f t="shared" si="143"/>
        <v>0</v>
      </c>
      <c r="MMF22" s="636">
        <f t="shared" si="143"/>
        <v>0</v>
      </c>
      <c r="MMG22" s="636">
        <f t="shared" si="143"/>
        <v>0</v>
      </c>
      <c r="MMH22" s="636">
        <f t="shared" si="143"/>
        <v>0</v>
      </c>
      <c r="MMI22" s="636">
        <f t="shared" si="143"/>
        <v>0</v>
      </c>
      <c r="MMJ22" s="636">
        <f t="shared" si="143"/>
        <v>0</v>
      </c>
      <c r="MMK22" s="636">
        <f t="shared" si="143"/>
        <v>0</v>
      </c>
      <c r="MML22" s="636">
        <f t="shared" si="143"/>
        <v>0</v>
      </c>
      <c r="MMM22" s="636">
        <f t="shared" si="143"/>
        <v>0</v>
      </c>
      <c r="MMN22" s="636">
        <f t="shared" si="143"/>
        <v>0</v>
      </c>
      <c r="MMO22" s="636">
        <f t="shared" si="143"/>
        <v>0</v>
      </c>
      <c r="MMP22" s="636">
        <f t="shared" si="143"/>
        <v>0</v>
      </c>
      <c r="MMQ22" s="636">
        <f t="shared" si="143"/>
        <v>0</v>
      </c>
      <c r="MMR22" s="636">
        <f t="shared" si="143"/>
        <v>0</v>
      </c>
      <c r="MMS22" s="636">
        <f t="shared" si="143"/>
        <v>0</v>
      </c>
      <c r="MMT22" s="636">
        <f t="shared" si="143"/>
        <v>0</v>
      </c>
      <c r="MMU22" s="636">
        <f t="shared" si="143"/>
        <v>0</v>
      </c>
      <c r="MMV22" s="636">
        <f t="shared" si="143"/>
        <v>0</v>
      </c>
      <c r="MMW22" s="636">
        <f t="shared" si="143"/>
        <v>0</v>
      </c>
      <c r="MMX22" s="636">
        <f t="shared" si="143"/>
        <v>0</v>
      </c>
      <c r="MMY22" s="636">
        <f t="shared" si="143"/>
        <v>0</v>
      </c>
      <c r="MMZ22" s="636">
        <f t="shared" si="143"/>
        <v>0</v>
      </c>
      <c r="MNA22" s="636">
        <f t="shared" si="143"/>
        <v>0</v>
      </c>
      <c r="MNB22" s="636">
        <f t="shared" si="143"/>
        <v>0</v>
      </c>
      <c r="MNC22" s="636">
        <f t="shared" si="143"/>
        <v>0</v>
      </c>
      <c r="MND22" s="636">
        <f t="shared" si="143"/>
        <v>0</v>
      </c>
      <c r="MNE22" s="636">
        <f t="shared" si="143"/>
        <v>0</v>
      </c>
      <c r="MNF22" s="636">
        <f t="shared" si="143"/>
        <v>0</v>
      </c>
      <c r="MNG22" s="636">
        <f t="shared" si="143"/>
        <v>0</v>
      </c>
      <c r="MNH22" s="636">
        <f t="shared" si="143"/>
        <v>0</v>
      </c>
      <c r="MNI22" s="636">
        <f t="shared" si="143"/>
        <v>0</v>
      </c>
      <c r="MNJ22" s="636">
        <f t="shared" ref="MNJ22:MPU22" si="144">MNJ20-MNJ21</f>
        <v>0</v>
      </c>
      <c r="MNK22" s="636">
        <f t="shared" si="144"/>
        <v>0</v>
      </c>
      <c r="MNL22" s="636">
        <f t="shared" si="144"/>
        <v>0</v>
      </c>
      <c r="MNM22" s="636">
        <f t="shared" si="144"/>
        <v>0</v>
      </c>
      <c r="MNN22" s="636">
        <f t="shared" si="144"/>
        <v>0</v>
      </c>
      <c r="MNO22" s="636">
        <f t="shared" si="144"/>
        <v>0</v>
      </c>
      <c r="MNP22" s="636">
        <f t="shared" si="144"/>
        <v>0</v>
      </c>
      <c r="MNQ22" s="636">
        <f t="shared" si="144"/>
        <v>0</v>
      </c>
      <c r="MNR22" s="636">
        <f t="shared" si="144"/>
        <v>0</v>
      </c>
      <c r="MNS22" s="636">
        <f t="shared" si="144"/>
        <v>0</v>
      </c>
      <c r="MNT22" s="636">
        <f t="shared" si="144"/>
        <v>0</v>
      </c>
      <c r="MNU22" s="636">
        <f t="shared" si="144"/>
        <v>0</v>
      </c>
      <c r="MNV22" s="636">
        <f t="shared" si="144"/>
        <v>0</v>
      </c>
      <c r="MNW22" s="636">
        <f t="shared" si="144"/>
        <v>0</v>
      </c>
      <c r="MNX22" s="636">
        <f t="shared" si="144"/>
        <v>0</v>
      </c>
      <c r="MNY22" s="636">
        <f t="shared" si="144"/>
        <v>0</v>
      </c>
      <c r="MNZ22" s="636">
        <f t="shared" si="144"/>
        <v>0</v>
      </c>
      <c r="MOA22" s="636">
        <f t="shared" si="144"/>
        <v>0</v>
      </c>
      <c r="MOB22" s="636">
        <f t="shared" si="144"/>
        <v>0</v>
      </c>
      <c r="MOC22" s="636">
        <f t="shared" si="144"/>
        <v>0</v>
      </c>
      <c r="MOD22" s="636">
        <f t="shared" si="144"/>
        <v>0</v>
      </c>
      <c r="MOE22" s="636">
        <f t="shared" si="144"/>
        <v>0</v>
      </c>
      <c r="MOF22" s="636">
        <f t="shared" si="144"/>
        <v>0</v>
      </c>
      <c r="MOG22" s="636">
        <f t="shared" si="144"/>
        <v>0</v>
      </c>
      <c r="MOH22" s="636">
        <f t="shared" si="144"/>
        <v>0</v>
      </c>
      <c r="MOI22" s="636">
        <f t="shared" si="144"/>
        <v>0</v>
      </c>
      <c r="MOJ22" s="636">
        <f t="shared" si="144"/>
        <v>0</v>
      </c>
      <c r="MOK22" s="636">
        <f t="shared" si="144"/>
        <v>0</v>
      </c>
      <c r="MOL22" s="636">
        <f t="shared" si="144"/>
        <v>0</v>
      </c>
      <c r="MOM22" s="636">
        <f t="shared" si="144"/>
        <v>0</v>
      </c>
      <c r="MON22" s="636">
        <f t="shared" si="144"/>
        <v>0</v>
      </c>
      <c r="MOO22" s="636">
        <f t="shared" si="144"/>
        <v>0</v>
      </c>
      <c r="MOP22" s="636">
        <f t="shared" si="144"/>
        <v>0</v>
      </c>
      <c r="MOQ22" s="636">
        <f t="shared" si="144"/>
        <v>0</v>
      </c>
      <c r="MOR22" s="636">
        <f t="shared" si="144"/>
        <v>0</v>
      </c>
      <c r="MOS22" s="636">
        <f t="shared" si="144"/>
        <v>0</v>
      </c>
      <c r="MOT22" s="636">
        <f t="shared" si="144"/>
        <v>0</v>
      </c>
      <c r="MOU22" s="636">
        <f t="shared" si="144"/>
        <v>0</v>
      </c>
      <c r="MOV22" s="636">
        <f t="shared" si="144"/>
        <v>0</v>
      </c>
      <c r="MOW22" s="636">
        <f t="shared" si="144"/>
        <v>0</v>
      </c>
      <c r="MOX22" s="636">
        <f t="shared" si="144"/>
        <v>0</v>
      </c>
      <c r="MOY22" s="636">
        <f t="shared" si="144"/>
        <v>0</v>
      </c>
      <c r="MOZ22" s="636">
        <f t="shared" si="144"/>
        <v>0</v>
      </c>
      <c r="MPA22" s="636">
        <f t="shared" si="144"/>
        <v>0</v>
      </c>
      <c r="MPB22" s="636">
        <f t="shared" si="144"/>
        <v>0</v>
      </c>
      <c r="MPC22" s="636">
        <f t="shared" si="144"/>
        <v>0</v>
      </c>
      <c r="MPD22" s="636">
        <f t="shared" si="144"/>
        <v>0</v>
      </c>
      <c r="MPE22" s="636">
        <f t="shared" si="144"/>
        <v>0</v>
      </c>
      <c r="MPF22" s="636">
        <f t="shared" si="144"/>
        <v>0</v>
      </c>
      <c r="MPG22" s="636">
        <f t="shared" si="144"/>
        <v>0</v>
      </c>
      <c r="MPH22" s="636">
        <f t="shared" si="144"/>
        <v>0</v>
      </c>
      <c r="MPI22" s="636">
        <f t="shared" si="144"/>
        <v>0</v>
      </c>
      <c r="MPJ22" s="636">
        <f t="shared" si="144"/>
        <v>0</v>
      </c>
      <c r="MPK22" s="636">
        <f t="shared" si="144"/>
        <v>0</v>
      </c>
      <c r="MPL22" s="636">
        <f t="shared" si="144"/>
        <v>0</v>
      </c>
      <c r="MPM22" s="636">
        <f t="shared" si="144"/>
        <v>0</v>
      </c>
      <c r="MPN22" s="636">
        <f t="shared" si="144"/>
        <v>0</v>
      </c>
      <c r="MPO22" s="636">
        <f t="shared" si="144"/>
        <v>0</v>
      </c>
      <c r="MPP22" s="636">
        <f t="shared" si="144"/>
        <v>0</v>
      </c>
      <c r="MPQ22" s="636">
        <f t="shared" si="144"/>
        <v>0</v>
      </c>
      <c r="MPR22" s="636">
        <f t="shared" si="144"/>
        <v>0</v>
      </c>
      <c r="MPS22" s="636">
        <f t="shared" si="144"/>
        <v>0</v>
      </c>
      <c r="MPT22" s="636">
        <f t="shared" si="144"/>
        <v>0</v>
      </c>
      <c r="MPU22" s="636">
        <f t="shared" si="144"/>
        <v>0</v>
      </c>
      <c r="MPV22" s="636">
        <f t="shared" ref="MPV22:MSG22" si="145">MPV20-MPV21</f>
        <v>0</v>
      </c>
      <c r="MPW22" s="636">
        <f t="shared" si="145"/>
        <v>0</v>
      </c>
      <c r="MPX22" s="636">
        <f t="shared" si="145"/>
        <v>0</v>
      </c>
      <c r="MPY22" s="636">
        <f t="shared" si="145"/>
        <v>0</v>
      </c>
      <c r="MPZ22" s="636">
        <f t="shared" si="145"/>
        <v>0</v>
      </c>
      <c r="MQA22" s="636">
        <f t="shared" si="145"/>
        <v>0</v>
      </c>
      <c r="MQB22" s="636">
        <f t="shared" si="145"/>
        <v>0</v>
      </c>
      <c r="MQC22" s="636">
        <f t="shared" si="145"/>
        <v>0</v>
      </c>
      <c r="MQD22" s="636">
        <f t="shared" si="145"/>
        <v>0</v>
      </c>
      <c r="MQE22" s="636">
        <f t="shared" si="145"/>
        <v>0</v>
      </c>
      <c r="MQF22" s="636">
        <f t="shared" si="145"/>
        <v>0</v>
      </c>
      <c r="MQG22" s="636">
        <f t="shared" si="145"/>
        <v>0</v>
      </c>
      <c r="MQH22" s="636">
        <f t="shared" si="145"/>
        <v>0</v>
      </c>
      <c r="MQI22" s="636">
        <f t="shared" si="145"/>
        <v>0</v>
      </c>
      <c r="MQJ22" s="636">
        <f t="shared" si="145"/>
        <v>0</v>
      </c>
      <c r="MQK22" s="636">
        <f t="shared" si="145"/>
        <v>0</v>
      </c>
      <c r="MQL22" s="636">
        <f t="shared" si="145"/>
        <v>0</v>
      </c>
      <c r="MQM22" s="636">
        <f t="shared" si="145"/>
        <v>0</v>
      </c>
      <c r="MQN22" s="636">
        <f t="shared" si="145"/>
        <v>0</v>
      </c>
      <c r="MQO22" s="636">
        <f t="shared" si="145"/>
        <v>0</v>
      </c>
      <c r="MQP22" s="636">
        <f t="shared" si="145"/>
        <v>0</v>
      </c>
      <c r="MQQ22" s="636">
        <f t="shared" si="145"/>
        <v>0</v>
      </c>
      <c r="MQR22" s="636">
        <f t="shared" si="145"/>
        <v>0</v>
      </c>
      <c r="MQS22" s="636">
        <f t="shared" si="145"/>
        <v>0</v>
      </c>
      <c r="MQT22" s="636">
        <f t="shared" si="145"/>
        <v>0</v>
      </c>
      <c r="MQU22" s="636">
        <f t="shared" si="145"/>
        <v>0</v>
      </c>
      <c r="MQV22" s="636">
        <f t="shared" si="145"/>
        <v>0</v>
      </c>
      <c r="MQW22" s="636">
        <f t="shared" si="145"/>
        <v>0</v>
      </c>
      <c r="MQX22" s="636">
        <f t="shared" si="145"/>
        <v>0</v>
      </c>
      <c r="MQY22" s="636">
        <f t="shared" si="145"/>
        <v>0</v>
      </c>
      <c r="MQZ22" s="636">
        <f t="shared" si="145"/>
        <v>0</v>
      </c>
      <c r="MRA22" s="636">
        <f t="shared" si="145"/>
        <v>0</v>
      </c>
      <c r="MRB22" s="636">
        <f t="shared" si="145"/>
        <v>0</v>
      </c>
      <c r="MRC22" s="636">
        <f t="shared" si="145"/>
        <v>0</v>
      </c>
      <c r="MRD22" s="636">
        <f t="shared" si="145"/>
        <v>0</v>
      </c>
      <c r="MRE22" s="636">
        <f t="shared" si="145"/>
        <v>0</v>
      </c>
      <c r="MRF22" s="636">
        <f t="shared" si="145"/>
        <v>0</v>
      </c>
      <c r="MRG22" s="636">
        <f t="shared" si="145"/>
        <v>0</v>
      </c>
      <c r="MRH22" s="636">
        <f t="shared" si="145"/>
        <v>0</v>
      </c>
      <c r="MRI22" s="636">
        <f t="shared" si="145"/>
        <v>0</v>
      </c>
      <c r="MRJ22" s="636">
        <f t="shared" si="145"/>
        <v>0</v>
      </c>
      <c r="MRK22" s="636">
        <f t="shared" si="145"/>
        <v>0</v>
      </c>
      <c r="MRL22" s="636">
        <f t="shared" si="145"/>
        <v>0</v>
      </c>
      <c r="MRM22" s="636">
        <f t="shared" si="145"/>
        <v>0</v>
      </c>
      <c r="MRN22" s="636">
        <f t="shared" si="145"/>
        <v>0</v>
      </c>
      <c r="MRO22" s="636">
        <f t="shared" si="145"/>
        <v>0</v>
      </c>
      <c r="MRP22" s="636">
        <f t="shared" si="145"/>
        <v>0</v>
      </c>
      <c r="MRQ22" s="636">
        <f t="shared" si="145"/>
        <v>0</v>
      </c>
      <c r="MRR22" s="636">
        <f t="shared" si="145"/>
        <v>0</v>
      </c>
      <c r="MRS22" s="636">
        <f t="shared" si="145"/>
        <v>0</v>
      </c>
      <c r="MRT22" s="636">
        <f t="shared" si="145"/>
        <v>0</v>
      </c>
      <c r="MRU22" s="636">
        <f t="shared" si="145"/>
        <v>0</v>
      </c>
      <c r="MRV22" s="636">
        <f t="shared" si="145"/>
        <v>0</v>
      </c>
      <c r="MRW22" s="636">
        <f t="shared" si="145"/>
        <v>0</v>
      </c>
      <c r="MRX22" s="636">
        <f t="shared" si="145"/>
        <v>0</v>
      </c>
      <c r="MRY22" s="636">
        <f t="shared" si="145"/>
        <v>0</v>
      </c>
      <c r="MRZ22" s="636">
        <f t="shared" si="145"/>
        <v>0</v>
      </c>
      <c r="MSA22" s="636">
        <f t="shared" si="145"/>
        <v>0</v>
      </c>
      <c r="MSB22" s="636">
        <f t="shared" si="145"/>
        <v>0</v>
      </c>
      <c r="MSC22" s="636">
        <f t="shared" si="145"/>
        <v>0</v>
      </c>
      <c r="MSD22" s="636">
        <f t="shared" si="145"/>
        <v>0</v>
      </c>
      <c r="MSE22" s="636">
        <f t="shared" si="145"/>
        <v>0</v>
      </c>
      <c r="MSF22" s="636">
        <f t="shared" si="145"/>
        <v>0</v>
      </c>
      <c r="MSG22" s="636">
        <f t="shared" si="145"/>
        <v>0</v>
      </c>
      <c r="MSH22" s="636">
        <f t="shared" ref="MSH22:MUS22" si="146">MSH20-MSH21</f>
        <v>0</v>
      </c>
      <c r="MSI22" s="636">
        <f t="shared" si="146"/>
        <v>0</v>
      </c>
      <c r="MSJ22" s="636">
        <f t="shared" si="146"/>
        <v>0</v>
      </c>
      <c r="MSK22" s="636">
        <f t="shared" si="146"/>
        <v>0</v>
      </c>
      <c r="MSL22" s="636">
        <f t="shared" si="146"/>
        <v>0</v>
      </c>
      <c r="MSM22" s="636">
        <f t="shared" si="146"/>
        <v>0</v>
      </c>
      <c r="MSN22" s="636">
        <f t="shared" si="146"/>
        <v>0</v>
      </c>
      <c r="MSO22" s="636">
        <f t="shared" si="146"/>
        <v>0</v>
      </c>
      <c r="MSP22" s="636">
        <f t="shared" si="146"/>
        <v>0</v>
      </c>
      <c r="MSQ22" s="636">
        <f t="shared" si="146"/>
        <v>0</v>
      </c>
      <c r="MSR22" s="636">
        <f t="shared" si="146"/>
        <v>0</v>
      </c>
      <c r="MSS22" s="636">
        <f t="shared" si="146"/>
        <v>0</v>
      </c>
      <c r="MST22" s="636">
        <f t="shared" si="146"/>
        <v>0</v>
      </c>
      <c r="MSU22" s="636">
        <f t="shared" si="146"/>
        <v>0</v>
      </c>
      <c r="MSV22" s="636">
        <f t="shared" si="146"/>
        <v>0</v>
      </c>
      <c r="MSW22" s="636">
        <f t="shared" si="146"/>
        <v>0</v>
      </c>
      <c r="MSX22" s="636">
        <f t="shared" si="146"/>
        <v>0</v>
      </c>
      <c r="MSY22" s="636">
        <f t="shared" si="146"/>
        <v>0</v>
      </c>
      <c r="MSZ22" s="636">
        <f t="shared" si="146"/>
        <v>0</v>
      </c>
      <c r="MTA22" s="636">
        <f t="shared" si="146"/>
        <v>0</v>
      </c>
      <c r="MTB22" s="636">
        <f t="shared" si="146"/>
        <v>0</v>
      </c>
      <c r="MTC22" s="636">
        <f t="shared" si="146"/>
        <v>0</v>
      </c>
      <c r="MTD22" s="636">
        <f t="shared" si="146"/>
        <v>0</v>
      </c>
      <c r="MTE22" s="636">
        <f t="shared" si="146"/>
        <v>0</v>
      </c>
      <c r="MTF22" s="636">
        <f t="shared" si="146"/>
        <v>0</v>
      </c>
      <c r="MTG22" s="636">
        <f t="shared" si="146"/>
        <v>0</v>
      </c>
      <c r="MTH22" s="636">
        <f t="shared" si="146"/>
        <v>0</v>
      </c>
      <c r="MTI22" s="636">
        <f t="shared" si="146"/>
        <v>0</v>
      </c>
      <c r="MTJ22" s="636">
        <f t="shared" si="146"/>
        <v>0</v>
      </c>
      <c r="MTK22" s="636">
        <f t="shared" si="146"/>
        <v>0</v>
      </c>
      <c r="MTL22" s="636">
        <f t="shared" si="146"/>
        <v>0</v>
      </c>
      <c r="MTM22" s="636">
        <f t="shared" si="146"/>
        <v>0</v>
      </c>
      <c r="MTN22" s="636">
        <f t="shared" si="146"/>
        <v>0</v>
      </c>
      <c r="MTO22" s="636">
        <f t="shared" si="146"/>
        <v>0</v>
      </c>
      <c r="MTP22" s="636">
        <f t="shared" si="146"/>
        <v>0</v>
      </c>
      <c r="MTQ22" s="636">
        <f t="shared" si="146"/>
        <v>0</v>
      </c>
      <c r="MTR22" s="636">
        <f t="shared" si="146"/>
        <v>0</v>
      </c>
      <c r="MTS22" s="636">
        <f t="shared" si="146"/>
        <v>0</v>
      </c>
      <c r="MTT22" s="636">
        <f t="shared" si="146"/>
        <v>0</v>
      </c>
      <c r="MTU22" s="636">
        <f t="shared" si="146"/>
        <v>0</v>
      </c>
      <c r="MTV22" s="636">
        <f t="shared" si="146"/>
        <v>0</v>
      </c>
      <c r="MTW22" s="636">
        <f t="shared" si="146"/>
        <v>0</v>
      </c>
      <c r="MTX22" s="636">
        <f t="shared" si="146"/>
        <v>0</v>
      </c>
      <c r="MTY22" s="636">
        <f t="shared" si="146"/>
        <v>0</v>
      </c>
      <c r="MTZ22" s="636">
        <f t="shared" si="146"/>
        <v>0</v>
      </c>
      <c r="MUA22" s="636">
        <f t="shared" si="146"/>
        <v>0</v>
      </c>
      <c r="MUB22" s="636">
        <f t="shared" si="146"/>
        <v>0</v>
      </c>
      <c r="MUC22" s="636">
        <f t="shared" si="146"/>
        <v>0</v>
      </c>
      <c r="MUD22" s="636">
        <f t="shared" si="146"/>
        <v>0</v>
      </c>
      <c r="MUE22" s="636">
        <f t="shared" si="146"/>
        <v>0</v>
      </c>
      <c r="MUF22" s="636">
        <f t="shared" si="146"/>
        <v>0</v>
      </c>
      <c r="MUG22" s="636">
        <f t="shared" si="146"/>
        <v>0</v>
      </c>
      <c r="MUH22" s="636">
        <f t="shared" si="146"/>
        <v>0</v>
      </c>
      <c r="MUI22" s="636">
        <f t="shared" si="146"/>
        <v>0</v>
      </c>
      <c r="MUJ22" s="636">
        <f t="shared" si="146"/>
        <v>0</v>
      </c>
      <c r="MUK22" s="636">
        <f t="shared" si="146"/>
        <v>0</v>
      </c>
      <c r="MUL22" s="636">
        <f t="shared" si="146"/>
        <v>0</v>
      </c>
      <c r="MUM22" s="636">
        <f t="shared" si="146"/>
        <v>0</v>
      </c>
      <c r="MUN22" s="636">
        <f t="shared" si="146"/>
        <v>0</v>
      </c>
      <c r="MUO22" s="636">
        <f t="shared" si="146"/>
        <v>0</v>
      </c>
      <c r="MUP22" s="636">
        <f t="shared" si="146"/>
        <v>0</v>
      </c>
      <c r="MUQ22" s="636">
        <f t="shared" si="146"/>
        <v>0</v>
      </c>
      <c r="MUR22" s="636">
        <f t="shared" si="146"/>
        <v>0</v>
      </c>
      <c r="MUS22" s="636">
        <f t="shared" si="146"/>
        <v>0</v>
      </c>
      <c r="MUT22" s="636">
        <f t="shared" ref="MUT22:MXE22" si="147">MUT20-MUT21</f>
        <v>0</v>
      </c>
      <c r="MUU22" s="636">
        <f t="shared" si="147"/>
        <v>0</v>
      </c>
      <c r="MUV22" s="636">
        <f t="shared" si="147"/>
        <v>0</v>
      </c>
      <c r="MUW22" s="636">
        <f t="shared" si="147"/>
        <v>0</v>
      </c>
      <c r="MUX22" s="636">
        <f t="shared" si="147"/>
        <v>0</v>
      </c>
      <c r="MUY22" s="636">
        <f t="shared" si="147"/>
        <v>0</v>
      </c>
      <c r="MUZ22" s="636">
        <f t="shared" si="147"/>
        <v>0</v>
      </c>
      <c r="MVA22" s="636">
        <f t="shared" si="147"/>
        <v>0</v>
      </c>
      <c r="MVB22" s="636">
        <f t="shared" si="147"/>
        <v>0</v>
      </c>
      <c r="MVC22" s="636">
        <f t="shared" si="147"/>
        <v>0</v>
      </c>
      <c r="MVD22" s="636">
        <f t="shared" si="147"/>
        <v>0</v>
      </c>
      <c r="MVE22" s="636">
        <f t="shared" si="147"/>
        <v>0</v>
      </c>
      <c r="MVF22" s="636">
        <f t="shared" si="147"/>
        <v>0</v>
      </c>
      <c r="MVG22" s="636">
        <f t="shared" si="147"/>
        <v>0</v>
      </c>
      <c r="MVH22" s="636">
        <f t="shared" si="147"/>
        <v>0</v>
      </c>
      <c r="MVI22" s="636">
        <f t="shared" si="147"/>
        <v>0</v>
      </c>
      <c r="MVJ22" s="636">
        <f t="shared" si="147"/>
        <v>0</v>
      </c>
      <c r="MVK22" s="636">
        <f t="shared" si="147"/>
        <v>0</v>
      </c>
      <c r="MVL22" s="636">
        <f t="shared" si="147"/>
        <v>0</v>
      </c>
      <c r="MVM22" s="636">
        <f t="shared" si="147"/>
        <v>0</v>
      </c>
      <c r="MVN22" s="636">
        <f t="shared" si="147"/>
        <v>0</v>
      </c>
      <c r="MVO22" s="636">
        <f t="shared" si="147"/>
        <v>0</v>
      </c>
      <c r="MVP22" s="636">
        <f t="shared" si="147"/>
        <v>0</v>
      </c>
      <c r="MVQ22" s="636">
        <f t="shared" si="147"/>
        <v>0</v>
      </c>
      <c r="MVR22" s="636">
        <f t="shared" si="147"/>
        <v>0</v>
      </c>
      <c r="MVS22" s="636">
        <f t="shared" si="147"/>
        <v>0</v>
      </c>
      <c r="MVT22" s="636">
        <f t="shared" si="147"/>
        <v>0</v>
      </c>
      <c r="MVU22" s="636">
        <f t="shared" si="147"/>
        <v>0</v>
      </c>
      <c r="MVV22" s="636">
        <f t="shared" si="147"/>
        <v>0</v>
      </c>
      <c r="MVW22" s="636">
        <f t="shared" si="147"/>
        <v>0</v>
      </c>
      <c r="MVX22" s="636">
        <f t="shared" si="147"/>
        <v>0</v>
      </c>
      <c r="MVY22" s="636">
        <f t="shared" si="147"/>
        <v>0</v>
      </c>
      <c r="MVZ22" s="636">
        <f t="shared" si="147"/>
        <v>0</v>
      </c>
      <c r="MWA22" s="636">
        <f t="shared" si="147"/>
        <v>0</v>
      </c>
      <c r="MWB22" s="636">
        <f t="shared" si="147"/>
        <v>0</v>
      </c>
      <c r="MWC22" s="636">
        <f t="shared" si="147"/>
        <v>0</v>
      </c>
      <c r="MWD22" s="636">
        <f t="shared" si="147"/>
        <v>0</v>
      </c>
      <c r="MWE22" s="636">
        <f t="shared" si="147"/>
        <v>0</v>
      </c>
      <c r="MWF22" s="636">
        <f t="shared" si="147"/>
        <v>0</v>
      </c>
      <c r="MWG22" s="636">
        <f t="shared" si="147"/>
        <v>0</v>
      </c>
      <c r="MWH22" s="636">
        <f t="shared" si="147"/>
        <v>0</v>
      </c>
      <c r="MWI22" s="636">
        <f t="shared" si="147"/>
        <v>0</v>
      </c>
      <c r="MWJ22" s="636">
        <f t="shared" si="147"/>
        <v>0</v>
      </c>
      <c r="MWK22" s="636">
        <f t="shared" si="147"/>
        <v>0</v>
      </c>
      <c r="MWL22" s="636">
        <f t="shared" si="147"/>
        <v>0</v>
      </c>
      <c r="MWM22" s="636">
        <f t="shared" si="147"/>
        <v>0</v>
      </c>
      <c r="MWN22" s="636">
        <f t="shared" si="147"/>
        <v>0</v>
      </c>
      <c r="MWO22" s="636">
        <f t="shared" si="147"/>
        <v>0</v>
      </c>
      <c r="MWP22" s="636">
        <f t="shared" si="147"/>
        <v>0</v>
      </c>
      <c r="MWQ22" s="636">
        <f t="shared" si="147"/>
        <v>0</v>
      </c>
      <c r="MWR22" s="636">
        <f t="shared" si="147"/>
        <v>0</v>
      </c>
      <c r="MWS22" s="636">
        <f t="shared" si="147"/>
        <v>0</v>
      </c>
      <c r="MWT22" s="636">
        <f t="shared" si="147"/>
        <v>0</v>
      </c>
      <c r="MWU22" s="636">
        <f t="shared" si="147"/>
        <v>0</v>
      </c>
      <c r="MWV22" s="636">
        <f t="shared" si="147"/>
        <v>0</v>
      </c>
      <c r="MWW22" s="636">
        <f t="shared" si="147"/>
        <v>0</v>
      </c>
      <c r="MWX22" s="636">
        <f t="shared" si="147"/>
        <v>0</v>
      </c>
      <c r="MWY22" s="636">
        <f t="shared" si="147"/>
        <v>0</v>
      </c>
      <c r="MWZ22" s="636">
        <f t="shared" si="147"/>
        <v>0</v>
      </c>
      <c r="MXA22" s="636">
        <f t="shared" si="147"/>
        <v>0</v>
      </c>
      <c r="MXB22" s="636">
        <f t="shared" si="147"/>
        <v>0</v>
      </c>
      <c r="MXC22" s="636">
        <f t="shared" si="147"/>
        <v>0</v>
      </c>
      <c r="MXD22" s="636">
        <f t="shared" si="147"/>
        <v>0</v>
      </c>
      <c r="MXE22" s="636">
        <f t="shared" si="147"/>
        <v>0</v>
      </c>
      <c r="MXF22" s="636">
        <f t="shared" ref="MXF22:MZQ22" si="148">MXF20-MXF21</f>
        <v>0</v>
      </c>
      <c r="MXG22" s="636">
        <f t="shared" si="148"/>
        <v>0</v>
      </c>
      <c r="MXH22" s="636">
        <f t="shared" si="148"/>
        <v>0</v>
      </c>
      <c r="MXI22" s="636">
        <f t="shared" si="148"/>
        <v>0</v>
      </c>
      <c r="MXJ22" s="636">
        <f t="shared" si="148"/>
        <v>0</v>
      </c>
      <c r="MXK22" s="636">
        <f t="shared" si="148"/>
        <v>0</v>
      </c>
      <c r="MXL22" s="636">
        <f t="shared" si="148"/>
        <v>0</v>
      </c>
      <c r="MXM22" s="636">
        <f t="shared" si="148"/>
        <v>0</v>
      </c>
      <c r="MXN22" s="636">
        <f t="shared" si="148"/>
        <v>0</v>
      </c>
      <c r="MXO22" s="636">
        <f t="shared" si="148"/>
        <v>0</v>
      </c>
      <c r="MXP22" s="636">
        <f t="shared" si="148"/>
        <v>0</v>
      </c>
      <c r="MXQ22" s="636">
        <f t="shared" si="148"/>
        <v>0</v>
      </c>
      <c r="MXR22" s="636">
        <f t="shared" si="148"/>
        <v>0</v>
      </c>
      <c r="MXS22" s="636">
        <f t="shared" si="148"/>
        <v>0</v>
      </c>
      <c r="MXT22" s="636">
        <f t="shared" si="148"/>
        <v>0</v>
      </c>
      <c r="MXU22" s="636">
        <f t="shared" si="148"/>
        <v>0</v>
      </c>
      <c r="MXV22" s="636">
        <f t="shared" si="148"/>
        <v>0</v>
      </c>
      <c r="MXW22" s="636">
        <f t="shared" si="148"/>
        <v>0</v>
      </c>
      <c r="MXX22" s="636">
        <f t="shared" si="148"/>
        <v>0</v>
      </c>
      <c r="MXY22" s="636">
        <f t="shared" si="148"/>
        <v>0</v>
      </c>
      <c r="MXZ22" s="636">
        <f t="shared" si="148"/>
        <v>0</v>
      </c>
      <c r="MYA22" s="636">
        <f t="shared" si="148"/>
        <v>0</v>
      </c>
      <c r="MYB22" s="636">
        <f t="shared" si="148"/>
        <v>0</v>
      </c>
      <c r="MYC22" s="636">
        <f t="shared" si="148"/>
        <v>0</v>
      </c>
      <c r="MYD22" s="636">
        <f t="shared" si="148"/>
        <v>0</v>
      </c>
      <c r="MYE22" s="636">
        <f t="shared" si="148"/>
        <v>0</v>
      </c>
      <c r="MYF22" s="636">
        <f t="shared" si="148"/>
        <v>0</v>
      </c>
      <c r="MYG22" s="636">
        <f t="shared" si="148"/>
        <v>0</v>
      </c>
      <c r="MYH22" s="636">
        <f t="shared" si="148"/>
        <v>0</v>
      </c>
      <c r="MYI22" s="636">
        <f t="shared" si="148"/>
        <v>0</v>
      </c>
      <c r="MYJ22" s="636">
        <f t="shared" si="148"/>
        <v>0</v>
      </c>
      <c r="MYK22" s="636">
        <f t="shared" si="148"/>
        <v>0</v>
      </c>
      <c r="MYL22" s="636">
        <f t="shared" si="148"/>
        <v>0</v>
      </c>
      <c r="MYM22" s="636">
        <f t="shared" si="148"/>
        <v>0</v>
      </c>
      <c r="MYN22" s="636">
        <f t="shared" si="148"/>
        <v>0</v>
      </c>
      <c r="MYO22" s="636">
        <f t="shared" si="148"/>
        <v>0</v>
      </c>
      <c r="MYP22" s="636">
        <f t="shared" si="148"/>
        <v>0</v>
      </c>
      <c r="MYQ22" s="636">
        <f t="shared" si="148"/>
        <v>0</v>
      </c>
      <c r="MYR22" s="636">
        <f t="shared" si="148"/>
        <v>0</v>
      </c>
      <c r="MYS22" s="636">
        <f t="shared" si="148"/>
        <v>0</v>
      </c>
      <c r="MYT22" s="636">
        <f t="shared" si="148"/>
        <v>0</v>
      </c>
      <c r="MYU22" s="636">
        <f t="shared" si="148"/>
        <v>0</v>
      </c>
      <c r="MYV22" s="636">
        <f t="shared" si="148"/>
        <v>0</v>
      </c>
      <c r="MYW22" s="636">
        <f t="shared" si="148"/>
        <v>0</v>
      </c>
      <c r="MYX22" s="636">
        <f t="shared" si="148"/>
        <v>0</v>
      </c>
      <c r="MYY22" s="636">
        <f t="shared" si="148"/>
        <v>0</v>
      </c>
      <c r="MYZ22" s="636">
        <f t="shared" si="148"/>
        <v>0</v>
      </c>
      <c r="MZA22" s="636">
        <f t="shared" si="148"/>
        <v>0</v>
      </c>
      <c r="MZB22" s="636">
        <f t="shared" si="148"/>
        <v>0</v>
      </c>
      <c r="MZC22" s="636">
        <f t="shared" si="148"/>
        <v>0</v>
      </c>
      <c r="MZD22" s="636">
        <f t="shared" si="148"/>
        <v>0</v>
      </c>
      <c r="MZE22" s="636">
        <f t="shared" si="148"/>
        <v>0</v>
      </c>
      <c r="MZF22" s="636">
        <f t="shared" si="148"/>
        <v>0</v>
      </c>
      <c r="MZG22" s="636">
        <f t="shared" si="148"/>
        <v>0</v>
      </c>
      <c r="MZH22" s="636">
        <f t="shared" si="148"/>
        <v>0</v>
      </c>
      <c r="MZI22" s="636">
        <f t="shared" si="148"/>
        <v>0</v>
      </c>
      <c r="MZJ22" s="636">
        <f t="shared" si="148"/>
        <v>0</v>
      </c>
      <c r="MZK22" s="636">
        <f t="shared" si="148"/>
        <v>0</v>
      </c>
      <c r="MZL22" s="636">
        <f t="shared" si="148"/>
        <v>0</v>
      </c>
      <c r="MZM22" s="636">
        <f t="shared" si="148"/>
        <v>0</v>
      </c>
      <c r="MZN22" s="636">
        <f t="shared" si="148"/>
        <v>0</v>
      </c>
      <c r="MZO22" s="636">
        <f t="shared" si="148"/>
        <v>0</v>
      </c>
      <c r="MZP22" s="636">
        <f t="shared" si="148"/>
        <v>0</v>
      </c>
      <c r="MZQ22" s="636">
        <f t="shared" si="148"/>
        <v>0</v>
      </c>
      <c r="MZR22" s="636">
        <f t="shared" ref="MZR22:NCC22" si="149">MZR20-MZR21</f>
        <v>0</v>
      </c>
      <c r="MZS22" s="636">
        <f t="shared" si="149"/>
        <v>0</v>
      </c>
      <c r="MZT22" s="636">
        <f t="shared" si="149"/>
        <v>0</v>
      </c>
      <c r="MZU22" s="636">
        <f t="shared" si="149"/>
        <v>0</v>
      </c>
      <c r="MZV22" s="636">
        <f t="shared" si="149"/>
        <v>0</v>
      </c>
      <c r="MZW22" s="636">
        <f t="shared" si="149"/>
        <v>0</v>
      </c>
      <c r="MZX22" s="636">
        <f t="shared" si="149"/>
        <v>0</v>
      </c>
      <c r="MZY22" s="636">
        <f t="shared" si="149"/>
        <v>0</v>
      </c>
      <c r="MZZ22" s="636">
        <f t="shared" si="149"/>
        <v>0</v>
      </c>
      <c r="NAA22" s="636">
        <f t="shared" si="149"/>
        <v>0</v>
      </c>
      <c r="NAB22" s="636">
        <f t="shared" si="149"/>
        <v>0</v>
      </c>
      <c r="NAC22" s="636">
        <f t="shared" si="149"/>
        <v>0</v>
      </c>
      <c r="NAD22" s="636">
        <f t="shared" si="149"/>
        <v>0</v>
      </c>
      <c r="NAE22" s="636">
        <f t="shared" si="149"/>
        <v>0</v>
      </c>
      <c r="NAF22" s="636">
        <f t="shared" si="149"/>
        <v>0</v>
      </c>
      <c r="NAG22" s="636">
        <f t="shared" si="149"/>
        <v>0</v>
      </c>
      <c r="NAH22" s="636">
        <f t="shared" si="149"/>
        <v>0</v>
      </c>
      <c r="NAI22" s="636">
        <f t="shared" si="149"/>
        <v>0</v>
      </c>
      <c r="NAJ22" s="636">
        <f t="shared" si="149"/>
        <v>0</v>
      </c>
      <c r="NAK22" s="636">
        <f t="shared" si="149"/>
        <v>0</v>
      </c>
      <c r="NAL22" s="636">
        <f t="shared" si="149"/>
        <v>0</v>
      </c>
      <c r="NAM22" s="636">
        <f t="shared" si="149"/>
        <v>0</v>
      </c>
      <c r="NAN22" s="636">
        <f t="shared" si="149"/>
        <v>0</v>
      </c>
      <c r="NAO22" s="636">
        <f t="shared" si="149"/>
        <v>0</v>
      </c>
      <c r="NAP22" s="636">
        <f t="shared" si="149"/>
        <v>0</v>
      </c>
      <c r="NAQ22" s="636">
        <f t="shared" si="149"/>
        <v>0</v>
      </c>
      <c r="NAR22" s="636">
        <f t="shared" si="149"/>
        <v>0</v>
      </c>
      <c r="NAS22" s="636">
        <f t="shared" si="149"/>
        <v>0</v>
      </c>
      <c r="NAT22" s="636">
        <f t="shared" si="149"/>
        <v>0</v>
      </c>
      <c r="NAU22" s="636">
        <f t="shared" si="149"/>
        <v>0</v>
      </c>
      <c r="NAV22" s="636">
        <f t="shared" si="149"/>
        <v>0</v>
      </c>
      <c r="NAW22" s="636">
        <f t="shared" si="149"/>
        <v>0</v>
      </c>
      <c r="NAX22" s="636">
        <f t="shared" si="149"/>
        <v>0</v>
      </c>
      <c r="NAY22" s="636">
        <f t="shared" si="149"/>
        <v>0</v>
      </c>
      <c r="NAZ22" s="636">
        <f t="shared" si="149"/>
        <v>0</v>
      </c>
      <c r="NBA22" s="636">
        <f t="shared" si="149"/>
        <v>0</v>
      </c>
      <c r="NBB22" s="636">
        <f t="shared" si="149"/>
        <v>0</v>
      </c>
      <c r="NBC22" s="636">
        <f t="shared" si="149"/>
        <v>0</v>
      </c>
      <c r="NBD22" s="636">
        <f t="shared" si="149"/>
        <v>0</v>
      </c>
      <c r="NBE22" s="636">
        <f t="shared" si="149"/>
        <v>0</v>
      </c>
      <c r="NBF22" s="636">
        <f t="shared" si="149"/>
        <v>0</v>
      </c>
      <c r="NBG22" s="636">
        <f t="shared" si="149"/>
        <v>0</v>
      </c>
      <c r="NBH22" s="636">
        <f t="shared" si="149"/>
        <v>0</v>
      </c>
      <c r="NBI22" s="636">
        <f t="shared" si="149"/>
        <v>0</v>
      </c>
      <c r="NBJ22" s="636">
        <f t="shared" si="149"/>
        <v>0</v>
      </c>
      <c r="NBK22" s="636">
        <f t="shared" si="149"/>
        <v>0</v>
      </c>
      <c r="NBL22" s="636">
        <f t="shared" si="149"/>
        <v>0</v>
      </c>
      <c r="NBM22" s="636">
        <f t="shared" si="149"/>
        <v>0</v>
      </c>
      <c r="NBN22" s="636">
        <f t="shared" si="149"/>
        <v>0</v>
      </c>
      <c r="NBO22" s="636">
        <f t="shared" si="149"/>
        <v>0</v>
      </c>
      <c r="NBP22" s="636">
        <f t="shared" si="149"/>
        <v>0</v>
      </c>
      <c r="NBQ22" s="636">
        <f t="shared" si="149"/>
        <v>0</v>
      </c>
      <c r="NBR22" s="636">
        <f t="shared" si="149"/>
        <v>0</v>
      </c>
      <c r="NBS22" s="636">
        <f t="shared" si="149"/>
        <v>0</v>
      </c>
      <c r="NBT22" s="636">
        <f t="shared" si="149"/>
        <v>0</v>
      </c>
      <c r="NBU22" s="636">
        <f t="shared" si="149"/>
        <v>0</v>
      </c>
      <c r="NBV22" s="636">
        <f t="shared" si="149"/>
        <v>0</v>
      </c>
      <c r="NBW22" s="636">
        <f t="shared" si="149"/>
        <v>0</v>
      </c>
      <c r="NBX22" s="636">
        <f t="shared" si="149"/>
        <v>0</v>
      </c>
      <c r="NBY22" s="636">
        <f t="shared" si="149"/>
        <v>0</v>
      </c>
      <c r="NBZ22" s="636">
        <f t="shared" si="149"/>
        <v>0</v>
      </c>
      <c r="NCA22" s="636">
        <f t="shared" si="149"/>
        <v>0</v>
      </c>
      <c r="NCB22" s="636">
        <f t="shared" si="149"/>
        <v>0</v>
      </c>
      <c r="NCC22" s="636">
        <f t="shared" si="149"/>
        <v>0</v>
      </c>
      <c r="NCD22" s="636">
        <f t="shared" ref="NCD22:NEO22" si="150">NCD20-NCD21</f>
        <v>0</v>
      </c>
      <c r="NCE22" s="636">
        <f t="shared" si="150"/>
        <v>0</v>
      </c>
      <c r="NCF22" s="636">
        <f t="shared" si="150"/>
        <v>0</v>
      </c>
      <c r="NCG22" s="636">
        <f t="shared" si="150"/>
        <v>0</v>
      </c>
      <c r="NCH22" s="636">
        <f t="shared" si="150"/>
        <v>0</v>
      </c>
      <c r="NCI22" s="636">
        <f t="shared" si="150"/>
        <v>0</v>
      </c>
      <c r="NCJ22" s="636">
        <f t="shared" si="150"/>
        <v>0</v>
      </c>
      <c r="NCK22" s="636">
        <f t="shared" si="150"/>
        <v>0</v>
      </c>
      <c r="NCL22" s="636">
        <f t="shared" si="150"/>
        <v>0</v>
      </c>
      <c r="NCM22" s="636">
        <f t="shared" si="150"/>
        <v>0</v>
      </c>
      <c r="NCN22" s="636">
        <f t="shared" si="150"/>
        <v>0</v>
      </c>
      <c r="NCO22" s="636">
        <f t="shared" si="150"/>
        <v>0</v>
      </c>
      <c r="NCP22" s="636">
        <f t="shared" si="150"/>
        <v>0</v>
      </c>
      <c r="NCQ22" s="636">
        <f t="shared" si="150"/>
        <v>0</v>
      </c>
      <c r="NCR22" s="636">
        <f t="shared" si="150"/>
        <v>0</v>
      </c>
      <c r="NCS22" s="636">
        <f t="shared" si="150"/>
        <v>0</v>
      </c>
      <c r="NCT22" s="636">
        <f t="shared" si="150"/>
        <v>0</v>
      </c>
      <c r="NCU22" s="636">
        <f t="shared" si="150"/>
        <v>0</v>
      </c>
      <c r="NCV22" s="636">
        <f t="shared" si="150"/>
        <v>0</v>
      </c>
      <c r="NCW22" s="636">
        <f t="shared" si="150"/>
        <v>0</v>
      </c>
      <c r="NCX22" s="636">
        <f t="shared" si="150"/>
        <v>0</v>
      </c>
      <c r="NCY22" s="636">
        <f t="shared" si="150"/>
        <v>0</v>
      </c>
      <c r="NCZ22" s="636">
        <f t="shared" si="150"/>
        <v>0</v>
      </c>
      <c r="NDA22" s="636">
        <f t="shared" si="150"/>
        <v>0</v>
      </c>
      <c r="NDB22" s="636">
        <f t="shared" si="150"/>
        <v>0</v>
      </c>
      <c r="NDC22" s="636">
        <f t="shared" si="150"/>
        <v>0</v>
      </c>
      <c r="NDD22" s="636">
        <f t="shared" si="150"/>
        <v>0</v>
      </c>
      <c r="NDE22" s="636">
        <f t="shared" si="150"/>
        <v>0</v>
      </c>
      <c r="NDF22" s="636">
        <f t="shared" si="150"/>
        <v>0</v>
      </c>
      <c r="NDG22" s="636">
        <f t="shared" si="150"/>
        <v>0</v>
      </c>
      <c r="NDH22" s="636">
        <f t="shared" si="150"/>
        <v>0</v>
      </c>
      <c r="NDI22" s="636">
        <f t="shared" si="150"/>
        <v>0</v>
      </c>
      <c r="NDJ22" s="636">
        <f t="shared" si="150"/>
        <v>0</v>
      </c>
      <c r="NDK22" s="636">
        <f t="shared" si="150"/>
        <v>0</v>
      </c>
      <c r="NDL22" s="636">
        <f t="shared" si="150"/>
        <v>0</v>
      </c>
      <c r="NDM22" s="636">
        <f t="shared" si="150"/>
        <v>0</v>
      </c>
      <c r="NDN22" s="636">
        <f t="shared" si="150"/>
        <v>0</v>
      </c>
      <c r="NDO22" s="636">
        <f t="shared" si="150"/>
        <v>0</v>
      </c>
      <c r="NDP22" s="636">
        <f t="shared" si="150"/>
        <v>0</v>
      </c>
      <c r="NDQ22" s="636">
        <f t="shared" si="150"/>
        <v>0</v>
      </c>
      <c r="NDR22" s="636">
        <f t="shared" si="150"/>
        <v>0</v>
      </c>
      <c r="NDS22" s="636">
        <f t="shared" si="150"/>
        <v>0</v>
      </c>
      <c r="NDT22" s="636">
        <f t="shared" si="150"/>
        <v>0</v>
      </c>
      <c r="NDU22" s="636">
        <f t="shared" si="150"/>
        <v>0</v>
      </c>
      <c r="NDV22" s="636">
        <f t="shared" si="150"/>
        <v>0</v>
      </c>
      <c r="NDW22" s="636">
        <f t="shared" si="150"/>
        <v>0</v>
      </c>
      <c r="NDX22" s="636">
        <f t="shared" si="150"/>
        <v>0</v>
      </c>
      <c r="NDY22" s="636">
        <f t="shared" si="150"/>
        <v>0</v>
      </c>
      <c r="NDZ22" s="636">
        <f t="shared" si="150"/>
        <v>0</v>
      </c>
      <c r="NEA22" s="636">
        <f t="shared" si="150"/>
        <v>0</v>
      </c>
      <c r="NEB22" s="636">
        <f t="shared" si="150"/>
        <v>0</v>
      </c>
      <c r="NEC22" s="636">
        <f t="shared" si="150"/>
        <v>0</v>
      </c>
      <c r="NED22" s="636">
        <f t="shared" si="150"/>
        <v>0</v>
      </c>
      <c r="NEE22" s="636">
        <f t="shared" si="150"/>
        <v>0</v>
      </c>
      <c r="NEF22" s="636">
        <f t="shared" si="150"/>
        <v>0</v>
      </c>
      <c r="NEG22" s="636">
        <f t="shared" si="150"/>
        <v>0</v>
      </c>
      <c r="NEH22" s="636">
        <f t="shared" si="150"/>
        <v>0</v>
      </c>
      <c r="NEI22" s="636">
        <f t="shared" si="150"/>
        <v>0</v>
      </c>
      <c r="NEJ22" s="636">
        <f t="shared" si="150"/>
        <v>0</v>
      </c>
      <c r="NEK22" s="636">
        <f t="shared" si="150"/>
        <v>0</v>
      </c>
      <c r="NEL22" s="636">
        <f t="shared" si="150"/>
        <v>0</v>
      </c>
      <c r="NEM22" s="636">
        <f t="shared" si="150"/>
        <v>0</v>
      </c>
      <c r="NEN22" s="636">
        <f t="shared" si="150"/>
        <v>0</v>
      </c>
      <c r="NEO22" s="636">
        <f t="shared" si="150"/>
        <v>0</v>
      </c>
      <c r="NEP22" s="636">
        <f t="shared" ref="NEP22:NHA22" si="151">NEP20-NEP21</f>
        <v>0</v>
      </c>
      <c r="NEQ22" s="636">
        <f t="shared" si="151"/>
        <v>0</v>
      </c>
      <c r="NER22" s="636">
        <f t="shared" si="151"/>
        <v>0</v>
      </c>
      <c r="NES22" s="636">
        <f t="shared" si="151"/>
        <v>0</v>
      </c>
      <c r="NET22" s="636">
        <f t="shared" si="151"/>
        <v>0</v>
      </c>
      <c r="NEU22" s="636">
        <f t="shared" si="151"/>
        <v>0</v>
      </c>
      <c r="NEV22" s="636">
        <f t="shared" si="151"/>
        <v>0</v>
      </c>
      <c r="NEW22" s="636">
        <f t="shared" si="151"/>
        <v>0</v>
      </c>
      <c r="NEX22" s="636">
        <f t="shared" si="151"/>
        <v>0</v>
      </c>
      <c r="NEY22" s="636">
        <f t="shared" si="151"/>
        <v>0</v>
      </c>
      <c r="NEZ22" s="636">
        <f t="shared" si="151"/>
        <v>0</v>
      </c>
      <c r="NFA22" s="636">
        <f t="shared" si="151"/>
        <v>0</v>
      </c>
      <c r="NFB22" s="636">
        <f t="shared" si="151"/>
        <v>0</v>
      </c>
      <c r="NFC22" s="636">
        <f t="shared" si="151"/>
        <v>0</v>
      </c>
      <c r="NFD22" s="636">
        <f t="shared" si="151"/>
        <v>0</v>
      </c>
      <c r="NFE22" s="636">
        <f t="shared" si="151"/>
        <v>0</v>
      </c>
      <c r="NFF22" s="636">
        <f t="shared" si="151"/>
        <v>0</v>
      </c>
      <c r="NFG22" s="636">
        <f t="shared" si="151"/>
        <v>0</v>
      </c>
      <c r="NFH22" s="636">
        <f t="shared" si="151"/>
        <v>0</v>
      </c>
      <c r="NFI22" s="636">
        <f t="shared" si="151"/>
        <v>0</v>
      </c>
      <c r="NFJ22" s="636">
        <f t="shared" si="151"/>
        <v>0</v>
      </c>
      <c r="NFK22" s="636">
        <f t="shared" si="151"/>
        <v>0</v>
      </c>
      <c r="NFL22" s="636">
        <f t="shared" si="151"/>
        <v>0</v>
      </c>
      <c r="NFM22" s="636">
        <f t="shared" si="151"/>
        <v>0</v>
      </c>
      <c r="NFN22" s="636">
        <f t="shared" si="151"/>
        <v>0</v>
      </c>
      <c r="NFO22" s="636">
        <f t="shared" si="151"/>
        <v>0</v>
      </c>
      <c r="NFP22" s="636">
        <f t="shared" si="151"/>
        <v>0</v>
      </c>
      <c r="NFQ22" s="636">
        <f t="shared" si="151"/>
        <v>0</v>
      </c>
      <c r="NFR22" s="636">
        <f t="shared" si="151"/>
        <v>0</v>
      </c>
      <c r="NFS22" s="636">
        <f t="shared" si="151"/>
        <v>0</v>
      </c>
      <c r="NFT22" s="636">
        <f t="shared" si="151"/>
        <v>0</v>
      </c>
      <c r="NFU22" s="636">
        <f t="shared" si="151"/>
        <v>0</v>
      </c>
      <c r="NFV22" s="636">
        <f t="shared" si="151"/>
        <v>0</v>
      </c>
      <c r="NFW22" s="636">
        <f t="shared" si="151"/>
        <v>0</v>
      </c>
      <c r="NFX22" s="636">
        <f t="shared" si="151"/>
        <v>0</v>
      </c>
      <c r="NFY22" s="636">
        <f t="shared" si="151"/>
        <v>0</v>
      </c>
      <c r="NFZ22" s="636">
        <f t="shared" si="151"/>
        <v>0</v>
      </c>
      <c r="NGA22" s="636">
        <f t="shared" si="151"/>
        <v>0</v>
      </c>
      <c r="NGB22" s="636">
        <f t="shared" si="151"/>
        <v>0</v>
      </c>
      <c r="NGC22" s="636">
        <f t="shared" si="151"/>
        <v>0</v>
      </c>
      <c r="NGD22" s="636">
        <f t="shared" si="151"/>
        <v>0</v>
      </c>
      <c r="NGE22" s="636">
        <f t="shared" si="151"/>
        <v>0</v>
      </c>
      <c r="NGF22" s="636">
        <f t="shared" si="151"/>
        <v>0</v>
      </c>
      <c r="NGG22" s="636">
        <f t="shared" si="151"/>
        <v>0</v>
      </c>
      <c r="NGH22" s="636">
        <f t="shared" si="151"/>
        <v>0</v>
      </c>
      <c r="NGI22" s="636">
        <f t="shared" si="151"/>
        <v>0</v>
      </c>
      <c r="NGJ22" s="636">
        <f t="shared" si="151"/>
        <v>0</v>
      </c>
      <c r="NGK22" s="636">
        <f t="shared" si="151"/>
        <v>0</v>
      </c>
      <c r="NGL22" s="636">
        <f t="shared" si="151"/>
        <v>0</v>
      </c>
      <c r="NGM22" s="636">
        <f t="shared" si="151"/>
        <v>0</v>
      </c>
      <c r="NGN22" s="636">
        <f t="shared" si="151"/>
        <v>0</v>
      </c>
      <c r="NGO22" s="636">
        <f t="shared" si="151"/>
        <v>0</v>
      </c>
      <c r="NGP22" s="636">
        <f t="shared" si="151"/>
        <v>0</v>
      </c>
      <c r="NGQ22" s="636">
        <f t="shared" si="151"/>
        <v>0</v>
      </c>
      <c r="NGR22" s="636">
        <f t="shared" si="151"/>
        <v>0</v>
      </c>
      <c r="NGS22" s="636">
        <f t="shared" si="151"/>
        <v>0</v>
      </c>
      <c r="NGT22" s="636">
        <f t="shared" si="151"/>
        <v>0</v>
      </c>
      <c r="NGU22" s="636">
        <f t="shared" si="151"/>
        <v>0</v>
      </c>
      <c r="NGV22" s="636">
        <f t="shared" si="151"/>
        <v>0</v>
      </c>
      <c r="NGW22" s="636">
        <f t="shared" si="151"/>
        <v>0</v>
      </c>
      <c r="NGX22" s="636">
        <f t="shared" si="151"/>
        <v>0</v>
      </c>
      <c r="NGY22" s="636">
        <f t="shared" si="151"/>
        <v>0</v>
      </c>
      <c r="NGZ22" s="636">
        <f t="shared" si="151"/>
        <v>0</v>
      </c>
      <c r="NHA22" s="636">
        <f t="shared" si="151"/>
        <v>0</v>
      </c>
      <c r="NHB22" s="636">
        <f t="shared" ref="NHB22:NJM22" si="152">NHB20-NHB21</f>
        <v>0</v>
      </c>
      <c r="NHC22" s="636">
        <f t="shared" si="152"/>
        <v>0</v>
      </c>
      <c r="NHD22" s="636">
        <f t="shared" si="152"/>
        <v>0</v>
      </c>
      <c r="NHE22" s="636">
        <f t="shared" si="152"/>
        <v>0</v>
      </c>
      <c r="NHF22" s="636">
        <f t="shared" si="152"/>
        <v>0</v>
      </c>
      <c r="NHG22" s="636">
        <f t="shared" si="152"/>
        <v>0</v>
      </c>
      <c r="NHH22" s="636">
        <f t="shared" si="152"/>
        <v>0</v>
      </c>
      <c r="NHI22" s="636">
        <f t="shared" si="152"/>
        <v>0</v>
      </c>
      <c r="NHJ22" s="636">
        <f t="shared" si="152"/>
        <v>0</v>
      </c>
      <c r="NHK22" s="636">
        <f t="shared" si="152"/>
        <v>0</v>
      </c>
      <c r="NHL22" s="636">
        <f t="shared" si="152"/>
        <v>0</v>
      </c>
      <c r="NHM22" s="636">
        <f t="shared" si="152"/>
        <v>0</v>
      </c>
      <c r="NHN22" s="636">
        <f t="shared" si="152"/>
        <v>0</v>
      </c>
      <c r="NHO22" s="636">
        <f t="shared" si="152"/>
        <v>0</v>
      </c>
      <c r="NHP22" s="636">
        <f t="shared" si="152"/>
        <v>0</v>
      </c>
      <c r="NHQ22" s="636">
        <f t="shared" si="152"/>
        <v>0</v>
      </c>
      <c r="NHR22" s="636">
        <f t="shared" si="152"/>
        <v>0</v>
      </c>
      <c r="NHS22" s="636">
        <f t="shared" si="152"/>
        <v>0</v>
      </c>
      <c r="NHT22" s="636">
        <f t="shared" si="152"/>
        <v>0</v>
      </c>
      <c r="NHU22" s="636">
        <f t="shared" si="152"/>
        <v>0</v>
      </c>
      <c r="NHV22" s="636">
        <f t="shared" si="152"/>
        <v>0</v>
      </c>
      <c r="NHW22" s="636">
        <f t="shared" si="152"/>
        <v>0</v>
      </c>
      <c r="NHX22" s="636">
        <f t="shared" si="152"/>
        <v>0</v>
      </c>
      <c r="NHY22" s="636">
        <f t="shared" si="152"/>
        <v>0</v>
      </c>
      <c r="NHZ22" s="636">
        <f t="shared" si="152"/>
        <v>0</v>
      </c>
      <c r="NIA22" s="636">
        <f t="shared" si="152"/>
        <v>0</v>
      </c>
      <c r="NIB22" s="636">
        <f t="shared" si="152"/>
        <v>0</v>
      </c>
      <c r="NIC22" s="636">
        <f t="shared" si="152"/>
        <v>0</v>
      </c>
      <c r="NID22" s="636">
        <f t="shared" si="152"/>
        <v>0</v>
      </c>
      <c r="NIE22" s="636">
        <f t="shared" si="152"/>
        <v>0</v>
      </c>
      <c r="NIF22" s="636">
        <f t="shared" si="152"/>
        <v>0</v>
      </c>
      <c r="NIG22" s="636">
        <f t="shared" si="152"/>
        <v>0</v>
      </c>
      <c r="NIH22" s="636">
        <f t="shared" si="152"/>
        <v>0</v>
      </c>
      <c r="NII22" s="636">
        <f t="shared" si="152"/>
        <v>0</v>
      </c>
      <c r="NIJ22" s="636">
        <f t="shared" si="152"/>
        <v>0</v>
      </c>
      <c r="NIK22" s="636">
        <f t="shared" si="152"/>
        <v>0</v>
      </c>
      <c r="NIL22" s="636">
        <f t="shared" si="152"/>
        <v>0</v>
      </c>
      <c r="NIM22" s="636">
        <f t="shared" si="152"/>
        <v>0</v>
      </c>
      <c r="NIN22" s="636">
        <f t="shared" si="152"/>
        <v>0</v>
      </c>
      <c r="NIO22" s="636">
        <f t="shared" si="152"/>
        <v>0</v>
      </c>
      <c r="NIP22" s="636">
        <f t="shared" si="152"/>
        <v>0</v>
      </c>
      <c r="NIQ22" s="636">
        <f t="shared" si="152"/>
        <v>0</v>
      </c>
      <c r="NIR22" s="636">
        <f t="shared" si="152"/>
        <v>0</v>
      </c>
      <c r="NIS22" s="636">
        <f t="shared" si="152"/>
        <v>0</v>
      </c>
      <c r="NIT22" s="636">
        <f t="shared" si="152"/>
        <v>0</v>
      </c>
      <c r="NIU22" s="636">
        <f t="shared" si="152"/>
        <v>0</v>
      </c>
      <c r="NIV22" s="636">
        <f t="shared" si="152"/>
        <v>0</v>
      </c>
      <c r="NIW22" s="636">
        <f t="shared" si="152"/>
        <v>0</v>
      </c>
      <c r="NIX22" s="636">
        <f t="shared" si="152"/>
        <v>0</v>
      </c>
      <c r="NIY22" s="636">
        <f t="shared" si="152"/>
        <v>0</v>
      </c>
      <c r="NIZ22" s="636">
        <f t="shared" si="152"/>
        <v>0</v>
      </c>
      <c r="NJA22" s="636">
        <f t="shared" si="152"/>
        <v>0</v>
      </c>
      <c r="NJB22" s="636">
        <f t="shared" si="152"/>
        <v>0</v>
      </c>
      <c r="NJC22" s="636">
        <f t="shared" si="152"/>
        <v>0</v>
      </c>
      <c r="NJD22" s="636">
        <f t="shared" si="152"/>
        <v>0</v>
      </c>
      <c r="NJE22" s="636">
        <f t="shared" si="152"/>
        <v>0</v>
      </c>
      <c r="NJF22" s="636">
        <f t="shared" si="152"/>
        <v>0</v>
      </c>
      <c r="NJG22" s="636">
        <f t="shared" si="152"/>
        <v>0</v>
      </c>
      <c r="NJH22" s="636">
        <f t="shared" si="152"/>
        <v>0</v>
      </c>
      <c r="NJI22" s="636">
        <f t="shared" si="152"/>
        <v>0</v>
      </c>
      <c r="NJJ22" s="636">
        <f t="shared" si="152"/>
        <v>0</v>
      </c>
      <c r="NJK22" s="636">
        <f t="shared" si="152"/>
        <v>0</v>
      </c>
      <c r="NJL22" s="636">
        <f t="shared" si="152"/>
        <v>0</v>
      </c>
      <c r="NJM22" s="636">
        <f t="shared" si="152"/>
        <v>0</v>
      </c>
      <c r="NJN22" s="636">
        <f t="shared" ref="NJN22:NLY22" si="153">NJN20-NJN21</f>
        <v>0</v>
      </c>
      <c r="NJO22" s="636">
        <f t="shared" si="153"/>
        <v>0</v>
      </c>
      <c r="NJP22" s="636">
        <f t="shared" si="153"/>
        <v>0</v>
      </c>
      <c r="NJQ22" s="636">
        <f t="shared" si="153"/>
        <v>0</v>
      </c>
      <c r="NJR22" s="636">
        <f t="shared" si="153"/>
        <v>0</v>
      </c>
      <c r="NJS22" s="636">
        <f t="shared" si="153"/>
        <v>0</v>
      </c>
      <c r="NJT22" s="636">
        <f t="shared" si="153"/>
        <v>0</v>
      </c>
      <c r="NJU22" s="636">
        <f t="shared" si="153"/>
        <v>0</v>
      </c>
      <c r="NJV22" s="636">
        <f t="shared" si="153"/>
        <v>0</v>
      </c>
      <c r="NJW22" s="636">
        <f t="shared" si="153"/>
        <v>0</v>
      </c>
      <c r="NJX22" s="636">
        <f t="shared" si="153"/>
        <v>0</v>
      </c>
      <c r="NJY22" s="636">
        <f t="shared" si="153"/>
        <v>0</v>
      </c>
      <c r="NJZ22" s="636">
        <f t="shared" si="153"/>
        <v>0</v>
      </c>
      <c r="NKA22" s="636">
        <f t="shared" si="153"/>
        <v>0</v>
      </c>
      <c r="NKB22" s="636">
        <f t="shared" si="153"/>
        <v>0</v>
      </c>
      <c r="NKC22" s="636">
        <f t="shared" si="153"/>
        <v>0</v>
      </c>
      <c r="NKD22" s="636">
        <f t="shared" si="153"/>
        <v>0</v>
      </c>
      <c r="NKE22" s="636">
        <f t="shared" si="153"/>
        <v>0</v>
      </c>
      <c r="NKF22" s="636">
        <f t="shared" si="153"/>
        <v>0</v>
      </c>
      <c r="NKG22" s="636">
        <f t="shared" si="153"/>
        <v>0</v>
      </c>
      <c r="NKH22" s="636">
        <f t="shared" si="153"/>
        <v>0</v>
      </c>
      <c r="NKI22" s="636">
        <f t="shared" si="153"/>
        <v>0</v>
      </c>
      <c r="NKJ22" s="636">
        <f t="shared" si="153"/>
        <v>0</v>
      </c>
      <c r="NKK22" s="636">
        <f t="shared" si="153"/>
        <v>0</v>
      </c>
      <c r="NKL22" s="636">
        <f t="shared" si="153"/>
        <v>0</v>
      </c>
      <c r="NKM22" s="636">
        <f t="shared" si="153"/>
        <v>0</v>
      </c>
      <c r="NKN22" s="636">
        <f t="shared" si="153"/>
        <v>0</v>
      </c>
      <c r="NKO22" s="636">
        <f t="shared" si="153"/>
        <v>0</v>
      </c>
      <c r="NKP22" s="636">
        <f t="shared" si="153"/>
        <v>0</v>
      </c>
      <c r="NKQ22" s="636">
        <f t="shared" si="153"/>
        <v>0</v>
      </c>
      <c r="NKR22" s="636">
        <f t="shared" si="153"/>
        <v>0</v>
      </c>
      <c r="NKS22" s="636">
        <f t="shared" si="153"/>
        <v>0</v>
      </c>
      <c r="NKT22" s="636">
        <f t="shared" si="153"/>
        <v>0</v>
      </c>
      <c r="NKU22" s="636">
        <f t="shared" si="153"/>
        <v>0</v>
      </c>
      <c r="NKV22" s="636">
        <f t="shared" si="153"/>
        <v>0</v>
      </c>
      <c r="NKW22" s="636">
        <f t="shared" si="153"/>
        <v>0</v>
      </c>
      <c r="NKX22" s="636">
        <f t="shared" si="153"/>
        <v>0</v>
      </c>
      <c r="NKY22" s="636">
        <f t="shared" si="153"/>
        <v>0</v>
      </c>
      <c r="NKZ22" s="636">
        <f t="shared" si="153"/>
        <v>0</v>
      </c>
      <c r="NLA22" s="636">
        <f t="shared" si="153"/>
        <v>0</v>
      </c>
      <c r="NLB22" s="636">
        <f t="shared" si="153"/>
        <v>0</v>
      </c>
      <c r="NLC22" s="636">
        <f t="shared" si="153"/>
        <v>0</v>
      </c>
      <c r="NLD22" s="636">
        <f t="shared" si="153"/>
        <v>0</v>
      </c>
      <c r="NLE22" s="636">
        <f t="shared" si="153"/>
        <v>0</v>
      </c>
      <c r="NLF22" s="636">
        <f t="shared" si="153"/>
        <v>0</v>
      </c>
      <c r="NLG22" s="636">
        <f t="shared" si="153"/>
        <v>0</v>
      </c>
      <c r="NLH22" s="636">
        <f t="shared" si="153"/>
        <v>0</v>
      </c>
      <c r="NLI22" s="636">
        <f t="shared" si="153"/>
        <v>0</v>
      </c>
      <c r="NLJ22" s="636">
        <f t="shared" si="153"/>
        <v>0</v>
      </c>
      <c r="NLK22" s="636">
        <f t="shared" si="153"/>
        <v>0</v>
      </c>
      <c r="NLL22" s="636">
        <f t="shared" si="153"/>
        <v>0</v>
      </c>
      <c r="NLM22" s="636">
        <f t="shared" si="153"/>
        <v>0</v>
      </c>
      <c r="NLN22" s="636">
        <f t="shared" si="153"/>
        <v>0</v>
      </c>
      <c r="NLO22" s="636">
        <f t="shared" si="153"/>
        <v>0</v>
      </c>
      <c r="NLP22" s="636">
        <f t="shared" si="153"/>
        <v>0</v>
      </c>
      <c r="NLQ22" s="636">
        <f t="shared" si="153"/>
        <v>0</v>
      </c>
      <c r="NLR22" s="636">
        <f t="shared" si="153"/>
        <v>0</v>
      </c>
      <c r="NLS22" s="636">
        <f t="shared" si="153"/>
        <v>0</v>
      </c>
      <c r="NLT22" s="636">
        <f t="shared" si="153"/>
        <v>0</v>
      </c>
      <c r="NLU22" s="636">
        <f t="shared" si="153"/>
        <v>0</v>
      </c>
      <c r="NLV22" s="636">
        <f t="shared" si="153"/>
        <v>0</v>
      </c>
      <c r="NLW22" s="636">
        <f t="shared" si="153"/>
        <v>0</v>
      </c>
      <c r="NLX22" s="636">
        <f t="shared" si="153"/>
        <v>0</v>
      </c>
      <c r="NLY22" s="636">
        <f t="shared" si="153"/>
        <v>0</v>
      </c>
      <c r="NLZ22" s="636">
        <f t="shared" ref="NLZ22:NOK22" si="154">NLZ20-NLZ21</f>
        <v>0</v>
      </c>
      <c r="NMA22" s="636">
        <f t="shared" si="154"/>
        <v>0</v>
      </c>
      <c r="NMB22" s="636">
        <f t="shared" si="154"/>
        <v>0</v>
      </c>
      <c r="NMC22" s="636">
        <f t="shared" si="154"/>
        <v>0</v>
      </c>
      <c r="NMD22" s="636">
        <f t="shared" si="154"/>
        <v>0</v>
      </c>
      <c r="NME22" s="636">
        <f t="shared" si="154"/>
        <v>0</v>
      </c>
      <c r="NMF22" s="636">
        <f t="shared" si="154"/>
        <v>0</v>
      </c>
      <c r="NMG22" s="636">
        <f t="shared" si="154"/>
        <v>0</v>
      </c>
      <c r="NMH22" s="636">
        <f t="shared" si="154"/>
        <v>0</v>
      </c>
      <c r="NMI22" s="636">
        <f t="shared" si="154"/>
        <v>0</v>
      </c>
      <c r="NMJ22" s="636">
        <f t="shared" si="154"/>
        <v>0</v>
      </c>
      <c r="NMK22" s="636">
        <f t="shared" si="154"/>
        <v>0</v>
      </c>
      <c r="NML22" s="636">
        <f t="shared" si="154"/>
        <v>0</v>
      </c>
      <c r="NMM22" s="636">
        <f t="shared" si="154"/>
        <v>0</v>
      </c>
      <c r="NMN22" s="636">
        <f t="shared" si="154"/>
        <v>0</v>
      </c>
      <c r="NMO22" s="636">
        <f t="shared" si="154"/>
        <v>0</v>
      </c>
      <c r="NMP22" s="636">
        <f t="shared" si="154"/>
        <v>0</v>
      </c>
      <c r="NMQ22" s="636">
        <f t="shared" si="154"/>
        <v>0</v>
      </c>
      <c r="NMR22" s="636">
        <f t="shared" si="154"/>
        <v>0</v>
      </c>
      <c r="NMS22" s="636">
        <f t="shared" si="154"/>
        <v>0</v>
      </c>
      <c r="NMT22" s="636">
        <f t="shared" si="154"/>
        <v>0</v>
      </c>
      <c r="NMU22" s="636">
        <f t="shared" si="154"/>
        <v>0</v>
      </c>
      <c r="NMV22" s="636">
        <f t="shared" si="154"/>
        <v>0</v>
      </c>
      <c r="NMW22" s="636">
        <f t="shared" si="154"/>
        <v>0</v>
      </c>
      <c r="NMX22" s="636">
        <f t="shared" si="154"/>
        <v>0</v>
      </c>
      <c r="NMY22" s="636">
        <f t="shared" si="154"/>
        <v>0</v>
      </c>
      <c r="NMZ22" s="636">
        <f t="shared" si="154"/>
        <v>0</v>
      </c>
      <c r="NNA22" s="636">
        <f t="shared" si="154"/>
        <v>0</v>
      </c>
      <c r="NNB22" s="636">
        <f t="shared" si="154"/>
        <v>0</v>
      </c>
      <c r="NNC22" s="636">
        <f t="shared" si="154"/>
        <v>0</v>
      </c>
      <c r="NND22" s="636">
        <f t="shared" si="154"/>
        <v>0</v>
      </c>
      <c r="NNE22" s="636">
        <f t="shared" si="154"/>
        <v>0</v>
      </c>
      <c r="NNF22" s="636">
        <f t="shared" si="154"/>
        <v>0</v>
      </c>
      <c r="NNG22" s="636">
        <f t="shared" si="154"/>
        <v>0</v>
      </c>
      <c r="NNH22" s="636">
        <f t="shared" si="154"/>
        <v>0</v>
      </c>
      <c r="NNI22" s="636">
        <f t="shared" si="154"/>
        <v>0</v>
      </c>
      <c r="NNJ22" s="636">
        <f t="shared" si="154"/>
        <v>0</v>
      </c>
      <c r="NNK22" s="636">
        <f t="shared" si="154"/>
        <v>0</v>
      </c>
      <c r="NNL22" s="636">
        <f t="shared" si="154"/>
        <v>0</v>
      </c>
      <c r="NNM22" s="636">
        <f t="shared" si="154"/>
        <v>0</v>
      </c>
      <c r="NNN22" s="636">
        <f t="shared" si="154"/>
        <v>0</v>
      </c>
      <c r="NNO22" s="636">
        <f t="shared" si="154"/>
        <v>0</v>
      </c>
      <c r="NNP22" s="636">
        <f t="shared" si="154"/>
        <v>0</v>
      </c>
      <c r="NNQ22" s="636">
        <f t="shared" si="154"/>
        <v>0</v>
      </c>
      <c r="NNR22" s="636">
        <f t="shared" si="154"/>
        <v>0</v>
      </c>
      <c r="NNS22" s="636">
        <f t="shared" si="154"/>
        <v>0</v>
      </c>
      <c r="NNT22" s="636">
        <f t="shared" si="154"/>
        <v>0</v>
      </c>
      <c r="NNU22" s="636">
        <f t="shared" si="154"/>
        <v>0</v>
      </c>
      <c r="NNV22" s="636">
        <f t="shared" si="154"/>
        <v>0</v>
      </c>
      <c r="NNW22" s="636">
        <f t="shared" si="154"/>
        <v>0</v>
      </c>
      <c r="NNX22" s="636">
        <f t="shared" si="154"/>
        <v>0</v>
      </c>
      <c r="NNY22" s="636">
        <f t="shared" si="154"/>
        <v>0</v>
      </c>
      <c r="NNZ22" s="636">
        <f t="shared" si="154"/>
        <v>0</v>
      </c>
      <c r="NOA22" s="636">
        <f t="shared" si="154"/>
        <v>0</v>
      </c>
      <c r="NOB22" s="636">
        <f t="shared" si="154"/>
        <v>0</v>
      </c>
      <c r="NOC22" s="636">
        <f t="shared" si="154"/>
        <v>0</v>
      </c>
      <c r="NOD22" s="636">
        <f t="shared" si="154"/>
        <v>0</v>
      </c>
      <c r="NOE22" s="636">
        <f t="shared" si="154"/>
        <v>0</v>
      </c>
      <c r="NOF22" s="636">
        <f t="shared" si="154"/>
        <v>0</v>
      </c>
      <c r="NOG22" s="636">
        <f t="shared" si="154"/>
        <v>0</v>
      </c>
      <c r="NOH22" s="636">
        <f t="shared" si="154"/>
        <v>0</v>
      </c>
      <c r="NOI22" s="636">
        <f t="shared" si="154"/>
        <v>0</v>
      </c>
      <c r="NOJ22" s="636">
        <f t="shared" si="154"/>
        <v>0</v>
      </c>
      <c r="NOK22" s="636">
        <f t="shared" si="154"/>
        <v>0</v>
      </c>
      <c r="NOL22" s="636">
        <f t="shared" ref="NOL22:NQW22" si="155">NOL20-NOL21</f>
        <v>0</v>
      </c>
      <c r="NOM22" s="636">
        <f t="shared" si="155"/>
        <v>0</v>
      </c>
      <c r="NON22" s="636">
        <f t="shared" si="155"/>
        <v>0</v>
      </c>
      <c r="NOO22" s="636">
        <f t="shared" si="155"/>
        <v>0</v>
      </c>
      <c r="NOP22" s="636">
        <f t="shared" si="155"/>
        <v>0</v>
      </c>
      <c r="NOQ22" s="636">
        <f t="shared" si="155"/>
        <v>0</v>
      </c>
      <c r="NOR22" s="636">
        <f t="shared" si="155"/>
        <v>0</v>
      </c>
      <c r="NOS22" s="636">
        <f t="shared" si="155"/>
        <v>0</v>
      </c>
      <c r="NOT22" s="636">
        <f t="shared" si="155"/>
        <v>0</v>
      </c>
      <c r="NOU22" s="636">
        <f t="shared" si="155"/>
        <v>0</v>
      </c>
      <c r="NOV22" s="636">
        <f t="shared" si="155"/>
        <v>0</v>
      </c>
      <c r="NOW22" s="636">
        <f t="shared" si="155"/>
        <v>0</v>
      </c>
      <c r="NOX22" s="636">
        <f t="shared" si="155"/>
        <v>0</v>
      </c>
      <c r="NOY22" s="636">
        <f t="shared" si="155"/>
        <v>0</v>
      </c>
      <c r="NOZ22" s="636">
        <f t="shared" si="155"/>
        <v>0</v>
      </c>
      <c r="NPA22" s="636">
        <f t="shared" si="155"/>
        <v>0</v>
      </c>
      <c r="NPB22" s="636">
        <f t="shared" si="155"/>
        <v>0</v>
      </c>
      <c r="NPC22" s="636">
        <f t="shared" si="155"/>
        <v>0</v>
      </c>
      <c r="NPD22" s="636">
        <f t="shared" si="155"/>
        <v>0</v>
      </c>
      <c r="NPE22" s="636">
        <f t="shared" si="155"/>
        <v>0</v>
      </c>
      <c r="NPF22" s="636">
        <f t="shared" si="155"/>
        <v>0</v>
      </c>
      <c r="NPG22" s="636">
        <f t="shared" si="155"/>
        <v>0</v>
      </c>
      <c r="NPH22" s="636">
        <f t="shared" si="155"/>
        <v>0</v>
      </c>
      <c r="NPI22" s="636">
        <f t="shared" si="155"/>
        <v>0</v>
      </c>
      <c r="NPJ22" s="636">
        <f t="shared" si="155"/>
        <v>0</v>
      </c>
      <c r="NPK22" s="636">
        <f t="shared" si="155"/>
        <v>0</v>
      </c>
      <c r="NPL22" s="636">
        <f t="shared" si="155"/>
        <v>0</v>
      </c>
      <c r="NPM22" s="636">
        <f t="shared" si="155"/>
        <v>0</v>
      </c>
      <c r="NPN22" s="636">
        <f t="shared" si="155"/>
        <v>0</v>
      </c>
      <c r="NPO22" s="636">
        <f t="shared" si="155"/>
        <v>0</v>
      </c>
      <c r="NPP22" s="636">
        <f t="shared" si="155"/>
        <v>0</v>
      </c>
      <c r="NPQ22" s="636">
        <f t="shared" si="155"/>
        <v>0</v>
      </c>
      <c r="NPR22" s="636">
        <f t="shared" si="155"/>
        <v>0</v>
      </c>
      <c r="NPS22" s="636">
        <f t="shared" si="155"/>
        <v>0</v>
      </c>
      <c r="NPT22" s="636">
        <f t="shared" si="155"/>
        <v>0</v>
      </c>
      <c r="NPU22" s="636">
        <f t="shared" si="155"/>
        <v>0</v>
      </c>
      <c r="NPV22" s="636">
        <f t="shared" si="155"/>
        <v>0</v>
      </c>
      <c r="NPW22" s="636">
        <f t="shared" si="155"/>
        <v>0</v>
      </c>
      <c r="NPX22" s="636">
        <f t="shared" si="155"/>
        <v>0</v>
      </c>
      <c r="NPY22" s="636">
        <f t="shared" si="155"/>
        <v>0</v>
      </c>
      <c r="NPZ22" s="636">
        <f t="shared" si="155"/>
        <v>0</v>
      </c>
      <c r="NQA22" s="636">
        <f t="shared" si="155"/>
        <v>0</v>
      </c>
      <c r="NQB22" s="636">
        <f t="shared" si="155"/>
        <v>0</v>
      </c>
      <c r="NQC22" s="636">
        <f t="shared" si="155"/>
        <v>0</v>
      </c>
      <c r="NQD22" s="636">
        <f t="shared" si="155"/>
        <v>0</v>
      </c>
      <c r="NQE22" s="636">
        <f t="shared" si="155"/>
        <v>0</v>
      </c>
      <c r="NQF22" s="636">
        <f t="shared" si="155"/>
        <v>0</v>
      </c>
      <c r="NQG22" s="636">
        <f t="shared" si="155"/>
        <v>0</v>
      </c>
      <c r="NQH22" s="636">
        <f t="shared" si="155"/>
        <v>0</v>
      </c>
      <c r="NQI22" s="636">
        <f t="shared" si="155"/>
        <v>0</v>
      </c>
      <c r="NQJ22" s="636">
        <f t="shared" si="155"/>
        <v>0</v>
      </c>
      <c r="NQK22" s="636">
        <f t="shared" si="155"/>
        <v>0</v>
      </c>
      <c r="NQL22" s="636">
        <f t="shared" si="155"/>
        <v>0</v>
      </c>
      <c r="NQM22" s="636">
        <f t="shared" si="155"/>
        <v>0</v>
      </c>
      <c r="NQN22" s="636">
        <f t="shared" si="155"/>
        <v>0</v>
      </c>
      <c r="NQO22" s="636">
        <f t="shared" si="155"/>
        <v>0</v>
      </c>
      <c r="NQP22" s="636">
        <f t="shared" si="155"/>
        <v>0</v>
      </c>
      <c r="NQQ22" s="636">
        <f t="shared" si="155"/>
        <v>0</v>
      </c>
      <c r="NQR22" s="636">
        <f t="shared" si="155"/>
        <v>0</v>
      </c>
      <c r="NQS22" s="636">
        <f t="shared" si="155"/>
        <v>0</v>
      </c>
      <c r="NQT22" s="636">
        <f t="shared" si="155"/>
        <v>0</v>
      </c>
      <c r="NQU22" s="636">
        <f t="shared" si="155"/>
        <v>0</v>
      </c>
      <c r="NQV22" s="636">
        <f t="shared" si="155"/>
        <v>0</v>
      </c>
      <c r="NQW22" s="636">
        <f t="shared" si="155"/>
        <v>0</v>
      </c>
      <c r="NQX22" s="636">
        <f t="shared" ref="NQX22:NTI22" si="156">NQX20-NQX21</f>
        <v>0</v>
      </c>
      <c r="NQY22" s="636">
        <f t="shared" si="156"/>
        <v>0</v>
      </c>
      <c r="NQZ22" s="636">
        <f t="shared" si="156"/>
        <v>0</v>
      </c>
      <c r="NRA22" s="636">
        <f t="shared" si="156"/>
        <v>0</v>
      </c>
      <c r="NRB22" s="636">
        <f t="shared" si="156"/>
        <v>0</v>
      </c>
      <c r="NRC22" s="636">
        <f t="shared" si="156"/>
        <v>0</v>
      </c>
      <c r="NRD22" s="636">
        <f t="shared" si="156"/>
        <v>0</v>
      </c>
      <c r="NRE22" s="636">
        <f t="shared" si="156"/>
        <v>0</v>
      </c>
      <c r="NRF22" s="636">
        <f t="shared" si="156"/>
        <v>0</v>
      </c>
      <c r="NRG22" s="636">
        <f t="shared" si="156"/>
        <v>0</v>
      </c>
      <c r="NRH22" s="636">
        <f t="shared" si="156"/>
        <v>0</v>
      </c>
      <c r="NRI22" s="636">
        <f t="shared" si="156"/>
        <v>0</v>
      </c>
      <c r="NRJ22" s="636">
        <f t="shared" si="156"/>
        <v>0</v>
      </c>
      <c r="NRK22" s="636">
        <f t="shared" si="156"/>
        <v>0</v>
      </c>
      <c r="NRL22" s="636">
        <f t="shared" si="156"/>
        <v>0</v>
      </c>
      <c r="NRM22" s="636">
        <f t="shared" si="156"/>
        <v>0</v>
      </c>
      <c r="NRN22" s="636">
        <f t="shared" si="156"/>
        <v>0</v>
      </c>
      <c r="NRO22" s="636">
        <f t="shared" si="156"/>
        <v>0</v>
      </c>
      <c r="NRP22" s="636">
        <f t="shared" si="156"/>
        <v>0</v>
      </c>
      <c r="NRQ22" s="636">
        <f t="shared" si="156"/>
        <v>0</v>
      </c>
      <c r="NRR22" s="636">
        <f t="shared" si="156"/>
        <v>0</v>
      </c>
      <c r="NRS22" s="636">
        <f t="shared" si="156"/>
        <v>0</v>
      </c>
      <c r="NRT22" s="636">
        <f t="shared" si="156"/>
        <v>0</v>
      </c>
      <c r="NRU22" s="636">
        <f t="shared" si="156"/>
        <v>0</v>
      </c>
      <c r="NRV22" s="636">
        <f t="shared" si="156"/>
        <v>0</v>
      </c>
      <c r="NRW22" s="636">
        <f t="shared" si="156"/>
        <v>0</v>
      </c>
      <c r="NRX22" s="636">
        <f t="shared" si="156"/>
        <v>0</v>
      </c>
      <c r="NRY22" s="636">
        <f t="shared" si="156"/>
        <v>0</v>
      </c>
      <c r="NRZ22" s="636">
        <f t="shared" si="156"/>
        <v>0</v>
      </c>
      <c r="NSA22" s="636">
        <f t="shared" si="156"/>
        <v>0</v>
      </c>
      <c r="NSB22" s="636">
        <f t="shared" si="156"/>
        <v>0</v>
      </c>
      <c r="NSC22" s="636">
        <f t="shared" si="156"/>
        <v>0</v>
      </c>
      <c r="NSD22" s="636">
        <f t="shared" si="156"/>
        <v>0</v>
      </c>
      <c r="NSE22" s="636">
        <f t="shared" si="156"/>
        <v>0</v>
      </c>
      <c r="NSF22" s="636">
        <f t="shared" si="156"/>
        <v>0</v>
      </c>
      <c r="NSG22" s="636">
        <f t="shared" si="156"/>
        <v>0</v>
      </c>
      <c r="NSH22" s="636">
        <f t="shared" si="156"/>
        <v>0</v>
      </c>
      <c r="NSI22" s="636">
        <f t="shared" si="156"/>
        <v>0</v>
      </c>
      <c r="NSJ22" s="636">
        <f t="shared" si="156"/>
        <v>0</v>
      </c>
      <c r="NSK22" s="636">
        <f t="shared" si="156"/>
        <v>0</v>
      </c>
      <c r="NSL22" s="636">
        <f t="shared" si="156"/>
        <v>0</v>
      </c>
      <c r="NSM22" s="636">
        <f t="shared" si="156"/>
        <v>0</v>
      </c>
      <c r="NSN22" s="636">
        <f t="shared" si="156"/>
        <v>0</v>
      </c>
      <c r="NSO22" s="636">
        <f t="shared" si="156"/>
        <v>0</v>
      </c>
      <c r="NSP22" s="636">
        <f t="shared" si="156"/>
        <v>0</v>
      </c>
      <c r="NSQ22" s="636">
        <f t="shared" si="156"/>
        <v>0</v>
      </c>
      <c r="NSR22" s="636">
        <f t="shared" si="156"/>
        <v>0</v>
      </c>
      <c r="NSS22" s="636">
        <f t="shared" si="156"/>
        <v>0</v>
      </c>
      <c r="NST22" s="636">
        <f t="shared" si="156"/>
        <v>0</v>
      </c>
      <c r="NSU22" s="636">
        <f t="shared" si="156"/>
        <v>0</v>
      </c>
      <c r="NSV22" s="636">
        <f t="shared" si="156"/>
        <v>0</v>
      </c>
      <c r="NSW22" s="636">
        <f t="shared" si="156"/>
        <v>0</v>
      </c>
      <c r="NSX22" s="636">
        <f t="shared" si="156"/>
        <v>0</v>
      </c>
      <c r="NSY22" s="636">
        <f t="shared" si="156"/>
        <v>0</v>
      </c>
      <c r="NSZ22" s="636">
        <f t="shared" si="156"/>
        <v>0</v>
      </c>
      <c r="NTA22" s="636">
        <f t="shared" si="156"/>
        <v>0</v>
      </c>
      <c r="NTB22" s="636">
        <f t="shared" si="156"/>
        <v>0</v>
      </c>
      <c r="NTC22" s="636">
        <f t="shared" si="156"/>
        <v>0</v>
      </c>
      <c r="NTD22" s="636">
        <f t="shared" si="156"/>
        <v>0</v>
      </c>
      <c r="NTE22" s="636">
        <f t="shared" si="156"/>
        <v>0</v>
      </c>
      <c r="NTF22" s="636">
        <f t="shared" si="156"/>
        <v>0</v>
      </c>
      <c r="NTG22" s="636">
        <f t="shared" si="156"/>
        <v>0</v>
      </c>
      <c r="NTH22" s="636">
        <f t="shared" si="156"/>
        <v>0</v>
      </c>
      <c r="NTI22" s="636">
        <f t="shared" si="156"/>
        <v>0</v>
      </c>
      <c r="NTJ22" s="636">
        <f t="shared" ref="NTJ22:NVU22" si="157">NTJ20-NTJ21</f>
        <v>0</v>
      </c>
      <c r="NTK22" s="636">
        <f t="shared" si="157"/>
        <v>0</v>
      </c>
      <c r="NTL22" s="636">
        <f t="shared" si="157"/>
        <v>0</v>
      </c>
      <c r="NTM22" s="636">
        <f t="shared" si="157"/>
        <v>0</v>
      </c>
      <c r="NTN22" s="636">
        <f t="shared" si="157"/>
        <v>0</v>
      </c>
      <c r="NTO22" s="636">
        <f t="shared" si="157"/>
        <v>0</v>
      </c>
      <c r="NTP22" s="636">
        <f t="shared" si="157"/>
        <v>0</v>
      </c>
      <c r="NTQ22" s="636">
        <f t="shared" si="157"/>
        <v>0</v>
      </c>
      <c r="NTR22" s="636">
        <f t="shared" si="157"/>
        <v>0</v>
      </c>
      <c r="NTS22" s="636">
        <f t="shared" si="157"/>
        <v>0</v>
      </c>
      <c r="NTT22" s="636">
        <f t="shared" si="157"/>
        <v>0</v>
      </c>
      <c r="NTU22" s="636">
        <f t="shared" si="157"/>
        <v>0</v>
      </c>
      <c r="NTV22" s="636">
        <f t="shared" si="157"/>
        <v>0</v>
      </c>
      <c r="NTW22" s="636">
        <f t="shared" si="157"/>
        <v>0</v>
      </c>
      <c r="NTX22" s="636">
        <f t="shared" si="157"/>
        <v>0</v>
      </c>
      <c r="NTY22" s="636">
        <f t="shared" si="157"/>
        <v>0</v>
      </c>
      <c r="NTZ22" s="636">
        <f t="shared" si="157"/>
        <v>0</v>
      </c>
      <c r="NUA22" s="636">
        <f t="shared" si="157"/>
        <v>0</v>
      </c>
      <c r="NUB22" s="636">
        <f t="shared" si="157"/>
        <v>0</v>
      </c>
      <c r="NUC22" s="636">
        <f t="shared" si="157"/>
        <v>0</v>
      </c>
      <c r="NUD22" s="636">
        <f t="shared" si="157"/>
        <v>0</v>
      </c>
      <c r="NUE22" s="636">
        <f t="shared" si="157"/>
        <v>0</v>
      </c>
      <c r="NUF22" s="636">
        <f t="shared" si="157"/>
        <v>0</v>
      </c>
      <c r="NUG22" s="636">
        <f t="shared" si="157"/>
        <v>0</v>
      </c>
      <c r="NUH22" s="636">
        <f t="shared" si="157"/>
        <v>0</v>
      </c>
      <c r="NUI22" s="636">
        <f t="shared" si="157"/>
        <v>0</v>
      </c>
      <c r="NUJ22" s="636">
        <f t="shared" si="157"/>
        <v>0</v>
      </c>
      <c r="NUK22" s="636">
        <f t="shared" si="157"/>
        <v>0</v>
      </c>
      <c r="NUL22" s="636">
        <f t="shared" si="157"/>
        <v>0</v>
      </c>
      <c r="NUM22" s="636">
        <f t="shared" si="157"/>
        <v>0</v>
      </c>
      <c r="NUN22" s="636">
        <f t="shared" si="157"/>
        <v>0</v>
      </c>
      <c r="NUO22" s="636">
        <f t="shared" si="157"/>
        <v>0</v>
      </c>
      <c r="NUP22" s="636">
        <f t="shared" si="157"/>
        <v>0</v>
      </c>
      <c r="NUQ22" s="636">
        <f t="shared" si="157"/>
        <v>0</v>
      </c>
      <c r="NUR22" s="636">
        <f t="shared" si="157"/>
        <v>0</v>
      </c>
      <c r="NUS22" s="636">
        <f t="shared" si="157"/>
        <v>0</v>
      </c>
      <c r="NUT22" s="636">
        <f t="shared" si="157"/>
        <v>0</v>
      </c>
      <c r="NUU22" s="636">
        <f t="shared" si="157"/>
        <v>0</v>
      </c>
      <c r="NUV22" s="636">
        <f t="shared" si="157"/>
        <v>0</v>
      </c>
      <c r="NUW22" s="636">
        <f t="shared" si="157"/>
        <v>0</v>
      </c>
      <c r="NUX22" s="636">
        <f t="shared" si="157"/>
        <v>0</v>
      </c>
      <c r="NUY22" s="636">
        <f t="shared" si="157"/>
        <v>0</v>
      </c>
      <c r="NUZ22" s="636">
        <f t="shared" si="157"/>
        <v>0</v>
      </c>
      <c r="NVA22" s="636">
        <f t="shared" si="157"/>
        <v>0</v>
      </c>
      <c r="NVB22" s="636">
        <f t="shared" si="157"/>
        <v>0</v>
      </c>
      <c r="NVC22" s="636">
        <f t="shared" si="157"/>
        <v>0</v>
      </c>
      <c r="NVD22" s="636">
        <f t="shared" si="157"/>
        <v>0</v>
      </c>
      <c r="NVE22" s="636">
        <f t="shared" si="157"/>
        <v>0</v>
      </c>
      <c r="NVF22" s="636">
        <f t="shared" si="157"/>
        <v>0</v>
      </c>
      <c r="NVG22" s="636">
        <f t="shared" si="157"/>
        <v>0</v>
      </c>
      <c r="NVH22" s="636">
        <f t="shared" si="157"/>
        <v>0</v>
      </c>
      <c r="NVI22" s="636">
        <f t="shared" si="157"/>
        <v>0</v>
      </c>
      <c r="NVJ22" s="636">
        <f t="shared" si="157"/>
        <v>0</v>
      </c>
      <c r="NVK22" s="636">
        <f t="shared" si="157"/>
        <v>0</v>
      </c>
      <c r="NVL22" s="636">
        <f t="shared" si="157"/>
        <v>0</v>
      </c>
      <c r="NVM22" s="636">
        <f t="shared" si="157"/>
        <v>0</v>
      </c>
      <c r="NVN22" s="636">
        <f t="shared" si="157"/>
        <v>0</v>
      </c>
      <c r="NVO22" s="636">
        <f t="shared" si="157"/>
        <v>0</v>
      </c>
      <c r="NVP22" s="636">
        <f t="shared" si="157"/>
        <v>0</v>
      </c>
      <c r="NVQ22" s="636">
        <f t="shared" si="157"/>
        <v>0</v>
      </c>
      <c r="NVR22" s="636">
        <f t="shared" si="157"/>
        <v>0</v>
      </c>
      <c r="NVS22" s="636">
        <f t="shared" si="157"/>
        <v>0</v>
      </c>
      <c r="NVT22" s="636">
        <f t="shared" si="157"/>
        <v>0</v>
      </c>
      <c r="NVU22" s="636">
        <f t="shared" si="157"/>
        <v>0</v>
      </c>
      <c r="NVV22" s="636">
        <f t="shared" ref="NVV22:NYG22" si="158">NVV20-NVV21</f>
        <v>0</v>
      </c>
      <c r="NVW22" s="636">
        <f t="shared" si="158"/>
        <v>0</v>
      </c>
      <c r="NVX22" s="636">
        <f t="shared" si="158"/>
        <v>0</v>
      </c>
      <c r="NVY22" s="636">
        <f t="shared" si="158"/>
        <v>0</v>
      </c>
      <c r="NVZ22" s="636">
        <f t="shared" si="158"/>
        <v>0</v>
      </c>
      <c r="NWA22" s="636">
        <f t="shared" si="158"/>
        <v>0</v>
      </c>
      <c r="NWB22" s="636">
        <f t="shared" si="158"/>
        <v>0</v>
      </c>
      <c r="NWC22" s="636">
        <f t="shared" si="158"/>
        <v>0</v>
      </c>
      <c r="NWD22" s="636">
        <f t="shared" si="158"/>
        <v>0</v>
      </c>
      <c r="NWE22" s="636">
        <f t="shared" si="158"/>
        <v>0</v>
      </c>
      <c r="NWF22" s="636">
        <f t="shared" si="158"/>
        <v>0</v>
      </c>
      <c r="NWG22" s="636">
        <f t="shared" si="158"/>
        <v>0</v>
      </c>
      <c r="NWH22" s="636">
        <f t="shared" si="158"/>
        <v>0</v>
      </c>
      <c r="NWI22" s="636">
        <f t="shared" si="158"/>
        <v>0</v>
      </c>
      <c r="NWJ22" s="636">
        <f t="shared" si="158"/>
        <v>0</v>
      </c>
      <c r="NWK22" s="636">
        <f t="shared" si="158"/>
        <v>0</v>
      </c>
      <c r="NWL22" s="636">
        <f t="shared" si="158"/>
        <v>0</v>
      </c>
      <c r="NWM22" s="636">
        <f t="shared" si="158"/>
        <v>0</v>
      </c>
      <c r="NWN22" s="636">
        <f t="shared" si="158"/>
        <v>0</v>
      </c>
      <c r="NWO22" s="636">
        <f t="shared" si="158"/>
        <v>0</v>
      </c>
      <c r="NWP22" s="636">
        <f t="shared" si="158"/>
        <v>0</v>
      </c>
      <c r="NWQ22" s="636">
        <f t="shared" si="158"/>
        <v>0</v>
      </c>
      <c r="NWR22" s="636">
        <f t="shared" si="158"/>
        <v>0</v>
      </c>
      <c r="NWS22" s="636">
        <f t="shared" si="158"/>
        <v>0</v>
      </c>
      <c r="NWT22" s="636">
        <f t="shared" si="158"/>
        <v>0</v>
      </c>
      <c r="NWU22" s="636">
        <f t="shared" si="158"/>
        <v>0</v>
      </c>
      <c r="NWV22" s="636">
        <f t="shared" si="158"/>
        <v>0</v>
      </c>
      <c r="NWW22" s="636">
        <f t="shared" si="158"/>
        <v>0</v>
      </c>
      <c r="NWX22" s="636">
        <f t="shared" si="158"/>
        <v>0</v>
      </c>
      <c r="NWY22" s="636">
        <f t="shared" si="158"/>
        <v>0</v>
      </c>
      <c r="NWZ22" s="636">
        <f t="shared" si="158"/>
        <v>0</v>
      </c>
      <c r="NXA22" s="636">
        <f t="shared" si="158"/>
        <v>0</v>
      </c>
      <c r="NXB22" s="636">
        <f t="shared" si="158"/>
        <v>0</v>
      </c>
      <c r="NXC22" s="636">
        <f t="shared" si="158"/>
        <v>0</v>
      </c>
      <c r="NXD22" s="636">
        <f t="shared" si="158"/>
        <v>0</v>
      </c>
      <c r="NXE22" s="636">
        <f t="shared" si="158"/>
        <v>0</v>
      </c>
      <c r="NXF22" s="636">
        <f t="shared" si="158"/>
        <v>0</v>
      </c>
      <c r="NXG22" s="636">
        <f t="shared" si="158"/>
        <v>0</v>
      </c>
      <c r="NXH22" s="636">
        <f t="shared" si="158"/>
        <v>0</v>
      </c>
      <c r="NXI22" s="636">
        <f t="shared" si="158"/>
        <v>0</v>
      </c>
      <c r="NXJ22" s="636">
        <f t="shared" si="158"/>
        <v>0</v>
      </c>
      <c r="NXK22" s="636">
        <f t="shared" si="158"/>
        <v>0</v>
      </c>
      <c r="NXL22" s="636">
        <f t="shared" si="158"/>
        <v>0</v>
      </c>
      <c r="NXM22" s="636">
        <f t="shared" si="158"/>
        <v>0</v>
      </c>
      <c r="NXN22" s="636">
        <f t="shared" si="158"/>
        <v>0</v>
      </c>
      <c r="NXO22" s="636">
        <f t="shared" si="158"/>
        <v>0</v>
      </c>
      <c r="NXP22" s="636">
        <f t="shared" si="158"/>
        <v>0</v>
      </c>
      <c r="NXQ22" s="636">
        <f t="shared" si="158"/>
        <v>0</v>
      </c>
      <c r="NXR22" s="636">
        <f t="shared" si="158"/>
        <v>0</v>
      </c>
      <c r="NXS22" s="636">
        <f t="shared" si="158"/>
        <v>0</v>
      </c>
      <c r="NXT22" s="636">
        <f t="shared" si="158"/>
        <v>0</v>
      </c>
      <c r="NXU22" s="636">
        <f t="shared" si="158"/>
        <v>0</v>
      </c>
      <c r="NXV22" s="636">
        <f t="shared" si="158"/>
        <v>0</v>
      </c>
      <c r="NXW22" s="636">
        <f t="shared" si="158"/>
        <v>0</v>
      </c>
      <c r="NXX22" s="636">
        <f t="shared" si="158"/>
        <v>0</v>
      </c>
      <c r="NXY22" s="636">
        <f t="shared" si="158"/>
        <v>0</v>
      </c>
      <c r="NXZ22" s="636">
        <f t="shared" si="158"/>
        <v>0</v>
      </c>
      <c r="NYA22" s="636">
        <f t="shared" si="158"/>
        <v>0</v>
      </c>
      <c r="NYB22" s="636">
        <f t="shared" si="158"/>
        <v>0</v>
      </c>
      <c r="NYC22" s="636">
        <f t="shared" si="158"/>
        <v>0</v>
      </c>
      <c r="NYD22" s="636">
        <f t="shared" si="158"/>
        <v>0</v>
      </c>
      <c r="NYE22" s="636">
        <f t="shared" si="158"/>
        <v>0</v>
      </c>
      <c r="NYF22" s="636">
        <f t="shared" si="158"/>
        <v>0</v>
      </c>
      <c r="NYG22" s="636">
        <f t="shared" si="158"/>
        <v>0</v>
      </c>
      <c r="NYH22" s="636">
        <f t="shared" ref="NYH22:OAS22" si="159">NYH20-NYH21</f>
        <v>0</v>
      </c>
      <c r="NYI22" s="636">
        <f t="shared" si="159"/>
        <v>0</v>
      </c>
      <c r="NYJ22" s="636">
        <f t="shared" si="159"/>
        <v>0</v>
      </c>
      <c r="NYK22" s="636">
        <f t="shared" si="159"/>
        <v>0</v>
      </c>
      <c r="NYL22" s="636">
        <f t="shared" si="159"/>
        <v>0</v>
      </c>
      <c r="NYM22" s="636">
        <f t="shared" si="159"/>
        <v>0</v>
      </c>
      <c r="NYN22" s="636">
        <f t="shared" si="159"/>
        <v>0</v>
      </c>
      <c r="NYO22" s="636">
        <f t="shared" si="159"/>
        <v>0</v>
      </c>
      <c r="NYP22" s="636">
        <f t="shared" si="159"/>
        <v>0</v>
      </c>
      <c r="NYQ22" s="636">
        <f t="shared" si="159"/>
        <v>0</v>
      </c>
      <c r="NYR22" s="636">
        <f t="shared" si="159"/>
        <v>0</v>
      </c>
      <c r="NYS22" s="636">
        <f t="shared" si="159"/>
        <v>0</v>
      </c>
      <c r="NYT22" s="636">
        <f t="shared" si="159"/>
        <v>0</v>
      </c>
      <c r="NYU22" s="636">
        <f t="shared" si="159"/>
        <v>0</v>
      </c>
      <c r="NYV22" s="636">
        <f t="shared" si="159"/>
        <v>0</v>
      </c>
      <c r="NYW22" s="636">
        <f t="shared" si="159"/>
        <v>0</v>
      </c>
      <c r="NYX22" s="636">
        <f t="shared" si="159"/>
        <v>0</v>
      </c>
      <c r="NYY22" s="636">
        <f t="shared" si="159"/>
        <v>0</v>
      </c>
      <c r="NYZ22" s="636">
        <f t="shared" si="159"/>
        <v>0</v>
      </c>
      <c r="NZA22" s="636">
        <f t="shared" si="159"/>
        <v>0</v>
      </c>
      <c r="NZB22" s="636">
        <f t="shared" si="159"/>
        <v>0</v>
      </c>
      <c r="NZC22" s="636">
        <f t="shared" si="159"/>
        <v>0</v>
      </c>
      <c r="NZD22" s="636">
        <f t="shared" si="159"/>
        <v>0</v>
      </c>
      <c r="NZE22" s="636">
        <f t="shared" si="159"/>
        <v>0</v>
      </c>
      <c r="NZF22" s="636">
        <f t="shared" si="159"/>
        <v>0</v>
      </c>
      <c r="NZG22" s="636">
        <f t="shared" si="159"/>
        <v>0</v>
      </c>
      <c r="NZH22" s="636">
        <f t="shared" si="159"/>
        <v>0</v>
      </c>
      <c r="NZI22" s="636">
        <f t="shared" si="159"/>
        <v>0</v>
      </c>
      <c r="NZJ22" s="636">
        <f t="shared" si="159"/>
        <v>0</v>
      </c>
      <c r="NZK22" s="636">
        <f t="shared" si="159"/>
        <v>0</v>
      </c>
      <c r="NZL22" s="636">
        <f t="shared" si="159"/>
        <v>0</v>
      </c>
      <c r="NZM22" s="636">
        <f t="shared" si="159"/>
        <v>0</v>
      </c>
      <c r="NZN22" s="636">
        <f t="shared" si="159"/>
        <v>0</v>
      </c>
      <c r="NZO22" s="636">
        <f t="shared" si="159"/>
        <v>0</v>
      </c>
      <c r="NZP22" s="636">
        <f t="shared" si="159"/>
        <v>0</v>
      </c>
      <c r="NZQ22" s="636">
        <f t="shared" si="159"/>
        <v>0</v>
      </c>
      <c r="NZR22" s="636">
        <f t="shared" si="159"/>
        <v>0</v>
      </c>
      <c r="NZS22" s="636">
        <f t="shared" si="159"/>
        <v>0</v>
      </c>
      <c r="NZT22" s="636">
        <f t="shared" si="159"/>
        <v>0</v>
      </c>
      <c r="NZU22" s="636">
        <f t="shared" si="159"/>
        <v>0</v>
      </c>
      <c r="NZV22" s="636">
        <f t="shared" si="159"/>
        <v>0</v>
      </c>
      <c r="NZW22" s="636">
        <f t="shared" si="159"/>
        <v>0</v>
      </c>
      <c r="NZX22" s="636">
        <f t="shared" si="159"/>
        <v>0</v>
      </c>
      <c r="NZY22" s="636">
        <f t="shared" si="159"/>
        <v>0</v>
      </c>
      <c r="NZZ22" s="636">
        <f t="shared" si="159"/>
        <v>0</v>
      </c>
      <c r="OAA22" s="636">
        <f t="shared" si="159"/>
        <v>0</v>
      </c>
      <c r="OAB22" s="636">
        <f t="shared" si="159"/>
        <v>0</v>
      </c>
      <c r="OAC22" s="636">
        <f t="shared" si="159"/>
        <v>0</v>
      </c>
      <c r="OAD22" s="636">
        <f t="shared" si="159"/>
        <v>0</v>
      </c>
      <c r="OAE22" s="636">
        <f t="shared" si="159"/>
        <v>0</v>
      </c>
      <c r="OAF22" s="636">
        <f t="shared" si="159"/>
        <v>0</v>
      </c>
      <c r="OAG22" s="636">
        <f t="shared" si="159"/>
        <v>0</v>
      </c>
      <c r="OAH22" s="636">
        <f t="shared" si="159"/>
        <v>0</v>
      </c>
      <c r="OAI22" s="636">
        <f t="shared" si="159"/>
        <v>0</v>
      </c>
      <c r="OAJ22" s="636">
        <f t="shared" si="159"/>
        <v>0</v>
      </c>
      <c r="OAK22" s="636">
        <f t="shared" si="159"/>
        <v>0</v>
      </c>
      <c r="OAL22" s="636">
        <f t="shared" si="159"/>
        <v>0</v>
      </c>
      <c r="OAM22" s="636">
        <f t="shared" si="159"/>
        <v>0</v>
      </c>
      <c r="OAN22" s="636">
        <f t="shared" si="159"/>
        <v>0</v>
      </c>
      <c r="OAO22" s="636">
        <f t="shared" si="159"/>
        <v>0</v>
      </c>
      <c r="OAP22" s="636">
        <f t="shared" si="159"/>
        <v>0</v>
      </c>
      <c r="OAQ22" s="636">
        <f t="shared" si="159"/>
        <v>0</v>
      </c>
      <c r="OAR22" s="636">
        <f t="shared" si="159"/>
        <v>0</v>
      </c>
      <c r="OAS22" s="636">
        <f t="shared" si="159"/>
        <v>0</v>
      </c>
      <c r="OAT22" s="636">
        <f t="shared" ref="OAT22:ODE22" si="160">OAT20-OAT21</f>
        <v>0</v>
      </c>
      <c r="OAU22" s="636">
        <f t="shared" si="160"/>
        <v>0</v>
      </c>
      <c r="OAV22" s="636">
        <f t="shared" si="160"/>
        <v>0</v>
      </c>
      <c r="OAW22" s="636">
        <f t="shared" si="160"/>
        <v>0</v>
      </c>
      <c r="OAX22" s="636">
        <f t="shared" si="160"/>
        <v>0</v>
      </c>
      <c r="OAY22" s="636">
        <f t="shared" si="160"/>
        <v>0</v>
      </c>
      <c r="OAZ22" s="636">
        <f t="shared" si="160"/>
        <v>0</v>
      </c>
      <c r="OBA22" s="636">
        <f t="shared" si="160"/>
        <v>0</v>
      </c>
      <c r="OBB22" s="636">
        <f t="shared" si="160"/>
        <v>0</v>
      </c>
      <c r="OBC22" s="636">
        <f t="shared" si="160"/>
        <v>0</v>
      </c>
      <c r="OBD22" s="636">
        <f t="shared" si="160"/>
        <v>0</v>
      </c>
      <c r="OBE22" s="636">
        <f t="shared" si="160"/>
        <v>0</v>
      </c>
      <c r="OBF22" s="636">
        <f t="shared" si="160"/>
        <v>0</v>
      </c>
      <c r="OBG22" s="636">
        <f t="shared" si="160"/>
        <v>0</v>
      </c>
      <c r="OBH22" s="636">
        <f t="shared" si="160"/>
        <v>0</v>
      </c>
      <c r="OBI22" s="636">
        <f t="shared" si="160"/>
        <v>0</v>
      </c>
      <c r="OBJ22" s="636">
        <f t="shared" si="160"/>
        <v>0</v>
      </c>
      <c r="OBK22" s="636">
        <f t="shared" si="160"/>
        <v>0</v>
      </c>
      <c r="OBL22" s="636">
        <f t="shared" si="160"/>
        <v>0</v>
      </c>
      <c r="OBM22" s="636">
        <f t="shared" si="160"/>
        <v>0</v>
      </c>
      <c r="OBN22" s="636">
        <f t="shared" si="160"/>
        <v>0</v>
      </c>
      <c r="OBO22" s="636">
        <f t="shared" si="160"/>
        <v>0</v>
      </c>
      <c r="OBP22" s="636">
        <f t="shared" si="160"/>
        <v>0</v>
      </c>
      <c r="OBQ22" s="636">
        <f t="shared" si="160"/>
        <v>0</v>
      </c>
      <c r="OBR22" s="636">
        <f t="shared" si="160"/>
        <v>0</v>
      </c>
      <c r="OBS22" s="636">
        <f t="shared" si="160"/>
        <v>0</v>
      </c>
      <c r="OBT22" s="636">
        <f t="shared" si="160"/>
        <v>0</v>
      </c>
      <c r="OBU22" s="636">
        <f t="shared" si="160"/>
        <v>0</v>
      </c>
      <c r="OBV22" s="636">
        <f t="shared" si="160"/>
        <v>0</v>
      </c>
      <c r="OBW22" s="636">
        <f t="shared" si="160"/>
        <v>0</v>
      </c>
      <c r="OBX22" s="636">
        <f t="shared" si="160"/>
        <v>0</v>
      </c>
      <c r="OBY22" s="636">
        <f t="shared" si="160"/>
        <v>0</v>
      </c>
      <c r="OBZ22" s="636">
        <f t="shared" si="160"/>
        <v>0</v>
      </c>
      <c r="OCA22" s="636">
        <f t="shared" si="160"/>
        <v>0</v>
      </c>
      <c r="OCB22" s="636">
        <f t="shared" si="160"/>
        <v>0</v>
      </c>
      <c r="OCC22" s="636">
        <f t="shared" si="160"/>
        <v>0</v>
      </c>
      <c r="OCD22" s="636">
        <f t="shared" si="160"/>
        <v>0</v>
      </c>
      <c r="OCE22" s="636">
        <f t="shared" si="160"/>
        <v>0</v>
      </c>
      <c r="OCF22" s="636">
        <f t="shared" si="160"/>
        <v>0</v>
      </c>
      <c r="OCG22" s="636">
        <f t="shared" si="160"/>
        <v>0</v>
      </c>
      <c r="OCH22" s="636">
        <f t="shared" si="160"/>
        <v>0</v>
      </c>
      <c r="OCI22" s="636">
        <f t="shared" si="160"/>
        <v>0</v>
      </c>
      <c r="OCJ22" s="636">
        <f t="shared" si="160"/>
        <v>0</v>
      </c>
      <c r="OCK22" s="636">
        <f t="shared" si="160"/>
        <v>0</v>
      </c>
      <c r="OCL22" s="636">
        <f t="shared" si="160"/>
        <v>0</v>
      </c>
      <c r="OCM22" s="636">
        <f t="shared" si="160"/>
        <v>0</v>
      </c>
      <c r="OCN22" s="636">
        <f t="shared" si="160"/>
        <v>0</v>
      </c>
      <c r="OCO22" s="636">
        <f t="shared" si="160"/>
        <v>0</v>
      </c>
      <c r="OCP22" s="636">
        <f t="shared" si="160"/>
        <v>0</v>
      </c>
      <c r="OCQ22" s="636">
        <f t="shared" si="160"/>
        <v>0</v>
      </c>
      <c r="OCR22" s="636">
        <f t="shared" si="160"/>
        <v>0</v>
      </c>
      <c r="OCS22" s="636">
        <f t="shared" si="160"/>
        <v>0</v>
      </c>
      <c r="OCT22" s="636">
        <f t="shared" si="160"/>
        <v>0</v>
      </c>
      <c r="OCU22" s="636">
        <f t="shared" si="160"/>
        <v>0</v>
      </c>
      <c r="OCV22" s="636">
        <f t="shared" si="160"/>
        <v>0</v>
      </c>
      <c r="OCW22" s="636">
        <f t="shared" si="160"/>
        <v>0</v>
      </c>
      <c r="OCX22" s="636">
        <f t="shared" si="160"/>
        <v>0</v>
      </c>
      <c r="OCY22" s="636">
        <f t="shared" si="160"/>
        <v>0</v>
      </c>
      <c r="OCZ22" s="636">
        <f t="shared" si="160"/>
        <v>0</v>
      </c>
      <c r="ODA22" s="636">
        <f t="shared" si="160"/>
        <v>0</v>
      </c>
      <c r="ODB22" s="636">
        <f t="shared" si="160"/>
        <v>0</v>
      </c>
      <c r="ODC22" s="636">
        <f t="shared" si="160"/>
        <v>0</v>
      </c>
      <c r="ODD22" s="636">
        <f t="shared" si="160"/>
        <v>0</v>
      </c>
      <c r="ODE22" s="636">
        <f t="shared" si="160"/>
        <v>0</v>
      </c>
      <c r="ODF22" s="636">
        <f t="shared" ref="ODF22:OFQ22" si="161">ODF20-ODF21</f>
        <v>0</v>
      </c>
      <c r="ODG22" s="636">
        <f t="shared" si="161"/>
        <v>0</v>
      </c>
      <c r="ODH22" s="636">
        <f t="shared" si="161"/>
        <v>0</v>
      </c>
      <c r="ODI22" s="636">
        <f t="shared" si="161"/>
        <v>0</v>
      </c>
      <c r="ODJ22" s="636">
        <f t="shared" si="161"/>
        <v>0</v>
      </c>
      <c r="ODK22" s="636">
        <f t="shared" si="161"/>
        <v>0</v>
      </c>
      <c r="ODL22" s="636">
        <f t="shared" si="161"/>
        <v>0</v>
      </c>
      <c r="ODM22" s="636">
        <f t="shared" si="161"/>
        <v>0</v>
      </c>
      <c r="ODN22" s="636">
        <f t="shared" si="161"/>
        <v>0</v>
      </c>
      <c r="ODO22" s="636">
        <f t="shared" si="161"/>
        <v>0</v>
      </c>
      <c r="ODP22" s="636">
        <f t="shared" si="161"/>
        <v>0</v>
      </c>
      <c r="ODQ22" s="636">
        <f t="shared" si="161"/>
        <v>0</v>
      </c>
      <c r="ODR22" s="636">
        <f t="shared" si="161"/>
        <v>0</v>
      </c>
      <c r="ODS22" s="636">
        <f t="shared" si="161"/>
        <v>0</v>
      </c>
      <c r="ODT22" s="636">
        <f t="shared" si="161"/>
        <v>0</v>
      </c>
      <c r="ODU22" s="636">
        <f t="shared" si="161"/>
        <v>0</v>
      </c>
      <c r="ODV22" s="636">
        <f t="shared" si="161"/>
        <v>0</v>
      </c>
      <c r="ODW22" s="636">
        <f t="shared" si="161"/>
        <v>0</v>
      </c>
      <c r="ODX22" s="636">
        <f t="shared" si="161"/>
        <v>0</v>
      </c>
      <c r="ODY22" s="636">
        <f t="shared" si="161"/>
        <v>0</v>
      </c>
      <c r="ODZ22" s="636">
        <f t="shared" si="161"/>
        <v>0</v>
      </c>
      <c r="OEA22" s="636">
        <f t="shared" si="161"/>
        <v>0</v>
      </c>
      <c r="OEB22" s="636">
        <f t="shared" si="161"/>
        <v>0</v>
      </c>
      <c r="OEC22" s="636">
        <f t="shared" si="161"/>
        <v>0</v>
      </c>
      <c r="OED22" s="636">
        <f t="shared" si="161"/>
        <v>0</v>
      </c>
      <c r="OEE22" s="636">
        <f t="shared" si="161"/>
        <v>0</v>
      </c>
      <c r="OEF22" s="636">
        <f t="shared" si="161"/>
        <v>0</v>
      </c>
      <c r="OEG22" s="636">
        <f t="shared" si="161"/>
        <v>0</v>
      </c>
      <c r="OEH22" s="636">
        <f t="shared" si="161"/>
        <v>0</v>
      </c>
      <c r="OEI22" s="636">
        <f t="shared" si="161"/>
        <v>0</v>
      </c>
      <c r="OEJ22" s="636">
        <f t="shared" si="161"/>
        <v>0</v>
      </c>
      <c r="OEK22" s="636">
        <f t="shared" si="161"/>
        <v>0</v>
      </c>
      <c r="OEL22" s="636">
        <f t="shared" si="161"/>
        <v>0</v>
      </c>
      <c r="OEM22" s="636">
        <f t="shared" si="161"/>
        <v>0</v>
      </c>
      <c r="OEN22" s="636">
        <f t="shared" si="161"/>
        <v>0</v>
      </c>
      <c r="OEO22" s="636">
        <f t="shared" si="161"/>
        <v>0</v>
      </c>
      <c r="OEP22" s="636">
        <f t="shared" si="161"/>
        <v>0</v>
      </c>
      <c r="OEQ22" s="636">
        <f t="shared" si="161"/>
        <v>0</v>
      </c>
      <c r="OER22" s="636">
        <f t="shared" si="161"/>
        <v>0</v>
      </c>
      <c r="OES22" s="636">
        <f t="shared" si="161"/>
        <v>0</v>
      </c>
      <c r="OET22" s="636">
        <f t="shared" si="161"/>
        <v>0</v>
      </c>
      <c r="OEU22" s="636">
        <f t="shared" si="161"/>
        <v>0</v>
      </c>
      <c r="OEV22" s="636">
        <f t="shared" si="161"/>
        <v>0</v>
      </c>
      <c r="OEW22" s="636">
        <f t="shared" si="161"/>
        <v>0</v>
      </c>
      <c r="OEX22" s="636">
        <f t="shared" si="161"/>
        <v>0</v>
      </c>
      <c r="OEY22" s="636">
        <f t="shared" si="161"/>
        <v>0</v>
      </c>
      <c r="OEZ22" s="636">
        <f t="shared" si="161"/>
        <v>0</v>
      </c>
      <c r="OFA22" s="636">
        <f t="shared" si="161"/>
        <v>0</v>
      </c>
      <c r="OFB22" s="636">
        <f t="shared" si="161"/>
        <v>0</v>
      </c>
      <c r="OFC22" s="636">
        <f t="shared" si="161"/>
        <v>0</v>
      </c>
      <c r="OFD22" s="636">
        <f t="shared" si="161"/>
        <v>0</v>
      </c>
      <c r="OFE22" s="636">
        <f t="shared" si="161"/>
        <v>0</v>
      </c>
      <c r="OFF22" s="636">
        <f t="shared" si="161"/>
        <v>0</v>
      </c>
      <c r="OFG22" s="636">
        <f t="shared" si="161"/>
        <v>0</v>
      </c>
      <c r="OFH22" s="636">
        <f t="shared" si="161"/>
        <v>0</v>
      </c>
      <c r="OFI22" s="636">
        <f t="shared" si="161"/>
        <v>0</v>
      </c>
      <c r="OFJ22" s="636">
        <f t="shared" si="161"/>
        <v>0</v>
      </c>
      <c r="OFK22" s="636">
        <f t="shared" si="161"/>
        <v>0</v>
      </c>
      <c r="OFL22" s="636">
        <f t="shared" si="161"/>
        <v>0</v>
      </c>
      <c r="OFM22" s="636">
        <f t="shared" si="161"/>
        <v>0</v>
      </c>
      <c r="OFN22" s="636">
        <f t="shared" si="161"/>
        <v>0</v>
      </c>
      <c r="OFO22" s="636">
        <f t="shared" si="161"/>
        <v>0</v>
      </c>
      <c r="OFP22" s="636">
        <f t="shared" si="161"/>
        <v>0</v>
      </c>
      <c r="OFQ22" s="636">
        <f t="shared" si="161"/>
        <v>0</v>
      </c>
      <c r="OFR22" s="636">
        <f t="shared" ref="OFR22:OIC22" si="162">OFR20-OFR21</f>
        <v>0</v>
      </c>
      <c r="OFS22" s="636">
        <f t="shared" si="162"/>
        <v>0</v>
      </c>
      <c r="OFT22" s="636">
        <f t="shared" si="162"/>
        <v>0</v>
      </c>
      <c r="OFU22" s="636">
        <f t="shared" si="162"/>
        <v>0</v>
      </c>
      <c r="OFV22" s="636">
        <f t="shared" si="162"/>
        <v>0</v>
      </c>
      <c r="OFW22" s="636">
        <f t="shared" si="162"/>
        <v>0</v>
      </c>
      <c r="OFX22" s="636">
        <f t="shared" si="162"/>
        <v>0</v>
      </c>
      <c r="OFY22" s="636">
        <f t="shared" si="162"/>
        <v>0</v>
      </c>
      <c r="OFZ22" s="636">
        <f t="shared" si="162"/>
        <v>0</v>
      </c>
      <c r="OGA22" s="636">
        <f t="shared" si="162"/>
        <v>0</v>
      </c>
      <c r="OGB22" s="636">
        <f t="shared" si="162"/>
        <v>0</v>
      </c>
      <c r="OGC22" s="636">
        <f t="shared" si="162"/>
        <v>0</v>
      </c>
      <c r="OGD22" s="636">
        <f t="shared" si="162"/>
        <v>0</v>
      </c>
      <c r="OGE22" s="636">
        <f t="shared" si="162"/>
        <v>0</v>
      </c>
      <c r="OGF22" s="636">
        <f t="shared" si="162"/>
        <v>0</v>
      </c>
      <c r="OGG22" s="636">
        <f t="shared" si="162"/>
        <v>0</v>
      </c>
      <c r="OGH22" s="636">
        <f t="shared" si="162"/>
        <v>0</v>
      </c>
      <c r="OGI22" s="636">
        <f t="shared" si="162"/>
        <v>0</v>
      </c>
      <c r="OGJ22" s="636">
        <f t="shared" si="162"/>
        <v>0</v>
      </c>
      <c r="OGK22" s="636">
        <f t="shared" si="162"/>
        <v>0</v>
      </c>
      <c r="OGL22" s="636">
        <f t="shared" si="162"/>
        <v>0</v>
      </c>
      <c r="OGM22" s="636">
        <f t="shared" si="162"/>
        <v>0</v>
      </c>
      <c r="OGN22" s="636">
        <f t="shared" si="162"/>
        <v>0</v>
      </c>
      <c r="OGO22" s="636">
        <f t="shared" si="162"/>
        <v>0</v>
      </c>
      <c r="OGP22" s="636">
        <f t="shared" si="162"/>
        <v>0</v>
      </c>
      <c r="OGQ22" s="636">
        <f t="shared" si="162"/>
        <v>0</v>
      </c>
      <c r="OGR22" s="636">
        <f t="shared" si="162"/>
        <v>0</v>
      </c>
      <c r="OGS22" s="636">
        <f t="shared" si="162"/>
        <v>0</v>
      </c>
      <c r="OGT22" s="636">
        <f t="shared" si="162"/>
        <v>0</v>
      </c>
      <c r="OGU22" s="636">
        <f t="shared" si="162"/>
        <v>0</v>
      </c>
      <c r="OGV22" s="636">
        <f t="shared" si="162"/>
        <v>0</v>
      </c>
      <c r="OGW22" s="636">
        <f t="shared" si="162"/>
        <v>0</v>
      </c>
      <c r="OGX22" s="636">
        <f t="shared" si="162"/>
        <v>0</v>
      </c>
      <c r="OGY22" s="636">
        <f t="shared" si="162"/>
        <v>0</v>
      </c>
      <c r="OGZ22" s="636">
        <f t="shared" si="162"/>
        <v>0</v>
      </c>
      <c r="OHA22" s="636">
        <f t="shared" si="162"/>
        <v>0</v>
      </c>
      <c r="OHB22" s="636">
        <f t="shared" si="162"/>
        <v>0</v>
      </c>
      <c r="OHC22" s="636">
        <f t="shared" si="162"/>
        <v>0</v>
      </c>
      <c r="OHD22" s="636">
        <f t="shared" si="162"/>
        <v>0</v>
      </c>
      <c r="OHE22" s="636">
        <f t="shared" si="162"/>
        <v>0</v>
      </c>
      <c r="OHF22" s="636">
        <f t="shared" si="162"/>
        <v>0</v>
      </c>
      <c r="OHG22" s="636">
        <f t="shared" si="162"/>
        <v>0</v>
      </c>
      <c r="OHH22" s="636">
        <f t="shared" si="162"/>
        <v>0</v>
      </c>
      <c r="OHI22" s="636">
        <f t="shared" si="162"/>
        <v>0</v>
      </c>
      <c r="OHJ22" s="636">
        <f t="shared" si="162"/>
        <v>0</v>
      </c>
      <c r="OHK22" s="636">
        <f t="shared" si="162"/>
        <v>0</v>
      </c>
      <c r="OHL22" s="636">
        <f t="shared" si="162"/>
        <v>0</v>
      </c>
      <c r="OHM22" s="636">
        <f t="shared" si="162"/>
        <v>0</v>
      </c>
      <c r="OHN22" s="636">
        <f t="shared" si="162"/>
        <v>0</v>
      </c>
      <c r="OHO22" s="636">
        <f t="shared" si="162"/>
        <v>0</v>
      </c>
      <c r="OHP22" s="636">
        <f t="shared" si="162"/>
        <v>0</v>
      </c>
      <c r="OHQ22" s="636">
        <f t="shared" si="162"/>
        <v>0</v>
      </c>
      <c r="OHR22" s="636">
        <f t="shared" si="162"/>
        <v>0</v>
      </c>
      <c r="OHS22" s="636">
        <f t="shared" si="162"/>
        <v>0</v>
      </c>
      <c r="OHT22" s="636">
        <f t="shared" si="162"/>
        <v>0</v>
      </c>
      <c r="OHU22" s="636">
        <f t="shared" si="162"/>
        <v>0</v>
      </c>
      <c r="OHV22" s="636">
        <f t="shared" si="162"/>
        <v>0</v>
      </c>
      <c r="OHW22" s="636">
        <f t="shared" si="162"/>
        <v>0</v>
      </c>
      <c r="OHX22" s="636">
        <f t="shared" si="162"/>
        <v>0</v>
      </c>
      <c r="OHY22" s="636">
        <f t="shared" si="162"/>
        <v>0</v>
      </c>
      <c r="OHZ22" s="636">
        <f t="shared" si="162"/>
        <v>0</v>
      </c>
      <c r="OIA22" s="636">
        <f t="shared" si="162"/>
        <v>0</v>
      </c>
      <c r="OIB22" s="636">
        <f t="shared" si="162"/>
        <v>0</v>
      </c>
      <c r="OIC22" s="636">
        <f t="shared" si="162"/>
        <v>0</v>
      </c>
      <c r="OID22" s="636">
        <f t="shared" ref="OID22:OKO22" si="163">OID20-OID21</f>
        <v>0</v>
      </c>
      <c r="OIE22" s="636">
        <f t="shared" si="163"/>
        <v>0</v>
      </c>
      <c r="OIF22" s="636">
        <f t="shared" si="163"/>
        <v>0</v>
      </c>
      <c r="OIG22" s="636">
        <f t="shared" si="163"/>
        <v>0</v>
      </c>
      <c r="OIH22" s="636">
        <f t="shared" si="163"/>
        <v>0</v>
      </c>
      <c r="OII22" s="636">
        <f t="shared" si="163"/>
        <v>0</v>
      </c>
      <c r="OIJ22" s="636">
        <f t="shared" si="163"/>
        <v>0</v>
      </c>
      <c r="OIK22" s="636">
        <f t="shared" si="163"/>
        <v>0</v>
      </c>
      <c r="OIL22" s="636">
        <f t="shared" si="163"/>
        <v>0</v>
      </c>
      <c r="OIM22" s="636">
        <f t="shared" si="163"/>
        <v>0</v>
      </c>
      <c r="OIN22" s="636">
        <f t="shared" si="163"/>
        <v>0</v>
      </c>
      <c r="OIO22" s="636">
        <f t="shared" si="163"/>
        <v>0</v>
      </c>
      <c r="OIP22" s="636">
        <f t="shared" si="163"/>
        <v>0</v>
      </c>
      <c r="OIQ22" s="636">
        <f t="shared" si="163"/>
        <v>0</v>
      </c>
      <c r="OIR22" s="636">
        <f t="shared" si="163"/>
        <v>0</v>
      </c>
      <c r="OIS22" s="636">
        <f t="shared" si="163"/>
        <v>0</v>
      </c>
      <c r="OIT22" s="636">
        <f t="shared" si="163"/>
        <v>0</v>
      </c>
      <c r="OIU22" s="636">
        <f t="shared" si="163"/>
        <v>0</v>
      </c>
      <c r="OIV22" s="636">
        <f t="shared" si="163"/>
        <v>0</v>
      </c>
      <c r="OIW22" s="636">
        <f t="shared" si="163"/>
        <v>0</v>
      </c>
      <c r="OIX22" s="636">
        <f t="shared" si="163"/>
        <v>0</v>
      </c>
      <c r="OIY22" s="636">
        <f t="shared" si="163"/>
        <v>0</v>
      </c>
      <c r="OIZ22" s="636">
        <f t="shared" si="163"/>
        <v>0</v>
      </c>
      <c r="OJA22" s="636">
        <f t="shared" si="163"/>
        <v>0</v>
      </c>
      <c r="OJB22" s="636">
        <f t="shared" si="163"/>
        <v>0</v>
      </c>
      <c r="OJC22" s="636">
        <f t="shared" si="163"/>
        <v>0</v>
      </c>
      <c r="OJD22" s="636">
        <f t="shared" si="163"/>
        <v>0</v>
      </c>
      <c r="OJE22" s="636">
        <f t="shared" si="163"/>
        <v>0</v>
      </c>
      <c r="OJF22" s="636">
        <f t="shared" si="163"/>
        <v>0</v>
      </c>
      <c r="OJG22" s="636">
        <f t="shared" si="163"/>
        <v>0</v>
      </c>
      <c r="OJH22" s="636">
        <f t="shared" si="163"/>
        <v>0</v>
      </c>
      <c r="OJI22" s="636">
        <f t="shared" si="163"/>
        <v>0</v>
      </c>
      <c r="OJJ22" s="636">
        <f t="shared" si="163"/>
        <v>0</v>
      </c>
      <c r="OJK22" s="636">
        <f t="shared" si="163"/>
        <v>0</v>
      </c>
      <c r="OJL22" s="636">
        <f t="shared" si="163"/>
        <v>0</v>
      </c>
      <c r="OJM22" s="636">
        <f t="shared" si="163"/>
        <v>0</v>
      </c>
      <c r="OJN22" s="636">
        <f t="shared" si="163"/>
        <v>0</v>
      </c>
      <c r="OJO22" s="636">
        <f t="shared" si="163"/>
        <v>0</v>
      </c>
      <c r="OJP22" s="636">
        <f t="shared" si="163"/>
        <v>0</v>
      </c>
      <c r="OJQ22" s="636">
        <f t="shared" si="163"/>
        <v>0</v>
      </c>
      <c r="OJR22" s="636">
        <f t="shared" si="163"/>
        <v>0</v>
      </c>
      <c r="OJS22" s="636">
        <f t="shared" si="163"/>
        <v>0</v>
      </c>
      <c r="OJT22" s="636">
        <f t="shared" si="163"/>
        <v>0</v>
      </c>
      <c r="OJU22" s="636">
        <f t="shared" si="163"/>
        <v>0</v>
      </c>
      <c r="OJV22" s="636">
        <f t="shared" si="163"/>
        <v>0</v>
      </c>
      <c r="OJW22" s="636">
        <f t="shared" si="163"/>
        <v>0</v>
      </c>
      <c r="OJX22" s="636">
        <f t="shared" si="163"/>
        <v>0</v>
      </c>
      <c r="OJY22" s="636">
        <f t="shared" si="163"/>
        <v>0</v>
      </c>
      <c r="OJZ22" s="636">
        <f t="shared" si="163"/>
        <v>0</v>
      </c>
      <c r="OKA22" s="636">
        <f t="shared" si="163"/>
        <v>0</v>
      </c>
      <c r="OKB22" s="636">
        <f t="shared" si="163"/>
        <v>0</v>
      </c>
      <c r="OKC22" s="636">
        <f t="shared" si="163"/>
        <v>0</v>
      </c>
      <c r="OKD22" s="636">
        <f t="shared" si="163"/>
        <v>0</v>
      </c>
      <c r="OKE22" s="636">
        <f t="shared" si="163"/>
        <v>0</v>
      </c>
      <c r="OKF22" s="636">
        <f t="shared" si="163"/>
        <v>0</v>
      </c>
      <c r="OKG22" s="636">
        <f t="shared" si="163"/>
        <v>0</v>
      </c>
      <c r="OKH22" s="636">
        <f t="shared" si="163"/>
        <v>0</v>
      </c>
      <c r="OKI22" s="636">
        <f t="shared" si="163"/>
        <v>0</v>
      </c>
      <c r="OKJ22" s="636">
        <f t="shared" si="163"/>
        <v>0</v>
      </c>
      <c r="OKK22" s="636">
        <f t="shared" si="163"/>
        <v>0</v>
      </c>
      <c r="OKL22" s="636">
        <f t="shared" si="163"/>
        <v>0</v>
      </c>
      <c r="OKM22" s="636">
        <f t="shared" si="163"/>
        <v>0</v>
      </c>
      <c r="OKN22" s="636">
        <f t="shared" si="163"/>
        <v>0</v>
      </c>
      <c r="OKO22" s="636">
        <f t="shared" si="163"/>
        <v>0</v>
      </c>
      <c r="OKP22" s="636">
        <f t="shared" ref="OKP22:ONA22" si="164">OKP20-OKP21</f>
        <v>0</v>
      </c>
      <c r="OKQ22" s="636">
        <f t="shared" si="164"/>
        <v>0</v>
      </c>
      <c r="OKR22" s="636">
        <f t="shared" si="164"/>
        <v>0</v>
      </c>
      <c r="OKS22" s="636">
        <f t="shared" si="164"/>
        <v>0</v>
      </c>
      <c r="OKT22" s="636">
        <f t="shared" si="164"/>
        <v>0</v>
      </c>
      <c r="OKU22" s="636">
        <f t="shared" si="164"/>
        <v>0</v>
      </c>
      <c r="OKV22" s="636">
        <f t="shared" si="164"/>
        <v>0</v>
      </c>
      <c r="OKW22" s="636">
        <f t="shared" si="164"/>
        <v>0</v>
      </c>
      <c r="OKX22" s="636">
        <f t="shared" si="164"/>
        <v>0</v>
      </c>
      <c r="OKY22" s="636">
        <f t="shared" si="164"/>
        <v>0</v>
      </c>
      <c r="OKZ22" s="636">
        <f t="shared" si="164"/>
        <v>0</v>
      </c>
      <c r="OLA22" s="636">
        <f t="shared" si="164"/>
        <v>0</v>
      </c>
      <c r="OLB22" s="636">
        <f t="shared" si="164"/>
        <v>0</v>
      </c>
      <c r="OLC22" s="636">
        <f t="shared" si="164"/>
        <v>0</v>
      </c>
      <c r="OLD22" s="636">
        <f t="shared" si="164"/>
        <v>0</v>
      </c>
      <c r="OLE22" s="636">
        <f t="shared" si="164"/>
        <v>0</v>
      </c>
      <c r="OLF22" s="636">
        <f t="shared" si="164"/>
        <v>0</v>
      </c>
      <c r="OLG22" s="636">
        <f t="shared" si="164"/>
        <v>0</v>
      </c>
      <c r="OLH22" s="636">
        <f t="shared" si="164"/>
        <v>0</v>
      </c>
      <c r="OLI22" s="636">
        <f t="shared" si="164"/>
        <v>0</v>
      </c>
      <c r="OLJ22" s="636">
        <f t="shared" si="164"/>
        <v>0</v>
      </c>
      <c r="OLK22" s="636">
        <f t="shared" si="164"/>
        <v>0</v>
      </c>
      <c r="OLL22" s="636">
        <f t="shared" si="164"/>
        <v>0</v>
      </c>
      <c r="OLM22" s="636">
        <f t="shared" si="164"/>
        <v>0</v>
      </c>
      <c r="OLN22" s="636">
        <f t="shared" si="164"/>
        <v>0</v>
      </c>
      <c r="OLO22" s="636">
        <f t="shared" si="164"/>
        <v>0</v>
      </c>
      <c r="OLP22" s="636">
        <f t="shared" si="164"/>
        <v>0</v>
      </c>
      <c r="OLQ22" s="636">
        <f t="shared" si="164"/>
        <v>0</v>
      </c>
      <c r="OLR22" s="636">
        <f t="shared" si="164"/>
        <v>0</v>
      </c>
      <c r="OLS22" s="636">
        <f t="shared" si="164"/>
        <v>0</v>
      </c>
      <c r="OLT22" s="636">
        <f t="shared" si="164"/>
        <v>0</v>
      </c>
      <c r="OLU22" s="636">
        <f t="shared" si="164"/>
        <v>0</v>
      </c>
      <c r="OLV22" s="636">
        <f t="shared" si="164"/>
        <v>0</v>
      </c>
      <c r="OLW22" s="636">
        <f t="shared" si="164"/>
        <v>0</v>
      </c>
      <c r="OLX22" s="636">
        <f t="shared" si="164"/>
        <v>0</v>
      </c>
      <c r="OLY22" s="636">
        <f t="shared" si="164"/>
        <v>0</v>
      </c>
      <c r="OLZ22" s="636">
        <f t="shared" si="164"/>
        <v>0</v>
      </c>
      <c r="OMA22" s="636">
        <f t="shared" si="164"/>
        <v>0</v>
      </c>
      <c r="OMB22" s="636">
        <f t="shared" si="164"/>
        <v>0</v>
      </c>
      <c r="OMC22" s="636">
        <f t="shared" si="164"/>
        <v>0</v>
      </c>
      <c r="OMD22" s="636">
        <f t="shared" si="164"/>
        <v>0</v>
      </c>
      <c r="OME22" s="636">
        <f t="shared" si="164"/>
        <v>0</v>
      </c>
      <c r="OMF22" s="636">
        <f t="shared" si="164"/>
        <v>0</v>
      </c>
      <c r="OMG22" s="636">
        <f t="shared" si="164"/>
        <v>0</v>
      </c>
      <c r="OMH22" s="636">
        <f t="shared" si="164"/>
        <v>0</v>
      </c>
      <c r="OMI22" s="636">
        <f t="shared" si="164"/>
        <v>0</v>
      </c>
      <c r="OMJ22" s="636">
        <f t="shared" si="164"/>
        <v>0</v>
      </c>
      <c r="OMK22" s="636">
        <f t="shared" si="164"/>
        <v>0</v>
      </c>
      <c r="OML22" s="636">
        <f t="shared" si="164"/>
        <v>0</v>
      </c>
      <c r="OMM22" s="636">
        <f t="shared" si="164"/>
        <v>0</v>
      </c>
      <c r="OMN22" s="636">
        <f t="shared" si="164"/>
        <v>0</v>
      </c>
      <c r="OMO22" s="636">
        <f t="shared" si="164"/>
        <v>0</v>
      </c>
      <c r="OMP22" s="636">
        <f t="shared" si="164"/>
        <v>0</v>
      </c>
      <c r="OMQ22" s="636">
        <f t="shared" si="164"/>
        <v>0</v>
      </c>
      <c r="OMR22" s="636">
        <f t="shared" si="164"/>
        <v>0</v>
      </c>
      <c r="OMS22" s="636">
        <f t="shared" si="164"/>
        <v>0</v>
      </c>
      <c r="OMT22" s="636">
        <f t="shared" si="164"/>
        <v>0</v>
      </c>
      <c r="OMU22" s="636">
        <f t="shared" si="164"/>
        <v>0</v>
      </c>
      <c r="OMV22" s="636">
        <f t="shared" si="164"/>
        <v>0</v>
      </c>
      <c r="OMW22" s="636">
        <f t="shared" si="164"/>
        <v>0</v>
      </c>
      <c r="OMX22" s="636">
        <f t="shared" si="164"/>
        <v>0</v>
      </c>
      <c r="OMY22" s="636">
        <f t="shared" si="164"/>
        <v>0</v>
      </c>
      <c r="OMZ22" s="636">
        <f t="shared" si="164"/>
        <v>0</v>
      </c>
      <c r="ONA22" s="636">
        <f t="shared" si="164"/>
        <v>0</v>
      </c>
      <c r="ONB22" s="636">
        <f t="shared" ref="ONB22:OPM22" si="165">ONB20-ONB21</f>
        <v>0</v>
      </c>
      <c r="ONC22" s="636">
        <f t="shared" si="165"/>
        <v>0</v>
      </c>
      <c r="OND22" s="636">
        <f t="shared" si="165"/>
        <v>0</v>
      </c>
      <c r="ONE22" s="636">
        <f t="shared" si="165"/>
        <v>0</v>
      </c>
      <c r="ONF22" s="636">
        <f t="shared" si="165"/>
        <v>0</v>
      </c>
      <c r="ONG22" s="636">
        <f t="shared" si="165"/>
        <v>0</v>
      </c>
      <c r="ONH22" s="636">
        <f t="shared" si="165"/>
        <v>0</v>
      </c>
      <c r="ONI22" s="636">
        <f t="shared" si="165"/>
        <v>0</v>
      </c>
      <c r="ONJ22" s="636">
        <f t="shared" si="165"/>
        <v>0</v>
      </c>
      <c r="ONK22" s="636">
        <f t="shared" si="165"/>
        <v>0</v>
      </c>
      <c r="ONL22" s="636">
        <f t="shared" si="165"/>
        <v>0</v>
      </c>
      <c r="ONM22" s="636">
        <f t="shared" si="165"/>
        <v>0</v>
      </c>
      <c r="ONN22" s="636">
        <f t="shared" si="165"/>
        <v>0</v>
      </c>
      <c r="ONO22" s="636">
        <f t="shared" si="165"/>
        <v>0</v>
      </c>
      <c r="ONP22" s="636">
        <f t="shared" si="165"/>
        <v>0</v>
      </c>
      <c r="ONQ22" s="636">
        <f t="shared" si="165"/>
        <v>0</v>
      </c>
      <c r="ONR22" s="636">
        <f t="shared" si="165"/>
        <v>0</v>
      </c>
      <c r="ONS22" s="636">
        <f t="shared" si="165"/>
        <v>0</v>
      </c>
      <c r="ONT22" s="636">
        <f t="shared" si="165"/>
        <v>0</v>
      </c>
      <c r="ONU22" s="636">
        <f t="shared" si="165"/>
        <v>0</v>
      </c>
      <c r="ONV22" s="636">
        <f t="shared" si="165"/>
        <v>0</v>
      </c>
      <c r="ONW22" s="636">
        <f t="shared" si="165"/>
        <v>0</v>
      </c>
      <c r="ONX22" s="636">
        <f t="shared" si="165"/>
        <v>0</v>
      </c>
      <c r="ONY22" s="636">
        <f t="shared" si="165"/>
        <v>0</v>
      </c>
      <c r="ONZ22" s="636">
        <f t="shared" si="165"/>
        <v>0</v>
      </c>
      <c r="OOA22" s="636">
        <f t="shared" si="165"/>
        <v>0</v>
      </c>
      <c r="OOB22" s="636">
        <f t="shared" si="165"/>
        <v>0</v>
      </c>
      <c r="OOC22" s="636">
        <f t="shared" si="165"/>
        <v>0</v>
      </c>
      <c r="OOD22" s="636">
        <f t="shared" si="165"/>
        <v>0</v>
      </c>
      <c r="OOE22" s="636">
        <f t="shared" si="165"/>
        <v>0</v>
      </c>
      <c r="OOF22" s="636">
        <f t="shared" si="165"/>
        <v>0</v>
      </c>
      <c r="OOG22" s="636">
        <f t="shared" si="165"/>
        <v>0</v>
      </c>
      <c r="OOH22" s="636">
        <f t="shared" si="165"/>
        <v>0</v>
      </c>
      <c r="OOI22" s="636">
        <f t="shared" si="165"/>
        <v>0</v>
      </c>
      <c r="OOJ22" s="636">
        <f t="shared" si="165"/>
        <v>0</v>
      </c>
      <c r="OOK22" s="636">
        <f t="shared" si="165"/>
        <v>0</v>
      </c>
      <c r="OOL22" s="636">
        <f t="shared" si="165"/>
        <v>0</v>
      </c>
      <c r="OOM22" s="636">
        <f t="shared" si="165"/>
        <v>0</v>
      </c>
      <c r="OON22" s="636">
        <f t="shared" si="165"/>
        <v>0</v>
      </c>
      <c r="OOO22" s="636">
        <f t="shared" si="165"/>
        <v>0</v>
      </c>
      <c r="OOP22" s="636">
        <f t="shared" si="165"/>
        <v>0</v>
      </c>
      <c r="OOQ22" s="636">
        <f t="shared" si="165"/>
        <v>0</v>
      </c>
      <c r="OOR22" s="636">
        <f t="shared" si="165"/>
        <v>0</v>
      </c>
      <c r="OOS22" s="636">
        <f t="shared" si="165"/>
        <v>0</v>
      </c>
      <c r="OOT22" s="636">
        <f t="shared" si="165"/>
        <v>0</v>
      </c>
      <c r="OOU22" s="636">
        <f t="shared" si="165"/>
        <v>0</v>
      </c>
      <c r="OOV22" s="636">
        <f t="shared" si="165"/>
        <v>0</v>
      </c>
      <c r="OOW22" s="636">
        <f t="shared" si="165"/>
        <v>0</v>
      </c>
      <c r="OOX22" s="636">
        <f t="shared" si="165"/>
        <v>0</v>
      </c>
      <c r="OOY22" s="636">
        <f t="shared" si="165"/>
        <v>0</v>
      </c>
      <c r="OOZ22" s="636">
        <f t="shared" si="165"/>
        <v>0</v>
      </c>
      <c r="OPA22" s="636">
        <f t="shared" si="165"/>
        <v>0</v>
      </c>
      <c r="OPB22" s="636">
        <f t="shared" si="165"/>
        <v>0</v>
      </c>
      <c r="OPC22" s="636">
        <f t="shared" si="165"/>
        <v>0</v>
      </c>
      <c r="OPD22" s="636">
        <f t="shared" si="165"/>
        <v>0</v>
      </c>
      <c r="OPE22" s="636">
        <f t="shared" si="165"/>
        <v>0</v>
      </c>
      <c r="OPF22" s="636">
        <f t="shared" si="165"/>
        <v>0</v>
      </c>
      <c r="OPG22" s="636">
        <f t="shared" si="165"/>
        <v>0</v>
      </c>
      <c r="OPH22" s="636">
        <f t="shared" si="165"/>
        <v>0</v>
      </c>
      <c r="OPI22" s="636">
        <f t="shared" si="165"/>
        <v>0</v>
      </c>
      <c r="OPJ22" s="636">
        <f t="shared" si="165"/>
        <v>0</v>
      </c>
      <c r="OPK22" s="636">
        <f t="shared" si="165"/>
        <v>0</v>
      </c>
      <c r="OPL22" s="636">
        <f t="shared" si="165"/>
        <v>0</v>
      </c>
      <c r="OPM22" s="636">
        <f t="shared" si="165"/>
        <v>0</v>
      </c>
      <c r="OPN22" s="636">
        <f t="shared" ref="OPN22:ORY22" si="166">OPN20-OPN21</f>
        <v>0</v>
      </c>
      <c r="OPO22" s="636">
        <f t="shared" si="166"/>
        <v>0</v>
      </c>
      <c r="OPP22" s="636">
        <f t="shared" si="166"/>
        <v>0</v>
      </c>
      <c r="OPQ22" s="636">
        <f t="shared" si="166"/>
        <v>0</v>
      </c>
      <c r="OPR22" s="636">
        <f t="shared" si="166"/>
        <v>0</v>
      </c>
      <c r="OPS22" s="636">
        <f t="shared" si="166"/>
        <v>0</v>
      </c>
      <c r="OPT22" s="636">
        <f t="shared" si="166"/>
        <v>0</v>
      </c>
      <c r="OPU22" s="636">
        <f t="shared" si="166"/>
        <v>0</v>
      </c>
      <c r="OPV22" s="636">
        <f t="shared" si="166"/>
        <v>0</v>
      </c>
      <c r="OPW22" s="636">
        <f t="shared" si="166"/>
        <v>0</v>
      </c>
      <c r="OPX22" s="636">
        <f t="shared" si="166"/>
        <v>0</v>
      </c>
      <c r="OPY22" s="636">
        <f t="shared" si="166"/>
        <v>0</v>
      </c>
      <c r="OPZ22" s="636">
        <f t="shared" si="166"/>
        <v>0</v>
      </c>
      <c r="OQA22" s="636">
        <f t="shared" si="166"/>
        <v>0</v>
      </c>
      <c r="OQB22" s="636">
        <f t="shared" si="166"/>
        <v>0</v>
      </c>
      <c r="OQC22" s="636">
        <f t="shared" si="166"/>
        <v>0</v>
      </c>
      <c r="OQD22" s="636">
        <f t="shared" si="166"/>
        <v>0</v>
      </c>
      <c r="OQE22" s="636">
        <f t="shared" si="166"/>
        <v>0</v>
      </c>
      <c r="OQF22" s="636">
        <f t="shared" si="166"/>
        <v>0</v>
      </c>
      <c r="OQG22" s="636">
        <f t="shared" si="166"/>
        <v>0</v>
      </c>
      <c r="OQH22" s="636">
        <f t="shared" si="166"/>
        <v>0</v>
      </c>
      <c r="OQI22" s="636">
        <f t="shared" si="166"/>
        <v>0</v>
      </c>
      <c r="OQJ22" s="636">
        <f t="shared" si="166"/>
        <v>0</v>
      </c>
      <c r="OQK22" s="636">
        <f t="shared" si="166"/>
        <v>0</v>
      </c>
      <c r="OQL22" s="636">
        <f t="shared" si="166"/>
        <v>0</v>
      </c>
      <c r="OQM22" s="636">
        <f t="shared" si="166"/>
        <v>0</v>
      </c>
      <c r="OQN22" s="636">
        <f t="shared" si="166"/>
        <v>0</v>
      </c>
      <c r="OQO22" s="636">
        <f t="shared" si="166"/>
        <v>0</v>
      </c>
      <c r="OQP22" s="636">
        <f t="shared" si="166"/>
        <v>0</v>
      </c>
      <c r="OQQ22" s="636">
        <f t="shared" si="166"/>
        <v>0</v>
      </c>
      <c r="OQR22" s="636">
        <f t="shared" si="166"/>
        <v>0</v>
      </c>
      <c r="OQS22" s="636">
        <f t="shared" si="166"/>
        <v>0</v>
      </c>
      <c r="OQT22" s="636">
        <f t="shared" si="166"/>
        <v>0</v>
      </c>
      <c r="OQU22" s="636">
        <f t="shared" si="166"/>
        <v>0</v>
      </c>
      <c r="OQV22" s="636">
        <f t="shared" si="166"/>
        <v>0</v>
      </c>
      <c r="OQW22" s="636">
        <f t="shared" si="166"/>
        <v>0</v>
      </c>
      <c r="OQX22" s="636">
        <f t="shared" si="166"/>
        <v>0</v>
      </c>
      <c r="OQY22" s="636">
        <f t="shared" si="166"/>
        <v>0</v>
      </c>
      <c r="OQZ22" s="636">
        <f t="shared" si="166"/>
        <v>0</v>
      </c>
      <c r="ORA22" s="636">
        <f t="shared" si="166"/>
        <v>0</v>
      </c>
      <c r="ORB22" s="636">
        <f t="shared" si="166"/>
        <v>0</v>
      </c>
      <c r="ORC22" s="636">
        <f t="shared" si="166"/>
        <v>0</v>
      </c>
      <c r="ORD22" s="636">
        <f t="shared" si="166"/>
        <v>0</v>
      </c>
      <c r="ORE22" s="636">
        <f t="shared" si="166"/>
        <v>0</v>
      </c>
      <c r="ORF22" s="636">
        <f t="shared" si="166"/>
        <v>0</v>
      </c>
      <c r="ORG22" s="636">
        <f t="shared" si="166"/>
        <v>0</v>
      </c>
      <c r="ORH22" s="636">
        <f t="shared" si="166"/>
        <v>0</v>
      </c>
      <c r="ORI22" s="636">
        <f t="shared" si="166"/>
        <v>0</v>
      </c>
      <c r="ORJ22" s="636">
        <f t="shared" si="166"/>
        <v>0</v>
      </c>
      <c r="ORK22" s="636">
        <f t="shared" si="166"/>
        <v>0</v>
      </c>
      <c r="ORL22" s="636">
        <f t="shared" si="166"/>
        <v>0</v>
      </c>
      <c r="ORM22" s="636">
        <f t="shared" si="166"/>
        <v>0</v>
      </c>
      <c r="ORN22" s="636">
        <f t="shared" si="166"/>
        <v>0</v>
      </c>
      <c r="ORO22" s="636">
        <f t="shared" si="166"/>
        <v>0</v>
      </c>
      <c r="ORP22" s="636">
        <f t="shared" si="166"/>
        <v>0</v>
      </c>
      <c r="ORQ22" s="636">
        <f t="shared" si="166"/>
        <v>0</v>
      </c>
      <c r="ORR22" s="636">
        <f t="shared" si="166"/>
        <v>0</v>
      </c>
      <c r="ORS22" s="636">
        <f t="shared" si="166"/>
        <v>0</v>
      </c>
      <c r="ORT22" s="636">
        <f t="shared" si="166"/>
        <v>0</v>
      </c>
      <c r="ORU22" s="636">
        <f t="shared" si="166"/>
        <v>0</v>
      </c>
      <c r="ORV22" s="636">
        <f t="shared" si="166"/>
        <v>0</v>
      </c>
      <c r="ORW22" s="636">
        <f t="shared" si="166"/>
        <v>0</v>
      </c>
      <c r="ORX22" s="636">
        <f t="shared" si="166"/>
        <v>0</v>
      </c>
      <c r="ORY22" s="636">
        <f t="shared" si="166"/>
        <v>0</v>
      </c>
      <c r="ORZ22" s="636">
        <f t="shared" ref="ORZ22:OUK22" si="167">ORZ20-ORZ21</f>
        <v>0</v>
      </c>
      <c r="OSA22" s="636">
        <f t="shared" si="167"/>
        <v>0</v>
      </c>
      <c r="OSB22" s="636">
        <f t="shared" si="167"/>
        <v>0</v>
      </c>
      <c r="OSC22" s="636">
        <f t="shared" si="167"/>
        <v>0</v>
      </c>
      <c r="OSD22" s="636">
        <f t="shared" si="167"/>
        <v>0</v>
      </c>
      <c r="OSE22" s="636">
        <f t="shared" si="167"/>
        <v>0</v>
      </c>
      <c r="OSF22" s="636">
        <f t="shared" si="167"/>
        <v>0</v>
      </c>
      <c r="OSG22" s="636">
        <f t="shared" si="167"/>
        <v>0</v>
      </c>
      <c r="OSH22" s="636">
        <f t="shared" si="167"/>
        <v>0</v>
      </c>
      <c r="OSI22" s="636">
        <f t="shared" si="167"/>
        <v>0</v>
      </c>
      <c r="OSJ22" s="636">
        <f t="shared" si="167"/>
        <v>0</v>
      </c>
      <c r="OSK22" s="636">
        <f t="shared" si="167"/>
        <v>0</v>
      </c>
      <c r="OSL22" s="636">
        <f t="shared" si="167"/>
        <v>0</v>
      </c>
      <c r="OSM22" s="636">
        <f t="shared" si="167"/>
        <v>0</v>
      </c>
      <c r="OSN22" s="636">
        <f t="shared" si="167"/>
        <v>0</v>
      </c>
      <c r="OSO22" s="636">
        <f t="shared" si="167"/>
        <v>0</v>
      </c>
      <c r="OSP22" s="636">
        <f t="shared" si="167"/>
        <v>0</v>
      </c>
      <c r="OSQ22" s="636">
        <f t="shared" si="167"/>
        <v>0</v>
      </c>
      <c r="OSR22" s="636">
        <f t="shared" si="167"/>
        <v>0</v>
      </c>
      <c r="OSS22" s="636">
        <f t="shared" si="167"/>
        <v>0</v>
      </c>
      <c r="OST22" s="636">
        <f t="shared" si="167"/>
        <v>0</v>
      </c>
      <c r="OSU22" s="636">
        <f t="shared" si="167"/>
        <v>0</v>
      </c>
      <c r="OSV22" s="636">
        <f t="shared" si="167"/>
        <v>0</v>
      </c>
      <c r="OSW22" s="636">
        <f t="shared" si="167"/>
        <v>0</v>
      </c>
      <c r="OSX22" s="636">
        <f t="shared" si="167"/>
        <v>0</v>
      </c>
      <c r="OSY22" s="636">
        <f t="shared" si="167"/>
        <v>0</v>
      </c>
      <c r="OSZ22" s="636">
        <f t="shared" si="167"/>
        <v>0</v>
      </c>
      <c r="OTA22" s="636">
        <f t="shared" si="167"/>
        <v>0</v>
      </c>
      <c r="OTB22" s="636">
        <f t="shared" si="167"/>
        <v>0</v>
      </c>
      <c r="OTC22" s="636">
        <f t="shared" si="167"/>
        <v>0</v>
      </c>
      <c r="OTD22" s="636">
        <f t="shared" si="167"/>
        <v>0</v>
      </c>
      <c r="OTE22" s="636">
        <f t="shared" si="167"/>
        <v>0</v>
      </c>
      <c r="OTF22" s="636">
        <f t="shared" si="167"/>
        <v>0</v>
      </c>
      <c r="OTG22" s="636">
        <f t="shared" si="167"/>
        <v>0</v>
      </c>
      <c r="OTH22" s="636">
        <f t="shared" si="167"/>
        <v>0</v>
      </c>
      <c r="OTI22" s="636">
        <f t="shared" si="167"/>
        <v>0</v>
      </c>
      <c r="OTJ22" s="636">
        <f t="shared" si="167"/>
        <v>0</v>
      </c>
      <c r="OTK22" s="636">
        <f t="shared" si="167"/>
        <v>0</v>
      </c>
      <c r="OTL22" s="636">
        <f t="shared" si="167"/>
        <v>0</v>
      </c>
      <c r="OTM22" s="636">
        <f t="shared" si="167"/>
        <v>0</v>
      </c>
      <c r="OTN22" s="636">
        <f t="shared" si="167"/>
        <v>0</v>
      </c>
      <c r="OTO22" s="636">
        <f t="shared" si="167"/>
        <v>0</v>
      </c>
      <c r="OTP22" s="636">
        <f t="shared" si="167"/>
        <v>0</v>
      </c>
      <c r="OTQ22" s="636">
        <f t="shared" si="167"/>
        <v>0</v>
      </c>
      <c r="OTR22" s="636">
        <f t="shared" si="167"/>
        <v>0</v>
      </c>
      <c r="OTS22" s="636">
        <f t="shared" si="167"/>
        <v>0</v>
      </c>
      <c r="OTT22" s="636">
        <f t="shared" si="167"/>
        <v>0</v>
      </c>
      <c r="OTU22" s="636">
        <f t="shared" si="167"/>
        <v>0</v>
      </c>
      <c r="OTV22" s="636">
        <f t="shared" si="167"/>
        <v>0</v>
      </c>
      <c r="OTW22" s="636">
        <f t="shared" si="167"/>
        <v>0</v>
      </c>
      <c r="OTX22" s="636">
        <f t="shared" si="167"/>
        <v>0</v>
      </c>
      <c r="OTY22" s="636">
        <f t="shared" si="167"/>
        <v>0</v>
      </c>
      <c r="OTZ22" s="636">
        <f t="shared" si="167"/>
        <v>0</v>
      </c>
      <c r="OUA22" s="636">
        <f t="shared" si="167"/>
        <v>0</v>
      </c>
      <c r="OUB22" s="636">
        <f t="shared" si="167"/>
        <v>0</v>
      </c>
      <c r="OUC22" s="636">
        <f t="shared" si="167"/>
        <v>0</v>
      </c>
      <c r="OUD22" s="636">
        <f t="shared" si="167"/>
        <v>0</v>
      </c>
      <c r="OUE22" s="636">
        <f t="shared" si="167"/>
        <v>0</v>
      </c>
      <c r="OUF22" s="636">
        <f t="shared" si="167"/>
        <v>0</v>
      </c>
      <c r="OUG22" s="636">
        <f t="shared" si="167"/>
        <v>0</v>
      </c>
      <c r="OUH22" s="636">
        <f t="shared" si="167"/>
        <v>0</v>
      </c>
      <c r="OUI22" s="636">
        <f t="shared" si="167"/>
        <v>0</v>
      </c>
      <c r="OUJ22" s="636">
        <f t="shared" si="167"/>
        <v>0</v>
      </c>
      <c r="OUK22" s="636">
        <f t="shared" si="167"/>
        <v>0</v>
      </c>
      <c r="OUL22" s="636">
        <f t="shared" ref="OUL22:OWW22" si="168">OUL20-OUL21</f>
        <v>0</v>
      </c>
      <c r="OUM22" s="636">
        <f t="shared" si="168"/>
        <v>0</v>
      </c>
      <c r="OUN22" s="636">
        <f t="shared" si="168"/>
        <v>0</v>
      </c>
      <c r="OUO22" s="636">
        <f t="shared" si="168"/>
        <v>0</v>
      </c>
      <c r="OUP22" s="636">
        <f t="shared" si="168"/>
        <v>0</v>
      </c>
      <c r="OUQ22" s="636">
        <f t="shared" si="168"/>
        <v>0</v>
      </c>
      <c r="OUR22" s="636">
        <f t="shared" si="168"/>
        <v>0</v>
      </c>
      <c r="OUS22" s="636">
        <f t="shared" si="168"/>
        <v>0</v>
      </c>
      <c r="OUT22" s="636">
        <f t="shared" si="168"/>
        <v>0</v>
      </c>
      <c r="OUU22" s="636">
        <f t="shared" si="168"/>
        <v>0</v>
      </c>
      <c r="OUV22" s="636">
        <f t="shared" si="168"/>
        <v>0</v>
      </c>
      <c r="OUW22" s="636">
        <f t="shared" si="168"/>
        <v>0</v>
      </c>
      <c r="OUX22" s="636">
        <f t="shared" si="168"/>
        <v>0</v>
      </c>
      <c r="OUY22" s="636">
        <f t="shared" si="168"/>
        <v>0</v>
      </c>
      <c r="OUZ22" s="636">
        <f t="shared" si="168"/>
        <v>0</v>
      </c>
      <c r="OVA22" s="636">
        <f t="shared" si="168"/>
        <v>0</v>
      </c>
      <c r="OVB22" s="636">
        <f t="shared" si="168"/>
        <v>0</v>
      </c>
      <c r="OVC22" s="636">
        <f t="shared" si="168"/>
        <v>0</v>
      </c>
      <c r="OVD22" s="636">
        <f t="shared" si="168"/>
        <v>0</v>
      </c>
      <c r="OVE22" s="636">
        <f t="shared" si="168"/>
        <v>0</v>
      </c>
      <c r="OVF22" s="636">
        <f t="shared" si="168"/>
        <v>0</v>
      </c>
      <c r="OVG22" s="636">
        <f t="shared" si="168"/>
        <v>0</v>
      </c>
      <c r="OVH22" s="636">
        <f t="shared" si="168"/>
        <v>0</v>
      </c>
      <c r="OVI22" s="636">
        <f t="shared" si="168"/>
        <v>0</v>
      </c>
      <c r="OVJ22" s="636">
        <f t="shared" si="168"/>
        <v>0</v>
      </c>
      <c r="OVK22" s="636">
        <f t="shared" si="168"/>
        <v>0</v>
      </c>
      <c r="OVL22" s="636">
        <f t="shared" si="168"/>
        <v>0</v>
      </c>
      <c r="OVM22" s="636">
        <f t="shared" si="168"/>
        <v>0</v>
      </c>
      <c r="OVN22" s="636">
        <f t="shared" si="168"/>
        <v>0</v>
      </c>
      <c r="OVO22" s="636">
        <f t="shared" si="168"/>
        <v>0</v>
      </c>
      <c r="OVP22" s="636">
        <f t="shared" si="168"/>
        <v>0</v>
      </c>
      <c r="OVQ22" s="636">
        <f t="shared" si="168"/>
        <v>0</v>
      </c>
      <c r="OVR22" s="636">
        <f t="shared" si="168"/>
        <v>0</v>
      </c>
      <c r="OVS22" s="636">
        <f t="shared" si="168"/>
        <v>0</v>
      </c>
      <c r="OVT22" s="636">
        <f t="shared" si="168"/>
        <v>0</v>
      </c>
      <c r="OVU22" s="636">
        <f t="shared" si="168"/>
        <v>0</v>
      </c>
      <c r="OVV22" s="636">
        <f t="shared" si="168"/>
        <v>0</v>
      </c>
      <c r="OVW22" s="636">
        <f t="shared" si="168"/>
        <v>0</v>
      </c>
      <c r="OVX22" s="636">
        <f t="shared" si="168"/>
        <v>0</v>
      </c>
      <c r="OVY22" s="636">
        <f t="shared" si="168"/>
        <v>0</v>
      </c>
      <c r="OVZ22" s="636">
        <f t="shared" si="168"/>
        <v>0</v>
      </c>
      <c r="OWA22" s="636">
        <f t="shared" si="168"/>
        <v>0</v>
      </c>
      <c r="OWB22" s="636">
        <f t="shared" si="168"/>
        <v>0</v>
      </c>
      <c r="OWC22" s="636">
        <f t="shared" si="168"/>
        <v>0</v>
      </c>
      <c r="OWD22" s="636">
        <f t="shared" si="168"/>
        <v>0</v>
      </c>
      <c r="OWE22" s="636">
        <f t="shared" si="168"/>
        <v>0</v>
      </c>
      <c r="OWF22" s="636">
        <f t="shared" si="168"/>
        <v>0</v>
      </c>
      <c r="OWG22" s="636">
        <f t="shared" si="168"/>
        <v>0</v>
      </c>
      <c r="OWH22" s="636">
        <f t="shared" si="168"/>
        <v>0</v>
      </c>
      <c r="OWI22" s="636">
        <f t="shared" si="168"/>
        <v>0</v>
      </c>
      <c r="OWJ22" s="636">
        <f t="shared" si="168"/>
        <v>0</v>
      </c>
      <c r="OWK22" s="636">
        <f t="shared" si="168"/>
        <v>0</v>
      </c>
      <c r="OWL22" s="636">
        <f t="shared" si="168"/>
        <v>0</v>
      </c>
      <c r="OWM22" s="636">
        <f t="shared" si="168"/>
        <v>0</v>
      </c>
      <c r="OWN22" s="636">
        <f t="shared" si="168"/>
        <v>0</v>
      </c>
      <c r="OWO22" s="636">
        <f t="shared" si="168"/>
        <v>0</v>
      </c>
      <c r="OWP22" s="636">
        <f t="shared" si="168"/>
        <v>0</v>
      </c>
      <c r="OWQ22" s="636">
        <f t="shared" si="168"/>
        <v>0</v>
      </c>
      <c r="OWR22" s="636">
        <f t="shared" si="168"/>
        <v>0</v>
      </c>
      <c r="OWS22" s="636">
        <f t="shared" si="168"/>
        <v>0</v>
      </c>
      <c r="OWT22" s="636">
        <f t="shared" si="168"/>
        <v>0</v>
      </c>
      <c r="OWU22" s="636">
        <f t="shared" si="168"/>
        <v>0</v>
      </c>
      <c r="OWV22" s="636">
        <f t="shared" si="168"/>
        <v>0</v>
      </c>
      <c r="OWW22" s="636">
        <f t="shared" si="168"/>
        <v>0</v>
      </c>
      <c r="OWX22" s="636">
        <f t="shared" ref="OWX22:OZI22" si="169">OWX20-OWX21</f>
        <v>0</v>
      </c>
      <c r="OWY22" s="636">
        <f t="shared" si="169"/>
        <v>0</v>
      </c>
      <c r="OWZ22" s="636">
        <f t="shared" si="169"/>
        <v>0</v>
      </c>
      <c r="OXA22" s="636">
        <f t="shared" si="169"/>
        <v>0</v>
      </c>
      <c r="OXB22" s="636">
        <f t="shared" si="169"/>
        <v>0</v>
      </c>
      <c r="OXC22" s="636">
        <f t="shared" si="169"/>
        <v>0</v>
      </c>
      <c r="OXD22" s="636">
        <f t="shared" si="169"/>
        <v>0</v>
      </c>
      <c r="OXE22" s="636">
        <f t="shared" si="169"/>
        <v>0</v>
      </c>
      <c r="OXF22" s="636">
        <f t="shared" si="169"/>
        <v>0</v>
      </c>
      <c r="OXG22" s="636">
        <f t="shared" si="169"/>
        <v>0</v>
      </c>
      <c r="OXH22" s="636">
        <f t="shared" si="169"/>
        <v>0</v>
      </c>
      <c r="OXI22" s="636">
        <f t="shared" si="169"/>
        <v>0</v>
      </c>
      <c r="OXJ22" s="636">
        <f t="shared" si="169"/>
        <v>0</v>
      </c>
      <c r="OXK22" s="636">
        <f t="shared" si="169"/>
        <v>0</v>
      </c>
      <c r="OXL22" s="636">
        <f t="shared" si="169"/>
        <v>0</v>
      </c>
      <c r="OXM22" s="636">
        <f t="shared" si="169"/>
        <v>0</v>
      </c>
      <c r="OXN22" s="636">
        <f t="shared" si="169"/>
        <v>0</v>
      </c>
      <c r="OXO22" s="636">
        <f t="shared" si="169"/>
        <v>0</v>
      </c>
      <c r="OXP22" s="636">
        <f t="shared" si="169"/>
        <v>0</v>
      </c>
      <c r="OXQ22" s="636">
        <f t="shared" si="169"/>
        <v>0</v>
      </c>
      <c r="OXR22" s="636">
        <f t="shared" si="169"/>
        <v>0</v>
      </c>
      <c r="OXS22" s="636">
        <f t="shared" si="169"/>
        <v>0</v>
      </c>
      <c r="OXT22" s="636">
        <f t="shared" si="169"/>
        <v>0</v>
      </c>
      <c r="OXU22" s="636">
        <f t="shared" si="169"/>
        <v>0</v>
      </c>
      <c r="OXV22" s="636">
        <f t="shared" si="169"/>
        <v>0</v>
      </c>
      <c r="OXW22" s="636">
        <f t="shared" si="169"/>
        <v>0</v>
      </c>
      <c r="OXX22" s="636">
        <f t="shared" si="169"/>
        <v>0</v>
      </c>
      <c r="OXY22" s="636">
        <f t="shared" si="169"/>
        <v>0</v>
      </c>
      <c r="OXZ22" s="636">
        <f t="shared" si="169"/>
        <v>0</v>
      </c>
      <c r="OYA22" s="636">
        <f t="shared" si="169"/>
        <v>0</v>
      </c>
      <c r="OYB22" s="636">
        <f t="shared" si="169"/>
        <v>0</v>
      </c>
      <c r="OYC22" s="636">
        <f t="shared" si="169"/>
        <v>0</v>
      </c>
      <c r="OYD22" s="636">
        <f t="shared" si="169"/>
        <v>0</v>
      </c>
      <c r="OYE22" s="636">
        <f t="shared" si="169"/>
        <v>0</v>
      </c>
      <c r="OYF22" s="636">
        <f t="shared" si="169"/>
        <v>0</v>
      </c>
      <c r="OYG22" s="636">
        <f t="shared" si="169"/>
        <v>0</v>
      </c>
      <c r="OYH22" s="636">
        <f t="shared" si="169"/>
        <v>0</v>
      </c>
      <c r="OYI22" s="636">
        <f t="shared" si="169"/>
        <v>0</v>
      </c>
      <c r="OYJ22" s="636">
        <f t="shared" si="169"/>
        <v>0</v>
      </c>
      <c r="OYK22" s="636">
        <f t="shared" si="169"/>
        <v>0</v>
      </c>
      <c r="OYL22" s="636">
        <f t="shared" si="169"/>
        <v>0</v>
      </c>
      <c r="OYM22" s="636">
        <f t="shared" si="169"/>
        <v>0</v>
      </c>
      <c r="OYN22" s="636">
        <f t="shared" si="169"/>
        <v>0</v>
      </c>
      <c r="OYO22" s="636">
        <f t="shared" si="169"/>
        <v>0</v>
      </c>
      <c r="OYP22" s="636">
        <f t="shared" si="169"/>
        <v>0</v>
      </c>
      <c r="OYQ22" s="636">
        <f t="shared" si="169"/>
        <v>0</v>
      </c>
      <c r="OYR22" s="636">
        <f t="shared" si="169"/>
        <v>0</v>
      </c>
      <c r="OYS22" s="636">
        <f t="shared" si="169"/>
        <v>0</v>
      </c>
      <c r="OYT22" s="636">
        <f t="shared" si="169"/>
        <v>0</v>
      </c>
      <c r="OYU22" s="636">
        <f t="shared" si="169"/>
        <v>0</v>
      </c>
      <c r="OYV22" s="636">
        <f t="shared" si="169"/>
        <v>0</v>
      </c>
      <c r="OYW22" s="636">
        <f t="shared" si="169"/>
        <v>0</v>
      </c>
      <c r="OYX22" s="636">
        <f t="shared" si="169"/>
        <v>0</v>
      </c>
      <c r="OYY22" s="636">
        <f t="shared" si="169"/>
        <v>0</v>
      </c>
      <c r="OYZ22" s="636">
        <f t="shared" si="169"/>
        <v>0</v>
      </c>
      <c r="OZA22" s="636">
        <f t="shared" si="169"/>
        <v>0</v>
      </c>
      <c r="OZB22" s="636">
        <f t="shared" si="169"/>
        <v>0</v>
      </c>
      <c r="OZC22" s="636">
        <f t="shared" si="169"/>
        <v>0</v>
      </c>
      <c r="OZD22" s="636">
        <f t="shared" si="169"/>
        <v>0</v>
      </c>
      <c r="OZE22" s="636">
        <f t="shared" si="169"/>
        <v>0</v>
      </c>
      <c r="OZF22" s="636">
        <f t="shared" si="169"/>
        <v>0</v>
      </c>
      <c r="OZG22" s="636">
        <f t="shared" si="169"/>
        <v>0</v>
      </c>
      <c r="OZH22" s="636">
        <f t="shared" si="169"/>
        <v>0</v>
      </c>
      <c r="OZI22" s="636">
        <f t="shared" si="169"/>
        <v>0</v>
      </c>
      <c r="OZJ22" s="636">
        <f t="shared" ref="OZJ22:PBU22" si="170">OZJ20-OZJ21</f>
        <v>0</v>
      </c>
      <c r="OZK22" s="636">
        <f t="shared" si="170"/>
        <v>0</v>
      </c>
      <c r="OZL22" s="636">
        <f t="shared" si="170"/>
        <v>0</v>
      </c>
      <c r="OZM22" s="636">
        <f t="shared" si="170"/>
        <v>0</v>
      </c>
      <c r="OZN22" s="636">
        <f t="shared" si="170"/>
        <v>0</v>
      </c>
      <c r="OZO22" s="636">
        <f t="shared" si="170"/>
        <v>0</v>
      </c>
      <c r="OZP22" s="636">
        <f t="shared" si="170"/>
        <v>0</v>
      </c>
      <c r="OZQ22" s="636">
        <f t="shared" si="170"/>
        <v>0</v>
      </c>
      <c r="OZR22" s="636">
        <f t="shared" si="170"/>
        <v>0</v>
      </c>
      <c r="OZS22" s="636">
        <f t="shared" si="170"/>
        <v>0</v>
      </c>
      <c r="OZT22" s="636">
        <f t="shared" si="170"/>
        <v>0</v>
      </c>
      <c r="OZU22" s="636">
        <f t="shared" si="170"/>
        <v>0</v>
      </c>
      <c r="OZV22" s="636">
        <f t="shared" si="170"/>
        <v>0</v>
      </c>
      <c r="OZW22" s="636">
        <f t="shared" si="170"/>
        <v>0</v>
      </c>
      <c r="OZX22" s="636">
        <f t="shared" si="170"/>
        <v>0</v>
      </c>
      <c r="OZY22" s="636">
        <f t="shared" si="170"/>
        <v>0</v>
      </c>
      <c r="OZZ22" s="636">
        <f t="shared" si="170"/>
        <v>0</v>
      </c>
      <c r="PAA22" s="636">
        <f t="shared" si="170"/>
        <v>0</v>
      </c>
      <c r="PAB22" s="636">
        <f t="shared" si="170"/>
        <v>0</v>
      </c>
      <c r="PAC22" s="636">
        <f t="shared" si="170"/>
        <v>0</v>
      </c>
      <c r="PAD22" s="636">
        <f t="shared" si="170"/>
        <v>0</v>
      </c>
      <c r="PAE22" s="636">
        <f t="shared" si="170"/>
        <v>0</v>
      </c>
      <c r="PAF22" s="636">
        <f t="shared" si="170"/>
        <v>0</v>
      </c>
      <c r="PAG22" s="636">
        <f t="shared" si="170"/>
        <v>0</v>
      </c>
      <c r="PAH22" s="636">
        <f t="shared" si="170"/>
        <v>0</v>
      </c>
      <c r="PAI22" s="636">
        <f t="shared" si="170"/>
        <v>0</v>
      </c>
      <c r="PAJ22" s="636">
        <f t="shared" si="170"/>
        <v>0</v>
      </c>
      <c r="PAK22" s="636">
        <f t="shared" si="170"/>
        <v>0</v>
      </c>
      <c r="PAL22" s="636">
        <f t="shared" si="170"/>
        <v>0</v>
      </c>
      <c r="PAM22" s="636">
        <f t="shared" si="170"/>
        <v>0</v>
      </c>
      <c r="PAN22" s="636">
        <f t="shared" si="170"/>
        <v>0</v>
      </c>
      <c r="PAO22" s="636">
        <f t="shared" si="170"/>
        <v>0</v>
      </c>
      <c r="PAP22" s="636">
        <f t="shared" si="170"/>
        <v>0</v>
      </c>
      <c r="PAQ22" s="636">
        <f t="shared" si="170"/>
        <v>0</v>
      </c>
      <c r="PAR22" s="636">
        <f t="shared" si="170"/>
        <v>0</v>
      </c>
      <c r="PAS22" s="636">
        <f t="shared" si="170"/>
        <v>0</v>
      </c>
      <c r="PAT22" s="636">
        <f t="shared" si="170"/>
        <v>0</v>
      </c>
      <c r="PAU22" s="636">
        <f t="shared" si="170"/>
        <v>0</v>
      </c>
      <c r="PAV22" s="636">
        <f t="shared" si="170"/>
        <v>0</v>
      </c>
      <c r="PAW22" s="636">
        <f t="shared" si="170"/>
        <v>0</v>
      </c>
      <c r="PAX22" s="636">
        <f t="shared" si="170"/>
        <v>0</v>
      </c>
      <c r="PAY22" s="636">
        <f t="shared" si="170"/>
        <v>0</v>
      </c>
      <c r="PAZ22" s="636">
        <f t="shared" si="170"/>
        <v>0</v>
      </c>
      <c r="PBA22" s="636">
        <f t="shared" si="170"/>
        <v>0</v>
      </c>
      <c r="PBB22" s="636">
        <f t="shared" si="170"/>
        <v>0</v>
      </c>
      <c r="PBC22" s="636">
        <f t="shared" si="170"/>
        <v>0</v>
      </c>
      <c r="PBD22" s="636">
        <f t="shared" si="170"/>
        <v>0</v>
      </c>
      <c r="PBE22" s="636">
        <f t="shared" si="170"/>
        <v>0</v>
      </c>
      <c r="PBF22" s="636">
        <f t="shared" si="170"/>
        <v>0</v>
      </c>
      <c r="PBG22" s="636">
        <f t="shared" si="170"/>
        <v>0</v>
      </c>
      <c r="PBH22" s="636">
        <f t="shared" si="170"/>
        <v>0</v>
      </c>
      <c r="PBI22" s="636">
        <f t="shared" si="170"/>
        <v>0</v>
      </c>
      <c r="PBJ22" s="636">
        <f t="shared" si="170"/>
        <v>0</v>
      </c>
      <c r="PBK22" s="636">
        <f t="shared" si="170"/>
        <v>0</v>
      </c>
      <c r="PBL22" s="636">
        <f t="shared" si="170"/>
        <v>0</v>
      </c>
      <c r="PBM22" s="636">
        <f t="shared" si="170"/>
        <v>0</v>
      </c>
      <c r="PBN22" s="636">
        <f t="shared" si="170"/>
        <v>0</v>
      </c>
      <c r="PBO22" s="636">
        <f t="shared" si="170"/>
        <v>0</v>
      </c>
      <c r="PBP22" s="636">
        <f t="shared" si="170"/>
        <v>0</v>
      </c>
      <c r="PBQ22" s="636">
        <f t="shared" si="170"/>
        <v>0</v>
      </c>
      <c r="PBR22" s="636">
        <f t="shared" si="170"/>
        <v>0</v>
      </c>
      <c r="PBS22" s="636">
        <f t="shared" si="170"/>
        <v>0</v>
      </c>
      <c r="PBT22" s="636">
        <f t="shared" si="170"/>
        <v>0</v>
      </c>
      <c r="PBU22" s="636">
        <f t="shared" si="170"/>
        <v>0</v>
      </c>
      <c r="PBV22" s="636">
        <f t="shared" ref="PBV22:PEG22" si="171">PBV20-PBV21</f>
        <v>0</v>
      </c>
      <c r="PBW22" s="636">
        <f t="shared" si="171"/>
        <v>0</v>
      </c>
      <c r="PBX22" s="636">
        <f t="shared" si="171"/>
        <v>0</v>
      </c>
      <c r="PBY22" s="636">
        <f t="shared" si="171"/>
        <v>0</v>
      </c>
      <c r="PBZ22" s="636">
        <f t="shared" si="171"/>
        <v>0</v>
      </c>
      <c r="PCA22" s="636">
        <f t="shared" si="171"/>
        <v>0</v>
      </c>
      <c r="PCB22" s="636">
        <f t="shared" si="171"/>
        <v>0</v>
      </c>
      <c r="PCC22" s="636">
        <f t="shared" si="171"/>
        <v>0</v>
      </c>
      <c r="PCD22" s="636">
        <f t="shared" si="171"/>
        <v>0</v>
      </c>
      <c r="PCE22" s="636">
        <f t="shared" si="171"/>
        <v>0</v>
      </c>
      <c r="PCF22" s="636">
        <f t="shared" si="171"/>
        <v>0</v>
      </c>
      <c r="PCG22" s="636">
        <f t="shared" si="171"/>
        <v>0</v>
      </c>
      <c r="PCH22" s="636">
        <f t="shared" si="171"/>
        <v>0</v>
      </c>
      <c r="PCI22" s="636">
        <f t="shared" si="171"/>
        <v>0</v>
      </c>
      <c r="PCJ22" s="636">
        <f t="shared" si="171"/>
        <v>0</v>
      </c>
      <c r="PCK22" s="636">
        <f t="shared" si="171"/>
        <v>0</v>
      </c>
      <c r="PCL22" s="636">
        <f t="shared" si="171"/>
        <v>0</v>
      </c>
      <c r="PCM22" s="636">
        <f t="shared" si="171"/>
        <v>0</v>
      </c>
      <c r="PCN22" s="636">
        <f t="shared" si="171"/>
        <v>0</v>
      </c>
      <c r="PCO22" s="636">
        <f t="shared" si="171"/>
        <v>0</v>
      </c>
      <c r="PCP22" s="636">
        <f t="shared" si="171"/>
        <v>0</v>
      </c>
      <c r="PCQ22" s="636">
        <f t="shared" si="171"/>
        <v>0</v>
      </c>
      <c r="PCR22" s="636">
        <f t="shared" si="171"/>
        <v>0</v>
      </c>
      <c r="PCS22" s="636">
        <f t="shared" si="171"/>
        <v>0</v>
      </c>
      <c r="PCT22" s="636">
        <f t="shared" si="171"/>
        <v>0</v>
      </c>
      <c r="PCU22" s="636">
        <f t="shared" si="171"/>
        <v>0</v>
      </c>
      <c r="PCV22" s="636">
        <f t="shared" si="171"/>
        <v>0</v>
      </c>
      <c r="PCW22" s="636">
        <f t="shared" si="171"/>
        <v>0</v>
      </c>
      <c r="PCX22" s="636">
        <f t="shared" si="171"/>
        <v>0</v>
      </c>
      <c r="PCY22" s="636">
        <f t="shared" si="171"/>
        <v>0</v>
      </c>
      <c r="PCZ22" s="636">
        <f t="shared" si="171"/>
        <v>0</v>
      </c>
      <c r="PDA22" s="636">
        <f t="shared" si="171"/>
        <v>0</v>
      </c>
      <c r="PDB22" s="636">
        <f t="shared" si="171"/>
        <v>0</v>
      </c>
      <c r="PDC22" s="636">
        <f t="shared" si="171"/>
        <v>0</v>
      </c>
      <c r="PDD22" s="636">
        <f t="shared" si="171"/>
        <v>0</v>
      </c>
      <c r="PDE22" s="636">
        <f t="shared" si="171"/>
        <v>0</v>
      </c>
      <c r="PDF22" s="636">
        <f t="shared" si="171"/>
        <v>0</v>
      </c>
      <c r="PDG22" s="636">
        <f t="shared" si="171"/>
        <v>0</v>
      </c>
      <c r="PDH22" s="636">
        <f t="shared" si="171"/>
        <v>0</v>
      </c>
      <c r="PDI22" s="636">
        <f t="shared" si="171"/>
        <v>0</v>
      </c>
      <c r="PDJ22" s="636">
        <f t="shared" si="171"/>
        <v>0</v>
      </c>
      <c r="PDK22" s="636">
        <f t="shared" si="171"/>
        <v>0</v>
      </c>
      <c r="PDL22" s="636">
        <f t="shared" si="171"/>
        <v>0</v>
      </c>
      <c r="PDM22" s="636">
        <f t="shared" si="171"/>
        <v>0</v>
      </c>
      <c r="PDN22" s="636">
        <f t="shared" si="171"/>
        <v>0</v>
      </c>
      <c r="PDO22" s="636">
        <f t="shared" si="171"/>
        <v>0</v>
      </c>
      <c r="PDP22" s="636">
        <f t="shared" si="171"/>
        <v>0</v>
      </c>
      <c r="PDQ22" s="636">
        <f t="shared" si="171"/>
        <v>0</v>
      </c>
      <c r="PDR22" s="636">
        <f t="shared" si="171"/>
        <v>0</v>
      </c>
      <c r="PDS22" s="636">
        <f t="shared" si="171"/>
        <v>0</v>
      </c>
      <c r="PDT22" s="636">
        <f t="shared" si="171"/>
        <v>0</v>
      </c>
      <c r="PDU22" s="636">
        <f t="shared" si="171"/>
        <v>0</v>
      </c>
      <c r="PDV22" s="636">
        <f t="shared" si="171"/>
        <v>0</v>
      </c>
      <c r="PDW22" s="636">
        <f t="shared" si="171"/>
        <v>0</v>
      </c>
      <c r="PDX22" s="636">
        <f t="shared" si="171"/>
        <v>0</v>
      </c>
      <c r="PDY22" s="636">
        <f t="shared" si="171"/>
        <v>0</v>
      </c>
      <c r="PDZ22" s="636">
        <f t="shared" si="171"/>
        <v>0</v>
      </c>
      <c r="PEA22" s="636">
        <f t="shared" si="171"/>
        <v>0</v>
      </c>
      <c r="PEB22" s="636">
        <f t="shared" si="171"/>
        <v>0</v>
      </c>
      <c r="PEC22" s="636">
        <f t="shared" si="171"/>
        <v>0</v>
      </c>
      <c r="PED22" s="636">
        <f t="shared" si="171"/>
        <v>0</v>
      </c>
      <c r="PEE22" s="636">
        <f t="shared" si="171"/>
        <v>0</v>
      </c>
      <c r="PEF22" s="636">
        <f t="shared" si="171"/>
        <v>0</v>
      </c>
      <c r="PEG22" s="636">
        <f t="shared" si="171"/>
        <v>0</v>
      </c>
      <c r="PEH22" s="636">
        <f t="shared" ref="PEH22:PGS22" si="172">PEH20-PEH21</f>
        <v>0</v>
      </c>
      <c r="PEI22" s="636">
        <f t="shared" si="172"/>
        <v>0</v>
      </c>
      <c r="PEJ22" s="636">
        <f t="shared" si="172"/>
        <v>0</v>
      </c>
      <c r="PEK22" s="636">
        <f t="shared" si="172"/>
        <v>0</v>
      </c>
      <c r="PEL22" s="636">
        <f t="shared" si="172"/>
        <v>0</v>
      </c>
      <c r="PEM22" s="636">
        <f t="shared" si="172"/>
        <v>0</v>
      </c>
      <c r="PEN22" s="636">
        <f t="shared" si="172"/>
        <v>0</v>
      </c>
      <c r="PEO22" s="636">
        <f t="shared" si="172"/>
        <v>0</v>
      </c>
      <c r="PEP22" s="636">
        <f t="shared" si="172"/>
        <v>0</v>
      </c>
      <c r="PEQ22" s="636">
        <f t="shared" si="172"/>
        <v>0</v>
      </c>
      <c r="PER22" s="636">
        <f t="shared" si="172"/>
        <v>0</v>
      </c>
      <c r="PES22" s="636">
        <f t="shared" si="172"/>
        <v>0</v>
      </c>
      <c r="PET22" s="636">
        <f t="shared" si="172"/>
        <v>0</v>
      </c>
      <c r="PEU22" s="636">
        <f t="shared" si="172"/>
        <v>0</v>
      </c>
      <c r="PEV22" s="636">
        <f t="shared" si="172"/>
        <v>0</v>
      </c>
      <c r="PEW22" s="636">
        <f t="shared" si="172"/>
        <v>0</v>
      </c>
      <c r="PEX22" s="636">
        <f t="shared" si="172"/>
        <v>0</v>
      </c>
      <c r="PEY22" s="636">
        <f t="shared" si="172"/>
        <v>0</v>
      </c>
      <c r="PEZ22" s="636">
        <f t="shared" si="172"/>
        <v>0</v>
      </c>
      <c r="PFA22" s="636">
        <f t="shared" si="172"/>
        <v>0</v>
      </c>
      <c r="PFB22" s="636">
        <f t="shared" si="172"/>
        <v>0</v>
      </c>
      <c r="PFC22" s="636">
        <f t="shared" si="172"/>
        <v>0</v>
      </c>
      <c r="PFD22" s="636">
        <f t="shared" si="172"/>
        <v>0</v>
      </c>
      <c r="PFE22" s="636">
        <f t="shared" si="172"/>
        <v>0</v>
      </c>
      <c r="PFF22" s="636">
        <f t="shared" si="172"/>
        <v>0</v>
      </c>
      <c r="PFG22" s="636">
        <f t="shared" si="172"/>
        <v>0</v>
      </c>
      <c r="PFH22" s="636">
        <f t="shared" si="172"/>
        <v>0</v>
      </c>
      <c r="PFI22" s="636">
        <f t="shared" si="172"/>
        <v>0</v>
      </c>
      <c r="PFJ22" s="636">
        <f t="shared" si="172"/>
        <v>0</v>
      </c>
      <c r="PFK22" s="636">
        <f t="shared" si="172"/>
        <v>0</v>
      </c>
      <c r="PFL22" s="636">
        <f t="shared" si="172"/>
        <v>0</v>
      </c>
      <c r="PFM22" s="636">
        <f t="shared" si="172"/>
        <v>0</v>
      </c>
      <c r="PFN22" s="636">
        <f t="shared" si="172"/>
        <v>0</v>
      </c>
      <c r="PFO22" s="636">
        <f t="shared" si="172"/>
        <v>0</v>
      </c>
      <c r="PFP22" s="636">
        <f t="shared" si="172"/>
        <v>0</v>
      </c>
      <c r="PFQ22" s="636">
        <f t="shared" si="172"/>
        <v>0</v>
      </c>
      <c r="PFR22" s="636">
        <f t="shared" si="172"/>
        <v>0</v>
      </c>
      <c r="PFS22" s="636">
        <f t="shared" si="172"/>
        <v>0</v>
      </c>
      <c r="PFT22" s="636">
        <f t="shared" si="172"/>
        <v>0</v>
      </c>
      <c r="PFU22" s="636">
        <f t="shared" si="172"/>
        <v>0</v>
      </c>
      <c r="PFV22" s="636">
        <f t="shared" si="172"/>
        <v>0</v>
      </c>
      <c r="PFW22" s="636">
        <f t="shared" si="172"/>
        <v>0</v>
      </c>
      <c r="PFX22" s="636">
        <f t="shared" si="172"/>
        <v>0</v>
      </c>
      <c r="PFY22" s="636">
        <f t="shared" si="172"/>
        <v>0</v>
      </c>
      <c r="PFZ22" s="636">
        <f t="shared" si="172"/>
        <v>0</v>
      </c>
      <c r="PGA22" s="636">
        <f t="shared" si="172"/>
        <v>0</v>
      </c>
      <c r="PGB22" s="636">
        <f t="shared" si="172"/>
        <v>0</v>
      </c>
      <c r="PGC22" s="636">
        <f t="shared" si="172"/>
        <v>0</v>
      </c>
      <c r="PGD22" s="636">
        <f t="shared" si="172"/>
        <v>0</v>
      </c>
      <c r="PGE22" s="636">
        <f t="shared" si="172"/>
        <v>0</v>
      </c>
      <c r="PGF22" s="636">
        <f t="shared" si="172"/>
        <v>0</v>
      </c>
      <c r="PGG22" s="636">
        <f t="shared" si="172"/>
        <v>0</v>
      </c>
      <c r="PGH22" s="636">
        <f t="shared" si="172"/>
        <v>0</v>
      </c>
      <c r="PGI22" s="636">
        <f t="shared" si="172"/>
        <v>0</v>
      </c>
      <c r="PGJ22" s="636">
        <f t="shared" si="172"/>
        <v>0</v>
      </c>
      <c r="PGK22" s="636">
        <f t="shared" si="172"/>
        <v>0</v>
      </c>
      <c r="PGL22" s="636">
        <f t="shared" si="172"/>
        <v>0</v>
      </c>
      <c r="PGM22" s="636">
        <f t="shared" si="172"/>
        <v>0</v>
      </c>
      <c r="PGN22" s="636">
        <f t="shared" si="172"/>
        <v>0</v>
      </c>
      <c r="PGO22" s="636">
        <f t="shared" si="172"/>
        <v>0</v>
      </c>
      <c r="PGP22" s="636">
        <f t="shared" si="172"/>
        <v>0</v>
      </c>
      <c r="PGQ22" s="636">
        <f t="shared" si="172"/>
        <v>0</v>
      </c>
      <c r="PGR22" s="636">
        <f t="shared" si="172"/>
        <v>0</v>
      </c>
      <c r="PGS22" s="636">
        <f t="shared" si="172"/>
        <v>0</v>
      </c>
      <c r="PGT22" s="636">
        <f t="shared" ref="PGT22:PJE22" si="173">PGT20-PGT21</f>
        <v>0</v>
      </c>
      <c r="PGU22" s="636">
        <f t="shared" si="173"/>
        <v>0</v>
      </c>
      <c r="PGV22" s="636">
        <f t="shared" si="173"/>
        <v>0</v>
      </c>
      <c r="PGW22" s="636">
        <f t="shared" si="173"/>
        <v>0</v>
      </c>
      <c r="PGX22" s="636">
        <f t="shared" si="173"/>
        <v>0</v>
      </c>
      <c r="PGY22" s="636">
        <f t="shared" si="173"/>
        <v>0</v>
      </c>
      <c r="PGZ22" s="636">
        <f t="shared" si="173"/>
        <v>0</v>
      </c>
      <c r="PHA22" s="636">
        <f t="shared" si="173"/>
        <v>0</v>
      </c>
      <c r="PHB22" s="636">
        <f t="shared" si="173"/>
        <v>0</v>
      </c>
      <c r="PHC22" s="636">
        <f t="shared" si="173"/>
        <v>0</v>
      </c>
      <c r="PHD22" s="636">
        <f t="shared" si="173"/>
        <v>0</v>
      </c>
      <c r="PHE22" s="636">
        <f t="shared" si="173"/>
        <v>0</v>
      </c>
      <c r="PHF22" s="636">
        <f t="shared" si="173"/>
        <v>0</v>
      </c>
      <c r="PHG22" s="636">
        <f t="shared" si="173"/>
        <v>0</v>
      </c>
      <c r="PHH22" s="636">
        <f t="shared" si="173"/>
        <v>0</v>
      </c>
      <c r="PHI22" s="636">
        <f t="shared" si="173"/>
        <v>0</v>
      </c>
      <c r="PHJ22" s="636">
        <f t="shared" si="173"/>
        <v>0</v>
      </c>
      <c r="PHK22" s="636">
        <f t="shared" si="173"/>
        <v>0</v>
      </c>
      <c r="PHL22" s="636">
        <f t="shared" si="173"/>
        <v>0</v>
      </c>
      <c r="PHM22" s="636">
        <f t="shared" si="173"/>
        <v>0</v>
      </c>
      <c r="PHN22" s="636">
        <f t="shared" si="173"/>
        <v>0</v>
      </c>
      <c r="PHO22" s="636">
        <f t="shared" si="173"/>
        <v>0</v>
      </c>
      <c r="PHP22" s="636">
        <f t="shared" si="173"/>
        <v>0</v>
      </c>
      <c r="PHQ22" s="636">
        <f t="shared" si="173"/>
        <v>0</v>
      </c>
      <c r="PHR22" s="636">
        <f t="shared" si="173"/>
        <v>0</v>
      </c>
      <c r="PHS22" s="636">
        <f t="shared" si="173"/>
        <v>0</v>
      </c>
      <c r="PHT22" s="636">
        <f t="shared" si="173"/>
        <v>0</v>
      </c>
      <c r="PHU22" s="636">
        <f t="shared" si="173"/>
        <v>0</v>
      </c>
      <c r="PHV22" s="636">
        <f t="shared" si="173"/>
        <v>0</v>
      </c>
      <c r="PHW22" s="636">
        <f t="shared" si="173"/>
        <v>0</v>
      </c>
      <c r="PHX22" s="636">
        <f t="shared" si="173"/>
        <v>0</v>
      </c>
      <c r="PHY22" s="636">
        <f t="shared" si="173"/>
        <v>0</v>
      </c>
      <c r="PHZ22" s="636">
        <f t="shared" si="173"/>
        <v>0</v>
      </c>
      <c r="PIA22" s="636">
        <f t="shared" si="173"/>
        <v>0</v>
      </c>
      <c r="PIB22" s="636">
        <f t="shared" si="173"/>
        <v>0</v>
      </c>
      <c r="PIC22" s="636">
        <f t="shared" si="173"/>
        <v>0</v>
      </c>
      <c r="PID22" s="636">
        <f t="shared" si="173"/>
        <v>0</v>
      </c>
      <c r="PIE22" s="636">
        <f t="shared" si="173"/>
        <v>0</v>
      </c>
      <c r="PIF22" s="636">
        <f t="shared" si="173"/>
        <v>0</v>
      </c>
      <c r="PIG22" s="636">
        <f t="shared" si="173"/>
        <v>0</v>
      </c>
      <c r="PIH22" s="636">
        <f t="shared" si="173"/>
        <v>0</v>
      </c>
      <c r="PII22" s="636">
        <f t="shared" si="173"/>
        <v>0</v>
      </c>
      <c r="PIJ22" s="636">
        <f t="shared" si="173"/>
        <v>0</v>
      </c>
      <c r="PIK22" s="636">
        <f t="shared" si="173"/>
        <v>0</v>
      </c>
      <c r="PIL22" s="636">
        <f t="shared" si="173"/>
        <v>0</v>
      </c>
      <c r="PIM22" s="636">
        <f t="shared" si="173"/>
        <v>0</v>
      </c>
      <c r="PIN22" s="636">
        <f t="shared" si="173"/>
        <v>0</v>
      </c>
      <c r="PIO22" s="636">
        <f t="shared" si="173"/>
        <v>0</v>
      </c>
      <c r="PIP22" s="636">
        <f t="shared" si="173"/>
        <v>0</v>
      </c>
      <c r="PIQ22" s="636">
        <f t="shared" si="173"/>
        <v>0</v>
      </c>
      <c r="PIR22" s="636">
        <f t="shared" si="173"/>
        <v>0</v>
      </c>
      <c r="PIS22" s="636">
        <f t="shared" si="173"/>
        <v>0</v>
      </c>
      <c r="PIT22" s="636">
        <f t="shared" si="173"/>
        <v>0</v>
      </c>
      <c r="PIU22" s="636">
        <f t="shared" si="173"/>
        <v>0</v>
      </c>
      <c r="PIV22" s="636">
        <f t="shared" si="173"/>
        <v>0</v>
      </c>
      <c r="PIW22" s="636">
        <f t="shared" si="173"/>
        <v>0</v>
      </c>
      <c r="PIX22" s="636">
        <f t="shared" si="173"/>
        <v>0</v>
      </c>
      <c r="PIY22" s="636">
        <f t="shared" si="173"/>
        <v>0</v>
      </c>
      <c r="PIZ22" s="636">
        <f t="shared" si="173"/>
        <v>0</v>
      </c>
      <c r="PJA22" s="636">
        <f t="shared" si="173"/>
        <v>0</v>
      </c>
      <c r="PJB22" s="636">
        <f t="shared" si="173"/>
        <v>0</v>
      </c>
      <c r="PJC22" s="636">
        <f t="shared" si="173"/>
        <v>0</v>
      </c>
      <c r="PJD22" s="636">
        <f t="shared" si="173"/>
        <v>0</v>
      </c>
      <c r="PJE22" s="636">
        <f t="shared" si="173"/>
        <v>0</v>
      </c>
      <c r="PJF22" s="636">
        <f t="shared" ref="PJF22:PLQ22" si="174">PJF20-PJF21</f>
        <v>0</v>
      </c>
      <c r="PJG22" s="636">
        <f t="shared" si="174"/>
        <v>0</v>
      </c>
      <c r="PJH22" s="636">
        <f t="shared" si="174"/>
        <v>0</v>
      </c>
      <c r="PJI22" s="636">
        <f t="shared" si="174"/>
        <v>0</v>
      </c>
      <c r="PJJ22" s="636">
        <f t="shared" si="174"/>
        <v>0</v>
      </c>
      <c r="PJK22" s="636">
        <f t="shared" si="174"/>
        <v>0</v>
      </c>
      <c r="PJL22" s="636">
        <f t="shared" si="174"/>
        <v>0</v>
      </c>
      <c r="PJM22" s="636">
        <f t="shared" si="174"/>
        <v>0</v>
      </c>
      <c r="PJN22" s="636">
        <f t="shared" si="174"/>
        <v>0</v>
      </c>
      <c r="PJO22" s="636">
        <f t="shared" si="174"/>
        <v>0</v>
      </c>
      <c r="PJP22" s="636">
        <f t="shared" si="174"/>
        <v>0</v>
      </c>
      <c r="PJQ22" s="636">
        <f t="shared" si="174"/>
        <v>0</v>
      </c>
      <c r="PJR22" s="636">
        <f t="shared" si="174"/>
        <v>0</v>
      </c>
      <c r="PJS22" s="636">
        <f t="shared" si="174"/>
        <v>0</v>
      </c>
      <c r="PJT22" s="636">
        <f t="shared" si="174"/>
        <v>0</v>
      </c>
      <c r="PJU22" s="636">
        <f t="shared" si="174"/>
        <v>0</v>
      </c>
      <c r="PJV22" s="636">
        <f t="shared" si="174"/>
        <v>0</v>
      </c>
      <c r="PJW22" s="636">
        <f t="shared" si="174"/>
        <v>0</v>
      </c>
      <c r="PJX22" s="636">
        <f t="shared" si="174"/>
        <v>0</v>
      </c>
      <c r="PJY22" s="636">
        <f t="shared" si="174"/>
        <v>0</v>
      </c>
      <c r="PJZ22" s="636">
        <f t="shared" si="174"/>
        <v>0</v>
      </c>
      <c r="PKA22" s="636">
        <f t="shared" si="174"/>
        <v>0</v>
      </c>
      <c r="PKB22" s="636">
        <f t="shared" si="174"/>
        <v>0</v>
      </c>
      <c r="PKC22" s="636">
        <f t="shared" si="174"/>
        <v>0</v>
      </c>
      <c r="PKD22" s="636">
        <f t="shared" si="174"/>
        <v>0</v>
      </c>
      <c r="PKE22" s="636">
        <f t="shared" si="174"/>
        <v>0</v>
      </c>
      <c r="PKF22" s="636">
        <f t="shared" si="174"/>
        <v>0</v>
      </c>
      <c r="PKG22" s="636">
        <f t="shared" si="174"/>
        <v>0</v>
      </c>
      <c r="PKH22" s="636">
        <f t="shared" si="174"/>
        <v>0</v>
      </c>
      <c r="PKI22" s="636">
        <f t="shared" si="174"/>
        <v>0</v>
      </c>
      <c r="PKJ22" s="636">
        <f t="shared" si="174"/>
        <v>0</v>
      </c>
      <c r="PKK22" s="636">
        <f t="shared" si="174"/>
        <v>0</v>
      </c>
      <c r="PKL22" s="636">
        <f t="shared" si="174"/>
        <v>0</v>
      </c>
      <c r="PKM22" s="636">
        <f t="shared" si="174"/>
        <v>0</v>
      </c>
      <c r="PKN22" s="636">
        <f t="shared" si="174"/>
        <v>0</v>
      </c>
      <c r="PKO22" s="636">
        <f t="shared" si="174"/>
        <v>0</v>
      </c>
      <c r="PKP22" s="636">
        <f t="shared" si="174"/>
        <v>0</v>
      </c>
      <c r="PKQ22" s="636">
        <f t="shared" si="174"/>
        <v>0</v>
      </c>
      <c r="PKR22" s="636">
        <f t="shared" si="174"/>
        <v>0</v>
      </c>
      <c r="PKS22" s="636">
        <f t="shared" si="174"/>
        <v>0</v>
      </c>
      <c r="PKT22" s="636">
        <f t="shared" si="174"/>
        <v>0</v>
      </c>
      <c r="PKU22" s="636">
        <f t="shared" si="174"/>
        <v>0</v>
      </c>
      <c r="PKV22" s="636">
        <f t="shared" si="174"/>
        <v>0</v>
      </c>
      <c r="PKW22" s="636">
        <f t="shared" si="174"/>
        <v>0</v>
      </c>
      <c r="PKX22" s="636">
        <f t="shared" si="174"/>
        <v>0</v>
      </c>
      <c r="PKY22" s="636">
        <f t="shared" si="174"/>
        <v>0</v>
      </c>
      <c r="PKZ22" s="636">
        <f t="shared" si="174"/>
        <v>0</v>
      </c>
      <c r="PLA22" s="636">
        <f t="shared" si="174"/>
        <v>0</v>
      </c>
      <c r="PLB22" s="636">
        <f t="shared" si="174"/>
        <v>0</v>
      </c>
      <c r="PLC22" s="636">
        <f t="shared" si="174"/>
        <v>0</v>
      </c>
      <c r="PLD22" s="636">
        <f t="shared" si="174"/>
        <v>0</v>
      </c>
      <c r="PLE22" s="636">
        <f t="shared" si="174"/>
        <v>0</v>
      </c>
      <c r="PLF22" s="636">
        <f t="shared" si="174"/>
        <v>0</v>
      </c>
      <c r="PLG22" s="636">
        <f t="shared" si="174"/>
        <v>0</v>
      </c>
      <c r="PLH22" s="636">
        <f t="shared" si="174"/>
        <v>0</v>
      </c>
      <c r="PLI22" s="636">
        <f t="shared" si="174"/>
        <v>0</v>
      </c>
      <c r="PLJ22" s="636">
        <f t="shared" si="174"/>
        <v>0</v>
      </c>
      <c r="PLK22" s="636">
        <f t="shared" si="174"/>
        <v>0</v>
      </c>
      <c r="PLL22" s="636">
        <f t="shared" si="174"/>
        <v>0</v>
      </c>
      <c r="PLM22" s="636">
        <f t="shared" si="174"/>
        <v>0</v>
      </c>
      <c r="PLN22" s="636">
        <f t="shared" si="174"/>
        <v>0</v>
      </c>
      <c r="PLO22" s="636">
        <f t="shared" si="174"/>
        <v>0</v>
      </c>
      <c r="PLP22" s="636">
        <f t="shared" si="174"/>
        <v>0</v>
      </c>
      <c r="PLQ22" s="636">
        <f t="shared" si="174"/>
        <v>0</v>
      </c>
      <c r="PLR22" s="636">
        <f t="shared" ref="PLR22:POC22" si="175">PLR20-PLR21</f>
        <v>0</v>
      </c>
      <c r="PLS22" s="636">
        <f t="shared" si="175"/>
        <v>0</v>
      </c>
      <c r="PLT22" s="636">
        <f t="shared" si="175"/>
        <v>0</v>
      </c>
      <c r="PLU22" s="636">
        <f t="shared" si="175"/>
        <v>0</v>
      </c>
      <c r="PLV22" s="636">
        <f t="shared" si="175"/>
        <v>0</v>
      </c>
      <c r="PLW22" s="636">
        <f t="shared" si="175"/>
        <v>0</v>
      </c>
      <c r="PLX22" s="636">
        <f t="shared" si="175"/>
        <v>0</v>
      </c>
      <c r="PLY22" s="636">
        <f t="shared" si="175"/>
        <v>0</v>
      </c>
      <c r="PLZ22" s="636">
        <f t="shared" si="175"/>
        <v>0</v>
      </c>
      <c r="PMA22" s="636">
        <f t="shared" si="175"/>
        <v>0</v>
      </c>
      <c r="PMB22" s="636">
        <f t="shared" si="175"/>
        <v>0</v>
      </c>
      <c r="PMC22" s="636">
        <f t="shared" si="175"/>
        <v>0</v>
      </c>
      <c r="PMD22" s="636">
        <f t="shared" si="175"/>
        <v>0</v>
      </c>
      <c r="PME22" s="636">
        <f t="shared" si="175"/>
        <v>0</v>
      </c>
      <c r="PMF22" s="636">
        <f t="shared" si="175"/>
        <v>0</v>
      </c>
      <c r="PMG22" s="636">
        <f t="shared" si="175"/>
        <v>0</v>
      </c>
      <c r="PMH22" s="636">
        <f t="shared" si="175"/>
        <v>0</v>
      </c>
      <c r="PMI22" s="636">
        <f t="shared" si="175"/>
        <v>0</v>
      </c>
      <c r="PMJ22" s="636">
        <f t="shared" si="175"/>
        <v>0</v>
      </c>
      <c r="PMK22" s="636">
        <f t="shared" si="175"/>
        <v>0</v>
      </c>
      <c r="PML22" s="636">
        <f t="shared" si="175"/>
        <v>0</v>
      </c>
      <c r="PMM22" s="636">
        <f t="shared" si="175"/>
        <v>0</v>
      </c>
      <c r="PMN22" s="636">
        <f t="shared" si="175"/>
        <v>0</v>
      </c>
      <c r="PMO22" s="636">
        <f t="shared" si="175"/>
        <v>0</v>
      </c>
      <c r="PMP22" s="636">
        <f t="shared" si="175"/>
        <v>0</v>
      </c>
      <c r="PMQ22" s="636">
        <f t="shared" si="175"/>
        <v>0</v>
      </c>
      <c r="PMR22" s="636">
        <f t="shared" si="175"/>
        <v>0</v>
      </c>
      <c r="PMS22" s="636">
        <f t="shared" si="175"/>
        <v>0</v>
      </c>
      <c r="PMT22" s="636">
        <f t="shared" si="175"/>
        <v>0</v>
      </c>
      <c r="PMU22" s="636">
        <f t="shared" si="175"/>
        <v>0</v>
      </c>
      <c r="PMV22" s="636">
        <f t="shared" si="175"/>
        <v>0</v>
      </c>
      <c r="PMW22" s="636">
        <f t="shared" si="175"/>
        <v>0</v>
      </c>
      <c r="PMX22" s="636">
        <f t="shared" si="175"/>
        <v>0</v>
      </c>
      <c r="PMY22" s="636">
        <f t="shared" si="175"/>
        <v>0</v>
      </c>
      <c r="PMZ22" s="636">
        <f t="shared" si="175"/>
        <v>0</v>
      </c>
      <c r="PNA22" s="636">
        <f t="shared" si="175"/>
        <v>0</v>
      </c>
      <c r="PNB22" s="636">
        <f t="shared" si="175"/>
        <v>0</v>
      </c>
      <c r="PNC22" s="636">
        <f t="shared" si="175"/>
        <v>0</v>
      </c>
      <c r="PND22" s="636">
        <f t="shared" si="175"/>
        <v>0</v>
      </c>
      <c r="PNE22" s="636">
        <f t="shared" si="175"/>
        <v>0</v>
      </c>
      <c r="PNF22" s="636">
        <f t="shared" si="175"/>
        <v>0</v>
      </c>
      <c r="PNG22" s="636">
        <f t="shared" si="175"/>
        <v>0</v>
      </c>
      <c r="PNH22" s="636">
        <f t="shared" si="175"/>
        <v>0</v>
      </c>
      <c r="PNI22" s="636">
        <f t="shared" si="175"/>
        <v>0</v>
      </c>
      <c r="PNJ22" s="636">
        <f t="shared" si="175"/>
        <v>0</v>
      </c>
      <c r="PNK22" s="636">
        <f t="shared" si="175"/>
        <v>0</v>
      </c>
      <c r="PNL22" s="636">
        <f t="shared" si="175"/>
        <v>0</v>
      </c>
      <c r="PNM22" s="636">
        <f t="shared" si="175"/>
        <v>0</v>
      </c>
      <c r="PNN22" s="636">
        <f t="shared" si="175"/>
        <v>0</v>
      </c>
      <c r="PNO22" s="636">
        <f t="shared" si="175"/>
        <v>0</v>
      </c>
      <c r="PNP22" s="636">
        <f t="shared" si="175"/>
        <v>0</v>
      </c>
      <c r="PNQ22" s="636">
        <f t="shared" si="175"/>
        <v>0</v>
      </c>
      <c r="PNR22" s="636">
        <f t="shared" si="175"/>
        <v>0</v>
      </c>
      <c r="PNS22" s="636">
        <f t="shared" si="175"/>
        <v>0</v>
      </c>
      <c r="PNT22" s="636">
        <f t="shared" si="175"/>
        <v>0</v>
      </c>
      <c r="PNU22" s="636">
        <f t="shared" si="175"/>
        <v>0</v>
      </c>
      <c r="PNV22" s="636">
        <f t="shared" si="175"/>
        <v>0</v>
      </c>
      <c r="PNW22" s="636">
        <f t="shared" si="175"/>
        <v>0</v>
      </c>
      <c r="PNX22" s="636">
        <f t="shared" si="175"/>
        <v>0</v>
      </c>
      <c r="PNY22" s="636">
        <f t="shared" si="175"/>
        <v>0</v>
      </c>
      <c r="PNZ22" s="636">
        <f t="shared" si="175"/>
        <v>0</v>
      </c>
      <c r="POA22" s="636">
        <f t="shared" si="175"/>
        <v>0</v>
      </c>
      <c r="POB22" s="636">
        <f t="shared" si="175"/>
        <v>0</v>
      </c>
      <c r="POC22" s="636">
        <f t="shared" si="175"/>
        <v>0</v>
      </c>
      <c r="POD22" s="636">
        <f t="shared" ref="POD22:PQO22" si="176">POD20-POD21</f>
        <v>0</v>
      </c>
      <c r="POE22" s="636">
        <f t="shared" si="176"/>
        <v>0</v>
      </c>
      <c r="POF22" s="636">
        <f t="shared" si="176"/>
        <v>0</v>
      </c>
      <c r="POG22" s="636">
        <f t="shared" si="176"/>
        <v>0</v>
      </c>
      <c r="POH22" s="636">
        <f t="shared" si="176"/>
        <v>0</v>
      </c>
      <c r="POI22" s="636">
        <f t="shared" si="176"/>
        <v>0</v>
      </c>
      <c r="POJ22" s="636">
        <f t="shared" si="176"/>
        <v>0</v>
      </c>
      <c r="POK22" s="636">
        <f t="shared" si="176"/>
        <v>0</v>
      </c>
      <c r="POL22" s="636">
        <f t="shared" si="176"/>
        <v>0</v>
      </c>
      <c r="POM22" s="636">
        <f t="shared" si="176"/>
        <v>0</v>
      </c>
      <c r="PON22" s="636">
        <f t="shared" si="176"/>
        <v>0</v>
      </c>
      <c r="POO22" s="636">
        <f t="shared" si="176"/>
        <v>0</v>
      </c>
      <c r="POP22" s="636">
        <f t="shared" si="176"/>
        <v>0</v>
      </c>
      <c r="POQ22" s="636">
        <f t="shared" si="176"/>
        <v>0</v>
      </c>
      <c r="POR22" s="636">
        <f t="shared" si="176"/>
        <v>0</v>
      </c>
      <c r="POS22" s="636">
        <f t="shared" si="176"/>
        <v>0</v>
      </c>
      <c r="POT22" s="636">
        <f t="shared" si="176"/>
        <v>0</v>
      </c>
      <c r="POU22" s="636">
        <f t="shared" si="176"/>
        <v>0</v>
      </c>
      <c r="POV22" s="636">
        <f t="shared" si="176"/>
        <v>0</v>
      </c>
      <c r="POW22" s="636">
        <f t="shared" si="176"/>
        <v>0</v>
      </c>
      <c r="POX22" s="636">
        <f t="shared" si="176"/>
        <v>0</v>
      </c>
      <c r="POY22" s="636">
        <f t="shared" si="176"/>
        <v>0</v>
      </c>
      <c r="POZ22" s="636">
        <f t="shared" si="176"/>
        <v>0</v>
      </c>
      <c r="PPA22" s="636">
        <f t="shared" si="176"/>
        <v>0</v>
      </c>
      <c r="PPB22" s="636">
        <f t="shared" si="176"/>
        <v>0</v>
      </c>
      <c r="PPC22" s="636">
        <f t="shared" si="176"/>
        <v>0</v>
      </c>
      <c r="PPD22" s="636">
        <f t="shared" si="176"/>
        <v>0</v>
      </c>
      <c r="PPE22" s="636">
        <f t="shared" si="176"/>
        <v>0</v>
      </c>
      <c r="PPF22" s="636">
        <f t="shared" si="176"/>
        <v>0</v>
      </c>
      <c r="PPG22" s="636">
        <f t="shared" si="176"/>
        <v>0</v>
      </c>
      <c r="PPH22" s="636">
        <f t="shared" si="176"/>
        <v>0</v>
      </c>
      <c r="PPI22" s="636">
        <f t="shared" si="176"/>
        <v>0</v>
      </c>
      <c r="PPJ22" s="636">
        <f t="shared" si="176"/>
        <v>0</v>
      </c>
      <c r="PPK22" s="636">
        <f t="shared" si="176"/>
        <v>0</v>
      </c>
      <c r="PPL22" s="636">
        <f t="shared" si="176"/>
        <v>0</v>
      </c>
      <c r="PPM22" s="636">
        <f t="shared" si="176"/>
        <v>0</v>
      </c>
      <c r="PPN22" s="636">
        <f t="shared" si="176"/>
        <v>0</v>
      </c>
      <c r="PPO22" s="636">
        <f t="shared" si="176"/>
        <v>0</v>
      </c>
      <c r="PPP22" s="636">
        <f t="shared" si="176"/>
        <v>0</v>
      </c>
      <c r="PPQ22" s="636">
        <f t="shared" si="176"/>
        <v>0</v>
      </c>
      <c r="PPR22" s="636">
        <f t="shared" si="176"/>
        <v>0</v>
      </c>
      <c r="PPS22" s="636">
        <f t="shared" si="176"/>
        <v>0</v>
      </c>
      <c r="PPT22" s="636">
        <f t="shared" si="176"/>
        <v>0</v>
      </c>
      <c r="PPU22" s="636">
        <f t="shared" si="176"/>
        <v>0</v>
      </c>
      <c r="PPV22" s="636">
        <f t="shared" si="176"/>
        <v>0</v>
      </c>
      <c r="PPW22" s="636">
        <f t="shared" si="176"/>
        <v>0</v>
      </c>
      <c r="PPX22" s="636">
        <f t="shared" si="176"/>
        <v>0</v>
      </c>
      <c r="PPY22" s="636">
        <f t="shared" si="176"/>
        <v>0</v>
      </c>
      <c r="PPZ22" s="636">
        <f t="shared" si="176"/>
        <v>0</v>
      </c>
      <c r="PQA22" s="636">
        <f t="shared" si="176"/>
        <v>0</v>
      </c>
      <c r="PQB22" s="636">
        <f t="shared" si="176"/>
        <v>0</v>
      </c>
      <c r="PQC22" s="636">
        <f t="shared" si="176"/>
        <v>0</v>
      </c>
      <c r="PQD22" s="636">
        <f t="shared" si="176"/>
        <v>0</v>
      </c>
      <c r="PQE22" s="636">
        <f t="shared" si="176"/>
        <v>0</v>
      </c>
      <c r="PQF22" s="636">
        <f t="shared" si="176"/>
        <v>0</v>
      </c>
      <c r="PQG22" s="636">
        <f t="shared" si="176"/>
        <v>0</v>
      </c>
      <c r="PQH22" s="636">
        <f t="shared" si="176"/>
        <v>0</v>
      </c>
      <c r="PQI22" s="636">
        <f t="shared" si="176"/>
        <v>0</v>
      </c>
      <c r="PQJ22" s="636">
        <f t="shared" si="176"/>
        <v>0</v>
      </c>
      <c r="PQK22" s="636">
        <f t="shared" si="176"/>
        <v>0</v>
      </c>
      <c r="PQL22" s="636">
        <f t="shared" si="176"/>
        <v>0</v>
      </c>
      <c r="PQM22" s="636">
        <f t="shared" si="176"/>
        <v>0</v>
      </c>
      <c r="PQN22" s="636">
        <f t="shared" si="176"/>
        <v>0</v>
      </c>
      <c r="PQO22" s="636">
        <f t="shared" si="176"/>
        <v>0</v>
      </c>
      <c r="PQP22" s="636">
        <f t="shared" ref="PQP22:PTA22" si="177">PQP20-PQP21</f>
        <v>0</v>
      </c>
      <c r="PQQ22" s="636">
        <f t="shared" si="177"/>
        <v>0</v>
      </c>
      <c r="PQR22" s="636">
        <f t="shared" si="177"/>
        <v>0</v>
      </c>
      <c r="PQS22" s="636">
        <f t="shared" si="177"/>
        <v>0</v>
      </c>
      <c r="PQT22" s="636">
        <f t="shared" si="177"/>
        <v>0</v>
      </c>
      <c r="PQU22" s="636">
        <f t="shared" si="177"/>
        <v>0</v>
      </c>
      <c r="PQV22" s="636">
        <f t="shared" si="177"/>
        <v>0</v>
      </c>
      <c r="PQW22" s="636">
        <f t="shared" si="177"/>
        <v>0</v>
      </c>
      <c r="PQX22" s="636">
        <f t="shared" si="177"/>
        <v>0</v>
      </c>
      <c r="PQY22" s="636">
        <f t="shared" si="177"/>
        <v>0</v>
      </c>
      <c r="PQZ22" s="636">
        <f t="shared" si="177"/>
        <v>0</v>
      </c>
      <c r="PRA22" s="636">
        <f t="shared" si="177"/>
        <v>0</v>
      </c>
      <c r="PRB22" s="636">
        <f t="shared" si="177"/>
        <v>0</v>
      </c>
      <c r="PRC22" s="636">
        <f t="shared" si="177"/>
        <v>0</v>
      </c>
      <c r="PRD22" s="636">
        <f t="shared" si="177"/>
        <v>0</v>
      </c>
      <c r="PRE22" s="636">
        <f t="shared" si="177"/>
        <v>0</v>
      </c>
      <c r="PRF22" s="636">
        <f t="shared" si="177"/>
        <v>0</v>
      </c>
      <c r="PRG22" s="636">
        <f t="shared" si="177"/>
        <v>0</v>
      </c>
      <c r="PRH22" s="636">
        <f t="shared" si="177"/>
        <v>0</v>
      </c>
      <c r="PRI22" s="636">
        <f t="shared" si="177"/>
        <v>0</v>
      </c>
      <c r="PRJ22" s="636">
        <f t="shared" si="177"/>
        <v>0</v>
      </c>
      <c r="PRK22" s="636">
        <f t="shared" si="177"/>
        <v>0</v>
      </c>
      <c r="PRL22" s="636">
        <f t="shared" si="177"/>
        <v>0</v>
      </c>
      <c r="PRM22" s="636">
        <f t="shared" si="177"/>
        <v>0</v>
      </c>
      <c r="PRN22" s="636">
        <f t="shared" si="177"/>
        <v>0</v>
      </c>
      <c r="PRO22" s="636">
        <f t="shared" si="177"/>
        <v>0</v>
      </c>
      <c r="PRP22" s="636">
        <f t="shared" si="177"/>
        <v>0</v>
      </c>
      <c r="PRQ22" s="636">
        <f t="shared" si="177"/>
        <v>0</v>
      </c>
      <c r="PRR22" s="636">
        <f t="shared" si="177"/>
        <v>0</v>
      </c>
      <c r="PRS22" s="636">
        <f t="shared" si="177"/>
        <v>0</v>
      </c>
      <c r="PRT22" s="636">
        <f t="shared" si="177"/>
        <v>0</v>
      </c>
      <c r="PRU22" s="636">
        <f t="shared" si="177"/>
        <v>0</v>
      </c>
      <c r="PRV22" s="636">
        <f t="shared" si="177"/>
        <v>0</v>
      </c>
      <c r="PRW22" s="636">
        <f t="shared" si="177"/>
        <v>0</v>
      </c>
      <c r="PRX22" s="636">
        <f t="shared" si="177"/>
        <v>0</v>
      </c>
      <c r="PRY22" s="636">
        <f t="shared" si="177"/>
        <v>0</v>
      </c>
      <c r="PRZ22" s="636">
        <f t="shared" si="177"/>
        <v>0</v>
      </c>
      <c r="PSA22" s="636">
        <f t="shared" si="177"/>
        <v>0</v>
      </c>
      <c r="PSB22" s="636">
        <f t="shared" si="177"/>
        <v>0</v>
      </c>
      <c r="PSC22" s="636">
        <f t="shared" si="177"/>
        <v>0</v>
      </c>
      <c r="PSD22" s="636">
        <f t="shared" si="177"/>
        <v>0</v>
      </c>
      <c r="PSE22" s="636">
        <f t="shared" si="177"/>
        <v>0</v>
      </c>
      <c r="PSF22" s="636">
        <f t="shared" si="177"/>
        <v>0</v>
      </c>
      <c r="PSG22" s="636">
        <f t="shared" si="177"/>
        <v>0</v>
      </c>
      <c r="PSH22" s="636">
        <f t="shared" si="177"/>
        <v>0</v>
      </c>
      <c r="PSI22" s="636">
        <f t="shared" si="177"/>
        <v>0</v>
      </c>
      <c r="PSJ22" s="636">
        <f t="shared" si="177"/>
        <v>0</v>
      </c>
      <c r="PSK22" s="636">
        <f t="shared" si="177"/>
        <v>0</v>
      </c>
      <c r="PSL22" s="636">
        <f t="shared" si="177"/>
        <v>0</v>
      </c>
      <c r="PSM22" s="636">
        <f t="shared" si="177"/>
        <v>0</v>
      </c>
      <c r="PSN22" s="636">
        <f t="shared" si="177"/>
        <v>0</v>
      </c>
      <c r="PSO22" s="636">
        <f t="shared" si="177"/>
        <v>0</v>
      </c>
      <c r="PSP22" s="636">
        <f t="shared" si="177"/>
        <v>0</v>
      </c>
      <c r="PSQ22" s="636">
        <f t="shared" si="177"/>
        <v>0</v>
      </c>
      <c r="PSR22" s="636">
        <f t="shared" si="177"/>
        <v>0</v>
      </c>
      <c r="PSS22" s="636">
        <f t="shared" si="177"/>
        <v>0</v>
      </c>
      <c r="PST22" s="636">
        <f t="shared" si="177"/>
        <v>0</v>
      </c>
      <c r="PSU22" s="636">
        <f t="shared" si="177"/>
        <v>0</v>
      </c>
      <c r="PSV22" s="636">
        <f t="shared" si="177"/>
        <v>0</v>
      </c>
      <c r="PSW22" s="636">
        <f t="shared" si="177"/>
        <v>0</v>
      </c>
      <c r="PSX22" s="636">
        <f t="shared" si="177"/>
        <v>0</v>
      </c>
      <c r="PSY22" s="636">
        <f t="shared" si="177"/>
        <v>0</v>
      </c>
      <c r="PSZ22" s="636">
        <f t="shared" si="177"/>
        <v>0</v>
      </c>
      <c r="PTA22" s="636">
        <f t="shared" si="177"/>
        <v>0</v>
      </c>
      <c r="PTB22" s="636">
        <f t="shared" ref="PTB22:PVM22" si="178">PTB20-PTB21</f>
        <v>0</v>
      </c>
      <c r="PTC22" s="636">
        <f t="shared" si="178"/>
        <v>0</v>
      </c>
      <c r="PTD22" s="636">
        <f t="shared" si="178"/>
        <v>0</v>
      </c>
      <c r="PTE22" s="636">
        <f t="shared" si="178"/>
        <v>0</v>
      </c>
      <c r="PTF22" s="636">
        <f t="shared" si="178"/>
        <v>0</v>
      </c>
      <c r="PTG22" s="636">
        <f t="shared" si="178"/>
        <v>0</v>
      </c>
      <c r="PTH22" s="636">
        <f t="shared" si="178"/>
        <v>0</v>
      </c>
      <c r="PTI22" s="636">
        <f t="shared" si="178"/>
        <v>0</v>
      </c>
      <c r="PTJ22" s="636">
        <f t="shared" si="178"/>
        <v>0</v>
      </c>
      <c r="PTK22" s="636">
        <f t="shared" si="178"/>
        <v>0</v>
      </c>
      <c r="PTL22" s="636">
        <f t="shared" si="178"/>
        <v>0</v>
      </c>
      <c r="PTM22" s="636">
        <f t="shared" si="178"/>
        <v>0</v>
      </c>
      <c r="PTN22" s="636">
        <f t="shared" si="178"/>
        <v>0</v>
      </c>
      <c r="PTO22" s="636">
        <f t="shared" si="178"/>
        <v>0</v>
      </c>
      <c r="PTP22" s="636">
        <f t="shared" si="178"/>
        <v>0</v>
      </c>
      <c r="PTQ22" s="636">
        <f t="shared" si="178"/>
        <v>0</v>
      </c>
      <c r="PTR22" s="636">
        <f t="shared" si="178"/>
        <v>0</v>
      </c>
      <c r="PTS22" s="636">
        <f t="shared" si="178"/>
        <v>0</v>
      </c>
      <c r="PTT22" s="636">
        <f t="shared" si="178"/>
        <v>0</v>
      </c>
      <c r="PTU22" s="636">
        <f t="shared" si="178"/>
        <v>0</v>
      </c>
      <c r="PTV22" s="636">
        <f t="shared" si="178"/>
        <v>0</v>
      </c>
      <c r="PTW22" s="636">
        <f t="shared" si="178"/>
        <v>0</v>
      </c>
      <c r="PTX22" s="636">
        <f t="shared" si="178"/>
        <v>0</v>
      </c>
      <c r="PTY22" s="636">
        <f t="shared" si="178"/>
        <v>0</v>
      </c>
      <c r="PTZ22" s="636">
        <f t="shared" si="178"/>
        <v>0</v>
      </c>
      <c r="PUA22" s="636">
        <f t="shared" si="178"/>
        <v>0</v>
      </c>
      <c r="PUB22" s="636">
        <f t="shared" si="178"/>
        <v>0</v>
      </c>
      <c r="PUC22" s="636">
        <f t="shared" si="178"/>
        <v>0</v>
      </c>
      <c r="PUD22" s="636">
        <f t="shared" si="178"/>
        <v>0</v>
      </c>
      <c r="PUE22" s="636">
        <f t="shared" si="178"/>
        <v>0</v>
      </c>
      <c r="PUF22" s="636">
        <f t="shared" si="178"/>
        <v>0</v>
      </c>
      <c r="PUG22" s="636">
        <f t="shared" si="178"/>
        <v>0</v>
      </c>
      <c r="PUH22" s="636">
        <f t="shared" si="178"/>
        <v>0</v>
      </c>
      <c r="PUI22" s="636">
        <f t="shared" si="178"/>
        <v>0</v>
      </c>
      <c r="PUJ22" s="636">
        <f t="shared" si="178"/>
        <v>0</v>
      </c>
      <c r="PUK22" s="636">
        <f t="shared" si="178"/>
        <v>0</v>
      </c>
      <c r="PUL22" s="636">
        <f t="shared" si="178"/>
        <v>0</v>
      </c>
      <c r="PUM22" s="636">
        <f t="shared" si="178"/>
        <v>0</v>
      </c>
      <c r="PUN22" s="636">
        <f t="shared" si="178"/>
        <v>0</v>
      </c>
      <c r="PUO22" s="636">
        <f t="shared" si="178"/>
        <v>0</v>
      </c>
      <c r="PUP22" s="636">
        <f t="shared" si="178"/>
        <v>0</v>
      </c>
      <c r="PUQ22" s="636">
        <f t="shared" si="178"/>
        <v>0</v>
      </c>
      <c r="PUR22" s="636">
        <f t="shared" si="178"/>
        <v>0</v>
      </c>
      <c r="PUS22" s="636">
        <f t="shared" si="178"/>
        <v>0</v>
      </c>
      <c r="PUT22" s="636">
        <f t="shared" si="178"/>
        <v>0</v>
      </c>
      <c r="PUU22" s="636">
        <f t="shared" si="178"/>
        <v>0</v>
      </c>
      <c r="PUV22" s="636">
        <f t="shared" si="178"/>
        <v>0</v>
      </c>
      <c r="PUW22" s="636">
        <f t="shared" si="178"/>
        <v>0</v>
      </c>
      <c r="PUX22" s="636">
        <f t="shared" si="178"/>
        <v>0</v>
      </c>
      <c r="PUY22" s="636">
        <f t="shared" si="178"/>
        <v>0</v>
      </c>
      <c r="PUZ22" s="636">
        <f t="shared" si="178"/>
        <v>0</v>
      </c>
      <c r="PVA22" s="636">
        <f t="shared" si="178"/>
        <v>0</v>
      </c>
      <c r="PVB22" s="636">
        <f t="shared" si="178"/>
        <v>0</v>
      </c>
      <c r="PVC22" s="636">
        <f t="shared" si="178"/>
        <v>0</v>
      </c>
      <c r="PVD22" s="636">
        <f t="shared" si="178"/>
        <v>0</v>
      </c>
      <c r="PVE22" s="636">
        <f t="shared" si="178"/>
        <v>0</v>
      </c>
      <c r="PVF22" s="636">
        <f t="shared" si="178"/>
        <v>0</v>
      </c>
      <c r="PVG22" s="636">
        <f t="shared" si="178"/>
        <v>0</v>
      </c>
      <c r="PVH22" s="636">
        <f t="shared" si="178"/>
        <v>0</v>
      </c>
      <c r="PVI22" s="636">
        <f t="shared" si="178"/>
        <v>0</v>
      </c>
      <c r="PVJ22" s="636">
        <f t="shared" si="178"/>
        <v>0</v>
      </c>
      <c r="PVK22" s="636">
        <f t="shared" si="178"/>
        <v>0</v>
      </c>
      <c r="PVL22" s="636">
        <f t="shared" si="178"/>
        <v>0</v>
      </c>
      <c r="PVM22" s="636">
        <f t="shared" si="178"/>
        <v>0</v>
      </c>
      <c r="PVN22" s="636">
        <f t="shared" ref="PVN22:PXY22" si="179">PVN20-PVN21</f>
        <v>0</v>
      </c>
      <c r="PVO22" s="636">
        <f t="shared" si="179"/>
        <v>0</v>
      </c>
      <c r="PVP22" s="636">
        <f t="shared" si="179"/>
        <v>0</v>
      </c>
      <c r="PVQ22" s="636">
        <f t="shared" si="179"/>
        <v>0</v>
      </c>
      <c r="PVR22" s="636">
        <f t="shared" si="179"/>
        <v>0</v>
      </c>
      <c r="PVS22" s="636">
        <f t="shared" si="179"/>
        <v>0</v>
      </c>
      <c r="PVT22" s="636">
        <f t="shared" si="179"/>
        <v>0</v>
      </c>
      <c r="PVU22" s="636">
        <f t="shared" si="179"/>
        <v>0</v>
      </c>
      <c r="PVV22" s="636">
        <f t="shared" si="179"/>
        <v>0</v>
      </c>
      <c r="PVW22" s="636">
        <f t="shared" si="179"/>
        <v>0</v>
      </c>
      <c r="PVX22" s="636">
        <f t="shared" si="179"/>
        <v>0</v>
      </c>
      <c r="PVY22" s="636">
        <f t="shared" si="179"/>
        <v>0</v>
      </c>
      <c r="PVZ22" s="636">
        <f t="shared" si="179"/>
        <v>0</v>
      </c>
      <c r="PWA22" s="636">
        <f t="shared" si="179"/>
        <v>0</v>
      </c>
      <c r="PWB22" s="636">
        <f t="shared" si="179"/>
        <v>0</v>
      </c>
      <c r="PWC22" s="636">
        <f t="shared" si="179"/>
        <v>0</v>
      </c>
      <c r="PWD22" s="636">
        <f t="shared" si="179"/>
        <v>0</v>
      </c>
      <c r="PWE22" s="636">
        <f t="shared" si="179"/>
        <v>0</v>
      </c>
      <c r="PWF22" s="636">
        <f t="shared" si="179"/>
        <v>0</v>
      </c>
      <c r="PWG22" s="636">
        <f t="shared" si="179"/>
        <v>0</v>
      </c>
      <c r="PWH22" s="636">
        <f t="shared" si="179"/>
        <v>0</v>
      </c>
      <c r="PWI22" s="636">
        <f t="shared" si="179"/>
        <v>0</v>
      </c>
      <c r="PWJ22" s="636">
        <f t="shared" si="179"/>
        <v>0</v>
      </c>
      <c r="PWK22" s="636">
        <f t="shared" si="179"/>
        <v>0</v>
      </c>
      <c r="PWL22" s="636">
        <f t="shared" si="179"/>
        <v>0</v>
      </c>
      <c r="PWM22" s="636">
        <f t="shared" si="179"/>
        <v>0</v>
      </c>
      <c r="PWN22" s="636">
        <f t="shared" si="179"/>
        <v>0</v>
      </c>
      <c r="PWO22" s="636">
        <f t="shared" si="179"/>
        <v>0</v>
      </c>
      <c r="PWP22" s="636">
        <f t="shared" si="179"/>
        <v>0</v>
      </c>
      <c r="PWQ22" s="636">
        <f t="shared" si="179"/>
        <v>0</v>
      </c>
      <c r="PWR22" s="636">
        <f t="shared" si="179"/>
        <v>0</v>
      </c>
      <c r="PWS22" s="636">
        <f t="shared" si="179"/>
        <v>0</v>
      </c>
      <c r="PWT22" s="636">
        <f t="shared" si="179"/>
        <v>0</v>
      </c>
      <c r="PWU22" s="636">
        <f t="shared" si="179"/>
        <v>0</v>
      </c>
      <c r="PWV22" s="636">
        <f t="shared" si="179"/>
        <v>0</v>
      </c>
      <c r="PWW22" s="636">
        <f t="shared" si="179"/>
        <v>0</v>
      </c>
      <c r="PWX22" s="636">
        <f t="shared" si="179"/>
        <v>0</v>
      </c>
      <c r="PWY22" s="636">
        <f t="shared" si="179"/>
        <v>0</v>
      </c>
      <c r="PWZ22" s="636">
        <f t="shared" si="179"/>
        <v>0</v>
      </c>
      <c r="PXA22" s="636">
        <f t="shared" si="179"/>
        <v>0</v>
      </c>
      <c r="PXB22" s="636">
        <f t="shared" si="179"/>
        <v>0</v>
      </c>
      <c r="PXC22" s="636">
        <f t="shared" si="179"/>
        <v>0</v>
      </c>
      <c r="PXD22" s="636">
        <f t="shared" si="179"/>
        <v>0</v>
      </c>
      <c r="PXE22" s="636">
        <f t="shared" si="179"/>
        <v>0</v>
      </c>
      <c r="PXF22" s="636">
        <f t="shared" si="179"/>
        <v>0</v>
      </c>
      <c r="PXG22" s="636">
        <f t="shared" si="179"/>
        <v>0</v>
      </c>
      <c r="PXH22" s="636">
        <f t="shared" si="179"/>
        <v>0</v>
      </c>
      <c r="PXI22" s="636">
        <f t="shared" si="179"/>
        <v>0</v>
      </c>
      <c r="PXJ22" s="636">
        <f t="shared" si="179"/>
        <v>0</v>
      </c>
      <c r="PXK22" s="636">
        <f t="shared" si="179"/>
        <v>0</v>
      </c>
      <c r="PXL22" s="636">
        <f t="shared" si="179"/>
        <v>0</v>
      </c>
      <c r="PXM22" s="636">
        <f t="shared" si="179"/>
        <v>0</v>
      </c>
      <c r="PXN22" s="636">
        <f t="shared" si="179"/>
        <v>0</v>
      </c>
      <c r="PXO22" s="636">
        <f t="shared" si="179"/>
        <v>0</v>
      </c>
      <c r="PXP22" s="636">
        <f t="shared" si="179"/>
        <v>0</v>
      </c>
      <c r="PXQ22" s="636">
        <f t="shared" si="179"/>
        <v>0</v>
      </c>
      <c r="PXR22" s="636">
        <f t="shared" si="179"/>
        <v>0</v>
      </c>
      <c r="PXS22" s="636">
        <f t="shared" si="179"/>
        <v>0</v>
      </c>
      <c r="PXT22" s="636">
        <f t="shared" si="179"/>
        <v>0</v>
      </c>
      <c r="PXU22" s="636">
        <f t="shared" si="179"/>
        <v>0</v>
      </c>
      <c r="PXV22" s="636">
        <f t="shared" si="179"/>
        <v>0</v>
      </c>
      <c r="PXW22" s="636">
        <f t="shared" si="179"/>
        <v>0</v>
      </c>
      <c r="PXX22" s="636">
        <f t="shared" si="179"/>
        <v>0</v>
      </c>
      <c r="PXY22" s="636">
        <f t="shared" si="179"/>
        <v>0</v>
      </c>
      <c r="PXZ22" s="636">
        <f t="shared" ref="PXZ22:QAK22" si="180">PXZ20-PXZ21</f>
        <v>0</v>
      </c>
      <c r="PYA22" s="636">
        <f t="shared" si="180"/>
        <v>0</v>
      </c>
      <c r="PYB22" s="636">
        <f t="shared" si="180"/>
        <v>0</v>
      </c>
      <c r="PYC22" s="636">
        <f t="shared" si="180"/>
        <v>0</v>
      </c>
      <c r="PYD22" s="636">
        <f t="shared" si="180"/>
        <v>0</v>
      </c>
      <c r="PYE22" s="636">
        <f t="shared" si="180"/>
        <v>0</v>
      </c>
      <c r="PYF22" s="636">
        <f t="shared" si="180"/>
        <v>0</v>
      </c>
      <c r="PYG22" s="636">
        <f t="shared" si="180"/>
        <v>0</v>
      </c>
      <c r="PYH22" s="636">
        <f t="shared" si="180"/>
        <v>0</v>
      </c>
      <c r="PYI22" s="636">
        <f t="shared" si="180"/>
        <v>0</v>
      </c>
      <c r="PYJ22" s="636">
        <f t="shared" si="180"/>
        <v>0</v>
      </c>
      <c r="PYK22" s="636">
        <f t="shared" si="180"/>
        <v>0</v>
      </c>
      <c r="PYL22" s="636">
        <f t="shared" si="180"/>
        <v>0</v>
      </c>
      <c r="PYM22" s="636">
        <f t="shared" si="180"/>
        <v>0</v>
      </c>
      <c r="PYN22" s="636">
        <f t="shared" si="180"/>
        <v>0</v>
      </c>
      <c r="PYO22" s="636">
        <f t="shared" si="180"/>
        <v>0</v>
      </c>
      <c r="PYP22" s="636">
        <f t="shared" si="180"/>
        <v>0</v>
      </c>
      <c r="PYQ22" s="636">
        <f t="shared" si="180"/>
        <v>0</v>
      </c>
      <c r="PYR22" s="636">
        <f t="shared" si="180"/>
        <v>0</v>
      </c>
      <c r="PYS22" s="636">
        <f t="shared" si="180"/>
        <v>0</v>
      </c>
      <c r="PYT22" s="636">
        <f t="shared" si="180"/>
        <v>0</v>
      </c>
      <c r="PYU22" s="636">
        <f t="shared" si="180"/>
        <v>0</v>
      </c>
      <c r="PYV22" s="636">
        <f t="shared" si="180"/>
        <v>0</v>
      </c>
      <c r="PYW22" s="636">
        <f t="shared" si="180"/>
        <v>0</v>
      </c>
      <c r="PYX22" s="636">
        <f t="shared" si="180"/>
        <v>0</v>
      </c>
      <c r="PYY22" s="636">
        <f t="shared" si="180"/>
        <v>0</v>
      </c>
      <c r="PYZ22" s="636">
        <f t="shared" si="180"/>
        <v>0</v>
      </c>
      <c r="PZA22" s="636">
        <f t="shared" si="180"/>
        <v>0</v>
      </c>
      <c r="PZB22" s="636">
        <f t="shared" si="180"/>
        <v>0</v>
      </c>
      <c r="PZC22" s="636">
        <f t="shared" si="180"/>
        <v>0</v>
      </c>
      <c r="PZD22" s="636">
        <f t="shared" si="180"/>
        <v>0</v>
      </c>
      <c r="PZE22" s="636">
        <f t="shared" si="180"/>
        <v>0</v>
      </c>
      <c r="PZF22" s="636">
        <f t="shared" si="180"/>
        <v>0</v>
      </c>
      <c r="PZG22" s="636">
        <f t="shared" si="180"/>
        <v>0</v>
      </c>
      <c r="PZH22" s="636">
        <f t="shared" si="180"/>
        <v>0</v>
      </c>
      <c r="PZI22" s="636">
        <f t="shared" si="180"/>
        <v>0</v>
      </c>
      <c r="PZJ22" s="636">
        <f t="shared" si="180"/>
        <v>0</v>
      </c>
      <c r="PZK22" s="636">
        <f t="shared" si="180"/>
        <v>0</v>
      </c>
      <c r="PZL22" s="636">
        <f t="shared" si="180"/>
        <v>0</v>
      </c>
      <c r="PZM22" s="636">
        <f t="shared" si="180"/>
        <v>0</v>
      </c>
      <c r="PZN22" s="636">
        <f t="shared" si="180"/>
        <v>0</v>
      </c>
      <c r="PZO22" s="636">
        <f t="shared" si="180"/>
        <v>0</v>
      </c>
      <c r="PZP22" s="636">
        <f t="shared" si="180"/>
        <v>0</v>
      </c>
      <c r="PZQ22" s="636">
        <f t="shared" si="180"/>
        <v>0</v>
      </c>
      <c r="PZR22" s="636">
        <f t="shared" si="180"/>
        <v>0</v>
      </c>
      <c r="PZS22" s="636">
        <f t="shared" si="180"/>
        <v>0</v>
      </c>
      <c r="PZT22" s="636">
        <f t="shared" si="180"/>
        <v>0</v>
      </c>
      <c r="PZU22" s="636">
        <f t="shared" si="180"/>
        <v>0</v>
      </c>
      <c r="PZV22" s="636">
        <f t="shared" si="180"/>
        <v>0</v>
      </c>
      <c r="PZW22" s="636">
        <f t="shared" si="180"/>
        <v>0</v>
      </c>
      <c r="PZX22" s="636">
        <f t="shared" si="180"/>
        <v>0</v>
      </c>
      <c r="PZY22" s="636">
        <f t="shared" si="180"/>
        <v>0</v>
      </c>
      <c r="PZZ22" s="636">
        <f t="shared" si="180"/>
        <v>0</v>
      </c>
      <c r="QAA22" s="636">
        <f t="shared" si="180"/>
        <v>0</v>
      </c>
      <c r="QAB22" s="636">
        <f t="shared" si="180"/>
        <v>0</v>
      </c>
      <c r="QAC22" s="636">
        <f t="shared" si="180"/>
        <v>0</v>
      </c>
      <c r="QAD22" s="636">
        <f t="shared" si="180"/>
        <v>0</v>
      </c>
      <c r="QAE22" s="636">
        <f t="shared" si="180"/>
        <v>0</v>
      </c>
      <c r="QAF22" s="636">
        <f t="shared" si="180"/>
        <v>0</v>
      </c>
      <c r="QAG22" s="636">
        <f t="shared" si="180"/>
        <v>0</v>
      </c>
      <c r="QAH22" s="636">
        <f t="shared" si="180"/>
        <v>0</v>
      </c>
      <c r="QAI22" s="636">
        <f t="shared" si="180"/>
        <v>0</v>
      </c>
      <c r="QAJ22" s="636">
        <f t="shared" si="180"/>
        <v>0</v>
      </c>
      <c r="QAK22" s="636">
        <f t="shared" si="180"/>
        <v>0</v>
      </c>
      <c r="QAL22" s="636">
        <f t="shared" ref="QAL22:QCW22" si="181">QAL20-QAL21</f>
        <v>0</v>
      </c>
      <c r="QAM22" s="636">
        <f t="shared" si="181"/>
        <v>0</v>
      </c>
      <c r="QAN22" s="636">
        <f t="shared" si="181"/>
        <v>0</v>
      </c>
      <c r="QAO22" s="636">
        <f t="shared" si="181"/>
        <v>0</v>
      </c>
      <c r="QAP22" s="636">
        <f t="shared" si="181"/>
        <v>0</v>
      </c>
      <c r="QAQ22" s="636">
        <f t="shared" si="181"/>
        <v>0</v>
      </c>
      <c r="QAR22" s="636">
        <f t="shared" si="181"/>
        <v>0</v>
      </c>
      <c r="QAS22" s="636">
        <f t="shared" si="181"/>
        <v>0</v>
      </c>
      <c r="QAT22" s="636">
        <f t="shared" si="181"/>
        <v>0</v>
      </c>
      <c r="QAU22" s="636">
        <f t="shared" si="181"/>
        <v>0</v>
      </c>
      <c r="QAV22" s="636">
        <f t="shared" si="181"/>
        <v>0</v>
      </c>
      <c r="QAW22" s="636">
        <f t="shared" si="181"/>
        <v>0</v>
      </c>
      <c r="QAX22" s="636">
        <f t="shared" si="181"/>
        <v>0</v>
      </c>
      <c r="QAY22" s="636">
        <f t="shared" si="181"/>
        <v>0</v>
      </c>
      <c r="QAZ22" s="636">
        <f t="shared" si="181"/>
        <v>0</v>
      </c>
      <c r="QBA22" s="636">
        <f t="shared" si="181"/>
        <v>0</v>
      </c>
      <c r="QBB22" s="636">
        <f t="shared" si="181"/>
        <v>0</v>
      </c>
      <c r="QBC22" s="636">
        <f t="shared" si="181"/>
        <v>0</v>
      </c>
      <c r="QBD22" s="636">
        <f t="shared" si="181"/>
        <v>0</v>
      </c>
      <c r="QBE22" s="636">
        <f t="shared" si="181"/>
        <v>0</v>
      </c>
      <c r="QBF22" s="636">
        <f t="shared" si="181"/>
        <v>0</v>
      </c>
      <c r="QBG22" s="636">
        <f t="shared" si="181"/>
        <v>0</v>
      </c>
      <c r="QBH22" s="636">
        <f t="shared" si="181"/>
        <v>0</v>
      </c>
      <c r="QBI22" s="636">
        <f t="shared" si="181"/>
        <v>0</v>
      </c>
      <c r="QBJ22" s="636">
        <f t="shared" si="181"/>
        <v>0</v>
      </c>
      <c r="QBK22" s="636">
        <f t="shared" si="181"/>
        <v>0</v>
      </c>
      <c r="QBL22" s="636">
        <f t="shared" si="181"/>
        <v>0</v>
      </c>
      <c r="QBM22" s="636">
        <f t="shared" si="181"/>
        <v>0</v>
      </c>
      <c r="QBN22" s="636">
        <f t="shared" si="181"/>
        <v>0</v>
      </c>
      <c r="QBO22" s="636">
        <f t="shared" si="181"/>
        <v>0</v>
      </c>
      <c r="QBP22" s="636">
        <f t="shared" si="181"/>
        <v>0</v>
      </c>
      <c r="QBQ22" s="636">
        <f t="shared" si="181"/>
        <v>0</v>
      </c>
      <c r="QBR22" s="636">
        <f t="shared" si="181"/>
        <v>0</v>
      </c>
      <c r="QBS22" s="636">
        <f t="shared" si="181"/>
        <v>0</v>
      </c>
      <c r="QBT22" s="636">
        <f t="shared" si="181"/>
        <v>0</v>
      </c>
      <c r="QBU22" s="636">
        <f t="shared" si="181"/>
        <v>0</v>
      </c>
      <c r="QBV22" s="636">
        <f t="shared" si="181"/>
        <v>0</v>
      </c>
      <c r="QBW22" s="636">
        <f t="shared" si="181"/>
        <v>0</v>
      </c>
      <c r="QBX22" s="636">
        <f t="shared" si="181"/>
        <v>0</v>
      </c>
      <c r="QBY22" s="636">
        <f t="shared" si="181"/>
        <v>0</v>
      </c>
      <c r="QBZ22" s="636">
        <f t="shared" si="181"/>
        <v>0</v>
      </c>
      <c r="QCA22" s="636">
        <f t="shared" si="181"/>
        <v>0</v>
      </c>
      <c r="QCB22" s="636">
        <f t="shared" si="181"/>
        <v>0</v>
      </c>
      <c r="QCC22" s="636">
        <f t="shared" si="181"/>
        <v>0</v>
      </c>
      <c r="QCD22" s="636">
        <f t="shared" si="181"/>
        <v>0</v>
      </c>
      <c r="QCE22" s="636">
        <f t="shared" si="181"/>
        <v>0</v>
      </c>
      <c r="QCF22" s="636">
        <f t="shared" si="181"/>
        <v>0</v>
      </c>
      <c r="QCG22" s="636">
        <f t="shared" si="181"/>
        <v>0</v>
      </c>
      <c r="QCH22" s="636">
        <f t="shared" si="181"/>
        <v>0</v>
      </c>
      <c r="QCI22" s="636">
        <f t="shared" si="181"/>
        <v>0</v>
      </c>
      <c r="QCJ22" s="636">
        <f t="shared" si="181"/>
        <v>0</v>
      </c>
      <c r="QCK22" s="636">
        <f t="shared" si="181"/>
        <v>0</v>
      </c>
      <c r="QCL22" s="636">
        <f t="shared" si="181"/>
        <v>0</v>
      </c>
      <c r="QCM22" s="636">
        <f t="shared" si="181"/>
        <v>0</v>
      </c>
      <c r="QCN22" s="636">
        <f t="shared" si="181"/>
        <v>0</v>
      </c>
      <c r="QCO22" s="636">
        <f t="shared" si="181"/>
        <v>0</v>
      </c>
      <c r="QCP22" s="636">
        <f t="shared" si="181"/>
        <v>0</v>
      </c>
      <c r="QCQ22" s="636">
        <f t="shared" si="181"/>
        <v>0</v>
      </c>
      <c r="QCR22" s="636">
        <f t="shared" si="181"/>
        <v>0</v>
      </c>
      <c r="QCS22" s="636">
        <f t="shared" si="181"/>
        <v>0</v>
      </c>
      <c r="QCT22" s="636">
        <f t="shared" si="181"/>
        <v>0</v>
      </c>
      <c r="QCU22" s="636">
        <f t="shared" si="181"/>
        <v>0</v>
      </c>
      <c r="QCV22" s="636">
        <f t="shared" si="181"/>
        <v>0</v>
      </c>
      <c r="QCW22" s="636">
        <f t="shared" si="181"/>
        <v>0</v>
      </c>
      <c r="QCX22" s="636">
        <f t="shared" ref="QCX22:QFI22" si="182">QCX20-QCX21</f>
        <v>0</v>
      </c>
      <c r="QCY22" s="636">
        <f t="shared" si="182"/>
        <v>0</v>
      </c>
      <c r="QCZ22" s="636">
        <f t="shared" si="182"/>
        <v>0</v>
      </c>
      <c r="QDA22" s="636">
        <f t="shared" si="182"/>
        <v>0</v>
      </c>
      <c r="QDB22" s="636">
        <f t="shared" si="182"/>
        <v>0</v>
      </c>
      <c r="QDC22" s="636">
        <f t="shared" si="182"/>
        <v>0</v>
      </c>
      <c r="QDD22" s="636">
        <f t="shared" si="182"/>
        <v>0</v>
      </c>
      <c r="QDE22" s="636">
        <f t="shared" si="182"/>
        <v>0</v>
      </c>
      <c r="QDF22" s="636">
        <f t="shared" si="182"/>
        <v>0</v>
      </c>
      <c r="QDG22" s="636">
        <f t="shared" si="182"/>
        <v>0</v>
      </c>
      <c r="QDH22" s="636">
        <f t="shared" si="182"/>
        <v>0</v>
      </c>
      <c r="QDI22" s="636">
        <f t="shared" si="182"/>
        <v>0</v>
      </c>
      <c r="QDJ22" s="636">
        <f t="shared" si="182"/>
        <v>0</v>
      </c>
      <c r="QDK22" s="636">
        <f t="shared" si="182"/>
        <v>0</v>
      </c>
      <c r="QDL22" s="636">
        <f t="shared" si="182"/>
        <v>0</v>
      </c>
      <c r="QDM22" s="636">
        <f t="shared" si="182"/>
        <v>0</v>
      </c>
      <c r="QDN22" s="636">
        <f t="shared" si="182"/>
        <v>0</v>
      </c>
      <c r="QDO22" s="636">
        <f t="shared" si="182"/>
        <v>0</v>
      </c>
      <c r="QDP22" s="636">
        <f t="shared" si="182"/>
        <v>0</v>
      </c>
      <c r="QDQ22" s="636">
        <f t="shared" si="182"/>
        <v>0</v>
      </c>
      <c r="QDR22" s="636">
        <f t="shared" si="182"/>
        <v>0</v>
      </c>
      <c r="QDS22" s="636">
        <f t="shared" si="182"/>
        <v>0</v>
      </c>
      <c r="QDT22" s="636">
        <f t="shared" si="182"/>
        <v>0</v>
      </c>
      <c r="QDU22" s="636">
        <f t="shared" si="182"/>
        <v>0</v>
      </c>
      <c r="QDV22" s="636">
        <f t="shared" si="182"/>
        <v>0</v>
      </c>
      <c r="QDW22" s="636">
        <f t="shared" si="182"/>
        <v>0</v>
      </c>
      <c r="QDX22" s="636">
        <f t="shared" si="182"/>
        <v>0</v>
      </c>
      <c r="QDY22" s="636">
        <f t="shared" si="182"/>
        <v>0</v>
      </c>
      <c r="QDZ22" s="636">
        <f t="shared" si="182"/>
        <v>0</v>
      </c>
      <c r="QEA22" s="636">
        <f t="shared" si="182"/>
        <v>0</v>
      </c>
      <c r="QEB22" s="636">
        <f t="shared" si="182"/>
        <v>0</v>
      </c>
      <c r="QEC22" s="636">
        <f t="shared" si="182"/>
        <v>0</v>
      </c>
      <c r="QED22" s="636">
        <f t="shared" si="182"/>
        <v>0</v>
      </c>
      <c r="QEE22" s="636">
        <f t="shared" si="182"/>
        <v>0</v>
      </c>
      <c r="QEF22" s="636">
        <f t="shared" si="182"/>
        <v>0</v>
      </c>
      <c r="QEG22" s="636">
        <f t="shared" si="182"/>
        <v>0</v>
      </c>
      <c r="QEH22" s="636">
        <f t="shared" si="182"/>
        <v>0</v>
      </c>
      <c r="QEI22" s="636">
        <f t="shared" si="182"/>
        <v>0</v>
      </c>
      <c r="QEJ22" s="636">
        <f t="shared" si="182"/>
        <v>0</v>
      </c>
      <c r="QEK22" s="636">
        <f t="shared" si="182"/>
        <v>0</v>
      </c>
      <c r="QEL22" s="636">
        <f t="shared" si="182"/>
        <v>0</v>
      </c>
      <c r="QEM22" s="636">
        <f t="shared" si="182"/>
        <v>0</v>
      </c>
      <c r="QEN22" s="636">
        <f t="shared" si="182"/>
        <v>0</v>
      </c>
      <c r="QEO22" s="636">
        <f t="shared" si="182"/>
        <v>0</v>
      </c>
      <c r="QEP22" s="636">
        <f t="shared" si="182"/>
        <v>0</v>
      </c>
      <c r="QEQ22" s="636">
        <f t="shared" si="182"/>
        <v>0</v>
      </c>
      <c r="QER22" s="636">
        <f t="shared" si="182"/>
        <v>0</v>
      </c>
      <c r="QES22" s="636">
        <f t="shared" si="182"/>
        <v>0</v>
      </c>
      <c r="QET22" s="636">
        <f t="shared" si="182"/>
        <v>0</v>
      </c>
      <c r="QEU22" s="636">
        <f t="shared" si="182"/>
        <v>0</v>
      </c>
      <c r="QEV22" s="636">
        <f t="shared" si="182"/>
        <v>0</v>
      </c>
      <c r="QEW22" s="636">
        <f t="shared" si="182"/>
        <v>0</v>
      </c>
      <c r="QEX22" s="636">
        <f t="shared" si="182"/>
        <v>0</v>
      </c>
      <c r="QEY22" s="636">
        <f t="shared" si="182"/>
        <v>0</v>
      </c>
      <c r="QEZ22" s="636">
        <f t="shared" si="182"/>
        <v>0</v>
      </c>
      <c r="QFA22" s="636">
        <f t="shared" si="182"/>
        <v>0</v>
      </c>
      <c r="QFB22" s="636">
        <f t="shared" si="182"/>
        <v>0</v>
      </c>
      <c r="QFC22" s="636">
        <f t="shared" si="182"/>
        <v>0</v>
      </c>
      <c r="QFD22" s="636">
        <f t="shared" si="182"/>
        <v>0</v>
      </c>
      <c r="QFE22" s="636">
        <f t="shared" si="182"/>
        <v>0</v>
      </c>
      <c r="QFF22" s="636">
        <f t="shared" si="182"/>
        <v>0</v>
      </c>
      <c r="QFG22" s="636">
        <f t="shared" si="182"/>
        <v>0</v>
      </c>
      <c r="QFH22" s="636">
        <f t="shared" si="182"/>
        <v>0</v>
      </c>
      <c r="QFI22" s="636">
        <f t="shared" si="182"/>
        <v>0</v>
      </c>
      <c r="QFJ22" s="636">
        <f t="shared" ref="QFJ22:QHU22" si="183">QFJ20-QFJ21</f>
        <v>0</v>
      </c>
      <c r="QFK22" s="636">
        <f t="shared" si="183"/>
        <v>0</v>
      </c>
      <c r="QFL22" s="636">
        <f t="shared" si="183"/>
        <v>0</v>
      </c>
      <c r="QFM22" s="636">
        <f t="shared" si="183"/>
        <v>0</v>
      </c>
      <c r="QFN22" s="636">
        <f t="shared" si="183"/>
        <v>0</v>
      </c>
      <c r="QFO22" s="636">
        <f t="shared" si="183"/>
        <v>0</v>
      </c>
      <c r="QFP22" s="636">
        <f t="shared" si="183"/>
        <v>0</v>
      </c>
      <c r="QFQ22" s="636">
        <f t="shared" si="183"/>
        <v>0</v>
      </c>
      <c r="QFR22" s="636">
        <f t="shared" si="183"/>
        <v>0</v>
      </c>
      <c r="QFS22" s="636">
        <f t="shared" si="183"/>
        <v>0</v>
      </c>
      <c r="QFT22" s="636">
        <f t="shared" si="183"/>
        <v>0</v>
      </c>
      <c r="QFU22" s="636">
        <f t="shared" si="183"/>
        <v>0</v>
      </c>
      <c r="QFV22" s="636">
        <f t="shared" si="183"/>
        <v>0</v>
      </c>
      <c r="QFW22" s="636">
        <f t="shared" si="183"/>
        <v>0</v>
      </c>
      <c r="QFX22" s="636">
        <f t="shared" si="183"/>
        <v>0</v>
      </c>
      <c r="QFY22" s="636">
        <f t="shared" si="183"/>
        <v>0</v>
      </c>
      <c r="QFZ22" s="636">
        <f t="shared" si="183"/>
        <v>0</v>
      </c>
      <c r="QGA22" s="636">
        <f t="shared" si="183"/>
        <v>0</v>
      </c>
      <c r="QGB22" s="636">
        <f t="shared" si="183"/>
        <v>0</v>
      </c>
      <c r="QGC22" s="636">
        <f t="shared" si="183"/>
        <v>0</v>
      </c>
      <c r="QGD22" s="636">
        <f t="shared" si="183"/>
        <v>0</v>
      </c>
      <c r="QGE22" s="636">
        <f t="shared" si="183"/>
        <v>0</v>
      </c>
      <c r="QGF22" s="636">
        <f t="shared" si="183"/>
        <v>0</v>
      </c>
      <c r="QGG22" s="636">
        <f t="shared" si="183"/>
        <v>0</v>
      </c>
      <c r="QGH22" s="636">
        <f t="shared" si="183"/>
        <v>0</v>
      </c>
      <c r="QGI22" s="636">
        <f t="shared" si="183"/>
        <v>0</v>
      </c>
      <c r="QGJ22" s="636">
        <f t="shared" si="183"/>
        <v>0</v>
      </c>
      <c r="QGK22" s="636">
        <f t="shared" si="183"/>
        <v>0</v>
      </c>
      <c r="QGL22" s="636">
        <f t="shared" si="183"/>
        <v>0</v>
      </c>
      <c r="QGM22" s="636">
        <f t="shared" si="183"/>
        <v>0</v>
      </c>
      <c r="QGN22" s="636">
        <f t="shared" si="183"/>
        <v>0</v>
      </c>
      <c r="QGO22" s="636">
        <f t="shared" si="183"/>
        <v>0</v>
      </c>
      <c r="QGP22" s="636">
        <f t="shared" si="183"/>
        <v>0</v>
      </c>
      <c r="QGQ22" s="636">
        <f t="shared" si="183"/>
        <v>0</v>
      </c>
      <c r="QGR22" s="636">
        <f t="shared" si="183"/>
        <v>0</v>
      </c>
      <c r="QGS22" s="636">
        <f t="shared" si="183"/>
        <v>0</v>
      </c>
      <c r="QGT22" s="636">
        <f t="shared" si="183"/>
        <v>0</v>
      </c>
      <c r="QGU22" s="636">
        <f t="shared" si="183"/>
        <v>0</v>
      </c>
      <c r="QGV22" s="636">
        <f t="shared" si="183"/>
        <v>0</v>
      </c>
      <c r="QGW22" s="636">
        <f t="shared" si="183"/>
        <v>0</v>
      </c>
      <c r="QGX22" s="636">
        <f t="shared" si="183"/>
        <v>0</v>
      </c>
      <c r="QGY22" s="636">
        <f t="shared" si="183"/>
        <v>0</v>
      </c>
      <c r="QGZ22" s="636">
        <f t="shared" si="183"/>
        <v>0</v>
      </c>
      <c r="QHA22" s="636">
        <f t="shared" si="183"/>
        <v>0</v>
      </c>
      <c r="QHB22" s="636">
        <f t="shared" si="183"/>
        <v>0</v>
      </c>
      <c r="QHC22" s="636">
        <f t="shared" si="183"/>
        <v>0</v>
      </c>
      <c r="QHD22" s="636">
        <f t="shared" si="183"/>
        <v>0</v>
      </c>
      <c r="QHE22" s="636">
        <f t="shared" si="183"/>
        <v>0</v>
      </c>
      <c r="QHF22" s="636">
        <f t="shared" si="183"/>
        <v>0</v>
      </c>
      <c r="QHG22" s="636">
        <f t="shared" si="183"/>
        <v>0</v>
      </c>
      <c r="QHH22" s="636">
        <f t="shared" si="183"/>
        <v>0</v>
      </c>
      <c r="QHI22" s="636">
        <f t="shared" si="183"/>
        <v>0</v>
      </c>
      <c r="QHJ22" s="636">
        <f t="shared" si="183"/>
        <v>0</v>
      </c>
      <c r="QHK22" s="636">
        <f t="shared" si="183"/>
        <v>0</v>
      </c>
      <c r="QHL22" s="636">
        <f t="shared" si="183"/>
        <v>0</v>
      </c>
      <c r="QHM22" s="636">
        <f t="shared" si="183"/>
        <v>0</v>
      </c>
      <c r="QHN22" s="636">
        <f t="shared" si="183"/>
        <v>0</v>
      </c>
      <c r="QHO22" s="636">
        <f t="shared" si="183"/>
        <v>0</v>
      </c>
      <c r="QHP22" s="636">
        <f t="shared" si="183"/>
        <v>0</v>
      </c>
      <c r="QHQ22" s="636">
        <f t="shared" si="183"/>
        <v>0</v>
      </c>
      <c r="QHR22" s="636">
        <f t="shared" si="183"/>
        <v>0</v>
      </c>
      <c r="QHS22" s="636">
        <f t="shared" si="183"/>
        <v>0</v>
      </c>
      <c r="QHT22" s="636">
        <f t="shared" si="183"/>
        <v>0</v>
      </c>
      <c r="QHU22" s="636">
        <f t="shared" si="183"/>
        <v>0</v>
      </c>
      <c r="QHV22" s="636">
        <f t="shared" ref="QHV22:QKG22" si="184">QHV20-QHV21</f>
        <v>0</v>
      </c>
      <c r="QHW22" s="636">
        <f t="shared" si="184"/>
        <v>0</v>
      </c>
      <c r="QHX22" s="636">
        <f t="shared" si="184"/>
        <v>0</v>
      </c>
      <c r="QHY22" s="636">
        <f t="shared" si="184"/>
        <v>0</v>
      </c>
      <c r="QHZ22" s="636">
        <f t="shared" si="184"/>
        <v>0</v>
      </c>
      <c r="QIA22" s="636">
        <f t="shared" si="184"/>
        <v>0</v>
      </c>
      <c r="QIB22" s="636">
        <f t="shared" si="184"/>
        <v>0</v>
      </c>
      <c r="QIC22" s="636">
        <f t="shared" si="184"/>
        <v>0</v>
      </c>
      <c r="QID22" s="636">
        <f t="shared" si="184"/>
        <v>0</v>
      </c>
      <c r="QIE22" s="636">
        <f t="shared" si="184"/>
        <v>0</v>
      </c>
      <c r="QIF22" s="636">
        <f t="shared" si="184"/>
        <v>0</v>
      </c>
      <c r="QIG22" s="636">
        <f t="shared" si="184"/>
        <v>0</v>
      </c>
      <c r="QIH22" s="636">
        <f t="shared" si="184"/>
        <v>0</v>
      </c>
      <c r="QII22" s="636">
        <f t="shared" si="184"/>
        <v>0</v>
      </c>
      <c r="QIJ22" s="636">
        <f t="shared" si="184"/>
        <v>0</v>
      </c>
      <c r="QIK22" s="636">
        <f t="shared" si="184"/>
        <v>0</v>
      </c>
      <c r="QIL22" s="636">
        <f t="shared" si="184"/>
        <v>0</v>
      </c>
      <c r="QIM22" s="636">
        <f t="shared" si="184"/>
        <v>0</v>
      </c>
      <c r="QIN22" s="636">
        <f t="shared" si="184"/>
        <v>0</v>
      </c>
      <c r="QIO22" s="636">
        <f t="shared" si="184"/>
        <v>0</v>
      </c>
      <c r="QIP22" s="636">
        <f t="shared" si="184"/>
        <v>0</v>
      </c>
      <c r="QIQ22" s="636">
        <f t="shared" si="184"/>
        <v>0</v>
      </c>
      <c r="QIR22" s="636">
        <f t="shared" si="184"/>
        <v>0</v>
      </c>
      <c r="QIS22" s="636">
        <f t="shared" si="184"/>
        <v>0</v>
      </c>
      <c r="QIT22" s="636">
        <f t="shared" si="184"/>
        <v>0</v>
      </c>
      <c r="QIU22" s="636">
        <f t="shared" si="184"/>
        <v>0</v>
      </c>
      <c r="QIV22" s="636">
        <f t="shared" si="184"/>
        <v>0</v>
      </c>
      <c r="QIW22" s="636">
        <f t="shared" si="184"/>
        <v>0</v>
      </c>
      <c r="QIX22" s="636">
        <f t="shared" si="184"/>
        <v>0</v>
      </c>
      <c r="QIY22" s="636">
        <f t="shared" si="184"/>
        <v>0</v>
      </c>
      <c r="QIZ22" s="636">
        <f t="shared" si="184"/>
        <v>0</v>
      </c>
      <c r="QJA22" s="636">
        <f t="shared" si="184"/>
        <v>0</v>
      </c>
      <c r="QJB22" s="636">
        <f t="shared" si="184"/>
        <v>0</v>
      </c>
      <c r="QJC22" s="636">
        <f t="shared" si="184"/>
        <v>0</v>
      </c>
      <c r="QJD22" s="636">
        <f t="shared" si="184"/>
        <v>0</v>
      </c>
      <c r="QJE22" s="636">
        <f t="shared" si="184"/>
        <v>0</v>
      </c>
      <c r="QJF22" s="636">
        <f t="shared" si="184"/>
        <v>0</v>
      </c>
      <c r="QJG22" s="636">
        <f t="shared" si="184"/>
        <v>0</v>
      </c>
      <c r="QJH22" s="636">
        <f t="shared" si="184"/>
        <v>0</v>
      </c>
      <c r="QJI22" s="636">
        <f t="shared" si="184"/>
        <v>0</v>
      </c>
      <c r="QJJ22" s="636">
        <f t="shared" si="184"/>
        <v>0</v>
      </c>
      <c r="QJK22" s="636">
        <f t="shared" si="184"/>
        <v>0</v>
      </c>
      <c r="QJL22" s="636">
        <f t="shared" si="184"/>
        <v>0</v>
      </c>
      <c r="QJM22" s="636">
        <f t="shared" si="184"/>
        <v>0</v>
      </c>
      <c r="QJN22" s="636">
        <f t="shared" si="184"/>
        <v>0</v>
      </c>
      <c r="QJO22" s="636">
        <f t="shared" si="184"/>
        <v>0</v>
      </c>
      <c r="QJP22" s="636">
        <f t="shared" si="184"/>
        <v>0</v>
      </c>
      <c r="QJQ22" s="636">
        <f t="shared" si="184"/>
        <v>0</v>
      </c>
      <c r="QJR22" s="636">
        <f t="shared" si="184"/>
        <v>0</v>
      </c>
      <c r="QJS22" s="636">
        <f t="shared" si="184"/>
        <v>0</v>
      </c>
      <c r="QJT22" s="636">
        <f t="shared" si="184"/>
        <v>0</v>
      </c>
      <c r="QJU22" s="636">
        <f t="shared" si="184"/>
        <v>0</v>
      </c>
      <c r="QJV22" s="636">
        <f t="shared" si="184"/>
        <v>0</v>
      </c>
      <c r="QJW22" s="636">
        <f t="shared" si="184"/>
        <v>0</v>
      </c>
      <c r="QJX22" s="636">
        <f t="shared" si="184"/>
        <v>0</v>
      </c>
      <c r="QJY22" s="636">
        <f t="shared" si="184"/>
        <v>0</v>
      </c>
      <c r="QJZ22" s="636">
        <f t="shared" si="184"/>
        <v>0</v>
      </c>
      <c r="QKA22" s="636">
        <f t="shared" si="184"/>
        <v>0</v>
      </c>
      <c r="QKB22" s="636">
        <f t="shared" si="184"/>
        <v>0</v>
      </c>
      <c r="QKC22" s="636">
        <f t="shared" si="184"/>
        <v>0</v>
      </c>
      <c r="QKD22" s="636">
        <f t="shared" si="184"/>
        <v>0</v>
      </c>
      <c r="QKE22" s="636">
        <f t="shared" si="184"/>
        <v>0</v>
      </c>
      <c r="QKF22" s="636">
        <f t="shared" si="184"/>
        <v>0</v>
      </c>
      <c r="QKG22" s="636">
        <f t="shared" si="184"/>
        <v>0</v>
      </c>
      <c r="QKH22" s="636">
        <f t="shared" ref="QKH22:QMS22" si="185">QKH20-QKH21</f>
        <v>0</v>
      </c>
      <c r="QKI22" s="636">
        <f t="shared" si="185"/>
        <v>0</v>
      </c>
      <c r="QKJ22" s="636">
        <f t="shared" si="185"/>
        <v>0</v>
      </c>
      <c r="QKK22" s="636">
        <f t="shared" si="185"/>
        <v>0</v>
      </c>
      <c r="QKL22" s="636">
        <f t="shared" si="185"/>
        <v>0</v>
      </c>
      <c r="QKM22" s="636">
        <f t="shared" si="185"/>
        <v>0</v>
      </c>
      <c r="QKN22" s="636">
        <f t="shared" si="185"/>
        <v>0</v>
      </c>
      <c r="QKO22" s="636">
        <f t="shared" si="185"/>
        <v>0</v>
      </c>
      <c r="QKP22" s="636">
        <f t="shared" si="185"/>
        <v>0</v>
      </c>
      <c r="QKQ22" s="636">
        <f t="shared" si="185"/>
        <v>0</v>
      </c>
      <c r="QKR22" s="636">
        <f t="shared" si="185"/>
        <v>0</v>
      </c>
      <c r="QKS22" s="636">
        <f t="shared" si="185"/>
        <v>0</v>
      </c>
      <c r="QKT22" s="636">
        <f t="shared" si="185"/>
        <v>0</v>
      </c>
      <c r="QKU22" s="636">
        <f t="shared" si="185"/>
        <v>0</v>
      </c>
      <c r="QKV22" s="636">
        <f t="shared" si="185"/>
        <v>0</v>
      </c>
      <c r="QKW22" s="636">
        <f t="shared" si="185"/>
        <v>0</v>
      </c>
      <c r="QKX22" s="636">
        <f t="shared" si="185"/>
        <v>0</v>
      </c>
      <c r="QKY22" s="636">
        <f t="shared" si="185"/>
        <v>0</v>
      </c>
      <c r="QKZ22" s="636">
        <f t="shared" si="185"/>
        <v>0</v>
      </c>
      <c r="QLA22" s="636">
        <f t="shared" si="185"/>
        <v>0</v>
      </c>
      <c r="QLB22" s="636">
        <f t="shared" si="185"/>
        <v>0</v>
      </c>
      <c r="QLC22" s="636">
        <f t="shared" si="185"/>
        <v>0</v>
      </c>
      <c r="QLD22" s="636">
        <f t="shared" si="185"/>
        <v>0</v>
      </c>
      <c r="QLE22" s="636">
        <f t="shared" si="185"/>
        <v>0</v>
      </c>
      <c r="QLF22" s="636">
        <f t="shared" si="185"/>
        <v>0</v>
      </c>
      <c r="QLG22" s="636">
        <f t="shared" si="185"/>
        <v>0</v>
      </c>
      <c r="QLH22" s="636">
        <f t="shared" si="185"/>
        <v>0</v>
      </c>
      <c r="QLI22" s="636">
        <f t="shared" si="185"/>
        <v>0</v>
      </c>
      <c r="QLJ22" s="636">
        <f t="shared" si="185"/>
        <v>0</v>
      </c>
      <c r="QLK22" s="636">
        <f t="shared" si="185"/>
        <v>0</v>
      </c>
      <c r="QLL22" s="636">
        <f t="shared" si="185"/>
        <v>0</v>
      </c>
      <c r="QLM22" s="636">
        <f t="shared" si="185"/>
        <v>0</v>
      </c>
      <c r="QLN22" s="636">
        <f t="shared" si="185"/>
        <v>0</v>
      </c>
      <c r="QLO22" s="636">
        <f t="shared" si="185"/>
        <v>0</v>
      </c>
      <c r="QLP22" s="636">
        <f t="shared" si="185"/>
        <v>0</v>
      </c>
      <c r="QLQ22" s="636">
        <f t="shared" si="185"/>
        <v>0</v>
      </c>
      <c r="QLR22" s="636">
        <f t="shared" si="185"/>
        <v>0</v>
      </c>
      <c r="QLS22" s="636">
        <f t="shared" si="185"/>
        <v>0</v>
      </c>
      <c r="QLT22" s="636">
        <f t="shared" si="185"/>
        <v>0</v>
      </c>
      <c r="QLU22" s="636">
        <f t="shared" si="185"/>
        <v>0</v>
      </c>
      <c r="QLV22" s="636">
        <f t="shared" si="185"/>
        <v>0</v>
      </c>
      <c r="QLW22" s="636">
        <f t="shared" si="185"/>
        <v>0</v>
      </c>
      <c r="QLX22" s="636">
        <f t="shared" si="185"/>
        <v>0</v>
      </c>
      <c r="QLY22" s="636">
        <f t="shared" si="185"/>
        <v>0</v>
      </c>
      <c r="QLZ22" s="636">
        <f t="shared" si="185"/>
        <v>0</v>
      </c>
      <c r="QMA22" s="636">
        <f t="shared" si="185"/>
        <v>0</v>
      </c>
      <c r="QMB22" s="636">
        <f t="shared" si="185"/>
        <v>0</v>
      </c>
      <c r="QMC22" s="636">
        <f t="shared" si="185"/>
        <v>0</v>
      </c>
      <c r="QMD22" s="636">
        <f t="shared" si="185"/>
        <v>0</v>
      </c>
      <c r="QME22" s="636">
        <f t="shared" si="185"/>
        <v>0</v>
      </c>
      <c r="QMF22" s="636">
        <f t="shared" si="185"/>
        <v>0</v>
      </c>
      <c r="QMG22" s="636">
        <f t="shared" si="185"/>
        <v>0</v>
      </c>
      <c r="QMH22" s="636">
        <f t="shared" si="185"/>
        <v>0</v>
      </c>
      <c r="QMI22" s="636">
        <f t="shared" si="185"/>
        <v>0</v>
      </c>
      <c r="QMJ22" s="636">
        <f t="shared" si="185"/>
        <v>0</v>
      </c>
      <c r="QMK22" s="636">
        <f t="shared" si="185"/>
        <v>0</v>
      </c>
      <c r="QML22" s="636">
        <f t="shared" si="185"/>
        <v>0</v>
      </c>
      <c r="QMM22" s="636">
        <f t="shared" si="185"/>
        <v>0</v>
      </c>
      <c r="QMN22" s="636">
        <f t="shared" si="185"/>
        <v>0</v>
      </c>
      <c r="QMO22" s="636">
        <f t="shared" si="185"/>
        <v>0</v>
      </c>
      <c r="QMP22" s="636">
        <f t="shared" si="185"/>
        <v>0</v>
      </c>
      <c r="QMQ22" s="636">
        <f t="shared" si="185"/>
        <v>0</v>
      </c>
      <c r="QMR22" s="636">
        <f t="shared" si="185"/>
        <v>0</v>
      </c>
      <c r="QMS22" s="636">
        <f t="shared" si="185"/>
        <v>0</v>
      </c>
      <c r="QMT22" s="636">
        <f t="shared" ref="QMT22:QPE22" si="186">QMT20-QMT21</f>
        <v>0</v>
      </c>
      <c r="QMU22" s="636">
        <f t="shared" si="186"/>
        <v>0</v>
      </c>
      <c r="QMV22" s="636">
        <f t="shared" si="186"/>
        <v>0</v>
      </c>
      <c r="QMW22" s="636">
        <f t="shared" si="186"/>
        <v>0</v>
      </c>
      <c r="QMX22" s="636">
        <f t="shared" si="186"/>
        <v>0</v>
      </c>
      <c r="QMY22" s="636">
        <f t="shared" si="186"/>
        <v>0</v>
      </c>
      <c r="QMZ22" s="636">
        <f t="shared" si="186"/>
        <v>0</v>
      </c>
      <c r="QNA22" s="636">
        <f t="shared" si="186"/>
        <v>0</v>
      </c>
      <c r="QNB22" s="636">
        <f t="shared" si="186"/>
        <v>0</v>
      </c>
      <c r="QNC22" s="636">
        <f t="shared" si="186"/>
        <v>0</v>
      </c>
      <c r="QND22" s="636">
        <f t="shared" si="186"/>
        <v>0</v>
      </c>
      <c r="QNE22" s="636">
        <f t="shared" si="186"/>
        <v>0</v>
      </c>
      <c r="QNF22" s="636">
        <f t="shared" si="186"/>
        <v>0</v>
      </c>
      <c r="QNG22" s="636">
        <f t="shared" si="186"/>
        <v>0</v>
      </c>
      <c r="QNH22" s="636">
        <f t="shared" si="186"/>
        <v>0</v>
      </c>
      <c r="QNI22" s="636">
        <f t="shared" si="186"/>
        <v>0</v>
      </c>
      <c r="QNJ22" s="636">
        <f t="shared" si="186"/>
        <v>0</v>
      </c>
      <c r="QNK22" s="636">
        <f t="shared" si="186"/>
        <v>0</v>
      </c>
      <c r="QNL22" s="636">
        <f t="shared" si="186"/>
        <v>0</v>
      </c>
      <c r="QNM22" s="636">
        <f t="shared" si="186"/>
        <v>0</v>
      </c>
      <c r="QNN22" s="636">
        <f t="shared" si="186"/>
        <v>0</v>
      </c>
      <c r="QNO22" s="636">
        <f t="shared" si="186"/>
        <v>0</v>
      </c>
      <c r="QNP22" s="636">
        <f t="shared" si="186"/>
        <v>0</v>
      </c>
      <c r="QNQ22" s="636">
        <f t="shared" si="186"/>
        <v>0</v>
      </c>
      <c r="QNR22" s="636">
        <f t="shared" si="186"/>
        <v>0</v>
      </c>
      <c r="QNS22" s="636">
        <f t="shared" si="186"/>
        <v>0</v>
      </c>
      <c r="QNT22" s="636">
        <f t="shared" si="186"/>
        <v>0</v>
      </c>
      <c r="QNU22" s="636">
        <f t="shared" si="186"/>
        <v>0</v>
      </c>
      <c r="QNV22" s="636">
        <f t="shared" si="186"/>
        <v>0</v>
      </c>
      <c r="QNW22" s="636">
        <f t="shared" si="186"/>
        <v>0</v>
      </c>
      <c r="QNX22" s="636">
        <f t="shared" si="186"/>
        <v>0</v>
      </c>
      <c r="QNY22" s="636">
        <f t="shared" si="186"/>
        <v>0</v>
      </c>
      <c r="QNZ22" s="636">
        <f t="shared" si="186"/>
        <v>0</v>
      </c>
      <c r="QOA22" s="636">
        <f t="shared" si="186"/>
        <v>0</v>
      </c>
      <c r="QOB22" s="636">
        <f t="shared" si="186"/>
        <v>0</v>
      </c>
      <c r="QOC22" s="636">
        <f t="shared" si="186"/>
        <v>0</v>
      </c>
      <c r="QOD22" s="636">
        <f t="shared" si="186"/>
        <v>0</v>
      </c>
      <c r="QOE22" s="636">
        <f t="shared" si="186"/>
        <v>0</v>
      </c>
      <c r="QOF22" s="636">
        <f t="shared" si="186"/>
        <v>0</v>
      </c>
      <c r="QOG22" s="636">
        <f t="shared" si="186"/>
        <v>0</v>
      </c>
      <c r="QOH22" s="636">
        <f t="shared" si="186"/>
        <v>0</v>
      </c>
      <c r="QOI22" s="636">
        <f t="shared" si="186"/>
        <v>0</v>
      </c>
      <c r="QOJ22" s="636">
        <f t="shared" si="186"/>
        <v>0</v>
      </c>
      <c r="QOK22" s="636">
        <f t="shared" si="186"/>
        <v>0</v>
      </c>
      <c r="QOL22" s="636">
        <f t="shared" si="186"/>
        <v>0</v>
      </c>
      <c r="QOM22" s="636">
        <f t="shared" si="186"/>
        <v>0</v>
      </c>
      <c r="QON22" s="636">
        <f t="shared" si="186"/>
        <v>0</v>
      </c>
      <c r="QOO22" s="636">
        <f t="shared" si="186"/>
        <v>0</v>
      </c>
      <c r="QOP22" s="636">
        <f t="shared" si="186"/>
        <v>0</v>
      </c>
      <c r="QOQ22" s="636">
        <f t="shared" si="186"/>
        <v>0</v>
      </c>
      <c r="QOR22" s="636">
        <f t="shared" si="186"/>
        <v>0</v>
      </c>
      <c r="QOS22" s="636">
        <f t="shared" si="186"/>
        <v>0</v>
      </c>
      <c r="QOT22" s="636">
        <f t="shared" si="186"/>
        <v>0</v>
      </c>
      <c r="QOU22" s="636">
        <f t="shared" si="186"/>
        <v>0</v>
      </c>
      <c r="QOV22" s="636">
        <f t="shared" si="186"/>
        <v>0</v>
      </c>
      <c r="QOW22" s="636">
        <f t="shared" si="186"/>
        <v>0</v>
      </c>
      <c r="QOX22" s="636">
        <f t="shared" si="186"/>
        <v>0</v>
      </c>
      <c r="QOY22" s="636">
        <f t="shared" si="186"/>
        <v>0</v>
      </c>
      <c r="QOZ22" s="636">
        <f t="shared" si="186"/>
        <v>0</v>
      </c>
      <c r="QPA22" s="636">
        <f t="shared" si="186"/>
        <v>0</v>
      </c>
      <c r="QPB22" s="636">
        <f t="shared" si="186"/>
        <v>0</v>
      </c>
      <c r="QPC22" s="636">
        <f t="shared" si="186"/>
        <v>0</v>
      </c>
      <c r="QPD22" s="636">
        <f t="shared" si="186"/>
        <v>0</v>
      </c>
      <c r="QPE22" s="636">
        <f t="shared" si="186"/>
        <v>0</v>
      </c>
      <c r="QPF22" s="636">
        <f t="shared" ref="QPF22:QRQ22" si="187">QPF20-QPF21</f>
        <v>0</v>
      </c>
      <c r="QPG22" s="636">
        <f t="shared" si="187"/>
        <v>0</v>
      </c>
      <c r="QPH22" s="636">
        <f t="shared" si="187"/>
        <v>0</v>
      </c>
      <c r="QPI22" s="636">
        <f t="shared" si="187"/>
        <v>0</v>
      </c>
      <c r="QPJ22" s="636">
        <f t="shared" si="187"/>
        <v>0</v>
      </c>
      <c r="QPK22" s="636">
        <f t="shared" si="187"/>
        <v>0</v>
      </c>
      <c r="QPL22" s="636">
        <f t="shared" si="187"/>
        <v>0</v>
      </c>
      <c r="QPM22" s="636">
        <f t="shared" si="187"/>
        <v>0</v>
      </c>
      <c r="QPN22" s="636">
        <f t="shared" si="187"/>
        <v>0</v>
      </c>
      <c r="QPO22" s="636">
        <f t="shared" si="187"/>
        <v>0</v>
      </c>
      <c r="QPP22" s="636">
        <f t="shared" si="187"/>
        <v>0</v>
      </c>
      <c r="QPQ22" s="636">
        <f t="shared" si="187"/>
        <v>0</v>
      </c>
      <c r="QPR22" s="636">
        <f t="shared" si="187"/>
        <v>0</v>
      </c>
      <c r="QPS22" s="636">
        <f t="shared" si="187"/>
        <v>0</v>
      </c>
      <c r="QPT22" s="636">
        <f t="shared" si="187"/>
        <v>0</v>
      </c>
      <c r="QPU22" s="636">
        <f t="shared" si="187"/>
        <v>0</v>
      </c>
      <c r="QPV22" s="636">
        <f t="shared" si="187"/>
        <v>0</v>
      </c>
      <c r="QPW22" s="636">
        <f t="shared" si="187"/>
        <v>0</v>
      </c>
      <c r="QPX22" s="636">
        <f t="shared" si="187"/>
        <v>0</v>
      </c>
      <c r="QPY22" s="636">
        <f t="shared" si="187"/>
        <v>0</v>
      </c>
      <c r="QPZ22" s="636">
        <f t="shared" si="187"/>
        <v>0</v>
      </c>
      <c r="QQA22" s="636">
        <f t="shared" si="187"/>
        <v>0</v>
      </c>
      <c r="QQB22" s="636">
        <f t="shared" si="187"/>
        <v>0</v>
      </c>
      <c r="QQC22" s="636">
        <f t="shared" si="187"/>
        <v>0</v>
      </c>
      <c r="QQD22" s="636">
        <f t="shared" si="187"/>
        <v>0</v>
      </c>
      <c r="QQE22" s="636">
        <f t="shared" si="187"/>
        <v>0</v>
      </c>
      <c r="QQF22" s="636">
        <f t="shared" si="187"/>
        <v>0</v>
      </c>
      <c r="QQG22" s="636">
        <f t="shared" si="187"/>
        <v>0</v>
      </c>
      <c r="QQH22" s="636">
        <f t="shared" si="187"/>
        <v>0</v>
      </c>
      <c r="QQI22" s="636">
        <f t="shared" si="187"/>
        <v>0</v>
      </c>
      <c r="QQJ22" s="636">
        <f t="shared" si="187"/>
        <v>0</v>
      </c>
      <c r="QQK22" s="636">
        <f t="shared" si="187"/>
        <v>0</v>
      </c>
      <c r="QQL22" s="636">
        <f t="shared" si="187"/>
        <v>0</v>
      </c>
      <c r="QQM22" s="636">
        <f t="shared" si="187"/>
        <v>0</v>
      </c>
      <c r="QQN22" s="636">
        <f t="shared" si="187"/>
        <v>0</v>
      </c>
      <c r="QQO22" s="636">
        <f t="shared" si="187"/>
        <v>0</v>
      </c>
      <c r="QQP22" s="636">
        <f t="shared" si="187"/>
        <v>0</v>
      </c>
      <c r="QQQ22" s="636">
        <f t="shared" si="187"/>
        <v>0</v>
      </c>
      <c r="QQR22" s="636">
        <f t="shared" si="187"/>
        <v>0</v>
      </c>
      <c r="QQS22" s="636">
        <f t="shared" si="187"/>
        <v>0</v>
      </c>
      <c r="QQT22" s="636">
        <f t="shared" si="187"/>
        <v>0</v>
      </c>
      <c r="QQU22" s="636">
        <f t="shared" si="187"/>
        <v>0</v>
      </c>
      <c r="QQV22" s="636">
        <f t="shared" si="187"/>
        <v>0</v>
      </c>
      <c r="QQW22" s="636">
        <f t="shared" si="187"/>
        <v>0</v>
      </c>
      <c r="QQX22" s="636">
        <f t="shared" si="187"/>
        <v>0</v>
      </c>
      <c r="QQY22" s="636">
        <f t="shared" si="187"/>
        <v>0</v>
      </c>
      <c r="QQZ22" s="636">
        <f t="shared" si="187"/>
        <v>0</v>
      </c>
      <c r="QRA22" s="636">
        <f t="shared" si="187"/>
        <v>0</v>
      </c>
      <c r="QRB22" s="636">
        <f t="shared" si="187"/>
        <v>0</v>
      </c>
      <c r="QRC22" s="636">
        <f t="shared" si="187"/>
        <v>0</v>
      </c>
      <c r="QRD22" s="636">
        <f t="shared" si="187"/>
        <v>0</v>
      </c>
      <c r="QRE22" s="636">
        <f t="shared" si="187"/>
        <v>0</v>
      </c>
      <c r="QRF22" s="636">
        <f t="shared" si="187"/>
        <v>0</v>
      </c>
      <c r="QRG22" s="636">
        <f t="shared" si="187"/>
        <v>0</v>
      </c>
      <c r="QRH22" s="636">
        <f t="shared" si="187"/>
        <v>0</v>
      </c>
      <c r="QRI22" s="636">
        <f t="shared" si="187"/>
        <v>0</v>
      </c>
      <c r="QRJ22" s="636">
        <f t="shared" si="187"/>
        <v>0</v>
      </c>
      <c r="QRK22" s="636">
        <f t="shared" si="187"/>
        <v>0</v>
      </c>
      <c r="QRL22" s="636">
        <f t="shared" si="187"/>
        <v>0</v>
      </c>
      <c r="QRM22" s="636">
        <f t="shared" si="187"/>
        <v>0</v>
      </c>
      <c r="QRN22" s="636">
        <f t="shared" si="187"/>
        <v>0</v>
      </c>
      <c r="QRO22" s="636">
        <f t="shared" si="187"/>
        <v>0</v>
      </c>
      <c r="QRP22" s="636">
        <f t="shared" si="187"/>
        <v>0</v>
      </c>
      <c r="QRQ22" s="636">
        <f t="shared" si="187"/>
        <v>0</v>
      </c>
      <c r="QRR22" s="636">
        <f t="shared" ref="QRR22:QUC22" si="188">QRR20-QRR21</f>
        <v>0</v>
      </c>
      <c r="QRS22" s="636">
        <f t="shared" si="188"/>
        <v>0</v>
      </c>
      <c r="QRT22" s="636">
        <f t="shared" si="188"/>
        <v>0</v>
      </c>
      <c r="QRU22" s="636">
        <f t="shared" si="188"/>
        <v>0</v>
      </c>
      <c r="QRV22" s="636">
        <f t="shared" si="188"/>
        <v>0</v>
      </c>
      <c r="QRW22" s="636">
        <f t="shared" si="188"/>
        <v>0</v>
      </c>
      <c r="QRX22" s="636">
        <f t="shared" si="188"/>
        <v>0</v>
      </c>
      <c r="QRY22" s="636">
        <f t="shared" si="188"/>
        <v>0</v>
      </c>
      <c r="QRZ22" s="636">
        <f t="shared" si="188"/>
        <v>0</v>
      </c>
      <c r="QSA22" s="636">
        <f t="shared" si="188"/>
        <v>0</v>
      </c>
      <c r="QSB22" s="636">
        <f t="shared" si="188"/>
        <v>0</v>
      </c>
      <c r="QSC22" s="636">
        <f t="shared" si="188"/>
        <v>0</v>
      </c>
      <c r="QSD22" s="636">
        <f t="shared" si="188"/>
        <v>0</v>
      </c>
      <c r="QSE22" s="636">
        <f t="shared" si="188"/>
        <v>0</v>
      </c>
      <c r="QSF22" s="636">
        <f t="shared" si="188"/>
        <v>0</v>
      </c>
      <c r="QSG22" s="636">
        <f t="shared" si="188"/>
        <v>0</v>
      </c>
      <c r="QSH22" s="636">
        <f t="shared" si="188"/>
        <v>0</v>
      </c>
      <c r="QSI22" s="636">
        <f t="shared" si="188"/>
        <v>0</v>
      </c>
      <c r="QSJ22" s="636">
        <f t="shared" si="188"/>
        <v>0</v>
      </c>
      <c r="QSK22" s="636">
        <f t="shared" si="188"/>
        <v>0</v>
      </c>
      <c r="QSL22" s="636">
        <f t="shared" si="188"/>
        <v>0</v>
      </c>
      <c r="QSM22" s="636">
        <f t="shared" si="188"/>
        <v>0</v>
      </c>
      <c r="QSN22" s="636">
        <f t="shared" si="188"/>
        <v>0</v>
      </c>
      <c r="QSO22" s="636">
        <f t="shared" si="188"/>
        <v>0</v>
      </c>
      <c r="QSP22" s="636">
        <f t="shared" si="188"/>
        <v>0</v>
      </c>
      <c r="QSQ22" s="636">
        <f t="shared" si="188"/>
        <v>0</v>
      </c>
      <c r="QSR22" s="636">
        <f t="shared" si="188"/>
        <v>0</v>
      </c>
      <c r="QSS22" s="636">
        <f t="shared" si="188"/>
        <v>0</v>
      </c>
      <c r="QST22" s="636">
        <f t="shared" si="188"/>
        <v>0</v>
      </c>
      <c r="QSU22" s="636">
        <f t="shared" si="188"/>
        <v>0</v>
      </c>
      <c r="QSV22" s="636">
        <f t="shared" si="188"/>
        <v>0</v>
      </c>
      <c r="QSW22" s="636">
        <f t="shared" si="188"/>
        <v>0</v>
      </c>
      <c r="QSX22" s="636">
        <f t="shared" si="188"/>
        <v>0</v>
      </c>
      <c r="QSY22" s="636">
        <f t="shared" si="188"/>
        <v>0</v>
      </c>
      <c r="QSZ22" s="636">
        <f t="shared" si="188"/>
        <v>0</v>
      </c>
      <c r="QTA22" s="636">
        <f t="shared" si="188"/>
        <v>0</v>
      </c>
      <c r="QTB22" s="636">
        <f t="shared" si="188"/>
        <v>0</v>
      </c>
      <c r="QTC22" s="636">
        <f t="shared" si="188"/>
        <v>0</v>
      </c>
      <c r="QTD22" s="636">
        <f t="shared" si="188"/>
        <v>0</v>
      </c>
      <c r="QTE22" s="636">
        <f t="shared" si="188"/>
        <v>0</v>
      </c>
      <c r="QTF22" s="636">
        <f t="shared" si="188"/>
        <v>0</v>
      </c>
      <c r="QTG22" s="636">
        <f t="shared" si="188"/>
        <v>0</v>
      </c>
      <c r="QTH22" s="636">
        <f t="shared" si="188"/>
        <v>0</v>
      </c>
      <c r="QTI22" s="636">
        <f t="shared" si="188"/>
        <v>0</v>
      </c>
      <c r="QTJ22" s="636">
        <f t="shared" si="188"/>
        <v>0</v>
      </c>
      <c r="QTK22" s="636">
        <f t="shared" si="188"/>
        <v>0</v>
      </c>
      <c r="QTL22" s="636">
        <f t="shared" si="188"/>
        <v>0</v>
      </c>
      <c r="QTM22" s="636">
        <f t="shared" si="188"/>
        <v>0</v>
      </c>
      <c r="QTN22" s="636">
        <f t="shared" si="188"/>
        <v>0</v>
      </c>
      <c r="QTO22" s="636">
        <f t="shared" si="188"/>
        <v>0</v>
      </c>
      <c r="QTP22" s="636">
        <f t="shared" si="188"/>
        <v>0</v>
      </c>
      <c r="QTQ22" s="636">
        <f t="shared" si="188"/>
        <v>0</v>
      </c>
      <c r="QTR22" s="636">
        <f t="shared" si="188"/>
        <v>0</v>
      </c>
      <c r="QTS22" s="636">
        <f t="shared" si="188"/>
        <v>0</v>
      </c>
      <c r="QTT22" s="636">
        <f t="shared" si="188"/>
        <v>0</v>
      </c>
      <c r="QTU22" s="636">
        <f t="shared" si="188"/>
        <v>0</v>
      </c>
      <c r="QTV22" s="636">
        <f t="shared" si="188"/>
        <v>0</v>
      </c>
      <c r="QTW22" s="636">
        <f t="shared" si="188"/>
        <v>0</v>
      </c>
      <c r="QTX22" s="636">
        <f t="shared" si="188"/>
        <v>0</v>
      </c>
      <c r="QTY22" s="636">
        <f t="shared" si="188"/>
        <v>0</v>
      </c>
      <c r="QTZ22" s="636">
        <f t="shared" si="188"/>
        <v>0</v>
      </c>
      <c r="QUA22" s="636">
        <f t="shared" si="188"/>
        <v>0</v>
      </c>
      <c r="QUB22" s="636">
        <f t="shared" si="188"/>
        <v>0</v>
      </c>
      <c r="QUC22" s="636">
        <f t="shared" si="188"/>
        <v>0</v>
      </c>
      <c r="QUD22" s="636">
        <f t="shared" ref="QUD22:QWO22" si="189">QUD20-QUD21</f>
        <v>0</v>
      </c>
      <c r="QUE22" s="636">
        <f t="shared" si="189"/>
        <v>0</v>
      </c>
      <c r="QUF22" s="636">
        <f t="shared" si="189"/>
        <v>0</v>
      </c>
      <c r="QUG22" s="636">
        <f t="shared" si="189"/>
        <v>0</v>
      </c>
      <c r="QUH22" s="636">
        <f t="shared" si="189"/>
        <v>0</v>
      </c>
      <c r="QUI22" s="636">
        <f t="shared" si="189"/>
        <v>0</v>
      </c>
      <c r="QUJ22" s="636">
        <f t="shared" si="189"/>
        <v>0</v>
      </c>
      <c r="QUK22" s="636">
        <f t="shared" si="189"/>
        <v>0</v>
      </c>
      <c r="QUL22" s="636">
        <f t="shared" si="189"/>
        <v>0</v>
      </c>
      <c r="QUM22" s="636">
        <f t="shared" si="189"/>
        <v>0</v>
      </c>
      <c r="QUN22" s="636">
        <f t="shared" si="189"/>
        <v>0</v>
      </c>
      <c r="QUO22" s="636">
        <f t="shared" si="189"/>
        <v>0</v>
      </c>
      <c r="QUP22" s="636">
        <f t="shared" si="189"/>
        <v>0</v>
      </c>
      <c r="QUQ22" s="636">
        <f t="shared" si="189"/>
        <v>0</v>
      </c>
      <c r="QUR22" s="636">
        <f t="shared" si="189"/>
        <v>0</v>
      </c>
      <c r="QUS22" s="636">
        <f t="shared" si="189"/>
        <v>0</v>
      </c>
      <c r="QUT22" s="636">
        <f t="shared" si="189"/>
        <v>0</v>
      </c>
      <c r="QUU22" s="636">
        <f t="shared" si="189"/>
        <v>0</v>
      </c>
      <c r="QUV22" s="636">
        <f t="shared" si="189"/>
        <v>0</v>
      </c>
      <c r="QUW22" s="636">
        <f t="shared" si="189"/>
        <v>0</v>
      </c>
      <c r="QUX22" s="636">
        <f t="shared" si="189"/>
        <v>0</v>
      </c>
      <c r="QUY22" s="636">
        <f t="shared" si="189"/>
        <v>0</v>
      </c>
      <c r="QUZ22" s="636">
        <f t="shared" si="189"/>
        <v>0</v>
      </c>
      <c r="QVA22" s="636">
        <f t="shared" si="189"/>
        <v>0</v>
      </c>
      <c r="QVB22" s="636">
        <f t="shared" si="189"/>
        <v>0</v>
      </c>
      <c r="QVC22" s="636">
        <f t="shared" si="189"/>
        <v>0</v>
      </c>
      <c r="QVD22" s="636">
        <f t="shared" si="189"/>
        <v>0</v>
      </c>
      <c r="QVE22" s="636">
        <f t="shared" si="189"/>
        <v>0</v>
      </c>
      <c r="QVF22" s="636">
        <f t="shared" si="189"/>
        <v>0</v>
      </c>
      <c r="QVG22" s="636">
        <f t="shared" si="189"/>
        <v>0</v>
      </c>
      <c r="QVH22" s="636">
        <f t="shared" si="189"/>
        <v>0</v>
      </c>
      <c r="QVI22" s="636">
        <f t="shared" si="189"/>
        <v>0</v>
      </c>
      <c r="QVJ22" s="636">
        <f t="shared" si="189"/>
        <v>0</v>
      </c>
      <c r="QVK22" s="636">
        <f t="shared" si="189"/>
        <v>0</v>
      </c>
      <c r="QVL22" s="636">
        <f t="shared" si="189"/>
        <v>0</v>
      </c>
      <c r="QVM22" s="636">
        <f t="shared" si="189"/>
        <v>0</v>
      </c>
      <c r="QVN22" s="636">
        <f t="shared" si="189"/>
        <v>0</v>
      </c>
      <c r="QVO22" s="636">
        <f t="shared" si="189"/>
        <v>0</v>
      </c>
      <c r="QVP22" s="636">
        <f t="shared" si="189"/>
        <v>0</v>
      </c>
      <c r="QVQ22" s="636">
        <f t="shared" si="189"/>
        <v>0</v>
      </c>
      <c r="QVR22" s="636">
        <f t="shared" si="189"/>
        <v>0</v>
      </c>
      <c r="QVS22" s="636">
        <f t="shared" si="189"/>
        <v>0</v>
      </c>
      <c r="QVT22" s="636">
        <f t="shared" si="189"/>
        <v>0</v>
      </c>
      <c r="QVU22" s="636">
        <f t="shared" si="189"/>
        <v>0</v>
      </c>
      <c r="QVV22" s="636">
        <f t="shared" si="189"/>
        <v>0</v>
      </c>
      <c r="QVW22" s="636">
        <f t="shared" si="189"/>
        <v>0</v>
      </c>
      <c r="QVX22" s="636">
        <f t="shared" si="189"/>
        <v>0</v>
      </c>
      <c r="QVY22" s="636">
        <f t="shared" si="189"/>
        <v>0</v>
      </c>
      <c r="QVZ22" s="636">
        <f t="shared" si="189"/>
        <v>0</v>
      </c>
      <c r="QWA22" s="636">
        <f t="shared" si="189"/>
        <v>0</v>
      </c>
      <c r="QWB22" s="636">
        <f t="shared" si="189"/>
        <v>0</v>
      </c>
      <c r="QWC22" s="636">
        <f t="shared" si="189"/>
        <v>0</v>
      </c>
      <c r="QWD22" s="636">
        <f t="shared" si="189"/>
        <v>0</v>
      </c>
      <c r="QWE22" s="636">
        <f t="shared" si="189"/>
        <v>0</v>
      </c>
      <c r="QWF22" s="636">
        <f t="shared" si="189"/>
        <v>0</v>
      </c>
      <c r="QWG22" s="636">
        <f t="shared" si="189"/>
        <v>0</v>
      </c>
      <c r="QWH22" s="636">
        <f t="shared" si="189"/>
        <v>0</v>
      </c>
      <c r="QWI22" s="636">
        <f t="shared" si="189"/>
        <v>0</v>
      </c>
      <c r="QWJ22" s="636">
        <f t="shared" si="189"/>
        <v>0</v>
      </c>
      <c r="QWK22" s="636">
        <f t="shared" si="189"/>
        <v>0</v>
      </c>
      <c r="QWL22" s="636">
        <f t="shared" si="189"/>
        <v>0</v>
      </c>
      <c r="QWM22" s="636">
        <f t="shared" si="189"/>
        <v>0</v>
      </c>
      <c r="QWN22" s="636">
        <f t="shared" si="189"/>
        <v>0</v>
      </c>
      <c r="QWO22" s="636">
        <f t="shared" si="189"/>
        <v>0</v>
      </c>
      <c r="QWP22" s="636">
        <f t="shared" ref="QWP22:QZA22" si="190">QWP20-QWP21</f>
        <v>0</v>
      </c>
      <c r="QWQ22" s="636">
        <f t="shared" si="190"/>
        <v>0</v>
      </c>
      <c r="QWR22" s="636">
        <f t="shared" si="190"/>
        <v>0</v>
      </c>
      <c r="QWS22" s="636">
        <f t="shared" si="190"/>
        <v>0</v>
      </c>
      <c r="QWT22" s="636">
        <f t="shared" si="190"/>
        <v>0</v>
      </c>
      <c r="QWU22" s="636">
        <f t="shared" si="190"/>
        <v>0</v>
      </c>
      <c r="QWV22" s="636">
        <f t="shared" si="190"/>
        <v>0</v>
      </c>
      <c r="QWW22" s="636">
        <f t="shared" si="190"/>
        <v>0</v>
      </c>
      <c r="QWX22" s="636">
        <f t="shared" si="190"/>
        <v>0</v>
      </c>
      <c r="QWY22" s="636">
        <f t="shared" si="190"/>
        <v>0</v>
      </c>
      <c r="QWZ22" s="636">
        <f t="shared" si="190"/>
        <v>0</v>
      </c>
      <c r="QXA22" s="636">
        <f t="shared" si="190"/>
        <v>0</v>
      </c>
      <c r="QXB22" s="636">
        <f t="shared" si="190"/>
        <v>0</v>
      </c>
      <c r="QXC22" s="636">
        <f t="shared" si="190"/>
        <v>0</v>
      </c>
      <c r="QXD22" s="636">
        <f t="shared" si="190"/>
        <v>0</v>
      </c>
      <c r="QXE22" s="636">
        <f t="shared" si="190"/>
        <v>0</v>
      </c>
      <c r="QXF22" s="636">
        <f t="shared" si="190"/>
        <v>0</v>
      </c>
      <c r="QXG22" s="636">
        <f t="shared" si="190"/>
        <v>0</v>
      </c>
      <c r="QXH22" s="636">
        <f t="shared" si="190"/>
        <v>0</v>
      </c>
      <c r="QXI22" s="636">
        <f t="shared" si="190"/>
        <v>0</v>
      </c>
      <c r="QXJ22" s="636">
        <f t="shared" si="190"/>
        <v>0</v>
      </c>
      <c r="QXK22" s="636">
        <f t="shared" si="190"/>
        <v>0</v>
      </c>
      <c r="QXL22" s="636">
        <f t="shared" si="190"/>
        <v>0</v>
      </c>
      <c r="QXM22" s="636">
        <f t="shared" si="190"/>
        <v>0</v>
      </c>
      <c r="QXN22" s="636">
        <f t="shared" si="190"/>
        <v>0</v>
      </c>
      <c r="QXO22" s="636">
        <f t="shared" si="190"/>
        <v>0</v>
      </c>
      <c r="QXP22" s="636">
        <f t="shared" si="190"/>
        <v>0</v>
      </c>
      <c r="QXQ22" s="636">
        <f t="shared" si="190"/>
        <v>0</v>
      </c>
      <c r="QXR22" s="636">
        <f t="shared" si="190"/>
        <v>0</v>
      </c>
      <c r="QXS22" s="636">
        <f t="shared" si="190"/>
        <v>0</v>
      </c>
      <c r="QXT22" s="636">
        <f t="shared" si="190"/>
        <v>0</v>
      </c>
      <c r="QXU22" s="636">
        <f t="shared" si="190"/>
        <v>0</v>
      </c>
      <c r="QXV22" s="636">
        <f t="shared" si="190"/>
        <v>0</v>
      </c>
      <c r="QXW22" s="636">
        <f t="shared" si="190"/>
        <v>0</v>
      </c>
      <c r="QXX22" s="636">
        <f t="shared" si="190"/>
        <v>0</v>
      </c>
      <c r="QXY22" s="636">
        <f t="shared" si="190"/>
        <v>0</v>
      </c>
      <c r="QXZ22" s="636">
        <f t="shared" si="190"/>
        <v>0</v>
      </c>
      <c r="QYA22" s="636">
        <f t="shared" si="190"/>
        <v>0</v>
      </c>
      <c r="QYB22" s="636">
        <f t="shared" si="190"/>
        <v>0</v>
      </c>
      <c r="QYC22" s="636">
        <f t="shared" si="190"/>
        <v>0</v>
      </c>
      <c r="QYD22" s="636">
        <f t="shared" si="190"/>
        <v>0</v>
      </c>
      <c r="QYE22" s="636">
        <f t="shared" si="190"/>
        <v>0</v>
      </c>
      <c r="QYF22" s="636">
        <f t="shared" si="190"/>
        <v>0</v>
      </c>
      <c r="QYG22" s="636">
        <f t="shared" si="190"/>
        <v>0</v>
      </c>
      <c r="QYH22" s="636">
        <f t="shared" si="190"/>
        <v>0</v>
      </c>
      <c r="QYI22" s="636">
        <f t="shared" si="190"/>
        <v>0</v>
      </c>
      <c r="QYJ22" s="636">
        <f t="shared" si="190"/>
        <v>0</v>
      </c>
      <c r="QYK22" s="636">
        <f t="shared" si="190"/>
        <v>0</v>
      </c>
      <c r="QYL22" s="636">
        <f t="shared" si="190"/>
        <v>0</v>
      </c>
      <c r="QYM22" s="636">
        <f t="shared" si="190"/>
        <v>0</v>
      </c>
      <c r="QYN22" s="636">
        <f t="shared" si="190"/>
        <v>0</v>
      </c>
      <c r="QYO22" s="636">
        <f t="shared" si="190"/>
        <v>0</v>
      </c>
      <c r="QYP22" s="636">
        <f t="shared" si="190"/>
        <v>0</v>
      </c>
      <c r="QYQ22" s="636">
        <f t="shared" si="190"/>
        <v>0</v>
      </c>
      <c r="QYR22" s="636">
        <f t="shared" si="190"/>
        <v>0</v>
      </c>
      <c r="QYS22" s="636">
        <f t="shared" si="190"/>
        <v>0</v>
      </c>
      <c r="QYT22" s="636">
        <f t="shared" si="190"/>
        <v>0</v>
      </c>
      <c r="QYU22" s="636">
        <f t="shared" si="190"/>
        <v>0</v>
      </c>
      <c r="QYV22" s="636">
        <f t="shared" si="190"/>
        <v>0</v>
      </c>
      <c r="QYW22" s="636">
        <f t="shared" si="190"/>
        <v>0</v>
      </c>
      <c r="QYX22" s="636">
        <f t="shared" si="190"/>
        <v>0</v>
      </c>
      <c r="QYY22" s="636">
        <f t="shared" si="190"/>
        <v>0</v>
      </c>
      <c r="QYZ22" s="636">
        <f t="shared" si="190"/>
        <v>0</v>
      </c>
      <c r="QZA22" s="636">
        <f t="shared" si="190"/>
        <v>0</v>
      </c>
      <c r="QZB22" s="636">
        <f t="shared" ref="QZB22:RBM22" si="191">QZB20-QZB21</f>
        <v>0</v>
      </c>
      <c r="QZC22" s="636">
        <f t="shared" si="191"/>
        <v>0</v>
      </c>
      <c r="QZD22" s="636">
        <f t="shared" si="191"/>
        <v>0</v>
      </c>
      <c r="QZE22" s="636">
        <f t="shared" si="191"/>
        <v>0</v>
      </c>
      <c r="QZF22" s="636">
        <f t="shared" si="191"/>
        <v>0</v>
      </c>
      <c r="QZG22" s="636">
        <f t="shared" si="191"/>
        <v>0</v>
      </c>
      <c r="QZH22" s="636">
        <f t="shared" si="191"/>
        <v>0</v>
      </c>
      <c r="QZI22" s="636">
        <f t="shared" si="191"/>
        <v>0</v>
      </c>
      <c r="QZJ22" s="636">
        <f t="shared" si="191"/>
        <v>0</v>
      </c>
      <c r="QZK22" s="636">
        <f t="shared" si="191"/>
        <v>0</v>
      </c>
      <c r="QZL22" s="636">
        <f t="shared" si="191"/>
        <v>0</v>
      </c>
      <c r="QZM22" s="636">
        <f t="shared" si="191"/>
        <v>0</v>
      </c>
      <c r="QZN22" s="636">
        <f t="shared" si="191"/>
        <v>0</v>
      </c>
      <c r="QZO22" s="636">
        <f t="shared" si="191"/>
        <v>0</v>
      </c>
      <c r="QZP22" s="636">
        <f t="shared" si="191"/>
        <v>0</v>
      </c>
      <c r="QZQ22" s="636">
        <f t="shared" si="191"/>
        <v>0</v>
      </c>
      <c r="QZR22" s="636">
        <f t="shared" si="191"/>
        <v>0</v>
      </c>
      <c r="QZS22" s="636">
        <f t="shared" si="191"/>
        <v>0</v>
      </c>
      <c r="QZT22" s="636">
        <f t="shared" si="191"/>
        <v>0</v>
      </c>
      <c r="QZU22" s="636">
        <f t="shared" si="191"/>
        <v>0</v>
      </c>
      <c r="QZV22" s="636">
        <f t="shared" si="191"/>
        <v>0</v>
      </c>
      <c r="QZW22" s="636">
        <f t="shared" si="191"/>
        <v>0</v>
      </c>
      <c r="QZX22" s="636">
        <f t="shared" si="191"/>
        <v>0</v>
      </c>
      <c r="QZY22" s="636">
        <f t="shared" si="191"/>
        <v>0</v>
      </c>
      <c r="QZZ22" s="636">
        <f t="shared" si="191"/>
        <v>0</v>
      </c>
      <c r="RAA22" s="636">
        <f t="shared" si="191"/>
        <v>0</v>
      </c>
      <c r="RAB22" s="636">
        <f t="shared" si="191"/>
        <v>0</v>
      </c>
      <c r="RAC22" s="636">
        <f t="shared" si="191"/>
        <v>0</v>
      </c>
      <c r="RAD22" s="636">
        <f t="shared" si="191"/>
        <v>0</v>
      </c>
      <c r="RAE22" s="636">
        <f t="shared" si="191"/>
        <v>0</v>
      </c>
      <c r="RAF22" s="636">
        <f t="shared" si="191"/>
        <v>0</v>
      </c>
      <c r="RAG22" s="636">
        <f t="shared" si="191"/>
        <v>0</v>
      </c>
      <c r="RAH22" s="636">
        <f t="shared" si="191"/>
        <v>0</v>
      </c>
      <c r="RAI22" s="636">
        <f t="shared" si="191"/>
        <v>0</v>
      </c>
      <c r="RAJ22" s="636">
        <f t="shared" si="191"/>
        <v>0</v>
      </c>
      <c r="RAK22" s="636">
        <f t="shared" si="191"/>
        <v>0</v>
      </c>
      <c r="RAL22" s="636">
        <f t="shared" si="191"/>
        <v>0</v>
      </c>
      <c r="RAM22" s="636">
        <f t="shared" si="191"/>
        <v>0</v>
      </c>
      <c r="RAN22" s="636">
        <f t="shared" si="191"/>
        <v>0</v>
      </c>
      <c r="RAO22" s="636">
        <f t="shared" si="191"/>
        <v>0</v>
      </c>
      <c r="RAP22" s="636">
        <f t="shared" si="191"/>
        <v>0</v>
      </c>
      <c r="RAQ22" s="636">
        <f t="shared" si="191"/>
        <v>0</v>
      </c>
      <c r="RAR22" s="636">
        <f t="shared" si="191"/>
        <v>0</v>
      </c>
      <c r="RAS22" s="636">
        <f t="shared" si="191"/>
        <v>0</v>
      </c>
      <c r="RAT22" s="636">
        <f t="shared" si="191"/>
        <v>0</v>
      </c>
      <c r="RAU22" s="636">
        <f t="shared" si="191"/>
        <v>0</v>
      </c>
      <c r="RAV22" s="636">
        <f t="shared" si="191"/>
        <v>0</v>
      </c>
      <c r="RAW22" s="636">
        <f t="shared" si="191"/>
        <v>0</v>
      </c>
      <c r="RAX22" s="636">
        <f t="shared" si="191"/>
        <v>0</v>
      </c>
      <c r="RAY22" s="636">
        <f t="shared" si="191"/>
        <v>0</v>
      </c>
      <c r="RAZ22" s="636">
        <f t="shared" si="191"/>
        <v>0</v>
      </c>
      <c r="RBA22" s="636">
        <f t="shared" si="191"/>
        <v>0</v>
      </c>
      <c r="RBB22" s="636">
        <f t="shared" si="191"/>
        <v>0</v>
      </c>
      <c r="RBC22" s="636">
        <f t="shared" si="191"/>
        <v>0</v>
      </c>
      <c r="RBD22" s="636">
        <f t="shared" si="191"/>
        <v>0</v>
      </c>
      <c r="RBE22" s="636">
        <f t="shared" si="191"/>
        <v>0</v>
      </c>
      <c r="RBF22" s="636">
        <f t="shared" si="191"/>
        <v>0</v>
      </c>
      <c r="RBG22" s="636">
        <f t="shared" si="191"/>
        <v>0</v>
      </c>
      <c r="RBH22" s="636">
        <f t="shared" si="191"/>
        <v>0</v>
      </c>
      <c r="RBI22" s="636">
        <f t="shared" si="191"/>
        <v>0</v>
      </c>
      <c r="RBJ22" s="636">
        <f t="shared" si="191"/>
        <v>0</v>
      </c>
      <c r="RBK22" s="636">
        <f t="shared" si="191"/>
        <v>0</v>
      </c>
      <c r="RBL22" s="636">
        <f t="shared" si="191"/>
        <v>0</v>
      </c>
      <c r="RBM22" s="636">
        <f t="shared" si="191"/>
        <v>0</v>
      </c>
      <c r="RBN22" s="636">
        <f t="shared" ref="RBN22:RDY22" si="192">RBN20-RBN21</f>
        <v>0</v>
      </c>
      <c r="RBO22" s="636">
        <f t="shared" si="192"/>
        <v>0</v>
      </c>
      <c r="RBP22" s="636">
        <f t="shared" si="192"/>
        <v>0</v>
      </c>
      <c r="RBQ22" s="636">
        <f t="shared" si="192"/>
        <v>0</v>
      </c>
      <c r="RBR22" s="636">
        <f t="shared" si="192"/>
        <v>0</v>
      </c>
      <c r="RBS22" s="636">
        <f t="shared" si="192"/>
        <v>0</v>
      </c>
      <c r="RBT22" s="636">
        <f t="shared" si="192"/>
        <v>0</v>
      </c>
      <c r="RBU22" s="636">
        <f t="shared" si="192"/>
        <v>0</v>
      </c>
      <c r="RBV22" s="636">
        <f t="shared" si="192"/>
        <v>0</v>
      </c>
      <c r="RBW22" s="636">
        <f t="shared" si="192"/>
        <v>0</v>
      </c>
      <c r="RBX22" s="636">
        <f t="shared" si="192"/>
        <v>0</v>
      </c>
      <c r="RBY22" s="636">
        <f t="shared" si="192"/>
        <v>0</v>
      </c>
      <c r="RBZ22" s="636">
        <f t="shared" si="192"/>
        <v>0</v>
      </c>
      <c r="RCA22" s="636">
        <f t="shared" si="192"/>
        <v>0</v>
      </c>
      <c r="RCB22" s="636">
        <f t="shared" si="192"/>
        <v>0</v>
      </c>
      <c r="RCC22" s="636">
        <f t="shared" si="192"/>
        <v>0</v>
      </c>
      <c r="RCD22" s="636">
        <f t="shared" si="192"/>
        <v>0</v>
      </c>
      <c r="RCE22" s="636">
        <f t="shared" si="192"/>
        <v>0</v>
      </c>
      <c r="RCF22" s="636">
        <f t="shared" si="192"/>
        <v>0</v>
      </c>
      <c r="RCG22" s="636">
        <f t="shared" si="192"/>
        <v>0</v>
      </c>
      <c r="RCH22" s="636">
        <f t="shared" si="192"/>
        <v>0</v>
      </c>
      <c r="RCI22" s="636">
        <f t="shared" si="192"/>
        <v>0</v>
      </c>
      <c r="RCJ22" s="636">
        <f t="shared" si="192"/>
        <v>0</v>
      </c>
      <c r="RCK22" s="636">
        <f t="shared" si="192"/>
        <v>0</v>
      </c>
      <c r="RCL22" s="636">
        <f t="shared" si="192"/>
        <v>0</v>
      </c>
      <c r="RCM22" s="636">
        <f t="shared" si="192"/>
        <v>0</v>
      </c>
      <c r="RCN22" s="636">
        <f t="shared" si="192"/>
        <v>0</v>
      </c>
      <c r="RCO22" s="636">
        <f t="shared" si="192"/>
        <v>0</v>
      </c>
      <c r="RCP22" s="636">
        <f t="shared" si="192"/>
        <v>0</v>
      </c>
      <c r="RCQ22" s="636">
        <f t="shared" si="192"/>
        <v>0</v>
      </c>
      <c r="RCR22" s="636">
        <f t="shared" si="192"/>
        <v>0</v>
      </c>
      <c r="RCS22" s="636">
        <f t="shared" si="192"/>
        <v>0</v>
      </c>
      <c r="RCT22" s="636">
        <f t="shared" si="192"/>
        <v>0</v>
      </c>
      <c r="RCU22" s="636">
        <f t="shared" si="192"/>
        <v>0</v>
      </c>
      <c r="RCV22" s="636">
        <f t="shared" si="192"/>
        <v>0</v>
      </c>
      <c r="RCW22" s="636">
        <f t="shared" si="192"/>
        <v>0</v>
      </c>
      <c r="RCX22" s="636">
        <f t="shared" si="192"/>
        <v>0</v>
      </c>
      <c r="RCY22" s="636">
        <f t="shared" si="192"/>
        <v>0</v>
      </c>
      <c r="RCZ22" s="636">
        <f t="shared" si="192"/>
        <v>0</v>
      </c>
      <c r="RDA22" s="636">
        <f t="shared" si="192"/>
        <v>0</v>
      </c>
      <c r="RDB22" s="636">
        <f t="shared" si="192"/>
        <v>0</v>
      </c>
      <c r="RDC22" s="636">
        <f t="shared" si="192"/>
        <v>0</v>
      </c>
      <c r="RDD22" s="636">
        <f t="shared" si="192"/>
        <v>0</v>
      </c>
      <c r="RDE22" s="636">
        <f t="shared" si="192"/>
        <v>0</v>
      </c>
      <c r="RDF22" s="636">
        <f t="shared" si="192"/>
        <v>0</v>
      </c>
      <c r="RDG22" s="636">
        <f t="shared" si="192"/>
        <v>0</v>
      </c>
      <c r="RDH22" s="636">
        <f t="shared" si="192"/>
        <v>0</v>
      </c>
      <c r="RDI22" s="636">
        <f t="shared" si="192"/>
        <v>0</v>
      </c>
      <c r="RDJ22" s="636">
        <f t="shared" si="192"/>
        <v>0</v>
      </c>
      <c r="RDK22" s="636">
        <f t="shared" si="192"/>
        <v>0</v>
      </c>
      <c r="RDL22" s="636">
        <f t="shared" si="192"/>
        <v>0</v>
      </c>
      <c r="RDM22" s="636">
        <f t="shared" si="192"/>
        <v>0</v>
      </c>
      <c r="RDN22" s="636">
        <f t="shared" si="192"/>
        <v>0</v>
      </c>
      <c r="RDO22" s="636">
        <f t="shared" si="192"/>
        <v>0</v>
      </c>
      <c r="RDP22" s="636">
        <f t="shared" si="192"/>
        <v>0</v>
      </c>
      <c r="RDQ22" s="636">
        <f t="shared" si="192"/>
        <v>0</v>
      </c>
      <c r="RDR22" s="636">
        <f t="shared" si="192"/>
        <v>0</v>
      </c>
      <c r="RDS22" s="636">
        <f t="shared" si="192"/>
        <v>0</v>
      </c>
      <c r="RDT22" s="636">
        <f t="shared" si="192"/>
        <v>0</v>
      </c>
      <c r="RDU22" s="636">
        <f t="shared" si="192"/>
        <v>0</v>
      </c>
      <c r="RDV22" s="636">
        <f t="shared" si="192"/>
        <v>0</v>
      </c>
      <c r="RDW22" s="636">
        <f t="shared" si="192"/>
        <v>0</v>
      </c>
      <c r="RDX22" s="636">
        <f t="shared" si="192"/>
        <v>0</v>
      </c>
      <c r="RDY22" s="636">
        <f t="shared" si="192"/>
        <v>0</v>
      </c>
      <c r="RDZ22" s="636">
        <f t="shared" ref="RDZ22:RGK22" si="193">RDZ20-RDZ21</f>
        <v>0</v>
      </c>
      <c r="REA22" s="636">
        <f t="shared" si="193"/>
        <v>0</v>
      </c>
      <c r="REB22" s="636">
        <f t="shared" si="193"/>
        <v>0</v>
      </c>
      <c r="REC22" s="636">
        <f t="shared" si="193"/>
        <v>0</v>
      </c>
      <c r="RED22" s="636">
        <f t="shared" si="193"/>
        <v>0</v>
      </c>
      <c r="REE22" s="636">
        <f t="shared" si="193"/>
        <v>0</v>
      </c>
      <c r="REF22" s="636">
        <f t="shared" si="193"/>
        <v>0</v>
      </c>
      <c r="REG22" s="636">
        <f t="shared" si="193"/>
        <v>0</v>
      </c>
      <c r="REH22" s="636">
        <f t="shared" si="193"/>
        <v>0</v>
      </c>
      <c r="REI22" s="636">
        <f t="shared" si="193"/>
        <v>0</v>
      </c>
      <c r="REJ22" s="636">
        <f t="shared" si="193"/>
        <v>0</v>
      </c>
      <c r="REK22" s="636">
        <f t="shared" si="193"/>
        <v>0</v>
      </c>
      <c r="REL22" s="636">
        <f t="shared" si="193"/>
        <v>0</v>
      </c>
      <c r="REM22" s="636">
        <f t="shared" si="193"/>
        <v>0</v>
      </c>
      <c r="REN22" s="636">
        <f t="shared" si="193"/>
        <v>0</v>
      </c>
      <c r="REO22" s="636">
        <f t="shared" si="193"/>
        <v>0</v>
      </c>
      <c r="REP22" s="636">
        <f t="shared" si="193"/>
        <v>0</v>
      </c>
      <c r="REQ22" s="636">
        <f t="shared" si="193"/>
        <v>0</v>
      </c>
      <c r="RER22" s="636">
        <f t="shared" si="193"/>
        <v>0</v>
      </c>
      <c r="RES22" s="636">
        <f t="shared" si="193"/>
        <v>0</v>
      </c>
      <c r="RET22" s="636">
        <f t="shared" si="193"/>
        <v>0</v>
      </c>
      <c r="REU22" s="636">
        <f t="shared" si="193"/>
        <v>0</v>
      </c>
      <c r="REV22" s="636">
        <f t="shared" si="193"/>
        <v>0</v>
      </c>
      <c r="REW22" s="636">
        <f t="shared" si="193"/>
        <v>0</v>
      </c>
      <c r="REX22" s="636">
        <f t="shared" si="193"/>
        <v>0</v>
      </c>
      <c r="REY22" s="636">
        <f t="shared" si="193"/>
        <v>0</v>
      </c>
      <c r="REZ22" s="636">
        <f t="shared" si="193"/>
        <v>0</v>
      </c>
      <c r="RFA22" s="636">
        <f t="shared" si="193"/>
        <v>0</v>
      </c>
      <c r="RFB22" s="636">
        <f t="shared" si="193"/>
        <v>0</v>
      </c>
      <c r="RFC22" s="636">
        <f t="shared" si="193"/>
        <v>0</v>
      </c>
      <c r="RFD22" s="636">
        <f t="shared" si="193"/>
        <v>0</v>
      </c>
      <c r="RFE22" s="636">
        <f t="shared" si="193"/>
        <v>0</v>
      </c>
      <c r="RFF22" s="636">
        <f t="shared" si="193"/>
        <v>0</v>
      </c>
      <c r="RFG22" s="636">
        <f t="shared" si="193"/>
        <v>0</v>
      </c>
      <c r="RFH22" s="636">
        <f t="shared" si="193"/>
        <v>0</v>
      </c>
      <c r="RFI22" s="636">
        <f t="shared" si="193"/>
        <v>0</v>
      </c>
      <c r="RFJ22" s="636">
        <f t="shared" si="193"/>
        <v>0</v>
      </c>
      <c r="RFK22" s="636">
        <f t="shared" si="193"/>
        <v>0</v>
      </c>
      <c r="RFL22" s="636">
        <f t="shared" si="193"/>
        <v>0</v>
      </c>
      <c r="RFM22" s="636">
        <f t="shared" si="193"/>
        <v>0</v>
      </c>
      <c r="RFN22" s="636">
        <f t="shared" si="193"/>
        <v>0</v>
      </c>
      <c r="RFO22" s="636">
        <f t="shared" si="193"/>
        <v>0</v>
      </c>
      <c r="RFP22" s="636">
        <f t="shared" si="193"/>
        <v>0</v>
      </c>
      <c r="RFQ22" s="636">
        <f t="shared" si="193"/>
        <v>0</v>
      </c>
      <c r="RFR22" s="636">
        <f t="shared" si="193"/>
        <v>0</v>
      </c>
      <c r="RFS22" s="636">
        <f t="shared" si="193"/>
        <v>0</v>
      </c>
      <c r="RFT22" s="636">
        <f t="shared" si="193"/>
        <v>0</v>
      </c>
      <c r="RFU22" s="636">
        <f t="shared" si="193"/>
        <v>0</v>
      </c>
      <c r="RFV22" s="636">
        <f t="shared" si="193"/>
        <v>0</v>
      </c>
      <c r="RFW22" s="636">
        <f t="shared" si="193"/>
        <v>0</v>
      </c>
      <c r="RFX22" s="636">
        <f t="shared" si="193"/>
        <v>0</v>
      </c>
      <c r="RFY22" s="636">
        <f t="shared" si="193"/>
        <v>0</v>
      </c>
      <c r="RFZ22" s="636">
        <f t="shared" si="193"/>
        <v>0</v>
      </c>
      <c r="RGA22" s="636">
        <f t="shared" si="193"/>
        <v>0</v>
      </c>
      <c r="RGB22" s="636">
        <f t="shared" si="193"/>
        <v>0</v>
      </c>
      <c r="RGC22" s="636">
        <f t="shared" si="193"/>
        <v>0</v>
      </c>
      <c r="RGD22" s="636">
        <f t="shared" si="193"/>
        <v>0</v>
      </c>
      <c r="RGE22" s="636">
        <f t="shared" si="193"/>
        <v>0</v>
      </c>
      <c r="RGF22" s="636">
        <f t="shared" si="193"/>
        <v>0</v>
      </c>
      <c r="RGG22" s="636">
        <f t="shared" si="193"/>
        <v>0</v>
      </c>
      <c r="RGH22" s="636">
        <f t="shared" si="193"/>
        <v>0</v>
      </c>
      <c r="RGI22" s="636">
        <f t="shared" si="193"/>
        <v>0</v>
      </c>
      <c r="RGJ22" s="636">
        <f t="shared" si="193"/>
        <v>0</v>
      </c>
      <c r="RGK22" s="636">
        <f t="shared" si="193"/>
        <v>0</v>
      </c>
      <c r="RGL22" s="636">
        <f t="shared" ref="RGL22:RIW22" si="194">RGL20-RGL21</f>
        <v>0</v>
      </c>
      <c r="RGM22" s="636">
        <f t="shared" si="194"/>
        <v>0</v>
      </c>
      <c r="RGN22" s="636">
        <f t="shared" si="194"/>
        <v>0</v>
      </c>
      <c r="RGO22" s="636">
        <f t="shared" si="194"/>
        <v>0</v>
      </c>
      <c r="RGP22" s="636">
        <f t="shared" si="194"/>
        <v>0</v>
      </c>
      <c r="RGQ22" s="636">
        <f t="shared" si="194"/>
        <v>0</v>
      </c>
      <c r="RGR22" s="636">
        <f t="shared" si="194"/>
        <v>0</v>
      </c>
      <c r="RGS22" s="636">
        <f t="shared" si="194"/>
        <v>0</v>
      </c>
      <c r="RGT22" s="636">
        <f t="shared" si="194"/>
        <v>0</v>
      </c>
      <c r="RGU22" s="636">
        <f t="shared" si="194"/>
        <v>0</v>
      </c>
      <c r="RGV22" s="636">
        <f t="shared" si="194"/>
        <v>0</v>
      </c>
      <c r="RGW22" s="636">
        <f t="shared" si="194"/>
        <v>0</v>
      </c>
      <c r="RGX22" s="636">
        <f t="shared" si="194"/>
        <v>0</v>
      </c>
      <c r="RGY22" s="636">
        <f t="shared" si="194"/>
        <v>0</v>
      </c>
      <c r="RGZ22" s="636">
        <f t="shared" si="194"/>
        <v>0</v>
      </c>
      <c r="RHA22" s="636">
        <f t="shared" si="194"/>
        <v>0</v>
      </c>
      <c r="RHB22" s="636">
        <f t="shared" si="194"/>
        <v>0</v>
      </c>
      <c r="RHC22" s="636">
        <f t="shared" si="194"/>
        <v>0</v>
      </c>
      <c r="RHD22" s="636">
        <f t="shared" si="194"/>
        <v>0</v>
      </c>
      <c r="RHE22" s="636">
        <f t="shared" si="194"/>
        <v>0</v>
      </c>
      <c r="RHF22" s="636">
        <f t="shared" si="194"/>
        <v>0</v>
      </c>
      <c r="RHG22" s="636">
        <f t="shared" si="194"/>
        <v>0</v>
      </c>
      <c r="RHH22" s="636">
        <f t="shared" si="194"/>
        <v>0</v>
      </c>
      <c r="RHI22" s="636">
        <f t="shared" si="194"/>
        <v>0</v>
      </c>
      <c r="RHJ22" s="636">
        <f t="shared" si="194"/>
        <v>0</v>
      </c>
      <c r="RHK22" s="636">
        <f t="shared" si="194"/>
        <v>0</v>
      </c>
      <c r="RHL22" s="636">
        <f t="shared" si="194"/>
        <v>0</v>
      </c>
      <c r="RHM22" s="636">
        <f t="shared" si="194"/>
        <v>0</v>
      </c>
      <c r="RHN22" s="636">
        <f t="shared" si="194"/>
        <v>0</v>
      </c>
      <c r="RHO22" s="636">
        <f t="shared" si="194"/>
        <v>0</v>
      </c>
      <c r="RHP22" s="636">
        <f t="shared" si="194"/>
        <v>0</v>
      </c>
      <c r="RHQ22" s="636">
        <f t="shared" si="194"/>
        <v>0</v>
      </c>
      <c r="RHR22" s="636">
        <f t="shared" si="194"/>
        <v>0</v>
      </c>
      <c r="RHS22" s="636">
        <f t="shared" si="194"/>
        <v>0</v>
      </c>
      <c r="RHT22" s="636">
        <f t="shared" si="194"/>
        <v>0</v>
      </c>
      <c r="RHU22" s="636">
        <f t="shared" si="194"/>
        <v>0</v>
      </c>
      <c r="RHV22" s="636">
        <f t="shared" si="194"/>
        <v>0</v>
      </c>
      <c r="RHW22" s="636">
        <f t="shared" si="194"/>
        <v>0</v>
      </c>
      <c r="RHX22" s="636">
        <f t="shared" si="194"/>
        <v>0</v>
      </c>
      <c r="RHY22" s="636">
        <f t="shared" si="194"/>
        <v>0</v>
      </c>
      <c r="RHZ22" s="636">
        <f t="shared" si="194"/>
        <v>0</v>
      </c>
      <c r="RIA22" s="636">
        <f t="shared" si="194"/>
        <v>0</v>
      </c>
      <c r="RIB22" s="636">
        <f t="shared" si="194"/>
        <v>0</v>
      </c>
      <c r="RIC22" s="636">
        <f t="shared" si="194"/>
        <v>0</v>
      </c>
      <c r="RID22" s="636">
        <f t="shared" si="194"/>
        <v>0</v>
      </c>
      <c r="RIE22" s="636">
        <f t="shared" si="194"/>
        <v>0</v>
      </c>
      <c r="RIF22" s="636">
        <f t="shared" si="194"/>
        <v>0</v>
      </c>
      <c r="RIG22" s="636">
        <f t="shared" si="194"/>
        <v>0</v>
      </c>
      <c r="RIH22" s="636">
        <f t="shared" si="194"/>
        <v>0</v>
      </c>
      <c r="RII22" s="636">
        <f t="shared" si="194"/>
        <v>0</v>
      </c>
      <c r="RIJ22" s="636">
        <f t="shared" si="194"/>
        <v>0</v>
      </c>
      <c r="RIK22" s="636">
        <f t="shared" si="194"/>
        <v>0</v>
      </c>
      <c r="RIL22" s="636">
        <f t="shared" si="194"/>
        <v>0</v>
      </c>
      <c r="RIM22" s="636">
        <f t="shared" si="194"/>
        <v>0</v>
      </c>
      <c r="RIN22" s="636">
        <f t="shared" si="194"/>
        <v>0</v>
      </c>
      <c r="RIO22" s="636">
        <f t="shared" si="194"/>
        <v>0</v>
      </c>
      <c r="RIP22" s="636">
        <f t="shared" si="194"/>
        <v>0</v>
      </c>
      <c r="RIQ22" s="636">
        <f t="shared" si="194"/>
        <v>0</v>
      </c>
      <c r="RIR22" s="636">
        <f t="shared" si="194"/>
        <v>0</v>
      </c>
      <c r="RIS22" s="636">
        <f t="shared" si="194"/>
        <v>0</v>
      </c>
      <c r="RIT22" s="636">
        <f t="shared" si="194"/>
        <v>0</v>
      </c>
      <c r="RIU22" s="636">
        <f t="shared" si="194"/>
        <v>0</v>
      </c>
      <c r="RIV22" s="636">
        <f t="shared" si="194"/>
        <v>0</v>
      </c>
      <c r="RIW22" s="636">
        <f t="shared" si="194"/>
        <v>0</v>
      </c>
      <c r="RIX22" s="636">
        <f t="shared" ref="RIX22:RLI22" si="195">RIX20-RIX21</f>
        <v>0</v>
      </c>
      <c r="RIY22" s="636">
        <f t="shared" si="195"/>
        <v>0</v>
      </c>
      <c r="RIZ22" s="636">
        <f t="shared" si="195"/>
        <v>0</v>
      </c>
      <c r="RJA22" s="636">
        <f t="shared" si="195"/>
        <v>0</v>
      </c>
      <c r="RJB22" s="636">
        <f t="shared" si="195"/>
        <v>0</v>
      </c>
      <c r="RJC22" s="636">
        <f t="shared" si="195"/>
        <v>0</v>
      </c>
      <c r="RJD22" s="636">
        <f t="shared" si="195"/>
        <v>0</v>
      </c>
      <c r="RJE22" s="636">
        <f t="shared" si="195"/>
        <v>0</v>
      </c>
      <c r="RJF22" s="636">
        <f t="shared" si="195"/>
        <v>0</v>
      </c>
      <c r="RJG22" s="636">
        <f t="shared" si="195"/>
        <v>0</v>
      </c>
      <c r="RJH22" s="636">
        <f t="shared" si="195"/>
        <v>0</v>
      </c>
      <c r="RJI22" s="636">
        <f t="shared" si="195"/>
        <v>0</v>
      </c>
      <c r="RJJ22" s="636">
        <f t="shared" si="195"/>
        <v>0</v>
      </c>
      <c r="RJK22" s="636">
        <f t="shared" si="195"/>
        <v>0</v>
      </c>
      <c r="RJL22" s="636">
        <f t="shared" si="195"/>
        <v>0</v>
      </c>
      <c r="RJM22" s="636">
        <f t="shared" si="195"/>
        <v>0</v>
      </c>
      <c r="RJN22" s="636">
        <f t="shared" si="195"/>
        <v>0</v>
      </c>
      <c r="RJO22" s="636">
        <f t="shared" si="195"/>
        <v>0</v>
      </c>
      <c r="RJP22" s="636">
        <f t="shared" si="195"/>
        <v>0</v>
      </c>
      <c r="RJQ22" s="636">
        <f t="shared" si="195"/>
        <v>0</v>
      </c>
      <c r="RJR22" s="636">
        <f t="shared" si="195"/>
        <v>0</v>
      </c>
      <c r="RJS22" s="636">
        <f t="shared" si="195"/>
        <v>0</v>
      </c>
      <c r="RJT22" s="636">
        <f t="shared" si="195"/>
        <v>0</v>
      </c>
      <c r="RJU22" s="636">
        <f t="shared" si="195"/>
        <v>0</v>
      </c>
      <c r="RJV22" s="636">
        <f t="shared" si="195"/>
        <v>0</v>
      </c>
      <c r="RJW22" s="636">
        <f t="shared" si="195"/>
        <v>0</v>
      </c>
      <c r="RJX22" s="636">
        <f t="shared" si="195"/>
        <v>0</v>
      </c>
      <c r="RJY22" s="636">
        <f t="shared" si="195"/>
        <v>0</v>
      </c>
      <c r="RJZ22" s="636">
        <f t="shared" si="195"/>
        <v>0</v>
      </c>
      <c r="RKA22" s="636">
        <f t="shared" si="195"/>
        <v>0</v>
      </c>
      <c r="RKB22" s="636">
        <f t="shared" si="195"/>
        <v>0</v>
      </c>
      <c r="RKC22" s="636">
        <f t="shared" si="195"/>
        <v>0</v>
      </c>
      <c r="RKD22" s="636">
        <f t="shared" si="195"/>
        <v>0</v>
      </c>
      <c r="RKE22" s="636">
        <f t="shared" si="195"/>
        <v>0</v>
      </c>
      <c r="RKF22" s="636">
        <f t="shared" si="195"/>
        <v>0</v>
      </c>
      <c r="RKG22" s="636">
        <f t="shared" si="195"/>
        <v>0</v>
      </c>
      <c r="RKH22" s="636">
        <f t="shared" si="195"/>
        <v>0</v>
      </c>
      <c r="RKI22" s="636">
        <f t="shared" si="195"/>
        <v>0</v>
      </c>
      <c r="RKJ22" s="636">
        <f t="shared" si="195"/>
        <v>0</v>
      </c>
      <c r="RKK22" s="636">
        <f t="shared" si="195"/>
        <v>0</v>
      </c>
      <c r="RKL22" s="636">
        <f t="shared" si="195"/>
        <v>0</v>
      </c>
      <c r="RKM22" s="636">
        <f t="shared" si="195"/>
        <v>0</v>
      </c>
      <c r="RKN22" s="636">
        <f t="shared" si="195"/>
        <v>0</v>
      </c>
      <c r="RKO22" s="636">
        <f t="shared" si="195"/>
        <v>0</v>
      </c>
      <c r="RKP22" s="636">
        <f t="shared" si="195"/>
        <v>0</v>
      </c>
      <c r="RKQ22" s="636">
        <f t="shared" si="195"/>
        <v>0</v>
      </c>
      <c r="RKR22" s="636">
        <f t="shared" si="195"/>
        <v>0</v>
      </c>
      <c r="RKS22" s="636">
        <f t="shared" si="195"/>
        <v>0</v>
      </c>
      <c r="RKT22" s="636">
        <f t="shared" si="195"/>
        <v>0</v>
      </c>
      <c r="RKU22" s="636">
        <f t="shared" si="195"/>
        <v>0</v>
      </c>
      <c r="RKV22" s="636">
        <f t="shared" si="195"/>
        <v>0</v>
      </c>
      <c r="RKW22" s="636">
        <f t="shared" si="195"/>
        <v>0</v>
      </c>
      <c r="RKX22" s="636">
        <f t="shared" si="195"/>
        <v>0</v>
      </c>
      <c r="RKY22" s="636">
        <f t="shared" si="195"/>
        <v>0</v>
      </c>
      <c r="RKZ22" s="636">
        <f t="shared" si="195"/>
        <v>0</v>
      </c>
      <c r="RLA22" s="636">
        <f t="shared" si="195"/>
        <v>0</v>
      </c>
      <c r="RLB22" s="636">
        <f t="shared" si="195"/>
        <v>0</v>
      </c>
      <c r="RLC22" s="636">
        <f t="shared" si="195"/>
        <v>0</v>
      </c>
      <c r="RLD22" s="636">
        <f t="shared" si="195"/>
        <v>0</v>
      </c>
      <c r="RLE22" s="636">
        <f t="shared" si="195"/>
        <v>0</v>
      </c>
      <c r="RLF22" s="636">
        <f t="shared" si="195"/>
        <v>0</v>
      </c>
      <c r="RLG22" s="636">
        <f t="shared" si="195"/>
        <v>0</v>
      </c>
      <c r="RLH22" s="636">
        <f t="shared" si="195"/>
        <v>0</v>
      </c>
      <c r="RLI22" s="636">
        <f t="shared" si="195"/>
        <v>0</v>
      </c>
      <c r="RLJ22" s="636">
        <f t="shared" ref="RLJ22:RNU22" si="196">RLJ20-RLJ21</f>
        <v>0</v>
      </c>
      <c r="RLK22" s="636">
        <f t="shared" si="196"/>
        <v>0</v>
      </c>
      <c r="RLL22" s="636">
        <f t="shared" si="196"/>
        <v>0</v>
      </c>
      <c r="RLM22" s="636">
        <f t="shared" si="196"/>
        <v>0</v>
      </c>
      <c r="RLN22" s="636">
        <f t="shared" si="196"/>
        <v>0</v>
      </c>
      <c r="RLO22" s="636">
        <f t="shared" si="196"/>
        <v>0</v>
      </c>
      <c r="RLP22" s="636">
        <f t="shared" si="196"/>
        <v>0</v>
      </c>
      <c r="RLQ22" s="636">
        <f t="shared" si="196"/>
        <v>0</v>
      </c>
      <c r="RLR22" s="636">
        <f t="shared" si="196"/>
        <v>0</v>
      </c>
      <c r="RLS22" s="636">
        <f t="shared" si="196"/>
        <v>0</v>
      </c>
      <c r="RLT22" s="636">
        <f t="shared" si="196"/>
        <v>0</v>
      </c>
      <c r="RLU22" s="636">
        <f t="shared" si="196"/>
        <v>0</v>
      </c>
      <c r="RLV22" s="636">
        <f t="shared" si="196"/>
        <v>0</v>
      </c>
      <c r="RLW22" s="636">
        <f t="shared" si="196"/>
        <v>0</v>
      </c>
      <c r="RLX22" s="636">
        <f t="shared" si="196"/>
        <v>0</v>
      </c>
      <c r="RLY22" s="636">
        <f t="shared" si="196"/>
        <v>0</v>
      </c>
      <c r="RLZ22" s="636">
        <f t="shared" si="196"/>
        <v>0</v>
      </c>
      <c r="RMA22" s="636">
        <f t="shared" si="196"/>
        <v>0</v>
      </c>
      <c r="RMB22" s="636">
        <f t="shared" si="196"/>
        <v>0</v>
      </c>
      <c r="RMC22" s="636">
        <f t="shared" si="196"/>
        <v>0</v>
      </c>
      <c r="RMD22" s="636">
        <f t="shared" si="196"/>
        <v>0</v>
      </c>
      <c r="RME22" s="636">
        <f t="shared" si="196"/>
        <v>0</v>
      </c>
      <c r="RMF22" s="636">
        <f t="shared" si="196"/>
        <v>0</v>
      </c>
      <c r="RMG22" s="636">
        <f t="shared" si="196"/>
        <v>0</v>
      </c>
      <c r="RMH22" s="636">
        <f t="shared" si="196"/>
        <v>0</v>
      </c>
      <c r="RMI22" s="636">
        <f t="shared" si="196"/>
        <v>0</v>
      </c>
      <c r="RMJ22" s="636">
        <f t="shared" si="196"/>
        <v>0</v>
      </c>
      <c r="RMK22" s="636">
        <f t="shared" si="196"/>
        <v>0</v>
      </c>
      <c r="RML22" s="636">
        <f t="shared" si="196"/>
        <v>0</v>
      </c>
      <c r="RMM22" s="636">
        <f t="shared" si="196"/>
        <v>0</v>
      </c>
      <c r="RMN22" s="636">
        <f t="shared" si="196"/>
        <v>0</v>
      </c>
      <c r="RMO22" s="636">
        <f t="shared" si="196"/>
        <v>0</v>
      </c>
      <c r="RMP22" s="636">
        <f t="shared" si="196"/>
        <v>0</v>
      </c>
      <c r="RMQ22" s="636">
        <f t="shared" si="196"/>
        <v>0</v>
      </c>
      <c r="RMR22" s="636">
        <f t="shared" si="196"/>
        <v>0</v>
      </c>
      <c r="RMS22" s="636">
        <f t="shared" si="196"/>
        <v>0</v>
      </c>
      <c r="RMT22" s="636">
        <f t="shared" si="196"/>
        <v>0</v>
      </c>
      <c r="RMU22" s="636">
        <f t="shared" si="196"/>
        <v>0</v>
      </c>
      <c r="RMV22" s="636">
        <f t="shared" si="196"/>
        <v>0</v>
      </c>
      <c r="RMW22" s="636">
        <f t="shared" si="196"/>
        <v>0</v>
      </c>
      <c r="RMX22" s="636">
        <f t="shared" si="196"/>
        <v>0</v>
      </c>
      <c r="RMY22" s="636">
        <f t="shared" si="196"/>
        <v>0</v>
      </c>
      <c r="RMZ22" s="636">
        <f t="shared" si="196"/>
        <v>0</v>
      </c>
      <c r="RNA22" s="636">
        <f t="shared" si="196"/>
        <v>0</v>
      </c>
      <c r="RNB22" s="636">
        <f t="shared" si="196"/>
        <v>0</v>
      </c>
      <c r="RNC22" s="636">
        <f t="shared" si="196"/>
        <v>0</v>
      </c>
      <c r="RND22" s="636">
        <f t="shared" si="196"/>
        <v>0</v>
      </c>
      <c r="RNE22" s="636">
        <f t="shared" si="196"/>
        <v>0</v>
      </c>
      <c r="RNF22" s="636">
        <f t="shared" si="196"/>
        <v>0</v>
      </c>
      <c r="RNG22" s="636">
        <f t="shared" si="196"/>
        <v>0</v>
      </c>
      <c r="RNH22" s="636">
        <f t="shared" si="196"/>
        <v>0</v>
      </c>
      <c r="RNI22" s="636">
        <f t="shared" si="196"/>
        <v>0</v>
      </c>
      <c r="RNJ22" s="636">
        <f t="shared" si="196"/>
        <v>0</v>
      </c>
      <c r="RNK22" s="636">
        <f t="shared" si="196"/>
        <v>0</v>
      </c>
      <c r="RNL22" s="636">
        <f t="shared" si="196"/>
        <v>0</v>
      </c>
      <c r="RNM22" s="636">
        <f t="shared" si="196"/>
        <v>0</v>
      </c>
      <c r="RNN22" s="636">
        <f t="shared" si="196"/>
        <v>0</v>
      </c>
      <c r="RNO22" s="636">
        <f t="shared" si="196"/>
        <v>0</v>
      </c>
      <c r="RNP22" s="636">
        <f t="shared" si="196"/>
        <v>0</v>
      </c>
      <c r="RNQ22" s="636">
        <f t="shared" si="196"/>
        <v>0</v>
      </c>
      <c r="RNR22" s="636">
        <f t="shared" si="196"/>
        <v>0</v>
      </c>
      <c r="RNS22" s="636">
        <f t="shared" si="196"/>
        <v>0</v>
      </c>
      <c r="RNT22" s="636">
        <f t="shared" si="196"/>
        <v>0</v>
      </c>
      <c r="RNU22" s="636">
        <f t="shared" si="196"/>
        <v>0</v>
      </c>
      <c r="RNV22" s="636">
        <f t="shared" ref="RNV22:RQG22" si="197">RNV20-RNV21</f>
        <v>0</v>
      </c>
      <c r="RNW22" s="636">
        <f t="shared" si="197"/>
        <v>0</v>
      </c>
      <c r="RNX22" s="636">
        <f t="shared" si="197"/>
        <v>0</v>
      </c>
      <c r="RNY22" s="636">
        <f t="shared" si="197"/>
        <v>0</v>
      </c>
      <c r="RNZ22" s="636">
        <f t="shared" si="197"/>
        <v>0</v>
      </c>
      <c r="ROA22" s="636">
        <f t="shared" si="197"/>
        <v>0</v>
      </c>
      <c r="ROB22" s="636">
        <f t="shared" si="197"/>
        <v>0</v>
      </c>
      <c r="ROC22" s="636">
        <f t="shared" si="197"/>
        <v>0</v>
      </c>
      <c r="ROD22" s="636">
        <f t="shared" si="197"/>
        <v>0</v>
      </c>
      <c r="ROE22" s="636">
        <f t="shared" si="197"/>
        <v>0</v>
      </c>
      <c r="ROF22" s="636">
        <f t="shared" si="197"/>
        <v>0</v>
      </c>
      <c r="ROG22" s="636">
        <f t="shared" si="197"/>
        <v>0</v>
      </c>
      <c r="ROH22" s="636">
        <f t="shared" si="197"/>
        <v>0</v>
      </c>
      <c r="ROI22" s="636">
        <f t="shared" si="197"/>
        <v>0</v>
      </c>
      <c r="ROJ22" s="636">
        <f t="shared" si="197"/>
        <v>0</v>
      </c>
      <c r="ROK22" s="636">
        <f t="shared" si="197"/>
        <v>0</v>
      </c>
      <c r="ROL22" s="636">
        <f t="shared" si="197"/>
        <v>0</v>
      </c>
      <c r="ROM22" s="636">
        <f t="shared" si="197"/>
        <v>0</v>
      </c>
      <c r="RON22" s="636">
        <f t="shared" si="197"/>
        <v>0</v>
      </c>
      <c r="ROO22" s="636">
        <f t="shared" si="197"/>
        <v>0</v>
      </c>
      <c r="ROP22" s="636">
        <f t="shared" si="197"/>
        <v>0</v>
      </c>
      <c r="ROQ22" s="636">
        <f t="shared" si="197"/>
        <v>0</v>
      </c>
      <c r="ROR22" s="636">
        <f t="shared" si="197"/>
        <v>0</v>
      </c>
      <c r="ROS22" s="636">
        <f t="shared" si="197"/>
        <v>0</v>
      </c>
      <c r="ROT22" s="636">
        <f t="shared" si="197"/>
        <v>0</v>
      </c>
      <c r="ROU22" s="636">
        <f t="shared" si="197"/>
        <v>0</v>
      </c>
      <c r="ROV22" s="636">
        <f t="shared" si="197"/>
        <v>0</v>
      </c>
      <c r="ROW22" s="636">
        <f t="shared" si="197"/>
        <v>0</v>
      </c>
      <c r="ROX22" s="636">
        <f t="shared" si="197"/>
        <v>0</v>
      </c>
      <c r="ROY22" s="636">
        <f t="shared" si="197"/>
        <v>0</v>
      </c>
      <c r="ROZ22" s="636">
        <f t="shared" si="197"/>
        <v>0</v>
      </c>
      <c r="RPA22" s="636">
        <f t="shared" si="197"/>
        <v>0</v>
      </c>
      <c r="RPB22" s="636">
        <f t="shared" si="197"/>
        <v>0</v>
      </c>
      <c r="RPC22" s="636">
        <f t="shared" si="197"/>
        <v>0</v>
      </c>
      <c r="RPD22" s="636">
        <f t="shared" si="197"/>
        <v>0</v>
      </c>
      <c r="RPE22" s="636">
        <f t="shared" si="197"/>
        <v>0</v>
      </c>
      <c r="RPF22" s="636">
        <f t="shared" si="197"/>
        <v>0</v>
      </c>
      <c r="RPG22" s="636">
        <f t="shared" si="197"/>
        <v>0</v>
      </c>
      <c r="RPH22" s="636">
        <f t="shared" si="197"/>
        <v>0</v>
      </c>
      <c r="RPI22" s="636">
        <f t="shared" si="197"/>
        <v>0</v>
      </c>
      <c r="RPJ22" s="636">
        <f t="shared" si="197"/>
        <v>0</v>
      </c>
      <c r="RPK22" s="636">
        <f t="shared" si="197"/>
        <v>0</v>
      </c>
      <c r="RPL22" s="636">
        <f t="shared" si="197"/>
        <v>0</v>
      </c>
      <c r="RPM22" s="636">
        <f t="shared" si="197"/>
        <v>0</v>
      </c>
      <c r="RPN22" s="636">
        <f t="shared" si="197"/>
        <v>0</v>
      </c>
      <c r="RPO22" s="636">
        <f t="shared" si="197"/>
        <v>0</v>
      </c>
      <c r="RPP22" s="636">
        <f t="shared" si="197"/>
        <v>0</v>
      </c>
      <c r="RPQ22" s="636">
        <f t="shared" si="197"/>
        <v>0</v>
      </c>
      <c r="RPR22" s="636">
        <f t="shared" si="197"/>
        <v>0</v>
      </c>
      <c r="RPS22" s="636">
        <f t="shared" si="197"/>
        <v>0</v>
      </c>
      <c r="RPT22" s="636">
        <f t="shared" si="197"/>
        <v>0</v>
      </c>
      <c r="RPU22" s="636">
        <f t="shared" si="197"/>
        <v>0</v>
      </c>
      <c r="RPV22" s="636">
        <f t="shared" si="197"/>
        <v>0</v>
      </c>
      <c r="RPW22" s="636">
        <f t="shared" si="197"/>
        <v>0</v>
      </c>
      <c r="RPX22" s="636">
        <f t="shared" si="197"/>
        <v>0</v>
      </c>
      <c r="RPY22" s="636">
        <f t="shared" si="197"/>
        <v>0</v>
      </c>
      <c r="RPZ22" s="636">
        <f t="shared" si="197"/>
        <v>0</v>
      </c>
      <c r="RQA22" s="636">
        <f t="shared" si="197"/>
        <v>0</v>
      </c>
      <c r="RQB22" s="636">
        <f t="shared" si="197"/>
        <v>0</v>
      </c>
      <c r="RQC22" s="636">
        <f t="shared" si="197"/>
        <v>0</v>
      </c>
      <c r="RQD22" s="636">
        <f t="shared" si="197"/>
        <v>0</v>
      </c>
      <c r="RQE22" s="636">
        <f t="shared" si="197"/>
        <v>0</v>
      </c>
      <c r="RQF22" s="636">
        <f t="shared" si="197"/>
        <v>0</v>
      </c>
      <c r="RQG22" s="636">
        <f t="shared" si="197"/>
        <v>0</v>
      </c>
      <c r="RQH22" s="636">
        <f t="shared" ref="RQH22:RSS22" si="198">RQH20-RQH21</f>
        <v>0</v>
      </c>
      <c r="RQI22" s="636">
        <f t="shared" si="198"/>
        <v>0</v>
      </c>
      <c r="RQJ22" s="636">
        <f t="shared" si="198"/>
        <v>0</v>
      </c>
      <c r="RQK22" s="636">
        <f t="shared" si="198"/>
        <v>0</v>
      </c>
      <c r="RQL22" s="636">
        <f t="shared" si="198"/>
        <v>0</v>
      </c>
      <c r="RQM22" s="636">
        <f t="shared" si="198"/>
        <v>0</v>
      </c>
      <c r="RQN22" s="636">
        <f t="shared" si="198"/>
        <v>0</v>
      </c>
      <c r="RQO22" s="636">
        <f t="shared" si="198"/>
        <v>0</v>
      </c>
      <c r="RQP22" s="636">
        <f t="shared" si="198"/>
        <v>0</v>
      </c>
      <c r="RQQ22" s="636">
        <f t="shared" si="198"/>
        <v>0</v>
      </c>
      <c r="RQR22" s="636">
        <f t="shared" si="198"/>
        <v>0</v>
      </c>
      <c r="RQS22" s="636">
        <f t="shared" si="198"/>
        <v>0</v>
      </c>
      <c r="RQT22" s="636">
        <f t="shared" si="198"/>
        <v>0</v>
      </c>
      <c r="RQU22" s="636">
        <f t="shared" si="198"/>
        <v>0</v>
      </c>
      <c r="RQV22" s="636">
        <f t="shared" si="198"/>
        <v>0</v>
      </c>
      <c r="RQW22" s="636">
        <f t="shared" si="198"/>
        <v>0</v>
      </c>
      <c r="RQX22" s="636">
        <f t="shared" si="198"/>
        <v>0</v>
      </c>
      <c r="RQY22" s="636">
        <f t="shared" si="198"/>
        <v>0</v>
      </c>
      <c r="RQZ22" s="636">
        <f t="shared" si="198"/>
        <v>0</v>
      </c>
      <c r="RRA22" s="636">
        <f t="shared" si="198"/>
        <v>0</v>
      </c>
      <c r="RRB22" s="636">
        <f t="shared" si="198"/>
        <v>0</v>
      </c>
      <c r="RRC22" s="636">
        <f t="shared" si="198"/>
        <v>0</v>
      </c>
      <c r="RRD22" s="636">
        <f t="shared" si="198"/>
        <v>0</v>
      </c>
      <c r="RRE22" s="636">
        <f t="shared" si="198"/>
        <v>0</v>
      </c>
      <c r="RRF22" s="636">
        <f t="shared" si="198"/>
        <v>0</v>
      </c>
      <c r="RRG22" s="636">
        <f t="shared" si="198"/>
        <v>0</v>
      </c>
      <c r="RRH22" s="636">
        <f t="shared" si="198"/>
        <v>0</v>
      </c>
      <c r="RRI22" s="636">
        <f t="shared" si="198"/>
        <v>0</v>
      </c>
      <c r="RRJ22" s="636">
        <f t="shared" si="198"/>
        <v>0</v>
      </c>
      <c r="RRK22" s="636">
        <f t="shared" si="198"/>
        <v>0</v>
      </c>
      <c r="RRL22" s="636">
        <f t="shared" si="198"/>
        <v>0</v>
      </c>
      <c r="RRM22" s="636">
        <f t="shared" si="198"/>
        <v>0</v>
      </c>
      <c r="RRN22" s="636">
        <f t="shared" si="198"/>
        <v>0</v>
      </c>
      <c r="RRO22" s="636">
        <f t="shared" si="198"/>
        <v>0</v>
      </c>
      <c r="RRP22" s="636">
        <f t="shared" si="198"/>
        <v>0</v>
      </c>
      <c r="RRQ22" s="636">
        <f t="shared" si="198"/>
        <v>0</v>
      </c>
      <c r="RRR22" s="636">
        <f t="shared" si="198"/>
        <v>0</v>
      </c>
      <c r="RRS22" s="636">
        <f t="shared" si="198"/>
        <v>0</v>
      </c>
      <c r="RRT22" s="636">
        <f t="shared" si="198"/>
        <v>0</v>
      </c>
      <c r="RRU22" s="636">
        <f t="shared" si="198"/>
        <v>0</v>
      </c>
      <c r="RRV22" s="636">
        <f t="shared" si="198"/>
        <v>0</v>
      </c>
      <c r="RRW22" s="636">
        <f t="shared" si="198"/>
        <v>0</v>
      </c>
      <c r="RRX22" s="636">
        <f t="shared" si="198"/>
        <v>0</v>
      </c>
      <c r="RRY22" s="636">
        <f t="shared" si="198"/>
        <v>0</v>
      </c>
      <c r="RRZ22" s="636">
        <f t="shared" si="198"/>
        <v>0</v>
      </c>
      <c r="RSA22" s="636">
        <f t="shared" si="198"/>
        <v>0</v>
      </c>
      <c r="RSB22" s="636">
        <f t="shared" si="198"/>
        <v>0</v>
      </c>
      <c r="RSC22" s="636">
        <f t="shared" si="198"/>
        <v>0</v>
      </c>
      <c r="RSD22" s="636">
        <f t="shared" si="198"/>
        <v>0</v>
      </c>
      <c r="RSE22" s="636">
        <f t="shared" si="198"/>
        <v>0</v>
      </c>
      <c r="RSF22" s="636">
        <f t="shared" si="198"/>
        <v>0</v>
      </c>
      <c r="RSG22" s="636">
        <f t="shared" si="198"/>
        <v>0</v>
      </c>
      <c r="RSH22" s="636">
        <f t="shared" si="198"/>
        <v>0</v>
      </c>
      <c r="RSI22" s="636">
        <f t="shared" si="198"/>
        <v>0</v>
      </c>
      <c r="RSJ22" s="636">
        <f t="shared" si="198"/>
        <v>0</v>
      </c>
      <c r="RSK22" s="636">
        <f t="shared" si="198"/>
        <v>0</v>
      </c>
      <c r="RSL22" s="636">
        <f t="shared" si="198"/>
        <v>0</v>
      </c>
      <c r="RSM22" s="636">
        <f t="shared" si="198"/>
        <v>0</v>
      </c>
      <c r="RSN22" s="636">
        <f t="shared" si="198"/>
        <v>0</v>
      </c>
      <c r="RSO22" s="636">
        <f t="shared" si="198"/>
        <v>0</v>
      </c>
      <c r="RSP22" s="636">
        <f t="shared" si="198"/>
        <v>0</v>
      </c>
      <c r="RSQ22" s="636">
        <f t="shared" si="198"/>
        <v>0</v>
      </c>
      <c r="RSR22" s="636">
        <f t="shared" si="198"/>
        <v>0</v>
      </c>
      <c r="RSS22" s="636">
        <f t="shared" si="198"/>
        <v>0</v>
      </c>
      <c r="RST22" s="636">
        <f t="shared" ref="RST22:RVE22" si="199">RST20-RST21</f>
        <v>0</v>
      </c>
      <c r="RSU22" s="636">
        <f t="shared" si="199"/>
        <v>0</v>
      </c>
      <c r="RSV22" s="636">
        <f t="shared" si="199"/>
        <v>0</v>
      </c>
      <c r="RSW22" s="636">
        <f t="shared" si="199"/>
        <v>0</v>
      </c>
      <c r="RSX22" s="636">
        <f t="shared" si="199"/>
        <v>0</v>
      </c>
      <c r="RSY22" s="636">
        <f t="shared" si="199"/>
        <v>0</v>
      </c>
      <c r="RSZ22" s="636">
        <f t="shared" si="199"/>
        <v>0</v>
      </c>
      <c r="RTA22" s="636">
        <f t="shared" si="199"/>
        <v>0</v>
      </c>
      <c r="RTB22" s="636">
        <f t="shared" si="199"/>
        <v>0</v>
      </c>
      <c r="RTC22" s="636">
        <f t="shared" si="199"/>
        <v>0</v>
      </c>
      <c r="RTD22" s="636">
        <f t="shared" si="199"/>
        <v>0</v>
      </c>
      <c r="RTE22" s="636">
        <f t="shared" si="199"/>
        <v>0</v>
      </c>
      <c r="RTF22" s="636">
        <f t="shared" si="199"/>
        <v>0</v>
      </c>
      <c r="RTG22" s="636">
        <f t="shared" si="199"/>
        <v>0</v>
      </c>
      <c r="RTH22" s="636">
        <f t="shared" si="199"/>
        <v>0</v>
      </c>
      <c r="RTI22" s="636">
        <f t="shared" si="199"/>
        <v>0</v>
      </c>
      <c r="RTJ22" s="636">
        <f t="shared" si="199"/>
        <v>0</v>
      </c>
      <c r="RTK22" s="636">
        <f t="shared" si="199"/>
        <v>0</v>
      </c>
      <c r="RTL22" s="636">
        <f t="shared" si="199"/>
        <v>0</v>
      </c>
      <c r="RTM22" s="636">
        <f t="shared" si="199"/>
        <v>0</v>
      </c>
      <c r="RTN22" s="636">
        <f t="shared" si="199"/>
        <v>0</v>
      </c>
      <c r="RTO22" s="636">
        <f t="shared" si="199"/>
        <v>0</v>
      </c>
      <c r="RTP22" s="636">
        <f t="shared" si="199"/>
        <v>0</v>
      </c>
      <c r="RTQ22" s="636">
        <f t="shared" si="199"/>
        <v>0</v>
      </c>
      <c r="RTR22" s="636">
        <f t="shared" si="199"/>
        <v>0</v>
      </c>
      <c r="RTS22" s="636">
        <f t="shared" si="199"/>
        <v>0</v>
      </c>
      <c r="RTT22" s="636">
        <f t="shared" si="199"/>
        <v>0</v>
      </c>
      <c r="RTU22" s="636">
        <f t="shared" si="199"/>
        <v>0</v>
      </c>
      <c r="RTV22" s="636">
        <f t="shared" si="199"/>
        <v>0</v>
      </c>
      <c r="RTW22" s="636">
        <f t="shared" si="199"/>
        <v>0</v>
      </c>
      <c r="RTX22" s="636">
        <f t="shared" si="199"/>
        <v>0</v>
      </c>
      <c r="RTY22" s="636">
        <f t="shared" si="199"/>
        <v>0</v>
      </c>
      <c r="RTZ22" s="636">
        <f t="shared" si="199"/>
        <v>0</v>
      </c>
      <c r="RUA22" s="636">
        <f t="shared" si="199"/>
        <v>0</v>
      </c>
      <c r="RUB22" s="636">
        <f t="shared" si="199"/>
        <v>0</v>
      </c>
      <c r="RUC22" s="636">
        <f t="shared" si="199"/>
        <v>0</v>
      </c>
      <c r="RUD22" s="636">
        <f t="shared" si="199"/>
        <v>0</v>
      </c>
      <c r="RUE22" s="636">
        <f t="shared" si="199"/>
        <v>0</v>
      </c>
      <c r="RUF22" s="636">
        <f t="shared" si="199"/>
        <v>0</v>
      </c>
      <c r="RUG22" s="636">
        <f t="shared" si="199"/>
        <v>0</v>
      </c>
      <c r="RUH22" s="636">
        <f t="shared" si="199"/>
        <v>0</v>
      </c>
      <c r="RUI22" s="636">
        <f t="shared" si="199"/>
        <v>0</v>
      </c>
      <c r="RUJ22" s="636">
        <f t="shared" si="199"/>
        <v>0</v>
      </c>
      <c r="RUK22" s="636">
        <f t="shared" si="199"/>
        <v>0</v>
      </c>
      <c r="RUL22" s="636">
        <f t="shared" si="199"/>
        <v>0</v>
      </c>
      <c r="RUM22" s="636">
        <f t="shared" si="199"/>
        <v>0</v>
      </c>
      <c r="RUN22" s="636">
        <f t="shared" si="199"/>
        <v>0</v>
      </c>
      <c r="RUO22" s="636">
        <f t="shared" si="199"/>
        <v>0</v>
      </c>
      <c r="RUP22" s="636">
        <f t="shared" si="199"/>
        <v>0</v>
      </c>
      <c r="RUQ22" s="636">
        <f t="shared" si="199"/>
        <v>0</v>
      </c>
      <c r="RUR22" s="636">
        <f t="shared" si="199"/>
        <v>0</v>
      </c>
      <c r="RUS22" s="636">
        <f t="shared" si="199"/>
        <v>0</v>
      </c>
      <c r="RUT22" s="636">
        <f t="shared" si="199"/>
        <v>0</v>
      </c>
      <c r="RUU22" s="636">
        <f t="shared" si="199"/>
        <v>0</v>
      </c>
      <c r="RUV22" s="636">
        <f t="shared" si="199"/>
        <v>0</v>
      </c>
      <c r="RUW22" s="636">
        <f t="shared" si="199"/>
        <v>0</v>
      </c>
      <c r="RUX22" s="636">
        <f t="shared" si="199"/>
        <v>0</v>
      </c>
      <c r="RUY22" s="636">
        <f t="shared" si="199"/>
        <v>0</v>
      </c>
      <c r="RUZ22" s="636">
        <f t="shared" si="199"/>
        <v>0</v>
      </c>
      <c r="RVA22" s="636">
        <f t="shared" si="199"/>
        <v>0</v>
      </c>
      <c r="RVB22" s="636">
        <f t="shared" si="199"/>
        <v>0</v>
      </c>
      <c r="RVC22" s="636">
        <f t="shared" si="199"/>
        <v>0</v>
      </c>
      <c r="RVD22" s="636">
        <f t="shared" si="199"/>
        <v>0</v>
      </c>
      <c r="RVE22" s="636">
        <f t="shared" si="199"/>
        <v>0</v>
      </c>
      <c r="RVF22" s="636">
        <f t="shared" ref="RVF22:RXQ22" si="200">RVF20-RVF21</f>
        <v>0</v>
      </c>
      <c r="RVG22" s="636">
        <f t="shared" si="200"/>
        <v>0</v>
      </c>
      <c r="RVH22" s="636">
        <f t="shared" si="200"/>
        <v>0</v>
      </c>
      <c r="RVI22" s="636">
        <f t="shared" si="200"/>
        <v>0</v>
      </c>
      <c r="RVJ22" s="636">
        <f t="shared" si="200"/>
        <v>0</v>
      </c>
      <c r="RVK22" s="636">
        <f t="shared" si="200"/>
        <v>0</v>
      </c>
      <c r="RVL22" s="636">
        <f t="shared" si="200"/>
        <v>0</v>
      </c>
      <c r="RVM22" s="636">
        <f t="shared" si="200"/>
        <v>0</v>
      </c>
      <c r="RVN22" s="636">
        <f t="shared" si="200"/>
        <v>0</v>
      </c>
      <c r="RVO22" s="636">
        <f t="shared" si="200"/>
        <v>0</v>
      </c>
      <c r="RVP22" s="636">
        <f t="shared" si="200"/>
        <v>0</v>
      </c>
      <c r="RVQ22" s="636">
        <f t="shared" si="200"/>
        <v>0</v>
      </c>
      <c r="RVR22" s="636">
        <f t="shared" si="200"/>
        <v>0</v>
      </c>
      <c r="RVS22" s="636">
        <f t="shared" si="200"/>
        <v>0</v>
      </c>
      <c r="RVT22" s="636">
        <f t="shared" si="200"/>
        <v>0</v>
      </c>
      <c r="RVU22" s="636">
        <f t="shared" si="200"/>
        <v>0</v>
      </c>
      <c r="RVV22" s="636">
        <f t="shared" si="200"/>
        <v>0</v>
      </c>
      <c r="RVW22" s="636">
        <f t="shared" si="200"/>
        <v>0</v>
      </c>
      <c r="RVX22" s="636">
        <f t="shared" si="200"/>
        <v>0</v>
      </c>
      <c r="RVY22" s="636">
        <f t="shared" si="200"/>
        <v>0</v>
      </c>
      <c r="RVZ22" s="636">
        <f t="shared" si="200"/>
        <v>0</v>
      </c>
      <c r="RWA22" s="636">
        <f t="shared" si="200"/>
        <v>0</v>
      </c>
      <c r="RWB22" s="636">
        <f t="shared" si="200"/>
        <v>0</v>
      </c>
      <c r="RWC22" s="636">
        <f t="shared" si="200"/>
        <v>0</v>
      </c>
      <c r="RWD22" s="636">
        <f t="shared" si="200"/>
        <v>0</v>
      </c>
      <c r="RWE22" s="636">
        <f t="shared" si="200"/>
        <v>0</v>
      </c>
      <c r="RWF22" s="636">
        <f t="shared" si="200"/>
        <v>0</v>
      </c>
      <c r="RWG22" s="636">
        <f t="shared" si="200"/>
        <v>0</v>
      </c>
      <c r="RWH22" s="636">
        <f t="shared" si="200"/>
        <v>0</v>
      </c>
      <c r="RWI22" s="636">
        <f t="shared" si="200"/>
        <v>0</v>
      </c>
      <c r="RWJ22" s="636">
        <f t="shared" si="200"/>
        <v>0</v>
      </c>
      <c r="RWK22" s="636">
        <f t="shared" si="200"/>
        <v>0</v>
      </c>
      <c r="RWL22" s="636">
        <f t="shared" si="200"/>
        <v>0</v>
      </c>
      <c r="RWM22" s="636">
        <f t="shared" si="200"/>
        <v>0</v>
      </c>
      <c r="RWN22" s="636">
        <f t="shared" si="200"/>
        <v>0</v>
      </c>
      <c r="RWO22" s="636">
        <f t="shared" si="200"/>
        <v>0</v>
      </c>
      <c r="RWP22" s="636">
        <f t="shared" si="200"/>
        <v>0</v>
      </c>
      <c r="RWQ22" s="636">
        <f t="shared" si="200"/>
        <v>0</v>
      </c>
      <c r="RWR22" s="636">
        <f t="shared" si="200"/>
        <v>0</v>
      </c>
      <c r="RWS22" s="636">
        <f t="shared" si="200"/>
        <v>0</v>
      </c>
      <c r="RWT22" s="636">
        <f t="shared" si="200"/>
        <v>0</v>
      </c>
      <c r="RWU22" s="636">
        <f t="shared" si="200"/>
        <v>0</v>
      </c>
      <c r="RWV22" s="636">
        <f t="shared" si="200"/>
        <v>0</v>
      </c>
      <c r="RWW22" s="636">
        <f t="shared" si="200"/>
        <v>0</v>
      </c>
      <c r="RWX22" s="636">
        <f t="shared" si="200"/>
        <v>0</v>
      </c>
      <c r="RWY22" s="636">
        <f t="shared" si="200"/>
        <v>0</v>
      </c>
      <c r="RWZ22" s="636">
        <f t="shared" si="200"/>
        <v>0</v>
      </c>
      <c r="RXA22" s="636">
        <f t="shared" si="200"/>
        <v>0</v>
      </c>
      <c r="RXB22" s="636">
        <f t="shared" si="200"/>
        <v>0</v>
      </c>
      <c r="RXC22" s="636">
        <f t="shared" si="200"/>
        <v>0</v>
      </c>
      <c r="RXD22" s="636">
        <f t="shared" si="200"/>
        <v>0</v>
      </c>
      <c r="RXE22" s="636">
        <f t="shared" si="200"/>
        <v>0</v>
      </c>
      <c r="RXF22" s="636">
        <f t="shared" si="200"/>
        <v>0</v>
      </c>
      <c r="RXG22" s="636">
        <f t="shared" si="200"/>
        <v>0</v>
      </c>
      <c r="RXH22" s="636">
        <f t="shared" si="200"/>
        <v>0</v>
      </c>
      <c r="RXI22" s="636">
        <f t="shared" si="200"/>
        <v>0</v>
      </c>
      <c r="RXJ22" s="636">
        <f t="shared" si="200"/>
        <v>0</v>
      </c>
      <c r="RXK22" s="636">
        <f t="shared" si="200"/>
        <v>0</v>
      </c>
      <c r="RXL22" s="636">
        <f t="shared" si="200"/>
        <v>0</v>
      </c>
      <c r="RXM22" s="636">
        <f t="shared" si="200"/>
        <v>0</v>
      </c>
      <c r="RXN22" s="636">
        <f t="shared" si="200"/>
        <v>0</v>
      </c>
      <c r="RXO22" s="636">
        <f t="shared" si="200"/>
        <v>0</v>
      </c>
      <c r="RXP22" s="636">
        <f t="shared" si="200"/>
        <v>0</v>
      </c>
      <c r="RXQ22" s="636">
        <f t="shared" si="200"/>
        <v>0</v>
      </c>
      <c r="RXR22" s="636">
        <f t="shared" ref="RXR22:SAC22" si="201">RXR20-RXR21</f>
        <v>0</v>
      </c>
      <c r="RXS22" s="636">
        <f t="shared" si="201"/>
        <v>0</v>
      </c>
      <c r="RXT22" s="636">
        <f t="shared" si="201"/>
        <v>0</v>
      </c>
      <c r="RXU22" s="636">
        <f t="shared" si="201"/>
        <v>0</v>
      </c>
      <c r="RXV22" s="636">
        <f t="shared" si="201"/>
        <v>0</v>
      </c>
      <c r="RXW22" s="636">
        <f t="shared" si="201"/>
        <v>0</v>
      </c>
      <c r="RXX22" s="636">
        <f t="shared" si="201"/>
        <v>0</v>
      </c>
      <c r="RXY22" s="636">
        <f t="shared" si="201"/>
        <v>0</v>
      </c>
      <c r="RXZ22" s="636">
        <f t="shared" si="201"/>
        <v>0</v>
      </c>
      <c r="RYA22" s="636">
        <f t="shared" si="201"/>
        <v>0</v>
      </c>
      <c r="RYB22" s="636">
        <f t="shared" si="201"/>
        <v>0</v>
      </c>
      <c r="RYC22" s="636">
        <f t="shared" si="201"/>
        <v>0</v>
      </c>
      <c r="RYD22" s="636">
        <f t="shared" si="201"/>
        <v>0</v>
      </c>
      <c r="RYE22" s="636">
        <f t="shared" si="201"/>
        <v>0</v>
      </c>
      <c r="RYF22" s="636">
        <f t="shared" si="201"/>
        <v>0</v>
      </c>
      <c r="RYG22" s="636">
        <f t="shared" si="201"/>
        <v>0</v>
      </c>
      <c r="RYH22" s="636">
        <f t="shared" si="201"/>
        <v>0</v>
      </c>
      <c r="RYI22" s="636">
        <f t="shared" si="201"/>
        <v>0</v>
      </c>
      <c r="RYJ22" s="636">
        <f t="shared" si="201"/>
        <v>0</v>
      </c>
      <c r="RYK22" s="636">
        <f t="shared" si="201"/>
        <v>0</v>
      </c>
      <c r="RYL22" s="636">
        <f t="shared" si="201"/>
        <v>0</v>
      </c>
      <c r="RYM22" s="636">
        <f t="shared" si="201"/>
        <v>0</v>
      </c>
      <c r="RYN22" s="636">
        <f t="shared" si="201"/>
        <v>0</v>
      </c>
      <c r="RYO22" s="636">
        <f t="shared" si="201"/>
        <v>0</v>
      </c>
      <c r="RYP22" s="636">
        <f t="shared" si="201"/>
        <v>0</v>
      </c>
      <c r="RYQ22" s="636">
        <f t="shared" si="201"/>
        <v>0</v>
      </c>
      <c r="RYR22" s="636">
        <f t="shared" si="201"/>
        <v>0</v>
      </c>
      <c r="RYS22" s="636">
        <f t="shared" si="201"/>
        <v>0</v>
      </c>
      <c r="RYT22" s="636">
        <f t="shared" si="201"/>
        <v>0</v>
      </c>
      <c r="RYU22" s="636">
        <f t="shared" si="201"/>
        <v>0</v>
      </c>
      <c r="RYV22" s="636">
        <f t="shared" si="201"/>
        <v>0</v>
      </c>
      <c r="RYW22" s="636">
        <f t="shared" si="201"/>
        <v>0</v>
      </c>
      <c r="RYX22" s="636">
        <f t="shared" si="201"/>
        <v>0</v>
      </c>
      <c r="RYY22" s="636">
        <f t="shared" si="201"/>
        <v>0</v>
      </c>
      <c r="RYZ22" s="636">
        <f t="shared" si="201"/>
        <v>0</v>
      </c>
      <c r="RZA22" s="636">
        <f t="shared" si="201"/>
        <v>0</v>
      </c>
      <c r="RZB22" s="636">
        <f t="shared" si="201"/>
        <v>0</v>
      </c>
      <c r="RZC22" s="636">
        <f t="shared" si="201"/>
        <v>0</v>
      </c>
      <c r="RZD22" s="636">
        <f t="shared" si="201"/>
        <v>0</v>
      </c>
      <c r="RZE22" s="636">
        <f t="shared" si="201"/>
        <v>0</v>
      </c>
      <c r="RZF22" s="636">
        <f t="shared" si="201"/>
        <v>0</v>
      </c>
      <c r="RZG22" s="636">
        <f t="shared" si="201"/>
        <v>0</v>
      </c>
      <c r="RZH22" s="636">
        <f t="shared" si="201"/>
        <v>0</v>
      </c>
      <c r="RZI22" s="636">
        <f t="shared" si="201"/>
        <v>0</v>
      </c>
      <c r="RZJ22" s="636">
        <f t="shared" si="201"/>
        <v>0</v>
      </c>
      <c r="RZK22" s="636">
        <f t="shared" si="201"/>
        <v>0</v>
      </c>
      <c r="RZL22" s="636">
        <f t="shared" si="201"/>
        <v>0</v>
      </c>
      <c r="RZM22" s="636">
        <f t="shared" si="201"/>
        <v>0</v>
      </c>
      <c r="RZN22" s="636">
        <f t="shared" si="201"/>
        <v>0</v>
      </c>
      <c r="RZO22" s="636">
        <f t="shared" si="201"/>
        <v>0</v>
      </c>
      <c r="RZP22" s="636">
        <f t="shared" si="201"/>
        <v>0</v>
      </c>
      <c r="RZQ22" s="636">
        <f t="shared" si="201"/>
        <v>0</v>
      </c>
      <c r="RZR22" s="636">
        <f t="shared" si="201"/>
        <v>0</v>
      </c>
      <c r="RZS22" s="636">
        <f t="shared" si="201"/>
        <v>0</v>
      </c>
      <c r="RZT22" s="636">
        <f t="shared" si="201"/>
        <v>0</v>
      </c>
      <c r="RZU22" s="636">
        <f t="shared" si="201"/>
        <v>0</v>
      </c>
      <c r="RZV22" s="636">
        <f t="shared" si="201"/>
        <v>0</v>
      </c>
      <c r="RZW22" s="636">
        <f t="shared" si="201"/>
        <v>0</v>
      </c>
      <c r="RZX22" s="636">
        <f t="shared" si="201"/>
        <v>0</v>
      </c>
      <c r="RZY22" s="636">
        <f t="shared" si="201"/>
        <v>0</v>
      </c>
      <c r="RZZ22" s="636">
        <f t="shared" si="201"/>
        <v>0</v>
      </c>
      <c r="SAA22" s="636">
        <f t="shared" si="201"/>
        <v>0</v>
      </c>
      <c r="SAB22" s="636">
        <f t="shared" si="201"/>
        <v>0</v>
      </c>
      <c r="SAC22" s="636">
        <f t="shared" si="201"/>
        <v>0</v>
      </c>
      <c r="SAD22" s="636">
        <f t="shared" ref="SAD22:SCO22" si="202">SAD20-SAD21</f>
        <v>0</v>
      </c>
      <c r="SAE22" s="636">
        <f t="shared" si="202"/>
        <v>0</v>
      </c>
      <c r="SAF22" s="636">
        <f t="shared" si="202"/>
        <v>0</v>
      </c>
      <c r="SAG22" s="636">
        <f t="shared" si="202"/>
        <v>0</v>
      </c>
      <c r="SAH22" s="636">
        <f t="shared" si="202"/>
        <v>0</v>
      </c>
      <c r="SAI22" s="636">
        <f t="shared" si="202"/>
        <v>0</v>
      </c>
      <c r="SAJ22" s="636">
        <f t="shared" si="202"/>
        <v>0</v>
      </c>
      <c r="SAK22" s="636">
        <f t="shared" si="202"/>
        <v>0</v>
      </c>
      <c r="SAL22" s="636">
        <f t="shared" si="202"/>
        <v>0</v>
      </c>
      <c r="SAM22" s="636">
        <f t="shared" si="202"/>
        <v>0</v>
      </c>
      <c r="SAN22" s="636">
        <f t="shared" si="202"/>
        <v>0</v>
      </c>
      <c r="SAO22" s="636">
        <f t="shared" si="202"/>
        <v>0</v>
      </c>
      <c r="SAP22" s="636">
        <f t="shared" si="202"/>
        <v>0</v>
      </c>
      <c r="SAQ22" s="636">
        <f t="shared" si="202"/>
        <v>0</v>
      </c>
      <c r="SAR22" s="636">
        <f t="shared" si="202"/>
        <v>0</v>
      </c>
      <c r="SAS22" s="636">
        <f t="shared" si="202"/>
        <v>0</v>
      </c>
      <c r="SAT22" s="636">
        <f t="shared" si="202"/>
        <v>0</v>
      </c>
      <c r="SAU22" s="636">
        <f t="shared" si="202"/>
        <v>0</v>
      </c>
      <c r="SAV22" s="636">
        <f t="shared" si="202"/>
        <v>0</v>
      </c>
      <c r="SAW22" s="636">
        <f t="shared" si="202"/>
        <v>0</v>
      </c>
      <c r="SAX22" s="636">
        <f t="shared" si="202"/>
        <v>0</v>
      </c>
      <c r="SAY22" s="636">
        <f t="shared" si="202"/>
        <v>0</v>
      </c>
      <c r="SAZ22" s="636">
        <f t="shared" si="202"/>
        <v>0</v>
      </c>
      <c r="SBA22" s="636">
        <f t="shared" si="202"/>
        <v>0</v>
      </c>
      <c r="SBB22" s="636">
        <f t="shared" si="202"/>
        <v>0</v>
      </c>
      <c r="SBC22" s="636">
        <f t="shared" si="202"/>
        <v>0</v>
      </c>
      <c r="SBD22" s="636">
        <f t="shared" si="202"/>
        <v>0</v>
      </c>
      <c r="SBE22" s="636">
        <f t="shared" si="202"/>
        <v>0</v>
      </c>
      <c r="SBF22" s="636">
        <f t="shared" si="202"/>
        <v>0</v>
      </c>
      <c r="SBG22" s="636">
        <f t="shared" si="202"/>
        <v>0</v>
      </c>
      <c r="SBH22" s="636">
        <f t="shared" si="202"/>
        <v>0</v>
      </c>
      <c r="SBI22" s="636">
        <f t="shared" si="202"/>
        <v>0</v>
      </c>
      <c r="SBJ22" s="636">
        <f t="shared" si="202"/>
        <v>0</v>
      </c>
      <c r="SBK22" s="636">
        <f t="shared" si="202"/>
        <v>0</v>
      </c>
      <c r="SBL22" s="636">
        <f t="shared" si="202"/>
        <v>0</v>
      </c>
      <c r="SBM22" s="636">
        <f t="shared" si="202"/>
        <v>0</v>
      </c>
      <c r="SBN22" s="636">
        <f t="shared" si="202"/>
        <v>0</v>
      </c>
      <c r="SBO22" s="636">
        <f t="shared" si="202"/>
        <v>0</v>
      </c>
      <c r="SBP22" s="636">
        <f t="shared" si="202"/>
        <v>0</v>
      </c>
      <c r="SBQ22" s="636">
        <f t="shared" si="202"/>
        <v>0</v>
      </c>
      <c r="SBR22" s="636">
        <f t="shared" si="202"/>
        <v>0</v>
      </c>
      <c r="SBS22" s="636">
        <f t="shared" si="202"/>
        <v>0</v>
      </c>
      <c r="SBT22" s="636">
        <f t="shared" si="202"/>
        <v>0</v>
      </c>
      <c r="SBU22" s="636">
        <f t="shared" si="202"/>
        <v>0</v>
      </c>
      <c r="SBV22" s="636">
        <f t="shared" si="202"/>
        <v>0</v>
      </c>
      <c r="SBW22" s="636">
        <f t="shared" si="202"/>
        <v>0</v>
      </c>
      <c r="SBX22" s="636">
        <f t="shared" si="202"/>
        <v>0</v>
      </c>
      <c r="SBY22" s="636">
        <f t="shared" si="202"/>
        <v>0</v>
      </c>
      <c r="SBZ22" s="636">
        <f t="shared" si="202"/>
        <v>0</v>
      </c>
      <c r="SCA22" s="636">
        <f t="shared" si="202"/>
        <v>0</v>
      </c>
      <c r="SCB22" s="636">
        <f t="shared" si="202"/>
        <v>0</v>
      </c>
      <c r="SCC22" s="636">
        <f t="shared" si="202"/>
        <v>0</v>
      </c>
      <c r="SCD22" s="636">
        <f t="shared" si="202"/>
        <v>0</v>
      </c>
      <c r="SCE22" s="636">
        <f t="shared" si="202"/>
        <v>0</v>
      </c>
      <c r="SCF22" s="636">
        <f t="shared" si="202"/>
        <v>0</v>
      </c>
      <c r="SCG22" s="636">
        <f t="shared" si="202"/>
        <v>0</v>
      </c>
      <c r="SCH22" s="636">
        <f t="shared" si="202"/>
        <v>0</v>
      </c>
      <c r="SCI22" s="636">
        <f t="shared" si="202"/>
        <v>0</v>
      </c>
      <c r="SCJ22" s="636">
        <f t="shared" si="202"/>
        <v>0</v>
      </c>
      <c r="SCK22" s="636">
        <f t="shared" si="202"/>
        <v>0</v>
      </c>
      <c r="SCL22" s="636">
        <f t="shared" si="202"/>
        <v>0</v>
      </c>
      <c r="SCM22" s="636">
        <f t="shared" si="202"/>
        <v>0</v>
      </c>
      <c r="SCN22" s="636">
        <f t="shared" si="202"/>
        <v>0</v>
      </c>
      <c r="SCO22" s="636">
        <f t="shared" si="202"/>
        <v>0</v>
      </c>
      <c r="SCP22" s="636">
        <f t="shared" ref="SCP22:SFA22" si="203">SCP20-SCP21</f>
        <v>0</v>
      </c>
      <c r="SCQ22" s="636">
        <f t="shared" si="203"/>
        <v>0</v>
      </c>
      <c r="SCR22" s="636">
        <f t="shared" si="203"/>
        <v>0</v>
      </c>
      <c r="SCS22" s="636">
        <f t="shared" si="203"/>
        <v>0</v>
      </c>
      <c r="SCT22" s="636">
        <f t="shared" si="203"/>
        <v>0</v>
      </c>
      <c r="SCU22" s="636">
        <f t="shared" si="203"/>
        <v>0</v>
      </c>
      <c r="SCV22" s="636">
        <f t="shared" si="203"/>
        <v>0</v>
      </c>
      <c r="SCW22" s="636">
        <f t="shared" si="203"/>
        <v>0</v>
      </c>
      <c r="SCX22" s="636">
        <f t="shared" si="203"/>
        <v>0</v>
      </c>
      <c r="SCY22" s="636">
        <f t="shared" si="203"/>
        <v>0</v>
      </c>
      <c r="SCZ22" s="636">
        <f t="shared" si="203"/>
        <v>0</v>
      </c>
      <c r="SDA22" s="636">
        <f t="shared" si="203"/>
        <v>0</v>
      </c>
      <c r="SDB22" s="636">
        <f t="shared" si="203"/>
        <v>0</v>
      </c>
      <c r="SDC22" s="636">
        <f t="shared" si="203"/>
        <v>0</v>
      </c>
      <c r="SDD22" s="636">
        <f t="shared" si="203"/>
        <v>0</v>
      </c>
      <c r="SDE22" s="636">
        <f t="shared" si="203"/>
        <v>0</v>
      </c>
      <c r="SDF22" s="636">
        <f t="shared" si="203"/>
        <v>0</v>
      </c>
      <c r="SDG22" s="636">
        <f t="shared" si="203"/>
        <v>0</v>
      </c>
      <c r="SDH22" s="636">
        <f t="shared" si="203"/>
        <v>0</v>
      </c>
      <c r="SDI22" s="636">
        <f t="shared" si="203"/>
        <v>0</v>
      </c>
      <c r="SDJ22" s="636">
        <f t="shared" si="203"/>
        <v>0</v>
      </c>
      <c r="SDK22" s="636">
        <f t="shared" si="203"/>
        <v>0</v>
      </c>
      <c r="SDL22" s="636">
        <f t="shared" si="203"/>
        <v>0</v>
      </c>
      <c r="SDM22" s="636">
        <f t="shared" si="203"/>
        <v>0</v>
      </c>
      <c r="SDN22" s="636">
        <f t="shared" si="203"/>
        <v>0</v>
      </c>
      <c r="SDO22" s="636">
        <f t="shared" si="203"/>
        <v>0</v>
      </c>
      <c r="SDP22" s="636">
        <f t="shared" si="203"/>
        <v>0</v>
      </c>
      <c r="SDQ22" s="636">
        <f t="shared" si="203"/>
        <v>0</v>
      </c>
      <c r="SDR22" s="636">
        <f t="shared" si="203"/>
        <v>0</v>
      </c>
      <c r="SDS22" s="636">
        <f t="shared" si="203"/>
        <v>0</v>
      </c>
      <c r="SDT22" s="636">
        <f t="shared" si="203"/>
        <v>0</v>
      </c>
      <c r="SDU22" s="636">
        <f t="shared" si="203"/>
        <v>0</v>
      </c>
      <c r="SDV22" s="636">
        <f t="shared" si="203"/>
        <v>0</v>
      </c>
      <c r="SDW22" s="636">
        <f t="shared" si="203"/>
        <v>0</v>
      </c>
      <c r="SDX22" s="636">
        <f t="shared" si="203"/>
        <v>0</v>
      </c>
      <c r="SDY22" s="636">
        <f t="shared" si="203"/>
        <v>0</v>
      </c>
      <c r="SDZ22" s="636">
        <f t="shared" si="203"/>
        <v>0</v>
      </c>
      <c r="SEA22" s="636">
        <f t="shared" si="203"/>
        <v>0</v>
      </c>
      <c r="SEB22" s="636">
        <f t="shared" si="203"/>
        <v>0</v>
      </c>
      <c r="SEC22" s="636">
        <f t="shared" si="203"/>
        <v>0</v>
      </c>
      <c r="SED22" s="636">
        <f t="shared" si="203"/>
        <v>0</v>
      </c>
      <c r="SEE22" s="636">
        <f t="shared" si="203"/>
        <v>0</v>
      </c>
      <c r="SEF22" s="636">
        <f t="shared" si="203"/>
        <v>0</v>
      </c>
      <c r="SEG22" s="636">
        <f t="shared" si="203"/>
        <v>0</v>
      </c>
      <c r="SEH22" s="636">
        <f t="shared" si="203"/>
        <v>0</v>
      </c>
      <c r="SEI22" s="636">
        <f t="shared" si="203"/>
        <v>0</v>
      </c>
      <c r="SEJ22" s="636">
        <f t="shared" si="203"/>
        <v>0</v>
      </c>
      <c r="SEK22" s="636">
        <f t="shared" si="203"/>
        <v>0</v>
      </c>
      <c r="SEL22" s="636">
        <f t="shared" si="203"/>
        <v>0</v>
      </c>
      <c r="SEM22" s="636">
        <f t="shared" si="203"/>
        <v>0</v>
      </c>
      <c r="SEN22" s="636">
        <f t="shared" si="203"/>
        <v>0</v>
      </c>
      <c r="SEO22" s="636">
        <f t="shared" si="203"/>
        <v>0</v>
      </c>
      <c r="SEP22" s="636">
        <f t="shared" si="203"/>
        <v>0</v>
      </c>
      <c r="SEQ22" s="636">
        <f t="shared" si="203"/>
        <v>0</v>
      </c>
      <c r="SER22" s="636">
        <f t="shared" si="203"/>
        <v>0</v>
      </c>
      <c r="SES22" s="636">
        <f t="shared" si="203"/>
        <v>0</v>
      </c>
      <c r="SET22" s="636">
        <f t="shared" si="203"/>
        <v>0</v>
      </c>
      <c r="SEU22" s="636">
        <f t="shared" si="203"/>
        <v>0</v>
      </c>
      <c r="SEV22" s="636">
        <f t="shared" si="203"/>
        <v>0</v>
      </c>
      <c r="SEW22" s="636">
        <f t="shared" si="203"/>
        <v>0</v>
      </c>
      <c r="SEX22" s="636">
        <f t="shared" si="203"/>
        <v>0</v>
      </c>
      <c r="SEY22" s="636">
        <f t="shared" si="203"/>
        <v>0</v>
      </c>
      <c r="SEZ22" s="636">
        <f t="shared" si="203"/>
        <v>0</v>
      </c>
      <c r="SFA22" s="636">
        <f t="shared" si="203"/>
        <v>0</v>
      </c>
      <c r="SFB22" s="636">
        <f t="shared" ref="SFB22:SHM22" si="204">SFB20-SFB21</f>
        <v>0</v>
      </c>
      <c r="SFC22" s="636">
        <f t="shared" si="204"/>
        <v>0</v>
      </c>
      <c r="SFD22" s="636">
        <f t="shared" si="204"/>
        <v>0</v>
      </c>
      <c r="SFE22" s="636">
        <f t="shared" si="204"/>
        <v>0</v>
      </c>
      <c r="SFF22" s="636">
        <f t="shared" si="204"/>
        <v>0</v>
      </c>
      <c r="SFG22" s="636">
        <f t="shared" si="204"/>
        <v>0</v>
      </c>
      <c r="SFH22" s="636">
        <f t="shared" si="204"/>
        <v>0</v>
      </c>
      <c r="SFI22" s="636">
        <f t="shared" si="204"/>
        <v>0</v>
      </c>
      <c r="SFJ22" s="636">
        <f t="shared" si="204"/>
        <v>0</v>
      </c>
      <c r="SFK22" s="636">
        <f t="shared" si="204"/>
        <v>0</v>
      </c>
      <c r="SFL22" s="636">
        <f t="shared" si="204"/>
        <v>0</v>
      </c>
      <c r="SFM22" s="636">
        <f t="shared" si="204"/>
        <v>0</v>
      </c>
      <c r="SFN22" s="636">
        <f t="shared" si="204"/>
        <v>0</v>
      </c>
      <c r="SFO22" s="636">
        <f t="shared" si="204"/>
        <v>0</v>
      </c>
      <c r="SFP22" s="636">
        <f t="shared" si="204"/>
        <v>0</v>
      </c>
      <c r="SFQ22" s="636">
        <f t="shared" si="204"/>
        <v>0</v>
      </c>
      <c r="SFR22" s="636">
        <f t="shared" si="204"/>
        <v>0</v>
      </c>
      <c r="SFS22" s="636">
        <f t="shared" si="204"/>
        <v>0</v>
      </c>
      <c r="SFT22" s="636">
        <f t="shared" si="204"/>
        <v>0</v>
      </c>
      <c r="SFU22" s="636">
        <f t="shared" si="204"/>
        <v>0</v>
      </c>
      <c r="SFV22" s="636">
        <f t="shared" si="204"/>
        <v>0</v>
      </c>
      <c r="SFW22" s="636">
        <f t="shared" si="204"/>
        <v>0</v>
      </c>
      <c r="SFX22" s="636">
        <f t="shared" si="204"/>
        <v>0</v>
      </c>
      <c r="SFY22" s="636">
        <f t="shared" si="204"/>
        <v>0</v>
      </c>
      <c r="SFZ22" s="636">
        <f t="shared" si="204"/>
        <v>0</v>
      </c>
      <c r="SGA22" s="636">
        <f t="shared" si="204"/>
        <v>0</v>
      </c>
      <c r="SGB22" s="636">
        <f t="shared" si="204"/>
        <v>0</v>
      </c>
      <c r="SGC22" s="636">
        <f t="shared" si="204"/>
        <v>0</v>
      </c>
      <c r="SGD22" s="636">
        <f t="shared" si="204"/>
        <v>0</v>
      </c>
      <c r="SGE22" s="636">
        <f t="shared" si="204"/>
        <v>0</v>
      </c>
      <c r="SGF22" s="636">
        <f t="shared" si="204"/>
        <v>0</v>
      </c>
      <c r="SGG22" s="636">
        <f t="shared" si="204"/>
        <v>0</v>
      </c>
      <c r="SGH22" s="636">
        <f t="shared" si="204"/>
        <v>0</v>
      </c>
      <c r="SGI22" s="636">
        <f t="shared" si="204"/>
        <v>0</v>
      </c>
      <c r="SGJ22" s="636">
        <f t="shared" si="204"/>
        <v>0</v>
      </c>
      <c r="SGK22" s="636">
        <f t="shared" si="204"/>
        <v>0</v>
      </c>
      <c r="SGL22" s="636">
        <f t="shared" si="204"/>
        <v>0</v>
      </c>
      <c r="SGM22" s="636">
        <f t="shared" si="204"/>
        <v>0</v>
      </c>
      <c r="SGN22" s="636">
        <f t="shared" si="204"/>
        <v>0</v>
      </c>
      <c r="SGO22" s="636">
        <f t="shared" si="204"/>
        <v>0</v>
      </c>
      <c r="SGP22" s="636">
        <f t="shared" si="204"/>
        <v>0</v>
      </c>
      <c r="SGQ22" s="636">
        <f t="shared" si="204"/>
        <v>0</v>
      </c>
      <c r="SGR22" s="636">
        <f t="shared" si="204"/>
        <v>0</v>
      </c>
      <c r="SGS22" s="636">
        <f t="shared" si="204"/>
        <v>0</v>
      </c>
      <c r="SGT22" s="636">
        <f t="shared" si="204"/>
        <v>0</v>
      </c>
      <c r="SGU22" s="636">
        <f t="shared" si="204"/>
        <v>0</v>
      </c>
      <c r="SGV22" s="636">
        <f t="shared" si="204"/>
        <v>0</v>
      </c>
      <c r="SGW22" s="636">
        <f t="shared" si="204"/>
        <v>0</v>
      </c>
      <c r="SGX22" s="636">
        <f t="shared" si="204"/>
        <v>0</v>
      </c>
      <c r="SGY22" s="636">
        <f t="shared" si="204"/>
        <v>0</v>
      </c>
      <c r="SGZ22" s="636">
        <f t="shared" si="204"/>
        <v>0</v>
      </c>
      <c r="SHA22" s="636">
        <f t="shared" si="204"/>
        <v>0</v>
      </c>
      <c r="SHB22" s="636">
        <f t="shared" si="204"/>
        <v>0</v>
      </c>
      <c r="SHC22" s="636">
        <f t="shared" si="204"/>
        <v>0</v>
      </c>
      <c r="SHD22" s="636">
        <f t="shared" si="204"/>
        <v>0</v>
      </c>
      <c r="SHE22" s="636">
        <f t="shared" si="204"/>
        <v>0</v>
      </c>
      <c r="SHF22" s="636">
        <f t="shared" si="204"/>
        <v>0</v>
      </c>
      <c r="SHG22" s="636">
        <f t="shared" si="204"/>
        <v>0</v>
      </c>
      <c r="SHH22" s="636">
        <f t="shared" si="204"/>
        <v>0</v>
      </c>
      <c r="SHI22" s="636">
        <f t="shared" si="204"/>
        <v>0</v>
      </c>
      <c r="SHJ22" s="636">
        <f t="shared" si="204"/>
        <v>0</v>
      </c>
      <c r="SHK22" s="636">
        <f t="shared" si="204"/>
        <v>0</v>
      </c>
      <c r="SHL22" s="636">
        <f t="shared" si="204"/>
        <v>0</v>
      </c>
      <c r="SHM22" s="636">
        <f t="shared" si="204"/>
        <v>0</v>
      </c>
      <c r="SHN22" s="636">
        <f t="shared" ref="SHN22:SJY22" si="205">SHN20-SHN21</f>
        <v>0</v>
      </c>
      <c r="SHO22" s="636">
        <f t="shared" si="205"/>
        <v>0</v>
      </c>
      <c r="SHP22" s="636">
        <f t="shared" si="205"/>
        <v>0</v>
      </c>
      <c r="SHQ22" s="636">
        <f t="shared" si="205"/>
        <v>0</v>
      </c>
      <c r="SHR22" s="636">
        <f t="shared" si="205"/>
        <v>0</v>
      </c>
      <c r="SHS22" s="636">
        <f t="shared" si="205"/>
        <v>0</v>
      </c>
      <c r="SHT22" s="636">
        <f t="shared" si="205"/>
        <v>0</v>
      </c>
      <c r="SHU22" s="636">
        <f t="shared" si="205"/>
        <v>0</v>
      </c>
      <c r="SHV22" s="636">
        <f t="shared" si="205"/>
        <v>0</v>
      </c>
      <c r="SHW22" s="636">
        <f t="shared" si="205"/>
        <v>0</v>
      </c>
      <c r="SHX22" s="636">
        <f t="shared" si="205"/>
        <v>0</v>
      </c>
      <c r="SHY22" s="636">
        <f t="shared" si="205"/>
        <v>0</v>
      </c>
      <c r="SHZ22" s="636">
        <f t="shared" si="205"/>
        <v>0</v>
      </c>
      <c r="SIA22" s="636">
        <f t="shared" si="205"/>
        <v>0</v>
      </c>
      <c r="SIB22" s="636">
        <f t="shared" si="205"/>
        <v>0</v>
      </c>
      <c r="SIC22" s="636">
        <f t="shared" si="205"/>
        <v>0</v>
      </c>
      <c r="SID22" s="636">
        <f t="shared" si="205"/>
        <v>0</v>
      </c>
      <c r="SIE22" s="636">
        <f t="shared" si="205"/>
        <v>0</v>
      </c>
      <c r="SIF22" s="636">
        <f t="shared" si="205"/>
        <v>0</v>
      </c>
      <c r="SIG22" s="636">
        <f t="shared" si="205"/>
        <v>0</v>
      </c>
      <c r="SIH22" s="636">
        <f t="shared" si="205"/>
        <v>0</v>
      </c>
      <c r="SII22" s="636">
        <f t="shared" si="205"/>
        <v>0</v>
      </c>
      <c r="SIJ22" s="636">
        <f t="shared" si="205"/>
        <v>0</v>
      </c>
      <c r="SIK22" s="636">
        <f t="shared" si="205"/>
        <v>0</v>
      </c>
      <c r="SIL22" s="636">
        <f t="shared" si="205"/>
        <v>0</v>
      </c>
      <c r="SIM22" s="636">
        <f t="shared" si="205"/>
        <v>0</v>
      </c>
      <c r="SIN22" s="636">
        <f t="shared" si="205"/>
        <v>0</v>
      </c>
      <c r="SIO22" s="636">
        <f t="shared" si="205"/>
        <v>0</v>
      </c>
      <c r="SIP22" s="636">
        <f t="shared" si="205"/>
        <v>0</v>
      </c>
      <c r="SIQ22" s="636">
        <f t="shared" si="205"/>
        <v>0</v>
      </c>
      <c r="SIR22" s="636">
        <f t="shared" si="205"/>
        <v>0</v>
      </c>
      <c r="SIS22" s="636">
        <f t="shared" si="205"/>
        <v>0</v>
      </c>
      <c r="SIT22" s="636">
        <f t="shared" si="205"/>
        <v>0</v>
      </c>
      <c r="SIU22" s="636">
        <f t="shared" si="205"/>
        <v>0</v>
      </c>
      <c r="SIV22" s="636">
        <f t="shared" si="205"/>
        <v>0</v>
      </c>
      <c r="SIW22" s="636">
        <f t="shared" si="205"/>
        <v>0</v>
      </c>
      <c r="SIX22" s="636">
        <f t="shared" si="205"/>
        <v>0</v>
      </c>
      <c r="SIY22" s="636">
        <f t="shared" si="205"/>
        <v>0</v>
      </c>
      <c r="SIZ22" s="636">
        <f t="shared" si="205"/>
        <v>0</v>
      </c>
      <c r="SJA22" s="636">
        <f t="shared" si="205"/>
        <v>0</v>
      </c>
      <c r="SJB22" s="636">
        <f t="shared" si="205"/>
        <v>0</v>
      </c>
      <c r="SJC22" s="636">
        <f t="shared" si="205"/>
        <v>0</v>
      </c>
      <c r="SJD22" s="636">
        <f t="shared" si="205"/>
        <v>0</v>
      </c>
      <c r="SJE22" s="636">
        <f t="shared" si="205"/>
        <v>0</v>
      </c>
      <c r="SJF22" s="636">
        <f t="shared" si="205"/>
        <v>0</v>
      </c>
      <c r="SJG22" s="636">
        <f t="shared" si="205"/>
        <v>0</v>
      </c>
      <c r="SJH22" s="636">
        <f t="shared" si="205"/>
        <v>0</v>
      </c>
      <c r="SJI22" s="636">
        <f t="shared" si="205"/>
        <v>0</v>
      </c>
      <c r="SJJ22" s="636">
        <f t="shared" si="205"/>
        <v>0</v>
      </c>
      <c r="SJK22" s="636">
        <f t="shared" si="205"/>
        <v>0</v>
      </c>
      <c r="SJL22" s="636">
        <f t="shared" si="205"/>
        <v>0</v>
      </c>
      <c r="SJM22" s="636">
        <f t="shared" si="205"/>
        <v>0</v>
      </c>
      <c r="SJN22" s="636">
        <f t="shared" si="205"/>
        <v>0</v>
      </c>
      <c r="SJO22" s="636">
        <f t="shared" si="205"/>
        <v>0</v>
      </c>
      <c r="SJP22" s="636">
        <f t="shared" si="205"/>
        <v>0</v>
      </c>
      <c r="SJQ22" s="636">
        <f t="shared" si="205"/>
        <v>0</v>
      </c>
      <c r="SJR22" s="636">
        <f t="shared" si="205"/>
        <v>0</v>
      </c>
      <c r="SJS22" s="636">
        <f t="shared" si="205"/>
        <v>0</v>
      </c>
      <c r="SJT22" s="636">
        <f t="shared" si="205"/>
        <v>0</v>
      </c>
      <c r="SJU22" s="636">
        <f t="shared" si="205"/>
        <v>0</v>
      </c>
      <c r="SJV22" s="636">
        <f t="shared" si="205"/>
        <v>0</v>
      </c>
      <c r="SJW22" s="636">
        <f t="shared" si="205"/>
        <v>0</v>
      </c>
      <c r="SJX22" s="636">
        <f t="shared" si="205"/>
        <v>0</v>
      </c>
      <c r="SJY22" s="636">
        <f t="shared" si="205"/>
        <v>0</v>
      </c>
      <c r="SJZ22" s="636">
        <f t="shared" ref="SJZ22:SMK22" si="206">SJZ20-SJZ21</f>
        <v>0</v>
      </c>
      <c r="SKA22" s="636">
        <f t="shared" si="206"/>
        <v>0</v>
      </c>
      <c r="SKB22" s="636">
        <f t="shared" si="206"/>
        <v>0</v>
      </c>
      <c r="SKC22" s="636">
        <f t="shared" si="206"/>
        <v>0</v>
      </c>
      <c r="SKD22" s="636">
        <f t="shared" si="206"/>
        <v>0</v>
      </c>
      <c r="SKE22" s="636">
        <f t="shared" si="206"/>
        <v>0</v>
      </c>
      <c r="SKF22" s="636">
        <f t="shared" si="206"/>
        <v>0</v>
      </c>
      <c r="SKG22" s="636">
        <f t="shared" si="206"/>
        <v>0</v>
      </c>
      <c r="SKH22" s="636">
        <f t="shared" si="206"/>
        <v>0</v>
      </c>
      <c r="SKI22" s="636">
        <f t="shared" si="206"/>
        <v>0</v>
      </c>
      <c r="SKJ22" s="636">
        <f t="shared" si="206"/>
        <v>0</v>
      </c>
      <c r="SKK22" s="636">
        <f t="shared" si="206"/>
        <v>0</v>
      </c>
      <c r="SKL22" s="636">
        <f t="shared" si="206"/>
        <v>0</v>
      </c>
      <c r="SKM22" s="636">
        <f t="shared" si="206"/>
        <v>0</v>
      </c>
      <c r="SKN22" s="636">
        <f t="shared" si="206"/>
        <v>0</v>
      </c>
      <c r="SKO22" s="636">
        <f t="shared" si="206"/>
        <v>0</v>
      </c>
      <c r="SKP22" s="636">
        <f t="shared" si="206"/>
        <v>0</v>
      </c>
      <c r="SKQ22" s="636">
        <f t="shared" si="206"/>
        <v>0</v>
      </c>
      <c r="SKR22" s="636">
        <f t="shared" si="206"/>
        <v>0</v>
      </c>
      <c r="SKS22" s="636">
        <f t="shared" si="206"/>
        <v>0</v>
      </c>
      <c r="SKT22" s="636">
        <f t="shared" si="206"/>
        <v>0</v>
      </c>
      <c r="SKU22" s="636">
        <f t="shared" si="206"/>
        <v>0</v>
      </c>
      <c r="SKV22" s="636">
        <f t="shared" si="206"/>
        <v>0</v>
      </c>
      <c r="SKW22" s="636">
        <f t="shared" si="206"/>
        <v>0</v>
      </c>
      <c r="SKX22" s="636">
        <f t="shared" si="206"/>
        <v>0</v>
      </c>
      <c r="SKY22" s="636">
        <f t="shared" si="206"/>
        <v>0</v>
      </c>
      <c r="SKZ22" s="636">
        <f t="shared" si="206"/>
        <v>0</v>
      </c>
      <c r="SLA22" s="636">
        <f t="shared" si="206"/>
        <v>0</v>
      </c>
      <c r="SLB22" s="636">
        <f t="shared" si="206"/>
        <v>0</v>
      </c>
      <c r="SLC22" s="636">
        <f t="shared" si="206"/>
        <v>0</v>
      </c>
      <c r="SLD22" s="636">
        <f t="shared" si="206"/>
        <v>0</v>
      </c>
      <c r="SLE22" s="636">
        <f t="shared" si="206"/>
        <v>0</v>
      </c>
      <c r="SLF22" s="636">
        <f t="shared" si="206"/>
        <v>0</v>
      </c>
      <c r="SLG22" s="636">
        <f t="shared" si="206"/>
        <v>0</v>
      </c>
      <c r="SLH22" s="636">
        <f t="shared" si="206"/>
        <v>0</v>
      </c>
      <c r="SLI22" s="636">
        <f t="shared" si="206"/>
        <v>0</v>
      </c>
      <c r="SLJ22" s="636">
        <f t="shared" si="206"/>
        <v>0</v>
      </c>
      <c r="SLK22" s="636">
        <f t="shared" si="206"/>
        <v>0</v>
      </c>
      <c r="SLL22" s="636">
        <f t="shared" si="206"/>
        <v>0</v>
      </c>
      <c r="SLM22" s="636">
        <f t="shared" si="206"/>
        <v>0</v>
      </c>
      <c r="SLN22" s="636">
        <f t="shared" si="206"/>
        <v>0</v>
      </c>
      <c r="SLO22" s="636">
        <f t="shared" si="206"/>
        <v>0</v>
      </c>
      <c r="SLP22" s="636">
        <f t="shared" si="206"/>
        <v>0</v>
      </c>
      <c r="SLQ22" s="636">
        <f t="shared" si="206"/>
        <v>0</v>
      </c>
      <c r="SLR22" s="636">
        <f t="shared" si="206"/>
        <v>0</v>
      </c>
      <c r="SLS22" s="636">
        <f t="shared" si="206"/>
        <v>0</v>
      </c>
      <c r="SLT22" s="636">
        <f t="shared" si="206"/>
        <v>0</v>
      </c>
      <c r="SLU22" s="636">
        <f t="shared" si="206"/>
        <v>0</v>
      </c>
      <c r="SLV22" s="636">
        <f t="shared" si="206"/>
        <v>0</v>
      </c>
      <c r="SLW22" s="636">
        <f t="shared" si="206"/>
        <v>0</v>
      </c>
      <c r="SLX22" s="636">
        <f t="shared" si="206"/>
        <v>0</v>
      </c>
      <c r="SLY22" s="636">
        <f t="shared" si="206"/>
        <v>0</v>
      </c>
      <c r="SLZ22" s="636">
        <f t="shared" si="206"/>
        <v>0</v>
      </c>
      <c r="SMA22" s="636">
        <f t="shared" si="206"/>
        <v>0</v>
      </c>
      <c r="SMB22" s="636">
        <f t="shared" si="206"/>
        <v>0</v>
      </c>
      <c r="SMC22" s="636">
        <f t="shared" si="206"/>
        <v>0</v>
      </c>
      <c r="SMD22" s="636">
        <f t="shared" si="206"/>
        <v>0</v>
      </c>
      <c r="SME22" s="636">
        <f t="shared" si="206"/>
        <v>0</v>
      </c>
      <c r="SMF22" s="636">
        <f t="shared" si="206"/>
        <v>0</v>
      </c>
      <c r="SMG22" s="636">
        <f t="shared" si="206"/>
        <v>0</v>
      </c>
      <c r="SMH22" s="636">
        <f t="shared" si="206"/>
        <v>0</v>
      </c>
      <c r="SMI22" s="636">
        <f t="shared" si="206"/>
        <v>0</v>
      </c>
      <c r="SMJ22" s="636">
        <f t="shared" si="206"/>
        <v>0</v>
      </c>
      <c r="SMK22" s="636">
        <f t="shared" si="206"/>
        <v>0</v>
      </c>
      <c r="SML22" s="636">
        <f t="shared" ref="SML22:SOW22" si="207">SML20-SML21</f>
        <v>0</v>
      </c>
      <c r="SMM22" s="636">
        <f t="shared" si="207"/>
        <v>0</v>
      </c>
      <c r="SMN22" s="636">
        <f t="shared" si="207"/>
        <v>0</v>
      </c>
      <c r="SMO22" s="636">
        <f t="shared" si="207"/>
        <v>0</v>
      </c>
      <c r="SMP22" s="636">
        <f t="shared" si="207"/>
        <v>0</v>
      </c>
      <c r="SMQ22" s="636">
        <f t="shared" si="207"/>
        <v>0</v>
      </c>
      <c r="SMR22" s="636">
        <f t="shared" si="207"/>
        <v>0</v>
      </c>
      <c r="SMS22" s="636">
        <f t="shared" si="207"/>
        <v>0</v>
      </c>
      <c r="SMT22" s="636">
        <f t="shared" si="207"/>
        <v>0</v>
      </c>
      <c r="SMU22" s="636">
        <f t="shared" si="207"/>
        <v>0</v>
      </c>
      <c r="SMV22" s="636">
        <f t="shared" si="207"/>
        <v>0</v>
      </c>
      <c r="SMW22" s="636">
        <f t="shared" si="207"/>
        <v>0</v>
      </c>
      <c r="SMX22" s="636">
        <f t="shared" si="207"/>
        <v>0</v>
      </c>
      <c r="SMY22" s="636">
        <f t="shared" si="207"/>
        <v>0</v>
      </c>
      <c r="SMZ22" s="636">
        <f t="shared" si="207"/>
        <v>0</v>
      </c>
      <c r="SNA22" s="636">
        <f t="shared" si="207"/>
        <v>0</v>
      </c>
      <c r="SNB22" s="636">
        <f t="shared" si="207"/>
        <v>0</v>
      </c>
      <c r="SNC22" s="636">
        <f t="shared" si="207"/>
        <v>0</v>
      </c>
      <c r="SND22" s="636">
        <f t="shared" si="207"/>
        <v>0</v>
      </c>
      <c r="SNE22" s="636">
        <f t="shared" si="207"/>
        <v>0</v>
      </c>
      <c r="SNF22" s="636">
        <f t="shared" si="207"/>
        <v>0</v>
      </c>
      <c r="SNG22" s="636">
        <f t="shared" si="207"/>
        <v>0</v>
      </c>
      <c r="SNH22" s="636">
        <f t="shared" si="207"/>
        <v>0</v>
      </c>
      <c r="SNI22" s="636">
        <f t="shared" si="207"/>
        <v>0</v>
      </c>
      <c r="SNJ22" s="636">
        <f t="shared" si="207"/>
        <v>0</v>
      </c>
      <c r="SNK22" s="636">
        <f t="shared" si="207"/>
        <v>0</v>
      </c>
      <c r="SNL22" s="636">
        <f t="shared" si="207"/>
        <v>0</v>
      </c>
      <c r="SNM22" s="636">
        <f t="shared" si="207"/>
        <v>0</v>
      </c>
      <c r="SNN22" s="636">
        <f t="shared" si="207"/>
        <v>0</v>
      </c>
      <c r="SNO22" s="636">
        <f t="shared" si="207"/>
        <v>0</v>
      </c>
      <c r="SNP22" s="636">
        <f t="shared" si="207"/>
        <v>0</v>
      </c>
      <c r="SNQ22" s="636">
        <f t="shared" si="207"/>
        <v>0</v>
      </c>
      <c r="SNR22" s="636">
        <f t="shared" si="207"/>
        <v>0</v>
      </c>
      <c r="SNS22" s="636">
        <f t="shared" si="207"/>
        <v>0</v>
      </c>
      <c r="SNT22" s="636">
        <f t="shared" si="207"/>
        <v>0</v>
      </c>
      <c r="SNU22" s="636">
        <f t="shared" si="207"/>
        <v>0</v>
      </c>
      <c r="SNV22" s="636">
        <f t="shared" si="207"/>
        <v>0</v>
      </c>
      <c r="SNW22" s="636">
        <f t="shared" si="207"/>
        <v>0</v>
      </c>
      <c r="SNX22" s="636">
        <f t="shared" si="207"/>
        <v>0</v>
      </c>
      <c r="SNY22" s="636">
        <f t="shared" si="207"/>
        <v>0</v>
      </c>
      <c r="SNZ22" s="636">
        <f t="shared" si="207"/>
        <v>0</v>
      </c>
      <c r="SOA22" s="636">
        <f t="shared" si="207"/>
        <v>0</v>
      </c>
      <c r="SOB22" s="636">
        <f t="shared" si="207"/>
        <v>0</v>
      </c>
      <c r="SOC22" s="636">
        <f t="shared" si="207"/>
        <v>0</v>
      </c>
      <c r="SOD22" s="636">
        <f t="shared" si="207"/>
        <v>0</v>
      </c>
      <c r="SOE22" s="636">
        <f t="shared" si="207"/>
        <v>0</v>
      </c>
      <c r="SOF22" s="636">
        <f t="shared" si="207"/>
        <v>0</v>
      </c>
      <c r="SOG22" s="636">
        <f t="shared" si="207"/>
        <v>0</v>
      </c>
      <c r="SOH22" s="636">
        <f t="shared" si="207"/>
        <v>0</v>
      </c>
      <c r="SOI22" s="636">
        <f t="shared" si="207"/>
        <v>0</v>
      </c>
      <c r="SOJ22" s="636">
        <f t="shared" si="207"/>
        <v>0</v>
      </c>
      <c r="SOK22" s="636">
        <f t="shared" si="207"/>
        <v>0</v>
      </c>
      <c r="SOL22" s="636">
        <f t="shared" si="207"/>
        <v>0</v>
      </c>
      <c r="SOM22" s="636">
        <f t="shared" si="207"/>
        <v>0</v>
      </c>
      <c r="SON22" s="636">
        <f t="shared" si="207"/>
        <v>0</v>
      </c>
      <c r="SOO22" s="636">
        <f t="shared" si="207"/>
        <v>0</v>
      </c>
      <c r="SOP22" s="636">
        <f t="shared" si="207"/>
        <v>0</v>
      </c>
      <c r="SOQ22" s="636">
        <f t="shared" si="207"/>
        <v>0</v>
      </c>
      <c r="SOR22" s="636">
        <f t="shared" si="207"/>
        <v>0</v>
      </c>
      <c r="SOS22" s="636">
        <f t="shared" si="207"/>
        <v>0</v>
      </c>
      <c r="SOT22" s="636">
        <f t="shared" si="207"/>
        <v>0</v>
      </c>
      <c r="SOU22" s="636">
        <f t="shared" si="207"/>
        <v>0</v>
      </c>
      <c r="SOV22" s="636">
        <f t="shared" si="207"/>
        <v>0</v>
      </c>
      <c r="SOW22" s="636">
        <f t="shared" si="207"/>
        <v>0</v>
      </c>
      <c r="SOX22" s="636">
        <f t="shared" ref="SOX22:SRI22" si="208">SOX20-SOX21</f>
        <v>0</v>
      </c>
      <c r="SOY22" s="636">
        <f t="shared" si="208"/>
        <v>0</v>
      </c>
      <c r="SOZ22" s="636">
        <f t="shared" si="208"/>
        <v>0</v>
      </c>
      <c r="SPA22" s="636">
        <f t="shared" si="208"/>
        <v>0</v>
      </c>
      <c r="SPB22" s="636">
        <f t="shared" si="208"/>
        <v>0</v>
      </c>
      <c r="SPC22" s="636">
        <f t="shared" si="208"/>
        <v>0</v>
      </c>
      <c r="SPD22" s="636">
        <f t="shared" si="208"/>
        <v>0</v>
      </c>
      <c r="SPE22" s="636">
        <f t="shared" si="208"/>
        <v>0</v>
      </c>
      <c r="SPF22" s="636">
        <f t="shared" si="208"/>
        <v>0</v>
      </c>
      <c r="SPG22" s="636">
        <f t="shared" si="208"/>
        <v>0</v>
      </c>
      <c r="SPH22" s="636">
        <f t="shared" si="208"/>
        <v>0</v>
      </c>
      <c r="SPI22" s="636">
        <f t="shared" si="208"/>
        <v>0</v>
      </c>
      <c r="SPJ22" s="636">
        <f t="shared" si="208"/>
        <v>0</v>
      </c>
      <c r="SPK22" s="636">
        <f t="shared" si="208"/>
        <v>0</v>
      </c>
      <c r="SPL22" s="636">
        <f t="shared" si="208"/>
        <v>0</v>
      </c>
      <c r="SPM22" s="636">
        <f t="shared" si="208"/>
        <v>0</v>
      </c>
      <c r="SPN22" s="636">
        <f t="shared" si="208"/>
        <v>0</v>
      </c>
      <c r="SPO22" s="636">
        <f t="shared" si="208"/>
        <v>0</v>
      </c>
      <c r="SPP22" s="636">
        <f t="shared" si="208"/>
        <v>0</v>
      </c>
      <c r="SPQ22" s="636">
        <f t="shared" si="208"/>
        <v>0</v>
      </c>
      <c r="SPR22" s="636">
        <f t="shared" si="208"/>
        <v>0</v>
      </c>
      <c r="SPS22" s="636">
        <f t="shared" si="208"/>
        <v>0</v>
      </c>
      <c r="SPT22" s="636">
        <f t="shared" si="208"/>
        <v>0</v>
      </c>
      <c r="SPU22" s="636">
        <f t="shared" si="208"/>
        <v>0</v>
      </c>
      <c r="SPV22" s="636">
        <f t="shared" si="208"/>
        <v>0</v>
      </c>
      <c r="SPW22" s="636">
        <f t="shared" si="208"/>
        <v>0</v>
      </c>
      <c r="SPX22" s="636">
        <f t="shared" si="208"/>
        <v>0</v>
      </c>
      <c r="SPY22" s="636">
        <f t="shared" si="208"/>
        <v>0</v>
      </c>
      <c r="SPZ22" s="636">
        <f t="shared" si="208"/>
        <v>0</v>
      </c>
      <c r="SQA22" s="636">
        <f t="shared" si="208"/>
        <v>0</v>
      </c>
      <c r="SQB22" s="636">
        <f t="shared" si="208"/>
        <v>0</v>
      </c>
      <c r="SQC22" s="636">
        <f t="shared" si="208"/>
        <v>0</v>
      </c>
      <c r="SQD22" s="636">
        <f t="shared" si="208"/>
        <v>0</v>
      </c>
      <c r="SQE22" s="636">
        <f t="shared" si="208"/>
        <v>0</v>
      </c>
      <c r="SQF22" s="636">
        <f t="shared" si="208"/>
        <v>0</v>
      </c>
      <c r="SQG22" s="636">
        <f t="shared" si="208"/>
        <v>0</v>
      </c>
      <c r="SQH22" s="636">
        <f t="shared" si="208"/>
        <v>0</v>
      </c>
      <c r="SQI22" s="636">
        <f t="shared" si="208"/>
        <v>0</v>
      </c>
      <c r="SQJ22" s="636">
        <f t="shared" si="208"/>
        <v>0</v>
      </c>
      <c r="SQK22" s="636">
        <f t="shared" si="208"/>
        <v>0</v>
      </c>
      <c r="SQL22" s="636">
        <f t="shared" si="208"/>
        <v>0</v>
      </c>
      <c r="SQM22" s="636">
        <f t="shared" si="208"/>
        <v>0</v>
      </c>
      <c r="SQN22" s="636">
        <f t="shared" si="208"/>
        <v>0</v>
      </c>
      <c r="SQO22" s="636">
        <f t="shared" si="208"/>
        <v>0</v>
      </c>
      <c r="SQP22" s="636">
        <f t="shared" si="208"/>
        <v>0</v>
      </c>
      <c r="SQQ22" s="636">
        <f t="shared" si="208"/>
        <v>0</v>
      </c>
      <c r="SQR22" s="636">
        <f t="shared" si="208"/>
        <v>0</v>
      </c>
      <c r="SQS22" s="636">
        <f t="shared" si="208"/>
        <v>0</v>
      </c>
      <c r="SQT22" s="636">
        <f t="shared" si="208"/>
        <v>0</v>
      </c>
      <c r="SQU22" s="636">
        <f t="shared" si="208"/>
        <v>0</v>
      </c>
      <c r="SQV22" s="636">
        <f t="shared" si="208"/>
        <v>0</v>
      </c>
      <c r="SQW22" s="636">
        <f t="shared" si="208"/>
        <v>0</v>
      </c>
      <c r="SQX22" s="636">
        <f t="shared" si="208"/>
        <v>0</v>
      </c>
      <c r="SQY22" s="636">
        <f t="shared" si="208"/>
        <v>0</v>
      </c>
      <c r="SQZ22" s="636">
        <f t="shared" si="208"/>
        <v>0</v>
      </c>
      <c r="SRA22" s="636">
        <f t="shared" si="208"/>
        <v>0</v>
      </c>
      <c r="SRB22" s="636">
        <f t="shared" si="208"/>
        <v>0</v>
      </c>
      <c r="SRC22" s="636">
        <f t="shared" si="208"/>
        <v>0</v>
      </c>
      <c r="SRD22" s="636">
        <f t="shared" si="208"/>
        <v>0</v>
      </c>
      <c r="SRE22" s="636">
        <f t="shared" si="208"/>
        <v>0</v>
      </c>
      <c r="SRF22" s="636">
        <f t="shared" si="208"/>
        <v>0</v>
      </c>
      <c r="SRG22" s="636">
        <f t="shared" si="208"/>
        <v>0</v>
      </c>
      <c r="SRH22" s="636">
        <f t="shared" si="208"/>
        <v>0</v>
      </c>
      <c r="SRI22" s="636">
        <f t="shared" si="208"/>
        <v>0</v>
      </c>
      <c r="SRJ22" s="636">
        <f t="shared" ref="SRJ22:STU22" si="209">SRJ20-SRJ21</f>
        <v>0</v>
      </c>
      <c r="SRK22" s="636">
        <f t="shared" si="209"/>
        <v>0</v>
      </c>
      <c r="SRL22" s="636">
        <f t="shared" si="209"/>
        <v>0</v>
      </c>
      <c r="SRM22" s="636">
        <f t="shared" si="209"/>
        <v>0</v>
      </c>
      <c r="SRN22" s="636">
        <f t="shared" si="209"/>
        <v>0</v>
      </c>
      <c r="SRO22" s="636">
        <f t="shared" si="209"/>
        <v>0</v>
      </c>
      <c r="SRP22" s="636">
        <f t="shared" si="209"/>
        <v>0</v>
      </c>
      <c r="SRQ22" s="636">
        <f t="shared" si="209"/>
        <v>0</v>
      </c>
      <c r="SRR22" s="636">
        <f t="shared" si="209"/>
        <v>0</v>
      </c>
      <c r="SRS22" s="636">
        <f t="shared" si="209"/>
        <v>0</v>
      </c>
      <c r="SRT22" s="636">
        <f t="shared" si="209"/>
        <v>0</v>
      </c>
      <c r="SRU22" s="636">
        <f t="shared" si="209"/>
        <v>0</v>
      </c>
      <c r="SRV22" s="636">
        <f t="shared" si="209"/>
        <v>0</v>
      </c>
      <c r="SRW22" s="636">
        <f t="shared" si="209"/>
        <v>0</v>
      </c>
      <c r="SRX22" s="636">
        <f t="shared" si="209"/>
        <v>0</v>
      </c>
      <c r="SRY22" s="636">
        <f t="shared" si="209"/>
        <v>0</v>
      </c>
      <c r="SRZ22" s="636">
        <f t="shared" si="209"/>
        <v>0</v>
      </c>
      <c r="SSA22" s="636">
        <f t="shared" si="209"/>
        <v>0</v>
      </c>
      <c r="SSB22" s="636">
        <f t="shared" si="209"/>
        <v>0</v>
      </c>
      <c r="SSC22" s="636">
        <f t="shared" si="209"/>
        <v>0</v>
      </c>
      <c r="SSD22" s="636">
        <f t="shared" si="209"/>
        <v>0</v>
      </c>
      <c r="SSE22" s="636">
        <f t="shared" si="209"/>
        <v>0</v>
      </c>
      <c r="SSF22" s="636">
        <f t="shared" si="209"/>
        <v>0</v>
      </c>
      <c r="SSG22" s="636">
        <f t="shared" si="209"/>
        <v>0</v>
      </c>
      <c r="SSH22" s="636">
        <f t="shared" si="209"/>
        <v>0</v>
      </c>
      <c r="SSI22" s="636">
        <f t="shared" si="209"/>
        <v>0</v>
      </c>
      <c r="SSJ22" s="636">
        <f t="shared" si="209"/>
        <v>0</v>
      </c>
      <c r="SSK22" s="636">
        <f t="shared" si="209"/>
        <v>0</v>
      </c>
      <c r="SSL22" s="636">
        <f t="shared" si="209"/>
        <v>0</v>
      </c>
      <c r="SSM22" s="636">
        <f t="shared" si="209"/>
        <v>0</v>
      </c>
      <c r="SSN22" s="636">
        <f t="shared" si="209"/>
        <v>0</v>
      </c>
      <c r="SSO22" s="636">
        <f t="shared" si="209"/>
        <v>0</v>
      </c>
      <c r="SSP22" s="636">
        <f t="shared" si="209"/>
        <v>0</v>
      </c>
      <c r="SSQ22" s="636">
        <f t="shared" si="209"/>
        <v>0</v>
      </c>
      <c r="SSR22" s="636">
        <f t="shared" si="209"/>
        <v>0</v>
      </c>
      <c r="SSS22" s="636">
        <f t="shared" si="209"/>
        <v>0</v>
      </c>
      <c r="SST22" s="636">
        <f t="shared" si="209"/>
        <v>0</v>
      </c>
      <c r="SSU22" s="636">
        <f t="shared" si="209"/>
        <v>0</v>
      </c>
      <c r="SSV22" s="636">
        <f t="shared" si="209"/>
        <v>0</v>
      </c>
      <c r="SSW22" s="636">
        <f t="shared" si="209"/>
        <v>0</v>
      </c>
      <c r="SSX22" s="636">
        <f t="shared" si="209"/>
        <v>0</v>
      </c>
      <c r="SSY22" s="636">
        <f t="shared" si="209"/>
        <v>0</v>
      </c>
      <c r="SSZ22" s="636">
        <f t="shared" si="209"/>
        <v>0</v>
      </c>
      <c r="STA22" s="636">
        <f t="shared" si="209"/>
        <v>0</v>
      </c>
      <c r="STB22" s="636">
        <f t="shared" si="209"/>
        <v>0</v>
      </c>
      <c r="STC22" s="636">
        <f t="shared" si="209"/>
        <v>0</v>
      </c>
      <c r="STD22" s="636">
        <f t="shared" si="209"/>
        <v>0</v>
      </c>
      <c r="STE22" s="636">
        <f t="shared" si="209"/>
        <v>0</v>
      </c>
      <c r="STF22" s="636">
        <f t="shared" si="209"/>
        <v>0</v>
      </c>
      <c r="STG22" s="636">
        <f t="shared" si="209"/>
        <v>0</v>
      </c>
      <c r="STH22" s="636">
        <f t="shared" si="209"/>
        <v>0</v>
      </c>
      <c r="STI22" s="636">
        <f t="shared" si="209"/>
        <v>0</v>
      </c>
      <c r="STJ22" s="636">
        <f t="shared" si="209"/>
        <v>0</v>
      </c>
      <c r="STK22" s="636">
        <f t="shared" si="209"/>
        <v>0</v>
      </c>
      <c r="STL22" s="636">
        <f t="shared" si="209"/>
        <v>0</v>
      </c>
      <c r="STM22" s="636">
        <f t="shared" si="209"/>
        <v>0</v>
      </c>
      <c r="STN22" s="636">
        <f t="shared" si="209"/>
        <v>0</v>
      </c>
      <c r="STO22" s="636">
        <f t="shared" si="209"/>
        <v>0</v>
      </c>
      <c r="STP22" s="636">
        <f t="shared" si="209"/>
        <v>0</v>
      </c>
      <c r="STQ22" s="636">
        <f t="shared" si="209"/>
        <v>0</v>
      </c>
      <c r="STR22" s="636">
        <f t="shared" si="209"/>
        <v>0</v>
      </c>
      <c r="STS22" s="636">
        <f t="shared" si="209"/>
        <v>0</v>
      </c>
      <c r="STT22" s="636">
        <f t="shared" si="209"/>
        <v>0</v>
      </c>
      <c r="STU22" s="636">
        <f t="shared" si="209"/>
        <v>0</v>
      </c>
      <c r="STV22" s="636">
        <f t="shared" ref="STV22:SWG22" si="210">STV20-STV21</f>
        <v>0</v>
      </c>
      <c r="STW22" s="636">
        <f t="shared" si="210"/>
        <v>0</v>
      </c>
      <c r="STX22" s="636">
        <f t="shared" si="210"/>
        <v>0</v>
      </c>
      <c r="STY22" s="636">
        <f t="shared" si="210"/>
        <v>0</v>
      </c>
      <c r="STZ22" s="636">
        <f t="shared" si="210"/>
        <v>0</v>
      </c>
      <c r="SUA22" s="636">
        <f t="shared" si="210"/>
        <v>0</v>
      </c>
      <c r="SUB22" s="636">
        <f t="shared" si="210"/>
        <v>0</v>
      </c>
      <c r="SUC22" s="636">
        <f t="shared" si="210"/>
        <v>0</v>
      </c>
      <c r="SUD22" s="636">
        <f t="shared" si="210"/>
        <v>0</v>
      </c>
      <c r="SUE22" s="636">
        <f t="shared" si="210"/>
        <v>0</v>
      </c>
      <c r="SUF22" s="636">
        <f t="shared" si="210"/>
        <v>0</v>
      </c>
      <c r="SUG22" s="636">
        <f t="shared" si="210"/>
        <v>0</v>
      </c>
      <c r="SUH22" s="636">
        <f t="shared" si="210"/>
        <v>0</v>
      </c>
      <c r="SUI22" s="636">
        <f t="shared" si="210"/>
        <v>0</v>
      </c>
      <c r="SUJ22" s="636">
        <f t="shared" si="210"/>
        <v>0</v>
      </c>
      <c r="SUK22" s="636">
        <f t="shared" si="210"/>
        <v>0</v>
      </c>
      <c r="SUL22" s="636">
        <f t="shared" si="210"/>
        <v>0</v>
      </c>
      <c r="SUM22" s="636">
        <f t="shared" si="210"/>
        <v>0</v>
      </c>
      <c r="SUN22" s="636">
        <f t="shared" si="210"/>
        <v>0</v>
      </c>
      <c r="SUO22" s="636">
        <f t="shared" si="210"/>
        <v>0</v>
      </c>
      <c r="SUP22" s="636">
        <f t="shared" si="210"/>
        <v>0</v>
      </c>
      <c r="SUQ22" s="636">
        <f t="shared" si="210"/>
        <v>0</v>
      </c>
      <c r="SUR22" s="636">
        <f t="shared" si="210"/>
        <v>0</v>
      </c>
      <c r="SUS22" s="636">
        <f t="shared" si="210"/>
        <v>0</v>
      </c>
      <c r="SUT22" s="636">
        <f t="shared" si="210"/>
        <v>0</v>
      </c>
      <c r="SUU22" s="636">
        <f t="shared" si="210"/>
        <v>0</v>
      </c>
      <c r="SUV22" s="636">
        <f t="shared" si="210"/>
        <v>0</v>
      </c>
      <c r="SUW22" s="636">
        <f t="shared" si="210"/>
        <v>0</v>
      </c>
      <c r="SUX22" s="636">
        <f t="shared" si="210"/>
        <v>0</v>
      </c>
      <c r="SUY22" s="636">
        <f t="shared" si="210"/>
        <v>0</v>
      </c>
      <c r="SUZ22" s="636">
        <f t="shared" si="210"/>
        <v>0</v>
      </c>
      <c r="SVA22" s="636">
        <f t="shared" si="210"/>
        <v>0</v>
      </c>
      <c r="SVB22" s="636">
        <f t="shared" si="210"/>
        <v>0</v>
      </c>
      <c r="SVC22" s="636">
        <f t="shared" si="210"/>
        <v>0</v>
      </c>
      <c r="SVD22" s="636">
        <f t="shared" si="210"/>
        <v>0</v>
      </c>
      <c r="SVE22" s="636">
        <f t="shared" si="210"/>
        <v>0</v>
      </c>
      <c r="SVF22" s="636">
        <f t="shared" si="210"/>
        <v>0</v>
      </c>
      <c r="SVG22" s="636">
        <f t="shared" si="210"/>
        <v>0</v>
      </c>
      <c r="SVH22" s="636">
        <f t="shared" si="210"/>
        <v>0</v>
      </c>
      <c r="SVI22" s="636">
        <f t="shared" si="210"/>
        <v>0</v>
      </c>
      <c r="SVJ22" s="636">
        <f t="shared" si="210"/>
        <v>0</v>
      </c>
      <c r="SVK22" s="636">
        <f t="shared" si="210"/>
        <v>0</v>
      </c>
      <c r="SVL22" s="636">
        <f t="shared" si="210"/>
        <v>0</v>
      </c>
      <c r="SVM22" s="636">
        <f t="shared" si="210"/>
        <v>0</v>
      </c>
      <c r="SVN22" s="636">
        <f t="shared" si="210"/>
        <v>0</v>
      </c>
      <c r="SVO22" s="636">
        <f t="shared" si="210"/>
        <v>0</v>
      </c>
      <c r="SVP22" s="636">
        <f t="shared" si="210"/>
        <v>0</v>
      </c>
      <c r="SVQ22" s="636">
        <f t="shared" si="210"/>
        <v>0</v>
      </c>
      <c r="SVR22" s="636">
        <f t="shared" si="210"/>
        <v>0</v>
      </c>
      <c r="SVS22" s="636">
        <f t="shared" si="210"/>
        <v>0</v>
      </c>
      <c r="SVT22" s="636">
        <f t="shared" si="210"/>
        <v>0</v>
      </c>
      <c r="SVU22" s="636">
        <f t="shared" si="210"/>
        <v>0</v>
      </c>
      <c r="SVV22" s="636">
        <f t="shared" si="210"/>
        <v>0</v>
      </c>
      <c r="SVW22" s="636">
        <f t="shared" si="210"/>
        <v>0</v>
      </c>
      <c r="SVX22" s="636">
        <f t="shared" si="210"/>
        <v>0</v>
      </c>
      <c r="SVY22" s="636">
        <f t="shared" si="210"/>
        <v>0</v>
      </c>
      <c r="SVZ22" s="636">
        <f t="shared" si="210"/>
        <v>0</v>
      </c>
      <c r="SWA22" s="636">
        <f t="shared" si="210"/>
        <v>0</v>
      </c>
      <c r="SWB22" s="636">
        <f t="shared" si="210"/>
        <v>0</v>
      </c>
      <c r="SWC22" s="636">
        <f t="shared" si="210"/>
        <v>0</v>
      </c>
      <c r="SWD22" s="636">
        <f t="shared" si="210"/>
        <v>0</v>
      </c>
      <c r="SWE22" s="636">
        <f t="shared" si="210"/>
        <v>0</v>
      </c>
      <c r="SWF22" s="636">
        <f t="shared" si="210"/>
        <v>0</v>
      </c>
      <c r="SWG22" s="636">
        <f t="shared" si="210"/>
        <v>0</v>
      </c>
      <c r="SWH22" s="636">
        <f t="shared" ref="SWH22:SYS22" si="211">SWH20-SWH21</f>
        <v>0</v>
      </c>
      <c r="SWI22" s="636">
        <f t="shared" si="211"/>
        <v>0</v>
      </c>
      <c r="SWJ22" s="636">
        <f t="shared" si="211"/>
        <v>0</v>
      </c>
      <c r="SWK22" s="636">
        <f t="shared" si="211"/>
        <v>0</v>
      </c>
      <c r="SWL22" s="636">
        <f t="shared" si="211"/>
        <v>0</v>
      </c>
      <c r="SWM22" s="636">
        <f t="shared" si="211"/>
        <v>0</v>
      </c>
      <c r="SWN22" s="636">
        <f t="shared" si="211"/>
        <v>0</v>
      </c>
      <c r="SWO22" s="636">
        <f t="shared" si="211"/>
        <v>0</v>
      </c>
      <c r="SWP22" s="636">
        <f t="shared" si="211"/>
        <v>0</v>
      </c>
      <c r="SWQ22" s="636">
        <f t="shared" si="211"/>
        <v>0</v>
      </c>
      <c r="SWR22" s="636">
        <f t="shared" si="211"/>
        <v>0</v>
      </c>
      <c r="SWS22" s="636">
        <f t="shared" si="211"/>
        <v>0</v>
      </c>
      <c r="SWT22" s="636">
        <f t="shared" si="211"/>
        <v>0</v>
      </c>
      <c r="SWU22" s="636">
        <f t="shared" si="211"/>
        <v>0</v>
      </c>
      <c r="SWV22" s="636">
        <f t="shared" si="211"/>
        <v>0</v>
      </c>
      <c r="SWW22" s="636">
        <f t="shared" si="211"/>
        <v>0</v>
      </c>
      <c r="SWX22" s="636">
        <f t="shared" si="211"/>
        <v>0</v>
      </c>
      <c r="SWY22" s="636">
        <f t="shared" si="211"/>
        <v>0</v>
      </c>
      <c r="SWZ22" s="636">
        <f t="shared" si="211"/>
        <v>0</v>
      </c>
      <c r="SXA22" s="636">
        <f t="shared" si="211"/>
        <v>0</v>
      </c>
      <c r="SXB22" s="636">
        <f t="shared" si="211"/>
        <v>0</v>
      </c>
      <c r="SXC22" s="636">
        <f t="shared" si="211"/>
        <v>0</v>
      </c>
      <c r="SXD22" s="636">
        <f t="shared" si="211"/>
        <v>0</v>
      </c>
      <c r="SXE22" s="636">
        <f t="shared" si="211"/>
        <v>0</v>
      </c>
      <c r="SXF22" s="636">
        <f t="shared" si="211"/>
        <v>0</v>
      </c>
      <c r="SXG22" s="636">
        <f t="shared" si="211"/>
        <v>0</v>
      </c>
      <c r="SXH22" s="636">
        <f t="shared" si="211"/>
        <v>0</v>
      </c>
      <c r="SXI22" s="636">
        <f t="shared" si="211"/>
        <v>0</v>
      </c>
      <c r="SXJ22" s="636">
        <f t="shared" si="211"/>
        <v>0</v>
      </c>
      <c r="SXK22" s="636">
        <f t="shared" si="211"/>
        <v>0</v>
      </c>
      <c r="SXL22" s="636">
        <f t="shared" si="211"/>
        <v>0</v>
      </c>
      <c r="SXM22" s="636">
        <f t="shared" si="211"/>
        <v>0</v>
      </c>
      <c r="SXN22" s="636">
        <f t="shared" si="211"/>
        <v>0</v>
      </c>
      <c r="SXO22" s="636">
        <f t="shared" si="211"/>
        <v>0</v>
      </c>
      <c r="SXP22" s="636">
        <f t="shared" si="211"/>
        <v>0</v>
      </c>
      <c r="SXQ22" s="636">
        <f t="shared" si="211"/>
        <v>0</v>
      </c>
      <c r="SXR22" s="636">
        <f t="shared" si="211"/>
        <v>0</v>
      </c>
      <c r="SXS22" s="636">
        <f t="shared" si="211"/>
        <v>0</v>
      </c>
      <c r="SXT22" s="636">
        <f t="shared" si="211"/>
        <v>0</v>
      </c>
      <c r="SXU22" s="636">
        <f t="shared" si="211"/>
        <v>0</v>
      </c>
      <c r="SXV22" s="636">
        <f t="shared" si="211"/>
        <v>0</v>
      </c>
      <c r="SXW22" s="636">
        <f t="shared" si="211"/>
        <v>0</v>
      </c>
      <c r="SXX22" s="636">
        <f t="shared" si="211"/>
        <v>0</v>
      </c>
      <c r="SXY22" s="636">
        <f t="shared" si="211"/>
        <v>0</v>
      </c>
      <c r="SXZ22" s="636">
        <f t="shared" si="211"/>
        <v>0</v>
      </c>
      <c r="SYA22" s="636">
        <f t="shared" si="211"/>
        <v>0</v>
      </c>
      <c r="SYB22" s="636">
        <f t="shared" si="211"/>
        <v>0</v>
      </c>
      <c r="SYC22" s="636">
        <f t="shared" si="211"/>
        <v>0</v>
      </c>
      <c r="SYD22" s="636">
        <f t="shared" si="211"/>
        <v>0</v>
      </c>
      <c r="SYE22" s="636">
        <f t="shared" si="211"/>
        <v>0</v>
      </c>
      <c r="SYF22" s="636">
        <f t="shared" si="211"/>
        <v>0</v>
      </c>
      <c r="SYG22" s="636">
        <f t="shared" si="211"/>
        <v>0</v>
      </c>
      <c r="SYH22" s="636">
        <f t="shared" si="211"/>
        <v>0</v>
      </c>
      <c r="SYI22" s="636">
        <f t="shared" si="211"/>
        <v>0</v>
      </c>
      <c r="SYJ22" s="636">
        <f t="shared" si="211"/>
        <v>0</v>
      </c>
      <c r="SYK22" s="636">
        <f t="shared" si="211"/>
        <v>0</v>
      </c>
      <c r="SYL22" s="636">
        <f t="shared" si="211"/>
        <v>0</v>
      </c>
      <c r="SYM22" s="636">
        <f t="shared" si="211"/>
        <v>0</v>
      </c>
      <c r="SYN22" s="636">
        <f t="shared" si="211"/>
        <v>0</v>
      </c>
      <c r="SYO22" s="636">
        <f t="shared" si="211"/>
        <v>0</v>
      </c>
      <c r="SYP22" s="636">
        <f t="shared" si="211"/>
        <v>0</v>
      </c>
      <c r="SYQ22" s="636">
        <f t="shared" si="211"/>
        <v>0</v>
      </c>
      <c r="SYR22" s="636">
        <f t="shared" si="211"/>
        <v>0</v>
      </c>
      <c r="SYS22" s="636">
        <f t="shared" si="211"/>
        <v>0</v>
      </c>
      <c r="SYT22" s="636">
        <f t="shared" ref="SYT22:TBE22" si="212">SYT20-SYT21</f>
        <v>0</v>
      </c>
      <c r="SYU22" s="636">
        <f t="shared" si="212"/>
        <v>0</v>
      </c>
      <c r="SYV22" s="636">
        <f t="shared" si="212"/>
        <v>0</v>
      </c>
      <c r="SYW22" s="636">
        <f t="shared" si="212"/>
        <v>0</v>
      </c>
      <c r="SYX22" s="636">
        <f t="shared" si="212"/>
        <v>0</v>
      </c>
      <c r="SYY22" s="636">
        <f t="shared" si="212"/>
        <v>0</v>
      </c>
      <c r="SYZ22" s="636">
        <f t="shared" si="212"/>
        <v>0</v>
      </c>
      <c r="SZA22" s="636">
        <f t="shared" si="212"/>
        <v>0</v>
      </c>
      <c r="SZB22" s="636">
        <f t="shared" si="212"/>
        <v>0</v>
      </c>
      <c r="SZC22" s="636">
        <f t="shared" si="212"/>
        <v>0</v>
      </c>
      <c r="SZD22" s="636">
        <f t="shared" si="212"/>
        <v>0</v>
      </c>
      <c r="SZE22" s="636">
        <f t="shared" si="212"/>
        <v>0</v>
      </c>
      <c r="SZF22" s="636">
        <f t="shared" si="212"/>
        <v>0</v>
      </c>
      <c r="SZG22" s="636">
        <f t="shared" si="212"/>
        <v>0</v>
      </c>
      <c r="SZH22" s="636">
        <f t="shared" si="212"/>
        <v>0</v>
      </c>
      <c r="SZI22" s="636">
        <f t="shared" si="212"/>
        <v>0</v>
      </c>
      <c r="SZJ22" s="636">
        <f t="shared" si="212"/>
        <v>0</v>
      </c>
      <c r="SZK22" s="636">
        <f t="shared" si="212"/>
        <v>0</v>
      </c>
      <c r="SZL22" s="636">
        <f t="shared" si="212"/>
        <v>0</v>
      </c>
      <c r="SZM22" s="636">
        <f t="shared" si="212"/>
        <v>0</v>
      </c>
      <c r="SZN22" s="636">
        <f t="shared" si="212"/>
        <v>0</v>
      </c>
      <c r="SZO22" s="636">
        <f t="shared" si="212"/>
        <v>0</v>
      </c>
      <c r="SZP22" s="636">
        <f t="shared" si="212"/>
        <v>0</v>
      </c>
      <c r="SZQ22" s="636">
        <f t="shared" si="212"/>
        <v>0</v>
      </c>
      <c r="SZR22" s="636">
        <f t="shared" si="212"/>
        <v>0</v>
      </c>
      <c r="SZS22" s="636">
        <f t="shared" si="212"/>
        <v>0</v>
      </c>
      <c r="SZT22" s="636">
        <f t="shared" si="212"/>
        <v>0</v>
      </c>
      <c r="SZU22" s="636">
        <f t="shared" si="212"/>
        <v>0</v>
      </c>
      <c r="SZV22" s="636">
        <f t="shared" si="212"/>
        <v>0</v>
      </c>
      <c r="SZW22" s="636">
        <f t="shared" si="212"/>
        <v>0</v>
      </c>
      <c r="SZX22" s="636">
        <f t="shared" si="212"/>
        <v>0</v>
      </c>
      <c r="SZY22" s="636">
        <f t="shared" si="212"/>
        <v>0</v>
      </c>
      <c r="SZZ22" s="636">
        <f t="shared" si="212"/>
        <v>0</v>
      </c>
      <c r="TAA22" s="636">
        <f t="shared" si="212"/>
        <v>0</v>
      </c>
      <c r="TAB22" s="636">
        <f t="shared" si="212"/>
        <v>0</v>
      </c>
      <c r="TAC22" s="636">
        <f t="shared" si="212"/>
        <v>0</v>
      </c>
      <c r="TAD22" s="636">
        <f t="shared" si="212"/>
        <v>0</v>
      </c>
      <c r="TAE22" s="636">
        <f t="shared" si="212"/>
        <v>0</v>
      </c>
      <c r="TAF22" s="636">
        <f t="shared" si="212"/>
        <v>0</v>
      </c>
      <c r="TAG22" s="636">
        <f t="shared" si="212"/>
        <v>0</v>
      </c>
      <c r="TAH22" s="636">
        <f t="shared" si="212"/>
        <v>0</v>
      </c>
      <c r="TAI22" s="636">
        <f t="shared" si="212"/>
        <v>0</v>
      </c>
      <c r="TAJ22" s="636">
        <f t="shared" si="212"/>
        <v>0</v>
      </c>
      <c r="TAK22" s="636">
        <f t="shared" si="212"/>
        <v>0</v>
      </c>
      <c r="TAL22" s="636">
        <f t="shared" si="212"/>
        <v>0</v>
      </c>
      <c r="TAM22" s="636">
        <f t="shared" si="212"/>
        <v>0</v>
      </c>
      <c r="TAN22" s="636">
        <f t="shared" si="212"/>
        <v>0</v>
      </c>
      <c r="TAO22" s="636">
        <f t="shared" si="212"/>
        <v>0</v>
      </c>
      <c r="TAP22" s="636">
        <f t="shared" si="212"/>
        <v>0</v>
      </c>
      <c r="TAQ22" s="636">
        <f t="shared" si="212"/>
        <v>0</v>
      </c>
      <c r="TAR22" s="636">
        <f t="shared" si="212"/>
        <v>0</v>
      </c>
      <c r="TAS22" s="636">
        <f t="shared" si="212"/>
        <v>0</v>
      </c>
      <c r="TAT22" s="636">
        <f t="shared" si="212"/>
        <v>0</v>
      </c>
      <c r="TAU22" s="636">
        <f t="shared" si="212"/>
        <v>0</v>
      </c>
      <c r="TAV22" s="636">
        <f t="shared" si="212"/>
        <v>0</v>
      </c>
      <c r="TAW22" s="636">
        <f t="shared" si="212"/>
        <v>0</v>
      </c>
      <c r="TAX22" s="636">
        <f t="shared" si="212"/>
        <v>0</v>
      </c>
      <c r="TAY22" s="636">
        <f t="shared" si="212"/>
        <v>0</v>
      </c>
      <c r="TAZ22" s="636">
        <f t="shared" si="212"/>
        <v>0</v>
      </c>
      <c r="TBA22" s="636">
        <f t="shared" si="212"/>
        <v>0</v>
      </c>
      <c r="TBB22" s="636">
        <f t="shared" si="212"/>
        <v>0</v>
      </c>
      <c r="TBC22" s="636">
        <f t="shared" si="212"/>
        <v>0</v>
      </c>
      <c r="TBD22" s="636">
        <f t="shared" si="212"/>
        <v>0</v>
      </c>
      <c r="TBE22" s="636">
        <f t="shared" si="212"/>
        <v>0</v>
      </c>
      <c r="TBF22" s="636">
        <f t="shared" ref="TBF22:TDQ22" si="213">TBF20-TBF21</f>
        <v>0</v>
      </c>
      <c r="TBG22" s="636">
        <f t="shared" si="213"/>
        <v>0</v>
      </c>
      <c r="TBH22" s="636">
        <f t="shared" si="213"/>
        <v>0</v>
      </c>
      <c r="TBI22" s="636">
        <f t="shared" si="213"/>
        <v>0</v>
      </c>
      <c r="TBJ22" s="636">
        <f t="shared" si="213"/>
        <v>0</v>
      </c>
      <c r="TBK22" s="636">
        <f t="shared" si="213"/>
        <v>0</v>
      </c>
      <c r="TBL22" s="636">
        <f t="shared" si="213"/>
        <v>0</v>
      </c>
      <c r="TBM22" s="636">
        <f t="shared" si="213"/>
        <v>0</v>
      </c>
      <c r="TBN22" s="636">
        <f t="shared" si="213"/>
        <v>0</v>
      </c>
      <c r="TBO22" s="636">
        <f t="shared" si="213"/>
        <v>0</v>
      </c>
      <c r="TBP22" s="636">
        <f t="shared" si="213"/>
        <v>0</v>
      </c>
      <c r="TBQ22" s="636">
        <f t="shared" si="213"/>
        <v>0</v>
      </c>
      <c r="TBR22" s="636">
        <f t="shared" si="213"/>
        <v>0</v>
      </c>
      <c r="TBS22" s="636">
        <f t="shared" si="213"/>
        <v>0</v>
      </c>
      <c r="TBT22" s="636">
        <f t="shared" si="213"/>
        <v>0</v>
      </c>
      <c r="TBU22" s="636">
        <f t="shared" si="213"/>
        <v>0</v>
      </c>
      <c r="TBV22" s="636">
        <f t="shared" si="213"/>
        <v>0</v>
      </c>
      <c r="TBW22" s="636">
        <f t="shared" si="213"/>
        <v>0</v>
      </c>
      <c r="TBX22" s="636">
        <f t="shared" si="213"/>
        <v>0</v>
      </c>
      <c r="TBY22" s="636">
        <f t="shared" si="213"/>
        <v>0</v>
      </c>
      <c r="TBZ22" s="636">
        <f t="shared" si="213"/>
        <v>0</v>
      </c>
      <c r="TCA22" s="636">
        <f t="shared" si="213"/>
        <v>0</v>
      </c>
      <c r="TCB22" s="636">
        <f t="shared" si="213"/>
        <v>0</v>
      </c>
      <c r="TCC22" s="636">
        <f t="shared" si="213"/>
        <v>0</v>
      </c>
      <c r="TCD22" s="636">
        <f t="shared" si="213"/>
        <v>0</v>
      </c>
      <c r="TCE22" s="636">
        <f t="shared" si="213"/>
        <v>0</v>
      </c>
      <c r="TCF22" s="636">
        <f t="shared" si="213"/>
        <v>0</v>
      </c>
      <c r="TCG22" s="636">
        <f t="shared" si="213"/>
        <v>0</v>
      </c>
      <c r="TCH22" s="636">
        <f t="shared" si="213"/>
        <v>0</v>
      </c>
      <c r="TCI22" s="636">
        <f t="shared" si="213"/>
        <v>0</v>
      </c>
      <c r="TCJ22" s="636">
        <f t="shared" si="213"/>
        <v>0</v>
      </c>
      <c r="TCK22" s="636">
        <f t="shared" si="213"/>
        <v>0</v>
      </c>
      <c r="TCL22" s="636">
        <f t="shared" si="213"/>
        <v>0</v>
      </c>
      <c r="TCM22" s="636">
        <f t="shared" si="213"/>
        <v>0</v>
      </c>
      <c r="TCN22" s="636">
        <f t="shared" si="213"/>
        <v>0</v>
      </c>
      <c r="TCO22" s="636">
        <f t="shared" si="213"/>
        <v>0</v>
      </c>
      <c r="TCP22" s="636">
        <f t="shared" si="213"/>
        <v>0</v>
      </c>
      <c r="TCQ22" s="636">
        <f t="shared" si="213"/>
        <v>0</v>
      </c>
      <c r="TCR22" s="636">
        <f t="shared" si="213"/>
        <v>0</v>
      </c>
      <c r="TCS22" s="636">
        <f t="shared" si="213"/>
        <v>0</v>
      </c>
      <c r="TCT22" s="636">
        <f t="shared" si="213"/>
        <v>0</v>
      </c>
      <c r="TCU22" s="636">
        <f t="shared" si="213"/>
        <v>0</v>
      </c>
      <c r="TCV22" s="636">
        <f t="shared" si="213"/>
        <v>0</v>
      </c>
      <c r="TCW22" s="636">
        <f t="shared" si="213"/>
        <v>0</v>
      </c>
      <c r="TCX22" s="636">
        <f t="shared" si="213"/>
        <v>0</v>
      </c>
      <c r="TCY22" s="636">
        <f t="shared" si="213"/>
        <v>0</v>
      </c>
      <c r="TCZ22" s="636">
        <f t="shared" si="213"/>
        <v>0</v>
      </c>
      <c r="TDA22" s="636">
        <f t="shared" si="213"/>
        <v>0</v>
      </c>
      <c r="TDB22" s="636">
        <f t="shared" si="213"/>
        <v>0</v>
      </c>
      <c r="TDC22" s="636">
        <f t="shared" si="213"/>
        <v>0</v>
      </c>
      <c r="TDD22" s="636">
        <f t="shared" si="213"/>
        <v>0</v>
      </c>
      <c r="TDE22" s="636">
        <f t="shared" si="213"/>
        <v>0</v>
      </c>
      <c r="TDF22" s="636">
        <f t="shared" si="213"/>
        <v>0</v>
      </c>
      <c r="TDG22" s="636">
        <f t="shared" si="213"/>
        <v>0</v>
      </c>
      <c r="TDH22" s="636">
        <f t="shared" si="213"/>
        <v>0</v>
      </c>
      <c r="TDI22" s="636">
        <f t="shared" si="213"/>
        <v>0</v>
      </c>
      <c r="TDJ22" s="636">
        <f t="shared" si="213"/>
        <v>0</v>
      </c>
      <c r="TDK22" s="636">
        <f t="shared" si="213"/>
        <v>0</v>
      </c>
      <c r="TDL22" s="636">
        <f t="shared" si="213"/>
        <v>0</v>
      </c>
      <c r="TDM22" s="636">
        <f t="shared" si="213"/>
        <v>0</v>
      </c>
      <c r="TDN22" s="636">
        <f t="shared" si="213"/>
        <v>0</v>
      </c>
      <c r="TDO22" s="636">
        <f t="shared" si="213"/>
        <v>0</v>
      </c>
      <c r="TDP22" s="636">
        <f t="shared" si="213"/>
        <v>0</v>
      </c>
      <c r="TDQ22" s="636">
        <f t="shared" si="213"/>
        <v>0</v>
      </c>
      <c r="TDR22" s="636">
        <f t="shared" ref="TDR22:TGC22" si="214">TDR20-TDR21</f>
        <v>0</v>
      </c>
      <c r="TDS22" s="636">
        <f t="shared" si="214"/>
        <v>0</v>
      </c>
      <c r="TDT22" s="636">
        <f t="shared" si="214"/>
        <v>0</v>
      </c>
      <c r="TDU22" s="636">
        <f t="shared" si="214"/>
        <v>0</v>
      </c>
      <c r="TDV22" s="636">
        <f t="shared" si="214"/>
        <v>0</v>
      </c>
      <c r="TDW22" s="636">
        <f t="shared" si="214"/>
        <v>0</v>
      </c>
      <c r="TDX22" s="636">
        <f t="shared" si="214"/>
        <v>0</v>
      </c>
      <c r="TDY22" s="636">
        <f t="shared" si="214"/>
        <v>0</v>
      </c>
      <c r="TDZ22" s="636">
        <f t="shared" si="214"/>
        <v>0</v>
      </c>
      <c r="TEA22" s="636">
        <f t="shared" si="214"/>
        <v>0</v>
      </c>
      <c r="TEB22" s="636">
        <f t="shared" si="214"/>
        <v>0</v>
      </c>
      <c r="TEC22" s="636">
        <f t="shared" si="214"/>
        <v>0</v>
      </c>
      <c r="TED22" s="636">
        <f t="shared" si="214"/>
        <v>0</v>
      </c>
      <c r="TEE22" s="636">
        <f t="shared" si="214"/>
        <v>0</v>
      </c>
      <c r="TEF22" s="636">
        <f t="shared" si="214"/>
        <v>0</v>
      </c>
      <c r="TEG22" s="636">
        <f t="shared" si="214"/>
        <v>0</v>
      </c>
      <c r="TEH22" s="636">
        <f t="shared" si="214"/>
        <v>0</v>
      </c>
      <c r="TEI22" s="636">
        <f t="shared" si="214"/>
        <v>0</v>
      </c>
      <c r="TEJ22" s="636">
        <f t="shared" si="214"/>
        <v>0</v>
      </c>
      <c r="TEK22" s="636">
        <f t="shared" si="214"/>
        <v>0</v>
      </c>
      <c r="TEL22" s="636">
        <f t="shared" si="214"/>
        <v>0</v>
      </c>
      <c r="TEM22" s="636">
        <f t="shared" si="214"/>
        <v>0</v>
      </c>
      <c r="TEN22" s="636">
        <f t="shared" si="214"/>
        <v>0</v>
      </c>
      <c r="TEO22" s="636">
        <f t="shared" si="214"/>
        <v>0</v>
      </c>
      <c r="TEP22" s="636">
        <f t="shared" si="214"/>
        <v>0</v>
      </c>
      <c r="TEQ22" s="636">
        <f t="shared" si="214"/>
        <v>0</v>
      </c>
      <c r="TER22" s="636">
        <f t="shared" si="214"/>
        <v>0</v>
      </c>
      <c r="TES22" s="636">
        <f t="shared" si="214"/>
        <v>0</v>
      </c>
      <c r="TET22" s="636">
        <f t="shared" si="214"/>
        <v>0</v>
      </c>
      <c r="TEU22" s="636">
        <f t="shared" si="214"/>
        <v>0</v>
      </c>
      <c r="TEV22" s="636">
        <f t="shared" si="214"/>
        <v>0</v>
      </c>
      <c r="TEW22" s="636">
        <f t="shared" si="214"/>
        <v>0</v>
      </c>
      <c r="TEX22" s="636">
        <f t="shared" si="214"/>
        <v>0</v>
      </c>
      <c r="TEY22" s="636">
        <f t="shared" si="214"/>
        <v>0</v>
      </c>
      <c r="TEZ22" s="636">
        <f t="shared" si="214"/>
        <v>0</v>
      </c>
      <c r="TFA22" s="636">
        <f t="shared" si="214"/>
        <v>0</v>
      </c>
      <c r="TFB22" s="636">
        <f t="shared" si="214"/>
        <v>0</v>
      </c>
      <c r="TFC22" s="636">
        <f t="shared" si="214"/>
        <v>0</v>
      </c>
      <c r="TFD22" s="636">
        <f t="shared" si="214"/>
        <v>0</v>
      </c>
      <c r="TFE22" s="636">
        <f t="shared" si="214"/>
        <v>0</v>
      </c>
      <c r="TFF22" s="636">
        <f t="shared" si="214"/>
        <v>0</v>
      </c>
      <c r="TFG22" s="636">
        <f t="shared" si="214"/>
        <v>0</v>
      </c>
      <c r="TFH22" s="636">
        <f t="shared" si="214"/>
        <v>0</v>
      </c>
      <c r="TFI22" s="636">
        <f t="shared" si="214"/>
        <v>0</v>
      </c>
      <c r="TFJ22" s="636">
        <f t="shared" si="214"/>
        <v>0</v>
      </c>
      <c r="TFK22" s="636">
        <f t="shared" si="214"/>
        <v>0</v>
      </c>
      <c r="TFL22" s="636">
        <f t="shared" si="214"/>
        <v>0</v>
      </c>
      <c r="TFM22" s="636">
        <f t="shared" si="214"/>
        <v>0</v>
      </c>
      <c r="TFN22" s="636">
        <f t="shared" si="214"/>
        <v>0</v>
      </c>
      <c r="TFO22" s="636">
        <f t="shared" si="214"/>
        <v>0</v>
      </c>
      <c r="TFP22" s="636">
        <f t="shared" si="214"/>
        <v>0</v>
      </c>
      <c r="TFQ22" s="636">
        <f t="shared" si="214"/>
        <v>0</v>
      </c>
      <c r="TFR22" s="636">
        <f t="shared" si="214"/>
        <v>0</v>
      </c>
      <c r="TFS22" s="636">
        <f t="shared" si="214"/>
        <v>0</v>
      </c>
      <c r="TFT22" s="636">
        <f t="shared" si="214"/>
        <v>0</v>
      </c>
      <c r="TFU22" s="636">
        <f t="shared" si="214"/>
        <v>0</v>
      </c>
      <c r="TFV22" s="636">
        <f t="shared" si="214"/>
        <v>0</v>
      </c>
      <c r="TFW22" s="636">
        <f t="shared" si="214"/>
        <v>0</v>
      </c>
      <c r="TFX22" s="636">
        <f t="shared" si="214"/>
        <v>0</v>
      </c>
      <c r="TFY22" s="636">
        <f t="shared" si="214"/>
        <v>0</v>
      </c>
      <c r="TFZ22" s="636">
        <f t="shared" si="214"/>
        <v>0</v>
      </c>
      <c r="TGA22" s="636">
        <f t="shared" si="214"/>
        <v>0</v>
      </c>
      <c r="TGB22" s="636">
        <f t="shared" si="214"/>
        <v>0</v>
      </c>
      <c r="TGC22" s="636">
        <f t="shared" si="214"/>
        <v>0</v>
      </c>
      <c r="TGD22" s="636">
        <f t="shared" ref="TGD22:TIO22" si="215">TGD20-TGD21</f>
        <v>0</v>
      </c>
      <c r="TGE22" s="636">
        <f t="shared" si="215"/>
        <v>0</v>
      </c>
      <c r="TGF22" s="636">
        <f t="shared" si="215"/>
        <v>0</v>
      </c>
      <c r="TGG22" s="636">
        <f t="shared" si="215"/>
        <v>0</v>
      </c>
      <c r="TGH22" s="636">
        <f t="shared" si="215"/>
        <v>0</v>
      </c>
      <c r="TGI22" s="636">
        <f t="shared" si="215"/>
        <v>0</v>
      </c>
      <c r="TGJ22" s="636">
        <f t="shared" si="215"/>
        <v>0</v>
      </c>
      <c r="TGK22" s="636">
        <f t="shared" si="215"/>
        <v>0</v>
      </c>
      <c r="TGL22" s="636">
        <f t="shared" si="215"/>
        <v>0</v>
      </c>
      <c r="TGM22" s="636">
        <f t="shared" si="215"/>
        <v>0</v>
      </c>
      <c r="TGN22" s="636">
        <f t="shared" si="215"/>
        <v>0</v>
      </c>
      <c r="TGO22" s="636">
        <f t="shared" si="215"/>
        <v>0</v>
      </c>
      <c r="TGP22" s="636">
        <f t="shared" si="215"/>
        <v>0</v>
      </c>
      <c r="TGQ22" s="636">
        <f t="shared" si="215"/>
        <v>0</v>
      </c>
      <c r="TGR22" s="636">
        <f t="shared" si="215"/>
        <v>0</v>
      </c>
      <c r="TGS22" s="636">
        <f t="shared" si="215"/>
        <v>0</v>
      </c>
      <c r="TGT22" s="636">
        <f t="shared" si="215"/>
        <v>0</v>
      </c>
      <c r="TGU22" s="636">
        <f t="shared" si="215"/>
        <v>0</v>
      </c>
      <c r="TGV22" s="636">
        <f t="shared" si="215"/>
        <v>0</v>
      </c>
      <c r="TGW22" s="636">
        <f t="shared" si="215"/>
        <v>0</v>
      </c>
      <c r="TGX22" s="636">
        <f t="shared" si="215"/>
        <v>0</v>
      </c>
      <c r="TGY22" s="636">
        <f t="shared" si="215"/>
        <v>0</v>
      </c>
      <c r="TGZ22" s="636">
        <f t="shared" si="215"/>
        <v>0</v>
      </c>
      <c r="THA22" s="636">
        <f t="shared" si="215"/>
        <v>0</v>
      </c>
      <c r="THB22" s="636">
        <f t="shared" si="215"/>
        <v>0</v>
      </c>
      <c r="THC22" s="636">
        <f t="shared" si="215"/>
        <v>0</v>
      </c>
      <c r="THD22" s="636">
        <f t="shared" si="215"/>
        <v>0</v>
      </c>
      <c r="THE22" s="636">
        <f t="shared" si="215"/>
        <v>0</v>
      </c>
      <c r="THF22" s="636">
        <f t="shared" si="215"/>
        <v>0</v>
      </c>
      <c r="THG22" s="636">
        <f t="shared" si="215"/>
        <v>0</v>
      </c>
      <c r="THH22" s="636">
        <f t="shared" si="215"/>
        <v>0</v>
      </c>
      <c r="THI22" s="636">
        <f t="shared" si="215"/>
        <v>0</v>
      </c>
      <c r="THJ22" s="636">
        <f t="shared" si="215"/>
        <v>0</v>
      </c>
      <c r="THK22" s="636">
        <f t="shared" si="215"/>
        <v>0</v>
      </c>
      <c r="THL22" s="636">
        <f t="shared" si="215"/>
        <v>0</v>
      </c>
      <c r="THM22" s="636">
        <f t="shared" si="215"/>
        <v>0</v>
      </c>
      <c r="THN22" s="636">
        <f t="shared" si="215"/>
        <v>0</v>
      </c>
      <c r="THO22" s="636">
        <f t="shared" si="215"/>
        <v>0</v>
      </c>
      <c r="THP22" s="636">
        <f t="shared" si="215"/>
        <v>0</v>
      </c>
      <c r="THQ22" s="636">
        <f t="shared" si="215"/>
        <v>0</v>
      </c>
      <c r="THR22" s="636">
        <f t="shared" si="215"/>
        <v>0</v>
      </c>
      <c r="THS22" s="636">
        <f t="shared" si="215"/>
        <v>0</v>
      </c>
      <c r="THT22" s="636">
        <f t="shared" si="215"/>
        <v>0</v>
      </c>
      <c r="THU22" s="636">
        <f t="shared" si="215"/>
        <v>0</v>
      </c>
      <c r="THV22" s="636">
        <f t="shared" si="215"/>
        <v>0</v>
      </c>
      <c r="THW22" s="636">
        <f t="shared" si="215"/>
        <v>0</v>
      </c>
      <c r="THX22" s="636">
        <f t="shared" si="215"/>
        <v>0</v>
      </c>
      <c r="THY22" s="636">
        <f t="shared" si="215"/>
        <v>0</v>
      </c>
      <c r="THZ22" s="636">
        <f t="shared" si="215"/>
        <v>0</v>
      </c>
      <c r="TIA22" s="636">
        <f t="shared" si="215"/>
        <v>0</v>
      </c>
      <c r="TIB22" s="636">
        <f t="shared" si="215"/>
        <v>0</v>
      </c>
      <c r="TIC22" s="636">
        <f t="shared" si="215"/>
        <v>0</v>
      </c>
      <c r="TID22" s="636">
        <f t="shared" si="215"/>
        <v>0</v>
      </c>
      <c r="TIE22" s="636">
        <f t="shared" si="215"/>
        <v>0</v>
      </c>
      <c r="TIF22" s="636">
        <f t="shared" si="215"/>
        <v>0</v>
      </c>
      <c r="TIG22" s="636">
        <f t="shared" si="215"/>
        <v>0</v>
      </c>
      <c r="TIH22" s="636">
        <f t="shared" si="215"/>
        <v>0</v>
      </c>
      <c r="TII22" s="636">
        <f t="shared" si="215"/>
        <v>0</v>
      </c>
      <c r="TIJ22" s="636">
        <f t="shared" si="215"/>
        <v>0</v>
      </c>
      <c r="TIK22" s="636">
        <f t="shared" si="215"/>
        <v>0</v>
      </c>
      <c r="TIL22" s="636">
        <f t="shared" si="215"/>
        <v>0</v>
      </c>
      <c r="TIM22" s="636">
        <f t="shared" si="215"/>
        <v>0</v>
      </c>
      <c r="TIN22" s="636">
        <f t="shared" si="215"/>
        <v>0</v>
      </c>
      <c r="TIO22" s="636">
        <f t="shared" si="215"/>
        <v>0</v>
      </c>
      <c r="TIP22" s="636">
        <f t="shared" ref="TIP22:TLA22" si="216">TIP20-TIP21</f>
        <v>0</v>
      </c>
      <c r="TIQ22" s="636">
        <f t="shared" si="216"/>
        <v>0</v>
      </c>
      <c r="TIR22" s="636">
        <f t="shared" si="216"/>
        <v>0</v>
      </c>
      <c r="TIS22" s="636">
        <f t="shared" si="216"/>
        <v>0</v>
      </c>
      <c r="TIT22" s="636">
        <f t="shared" si="216"/>
        <v>0</v>
      </c>
      <c r="TIU22" s="636">
        <f t="shared" si="216"/>
        <v>0</v>
      </c>
      <c r="TIV22" s="636">
        <f t="shared" si="216"/>
        <v>0</v>
      </c>
      <c r="TIW22" s="636">
        <f t="shared" si="216"/>
        <v>0</v>
      </c>
      <c r="TIX22" s="636">
        <f t="shared" si="216"/>
        <v>0</v>
      </c>
      <c r="TIY22" s="636">
        <f t="shared" si="216"/>
        <v>0</v>
      </c>
      <c r="TIZ22" s="636">
        <f t="shared" si="216"/>
        <v>0</v>
      </c>
      <c r="TJA22" s="636">
        <f t="shared" si="216"/>
        <v>0</v>
      </c>
      <c r="TJB22" s="636">
        <f t="shared" si="216"/>
        <v>0</v>
      </c>
      <c r="TJC22" s="636">
        <f t="shared" si="216"/>
        <v>0</v>
      </c>
      <c r="TJD22" s="636">
        <f t="shared" si="216"/>
        <v>0</v>
      </c>
      <c r="TJE22" s="636">
        <f t="shared" si="216"/>
        <v>0</v>
      </c>
      <c r="TJF22" s="636">
        <f t="shared" si="216"/>
        <v>0</v>
      </c>
      <c r="TJG22" s="636">
        <f t="shared" si="216"/>
        <v>0</v>
      </c>
      <c r="TJH22" s="636">
        <f t="shared" si="216"/>
        <v>0</v>
      </c>
      <c r="TJI22" s="636">
        <f t="shared" si="216"/>
        <v>0</v>
      </c>
      <c r="TJJ22" s="636">
        <f t="shared" si="216"/>
        <v>0</v>
      </c>
      <c r="TJK22" s="636">
        <f t="shared" si="216"/>
        <v>0</v>
      </c>
      <c r="TJL22" s="636">
        <f t="shared" si="216"/>
        <v>0</v>
      </c>
      <c r="TJM22" s="636">
        <f t="shared" si="216"/>
        <v>0</v>
      </c>
      <c r="TJN22" s="636">
        <f t="shared" si="216"/>
        <v>0</v>
      </c>
      <c r="TJO22" s="636">
        <f t="shared" si="216"/>
        <v>0</v>
      </c>
      <c r="TJP22" s="636">
        <f t="shared" si="216"/>
        <v>0</v>
      </c>
      <c r="TJQ22" s="636">
        <f t="shared" si="216"/>
        <v>0</v>
      </c>
      <c r="TJR22" s="636">
        <f t="shared" si="216"/>
        <v>0</v>
      </c>
      <c r="TJS22" s="636">
        <f t="shared" si="216"/>
        <v>0</v>
      </c>
      <c r="TJT22" s="636">
        <f t="shared" si="216"/>
        <v>0</v>
      </c>
      <c r="TJU22" s="636">
        <f t="shared" si="216"/>
        <v>0</v>
      </c>
      <c r="TJV22" s="636">
        <f t="shared" si="216"/>
        <v>0</v>
      </c>
      <c r="TJW22" s="636">
        <f t="shared" si="216"/>
        <v>0</v>
      </c>
      <c r="TJX22" s="636">
        <f t="shared" si="216"/>
        <v>0</v>
      </c>
      <c r="TJY22" s="636">
        <f t="shared" si="216"/>
        <v>0</v>
      </c>
      <c r="TJZ22" s="636">
        <f t="shared" si="216"/>
        <v>0</v>
      </c>
      <c r="TKA22" s="636">
        <f t="shared" si="216"/>
        <v>0</v>
      </c>
      <c r="TKB22" s="636">
        <f t="shared" si="216"/>
        <v>0</v>
      </c>
      <c r="TKC22" s="636">
        <f t="shared" si="216"/>
        <v>0</v>
      </c>
      <c r="TKD22" s="636">
        <f t="shared" si="216"/>
        <v>0</v>
      </c>
      <c r="TKE22" s="636">
        <f t="shared" si="216"/>
        <v>0</v>
      </c>
      <c r="TKF22" s="636">
        <f t="shared" si="216"/>
        <v>0</v>
      </c>
      <c r="TKG22" s="636">
        <f t="shared" si="216"/>
        <v>0</v>
      </c>
      <c r="TKH22" s="636">
        <f t="shared" si="216"/>
        <v>0</v>
      </c>
      <c r="TKI22" s="636">
        <f t="shared" si="216"/>
        <v>0</v>
      </c>
      <c r="TKJ22" s="636">
        <f t="shared" si="216"/>
        <v>0</v>
      </c>
      <c r="TKK22" s="636">
        <f t="shared" si="216"/>
        <v>0</v>
      </c>
      <c r="TKL22" s="636">
        <f t="shared" si="216"/>
        <v>0</v>
      </c>
      <c r="TKM22" s="636">
        <f t="shared" si="216"/>
        <v>0</v>
      </c>
      <c r="TKN22" s="636">
        <f t="shared" si="216"/>
        <v>0</v>
      </c>
      <c r="TKO22" s="636">
        <f t="shared" si="216"/>
        <v>0</v>
      </c>
      <c r="TKP22" s="636">
        <f t="shared" si="216"/>
        <v>0</v>
      </c>
      <c r="TKQ22" s="636">
        <f t="shared" si="216"/>
        <v>0</v>
      </c>
      <c r="TKR22" s="636">
        <f t="shared" si="216"/>
        <v>0</v>
      </c>
      <c r="TKS22" s="636">
        <f t="shared" si="216"/>
        <v>0</v>
      </c>
      <c r="TKT22" s="636">
        <f t="shared" si="216"/>
        <v>0</v>
      </c>
      <c r="TKU22" s="636">
        <f t="shared" si="216"/>
        <v>0</v>
      </c>
      <c r="TKV22" s="636">
        <f t="shared" si="216"/>
        <v>0</v>
      </c>
      <c r="TKW22" s="636">
        <f t="shared" si="216"/>
        <v>0</v>
      </c>
      <c r="TKX22" s="636">
        <f t="shared" si="216"/>
        <v>0</v>
      </c>
      <c r="TKY22" s="636">
        <f t="shared" si="216"/>
        <v>0</v>
      </c>
      <c r="TKZ22" s="636">
        <f t="shared" si="216"/>
        <v>0</v>
      </c>
      <c r="TLA22" s="636">
        <f t="shared" si="216"/>
        <v>0</v>
      </c>
      <c r="TLB22" s="636">
        <f t="shared" ref="TLB22:TNM22" si="217">TLB20-TLB21</f>
        <v>0</v>
      </c>
      <c r="TLC22" s="636">
        <f t="shared" si="217"/>
        <v>0</v>
      </c>
      <c r="TLD22" s="636">
        <f t="shared" si="217"/>
        <v>0</v>
      </c>
      <c r="TLE22" s="636">
        <f t="shared" si="217"/>
        <v>0</v>
      </c>
      <c r="TLF22" s="636">
        <f t="shared" si="217"/>
        <v>0</v>
      </c>
      <c r="TLG22" s="636">
        <f t="shared" si="217"/>
        <v>0</v>
      </c>
      <c r="TLH22" s="636">
        <f t="shared" si="217"/>
        <v>0</v>
      </c>
      <c r="TLI22" s="636">
        <f t="shared" si="217"/>
        <v>0</v>
      </c>
      <c r="TLJ22" s="636">
        <f t="shared" si="217"/>
        <v>0</v>
      </c>
      <c r="TLK22" s="636">
        <f t="shared" si="217"/>
        <v>0</v>
      </c>
      <c r="TLL22" s="636">
        <f t="shared" si="217"/>
        <v>0</v>
      </c>
      <c r="TLM22" s="636">
        <f t="shared" si="217"/>
        <v>0</v>
      </c>
      <c r="TLN22" s="636">
        <f t="shared" si="217"/>
        <v>0</v>
      </c>
      <c r="TLO22" s="636">
        <f t="shared" si="217"/>
        <v>0</v>
      </c>
      <c r="TLP22" s="636">
        <f t="shared" si="217"/>
        <v>0</v>
      </c>
      <c r="TLQ22" s="636">
        <f t="shared" si="217"/>
        <v>0</v>
      </c>
      <c r="TLR22" s="636">
        <f t="shared" si="217"/>
        <v>0</v>
      </c>
      <c r="TLS22" s="636">
        <f t="shared" si="217"/>
        <v>0</v>
      </c>
      <c r="TLT22" s="636">
        <f t="shared" si="217"/>
        <v>0</v>
      </c>
      <c r="TLU22" s="636">
        <f t="shared" si="217"/>
        <v>0</v>
      </c>
      <c r="TLV22" s="636">
        <f t="shared" si="217"/>
        <v>0</v>
      </c>
      <c r="TLW22" s="636">
        <f t="shared" si="217"/>
        <v>0</v>
      </c>
      <c r="TLX22" s="636">
        <f t="shared" si="217"/>
        <v>0</v>
      </c>
      <c r="TLY22" s="636">
        <f t="shared" si="217"/>
        <v>0</v>
      </c>
      <c r="TLZ22" s="636">
        <f t="shared" si="217"/>
        <v>0</v>
      </c>
      <c r="TMA22" s="636">
        <f t="shared" si="217"/>
        <v>0</v>
      </c>
      <c r="TMB22" s="636">
        <f t="shared" si="217"/>
        <v>0</v>
      </c>
      <c r="TMC22" s="636">
        <f t="shared" si="217"/>
        <v>0</v>
      </c>
      <c r="TMD22" s="636">
        <f t="shared" si="217"/>
        <v>0</v>
      </c>
      <c r="TME22" s="636">
        <f t="shared" si="217"/>
        <v>0</v>
      </c>
      <c r="TMF22" s="636">
        <f t="shared" si="217"/>
        <v>0</v>
      </c>
      <c r="TMG22" s="636">
        <f t="shared" si="217"/>
        <v>0</v>
      </c>
      <c r="TMH22" s="636">
        <f t="shared" si="217"/>
        <v>0</v>
      </c>
      <c r="TMI22" s="636">
        <f t="shared" si="217"/>
        <v>0</v>
      </c>
      <c r="TMJ22" s="636">
        <f t="shared" si="217"/>
        <v>0</v>
      </c>
      <c r="TMK22" s="636">
        <f t="shared" si="217"/>
        <v>0</v>
      </c>
      <c r="TML22" s="636">
        <f t="shared" si="217"/>
        <v>0</v>
      </c>
      <c r="TMM22" s="636">
        <f t="shared" si="217"/>
        <v>0</v>
      </c>
      <c r="TMN22" s="636">
        <f t="shared" si="217"/>
        <v>0</v>
      </c>
      <c r="TMO22" s="636">
        <f t="shared" si="217"/>
        <v>0</v>
      </c>
      <c r="TMP22" s="636">
        <f t="shared" si="217"/>
        <v>0</v>
      </c>
      <c r="TMQ22" s="636">
        <f t="shared" si="217"/>
        <v>0</v>
      </c>
      <c r="TMR22" s="636">
        <f t="shared" si="217"/>
        <v>0</v>
      </c>
      <c r="TMS22" s="636">
        <f t="shared" si="217"/>
        <v>0</v>
      </c>
      <c r="TMT22" s="636">
        <f t="shared" si="217"/>
        <v>0</v>
      </c>
      <c r="TMU22" s="636">
        <f t="shared" si="217"/>
        <v>0</v>
      </c>
      <c r="TMV22" s="636">
        <f t="shared" si="217"/>
        <v>0</v>
      </c>
      <c r="TMW22" s="636">
        <f t="shared" si="217"/>
        <v>0</v>
      </c>
      <c r="TMX22" s="636">
        <f t="shared" si="217"/>
        <v>0</v>
      </c>
      <c r="TMY22" s="636">
        <f t="shared" si="217"/>
        <v>0</v>
      </c>
      <c r="TMZ22" s="636">
        <f t="shared" si="217"/>
        <v>0</v>
      </c>
      <c r="TNA22" s="636">
        <f t="shared" si="217"/>
        <v>0</v>
      </c>
      <c r="TNB22" s="636">
        <f t="shared" si="217"/>
        <v>0</v>
      </c>
      <c r="TNC22" s="636">
        <f t="shared" si="217"/>
        <v>0</v>
      </c>
      <c r="TND22" s="636">
        <f t="shared" si="217"/>
        <v>0</v>
      </c>
      <c r="TNE22" s="636">
        <f t="shared" si="217"/>
        <v>0</v>
      </c>
      <c r="TNF22" s="636">
        <f t="shared" si="217"/>
        <v>0</v>
      </c>
      <c r="TNG22" s="636">
        <f t="shared" si="217"/>
        <v>0</v>
      </c>
      <c r="TNH22" s="636">
        <f t="shared" si="217"/>
        <v>0</v>
      </c>
      <c r="TNI22" s="636">
        <f t="shared" si="217"/>
        <v>0</v>
      </c>
      <c r="TNJ22" s="636">
        <f t="shared" si="217"/>
        <v>0</v>
      </c>
      <c r="TNK22" s="636">
        <f t="shared" si="217"/>
        <v>0</v>
      </c>
      <c r="TNL22" s="636">
        <f t="shared" si="217"/>
        <v>0</v>
      </c>
      <c r="TNM22" s="636">
        <f t="shared" si="217"/>
        <v>0</v>
      </c>
      <c r="TNN22" s="636">
        <f t="shared" ref="TNN22:TPY22" si="218">TNN20-TNN21</f>
        <v>0</v>
      </c>
      <c r="TNO22" s="636">
        <f t="shared" si="218"/>
        <v>0</v>
      </c>
      <c r="TNP22" s="636">
        <f t="shared" si="218"/>
        <v>0</v>
      </c>
      <c r="TNQ22" s="636">
        <f t="shared" si="218"/>
        <v>0</v>
      </c>
      <c r="TNR22" s="636">
        <f t="shared" si="218"/>
        <v>0</v>
      </c>
      <c r="TNS22" s="636">
        <f t="shared" si="218"/>
        <v>0</v>
      </c>
      <c r="TNT22" s="636">
        <f t="shared" si="218"/>
        <v>0</v>
      </c>
      <c r="TNU22" s="636">
        <f t="shared" si="218"/>
        <v>0</v>
      </c>
      <c r="TNV22" s="636">
        <f t="shared" si="218"/>
        <v>0</v>
      </c>
      <c r="TNW22" s="636">
        <f t="shared" si="218"/>
        <v>0</v>
      </c>
      <c r="TNX22" s="636">
        <f t="shared" si="218"/>
        <v>0</v>
      </c>
      <c r="TNY22" s="636">
        <f t="shared" si="218"/>
        <v>0</v>
      </c>
      <c r="TNZ22" s="636">
        <f t="shared" si="218"/>
        <v>0</v>
      </c>
      <c r="TOA22" s="636">
        <f t="shared" si="218"/>
        <v>0</v>
      </c>
      <c r="TOB22" s="636">
        <f t="shared" si="218"/>
        <v>0</v>
      </c>
      <c r="TOC22" s="636">
        <f t="shared" si="218"/>
        <v>0</v>
      </c>
      <c r="TOD22" s="636">
        <f t="shared" si="218"/>
        <v>0</v>
      </c>
      <c r="TOE22" s="636">
        <f t="shared" si="218"/>
        <v>0</v>
      </c>
      <c r="TOF22" s="636">
        <f t="shared" si="218"/>
        <v>0</v>
      </c>
      <c r="TOG22" s="636">
        <f t="shared" si="218"/>
        <v>0</v>
      </c>
      <c r="TOH22" s="636">
        <f t="shared" si="218"/>
        <v>0</v>
      </c>
      <c r="TOI22" s="636">
        <f t="shared" si="218"/>
        <v>0</v>
      </c>
      <c r="TOJ22" s="636">
        <f t="shared" si="218"/>
        <v>0</v>
      </c>
      <c r="TOK22" s="636">
        <f t="shared" si="218"/>
        <v>0</v>
      </c>
      <c r="TOL22" s="636">
        <f t="shared" si="218"/>
        <v>0</v>
      </c>
      <c r="TOM22" s="636">
        <f t="shared" si="218"/>
        <v>0</v>
      </c>
      <c r="TON22" s="636">
        <f t="shared" si="218"/>
        <v>0</v>
      </c>
      <c r="TOO22" s="636">
        <f t="shared" si="218"/>
        <v>0</v>
      </c>
      <c r="TOP22" s="636">
        <f t="shared" si="218"/>
        <v>0</v>
      </c>
      <c r="TOQ22" s="636">
        <f t="shared" si="218"/>
        <v>0</v>
      </c>
      <c r="TOR22" s="636">
        <f t="shared" si="218"/>
        <v>0</v>
      </c>
      <c r="TOS22" s="636">
        <f t="shared" si="218"/>
        <v>0</v>
      </c>
      <c r="TOT22" s="636">
        <f t="shared" si="218"/>
        <v>0</v>
      </c>
      <c r="TOU22" s="636">
        <f t="shared" si="218"/>
        <v>0</v>
      </c>
      <c r="TOV22" s="636">
        <f t="shared" si="218"/>
        <v>0</v>
      </c>
      <c r="TOW22" s="636">
        <f t="shared" si="218"/>
        <v>0</v>
      </c>
      <c r="TOX22" s="636">
        <f t="shared" si="218"/>
        <v>0</v>
      </c>
      <c r="TOY22" s="636">
        <f t="shared" si="218"/>
        <v>0</v>
      </c>
      <c r="TOZ22" s="636">
        <f t="shared" si="218"/>
        <v>0</v>
      </c>
      <c r="TPA22" s="636">
        <f t="shared" si="218"/>
        <v>0</v>
      </c>
      <c r="TPB22" s="636">
        <f t="shared" si="218"/>
        <v>0</v>
      </c>
      <c r="TPC22" s="636">
        <f t="shared" si="218"/>
        <v>0</v>
      </c>
      <c r="TPD22" s="636">
        <f t="shared" si="218"/>
        <v>0</v>
      </c>
      <c r="TPE22" s="636">
        <f t="shared" si="218"/>
        <v>0</v>
      </c>
      <c r="TPF22" s="636">
        <f t="shared" si="218"/>
        <v>0</v>
      </c>
      <c r="TPG22" s="636">
        <f t="shared" si="218"/>
        <v>0</v>
      </c>
      <c r="TPH22" s="636">
        <f t="shared" si="218"/>
        <v>0</v>
      </c>
      <c r="TPI22" s="636">
        <f t="shared" si="218"/>
        <v>0</v>
      </c>
      <c r="TPJ22" s="636">
        <f t="shared" si="218"/>
        <v>0</v>
      </c>
      <c r="TPK22" s="636">
        <f t="shared" si="218"/>
        <v>0</v>
      </c>
      <c r="TPL22" s="636">
        <f t="shared" si="218"/>
        <v>0</v>
      </c>
      <c r="TPM22" s="636">
        <f t="shared" si="218"/>
        <v>0</v>
      </c>
      <c r="TPN22" s="636">
        <f t="shared" si="218"/>
        <v>0</v>
      </c>
      <c r="TPO22" s="636">
        <f t="shared" si="218"/>
        <v>0</v>
      </c>
      <c r="TPP22" s="636">
        <f t="shared" si="218"/>
        <v>0</v>
      </c>
      <c r="TPQ22" s="636">
        <f t="shared" si="218"/>
        <v>0</v>
      </c>
      <c r="TPR22" s="636">
        <f t="shared" si="218"/>
        <v>0</v>
      </c>
      <c r="TPS22" s="636">
        <f t="shared" si="218"/>
        <v>0</v>
      </c>
      <c r="TPT22" s="636">
        <f t="shared" si="218"/>
        <v>0</v>
      </c>
      <c r="TPU22" s="636">
        <f t="shared" si="218"/>
        <v>0</v>
      </c>
      <c r="TPV22" s="636">
        <f t="shared" si="218"/>
        <v>0</v>
      </c>
      <c r="TPW22" s="636">
        <f t="shared" si="218"/>
        <v>0</v>
      </c>
      <c r="TPX22" s="636">
        <f t="shared" si="218"/>
        <v>0</v>
      </c>
      <c r="TPY22" s="636">
        <f t="shared" si="218"/>
        <v>0</v>
      </c>
      <c r="TPZ22" s="636">
        <f t="shared" ref="TPZ22:TSK22" si="219">TPZ20-TPZ21</f>
        <v>0</v>
      </c>
      <c r="TQA22" s="636">
        <f t="shared" si="219"/>
        <v>0</v>
      </c>
      <c r="TQB22" s="636">
        <f t="shared" si="219"/>
        <v>0</v>
      </c>
      <c r="TQC22" s="636">
        <f t="shared" si="219"/>
        <v>0</v>
      </c>
      <c r="TQD22" s="636">
        <f t="shared" si="219"/>
        <v>0</v>
      </c>
      <c r="TQE22" s="636">
        <f t="shared" si="219"/>
        <v>0</v>
      </c>
      <c r="TQF22" s="636">
        <f t="shared" si="219"/>
        <v>0</v>
      </c>
      <c r="TQG22" s="636">
        <f t="shared" si="219"/>
        <v>0</v>
      </c>
      <c r="TQH22" s="636">
        <f t="shared" si="219"/>
        <v>0</v>
      </c>
      <c r="TQI22" s="636">
        <f t="shared" si="219"/>
        <v>0</v>
      </c>
      <c r="TQJ22" s="636">
        <f t="shared" si="219"/>
        <v>0</v>
      </c>
      <c r="TQK22" s="636">
        <f t="shared" si="219"/>
        <v>0</v>
      </c>
      <c r="TQL22" s="636">
        <f t="shared" si="219"/>
        <v>0</v>
      </c>
      <c r="TQM22" s="636">
        <f t="shared" si="219"/>
        <v>0</v>
      </c>
      <c r="TQN22" s="636">
        <f t="shared" si="219"/>
        <v>0</v>
      </c>
      <c r="TQO22" s="636">
        <f t="shared" si="219"/>
        <v>0</v>
      </c>
      <c r="TQP22" s="636">
        <f t="shared" si="219"/>
        <v>0</v>
      </c>
      <c r="TQQ22" s="636">
        <f t="shared" si="219"/>
        <v>0</v>
      </c>
      <c r="TQR22" s="636">
        <f t="shared" si="219"/>
        <v>0</v>
      </c>
      <c r="TQS22" s="636">
        <f t="shared" si="219"/>
        <v>0</v>
      </c>
      <c r="TQT22" s="636">
        <f t="shared" si="219"/>
        <v>0</v>
      </c>
      <c r="TQU22" s="636">
        <f t="shared" si="219"/>
        <v>0</v>
      </c>
      <c r="TQV22" s="636">
        <f t="shared" si="219"/>
        <v>0</v>
      </c>
      <c r="TQW22" s="636">
        <f t="shared" si="219"/>
        <v>0</v>
      </c>
      <c r="TQX22" s="636">
        <f t="shared" si="219"/>
        <v>0</v>
      </c>
      <c r="TQY22" s="636">
        <f t="shared" si="219"/>
        <v>0</v>
      </c>
      <c r="TQZ22" s="636">
        <f t="shared" si="219"/>
        <v>0</v>
      </c>
      <c r="TRA22" s="636">
        <f t="shared" si="219"/>
        <v>0</v>
      </c>
      <c r="TRB22" s="636">
        <f t="shared" si="219"/>
        <v>0</v>
      </c>
      <c r="TRC22" s="636">
        <f t="shared" si="219"/>
        <v>0</v>
      </c>
      <c r="TRD22" s="636">
        <f t="shared" si="219"/>
        <v>0</v>
      </c>
      <c r="TRE22" s="636">
        <f t="shared" si="219"/>
        <v>0</v>
      </c>
      <c r="TRF22" s="636">
        <f t="shared" si="219"/>
        <v>0</v>
      </c>
      <c r="TRG22" s="636">
        <f t="shared" si="219"/>
        <v>0</v>
      </c>
      <c r="TRH22" s="636">
        <f t="shared" si="219"/>
        <v>0</v>
      </c>
      <c r="TRI22" s="636">
        <f t="shared" si="219"/>
        <v>0</v>
      </c>
      <c r="TRJ22" s="636">
        <f t="shared" si="219"/>
        <v>0</v>
      </c>
      <c r="TRK22" s="636">
        <f t="shared" si="219"/>
        <v>0</v>
      </c>
      <c r="TRL22" s="636">
        <f t="shared" si="219"/>
        <v>0</v>
      </c>
      <c r="TRM22" s="636">
        <f t="shared" si="219"/>
        <v>0</v>
      </c>
      <c r="TRN22" s="636">
        <f t="shared" si="219"/>
        <v>0</v>
      </c>
      <c r="TRO22" s="636">
        <f t="shared" si="219"/>
        <v>0</v>
      </c>
      <c r="TRP22" s="636">
        <f t="shared" si="219"/>
        <v>0</v>
      </c>
      <c r="TRQ22" s="636">
        <f t="shared" si="219"/>
        <v>0</v>
      </c>
      <c r="TRR22" s="636">
        <f t="shared" si="219"/>
        <v>0</v>
      </c>
      <c r="TRS22" s="636">
        <f t="shared" si="219"/>
        <v>0</v>
      </c>
      <c r="TRT22" s="636">
        <f t="shared" si="219"/>
        <v>0</v>
      </c>
      <c r="TRU22" s="636">
        <f t="shared" si="219"/>
        <v>0</v>
      </c>
      <c r="TRV22" s="636">
        <f t="shared" si="219"/>
        <v>0</v>
      </c>
      <c r="TRW22" s="636">
        <f t="shared" si="219"/>
        <v>0</v>
      </c>
      <c r="TRX22" s="636">
        <f t="shared" si="219"/>
        <v>0</v>
      </c>
      <c r="TRY22" s="636">
        <f t="shared" si="219"/>
        <v>0</v>
      </c>
      <c r="TRZ22" s="636">
        <f t="shared" si="219"/>
        <v>0</v>
      </c>
      <c r="TSA22" s="636">
        <f t="shared" si="219"/>
        <v>0</v>
      </c>
      <c r="TSB22" s="636">
        <f t="shared" si="219"/>
        <v>0</v>
      </c>
      <c r="TSC22" s="636">
        <f t="shared" si="219"/>
        <v>0</v>
      </c>
      <c r="TSD22" s="636">
        <f t="shared" si="219"/>
        <v>0</v>
      </c>
      <c r="TSE22" s="636">
        <f t="shared" si="219"/>
        <v>0</v>
      </c>
      <c r="TSF22" s="636">
        <f t="shared" si="219"/>
        <v>0</v>
      </c>
      <c r="TSG22" s="636">
        <f t="shared" si="219"/>
        <v>0</v>
      </c>
      <c r="TSH22" s="636">
        <f t="shared" si="219"/>
        <v>0</v>
      </c>
      <c r="TSI22" s="636">
        <f t="shared" si="219"/>
        <v>0</v>
      </c>
      <c r="TSJ22" s="636">
        <f t="shared" si="219"/>
        <v>0</v>
      </c>
      <c r="TSK22" s="636">
        <f t="shared" si="219"/>
        <v>0</v>
      </c>
      <c r="TSL22" s="636">
        <f t="shared" ref="TSL22:TUW22" si="220">TSL20-TSL21</f>
        <v>0</v>
      </c>
      <c r="TSM22" s="636">
        <f t="shared" si="220"/>
        <v>0</v>
      </c>
      <c r="TSN22" s="636">
        <f t="shared" si="220"/>
        <v>0</v>
      </c>
      <c r="TSO22" s="636">
        <f t="shared" si="220"/>
        <v>0</v>
      </c>
      <c r="TSP22" s="636">
        <f t="shared" si="220"/>
        <v>0</v>
      </c>
      <c r="TSQ22" s="636">
        <f t="shared" si="220"/>
        <v>0</v>
      </c>
      <c r="TSR22" s="636">
        <f t="shared" si="220"/>
        <v>0</v>
      </c>
      <c r="TSS22" s="636">
        <f t="shared" si="220"/>
        <v>0</v>
      </c>
      <c r="TST22" s="636">
        <f t="shared" si="220"/>
        <v>0</v>
      </c>
      <c r="TSU22" s="636">
        <f t="shared" si="220"/>
        <v>0</v>
      </c>
      <c r="TSV22" s="636">
        <f t="shared" si="220"/>
        <v>0</v>
      </c>
      <c r="TSW22" s="636">
        <f t="shared" si="220"/>
        <v>0</v>
      </c>
      <c r="TSX22" s="636">
        <f t="shared" si="220"/>
        <v>0</v>
      </c>
      <c r="TSY22" s="636">
        <f t="shared" si="220"/>
        <v>0</v>
      </c>
      <c r="TSZ22" s="636">
        <f t="shared" si="220"/>
        <v>0</v>
      </c>
      <c r="TTA22" s="636">
        <f t="shared" si="220"/>
        <v>0</v>
      </c>
      <c r="TTB22" s="636">
        <f t="shared" si="220"/>
        <v>0</v>
      </c>
      <c r="TTC22" s="636">
        <f t="shared" si="220"/>
        <v>0</v>
      </c>
      <c r="TTD22" s="636">
        <f t="shared" si="220"/>
        <v>0</v>
      </c>
      <c r="TTE22" s="636">
        <f t="shared" si="220"/>
        <v>0</v>
      </c>
      <c r="TTF22" s="636">
        <f t="shared" si="220"/>
        <v>0</v>
      </c>
      <c r="TTG22" s="636">
        <f t="shared" si="220"/>
        <v>0</v>
      </c>
      <c r="TTH22" s="636">
        <f t="shared" si="220"/>
        <v>0</v>
      </c>
      <c r="TTI22" s="636">
        <f t="shared" si="220"/>
        <v>0</v>
      </c>
      <c r="TTJ22" s="636">
        <f t="shared" si="220"/>
        <v>0</v>
      </c>
      <c r="TTK22" s="636">
        <f t="shared" si="220"/>
        <v>0</v>
      </c>
      <c r="TTL22" s="636">
        <f t="shared" si="220"/>
        <v>0</v>
      </c>
      <c r="TTM22" s="636">
        <f t="shared" si="220"/>
        <v>0</v>
      </c>
      <c r="TTN22" s="636">
        <f t="shared" si="220"/>
        <v>0</v>
      </c>
      <c r="TTO22" s="636">
        <f t="shared" si="220"/>
        <v>0</v>
      </c>
      <c r="TTP22" s="636">
        <f t="shared" si="220"/>
        <v>0</v>
      </c>
      <c r="TTQ22" s="636">
        <f t="shared" si="220"/>
        <v>0</v>
      </c>
      <c r="TTR22" s="636">
        <f t="shared" si="220"/>
        <v>0</v>
      </c>
      <c r="TTS22" s="636">
        <f t="shared" si="220"/>
        <v>0</v>
      </c>
      <c r="TTT22" s="636">
        <f t="shared" si="220"/>
        <v>0</v>
      </c>
      <c r="TTU22" s="636">
        <f t="shared" si="220"/>
        <v>0</v>
      </c>
      <c r="TTV22" s="636">
        <f t="shared" si="220"/>
        <v>0</v>
      </c>
      <c r="TTW22" s="636">
        <f t="shared" si="220"/>
        <v>0</v>
      </c>
      <c r="TTX22" s="636">
        <f t="shared" si="220"/>
        <v>0</v>
      </c>
      <c r="TTY22" s="636">
        <f t="shared" si="220"/>
        <v>0</v>
      </c>
      <c r="TTZ22" s="636">
        <f t="shared" si="220"/>
        <v>0</v>
      </c>
      <c r="TUA22" s="636">
        <f t="shared" si="220"/>
        <v>0</v>
      </c>
      <c r="TUB22" s="636">
        <f t="shared" si="220"/>
        <v>0</v>
      </c>
      <c r="TUC22" s="636">
        <f t="shared" si="220"/>
        <v>0</v>
      </c>
      <c r="TUD22" s="636">
        <f t="shared" si="220"/>
        <v>0</v>
      </c>
      <c r="TUE22" s="636">
        <f t="shared" si="220"/>
        <v>0</v>
      </c>
      <c r="TUF22" s="636">
        <f t="shared" si="220"/>
        <v>0</v>
      </c>
      <c r="TUG22" s="636">
        <f t="shared" si="220"/>
        <v>0</v>
      </c>
      <c r="TUH22" s="636">
        <f t="shared" si="220"/>
        <v>0</v>
      </c>
      <c r="TUI22" s="636">
        <f t="shared" si="220"/>
        <v>0</v>
      </c>
      <c r="TUJ22" s="636">
        <f t="shared" si="220"/>
        <v>0</v>
      </c>
      <c r="TUK22" s="636">
        <f t="shared" si="220"/>
        <v>0</v>
      </c>
      <c r="TUL22" s="636">
        <f t="shared" si="220"/>
        <v>0</v>
      </c>
      <c r="TUM22" s="636">
        <f t="shared" si="220"/>
        <v>0</v>
      </c>
      <c r="TUN22" s="636">
        <f t="shared" si="220"/>
        <v>0</v>
      </c>
      <c r="TUO22" s="636">
        <f t="shared" si="220"/>
        <v>0</v>
      </c>
      <c r="TUP22" s="636">
        <f t="shared" si="220"/>
        <v>0</v>
      </c>
      <c r="TUQ22" s="636">
        <f t="shared" si="220"/>
        <v>0</v>
      </c>
      <c r="TUR22" s="636">
        <f t="shared" si="220"/>
        <v>0</v>
      </c>
      <c r="TUS22" s="636">
        <f t="shared" si="220"/>
        <v>0</v>
      </c>
      <c r="TUT22" s="636">
        <f t="shared" si="220"/>
        <v>0</v>
      </c>
      <c r="TUU22" s="636">
        <f t="shared" si="220"/>
        <v>0</v>
      </c>
      <c r="TUV22" s="636">
        <f t="shared" si="220"/>
        <v>0</v>
      </c>
      <c r="TUW22" s="636">
        <f t="shared" si="220"/>
        <v>0</v>
      </c>
      <c r="TUX22" s="636">
        <f t="shared" ref="TUX22:TXI22" si="221">TUX20-TUX21</f>
        <v>0</v>
      </c>
      <c r="TUY22" s="636">
        <f t="shared" si="221"/>
        <v>0</v>
      </c>
      <c r="TUZ22" s="636">
        <f t="shared" si="221"/>
        <v>0</v>
      </c>
      <c r="TVA22" s="636">
        <f t="shared" si="221"/>
        <v>0</v>
      </c>
      <c r="TVB22" s="636">
        <f t="shared" si="221"/>
        <v>0</v>
      </c>
      <c r="TVC22" s="636">
        <f t="shared" si="221"/>
        <v>0</v>
      </c>
      <c r="TVD22" s="636">
        <f t="shared" si="221"/>
        <v>0</v>
      </c>
      <c r="TVE22" s="636">
        <f t="shared" si="221"/>
        <v>0</v>
      </c>
      <c r="TVF22" s="636">
        <f t="shared" si="221"/>
        <v>0</v>
      </c>
      <c r="TVG22" s="636">
        <f t="shared" si="221"/>
        <v>0</v>
      </c>
      <c r="TVH22" s="636">
        <f t="shared" si="221"/>
        <v>0</v>
      </c>
      <c r="TVI22" s="636">
        <f t="shared" si="221"/>
        <v>0</v>
      </c>
      <c r="TVJ22" s="636">
        <f t="shared" si="221"/>
        <v>0</v>
      </c>
      <c r="TVK22" s="636">
        <f t="shared" si="221"/>
        <v>0</v>
      </c>
      <c r="TVL22" s="636">
        <f t="shared" si="221"/>
        <v>0</v>
      </c>
      <c r="TVM22" s="636">
        <f t="shared" si="221"/>
        <v>0</v>
      </c>
      <c r="TVN22" s="636">
        <f t="shared" si="221"/>
        <v>0</v>
      </c>
      <c r="TVO22" s="636">
        <f t="shared" si="221"/>
        <v>0</v>
      </c>
      <c r="TVP22" s="636">
        <f t="shared" si="221"/>
        <v>0</v>
      </c>
      <c r="TVQ22" s="636">
        <f t="shared" si="221"/>
        <v>0</v>
      </c>
      <c r="TVR22" s="636">
        <f t="shared" si="221"/>
        <v>0</v>
      </c>
      <c r="TVS22" s="636">
        <f t="shared" si="221"/>
        <v>0</v>
      </c>
      <c r="TVT22" s="636">
        <f t="shared" si="221"/>
        <v>0</v>
      </c>
      <c r="TVU22" s="636">
        <f t="shared" si="221"/>
        <v>0</v>
      </c>
      <c r="TVV22" s="636">
        <f t="shared" si="221"/>
        <v>0</v>
      </c>
      <c r="TVW22" s="636">
        <f t="shared" si="221"/>
        <v>0</v>
      </c>
      <c r="TVX22" s="636">
        <f t="shared" si="221"/>
        <v>0</v>
      </c>
      <c r="TVY22" s="636">
        <f t="shared" si="221"/>
        <v>0</v>
      </c>
      <c r="TVZ22" s="636">
        <f t="shared" si="221"/>
        <v>0</v>
      </c>
      <c r="TWA22" s="636">
        <f t="shared" si="221"/>
        <v>0</v>
      </c>
      <c r="TWB22" s="636">
        <f t="shared" si="221"/>
        <v>0</v>
      </c>
      <c r="TWC22" s="636">
        <f t="shared" si="221"/>
        <v>0</v>
      </c>
      <c r="TWD22" s="636">
        <f t="shared" si="221"/>
        <v>0</v>
      </c>
      <c r="TWE22" s="636">
        <f t="shared" si="221"/>
        <v>0</v>
      </c>
      <c r="TWF22" s="636">
        <f t="shared" si="221"/>
        <v>0</v>
      </c>
      <c r="TWG22" s="636">
        <f t="shared" si="221"/>
        <v>0</v>
      </c>
      <c r="TWH22" s="636">
        <f t="shared" si="221"/>
        <v>0</v>
      </c>
      <c r="TWI22" s="636">
        <f t="shared" si="221"/>
        <v>0</v>
      </c>
      <c r="TWJ22" s="636">
        <f t="shared" si="221"/>
        <v>0</v>
      </c>
      <c r="TWK22" s="636">
        <f t="shared" si="221"/>
        <v>0</v>
      </c>
      <c r="TWL22" s="636">
        <f t="shared" si="221"/>
        <v>0</v>
      </c>
      <c r="TWM22" s="636">
        <f t="shared" si="221"/>
        <v>0</v>
      </c>
      <c r="TWN22" s="636">
        <f t="shared" si="221"/>
        <v>0</v>
      </c>
      <c r="TWO22" s="636">
        <f t="shared" si="221"/>
        <v>0</v>
      </c>
      <c r="TWP22" s="636">
        <f t="shared" si="221"/>
        <v>0</v>
      </c>
      <c r="TWQ22" s="636">
        <f t="shared" si="221"/>
        <v>0</v>
      </c>
      <c r="TWR22" s="636">
        <f t="shared" si="221"/>
        <v>0</v>
      </c>
      <c r="TWS22" s="636">
        <f t="shared" si="221"/>
        <v>0</v>
      </c>
      <c r="TWT22" s="636">
        <f t="shared" si="221"/>
        <v>0</v>
      </c>
      <c r="TWU22" s="636">
        <f t="shared" si="221"/>
        <v>0</v>
      </c>
      <c r="TWV22" s="636">
        <f t="shared" si="221"/>
        <v>0</v>
      </c>
      <c r="TWW22" s="636">
        <f t="shared" si="221"/>
        <v>0</v>
      </c>
      <c r="TWX22" s="636">
        <f t="shared" si="221"/>
        <v>0</v>
      </c>
      <c r="TWY22" s="636">
        <f t="shared" si="221"/>
        <v>0</v>
      </c>
      <c r="TWZ22" s="636">
        <f t="shared" si="221"/>
        <v>0</v>
      </c>
      <c r="TXA22" s="636">
        <f t="shared" si="221"/>
        <v>0</v>
      </c>
      <c r="TXB22" s="636">
        <f t="shared" si="221"/>
        <v>0</v>
      </c>
      <c r="TXC22" s="636">
        <f t="shared" si="221"/>
        <v>0</v>
      </c>
      <c r="TXD22" s="636">
        <f t="shared" si="221"/>
        <v>0</v>
      </c>
      <c r="TXE22" s="636">
        <f t="shared" si="221"/>
        <v>0</v>
      </c>
      <c r="TXF22" s="636">
        <f t="shared" si="221"/>
        <v>0</v>
      </c>
      <c r="TXG22" s="636">
        <f t="shared" si="221"/>
        <v>0</v>
      </c>
      <c r="TXH22" s="636">
        <f t="shared" si="221"/>
        <v>0</v>
      </c>
      <c r="TXI22" s="636">
        <f t="shared" si="221"/>
        <v>0</v>
      </c>
      <c r="TXJ22" s="636">
        <f t="shared" ref="TXJ22:TZU22" si="222">TXJ20-TXJ21</f>
        <v>0</v>
      </c>
      <c r="TXK22" s="636">
        <f t="shared" si="222"/>
        <v>0</v>
      </c>
      <c r="TXL22" s="636">
        <f t="shared" si="222"/>
        <v>0</v>
      </c>
      <c r="TXM22" s="636">
        <f t="shared" si="222"/>
        <v>0</v>
      </c>
      <c r="TXN22" s="636">
        <f t="shared" si="222"/>
        <v>0</v>
      </c>
      <c r="TXO22" s="636">
        <f t="shared" si="222"/>
        <v>0</v>
      </c>
      <c r="TXP22" s="636">
        <f t="shared" si="222"/>
        <v>0</v>
      </c>
      <c r="TXQ22" s="636">
        <f t="shared" si="222"/>
        <v>0</v>
      </c>
      <c r="TXR22" s="636">
        <f t="shared" si="222"/>
        <v>0</v>
      </c>
      <c r="TXS22" s="636">
        <f t="shared" si="222"/>
        <v>0</v>
      </c>
      <c r="TXT22" s="636">
        <f t="shared" si="222"/>
        <v>0</v>
      </c>
      <c r="TXU22" s="636">
        <f t="shared" si="222"/>
        <v>0</v>
      </c>
      <c r="TXV22" s="636">
        <f t="shared" si="222"/>
        <v>0</v>
      </c>
      <c r="TXW22" s="636">
        <f t="shared" si="222"/>
        <v>0</v>
      </c>
      <c r="TXX22" s="636">
        <f t="shared" si="222"/>
        <v>0</v>
      </c>
      <c r="TXY22" s="636">
        <f t="shared" si="222"/>
        <v>0</v>
      </c>
      <c r="TXZ22" s="636">
        <f t="shared" si="222"/>
        <v>0</v>
      </c>
      <c r="TYA22" s="636">
        <f t="shared" si="222"/>
        <v>0</v>
      </c>
      <c r="TYB22" s="636">
        <f t="shared" si="222"/>
        <v>0</v>
      </c>
      <c r="TYC22" s="636">
        <f t="shared" si="222"/>
        <v>0</v>
      </c>
      <c r="TYD22" s="636">
        <f t="shared" si="222"/>
        <v>0</v>
      </c>
      <c r="TYE22" s="636">
        <f t="shared" si="222"/>
        <v>0</v>
      </c>
      <c r="TYF22" s="636">
        <f t="shared" si="222"/>
        <v>0</v>
      </c>
      <c r="TYG22" s="636">
        <f t="shared" si="222"/>
        <v>0</v>
      </c>
      <c r="TYH22" s="636">
        <f t="shared" si="222"/>
        <v>0</v>
      </c>
      <c r="TYI22" s="636">
        <f t="shared" si="222"/>
        <v>0</v>
      </c>
      <c r="TYJ22" s="636">
        <f t="shared" si="222"/>
        <v>0</v>
      </c>
      <c r="TYK22" s="636">
        <f t="shared" si="222"/>
        <v>0</v>
      </c>
      <c r="TYL22" s="636">
        <f t="shared" si="222"/>
        <v>0</v>
      </c>
      <c r="TYM22" s="636">
        <f t="shared" si="222"/>
        <v>0</v>
      </c>
      <c r="TYN22" s="636">
        <f t="shared" si="222"/>
        <v>0</v>
      </c>
      <c r="TYO22" s="636">
        <f t="shared" si="222"/>
        <v>0</v>
      </c>
      <c r="TYP22" s="636">
        <f t="shared" si="222"/>
        <v>0</v>
      </c>
      <c r="TYQ22" s="636">
        <f t="shared" si="222"/>
        <v>0</v>
      </c>
      <c r="TYR22" s="636">
        <f t="shared" si="222"/>
        <v>0</v>
      </c>
      <c r="TYS22" s="636">
        <f t="shared" si="222"/>
        <v>0</v>
      </c>
      <c r="TYT22" s="636">
        <f t="shared" si="222"/>
        <v>0</v>
      </c>
      <c r="TYU22" s="636">
        <f t="shared" si="222"/>
        <v>0</v>
      </c>
      <c r="TYV22" s="636">
        <f t="shared" si="222"/>
        <v>0</v>
      </c>
      <c r="TYW22" s="636">
        <f t="shared" si="222"/>
        <v>0</v>
      </c>
      <c r="TYX22" s="636">
        <f t="shared" si="222"/>
        <v>0</v>
      </c>
      <c r="TYY22" s="636">
        <f t="shared" si="222"/>
        <v>0</v>
      </c>
      <c r="TYZ22" s="636">
        <f t="shared" si="222"/>
        <v>0</v>
      </c>
      <c r="TZA22" s="636">
        <f t="shared" si="222"/>
        <v>0</v>
      </c>
      <c r="TZB22" s="636">
        <f t="shared" si="222"/>
        <v>0</v>
      </c>
      <c r="TZC22" s="636">
        <f t="shared" si="222"/>
        <v>0</v>
      </c>
      <c r="TZD22" s="636">
        <f t="shared" si="222"/>
        <v>0</v>
      </c>
      <c r="TZE22" s="636">
        <f t="shared" si="222"/>
        <v>0</v>
      </c>
      <c r="TZF22" s="636">
        <f t="shared" si="222"/>
        <v>0</v>
      </c>
      <c r="TZG22" s="636">
        <f t="shared" si="222"/>
        <v>0</v>
      </c>
      <c r="TZH22" s="636">
        <f t="shared" si="222"/>
        <v>0</v>
      </c>
      <c r="TZI22" s="636">
        <f t="shared" si="222"/>
        <v>0</v>
      </c>
      <c r="TZJ22" s="636">
        <f t="shared" si="222"/>
        <v>0</v>
      </c>
      <c r="TZK22" s="636">
        <f t="shared" si="222"/>
        <v>0</v>
      </c>
      <c r="TZL22" s="636">
        <f t="shared" si="222"/>
        <v>0</v>
      </c>
      <c r="TZM22" s="636">
        <f t="shared" si="222"/>
        <v>0</v>
      </c>
      <c r="TZN22" s="636">
        <f t="shared" si="222"/>
        <v>0</v>
      </c>
      <c r="TZO22" s="636">
        <f t="shared" si="222"/>
        <v>0</v>
      </c>
      <c r="TZP22" s="636">
        <f t="shared" si="222"/>
        <v>0</v>
      </c>
      <c r="TZQ22" s="636">
        <f t="shared" si="222"/>
        <v>0</v>
      </c>
      <c r="TZR22" s="636">
        <f t="shared" si="222"/>
        <v>0</v>
      </c>
      <c r="TZS22" s="636">
        <f t="shared" si="222"/>
        <v>0</v>
      </c>
      <c r="TZT22" s="636">
        <f t="shared" si="222"/>
        <v>0</v>
      </c>
      <c r="TZU22" s="636">
        <f t="shared" si="222"/>
        <v>0</v>
      </c>
      <c r="TZV22" s="636">
        <f t="shared" ref="TZV22:UCG22" si="223">TZV20-TZV21</f>
        <v>0</v>
      </c>
      <c r="TZW22" s="636">
        <f t="shared" si="223"/>
        <v>0</v>
      </c>
      <c r="TZX22" s="636">
        <f t="shared" si="223"/>
        <v>0</v>
      </c>
      <c r="TZY22" s="636">
        <f t="shared" si="223"/>
        <v>0</v>
      </c>
      <c r="TZZ22" s="636">
        <f t="shared" si="223"/>
        <v>0</v>
      </c>
      <c r="UAA22" s="636">
        <f t="shared" si="223"/>
        <v>0</v>
      </c>
      <c r="UAB22" s="636">
        <f t="shared" si="223"/>
        <v>0</v>
      </c>
      <c r="UAC22" s="636">
        <f t="shared" si="223"/>
        <v>0</v>
      </c>
      <c r="UAD22" s="636">
        <f t="shared" si="223"/>
        <v>0</v>
      </c>
      <c r="UAE22" s="636">
        <f t="shared" si="223"/>
        <v>0</v>
      </c>
      <c r="UAF22" s="636">
        <f t="shared" si="223"/>
        <v>0</v>
      </c>
      <c r="UAG22" s="636">
        <f t="shared" si="223"/>
        <v>0</v>
      </c>
      <c r="UAH22" s="636">
        <f t="shared" si="223"/>
        <v>0</v>
      </c>
      <c r="UAI22" s="636">
        <f t="shared" si="223"/>
        <v>0</v>
      </c>
      <c r="UAJ22" s="636">
        <f t="shared" si="223"/>
        <v>0</v>
      </c>
      <c r="UAK22" s="636">
        <f t="shared" si="223"/>
        <v>0</v>
      </c>
      <c r="UAL22" s="636">
        <f t="shared" si="223"/>
        <v>0</v>
      </c>
      <c r="UAM22" s="636">
        <f t="shared" si="223"/>
        <v>0</v>
      </c>
      <c r="UAN22" s="636">
        <f t="shared" si="223"/>
        <v>0</v>
      </c>
      <c r="UAO22" s="636">
        <f t="shared" si="223"/>
        <v>0</v>
      </c>
      <c r="UAP22" s="636">
        <f t="shared" si="223"/>
        <v>0</v>
      </c>
      <c r="UAQ22" s="636">
        <f t="shared" si="223"/>
        <v>0</v>
      </c>
      <c r="UAR22" s="636">
        <f t="shared" si="223"/>
        <v>0</v>
      </c>
      <c r="UAS22" s="636">
        <f t="shared" si="223"/>
        <v>0</v>
      </c>
      <c r="UAT22" s="636">
        <f t="shared" si="223"/>
        <v>0</v>
      </c>
      <c r="UAU22" s="636">
        <f t="shared" si="223"/>
        <v>0</v>
      </c>
      <c r="UAV22" s="636">
        <f t="shared" si="223"/>
        <v>0</v>
      </c>
      <c r="UAW22" s="636">
        <f t="shared" si="223"/>
        <v>0</v>
      </c>
      <c r="UAX22" s="636">
        <f t="shared" si="223"/>
        <v>0</v>
      </c>
      <c r="UAY22" s="636">
        <f t="shared" si="223"/>
        <v>0</v>
      </c>
      <c r="UAZ22" s="636">
        <f t="shared" si="223"/>
        <v>0</v>
      </c>
      <c r="UBA22" s="636">
        <f t="shared" si="223"/>
        <v>0</v>
      </c>
      <c r="UBB22" s="636">
        <f t="shared" si="223"/>
        <v>0</v>
      </c>
      <c r="UBC22" s="636">
        <f t="shared" si="223"/>
        <v>0</v>
      </c>
      <c r="UBD22" s="636">
        <f t="shared" si="223"/>
        <v>0</v>
      </c>
      <c r="UBE22" s="636">
        <f t="shared" si="223"/>
        <v>0</v>
      </c>
      <c r="UBF22" s="636">
        <f t="shared" si="223"/>
        <v>0</v>
      </c>
      <c r="UBG22" s="636">
        <f t="shared" si="223"/>
        <v>0</v>
      </c>
      <c r="UBH22" s="636">
        <f t="shared" si="223"/>
        <v>0</v>
      </c>
      <c r="UBI22" s="636">
        <f t="shared" si="223"/>
        <v>0</v>
      </c>
      <c r="UBJ22" s="636">
        <f t="shared" si="223"/>
        <v>0</v>
      </c>
      <c r="UBK22" s="636">
        <f t="shared" si="223"/>
        <v>0</v>
      </c>
      <c r="UBL22" s="636">
        <f t="shared" si="223"/>
        <v>0</v>
      </c>
      <c r="UBM22" s="636">
        <f t="shared" si="223"/>
        <v>0</v>
      </c>
      <c r="UBN22" s="636">
        <f t="shared" si="223"/>
        <v>0</v>
      </c>
      <c r="UBO22" s="636">
        <f t="shared" si="223"/>
        <v>0</v>
      </c>
      <c r="UBP22" s="636">
        <f t="shared" si="223"/>
        <v>0</v>
      </c>
      <c r="UBQ22" s="636">
        <f t="shared" si="223"/>
        <v>0</v>
      </c>
      <c r="UBR22" s="636">
        <f t="shared" si="223"/>
        <v>0</v>
      </c>
      <c r="UBS22" s="636">
        <f t="shared" si="223"/>
        <v>0</v>
      </c>
      <c r="UBT22" s="636">
        <f t="shared" si="223"/>
        <v>0</v>
      </c>
      <c r="UBU22" s="636">
        <f t="shared" si="223"/>
        <v>0</v>
      </c>
      <c r="UBV22" s="636">
        <f t="shared" si="223"/>
        <v>0</v>
      </c>
      <c r="UBW22" s="636">
        <f t="shared" si="223"/>
        <v>0</v>
      </c>
      <c r="UBX22" s="636">
        <f t="shared" si="223"/>
        <v>0</v>
      </c>
      <c r="UBY22" s="636">
        <f t="shared" si="223"/>
        <v>0</v>
      </c>
      <c r="UBZ22" s="636">
        <f t="shared" si="223"/>
        <v>0</v>
      </c>
      <c r="UCA22" s="636">
        <f t="shared" si="223"/>
        <v>0</v>
      </c>
      <c r="UCB22" s="636">
        <f t="shared" si="223"/>
        <v>0</v>
      </c>
      <c r="UCC22" s="636">
        <f t="shared" si="223"/>
        <v>0</v>
      </c>
      <c r="UCD22" s="636">
        <f t="shared" si="223"/>
        <v>0</v>
      </c>
      <c r="UCE22" s="636">
        <f t="shared" si="223"/>
        <v>0</v>
      </c>
      <c r="UCF22" s="636">
        <f t="shared" si="223"/>
        <v>0</v>
      </c>
      <c r="UCG22" s="636">
        <f t="shared" si="223"/>
        <v>0</v>
      </c>
      <c r="UCH22" s="636">
        <f t="shared" ref="UCH22:UES22" si="224">UCH20-UCH21</f>
        <v>0</v>
      </c>
      <c r="UCI22" s="636">
        <f t="shared" si="224"/>
        <v>0</v>
      </c>
      <c r="UCJ22" s="636">
        <f t="shared" si="224"/>
        <v>0</v>
      </c>
      <c r="UCK22" s="636">
        <f t="shared" si="224"/>
        <v>0</v>
      </c>
      <c r="UCL22" s="636">
        <f t="shared" si="224"/>
        <v>0</v>
      </c>
      <c r="UCM22" s="636">
        <f t="shared" si="224"/>
        <v>0</v>
      </c>
      <c r="UCN22" s="636">
        <f t="shared" si="224"/>
        <v>0</v>
      </c>
      <c r="UCO22" s="636">
        <f t="shared" si="224"/>
        <v>0</v>
      </c>
      <c r="UCP22" s="636">
        <f t="shared" si="224"/>
        <v>0</v>
      </c>
      <c r="UCQ22" s="636">
        <f t="shared" si="224"/>
        <v>0</v>
      </c>
      <c r="UCR22" s="636">
        <f t="shared" si="224"/>
        <v>0</v>
      </c>
      <c r="UCS22" s="636">
        <f t="shared" si="224"/>
        <v>0</v>
      </c>
      <c r="UCT22" s="636">
        <f t="shared" si="224"/>
        <v>0</v>
      </c>
      <c r="UCU22" s="636">
        <f t="shared" si="224"/>
        <v>0</v>
      </c>
      <c r="UCV22" s="636">
        <f t="shared" si="224"/>
        <v>0</v>
      </c>
      <c r="UCW22" s="636">
        <f t="shared" si="224"/>
        <v>0</v>
      </c>
      <c r="UCX22" s="636">
        <f t="shared" si="224"/>
        <v>0</v>
      </c>
      <c r="UCY22" s="636">
        <f t="shared" si="224"/>
        <v>0</v>
      </c>
      <c r="UCZ22" s="636">
        <f t="shared" si="224"/>
        <v>0</v>
      </c>
      <c r="UDA22" s="636">
        <f t="shared" si="224"/>
        <v>0</v>
      </c>
      <c r="UDB22" s="636">
        <f t="shared" si="224"/>
        <v>0</v>
      </c>
      <c r="UDC22" s="636">
        <f t="shared" si="224"/>
        <v>0</v>
      </c>
      <c r="UDD22" s="636">
        <f t="shared" si="224"/>
        <v>0</v>
      </c>
      <c r="UDE22" s="636">
        <f t="shared" si="224"/>
        <v>0</v>
      </c>
      <c r="UDF22" s="636">
        <f t="shared" si="224"/>
        <v>0</v>
      </c>
      <c r="UDG22" s="636">
        <f t="shared" si="224"/>
        <v>0</v>
      </c>
      <c r="UDH22" s="636">
        <f t="shared" si="224"/>
        <v>0</v>
      </c>
      <c r="UDI22" s="636">
        <f t="shared" si="224"/>
        <v>0</v>
      </c>
      <c r="UDJ22" s="636">
        <f t="shared" si="224"/>
        <v>0</v>
      </c>
      <c r="UDK22" s="636">
        <f t="shared" si="224"/>
        <v>0</v>
      </c>
      <c r="UDL22" s="636">
        <f t="shared" si="224"/>
        <v>0</v>
      </c>
      <c r="UDM22" s="636">
        <f t="shared" si="224"/>
        <v>0</v>
      </c>
      <c r="UDN22" s="636">
        <f t="shared" si="224"/>
        <v>0</v>
      </c>
      <c r="UDO22" s="636">
        <f t="shared" si="224"/>
        <v>0</v>
      </c>
      <c r="UDP22" s="636">
        <f t="shared" si="224"/>
        <v>0</v>
      </c>
      <c r="UDQ22" s="636">
        <f t="shared" si="224"/>
        <v>0</v>
      </c>
      <c r="UDR22" s="636">
        <f t="shared" si="224"/>
        <v>0</v>
      </c>
      <c r="UDS22" s="636">
        <f t="shared" si="224"/>
        <v>0</v>
      </c>
      <c r="UDT22" s="636">
        <f t="shared" si="224"/>
        <v>0</v>
      </c>
      <c r="UDU22" s="636">
        <f t="shared" si="224"/>
        <v>0</v>
      </c>
      <c r="UDV22" s="636">
        <f t="shared" si="224"/>
        <v>0</v>
      </c>
      <c r="UDW22" s="636">
        <f t="shared" si="224"/>
        <v>0</v>
      </c>
      <c r="UDX22" s="636">
        <f t="shared" si="224"/>
        <v>0</v>
      </c>
      <c r="UDY22" s="636">
        <f t="shared" si="224"/>
        <v>0</v>
      </c>
      <c r="UDZ22" s="636">
        <f t="shared" si="224"/>
        <v>0</v>
      </c>
      <c r="UEA22" s="636">
        <f t="shared" si="224"/>
        <v>0</v>
      </c>
      <c r="UEB22" s="636">
        <f t="shared" si="224"/>
        <v>0</v>
      </c>
      <c r="UEC22" s="636">
        <f t="shared" si="224"/>
        <v>0</v>
      </c>
      <c r="UED22" s="636">
        <f t="shared" si="224"/>
        <v>0</v>
      </c>
      <c r="UEE22" s="636">
        <f t="shared" si="224"/>
        <v>0</v>
      </c>
      <c r="UEF22" s="636">
        <f t="shared" si="224"/>
        <v>0</v>
      </c>
      <c r="UEG22" s="636">
        <f t="shared" si="224"/>
        <v>0</v>
      </c>
      <c r="UEH22" s="636">
        <f t="shared" si="224"/>
        <v>0</v>
      </c>
      <c r="UEI22" s="636">
        <f t="shared" si="224"/>
        <v>0</v>
      </c>
      <c r="UEJ22" s="636">
        <f t="shared" si="224"/>
        <v>0</v>
      </c>
      <c r="UEK22" s="636">
        <f t="shared" si="224"/>
        <v>0</v>
      </c>
      <c r="UEL22" s="636">
        <f t="shared" si="224"/>
        <v>0</v>
      </c>
      <c r="UEM22" s="636">
        <f t="shared" si="224"/>
        <v>0</v>
      </c>
      <c r="UEN22" s="636">
        <f t="shared" si="224"/>
        <v>0</v>
      </c>
      <c r="UEO22" s="636">
        <f t="shared" si="224"/>
        <v>0</v>
      </c>
      <c r="UEP22" s="636">
        <f t="shared" si="224"/>
        <v>0</v>
      </c>
      <c r="UEQ22" s="636">
        <f t="shared" si="224"/>
        <v>0</v>
      </c>
      <c r="UER22" s="636">
        <f t="shared" si="224"/>
        <v>0</v>
      </c>
      <c r="UES22" s="636">
        <f t="shared" si="224"/>
        <v>0</v>
      </c>
      <c r="UET22" s="636">
        <f t="shared" ref="UET22:UHE22" si="225">UET20-UET21</f>
        <v>0</v>
      </c>
      <c r="UEU22" s="636">
        <f t="shared" si="225"/>
        <v>0</v>
      </c>
      <c r="UEV22" s="636">
        <f t="shared" si="225"/>
        <v>0</v>
      </c>
      <c r="UEW22" s="636">
        <f t="shared" si="225"/>
        <v>0</v>
      </c>
      <c r="UEX22" s="636">
        <f t="shared" si="225"/>
        <v>0</v>
      </c>
      <c r="UEY22" s="636">
        <f t="shared" si="225"/>
        <v>0</v>
      </c>
      <c r="UEZ22" s="636">
        <f t="shared" si="225"/>
        <v>0</v>
      </c>
      <c r="UFA22" s="636">
        <f t="shared" si="225"/>
        <v>0</v>
      </c>
      <c r="UFB22" s="636">
        <f t="shared" si="225"/>
        <v>0</v>
      </c>
      <c r="UFC22" s="636">
        <f t="shared" si="225"/>
        <v>0</v>
      </c>
      <c r="UFD22" s="636">
        <f t="shared" si="225"/>
        <v>0</v>
      </c>
      <c r="UFE22" s="636">
        <f t="shared" si="225"/>
        <v>0</v>
      </c>
      <c r="UFF22" s="636">
        <f t="shared" si="225"/>
        <v>0</v>
      </c>
      <c r="UFG22" s="636">
        <f t="shared" si="225"/>
        <v>0</v>
      </c>
      <c r="UFH22" s="636">
        <f t="shared" si="225"/>
        <v>0</v>
      </c>
      <c r="UFI22" s="636">
        <f t="shared" si="225"/>
        <v>0</v>
      </c>
      <c r="UFJ22" s="636">
        <f t="shared" si="225"/>
        <v>0</v>
      </c>
      <c r="UFK22" s="636">
        <f t="shared" si="225"/>
        <v>0</v>
      </c>
      <c r="UFL22" s="636">
        <f t="shared" si="225"/>
        <v>0</v>
      </c>
      <c r="UFM22" s="636">
        <f t="shared" si="225"/>
        <v>0</v>
      </c>
      <c r="UFN22" s="636">
        <f t="shared" si="225"/>
        <v>0</v>
      </c>
      <c r="UFO22" s="636">
        <f t="shared" si="225"/>
        <v>0</v>
      </c>
      <c r="UFP22" s="636">
        <f t="shared" si="225"/>
        <v>0</v>
      </c>
      <c r="UFQ22" s="636">
        <f t="shared" si="225"/>
        <v>0</v>
      </c>
      <c r="UFR22" s="636">
        <f t="shared" si="225"/>
        <v>0</v>
      </c>
      <c r="UFS22" s="636">
        <f t="shared" si="225"/>
        <v>0</v>
      </c>
      <c r="UFT22" s="636">
        <f t="shared" si="225"/>
        <v>0</v>
      </c>
      <c r="UFU22" s="636">
        <f t="shared" si="225"/>
        <v>0</v>
      </c>
      <c r="UFV22" s="636">
        <f t="shared" si="225"/>
        <v>0</v>
      </c>
      <c r="UFW22" s="636">
        <f t="shared" si="225"/>
        <v>0</v>
      </c>
      <c r="UFX22" s="636">
        <f t="shared" si="225"/>
        <v>0</v>
      </c>
      <c r="UFY22" s="636">
        <f t="shared" si="225"/>
        <v>0</v>
      </c>
      <c r="UFZ22" s="636">
        <f t="shared" si="225"/>
        <v>0</v>
      </c>
      <c r="UGA22" s="636">
        <f t="shared" si="225"/>
        <v>0</v>
      </c>
      <c r="UGB22" s="636">
        <f t="shared" si="225"/>
        <v>0</v>
      </c>
      <c r="UGC22" s="636">
        <f t="shared" si="225"/>
        <v>0</v>
      </c>
      <c r="UGD22" s="636">
        <f t="shared" si="225"/>
        <v>0</v>
      </c>
      <c r="UGE22" s="636">
        <f t="shared" si="225"/>
        <v>0</v>
      </c>
      <c r="UGF22" s="636">
        <f t="shared" si="225"/>
        <v>0</v>
      </c>
      <c r="UGG22" s="636">
        <f t="shared" si="225"/>
        <v>0</v>
      </c>
      <c r="UGH22" s="636">
        <f t="shared" si="225"/>
        <v>0</v>
      </c>
      <c r="UGI22" s="636">
        <f t="shared" si="225"/>
        <v>0</v>
      </c>
      <c r="UGJ22" s="636">
        <f t="shared" si="225"/>
        <v>0</v>
      </c>
      <c r="UGK22" s="636">
        <f t="shared" si="225"/>
        <v>0</v>
      </c>
      <c r="UGL22" s="636">
        <f t="shared" si="225"/>
        <v>0</v>
      </c>
      <c r="UGM22" s="636">
        <f t="shared" si="225"/>
        <v>0</v>
      </c>
      <c r="UGN22" s="636">
        <f t="shared" si="225"/>
        <v>0</v>
      </c>
      <c r="UGO22" s="636">
        <f t="shared" si="225"/>
        <v>0</v>
      </c>
      <c r="UGP22" s="636">
        <f t="shared" si="225"/>
        <v>0</v>
      </c>
      <c r="UGQ22" s="636">
        <f t="shared" si="225"/>
        <v>0</v>
      </c>
      <c r="UGR22" s="636">
        <f t="shared" si="225"/>
        <v>0</v>
      </c>
      <c r="UGS22" s="636">
        <f t="shared" si="225"/>
        <v>0</v>
      </c>
      <c r="UGT22" s="636">
        <f t="shared" si="225"/>
        <v>0</v>
      </c>
      <c r="UGU22" s="636">
        <f t="shared" si="225"/>
        <v>0</v>
      </c>
      <c r="UGV22" s="636">
        <f t="shared" si="225"/>
        <v>0</v>
      </c>
      <c r="UGW22" s="636">
        <f t="shared" si="225"/>
        <v>0</v>
      </c>
      <c r="UGX22" s="636">
        <f t="shared" si="225"/>
        <v>0</v>
      </c>
      <c r="UGY22" s="636">
        <f t="shared" si="225"/>
        <v>0</v>
      </c>
      <c r="UGZ22" s="636">
        <f t="shared" si="225"/>
        <v>0</v>
      </c>
      <c r="UHA22" s="636">
        <f t="shared" si="225"/>
        <v>0</v>
      </c>
      <c r="UHB22" s="636">
        <f t="shared" si="225"/>
        <v>0</v>
      </c>
      <c r="UHC22" s="636">
        <f t="shared" si="225"/>
        <v>0</v>
      </c>
      <c r="UHD22" s="636">
        <f t="shared" si="225"/>
        <v>0</v>
      </c>
      <c r="UHE22" s="636">
        <f t="shared" si="225"/>
        <v>0</v>
      </c>
      <c r="UHF22" s="636">
        <f t="shared" ref="UHF22:UJQ22" si="226">UHF20-UHF21</f>
        <v>0</v>
      </c>
      <c r="UHG22" s="636">
        <f t="shared" si="226"/>
        <v>0</v>
      </c>
      <c r="UHH22" s="636">
        <f t="shared" si="226"/>
        <v>0</v>
      </c>
      <c r="UHI22" s="636">
        <f t="shared" si="226"/>
        <v>0</v>
      </c>
      <c r="UHJ22" s="636">
        <f t="shared" si="226"/>
        <v>0</v>
      </c>
      <c r="UHK22" s="636">
        <f t="shared" si="226"/>
        <v>0</v>
      </c>
      <c r="UHL22" s="636">
        <f t="shared" si="226"/>
        <v>0</v>
      </c>
      <c r="UHM22" s="636">
        <f t="shared" si="226"/>
        <v>0</v>
      </c>
      <c r="UHN22" s="636">
        <f t="shared" si="226"/>
        <v>0</v>
      </c>
      <c r="UHO22" s="636">
        <f t="shared" si="226"/>
        <v>0</v>
      </c>
      <c r="UHP22" s="636">
        <f t="shared" si="226"/>
        <v>0</v>
      </c>
      <c r="UHQ22" s="636">
        <f t="shared" si="226"/>
        <v>0</v>
      </c>
      <c r="UHR22" s="636">
        <f t="shared" si="226"/>
        <v>0</v>
      </c>
      <c r="UHS22" s="636">
        <f t="shared" si="226"/>
        <v>0</v>
      </c>
      <c r="UHT22" s="636">
        <f t="shared" si="226"/>
        <v>0</v>
      </c>
      <c r="UHU22" s="636">
        <f t="shared" si="226"/>
        <v>0</v>
      </c>
      <c r="UHV22" s="636">
        <f t="shared" si="226"/>
        <v>0</v>
      </c>
      <c r="UHW22" s="636">
        <f t="shared" si="226"/>
        <v>0</v>
      </c>
      <c r="UHX22" s="636">
        <f t="shared" si="226"/>
        <v>0</v>
      </c>
      <c r="UHY22" s="636">
        <f t="shared" si="226"/>
        <v>0</v>
      </c>
      <c r="UHZ22" s="636">
        <f t="shared" si="226"/>
        <v>0</v>
      </c>
      <c r="UIA22" s="636">
        <f t="shared" si="226"/>
        <v>0</v>
      </c>
      <c r="UIB22" s="636">
        <f t="shared" si="226"/>
        <v>0</v>
      </c>
      <c r="UIC22" s="636">
        <f t="shared" si="226"/>
        <v>0</v>
      </c>
      <c r="UID22" s="636">
        <f t="shared" si="226"/>
        <v>0</v>
      </c>
      <c r="UIE22" s="636">
        <f t="shared" si="226"/>
        <v>0</v>
      </c>
      <c r="UIF22" s="636">
        <f t="shared" si="226"/>
        <v>0</v>
      </c>
      <c r="UIG22" s="636">
        <f t="shared" si="226"/>
        <v>0</v>
      </c>
      <c r="UIH22" s="636">
        <f t="shared" si="226"/>
        <v>0</v>
      </c>
      <c r="UII22" s="636">
        <f t="shared" si="226"/>
        <v>0</v>
      </c>
      <c r="UIJ22" s="636">
        <f t="shared" si="226"/>
        <v>0</v>
      </c>
      <c r="UIK22" s="636">
        <f t="shared" si="226"/>
        <v>0</v>
      </c>
      <c r="UIL22" s="636">
        <f t="shared" si="226"/>
        <v>0</v>
      </c>
      <c r="UIM22" s="636">
        <f t="shared" si="226"/>
        <v>0</v>
      </c>
      <c r="UIN22" s="636">
        <f t="shared" si="226"/>
        <v>0</v>
      </c>
      <c r="UIO22" s="636">
        <f t="shared" si="226"/>
        <v>0</v>
      </c>
      <c r="UIP22" s="636">
        <f t="shared" si="226"/>
        <v>0</v>
      </c>
      <c r="UIQ22" s="636">
        <f t="shared" si="226"/>
        <v>0</v>
      </c>
      <c r="UIR22" s="636">
        <f t="shared" si="226"/>
        <v>0</v>
      </c>
      <c r="UIS22" s="636">
        <f t="shared" si="226"/>
        <v>0</v>
      </c>
      <c r="UIT22" s="636">
        <f t="shared" si="226"/>
        <v>0</v>
      </c>
      <c r="UIU22" s="636">
        <f t="shared" si="226"/>
        <v>0</v>
      </c>
      <c r="UIV22" s="636">
        <f t="shared" si="226"/>
        <v>0</v>
      </c>
      <c r="UIW22" s="636">
        <f t="shared" si="226"/>
        <v>0</v>
      </c>
      <c r="UIX22" s="636">
        <f t="shared" si="226"/>
        <v>0</v>
      </c>
      <c r="UIY22" s="636">
        <f t="shared" si="226"/>
        <v>0</v>
      </c>
      <c r="UIZ22" s="636">
        <f t="shared" si="226"/>
        <v>0</v>
      </c>
      <c r="UJA22" s="636">
        <f t="shared" si="226"/>
        <v>0</v>
      </c>
      <c r="UJB22" s="636">
        <f t="shared" si="226"/>
        <v>0</v>
      </c>
      <c r="UJC22" s="636">
        <f t="shared" si="226"/>
        <v>0</v>
      </c>
      <c r="UJD22" s="636">
        <f t="shared" si="226"/>
        <v>0</v>
      </c>
      <c r="UJE22" s="636">
        <f t="shared" si="226"/>
        <v>0</v>
      </c>
      <c r="UJF22" s="636">
        <f t="shared" si="226"/>
        <v>0</v>
      </c>
      <c r="UJG22" s="636">
        <f t="shared" si="226"/>
        <v>0</v>
      </c>
      <c r="UJH22" s="636">
        <f t="shared" si="226"/>
        <v>0</v>
      </c>
      <c r="UJI22" s="636">
        <f t="shared" si="226"/>
        <v>0</v>
      </c>
      <c r="UJJ22" s="636">
        <f t="shared" si="226"/>
        <v>0</v>
      </c>
      <c r="UJK22" s="636">
        <f t="shared" si="226"/>
        <v>0</v>
      </c>
      <c r="UJL22" s="636">
        <f t="shared" si="226"/>
        <v>0</v>
      </c>
      <c r="UJM22" s="636">
        <f t="shared" si="226"/>
        <v>0</v>
      </c>
      <c r="UJN22" s="636">
        <f t="shared" si="226"/>
        <v>0</v>
      </c>
      <c r="UJO22" s="636">
        <f t="shared" si="226"/>
        <v>0</v>
      </c>
      <c r="UJP22" s="636">
        <f t="shared" si="226"/>
        <v>0</v>
      </c>
      <c r="UJQ22" s="636">
        <f t="shared" si="226"/>
        <v>0</v>
      </c>
      <c r="UJR22" s="636">
        <f t="shared" ref="UJR22:UMC22" si="227">UJR20-UJR21</f>
        <v>0</v>
      </c>
      <c r="UJS22" s="636">
        <f t="shared" si="227"/>
        <v>0</v>
      </c>
      <c r="UJT22" s="636">
        <f t="shared" si="227"/>
        <v>0</v>
      </c>
      <c r="UJU22" s="636">
        <f t="shared" si="227"/>
        <v>0</v>
      </c>
      <c r="UJV22" s="636">
        <f t="shared" si="227"/>
        <v>0</v>
      </c>
      <c r="UJW22" s="636">
        <f t="shared" si="227"/>
        <v>0</v>
      </c>
      <c r="UJX22" s="636">
        <f t="shared" si="227"/>
        <v>0</v>
      </c>
      <c r="UJY22" s="636">
        <f t="shared" si="227"/>
        <v>0</v>
      </c>
      <c r="UJZ22" s="636">
        <f t="shared" si="227"/>
        <v>0</v>
      </c>
      <c r="UKA22" s="636">
        <f t="shared" si="227"/>
        <v>0</v>
      </c>
      <c r="UKB22" s="636">
        <f t="shared" si="227"/>
        <v>0</v>
      </c>
      <c r="UKC22" s="636">
        <f t="shared" si="227"/>
        <v>0</v>
      </c>
      <c r="UKD22" s="636">
        <f t="shared" si="227"/>
        <v>0</v>
      </c>
      <c r="UKE22" s="636">
        <f t="shared" si="227"/>
        <v>0</v>
      </c>
      <c r="UKF22" s="636">
        <f t="shared" si="227"/>
        <v>0</v>
      </c>
      <c r="UKG22" s="636">
        <f t="shared" si="227"/>
        <v>0</v>
      </c>
      <c r="UKH22" s="636">
        <f t="shared" si="227"/>
        <v>0</v>
      </c>
      <c r="UKI22" s="636">
        <f t="shared" si="227"/>
        <v>0</v>
      </c>
      <c r="UKJ22" s="636">
        <f t="shared" si="227"/>
        <v>0</v>
      </c>
      <c r="UKK22" s="636">
        <f t="shared" si="227"/>
        <v>0</v>
      </c>
      <c r="UKL22" s="636">
        <f t="shared" si="227"/>
        <v>0</v>
      </c>
      <c r="UKM22" s="636">
        <f t="shared" si="227"/>
        <v>0</v>
      </c>
      <c r="UKN22" s="636">
        <f t="shared" si="227"/>
        <v>0</v>
      </c>
      <c r="UKO22" s="636">
        <f t="shared" si="227"/>
        <v>0</v>
      </c>
      <c r="UKP22" s="636">
        <f t="shared" si="227"/>
        <v>0</v>
      </c>
      <c r="UKQ22" s="636">
        <f t="shared" si="227"/>
        <v>0</v>
      </c>
      <c r="UKR22" s="636">
        <f t="shared" si="227"/>
        <v>0</v>
      </c>
      <c r="UKS22" s="636">
        <f t="shared" si="227"/>
        <v>0</v>
      </c>
      <c r="UKT22" s="636">
        <f t="shared" si="227"/>
        <v>0</v>
      </c>
      <c r="UKU22" s="636">
        <f t="shared" si="227"/>
        <v>0</v>
      </c>
      <c r="UKV22" s="636">
        <f t="shared" si="227"/>
        <v>0</v>
      </c>
      <c r="UKW22" s="636">
        <f t="shared" si="227"/>
        <v>0</v>
      </c>
      <c r="UKX22" s="636">
        <f t="shared" si="227"/>
        <v>0</v>
      </c>
      <c r="UKY22" s="636">
        <f t="shared" si="227"/>
        <v>0</v>
      </c>
      <c r="UKZ22" s="636">
        <f t="shared" si="227"/>
        <v>0</v>
      </c>
      <c r="ULA22" s="636">
        <f t="shared" si="227"/>
        <v>0</v>
      </c>
      <c r="ULB22" s="636">
        <f t="shared" si="227"/>
        <v>0</v>
      </c>
      <c r="ULC22" s="636">
        <f t="shared" si="227"/>
        <v>0</v>
      </c>
      <c r="ULD22" s="636">
        <f t="shared" si="227"/>
        <v>0</v>
      </c>
      <c r="ULE22" s="636">
        <f t="shared" si="227"/>
        <v>0</v>
      </c>
      <c r="ULF22" s="636">
        <f t="shared" si="227"/>
        <v>0</v>
      </c>
      <c r="ULG22" s="636">
        <f t="shared" si="227"/>
        <v>0</v>
      </c>
      <c r="ULH22" s="636">
        <f t="shared" si="227"/>
        <v>0</v>
      </c>
      <c r="ULI22" s="636">
        <f t="shared" si="227"/>
        <v>0</v>
      </c>
      <c r="ULJ22" s="636">
        <f t="shared" si="227"/>
        <v>0</v>
      </c>
      <c r="ULK22" s="636">
        <f t="shared" si="227"/>
        <v>0</v>
      </c>
      <c r="ULL22" s="636">
        <f t="shared" si="227"/>
        <v>0</v>
      </c>
      <c r="ULM22" s="636">
        <f t="shared" si="227"/>
        <v>0</v>
      </c>
      <c r="ULN22" s="636">
        <f t="shared" si="227"/>
        <v>0</v>
      </c>
      <c r="ULO22" s="636">
        <f t="shared" si="227"/>
        <v>0</v>
      </c>
      <c r="ULP22" s="636">
        <f t="shared" si="227"/>
        <v>0</v>
      </c>
      <c r="ULQ22" s="636">
        <f t="shared" si="227"/>
        <v>0</v>
      </c>
      <c r="ULR22" s="636">
        <f t="shared" si="227"/>
        <v>0</v>
      </c>
      <c r="ULS22" s="636">
        <f t="shared" si="227"/>
        <v>0</v>
      </c>
      <c r="ULT22" s="636">
        <f t="shared" si="227"/>
        <v>0</v>
      </c>
      <c r="ULU22" s="636">
        <f t="shared" si="227"/>
        <v>0</v>
      </c>
      <c r="ULV22" s="636">
        <f t="shared" si="227"/>
        <v>0</v>
      </c>
      <c r="ULW22" s="636">
        <f t="shared" si="227"/>
        <v>0</v>
      </c>
      <c r="ULX22" s="636">
        <f t="shared" si="227"/>
        <v>0</v>
      </c>
      <c r="ULY22" s="636">
        <f t="shared" si="227"/>
        <v>0</v>
      </c>
      <c r="ULZ22" s="636">
        <f t="shared" si="227"/>
        <v>0</v>
      </c>
      <c r="UMA22" s="636">
        <f t="shared" si="227"/>
        <v>0</v>
      </c>
      <c r="UMB22" s="636">
        <f t="shared" si="227"/>
        <v>0</v>
      </c>
      <c r="UMC22" s="636">
        <f t="shared" si="227"/>
        <v>0</v>
      </c>
      <c r="UMD22" s="636">
        <f t="shared" ref="UMD22:UOO22" si="228">UMD20-UMD21</f>
        <v>0</v>
      </c>
      <c r="UME22" s="636">
        <f t="shared" si="228"/>
        <v>0</v>
      </c>
      <c r="UMF22" s="636">
        <f t="shared" si="228"/>
        <v>0</v>
      </c>
      <c r="UMG22" s="636">
        <f t="shared" si="228"/>
        <v>0</v>
      </c>
      <c r="UMH22" s="636">
        <f t="shared" si="228"/>
        <v>0</v>
      </c>
      <c r="UMI22" s="636">
        <f t="shared" si="228"/>
        <v>0</v>
      </c>
      <c r="UMJ22" s="636">
        <f t="shared" si="228"/>
        <v>0</v>
      </c>
      <c r="UMK22" s="636">
        <f t="shared" si="228"/>
        <v>0</v>
      </c>
      <c r="UML22" s="636">
        <f t="shared" si="228"/>
        <v>0</v>
      </c>
      <c r="UMM22" s="636">
        <f t="shared" si="228"/>
        <v>0</v>
      </c>
      <c r="UMN22" s="636">
        <f t="shared" si="228"/>
        <v>0</v>
      </c>
      <c r="UMO22" s="636">
        <f t="shared" si="228"/>
        <v>0</v>
      </c>
      <c r="UMP22" s="636">
        <f t="shared" si="228"/>
        <v>0</v>
      </c>
      <c r="UMQ22" s="636">
        <f t="shared" si="228"/>
        <v>0</v>
      </c>
      <c r="UMR22" s="636">
        <f t="shared" si="228"/>
        <v>0</v>
      </c>
      <c r="UMS22" s="636">
        <f t="shared" si="228"/>
        <v>0</v>
      </c>
      <c r="UMT22" s="636">
        <f t="shared" si="228"/>
        <v>0</v>
      </c>
      <c r="UMU22" s="636">
        <f t="shared" si="228"/>
        <v>0</v>
      </c>
      <c r="UMV22" s="636">
        <f t="shared" si="228"/>
        <v>0</v>
      </c>
      <c r="UMW22" s="636">
        <f t="shared" si="228"/>
        <v>0</v>
      </c>
      <c r="UMX22" s="636">
        <f t="shared" si="228"/>
        <v>0</v>
      </c>
      <c r="UMY22" s="636">
        <f t="shared" si="228"/>
        <v>0</v>
      </c>
      <c r="UMZ22" s="636">
        <f t="shared" si="228"/>
        <v>0</v>
      </c>
      <c r="UNA22" s="636">
        <f t="shared" si="228"/>
        <v>0</v>
      </c>
      <c r="UNB22" s="636">
        <f t="shared" si="228"/>
        <v>0</v>
      </c>
      <c r="UNC22" s="636">
        <f t="shared" si="228"/>
        <v>0</v>
      </c>
      <c r="UND22" s="636">
        <f t="shared" si="228"/>
        <v>0</v>
      </c>
      <c r="UNE22" s="636">
        <f t="shared" si="228"/>
        <v>0</v>
      </c>
      <c r="UNF22" s="636">
        <f t="shared" si="228"/>
        <v>0</v>
      </c>
      <c r="UNG22" s="636">
        <f t="shared" si="228"/>
        <v>0</v>
      </c>
      <c r="UNH22" s="636">
        <f t="shared" si="228"/>
        <v>0</v>
      </c>
      <c r="UNI22" s="636">
        <f t="shared" si="228"/>
        <v>0</v>
      </c>
      <c r="UNJ22" s="636">
        <f t="shared" si="228"/>
        <v>0</v>
      </c>
      <c r="UNK22" s="636">
        <f t="shared" si="228"/>
        <v>0</v>
      </c>
      <c r="UNL22" s="636">
        <f t="shared" si="228"/>
        <v>0</v>
      </c>
      <c r="UNM22" s="636">
        <f t="shared" si="228"/>
        <v>0</v>
      </c>
      <c r="UNN22" s="636">
        <f t="shared" si="228"/>
        <v>0</v>
      </c>
      <c r="UNO22" s="636">
        <f t="shared" si="228"/>
        <v>0</v>
      </c>
      <c r="UNP22" s="636">
        <f t="shared" si="228"/>
        <v>0</v>
      </c>
      <c r="UNQ22" s="636">
        <f t="shared" si="228"/>
        <v>0</v>
      </c>
      <c r="UNR22" s="636">
        <f t="shared" si="228"/>
        <v>0</v>
      </c>
      <c r="UNS22" s="636">
        <f t="shared" si="228"/>
        <v>0</v>
      </c>
      <c r="UNT22" s="636">
        <f t="shared" si="228"/>
        <v>0</v>
      </c>
      <c r="UNU22" s="636">
        <f t="shared" si="228"/>
        <v>0</v>
      </c>
      <c r="UNV22" s="636">
        <f t="shared" si="228"/>
        <v>0</v>
      </c>
      <c r="UNW22" s="636">
        <f t="shared" si="228"/>
        <v>0</v>
      </c>
      <c r="UNX22" s="636">
        <f t="shared" si="228"/>
        <v>0</v>
      </c>
      <c r="UNY22" s="636">
        <f t="shared" si="228"/>
        <v>0</v>
      </c>
      <c r="UNZ22" s="636">
        <f t="shared" si="228"/>
        <v>0</v>
      </c>
      <c r="UOA22" s="636">
        <f t="shared" si="228"/>
        <v>0</v>
      </c>
      <c r="UOB22" s="636">
        <f t="shared" si="228"/>
        <v>0</v>
      </c>
      <c r="UOC22" s="636">
        <f t="shared" si="228"/>
        <v>0</v>
      </c>
      <c r="UOD22" s="636">
        <f t="shared" si="228"/>
        <v>0</v>
      </c>
      <c r="UOE22" s="636">
        <f t="shared" si="228"/>
        <v>0</v>
      </c>
      <c r="UOF22" s="636">
        <f t="shared" si="228"/>
        <v>0</v>
      </c>
      <c r="UOG22" s="636">
        <f t="shared" si="228"/>
        <v>0</v>
      </c>
      <c r="UOH22" s="636">
        <f t="shared" si="228"/>
        <v>0</v>
      </c>
      <c r="UOI22" s="636">
        <f t="shared" si="228"/>
        <v>0</v>
      </c>
      <c r="UOJ22" s="636">
        <f t="shared" si="228"/>
        <v>0</v>
      </c>
      <c r="UOK22" s="636">
        <f t="shared" si="228"/>
        <v>0</v>
      </c>
      <c r="UOL22" s="636">
        <f t="shared" si="228"/>
        <v>0</v>
      </c>
      <c r="UOM22" s="636">
        <f t="shared" si="228"/>
        <v>0</v>
      </c>
      <c r="UON22" s="636">
        <f t="shared" si="228"/>
        <v>0</v>
      </c>
      <c r="UOO22" s="636">
        <f t="shared" si="228"/>
        <v>0</v>
      </c>
      <c r="UOP22" s="636">
        <f t="shared" ref="UOP22:URA22" si="229">UOP20-UOP21</f>
        <v>0</v>
      </c>
      <c r="UOQ22" s="636">
        <f t="shared" si="229"/>
        <v>0</v>
      </c>
      <c r="UOR22" s="636">
        <f t="shared" si="229"/>
        <v>0</v>
      </c>
      <c r="UOS22" s="636">
        <f t="shared" si="229"/>
        <v>0</v>
      </c>
      <c r="UOT22" s="636">
        <f t="shared" si="229"/>
        <v>0</v>
      </c>
      <c r="UOU22" s="636">
        <f t="shared" si="229"/>
        <v>0</v>
      </c>
      <c r="UOV22" s="636">
        <f t="shared" si="229"/>
        <v>0</v>
      </c>
      <c r="UOW22" s="636">
        <f t="shared" si="229"/>
        <v>0</v>
      </c>
      <c r="UOX22" s="636">
        <f t="shared" si="229"/>
        <v>0</v>
      </c>
      <c r="UOY22" s="636">
        <f t="shared" si="229"/>
        <v>0</v>
      </c>
      <c r="UOZ22" s="636">
        <f t="shared" si="229"/>
        <v>0</v>
      </c>
      <c r="UPA22" s="636">
        <f t="shared" si="229"/>
        <v>0</v>
      </c>
      <c r="UPB22" s="636">
        <f t="shared" si="229"/>
        <v>0</v>
      </c>
      <c r="UPC22" s="636">
        <f t="shared" si="229"/>
        <v>0</v>
      </c>
      <c r="UPD22" s="636">
        <f t="shared" si="229"/>
        <v>0</v>
      </c>
      <c r="UPE22" s="636">
        <f t="shared" si="229"/>
        <v>0</v>
      </c>
      <c r="UPF22" s="636">
        <f t="shared" si="229"/>
        <v>0</v>
      </c>
      <c r="UPG22" s="636">
        <f t="shared" si="229"/>
        <v>0</v>
      </c>
      <c r="UPH22" s="636">
        <f t="shared" si="229"/>
        <v>0</v>
      </c>
      <c r="UPI22" s="636">
        <f t="shared" si="229"/>
        <v>0</v>
      </c>
      <c r="UPJ22" s="636">
        <f t="shared" si="229"/>
        <v>0</v>
      </c>
      <c r="UPK22" s="636">
        <f t="shared" si="229"/>
        <v>0</v>
      </c>
      <c r="UPL22" s="636">
        <f t="shared" si="229"/>
        <v>0</v>
      </c>
      <c r="UPM22" s="636">
        <f t="shared" si="229"/>
        <v>0</v>
      </c>
      <c r="UPN22" s="636">
        <f t="shared" si="229"/>
        <v>0</v>
      </c>
      <c r="UPO22" s="636">
        <f t="shared" si="229"/>
        <v>0</v>
      </c>
      <c r="UPP22" s="636">
        <f t="shared" si="229"/>
        <v>0</v>
      </c>
      <c r="UPQ22" s="636">
        <f t="shared" si="229"/>
        <v>0</v>
      </c>
      <c r="UPR22" s="636">
        <f t="shared" si="229"/>
        <v>0</v>
      </c>
      <c r="UPS22" s="636">
        <f t="shared" si="229"/>
        <v>0</v>
      </c>
      <c r="UPT22" s="636">
        <f t="shared" si="229"/>
        <v>0</v>
      </c>
      <c r="UPU22" s="636">
        <f t="shared" si="229"/>
        <v>0</v>
      </c>
      <c r="UPV22" s="636">
        <f t="shared" si="229"/>
        <v>0</v>
      </c>
      <c r="UPW22" s="636">
        <f t="shared" si="229"/>
        <v>0</v>
      </c>
      <c r="UPX22" s="636">
        <f t="shared" si="229"/>
        <v>0</v>
      </c>
      <c r="UPY22" s="636">
        <f t="shared" si="229"/>
        <v>0</v>
      </c>
      <c r="UPZ22" s="636">
        <f t="shared" si="229"/>
        <v>0</v>
      </c>
      <c r="UQA22" s="636">
        <f t="shared" si="229"/>
        <v>0</v>
      </c>
      <c r="UQB22" s="636">
        <f t="shared" si="229"/>
        <v>0</v>
      </c>
      <c r="UQC22" s="636">
        <f t="shared" si="229"/>
        <v>0</v>
      </c>
      <c r="UQD22" s="636">
        <f t="shared" si="229"/>
        <v>0</v>
      </c>
      <c r="UQE22" s="636">
        <f t="shared" si="229"/>
        <v>0</v>
      </c>
      <c r="UQF22" s="636">
        <f t="shared" si="229"/>
        <v>0</v>
      </c>
      <c r="UQG22" s="636">
        <f t="shared" si="229"/>
        <v>0</v>
      </c>
      <c r="UQH22" s="636">
        <f t="shared" si="229"/>
        <v>0</v>
      </c>
      <c r="UQI22" s="636">
        <f t="shared" si="229"/>
        <v>0</v>
      </c>
      <c r="UQJ22" s="636">
        <f t="shared" si="229"/>
        <v>0</v>
      </c>
      <c r="UQK22" s="636">
        <f t="shared" si="229"/>
        <v>0</v>
      </c>
      <c r="UQL22" s="636">
        <f t="shared" si="229"/>
        <v>0</v>
      </c>
      <c r="UQM22" s="636">
        <f t="shared" si="229"/>
        <v>0</v>
      </c>
      <c r="UQN22" s="636">
        <f t="shared" si="229"/>
        <v>0</v>
      </c>
      <c r="UQO22" s="636">
        <f t="shared" si="229"/>
        <v>0</v>
      </c>
      <c r="UQP22" s="636">
        <f t="shared" si="229"/>
        <v>0</v>
      </c>
      <c r="UQQ22" s="636">
        <f t="shared" si="229"/>
        <v>0</v>
      </c>
      <c r="UQR22" s="636">
        <f t="shared" si="229"/>
        <v>0</v>
      </c>
      <c r="UQS22" s="636">
        <f t="shared" si="229"/>
        <v>0</v>
      </c>
      <c r="UQT22" s="636">
        <f t="shared" si="229"/>
        <v>0</v>
      </c>
      <c r="UQU22" s="636">
        <f t="shared" si="229"/>
        <v>0</v>
      </c>
      <c r="UQV22" s="636">
        <f t="shared" si="229"/>
        <v>0</v>
      </c>
      <c r="UQW22" s="636">
        <f t="shared" si="229"/>
        <v>0</v>
      </c>
      <c r="UQX22" s="636">
        <f t="shared" si="229"/>
        <v>0</v>
      </c>
      <c r="UQY22" s="636">
        <f t="shared" si="229"/>
        <v>0</v>
      </c>
      <c r="UQZ22" s="636">
        <f t="shared" si="229"/>
        <v>0</v>
      </c>
      <c r="URA22" s="636">
        <f t="shared" si="229"/>
        <v>0</v>
      </c>
      <c r="URB22" s="636">
        <f t="shared" ref="URB22:UTM22" si="230">URB20-URB21</f>
        <v>0</v>
      </c>
      <c r="URC22" s="636">
        <f t="shared" si="230"/>
        <v>0</v>
      </c>
      <c r="URD22" s="636">
        <f t="shared" si="230"/>
        <v>0</v>
      </c>
      <c r="URE22" s="636">
        <f t="shared" si="230"/>
        <v>0</v>
      </c>
      <c r="URF22" s="636">
        <f t="shared" si="230"/>
        <v>0</v>
      </c>
      <c r="URG22" s="636">
        <f t="shared" si="230"/>
        <v>0</v>
      </c>
      <c r="URH22" s="636">
        <f t="shared" si="230"/>
        <v>0</v>
      </c>
      <c r="URI22" s="636">
        <f t="shared" si="230"/>
        <v>0</v>
      </c>
      <c r="URJ22" s="636">
        <f t="shared" si="230"/>
        <v>0</v>
      </c>
      <c r="URK22" s="636">
        <f t="shared" si="230"/>
        <v>0</v>
      </c>
      <c r="URL22" s="636">
        <f t="shared" si="230"/>
        <v>0</v>
      </c>
      <c r="URM22" s="636">
        <f t="shared" si="230"/>
        <v>0</v>
      </c>
      <c r="URN22" s="636">
        <f t="shared" si="230"/>
        <v>0</v>
      </c>
      <c r="URO22" s="636">
        <f t="shared" si="230"/>
        <v>0</v>
      </c>
      <c r="URP22" s="636">
        <f t="shared" si="230"/>
        <v>0</v>
      </c>
      <c r="URQ22" s="636">
        <f t="shared" si="230"/>
        <v>0</v>
      </c>
      <c r="URR22" s="636">
        <f t="shared" si="230"/>
        <v>0</v>
      </c>
      <c r="URS22" s="636">
        <f t="shared" si="230"/>
        <v>0</v>
      </c>
      <c r="URT22" s="636">
        <f t="shared" si="230"/>
        <v>0</v>
      </c>
      <c r="URU22" s="636">
        <f t="shared" si="230"/>
        <v>0</v>
      </c>
      <c r="URV22" s="636">
        <f t="shared" si="230"/>
        <v>0</v>
      </c>
      <c r="URW22" s="636">
        <f t="shared" si="230"/>
        <v>0</v>
      </c>
      <c r="URX22" s="636">
        <f t="shared" si="230"/>
        <v>0</v>
      </c>
      <c r="URY22" s="636">
        <f t="shared" si="230"/>
        <v>0</v>
      </c>
      <c r="URZ22" s="636">
        <f t="shared" si="230"/>
        <v>0</v>
      </c>
      <c r="USA22" s="636">
        <f t="shared" si="230"/>
        <v>0</v>
      </c>
      <c r="USB22" s="636">
        <f t="shared" si="230"/>
        <v>0</v>
      </c>
      <c r="USC22" s="636">
        <f t="shared" si="230"/>
        <v>0</v>
      </c>
      <c r="USD22" s="636">
        <f t="shared" si="230"/>
        <v>0</v>
      </c>
      <c r="USE22" s="636">
        <f t="shared" si="230"/>
        <v>0</v>
      </c>
      <c r="USF22" s="636">
        <f t="shared" si="230"/>
        <v>0</v>
      </c>
      <c r="USG22" s="636">
        <f t="shared" si="230"/>
        <v>0</v>
      </c>
      <c r="USH22" s="636">
        <f t="shared" si="230"/>
        <v>0</v>
      </c>
      <c r="USI22" s="636">
        <f t="shared" si="230"/>
        <v>0</v>
      </c>
      <c r="USJ22" s="636">
        <f t="shared" si="230"/>
        <v>0</v>
      </c>
      <c r="USK22" s="636">
        <f t="shared" si="230"/>
        <v>0</v>
      </c>
      <c r="USL22" s="636">
        <f t="shared" si="230"/>
        <v>0</v>
      </c>
      <c r="USM22" s="636">
        <f t="shared" si="230"/>
        <v>0</v>
      </c>
      <c r="USN22" s="636">
        <f t="shared" si="230"/>
        <v>0</v>
      </c>
      <c r="USO22" s="636">
        <f t="shared" si="230"/>
        <v>0</v>
      </c>
      <c r="USP22" s="636">
        <f t="shared" si="230"/>
        <v>0</v>
      </c>
      <c r="USQ22" s="636">
        <f t="shared" si="230"/>
        <v>0</v>
      </c>
      <c r="USR22" s="636">
        <f t="shared" si="230"/>
        <v>0</v>
      </c>
      <c r="USS22" s="636">
        <f t="shared" si="230"/>
        <v>0</v>
      </c>
      <c r="UST22" s="636">
        <f t="shared" si="230"/>
        <v>0</v>
      </c>
      <c r="USU22" s="636">
        <f t="shared" si="230"/>
        <v>0</v>
      </c>
      <c r="USV22" s="636">
        <f t="shared" si="230"/>
        <v>0</v>
      </c>
      <c r="USW22" s="636">
        <f t="shared" si="230"/>
        <v>0</v>
      </c>
      <c r="USX22" s="636">
        <f t="shared" si="230"/>
        <v>0</v>
      </c>
      <c r="USY22" s="636">
        <f t="shared" si="230"/>
        <v>0</v>
      </c>
      <c r="USZ22" s="636">
        <f t="shared" si="230"/>
        <v>0</v>
      </c>
      <c r="UTA22" s="636">
        <f t="shared" si="230"/>
        <v>0</v>
      </c>
      <c r="UTB22" s="636">
        <f t="shared" si="230"/>
        <v>0</v>
      </c>
      <c r="UTC22" s="636">
        <f t="shared" si="230"/>
        <v>0</v>
      </c>
      <c r="UTD22" s="636">
        <f t="shared" si="230"/>
        <v>0</v>
      </c>
      <c r="UTE22" s="636">
        <f t="shared" si="230"/>
        <v>0</v>
      </c>
      <c r="UTF22" s="636">
        <f t="shared" si="230"/>
        <v>0</v>
      </c>
      <c r="UTG22" s="636">
        <f t="shared" si="230"/>
        <v>0</v>
      </c>
      <c r="UTH22" s="636">
        <f t="shared" si="230"/>
        <v>0</v>
      </c>
      <c r="UTI22" s="636">
        <f t="shared" si="230"/>
        <v>0</v>
      </c>
      <c r="UTJ22" s="636">
        <f t="shared" si="230"/>
        <v>0</v>
      </c>
      <c r="UTK22" s="636">
        <f t="shared" si="230"/>
        <v>0</v>
      </c>
      <c r="UTL22" s="636">
        <f t="shared" si="230"/>
        <v>0</v>
      </c>
      <c r="UTM22" s="636">
        <f t="shared" si="230"/>
        <v>0</v>
      </c>
      <c r="UTN22" s="636">
        <f t="shared" ref="UTN22:UVY22" si="231">UTN20-UTN21</f>
        <v>0</v>
      </c>
      <c r="UTO22" s="636">
        <f t="shared" si="231"/>
        <v>0</v>
      </c>
      <c r="UTP22" s="636">
        <f t="shared" si="231"/>
        <v>0</v>
      </c>
      <c r="UTQ22" s="636">
        <f t="shared" si="231"/>
        <v>0</v>
      </c>
      <c r="UTR22" s="636">
        <f t="shared" si="231"/>
        <v>0</v>
      </c>
      <c r="UTS22" s="636">
        <f t="shared" si="231"/>
        <v>0</v>
      </c>
      <c r="UTT22" s="636">
        <f t="shared" si="231"/>
        <v>0</v>
      </c>
      <c r="UTU22" s="636">
        <f t="shared" si="231"/>
        <v>0</v>
      </c>
      <c r="UTV22" s="636">
        <f t="shared" si="231"/>
        <v>0</v>
      </c>
      <c r="UTW22" s="636">
        <f t="shared" si="231"/>
        <v>0</v>
      </c>
      <c r="UTX22" s="636">
        <f t="shared" si="231"/>
        <v>0</v>
      </c>
      <c r="UTY22" s="636">
        <f t="shared" si="231"/>
        <v>0</v>
      </c>
      <c r="UTZ22" s="636">
        <f t="shared" si="231"/>
        <v>0</v>
      </c>
      <c r="UUA22" s="636">
        <f t="shared" si="231"/>
        <v>0</v>
      </c>
      <c r="UUB22" s="636">
        <f t="shared" si="231"/>
        <v>0</v>
      </c>
      <c r="UUC22" s="636">
        <f t="shared" si="231"/>
        <v>0</v>
      </c>
      <c r="UUD22" s="636">
        <f t="shared" si="231"/>
        <v>0</v>
      </c>
      <c r="UUE22" s="636">
        <f t="shared" si="231"/>
        <v>0</v>
      </c>
      <c r="UUF22" s="636">
        <f t="shared" si="231"/>
        <v>0</v>
      </c>
      <c r="UUG22" s="636">
        <f t="shared" si="231"/>
        <v>0</v>
      </c>
      <c r="UUH22" s="636">
        <f t="shared" si="231"/>
        <v>0</v>
      </c>
      <c r="UUI22" s="636">
        <f t="shared" si="231"/>
        <v>0</v>
      </c>
      <c r="UUJ22" s="636">
        <f t="shared" si="231"/>
        <v>0</v>
      </c>
      <c r="UUK22" s="636">
        <f t="shared" si="231"/>
        <v>0</v>
      </c>
      <c r="UUL22" s="636">
        <f t="shared" si="231"/>
        <v>0</v>
      </c>
      <c r="UUM22" s="636">
        <f t="shared" si="231"/>
        <v>0</v>
      </c>
      <c r="UUN22" s="636">
        <f t="shared" si="231"/>
        <v>0</v>
      </c>
      <c r="UUO22" s="636">
        <f t="shared" si="231"/>
        <v>0</v>
      </c>
      <c r="UUP22" s="636">
        <f t="shared" si="231"/>
        <v>0</v>
      </c>
      <c r="UUQ22" s="636">
        <f t="shared" si="231"/>
        <v>0</v>
      </c>
      <c r="UUR22" s="636">
        <f t="shared" si="231"/>
        <v>0</v>
      </c>
      <c r="UUS22" s="636">
        <f t="shared" si="231"/>
        <v>0</v>
      </c>
      <c r="UUT22" s="636">
        <f t="shared" si="231"/>
        <v>0</v>
      </c>
      <c r="UUU22" s="636">
        <f t="shared" si="231"/>
        <v>0</v>
      </c>
      <c r="UUV22" s="636">
        <f t="shared" si="231"/>
        <v>0</v>
      </c>
      <c r="UUW22" s="636">
        <f t="shared" si="231"/>
        <v>0</v>
      </c>
      <c r="UUX22" s="636">
        <f t="shared" si="231"/>
        <v>0</v>
      </c>
      <c r="UUY22" s="636">
        <f t="shared" si="231"/>
        <v>0</v>
      </c>
      <c r="UUZ22" s="636">
        <f t="shared" si="231"/>
        <v>0</v>
      </c>
      <c r="UVA22" s="636">
        <f t="shared" si="231"/>
        <v>0</v>
      </c>
      <c r="UVB22" s="636">
        <f t="shared" si="231"/>
        <v>0</v>
      </c>
      <c r="UVC22" s="636">
        <f t="shared" si="231"/>
        <v>0</v>
      </c>
      <c r="UVD22" s="636">
        <f t="shared" si="231"/>
        <v>0</v>
      </c>
      <c r="UVE22" s="636">
        <f t="shared" si="231"/>
        <v>0</v>
      </c>
      <c r="UVF22" s="636">
        <f t="shared" si="231"/>
        <v>0</v>
      </c>
      <c r="UVG22" s="636">
        <f t="shared" si="231"/>
        <v>0</v>
      </c>
      <c r="UVH22" s="636">
        <f t="shared" si="231"/>
        <v>0</v>
      </c>
      <c r="UVI22" s="636">
        <f t="shared" si="231"/>
        <v>0</v>
      </c>
      <c r="UVJ22" s="636">
        <f t="shared" si="231"/>
        <v>0</v>
      </c>
      <c r="UVK22" s="636">
        <f t="shared" si="231"/>
        <v>0</v>
      </c>
      <c r="UVL22" s="636">
        <f t="shared" si="231"/>
        <v>0</v>
      </c>
      <c r="UVM22" s="636">
        <f t="shared" si="231"/>
        <v>0</v>
      </c>
      <c r="UVN22" s="636">
        <f t="shared" si="231"/>
        <v>0</v>
      </c>
      <c r="UVO22" s="636">
        <f t="shared" si="231"/>
        <v>0</v>
      </c>
      <c r="UVP22" s="636">
        <f t="shared" si="231"/>
        <v>0</v>
      </c>
      <c r="UVQ22" s="636">
        <f t="shared" si="231"/>
        <v>0</v>
      </c>
      <c r="UVR22" s="636">
        <f t="shared" si="231"/>
        <v>0</v>
      </c>
      <c r="UVS22" s="636">
        <f t="shared" si="231"/>
        <v>0</v>
      </c>
      <c r="UVT22" s="636">
        <f t="shared" si="231"/>
        <v>0</v>
      </c>
      <c r="UVU22" s="636">
        <f t="shared" si="231"/>
        <v>0</v>
      </c>
      <c r="UVV22" s="636">
        <f t="shared" si="231"/>
        <v>0</v>
      </c>
      <c r="UVW22" s="636">
        <f t="shared" si="231"/>
        <v>0</v>
      </c>
      <c r="UVX22" s="636">
        <f t="shared" si="231"/>
        <v>0</v>
      </c>
      <c r="UVY22" s="636">
        <f t="shared" si="231"/>
        <v>0</v>
      </c>
      <c r="UVZ22" s="636">
        <f t="shared" ref="UVZ22:UYK22" si="232">UVZ20-UVZ21</f>
        <v>0</v>
      </c>
      <c r="UWA22" s="636">
        <f t="shared" si="232"/>
        <v>0</v>
      </c>
      <c r="UWB22" s="636">
        <f t="shared" si="232"/>
        <v>0</v>
      </c>
      <c r="UWC22" s="636">
        <f t="shared" si="232"/>
        <v>0</v>
      </c>
      <c r="UWD22" s="636">
        <f t="shared" si="232"/>
        <v>0</v>
      </c>
      <c r="UWE22" s="636">
        <f t="shared" si="232"/>
        <v>0</v>
      </c>
      <c r="UWF22" s="636">
        <f t="shared" si="232"/>
        <v>0</v>
      </c>
      <c r="UWG22" s="636">
        <f t="shared" si="232"/>
        <v>0</v>
      </c>
      <c r="UWH22" s="636">
        <f t="shared" si="232"/>
        <v>0</v>
      </c>
      <c r="UWI22" s="636">
        <f t="shared" si="232"/>
        <v>0</v>
      </c>
      <c r="UWJ22" s="636">
        <f t="shared" si="232"/>
        <v>0</v>
      </c>
      <c r="UWK22" s="636">
        <f t="shared" si="232"/>
        <v>0</v>
      </c>
      <c r="UWL22" s="636">
        <f t="shared" si="232"/>
        <v>0</v>
      </c>
      <c r="UWM22" s="636">
        <f t="shared" si="232"/>
        <v>0</v>
      </c>
      <c r="UWN22" s="636">
        <f t="shared" si="232"/>
        <v>0</v>
      </c>
      <c r="UWO22" s="636">
        <f t="shared" si="232"/>
        <v>0</v>
      </c>
      <c r="UWP22" s="636">
        <f t="shared" si="232"/>
        <v>0</v>
      </c>
      <c r="UWQ22" s="636">
        <f t="shared" si="232"/>
        <v>0</v>
      </c>
      <c r="UWR22" s="636">
        <f t="shared" si="232"/>
        <v>0</v>
      </c>
      <c r="UWS22" s="636">
        <f t="shared" si="232"/>
        <v>0</v>
      </c>
      <c r="UWT22" s="636">
        <f t="shared" si="232"/>
        <v>0</v>
      </c>
      <c r="UWU22" s="636">
        <f t="shared" si="232"/>
        <v>0</v>
      </c>
      <c r="UWV22" s="636">
        <f t="shared" si="232"/>
        <v>0</v>
      </c>
      <c r="UWW22" s="636">
        <f t="shared" si="232"/>
        <v>0</v>
      </c>
      <c r="UWX22" s="636">
        <f t="shared" si="232"/>
        <v>0</v>
      </c>
      <c r="UWY22" s="636">
        <f t="shared" si="232"/>
        <v>0</v>
      </c>
      <c r="UWZ22" s="636">
        <f t="shared" si="232"/>
        <v>0</v>
      </c>
      <c r="UXA22" s="636">
        <f t="shared" si="232"/>
        <v>0</v>
      </c>
      <c r="UXB22" s="636">
        <f t="shared" si="232"/>
        <v>0</v>
      </c>
      <c r="UXC22" s="636">
        <f t="shared" si="232"/>
        <v>0</v>
      </c>
      <c r="UXD22" s="636">
        <f t="shared" si="232"/>
        <v>0</v>
      </c>
      <c r="UXE22" s="636">
        <f t="shared" si="232"/>
        <v>0</v>
      </c>
      <c r="UXF22" s="636">
        <f t="shared" si="232"/>
        <v>0</v>
      </c>
      <c r="UXG22" s="636">
        <f t="shared" si="232"/>
        <v>0</v>
      </c>
      <c r="UXH22" s="636">
        <f t="shared" si="232"/>
        <v>0</v>
      </c>
      <c r="UXI22" s="636">
        <f t="shared" si="232"/>
        <v>0</v>
      </c>
      <c r="UXJ22" s="636">
        <f t="shared" si="232"/>
        <v>0</v>
      </c>
      <c r="UXK22" s="636">
        <f t="shared" si="232"/>
        <v>0</v>
      </c>
      <c r="UXL22" s="636">
        <f t="shared" si="232"/>
        <v>0</v>
      </c>
      <c r="UXM22" s="636">
        <f t="shared" si="232"/>
        <v>0</v>
      </c>
      <c r="UXN22" s="636">
        <f t="shared" si="232"/>
        <v>0</v>
      </c>
      <c r="UXO22" s="636">
        <f t="shared" si="232"/>
        <v>0</v>
      </c>
      <c r="UXP22" s="636">
        <f t="shared" si="232"/>
        <v>0</v>
      </c>
      <c r="UXQ22" s="636">
        <f t="shared" si="232"/>
        <v>0</v>
      </c>
      <c r="UXR22" s="636">
        <f t="shared" si="232"/>
        <v>0</v>
      </c>
      <c r="UXS22" s="636">
        <f t="shared" si="232"/>
        <v>0</v>
      </c>
      <c r="UXT22" s="636">
        <f t="shared" si="232"/>
        <v>0</v>
      </c>
      <c r="UXU22" s="636">
        <f t="shared" si="232"/>
        <v>0</v>
      </c>
      <c r="UXV22" s="636">
        <f t="shared" si="232"/>
        <v>0</v>
      </c>
      <c r="UXW22" s="636">
        <f t="shared" si="232"/>
        <v>0</v>
      </c>
      <c r="UXX22" s="636">
        <f t="shared" si="232"/>
        <v>0</v>
      </c>
      <c r="UXY22" s="636">
        <f t="shared" si="232"/>
        <v>0</v>
      </c>
      <c r="UXZ22" s="636">
        <f t="shared" si="232"/>
        <v>0</v>
      </c>
      <c r="UYA22" s="636">
        <f t="shared" si="232"/>
        <v>0</v>
      </c>
      <c r="UYB22" s="636">
        <f t="shared" si="232"/>
        <v>0</v>
      </c>
      <c r="UYC22" s="636">
        <f t="shared" si="232"/>
        <v>0</v>
      </c>
      <c r="UYD22" s="636">
        <f t="shared" si="232"/>
        <v>0</v>
      </c>
      <c r="UYE22" s="636">
        <f t="shared" si="232"/>
        <v>0</v>
      </c>
      <c r="UYF22" s="636">
        <f t="shared" si="232"/>
        <v>0</v>
      </c>
      <c r="UYG22" s="636">
        <f t="shared" si="232"/>
        <v>0</v>
      </c>
      <c r="UYH22" s="636">
        <f t="shared" si="232"/>
        <v>0</v>
      </c>
      <c r="UYI22" s="636">
        <f t="shared" si="232"/>
        <v>0</v>
      </c>
      <c r="UYJ22" s="636">
        <f t="shared" si="232"/>
        <v>0</v>
      </c>
      <c r="UYK22" s="636">
        <f t="shared" si="232"/>
        <v>0</v>
      </c>
      <c r="UYL22" s="636">
        <f t="shared" ref="UYL22:VAW22" si="233">UYL20-UYL21</f>
        <v>0</v>
      </c>
      <c r="UYM22" s="636">
        <f t="shared" si="233"/>
        <v>0</v>
      </c>
      <c r="UYN22" s="636">
        <f t="shared" si="233"/>
        <v>0</v>
      </c>
      <c r="UYO22" s="636">
        <f t="shared" si="233"/>
        <v>0</v>
      </c>
      <c r="UYP22" s="636">
        <f t="shared" si="233"/>
        <v>0</v>
      </c>
      <c r="UYQ22" s="636">
        <f t="shared" si="233"/>
        <v>0</v>
      </c>
      <c r="UYR22" s="636">
        <f t="shared" si="233"/>
        <v>0</v>
      </c>
      <c r="UYS22" s="636">
        <f t="shared" si="233"/>
        <v>0</v>
      </c>
      <c r="UYT22" s="636">
        <f t="shared" si="233"/>
        <v>0</v>
      </c>
      <c r="UYU22" s="636">
        <f t="shared" si="233"/>
        <v>0</v>
      </c>
      <c r="UYV22" s="636">
        <f t="shared" si="233"/>
        <v>0</v>
      </c>
      <c r="UYW22" s="636">
        <f t="shared" si="233"/>
        <v>0</v>
      </c>
      <c r="UYX22" s="636">
        <f t="shared" si="233"/>
        <v>0</v>
      </c>
      <c r="UYY22" s="636">
        <f t="shared" si="233"/>
        <v>0</v>
      </c>
      <c r="UYZ22" s="636">
        <f t="shared" si="233"/>
        <v>0</v>
      </c>
      <c r="UZA22" s="636">
        <f t="shared" si="233"/>
        <v>0</v>
      </c>
      <c r="UZB22" s="636">
        <f t="shared" si="233"/>
        <v>0</v>
      </c>
      <c r="UZC22" s="636">
        <f t="shared" si="233"/>
        <v>0</v>
      </c>
      <c r="UZD22" s="636">
        <f t="shared" si="233"/>
        <v>0</v>
      </c>
      <c r="UZE22" s="636">
        <f t="shared" si="233"/>
        <v>0</v>
      </c>
      <c r="UZF22" s="636">
        <f t="shared" si="233"/>
        <v>0</v>
      </c>
      <c r="UZG22" s="636">
        <f t="shared" si="233"/>
        <v>0</v>
      </c>
      <c r="UZH22" s="636">
        <f t="shared" si="233"/>
        <v>0</v>
      </c>
      <c r="UZI22" s="636">
        <f t="shared" si="233"/>
        <v>0</v>
      </c>
      <c r="UZJ22" s="636">
        <f t="shared" si="233"/>
        <v>0</v>
      </c>
      <c r="UZK22" s="636">
        <f t="shared" si="233"/>
        <v>0</v>
      </c>
      <c r="UZL22" s="636">
        <f t="shared" si="233"/>
        <v>0</v>
      </c>
      <c r="UZM22" s="636">
        <f t="shared" si="233"/>
        <v>0</v>
      </c>
      <c r="UZN22" s="636">
        <f t="shared" si="233"/>
        <v>0</v>
      </c>
      <c r="UZO22" s="636">
        <f t="shared" si="233"/>
        <v>0</v>
      </c>
      <c r="UZP22" s="636">
        <f t="shared" si="233"/>
        <v>0</v>
      </c>
      <c r="UZQ22" s="636">
        <f t="shared" si="233"/>
        <v>0</v>
      </c>
      <c r="UZR22" s="636">
        <f t="shared" si="233"/>
        <v>0</v>
      </c>
      <c r="UZS22" s="636">
        <f t="shared" si="233"/>
        <v>0</v>
      </c>
      <c r="UZT22" s="636">
        <f t="shared" si="233"/>
        <v>0</v>
      </c>
      <c r="UZU22" s="636">
        <f t="shared" si="233"/>
        <v>0</v>
      </c>
      <c r="UZV22" s="636">
        <f t="shared" si="233"/>
        <v>0</v>
      </c>
      <c r="UZW22" s="636">
        <f t="shared" si="233"/>
        <v>0</v>
      </c>
      <c r="UZX22" s="636">
        <f t="shared" si="233"/>
        <v>0</v>
      </c>
      <c r="UZY22" s="636">
        <f t="shared" si="233"/>
        <v>0</v>
      </c>
      <c r="UZZ22" s="636">
        <f t="shared" si="233"/>
        <v>0</v>
      </c>
      <c r="VAA22" s="636">
        <f t="shared" si="233"/>
        <v>0</v>
      </c>
      <c r="VAB22" s="636">
        <f t="shared" si="233"/>
        <v>0</v>
      </c>
      <c r="VAC22" s="636">
        <f t="shared" si="233"/>
        <v>0</v>
      </c>
      <c r="VAD22" s="636">
        <f t="shared" si="233"/>
        <v>0</v>
      </c>
      <c r="VAE22" s="636">
        <f t="shared" si="233"/>
        <v>0</v>
      </c>
      <c r="VAF22" s="636">
        <f t="shared" si="233"/>
        <v>0</v>
      </c>
      <c r="VAG22" s="636">
        <f t="shared" si="233"/>
        <v>0</v>
      </c>
      <c r="VAH22" s="636">
        <f t="shared" si="233"/>
        <v>0</v>
      </c>
      <c r="VAI22" s="636">
        <f t="shared" si="233"/>
        <v>0</v>
      </c>
      <c r="VAJ22" s="636">
        <f t="shared" si="233"/>
        <v>0</v>
      </c>
      <c r="VAK22" s="636">
        <f t="shared" si="233"/>
        <v>0</v>
      </c>
      <c r="VAL22" s="636">
        <f t="shared" si="233"/>
        <v>0</v>
      </c>
      <c r="VAM22" s="636">
        <f t="shared" si="233"/>
        <v>0</v>
      </c>
      <c r="VAN22" s="636">
        <f t="shared" si="233"/>
        <v>0</v>
      </c>
      <c r="VAO22" s="636">
        <f t="shared" si="233"/>
        <v>0</v>
      </c>
      <c r="VAP22" s="636">
        <f t="shared" si="233"/>
        <v>0</v>
      </c>
      <c r="VAQ22" s="636">
        <f t="shared" si="233"/>
        <v>0</v>
      </c>
      <c r="VAR22" s="636">
        <f t="shared" si="233"/>
        <v>0</v>
      </c>
      <c r="VAS22" s="636">
        <f t="shared" si="233"/>
        <v>0</v>
      </c>
      <c r="VAT22" s="636">
        <f t="shared" si="233"/>
        <v>0</v>
      </c>
      <c r="VAU22" s="636">
        <f t="shared" si="233"/>
        <v>0</v>
      </c>
      <c r="VAV22" s="636">
        <f t="shared" si="233"/>
        <v>0</v>
      </c>
      <c r="VAW22" s="636">
        <f t="shared" si="233"/>
        <v>0</v>
      </c>
      <c r="VAX22" s="636">
        <f t="shared" ref="VAX22:VDI22" si="234">VAX20-VAX21</f>
        <v>0</v>
      </c>
      <c r="VAY22" s="636">
        <f t="shared" si="234"/>
        <v>0</v>
      </c>
      <c r="VAZ22" s="636">
        <f t="shared" si="234"/>
        <v>0</v>
      </c>
      <c r="VBA22" s="636">
        <f t="shared" si="234"/>
        <v>0</v>
      </c>
      <c r="VBB22" s="636">
        <f t="shared" si="234"/>
        <v>0</v>
      </c>
      <c r="VBC22" s="636">
        <f t="shared" si="234"/>
        <v>0</v>
      </c>
      <c r="VBD22" s="636">
        <f t="shared" si="234"/>
        <v>0</v>
      </c>
      <c r="VBE22" s="636">
        <f t="shared" si="234"/>
        <v>0</v>
      </c>
      <c r="VBF22" s="636">
        <f t="shared" si="234"/>
        <v>0</v>
      </c>
      <c r="VBG22" s="636">
        <f t="shared" si="234"/>
        <v>0</v>
      </c>
      <c r="VBH22" s="636">
        <f t="shared" si="234"/>
        <v>0</v>
      </c>
      <c r="VBI22" s="636">
        <f t="shared" si="234"/>
        <v>0</v>
      </c>
      <c r="VBJ22" s="636">
        <f t="shared" si="234"/>
        <v>0</v>
      </c>
      <c r="VBK22" s="636">
        <f t="shared" si="234"/>
        <v>0</v>
      </c>
      <c r="VBL22" s="636">
        <f t="shared" si="234"/>
        <v>0</v>
      </c>
      <c r="VBM22" s="636">
        <f t="shared" si="234"/>
        <v>0</v>
      </c>
      <c r="VBN22" s="636">
        <f t="shared" si="234"/>
        <v>0</v>
      </c>
      <c r="VBO22" s="636">
        <f t="shared" si="234"/>
        <v>0</v>
      </c>
      <c r="VBP22" s="636">
        <f t="shared" si="234"/>
        <v>0</v>
      </c>
      <c r="VBQ22" s="636">
        <f t="shared" si="234"/>
        <v>0</v>
      </c>
      <c r="VBR22" s="636">
        <f t="shared" si="234"/>
        <v>0</v>
      </c>
      <c r="VBS22" s="636">
        <f t="shared" si="234"/>
        <v>0</v>
      </c>
      <c r="VBT22" s="636">
        <f t="shared" si="234"/>
        <v>0</v>
      </c>
      <c r="VBU22" s="636">
        <f t="shared" si="234"/>
        <v>0</v>
      </c>
      <c r="VBV22" s="636">
        <f t="shared" si="234"/>
        <v>0</v>
      </c>
      <c r="VBW22" s="636">
        <f t="shared" si="234"/>
        <v>0</v>
      </c>
      <c r="VBX22" s="636">
        <f t="shared" si="234"/>
        <v>0</v>
      </c>
      <c r="VBY22" s="636">
        <f t="shared" si="234"/>
        <v>0</v>
      </c>
      <c r="VBZ22" s="636">
        <f t="shared" si="234"/>
        <v>0</v>
      </c>
      <c r="VCA22" s="636">
        <f t="shared" si="234"/>
        <v>0</v>
      </c>
      <c r="VCB22" s="636">
        <f t="shared" si="234"/>
        <v>0</v>
      </c>
      <c r="VCC22" s="636">
        <f t="shared" si="234"/>
        <v>0</v>
      </c>
      <c r="VCD22" s="636">
        <f t="shared" si="234"/>
        <v>0</v>
      </c>
      <c r="VCE22" s="636">
        <f t="shared" si="234"/>
        <v>0</v>
      </c>
      <c r="VCF22" s="636">
        <f t="shared" si="234"/>
        <v>0</v>
      </c>
      <c r="VCG22" s="636">
        <f t="shared" si="234"/>
        <v>0</v>
      </c>
      <c r="VCH22" s="636">
        <f t="shared" si="234"/>
        <v>0</v>
      </c>
      <c r="VCI22" s="636">
        <f t="shared" si="234"/>
        <v>0</v>
      </c>
      <c r="VCJ22" s="636">
        <f t="shared" si="234"/>
        <v>0</v>
      </c>
      <c r="VCK22" s="636">
        <f t="shared" si="234"/>
        <v>0</v>
      </c>
      <c r="VCL22" s="636">
        <f t="shared" si="234"/>
        <v>0</v>
      </c>
      <c r="VCM22" s="636">
        <f t="shared" si="234"/>
        <v>0</v>
      </c>
      <c r="VCN22" s="636">
        <f t="shared" si="234"/>
        <v>0</v>
      </c>
      <c r="VCO22" s="636">
        <f t="shared" si="234"/>
        <v>0</v>
      </c>
      <c r="VCP22" s="636">
        <f t="shared" si="234"/>
        <v>0</v>
      </c>
      <c r="VCQ22" s="636">
        <f t="shared" si="234"/>
        <v>0</v>
      </c>
      <c r="VCR22" s="636">
        <f t="shared" si="234"/>
        <v>0</v>
      </c>
      <c r="VCS22" s="636">
        <f t="shared" si="234"/>
        <v>0</v>
      </c>
      <c r="VCT22" s="636">
        <f t="shared" si="234"/>
        <v>0</v>
      </c>
      <c r="VCU22" s="636">
        <f t="shared" si="234"/>
        <v>0</v>
      </c>
      <c r="VCV22" s="636">
        <f t="shared" si="234"/>
        <v>0</v>
      </c>
      <c r="VCW22" s="636">
        <f t="shared" si="234"/>
        <v>0</v>
      </c>
      <c r="VCX22" s="636">
        <f t="shared" si="234"/>
        <v>0</v>
      </c>
      <c r="VCY22" s="636">
        <f t="shared" si="234"/>
        <v>0</v>
      </c>
      <c r="VCZ22" s="636">
        <f t="shared" si="234"/>
        <v>0</v>
      </c>
      <c r="VDA22" s="636">
        <f t="shared" si="234"/>
        <v>0</v>
      </c>
      <c r="VDB22" s="636">
        <f t="shared" si="234"/>
        <v>0</v>
      </c>
      <c r="VDC22" s="636">
        <f t="shared" si="234"/>
        <v>0</v>
      </c>
      <c r="VDD22" s="636">
        <f t="shared" si="234"/>
        <v>0</v>
      </c>
      <c r="VDE22" s="636">
        <f t="shared" si="234"/>
        <v>0</v>
      </c>
      <c r="VDF22" s="636">
        <f t="shared" si="234"/>
        <v>0</v>
      </c>
      <c r="VDG22" s="636">
        <f t="shared" si="234"/>
        <v>0</v>
      </c>
      <c r="VDH22" s="636">
        <f t="shared" si="234"/>
        <v>0</v>
      </c>
      <c r="VDI22" s="636">
        <f t="shared" si="234"/>
        <v>0</v>
      </c>
      <c r="VDJ22" s="636">
        <f t="shared" ref="VDJ22:VFU22" si="235">VDJ20-VDJ21</f>
        <v>0</v>
      </c>
      <c r="VDK22" s="636">
        <f t="shared" si="235"/>
        <v>0</v>
      </c>
      <c r="VDL22" s="636">
        <f t="shared" si="235"/>
        <v>0</v>
      </c>
      <c r="VDM22" s="636">
        <f t="shared" si="235"/>
        <v>0</v>
      </c>
      <c r="VDN22" s="636">
        <f t="shared" si="235"/>
        <v>0</v>
      </c>
      <c r="VDO22" s="636">
        <f t="shared" si="235"/>
        <v>0</v>
      </c>
      <c r="VDP22" s="636">
        <f t="shared" si="235"/>
        <v>0</v>
      </c>
      <c r="VDQ22" s="636">
        <f t="shared" si="235"/>
        <v>0</v>
      </c>
      <c r="VDR22" s="636">
        <f t="shared" si="235"/>
        <v>0</v>
      </c>
      <c r="VDS22" s="636">
        <f t="shared" si="235"/>
        <v>0</v>
      </c>
      <c r="VDT22" s="636">
        <f t="shared" si="235"/>
        <v>0</v>
      </c>
      <c r="VDU22" s="636">
        <f t="shared" si="235"/>
        <v>0</v>
      </c>
      <c r="VDV22" s="636">
        <f t="shared" si="235"/>
        <v>0</v>
      </c>
      <c r="VDW22" s="636">
        <f t="shared" si="235"/>
        <v>0</v>
      </c>
      <c r="VDX22" s="636">
        <f t="shared" si="235"/>
        <v>0</v>
      </c>
      <c r="VDY22" s="636">
        <f t="shared" si="235"/>
        <v>0</v>
      </c>
      <c r="VDZ22" s="636">
        <f t="shared" si="235"/>
        <v>0</v>
      </c>
      <c r="VEA22" s="636">
        <f t="shared" si="235"/>
        <v>0</v>
      </c>
      <c r="VEB22" s="636">
        <f t="shared" si="235"/>
        <v>0</v>
      </c>
      <c r="VEC22" s="636">
        <f t="shared" si="235"/>
        <v>0</v>
      </c>
      <c r="VED22" s="636">
        <f t="shared" si="235"/>
        <v>0</v>
      </c>
      <c r="VEE22" s="636">
        <f t="shared" si="235"/>
        <v>0</v>
      </c>
      <c r="VEF22" s="636">
        <f t="shared" si="235"/>
        <v>0</v>
      </c>
      <c r="VEG22" s="636">
        <f t="shared" si="235"/>
        <v>0</v>
      </c>
      <c r="VEH22" s="636">
        <f t="shared" si="235"/>
        <v>0</v>
      </c>
      <c r="VEI22" s="636">
        <f t="shared" si="235"/>
        <v>0</v>
      </c>
      <c r="VEJ22" s="636">
        <f t="shared" si="235"/>
        <v>0</v>
      </c>
      <c r="VEK22" s="636">
        <f t="shared" si="235"/>
        <v>0</v>
      </c>
      <c r="VEL22" s="636">
        <f t="shared" si="235"/>
        <v>0</v>
      </c>
      <c r="VEM22" s="636">
        <f t="shared" si="235"/>
        <v>0</v>
      </c>
      <c r="VEN22" s="636">
        <f t="shared" si="235"/>
        <v>0</v>
      </c>
      <c r="VEO22" s="636">
        <f t="shared" si="235"/>
        <v>0</v>
      </c>
      <c r="VEP22" s="636">
        <f t="shared" si="235"/>
        <v>0</v>
      </c>
      <c r="VEQ22" s="636">
        <f t="shared" si="235"/>
        <v>0</v>
      </c>
      <c r="VER22" s="636">
        <f t="shared" si="235"/>
        <v>0</v>
      </c>
      <c r="VES22" s="636">
        <f t="shared" si="235"/>
        <v>0</v>
      </c>
      <c r="VET22" s="636">
        <f t="shared" si="235"/>
        <v>0</v>
      </c>
      <c r="VEU22" s="636">
        <f t="shared" si="235"/>
        <v>0</v>
      </c>
      <c r="VEV22" s="636">
        <f t="shared" si="235"/>
        <v>0</v>
      </c>
      <c r="VEW22" s="636">
        <f t="shared" si="235"/>
        <v>0</v>
      </c>
      <c r="VEX22" s="636">
        <f t="shared" si="235"/>
        <v>0</v>
      </c>
      <c r="VEY22" s="636">
        <f t="shared" si="235"/>
        <v>0</v>
      </c>
      <c r="VEZ22" s="636">
        <f t="shared" si="235"/>
        <v>0</v>
      </c>
      <c r="VFA22" s="636">
        <f t="shared" si="235"/>
        <v>0</v>
      </c>
      <c r="VFB22" s="636">
        <f t="shared" si="235"/>
        <v>0</v>
      </c>
      <c r="VFC22" s="636">
        <f t="shared" si="235"/>
        <v>0</v>
      </c>
      <c r="VFD22" s="636">
        <f t="shared" si="235"/>
        <v>0</v>
      </c>
      <c r="VFE22" s="636">
        <f t="shared" si="235"/>
        <v>0</v>
      </c>
      <c r="VFF22" s="636">
        <f t="shared" si="235"/>
        <v>0</v>
      </c>
      <c r="VFG22" s="636">
        <f t="shared" si="235"/>
        <v>0</v>
      </c>
      <c r="VFH22" s="636">
        <f t="shared" si="235"/>
        <v>0</v>
      </c>
      <c r="VFI22" s="636">
        <f t="shared" si="235"/>
        <v>0</v>
      </c>
      <c r="VFJ22" s="636">
        <f t="shared" si="235"/>
        <v>0</v>
      </c>
      <c r="VFK22" s="636">
        <f t="shared" si="235"/>
        <v>0</v>
      </c>
      <c r="VFL22" s="636">
        <f t="shared" si="235"/>
        <v>0</v>
      </c>
      <c r="VFM22" s="636">
        <f t="shared" si="235"/>
        <v>0</v>
      </c>
      <c r="VFN22" s="636">
        <f t="shared" si="235"/>
        <v>0</v>
      </c>
      <c r="VFO22" s="636">
        <f t="shared" si="235"/>
        <v>0</v>
      </c>
      <c r="VFP22" s="636">
        <f t="shared" si="235"/>
        <v>0</v>
      </c>
      <c r="VFQ22" s="636">
        <f t="shared" si="235"/>
        <v>0</v>
      </c>
      <c r="VFR22" s="636">
        <f t="shared" si="235"/>
        <v>0</v>
      </c>
      <c r="VFS22" s="636">
        <f t="shared" si="235"/>
        <v>0</v>
      </c>
      <c r="VFT22" s="636">
        <f t="shared" si="235"/>
        <v>0</v>
      </c>
      <c r="VFU22" s="636">
        <f t="shared" si="235"/>
        <v>0</v>
      </c>
      <c r="VFV22" s="636">
        <f t="shared" ref="VFV22:VIG22" si="236">VFV20-VFV21</f>
        <v>0</v>
      </c>
      <c r="VFW22" s="636">
        <f t="shared" si="236"/>
        <v>0</v>
      </c>
      <c r="VFX22" s="636">
        <f t="shared" si="236"/>
        <v>0</v>
      </c>
      <c r="VFY22" s="636">
        <f t="shared" si="236"/>
        <v>0</v>
      </c>
      <c r="VFZ22" s="636">
        <f t="shared" si="236"/>
        <v>0</v>
      </c>
      <c r="VGA22" s="636">
        <f t="shared" si="236"/>
        <v>0</v>
      </c>
      <c r="VGB22" s="636">
        <f t="shared" si="236"/>
        <v>0</v>
      </c>
      <c r="VGC22" s="636">
        <f t="shared" si="236"/>
        <v>0</v>
      </c>
      <c r="VGD22" s="636">
        <f t="shared" si="236"/>
        <v>0</v>
      </c>
      <c r="VGE22" s="636">
        <f t="shared" si="236"/>
        <v>0</v>
      </c>
      <c r="VGF22" s="636">
        <f t="shared" si="236"/>
        <v>0</v>
      </c>
      <c r="VGG22" s="636">
        <f t="shared" si="236"/>
        <v>0</v>
      </c>
      <c r="VGH22" s="636">
        <f t="shared" si="236"/>
        <v>0</v>
      </c>
      <c r="VGI22" s="636">
        <f t="shared" si="236"/>
        <v>0</v>
      </c>
      <c r="VGJ22" s="636">
        <f t="shared" si="236"/>
        <v>0</v>
      </c>
      <c r="VGK22" s="636">
        <f t="shared" si="236"/>
        <v>0</v>
      </c>
      <c r="VGL22" s="636">
        <f t="shared" si="236"/>
        <v>0</v>
      </c>
      <c r="VGM22" s="636">
        <f t="shared" si="236"/>
        <v>0</v>
      </c>
      <c r="VGN22" s="636">
        <f t="shared" si="236"/>
        <v>0</v>
      </c>
      <c r="VGO22" s="636">
        <f t="shared" si="236"/>
        <v>0</v>
      </c>
      <c r="VGP22" s="636">
        <f t="shared" si="236"/>
        <v>0</v>
      </c>
      <c r="VGQ22" s="636">
        <f t="shared" si="236"/>
        <v>0</v>
      </c>
      <c r="VGR22" s="636">
        <f t="shared" si="236"/>
        <v>0</v>
      </c>
      <c r="VGS22" s="636">
        <f t="shared" si="236"/>
        <v>0</v>
      </c>
      <c r="VGT22" s="636">
        <f t="shared" si="236"/>
        <v>0</v>
      </c>
      <c r="VGU22" s="636">
        <f t="shared" si="236"/>
        <v>0</v>
      </c>
      <c r="VGV22" s="636">
        <f t="shared" si="236"/>
        <v>0</v>
      </c>
      <c r="VGW22" s="636">
        <f t="shared" si="236"/>
        <v>0</v>
      </c>
      <c r="VGX22" s="636">
        <f t="shared" si="236"/>
        <v>0</v>
      </c>
      <c r="VGY22" s="636">
        <f t="shared" si="236"/>
        <v>0</v>
      </c>
      <c r="VGZ22" s="636">
        <f t="shared" si="236"/>
        <v>0</v>
      </c>
      <c r="VHA22" s="636">
        <f t="shared" si="236"/>
        <v>0</v>
      </c>
      <c r="VHB22" s="636">
        <f t="shared" si="236"/>
        <v>0</v>
      </c>
      <c r="VHC22" s="636">
        <f t="shared" si="236"/>
        <v>0</v>
      </c>
      <c r="VHD22" s="636">
        <f t="shared" si="236"/>
        <v>0</v>
      </c>
      <c r="VHE22" s="636">
        <f t="shared" si="236"/>
        <v>0</v>
      </c>
      <c r="VHF22" s="636">
        <f t="shared" si="236"/>
        <v>0</v>
      </c>
      <c r="VHG22" s="636">
        <f t="shared" si="236"/>
        <v>0</v>
      </c>
      <c r="VHH22" s="636">
        <f t="shared" si="236"/>
        <v>0</v>
      </c>
      <c r="VHI22" s="636">
        <f t="shared" si="236"/>
        <v>0</v>
      </c>
      <c r="VHJ22" s="636">
        <f t="shared" si="236"/>
        <v>0</v>
      </c>
      <c r="VHK22" s="636">
        <f t="shared" si="236"/>
        <v>0</v>
      </c>
      <c r="VHL22" s="636">
        <f t="shared" si="236"/>
        <v>0</v>
      </c>
      <c r="VHM22" s="636">
        <f t="shared" si="236"/>
        <v>0</v>
      </c>
      <c r="VHN22" s="636">
        <f t="shared" si="236"/>
        <v>0</v>
      </c>
      <c r="VHO22" s="636">
        <f t="shared" si="236"/>
        <v>0</v>
      </c>
      <c r="VHP22" s="636">
        <f t="shared" si="236"/>
        <v>0</v>
      </c>
      <c r="VHQ22" s="636">
        <f t="shared" si="236"/>
        <v>0</v>
      </c>
      <c r="VHR22" s="636">
        <f t="shared" si="236"/>
        <v>0</v>
      </c>
      <c r="VHS22" s="636">
        <f t="shared" si="236"/>
        <v>0</v>
      </c>
      <c r="VHT22" s="636">
        <f t="shared" si="236"/>
        <v>0</v>
      </c>
      <c r="VHU22" s="636">
        <f t="shared" si="236"/>
        <v>0</v>
      </c>
      <c r="VHV22" s="636">
        <f t="shared" si="236"/>
        <v>0</v>
      </c>
      <c r="VHW22" s="636">
        <f t="shared" si="236"/>
        <v>0</v>
      </c>
      <c r="VHX22" s="636">
        <f t="shared" si="236"/>
        <v>0</v>
      </c>
      <c r="VHY22" s="636">
        <f t="shared" si="236"/>
        <v>0</v>
      </c>
      <c r="VHZ22" s="636">
        <f t="shared" si="236"/>
        <v>0</v>
      </c>
      <c r="VIA22" s="636">
        <f t="shared" si="236"/>
        <v>0</v>
      </c>
      <c r="VIB22" s="636">
        <f t="shared" si="236"/>
        <v>0</v>
      </c>
      <c r="VIC22" s="636">
        <f t="shared" si="236"/>
        <v>0</v>
      </c>
      <c r="VID22" s="636">
        <f t="shared" si="236"/>
        <v>0</v>
      </c>
      <c r="VIE22" s="636">
        <f t="shared" si="236"/>
        <v>0</v>
      </c>
      <c r="VIF22" s="636">
        <f t="shared" si="236"/>
        <v>0</v>
      </c>
      <c r="VIG22" s="636">
        <f t="shared" si="236"/>
        <v>0</v>
      </c>
      <c r="VIH22" s="636">
        <f t="shared" ref="VIH22:VKS22" si="237">VIH20-VIH21</f>
        <v>0</v>
      </c>
      <c r="VII22" s="636">
        <f t="shared" si="237"/>
        <v>0</v>
      </c>
      <c r="VIJ22" s="636">
        <f t="shared" si="237"/>
        <v>0</v>
      </c>
      <c r="VIK22" s="636">
        <f t="shared" si="237"/>
        <v>0</v>
      </c>
      <c r="VIL22" s="636">
        <f t="shared" si="237"/>
        <v>0</v>
      </c>
      <c r="VIM22" s="636">
        <f t="shared" si="237"/>
        <v>0</v>
      </c>
      <c r="VIN22" s="636">
        <f t="shared" si="237"/>
        <v>0</v>
      </c>
      <c r="VIO22" s="636">
        <f t="shared" si="237"/>
        <v>0</v>
      </c>
      <c r="VIP22" s="636">
        <f t="shared" si="237"/>
        <v>0</v>
      </c>
      <c r="VIQ22" s="636">
        <f t="shared" si="237"/>
        <v>0</v>
      </c>
      <c r="VIR22" s="636">
        <f t="shared" si="237"/>
        <v>0</v>
      </c>
      <c r="VIS22" s="636">
        <f t="shared" si="237"/>
        <v>0</v>
      </c>
      <c r="VIT22" s="636">
        <f t="shared" si="237"/>
        <v>0</v>
      </c>
      <c r="VIU22" s="636">
        <f t="shared" si="237"/>
        <v>0</v>
      </c>
      <c r="VIV22" s="636">
        <f t="shared" si="237"/>
        <v>0</v>
      </c>
      <c r="VIW22" s="636">
        <f t="shared" si="237"/>
        <v>0</v>
      </c>
      <c r="VIX22" s="636">
        <f t="shared" si="237"/>
        <v>0</v>
      </c>
      <c r="VIY22" s="636">
        <f t="shared" si="237"/>
        <v>0</v>
      </c>
      <c r="VIZ22" s="636">
        <f t="shared" si="237"/>
        <v>0</v>
      </c>
      <c r="VJA22" s="636">
        <f t="shared" si="237"/>
        <v>0</v>
      </c>
      <c r="VJB22" s="636">
        <f t="shared" si="237"/>
        <v>0</v>
      </c>
      <c r="VJC22" s="636">
        <f t="shared" si="237"/>
        <v>0</v>
      </c>
      <c r="VJD22" s="636">
        <f t="shared" si="237"/>
        <v>0</v>
      </c>
      <c r="VJE22" s="636">
        <f t="shared" si="237"/>
        <v>0</v>
      </c>
      <c r="VJF22" s="636">
        <f t="shared" si="237"/>
        <v>0</v>
      </c>
      <c r="VJG22" s="636">
        <f t="shared" si="237"/>
        <v>0</v>
      </c>
      <c r="VJH22" s="636">
        <f t="shared" si="237"/>
        <v>0</v>
      </c>
      <c r="VJI22" s="636">
        <f t="shared" si="237"/>
        <v>0</v>
      </c>
      <c r="VJJ22" s="636">
        <f t="shared" si="237"/>
        <v>0</v>
      </c>
      <c r="VJK22" s="636">
        <f t="shared" si="237"/>
        <v>0</v>
      </c>
      <c r="VJL22" s="636">
        <f t="shared" si="237"/>
        <v>0</v>
      </c>
      <c r="VJM22" s="636">
        <f t="shared" si="237"/>
        <v>0</v>
      </c>
      <c r="VJN22" s="636">
        <f t="shared" si="237"/>
        <v>0</v>
      </c>
      <c r="VJO22" s="636">
        <f t="shared" si="237"/>
        <v>0</v>
      </c>
      <c r="VJP22" s="636">
        <f t="shared" si="237"/>
        <v>0</v>
      </c>
      <c r="VJQ22" s="636">
        <f t="shared" si="237"/>
        <v>0</v>
      </c>
      <c r="VJR22" s="636">
        <f t="shared" si="237"/>
        <v>0</v>
      </c>
      <c r="VJS22" s="636">
        <f t="shared" si="237"/>
        <v>0</v>
      </c>
      <c r="VJT22" s="636">
        <f t="shared" si="237"/>
        <v>0</v>
      </c>
      <c r="VJU22" s="636">
        <f t="shared" si="237"/>
        <v>0</v>
      </c>
      <c r="VJV22" s="636">
        <f t="shared" si="237"/>
        <v>0</v>
      </c>
      <c r="VJW22" s="636">
        <f t="shared" si="237"/>
        <v>0</v>
      </c>
      <c r="VJX22" s="636">
        <f t="shared" si="237"/>
        <v>0</v>
      </c>
      <c r="VJY22" s="636">
        <f t="shared" si="237"/>
        <v>0</v>
      </c>
      <c r="VJZ22" s="636">
        <f t="shared" si="237"/>
        <v>0</v>
      </c>
      <c r="VKA22" s="636">
        <f t="shared" si="237"/>
        <v>0</v>
      </c>
      <c r="VKB22" s="636">
        <f t="shared" si="237"/>
        <v>0</v>
      </c>
      <c r="VKC22" s="636">
        <f t="shared" si="237"/>
        <v>0</v>
      </c>
      <c r="VKD22" s="636">
        <f t="shared" si="237"/>
        <v>0</v>
      </c>
      <c r="VKE22" s="636">
        <f t="shared" si="237"/>
        <v>0</v>
      </c>
      <c r="VKF22" s="636">
        <f t="shared" si="237"/>
        <v>0</v>
      </c>
      <c r="VKG22" s="636">
        <f t="shared" si="237"/>
        <v>0</v>
      </c>
      <c r="VKH22" s="636">
        <f t="shared" si="237"/>
        <v>0</v>
      </c>
      <c r="VKI22" s="636">
        <f t="shared" si="237"/>
        <v>0</v>
      </c>
      <c r="VKJ22" s="636">
        <f t="shared" si="237"/>
        <v>0</v>
      </c>
      <c r="VKK22" s="636">
        <f t="shared" si="237"/>
        <v>0</v>
      </c>
      <c r="VKL22" s="636">
        <f t="shared" si="237"/>
        <v>0</v>
      </c>
      <c r="VKM22" s="636">
        <f t="shared" si="237"/>
        <v>0</v>
      </c>
      <c r="VKN22" s="636">
        <f t="shared" si="237"/>
        <v>0</v>
      </c>
      <c r="VKO22" s="636">
        <f t="shared" si="237"/>
        <v>0</v>
      </c>
      <c r="VKP22" s="636">
        <f t="shared" si="237"/>
        <v>0</v>
      </c>
      <c r="VKQ22" s="636">
        <f t="shared" si="237"/>
        <v>0</v>
      </c>
      <c r="VKR22" s="636">
        <f t="shared" si="237"/>
        <v>0</v>
      </c>
      <c r="VKS22" s="636">
        <f t="shared" si="237"/>
        <v>0</v>
      </c>
      <c r="VKT22" s="636">
        <f t="shared" ref="VKT22:VNE22" si="238">VKT20-VKT21</f>
        <v>0</v>
      </c>
      <c r="VKU22" s="636">
        <f t="shared" si="238"/>
        <v>0</v>
      </c>
      <c r="VKV22" s="636">
        <f t="shared" si="238"/>
        <v>0</v>
      </c>
      <c r="VKW22" s="636">
        <f t="shared" si="238"/>
        <v>0</v>
      </c>
      <c r="VKX22" s="636">
        <f t="shared" si="238"/>
        <v>0</v>
      </c>
      <c r="VKY22" s="636">
        <f t="shared" si="238"/>
        <v>0</v>
      </c>
      <c r="VKZ22" s="636">
        <f t="shared" si="238"/>
        <v>0</v>
      </c>
      <c r="VLA22" s="636">
        <f t="shared" si="238"/>
        <v>0</v>
      </c>
      <c r="VLB22" s="636">
        <f t="shared" si="238"/>
        <v>0</v>
      </c>
      <c r="VLC22" s="636">
        <f t="shared" si="238"/>
        <v>0</v>
      </c>
      <c r="VLD22" s="636">
        <f t="shared" si="238"/>
        <v>0</v>
      </c>
      <c r="VLE22" s="636">
        <f t="shared" si="238"/>
        <v>0</v>
      </c>
      <c r="VLF22" s="636">
        <f t="shared" si="238"/>
        <v>0</v>
      </c>
      <c r="VLG22" s="636">
        <f t="shared" si="238"/>
        <v>0</v>
      </c>
      <c r="VLH22" s="636">
        <f t="shared" si="238"/>
        <v>0</v>
      </c>
      <c r="VLI22" s="636">
        <f t="shared" si="238"/>
        <v>0</v>
      </c>
      <c r="VLJ22" s="636">
        <f t="shared" si="238"/>
        <v>0</v>
      </c>
      <c r="VLK22" s="636">
        <f t="shared" si="238"/>
        <v>0</v>
      </c>
      <c r="VLL22" s="636">
        <f t="shared" si="238"/>
        <v>0</v>
      </c>
      <c r="VLM22" s="636">
        <f t="shared" si="238"/>
        <v>0</v>
      </c>
      <c r="VLN22" s="636">
        <f t="shared" si="238"/>
        <v>0</v>
      </c>
      <c r="VLO22" s="636">
        <f t="shared" si="238"/>
        <v>0</v>
      </c>
      <c r="VLP22" s="636">
        <f t="shared" si="238"/>
        <v>0</v>
      </c>
      <c r="VLQ22" s="636">
        <f t="shared" si="238"/>
        <v>0</v>
      </c>
      <c r="VLR22" s="636">
        <f t="shared" si="238"/>
        <v>0</v>
      </c>
      <c r="VLS22" s="636">
        <f t="shared" si="238"/>
        <v>0</v>
      </c>
      <c r="VLT22" s="636">
        <f t="shared" si="238"/>
        <v>0</v>
      </c>
      <c r="VLU22" s="636">
        <f t="shared" si="238"/>
        <v>0</v>
      </c>
      <c r="VLV22" s="636">
        <f t="shared" si="238"/>
        <v>0</v>
      </c>
      <c r="VLW22" s="636">
        <f t="shared" si="238"/>
        <v>0</v>
      </c>
      <c r="VLX22" s="636">
        <f t="shared" si="238"/>
        <v>0</v>
      </c>
      <c r="VLY22" s="636">
        <f t="shared" si="238"/>
        <v>0</v>
      </c>
      <c r="VLZ22" s="636">
        <f t="shared" si="238"/>
        <v>0</v>
      </c>
      <c r="VMA22" s="636">
        <f t="shared" si="238"/>
        <v>0</v>
      </c>
      <c r="VMB22" s="636">
        <f t="shared" si="238"/>
        <v>0</v>
      </c>
      <c r="VMC22" s="636">
        <f t="shared" si="238"/>
        <v>0</v>
      </c>
      <c r="VMD22" s="636">
        <f t="shared" si="238"/>
        <v>0</v>
      </c>
      <c r="VME22" s="636">
        <f t="shared" si="238"/>
        <v>0</v>
      </c>
      <c r="VMF22" s="636">
        <f t="shared" si="238"/>
        <v>0</v>
      </c>
      <c r="VMG22" s="636">
        <f t="shared" si="238"/>
        <v>0</v>
      </c>
      <c r="VMH22" s="636">
        <f t="shared" si="238"/>
        <v>0</v>
      </c>
      <c r="VMI22" s="636">
        <f t="shared" si="238"/>
        <v>0</v>
      </c>
      <c r="VMJ22" s="636">
        <f t="shared" si="238"/>
        <v>0</v>
      </c>
      <c r="VMK22" s="636">
        <f t="shared" si="238"/>
        <v>0</v>
      </c>
      <c r="VML22" s="636">
        <f t="shared" si="238"/>
        <v>0</v>
      </c>
      <c r="VMM22" s="636">
        <f t="shared" si="238"/>
        <v>0</v>
      </c>
      <c r="VMN22" s="636">
        <f t="shared" si="238"/>
        <v>0</v>
      </c>
      <c r="VMO22" s="636">
        <f t="shared" si="238"/>
        <v>0</v>
      </c>
      <c r="VMP22" s="636">
        <f t="shared" si="238"/>
        <v>0</v>
      </c>
      <c r="VMQ22" s="636">
        <f t="shared" si="238"/>
        <v>0</v>
      </c>
      <c r="VMR22" s="636">
        <f t="shared" si="238"/>
        <v>0</v>
      </c>
      <c r="VMS22" s="636">
        <f t="shared" si="238"/>
        <v>0</v>
      </c>
      <c r="VMT22" s="636">
        <f t="shared" si="238"/>
        <v>0</v>
      </c>
      <c r="VMU22" s="636">
        <f t="shared" si="238"/>
        <v>0</v>
      </c>
      <c r="VMV22" s="636">
        <f t="shared" si="238"/>
        <v>0</v>
      </c>
      <c r="VMW22" s="636">
        <f t="shared" si="238"/>
        <v>0</v>
      </c>
      <c r="VMX22" s="636">
        <f t="shared" si="238"/>
        <v>0</v>
      </c>
      <c r="VMY22" s="636">
        <f t="shared" si="238"/>
        <v>0</v>
      </c>
      <c r="VMZ22" s="636">
        <f t="shared" si="238"/>
        <v>0</v>
      </c>
      <c r="VNA22" s="636">
        <f t="shared" si="238"/>
        <v>0</v>
      </c>
      <c r="VNB22" s="636">
        <f t="shared" si="238"/>
        <v>0</v>
      </c>
      <c r="VNC22" s="636">
        <f t="shared" si="238"/>
        <v>0</v>
      </c>
      <c r="VND22" s="636">
        <f t="shared" si="238"/>
        <v>0</v>
      </c>
      <c r="VNE22" s="636">
        <f t="shared" si="238"/>
        <v>0</v>
      </c>
      <c r="VNF22" s="636">
        <f t="shared" ref="VNF22:VPQ22" si="239">VNF20-VNF21</f>
        <v>0</v>
      </c>
      <c r="VNG22" s="636">
        <f t="shared" si="239"/>
        <v>0</v>
      </c>
      <c r="VNH22" s="636">
        <f t="shared" si="239"/>
        <v>0</v>
      </c>
      <c r="VNI22" s="636">
        <f t="shared" si="239"/>
        <v>0</v>
      </c>
      <c r="VNJ22" s="636">
        <f t="shared" si="239"/>
        <v>0</v>
      </c>
      <c r="VNK22" s="636">
        <f t="shared" si="239"/>
        <v>0</v>
      </c>
      <c r="VNL22" s="636">
        <f t="shared" si="239"/>
        <v>0</v>
      </c>
      <c r="VNM22" s="636">
        <f t="shared" si="239"/>
        <v>0</v>
      </c>
      <c r="VNN22" s="636">
        <f t="shared" si="239"/>
        <v>0</v>
      </c>
      <c r="VNO22" s="636">
        <f t="shared" si="239"/>
        <v>0</v>
      </c>
      <c r="VNP22" s="636">
        <f t="shared" si="239"/>
        <v>0</v>
      </c>
      <c r="VNQ22" s="636">
        <f t="shared" si="239"/>
        <v>0</v>
      </c>
      <c r="VNR22" s="636">
        <f t="shared" si="239"/>
        <v>0</v>
      </c>
      <c r="VNS22" s="636">
        <f t="shared" si="239"/>
        <v>0</v>
      </c>
      <c r="VNT22" s="636">
        <f t="shared" si="239"/>
        <v>0</v>
      </c>
      <c r="VNU22" s="636">
        <f t="shared" si="239"/>
        <v>0</v>
      </c>
      <c r="VNV22" s="636">
        <f t="shared" si="239"/>
        <v>0</v>
      </c>
      <c r="VNW22" s="636">
        <f t="shared" si="239"/>
        <v>0</v>
      </c>
      <c r="VNX22" s="636">
        <f t="shared" si="239"/>
        <v>0</v>
      </c>
      <c r="VNY22" s="636">
        <f t="shared" si="239"/>
        <v>0</v>
      </c>
      <c r="VNZ22" s="636">
        <f t="shared" si="239"/>
        <v>0</v>
      </c>
      <c r="VOA22" s="636">
        <f t="shared" si="239"/>
        <v>0</v>
      </c>
      <c r="VOB22" s="636">
        <f t="shared" si="239"/>
        <v>0</v>
      </c>
      <c r="VOC22" s="636">
        <f t="shared" si="239"/>
        <v>0</v>
      </c>
      <c r="VOD22" s="636">
        <f t="shared" si="239"/>
        <v>0</v>
      </c>
      <c r="VOE22" s="636">
        <f t="shared" si="239"/>
        <v>0</v>
      </c>
      <c r="VOF22" s="636">
        <f t="shared" si="239"/>
        <v>0</v>
      </c>
      <c r="VOG22" s="636">
        <f t="shared" si="239"/>
        <v>0</v>
      </c>
      <c r="VOH22" s="636">
        <f t="shared" si="239"/>
        <v>0</v>
      </c>
      <c r="VOI22" s="636">
        <f t="shared" si="239"/>
        <v>0</v>
      </c>
      <c r="VOJ22" s="636">
        <f t="shared" si="239"/>
        <v>0</v>
      </c>
      <c r="VOK22" s="636">
        <f t="shared" si="239"/>
        <v>0</v>
      </c>
      <c r="VOL22" s="636">
        <f t="shared" si="239"/>
        <v>0</v>
      </c>
      <c r="VOM22" s="636">
        <f t="shared" si="239"/>
        <v>0</v>
      </c>
      <c r="VON22" s="636">
        <f t="shared" si="239"/>
        <v>0</v>
      </c>
      <c r="VOO22" s="636">
        <f t="shared" si="239"/>
        <v>0</v>
      </c>
      <c r="VOP22" s="636">
        <f t="shared" si="239"/>
        <v>0</v>
      </c>
      <c r="VOQ22" s="636">
        <f t="shared" si="239"/>
        <v>0</v>
      </c>
      <c r="VOR22" s="636">
        <f t="shared" si="239"/>
        <v>0</v>
      </c>
      <c r="VOS22" s="636">
        <f t="shared" si="239"/>
        <v>0</v>
      </c>
      <c r="VOT22" s="636">
        <f t="shared" si="239"/>
        <v>0</v>
      </c>
      <c r="VOU22" s="636">
        <f t="shared" si="239"/>
        <v>0</v>
      </c>
      <c r="VOV22" s="636">
        <f t="shared" si="239"/>
        <v>0</v>
      </c>
      <c r="VOW22" s="636">
        <f t="shared" si="239"/>
        <v>0</v>
      </c>
      <c r="VOX22" s="636">
        <f t="shared" si="239"/>
        <v>0</v>
      </c>
      <c r="VOY22" s="636">
        <f t="shared" si="239"/>
        <v>0</v>
      </c>
      <c r="VOZ22" s="636">
        <f t="shared" si="239"/>
        <v>0</v>
      </c>
      <c r="VPA22" s="636">
        <f t="shared" si="239"/>
        <v>0</v>
      </c>
      <c r="VPB22" s="636">
        <f t="shared" si="239"/>
        <v>0</v>
      </c>
      <c r="VPC22" s="636">
        <f t="shared" si="239"/>
        <v>0</v>
      </c>
      <c r="VPD22" s="636">
        <f t="shared" si="239"/>
        <v>0</v>
      </c>
      <c r="VPE22" s="636">
        <f t="shared" si="239"/>
        <v>0</v>
      </c>
      <c r="VPF22" s="636">
        <f t="shared" si="239"/>
        <v>0</v>
      </c>
      <c r="VPG22" s="636">
        <f t="shared" si="239"/>
        <v>0</v>
      </c>
      <c r="VPH22" s="636">
        <f t="shared" si="239"/>
        <v>0</v>
      </c>
      <c r="VPI22" s="636">
        <f t="shared" si="239"/>
        <v>0</v>
      </c>
      <c r="VPJ22" s="636">
        <f t="shared" si="239"/>
        <v>0</v>
      </c>
      <c r="VPK22" s="636">
        <f t="shared" si="239"/>
        <v>0</v>
      </c>
      <c r="VPL22" s="636">
        <f t="shared" si="239"/>
        <v>0</v>
      </c>
      <c r="VPM22" s="636">
        <f t="shared" si="239"/>
        <v>0</v>
      </c>
      <c r="VPN22" s="636">
        <f t="shared" si="239"/>
        <v>0</v>
      </c>
      <c r="VPO22" s="636">
        <f t="shared" si="239"/>
        <v>0</v>
      </c>
      <c r="VPP22" s="636">
        <f t="shared" si="239"/>
        <v>0</v>
      </c>
      <c r="VPQ22" s="636">
        <f t="shared" si="239"/>
        <v>0</v>
      </c>
      <c r="VPR22" s="636">
        <f t="shared" ref="VPR22:VSC22" si="240">VPR20-VPR21</f>
        <v>0</v>
      </c>
      <c r="VPS22" s="636">
        <f t="shared" si="240"/>
        <v>0</v>
      </c>
      <c r="VPT22" s="636">
        <f t="shared" si="240"/>
        <v>0</v>
      </c>
      <c r="VPU22" s="636">
        <f t="shared" si="240"/>
        <v>0</v>
      </c>
      <c r="VPV22" s="636">
        <f t="shared" si="240"/>
        <v>0</v>
      </c>
      <c r="VPW22" s="636">
        <f t="shared" si="240"/>
        <v>0</v>
      </c>
      <c r="VPX22" s="636">
        <f t="shared" si="240"/>
        <v>0</v>
      </c>
      <c r="VPY22" s="636">
        <f t="shared" si="240"/>
        <v>0</v>
      </c>
      <c r="VPZ22" s="636">
        <f t="shared" si="240"/>
        <v>0</v>
      </c>
      <c r="VQA22" s="636">
        <f t="shared" si="240"/>
        <v>0</v>
      </c>
      <c r="VQB22" s="636">
        <f t="shared" si="240"/>
        <v>0</v>
      </c>
      <c r="VQC22" s="636">
        <f t="shared" si="240"/>
        <v>0</v>
      </c>
      <c r="VQD22" s="636">
        <f t="shared" si="240"/>
        <v>0</v>
      </c>
      <c r="VQE22" s="636">
        <f t="shared" si="240"/>
        <v>0</v>
      </c>
      <c r="VQF22" s="636">
        <f t="shared" si="240"/>
        <v>0</v>
      </c>
      <c r="VQG22" s="636">
        <f t="shared" si="240"/>
        <v>0</v>
      </c>
      <c r="VQH22" s="636">
        <f t="shared" si="240"/>
        <v>0</v>
      </c>
      <c r="VQI22" s="636">
        <f t="shared" si="240"/>
        <v>0</v>
      </c>
      <c r="VQJ22" s="636">
        <f t="shared" si="240"/>
        <v>0</v>
      </c>
      <c r="VQK22" s="636">
        <f t="shared" si="240"/>
        <v>0</v>
      </c>
      <c r="VQL22" s="636">
        <f t="shared" si="240"/>
        <v>0</v>
      </c>
      <c r="VQM22" s="636">
        <f t="shared" si="240"/>
        <v>0</v>
      </c>
      <c r="VQN22" s="636">
        <f t="shared" si="240"/>
        <v>0</v>
      </c>
      <c r="VQO22" s="636">
        <f t="shared" si="240"/>
        <v>0</v>
      </c>
      <c r="VQP22" s="636">
        <f t="shared" si="240"/>
        <v>0</v>
      </c>
      <c r="VQQ22" s="636">
        <f t="shared" si="240"/>
        <v>0</v>
      </c>
      <c r="VQR22" s="636">
        <f t="shared" si="240"/>
        <v>0</v>
      </c>
      <c r="VQS22" s="636">
        <f t="shared" si="240"/>
        <v>0</v>
      </c>
      <c r="VQT22" s="636">
        <f t="shared" si="240"/>
        <v>0</v>
      </c>
      <c r="VQU22" s="636">
        <f t="shared" si="240"/>
        <v>0</v>
      </c>
      <c r="VQV22" s="636">
        <f t="shared" si="240"/>
        <v>0</v>
      </c>
      <c r="VQW22" s="636">
        <f t="shared" si="240"/>
        <v>0</v>
      </c>
      <c r="VQX22" s="636">
        <f t="shared" si="240"/>
        <v>0</v>
      </c>
      <c r="VQY22" s="636">
        <f t="shared" si="240"/>
        <v>0</v>
      </c>
      <c r="VQZ22" s="636">
        <f t="shared" si="240"/>
        <v>0</v>
      </c>
      <c r="VRA22" s="636">
        <f t="shared" si="240"/>
        <v>0</v>
      </c>
      <c r="VRB22" s="636">
        <f t="shared" si="240"/>
        <v>0</v>
      </c>
      <c r="VRC22" s="636">
        <f t="shared" si="240"/>
        <v>0</v>
      </c>
      <c r="VRD22" s="636">
        <f t="shared" si="240"/>
        <v>0</v>
      </c>
      <c r="VRE22" s="636">
        <f t="shared" si="240"/>
        <v>0</v>
      </c>
      <c r="VRF22" s="636">
        <f t="shared" si="240"/>
        <v>0</v>
      </c>
      <c r="VRG22" s="636">
        <f t="shared" si="240"/>
        <v>0</v>
      </c>
      <c r="VRH22" s="636">
        <f t="shared" si="240"/>
        <v>0</v>
      </c>
      <c r="VRI22" s="636">
        <f t="shared" si="240"/>
        <v>0</v>
      </c>
      <c r="VRJ22" s="636">
        <f t="shared" si="240"/>
        <v>0</v>
      </c>
      <c r="VRK22" s="636">
        <f t="shared" si="240"/>
        <v>0</v>
      </c>
      <c r="VRL22" s="636">
        <f t="shared" si="240"/>
        <v>0</v>
      </c>
      <c r="VRM22" s="636">
        <f t="shared" si="240"/>
        <v>0</v>
      </c>
      <c r="VRN22" s="636">
        <f t="shared" si="240"/>
        <v>0</v>
      </c>
      <c r="VRO22" s="636">
        <f t="shared" si="240"/>
        <v>0</v>
      </c>
      <c r="VRP22" s="636">
        <f t="shared" si="240"/>
        <v>0</v>
      </c>
      <c r="VRQ22" s="636">
        <f t="shared" si="240"/>
        <v>0</v>
      </c>
      <c r="VRR22" s="636">
        <f t="shared" si="240"/>
        <v>0</v>
      </c>
      <c r="VRS22" s="636">
        <f t="shared" si="240"/>
        <v>0</v>
      </c>
      <c r="VRT22" s="636">
        <f t="shared" si="240"/>
        <v>0</v>
      </c>
      <c r="VRU22" s="636">
        <f t="shared" si="240"/>
        <v>0</v>
      </c>
      <c r="VRV22" s="636">
        <f t="shared" si="240"/>
        <v>0</v>
      </c>
      <c r="VRW22" s="636">
        <f t="shared" si="240"/>
        <v>0</v>
      </c>
      <c r="VRX22" s="636">
        <f t="shared" si="240"/>
        <v>0</v>
      </c>
      <c r="VRY22" s="636">
        <f t="shared" si="240"/>
        <v>0</v>
      </c>
      <c r="VRZ22" s="636">
        <f t="shared" si="240"/>
        <v>0</v>
      </c>
      <c r="VSA22" s="636">
        <f t="shared" si="240"/>
        <v>0</v>
      </c>
      <c r="VSB22" s="636">
        <f t="shared" si="240"/>
        <v>0</v>
      </c>
      <c r="VSC22" s="636">
        <f t="shared" si="240"/>
        <v>0</v>
      </c>
      <c r="VSD22" s="636">
        <f t="shared" ref="VSD22:VUO22" si="241">VSD20-VSD21</f>
        <v>0</v>
      </c>
      <c r="VSE22" s="636">
        <f t="shared" si="241"/>
        <v>0</v>
      </c>
      <c r="VSF22" s="636">
        <f t="shared" si="241"/>
        <v>0</v>
      </c>
      <c r="VSG22" s="636">
        <f t="shared" si="241"/>
        <v>0</v>
      </c>
      <c r="VSH22" s="636">
        <f t="shared" si="241"/>
        <v>0</v>
      </c>
      <c r="VSI22" s="636">
        <f t="shared" si="241"/>
        <v>0</v>
      </c>
      <c r="VSJ22" s="636">
        <f t="shared" si="241"/>
        <v>0</v>
      </c>
      <c r="VSK22" s="636">
        <f t="shared" si="241"/>
        <v>0</v>
      </c>
      <c r="VSL22" s="636">
        <f t="shared" si="241"/>
        <v>0</v>
      </c>
      <c r="VSM22" s="636">
        <f t="shared" si="241"/>
        <v>0</v>
      </c>
      <c r="VSN22" s="636">
        <f t="shared" si="241"/>
        <v>0</v>
      </c>
      <c r="VSO22" s="636">
        <f t="shared" si="241"/>
        <v>0</v>
      </c>
      <c r="VSP22" s="636">
        <f t="shared" si="241"/>
        <v>0</v>
      </c>
      <c r="VSQ22" s="636">
        <f t="shared" si="241"/>
        <v>0</v>
      </c>
      <c r="VSR22" s="636">
        <f t="shared" si="241"/>
        <v>0</v>
      </c>
      <c r="VSS22" s="636">
        <f t="shared" si="241"/>
        <v>0</v>
      </c>
      <c r="VST22" s="636">
        <f t="shared" si="241"/>
        <v>0</v>
      </c>
      <c r="VSU22" s="636">
        <f t="shared" si="241"/>
        <v>0</v>
      </c>
      <c r="VSV22" s="636">
        <f t="shared" si="241"/>
        <v>0</v>
      </c>
      <c r="VSW22" s="636">
        <f t="shared" si="241"/>
        <v>0</v>
      </c>
      <c r="VSX22" s="636">
        <f t="shared" si="241"/>
        <v>0</v>
      </c>
      <c r="VSY22" s="636">
        <f t="shared" si="241"/>
        <v>0</v>
      </c>
      <c r="VSZ22" s="636">
        <f t="shared" si="241"/>
        <v>0</v>
      </c>
      <c r="VTA22" s="636">
        <f t="shared" si="241"/>
        <v>0</v>
      </c>
      <c r="VTB22" s="636">
        <f t="shared" si="241"/>
        <v>0</v>
      </c>
      <c r="VTC22" s="636">
        <f t="shared" si="241"/>
        <v>0</v>
      </c>
      <c r="VTD22" s="636">
        <f t="shared" si="241"/>
        <v>0</v>
      </c>
      <c r="VTE22" s="636">
        <f t="shared" si="241"/>
        <v>0</v>
      </c>
      <c r="VTF22" s="636">
        <f t="shared" si="241"/>
        <v>0</v>
      </c>
      <c r="VTG22" s="636">
        <f t="shared" si="241"/>
        <v>0</v>
      </c>
      <c r="VTH22" s="636">
        <f t="shared" si="241"/>
        <v>0</v>
      </c>
      <c r="VTI22" s="636">
        <f t="shared" si="241"/>
        <v>0</v>
      </c>
      <c r="VTJ22" s="636">
        <f t="shared" si="241"/>
        <v>0</v>
      </c>
      <c r="VTK22" s="636">
        <f t="shared" si="241"/>
        <v>0</v>
      </c>
      <c r="VTL22" s="636">
        <f t="shared" si="241"/>
        <v>0</v>
      </c>
      <c r="VTM22" s="636">
        <f t="shared" si="241"/>
        <v>0</v>
      </c>
      <c r="VTN22" s="636">
        <f t="shared" si="241"/>
        <v>0</v>
      </c>
      <c r="VTO22" s="636">
        <f t="shared" si="241"/>
        <v>0</v>
      </c>
      <c r="VTP22" s="636">
        <f t="shared" si="241"/>
        <v>0</v>
      </c>
      <c r="VTQ22" s="636">
        <f t="shared" si="241"/>
        <v>0</v>
      </c>
      <c r="VTR22" s="636">
        <f t="shared" si="241"/>
        <v>0</v>
      </c>
      <c r="VTS22" s="636">
        <f t="shared" si="241"/>
        <v>0</v>
      </c>
      <c r="VTT22" s="636">
        <f t="shared" si="241"/>
        <v>0</v>
      </c>
      <c r="VTU22" s="636">
        <f t="shared" si="241"/>
        <v>0</v>
      </c>
      <c r="VTV22" s="636">
        <f t="shared" si="241"/>
        <v>0</v>
      </c>
      <c r="VTW22" s="636">
        <f t="shared" si="241"/>
        <v>0</v>
      </c>
      <c r="VTX22" s="636">
        <f t="shared" si="241"/>
        <v>0</v>
      </c>
      <c r="VTY22" s="636">
        <f t="shared" si="241"/>
        <v>0</v>
      </c>
      <c r="VTZ22" s="636">
        <f t="shared" si="241"/>
        <v>0</v>
      </c>
      <c r="VUA22" s="636">
        <f t="shared" si="241"/>
        <v>0</v>
      </c>
      <c r="VUB22" s="636">
        <f t="shared" si="241"/>
        <v>0</v>
      </c>
      <c r="VUC22" s="636">
        <f t="shared" si="241"/>
        <v>0</v>
      </c>
      <c r="VUD22" s="636">
        <f t="shared" si="241"/>
        <v>0</v>
      </c>
      <c r="VUE22" s="636">
        <f t="shared" si="241"/>
        <v>0</v>
      </c>
      <c r="VUF22" s="636">
        <f t="shared" si="241"/>
        <v>0</v>
      </c>
      <c r="VUG22" s="636">
        <f t="shared" si="241"/>
        <v>0</v>
      </c>
      <c r="VUH22" s="636">
        <f t="shared" si="241"/>
        <v>0</v>
      </c>
      <c r="VUI22" s="636">
        <f t="shared" si="241"/>
        <v>0</v>
      </c>
      <c r="VUJ22" s="636">
        <f t="shared" si="241"/>
        <v>0</v>
      </c>
      <c r="VUK22" s="636">
        <f t="shared" si="241"/>
        <v>0</v>
      </c>
      <c r="VUL22" s="636">
        <f t="shared" si="241"/>
        <v>0</v>
      </c>
      <c r="VUM22" s="636">
        <f t="shared" si="241"/>
        <v>0</v>
      </c>
      <c r="VUN22" s="636">
        <f t="shared" si="241"/>
        <v>0</v>
      </c>
      <c r="VUO22" s="636">
        <f t="shared" si="241"/>
        <v>0</v>
      </c>
      <c r="VUP22" s="636">
        <f t="shared" ref="VUP22:VXA22" si="242">VUP20-VUP21</f>
        <v>0</v>
      </c>
      <c r="VUQ22" s="636">
        <f t="shared" si="242"/>
        <v>0</v>
      </c>
      <c r="VUR22" s="636">
        <f t="shared" si="242"/>
        <v>0</v>
      </c>
      <c r="VUS22" s="636">
        <f t="shared" si="242"/>
        <v>0</v>
      </c>
      <c r="VUT22" s="636">
        <f t="shared" si="242"/>
        <v>0</v>
      </c>
      <c r="VUU22" s="636">
        <f t="shared" si="242"/>
        <v>0</v>
      </c>
      <c r="VUV22" s="636">
        <f t="shared" si="242"/>
        <v>0</v>
      </c>
      <c r="VUW22" s="636">
        <f t="shared" si="242"/>
        <v>0</v>
      </c>
      <c r="VUX22" s="636">
        <f t="shared" si="242"/>
        <v>0</v>
      </c>
      <c r="VUY22" s="636">
        <f t="shared" si="242"/>
        <v>0</v>
      </c>
      <c r="VUZ22" s="636">
        <f t="shared" si="242"/>
        <v>0</v>
      </c>
      <c r="VVA22" s="636">
        <f t="shared" si="242"/>
        <v>0</v>
      </c>
      <c r="VVB22" s="636">
        <f t="shared" si="242"/>
        <v>0</v>
      </c>
      <c r="VVC22" s="636">
        <f t="shared" si="242"/>
        <v>0</v>
      </c>
      <c r="VVD22" s="636">
        <f t="shared" si="242"/>
        <v>0</v>
      </c>
      <c r="VVE22" s="636">
        <f t="shared" si="242"/>
        <v>0</v>
      </c>
      <c r="VVF22" s="636">
        <f t="shared" si="242"/>
        <v>0</v>
      </c>
      <c r="VVG22" s="636">
        <f t="shared" si="242"/>
        <v>0</v>
      </c>
      <c r="VVH22" s="636">
        <f t="shared" si="242"/>
        <v>0</v>
      </c>
      <c r="VVI22" s="636">
        <f t="shared" si="242"/>
        <v>0</v>
      </c>
      <c r="VVJ22" s="636">
        <f t="shared" si="242"/>
        <v>0</v>
      </c>
      <c r="VVK22" s="636">
        <f t="shared" si="242"/>
        <v>0</v>
      </c>
      <c r="VVL22" s="636">
        <f t="shared" si="242"/>
        <v>0</v>
      </c>
      <c r="VVM22" s="636">
        <f t="shared" si="242"/>
        <v>0</v>
      </c>
      <c r="VVN22" s="636">
        <f t="shared" si="242"/>
        <v>0</v>
      </c>
      <c r="VVO22" s="636">
        <f t="shared" si="242"/>
        <v>0</v>
      </c>
      <c r="VVP22" s="636">
        <f t="shared" si="242"/>
        <v>0</v>
      </c>
      <c r="VVQ22" s="636">
        <f t="shared" si="242"/>
        <v>0</v>
      </c>
      <c r="VVR22" s="636">
        <f t="shared" si="242"/>
        <v>0</v>
      </c>
      <c r="VVS22" s="636">
        <f t="shared" si="242"/>
        <v>0</v>
      </c>
      <c r="VVT22" s="636">
        <f t="shared" si="242"/>
        <v>0</v>
      </c>
      <c r="VVU22" s="636">
        <f t="shared" si="242"/>
        <v>0</v>
      </c>
      <c r="VVV22" s="636">
        <f t="shared" si="242"/>
        <v>0</v>
      </c>
      <c r="VVW22" s="636">
        <f t="shared" si="242"/>
        <v>0</v>
      </c>
      <c r="VVX22" s="636">
        <f t="shared" si="242"/>
        <v>0</v>
      </c>
      <c r="VVY22" s="636">
        <f t="shared" si="242"/>
        <v>0</v>
      </c>
      <c r="VVZ22" s="636">
        <f t="shared" si="242"/>
        <v>0</v>
      </c>
      <c r="VWA22" s="636">
        <f t="shared" si="242"/>
        <v>0</v>
      </c>
      <c r="VWB22" s="636">
        <f t="shared" si="242"/>
        <v>0</v>
      </c>
      <c r="VWC22" s="636">
        <f t="shared" si="242"/>
        <v>0</v>
      </c>
      <c r="VWD22" s="636">
        <f t="shared" si="242"/>
        <v>0</v>
      </c>
      <c r="VWE22" s="636">
        <f t="shared" si="242"/>
        <v>0</v>
      </c>
      <c r="VWF22" s="636">
        <f t="shared" si="242"/>
        <v>0</v>
      </c>
      <c r="VWG22" s="636">
        <f t="shared" si="242"/>
        <v>0</v>
      </c>
      <c r="VWH22" s="636">
        <f t="shared" si="242"/>
        <v>0</v>
      </c>
      <c r="VWI22" s="636">
        <f t="shared" si="242"/>
        <v>0</v>
      </c>
      <c r="VWJ22" s="636">
        <f t="shared" si="242"/>
        <v>0</v>
      </c>
      <c r="VWK22" s="636">
        <f t="shared" si="242"/>
        <v>0</v>
      </c>
      <c r="VWL22" s="636">
        <f t="shared" si="242"/>
        <v>0</v>
      </c>
      <c r="VWM22" s="636">
        <f t="shared" si="242"/>
        <v>0</v>
      </c>
      <c r="VWN22" s="636">
        <f t="shared" si="242"/>
        <v>0</v>
      </c>
      <c r="VWO22" s="636">
        <f t="shared" si="242"/>
        <v>0</v>
      </c>
      <c r="VWP22" s="636">
        <f t="shared" si="242"/>
        <v>0</v>
      </c>
      <c r="VWQ22" s="636">
        <f t="shared" si="242"/>
        <v>0</v>
      </c>
      <c r="VWR22" s="636">
        <f t="shared" si="242"/>
        <v>0</v>
      </c>
      <c r="VWS22" s="636">
        <f t="shared" si="242"/>
        <v>0</v>
      </c>
      <c r="VWT22" s="636">
        <f t="shared" si="242"/>
        <v>0</v>
      </c>
      <c r="VWU22" s="636">
        <f t="shared" si="242"/>
        <v>0</v>
      </c>
      <c r="VWV22" s="636">
        <f t="shared" si="242"/>
        <v>0</v>
      </c>
      <c r="VWW22" s="636">
        <f t="shared" si="242"/>
        <v>0</v>
      </c>
      <c r="VWX22" s="636">
        <f t="shared" si="242"/>
        <v>0</v>
      </c>
      <c r="VWY22" s="636">
        <f t="shared" si="242"/>
        <v>0</v>
      </c>
      <c r="VWZ22" s="636">
        <f t="shared" si="242"/>
        <v>0</v>
      </c>
      <c r="VXA22" s="636">
        <f t="shared" si="242"/>
        <v>0</v>
      </c>
      <c r="VXB22" s="636">
        <f t="shared" ref="VXB22:VZM22" si="243">VXB20-VXB21</f>
        <v>0</v>
      </c>
      <c r="VXC22" s="636">
        <f t="shared" si="243"/>
        <v>0</v>
      </c>
      <c r="VXD22" s="636">
        <f t="shared" si="243"/>
        <v>0</v>
      </c>
      <c r="VXE22" s="636">
        <f t="shared" si="243"/>
        <v>0</v>
      </c>
      <c r="VXF22" s="636">
        <f t="shared" si="243"/>
        <v>0</v>
      </c>
      <c r="VXG22" s="636">
        <f t="shared" si="243"/>
        <v>0</v>
      </c>
      <c r="VXH22" s="636">
        <f t="shared" si="243"/>
        <v>0</v>
      </c>
      <c r="VXI22" s="636">
        <f t="shared" si="243"/>
        <v>0</v>
      </c>
      <c r="VXJ22" s="636">
        <f t="shared" si="243"/>
        <v>0</v>
      </c>
      <c r="VXK22" s="636">
        <f t="shared" si="243"/>
        <v>0</v>
      </c>
      <c r="VXL22" s="636">
        <f t="shared" si="243"/>
        <v>0</v>
      </c>
      <c r="VXM22" s="636">
        <f t="shared" si="243"/>
        <v>0</v>
      </c>
      <c r="VXN22" s="636">
        <f t="shared" si="243"/>
        <v>0</v>
      </c>
      <c r="VXO22" s="636">
        <f t="shared" si="243"/>
        <v>0</v>
      </c>
      <c r="VXP22" s="636">
        <f t="shared" si="243"/>
        <v>0</v>
      </c>
      <c r="VXQ22" s="636">
        <f t="shared" si="243"/>
        <v>0</v>
      </c>
      <c r="VXR22" s="636">
        <f t="shared" si="243"/>
        <v>0</v>
      </c>
      <c r="VXS22" s="636">
        <f t="shared" si="243"/>
        <v>0</v>
      </c>
      <c r="VXT22" s="636">
        <f t="shared" si="243"/>
        <v>0</v>
      </c>
      <c r="VXU22" s="636">
        <f t="shared" si="243"/>
        <v>0</v>
      </c>
      <c r="VXV22" s="636">
        <f t="shared" si="243"/>
        <v>0</v>
      </c>
      <c r="VXW22" s="636">
        <f t="shared" si="243"/>
        <v>0</v>
      </c>
      <c r="VXX22" s="636">
        <f t="shared" si="243"/>
        <v>0</v>
      </c>
      <c r="VXY22" s="636">
        <f t="shared" si="243"/>
        <v>0</v>
      </c>
      <c r="VXZ22" s="636">
        <f t="shared" si="243"/>
        <v>0</v>
      </c>
      <c r="VYA22" s="636">
        <f t="shared" si="243"/>
        <v>0</v>
      </c>
      <c r="VYB22" s="636">
        <f t="shared" si="243"/>
        <v>0</v>
      </c>
      <c r="VYC22" s="636">
        <f t="shared" si="243"/>
        <v>0</v>
      </c>
      <c r="VYD22" s="636">
        <f t="shared" si="243"/>
        <v>0</v>
      </c>
      <c r="VYE22" s="636">
        <f t="shared" si="243"/>
        <v>0</v>
      </c>
      <c r="VYF22" s="636">
        <f t="shared" si="243"/>
        <v>0</v>
      </c>
      <c r="VYG22" s="636">
        <f t="shared" si="243"/>
        <v>0</v>
      </c>
      <c r="VYH22" s="636">
        <f t="shared" si="243"/>
        <v>0</v>
      </c>
      <c r="VYI22" s="636">
        <f t="shared" si="243"/>
        <v>0</v>
      </c>
      <c r="VYJ22" s="636">
        <f t="shared" si="243"/>
        <v>0</v>
      </c>
      <c r="VYK22" s="636">
        <f t="shared" si="243"/>
        <v>0</v>
      </c>
      <c r="VYL22" s="636">
        <f t="shared" si="243"/>
        <v>0</v>
      </c>
      <c r="VYM22" s="636">
        <f t="shared" si="243"/>
        <v>0</v>
      </c>
      <c r="VYN22" s="636">
        <f t="shared" si="243"/>
        <v>0</v>
      </c>
      <c r="VYO22" s="636">
        <f t="shared" si="243"/>
        <v>0</v>
      </c>
      <c r="VYP22" s="636">
        <f t="shared" si="243"/>
        <v>0</v>
      </c>
      <c r="VYQ22" s="636">
        <f t="shared" si="243"/>
        <v>0</v>
      </c>
      <c r="VYR22" s="636">
        <f t="shared" si="243"/>
        <v>0</v>
      </c>
      <c r="VYS22" s="636">
        <f t="shared" si="243"/>
        <v>0</v>
      </c>
      <c r="VYT22" s="636">
        <f t="shared" si="243"/>
        <v>0</v>
      </c>
      <c r="VYU22" s="636">
        <f t="shared" si="243"/>
        <v>0</v>
      </c>
      <c r="VYV22" s="636">
        <f t="shared" si="243"/>
        <v>0</v>
      </c>
      <c r="VYW22" s="636">
        <f t="shared" si="243"/>
        <v>0</v>
      </c>
      <c r="VYX22" s="636">
        <f t="shared" si="243"/>
        <v>0</v>
      </c>
      <c r="VYY22" s="636">
        <f t="shared" si="243"/>
        <v>0</v>
      </c>
      <c r="VYZ22" s="636">
        <f t="shared" si="243"/>
        <v>0</v>
      </c>
      <c r="VZA22" s="636">
        <f t="shared" si="243"/>
        <v>0</v>
      </c>
      <c r="VZB22" s="636">
        <f t="shared" si="243"/>
        <v>0</v>
      </c>
      <c r="VZC22" s="636">
        <f t="shared" si="243"/>
        <v>0</v>
      </c>
      <c r="VZD22" s="636">
        <f t="shared" si="243"/>
        <v>0</v>
      </c>
      <c r="VZE22" s="636">
        <f t="shared" si="243"/>
        <v>0</v>
      </c>
      <c r="VZF22" s="636">
        <f t="shared" si="243"/>
        <v>0</v>
      </c>
      <c r="VZG22" s="636">
        <f t="shared" si="243"/>
        <v>0</v>
      </c>
      <c r="VZH22" s="636">
        <f t="shared" si="243"/>
        <v>0</v>
      </c>
      <c r="VZI22" s="636">
        <f t="shared" si="243"/>
        <v>0</v>
      </c>
      <c r="VZJ22" s="636">
        <f t="shared" si="243"/>
        <v>0</v>
      </c>
      <c r="VZK22" s="636">
        <f t="shared" si="243"/>
        <v>0</v>
      </c>
      <c r="VZL22" s="636">
        <f t="shared" si="243"/>
        <v>0</v>
      </c>
      <c r="VZM22" s="636">
        <f t="shared" si="243"/>
        <v>0</v>
      </c>
      <c r="VZN22" s="636">
        <f t="shared" ref="VZN22:WBY22" si="244">VZN20-VZN21</f>
        <v>0</v>
      </c>
      <c r="VZO22" s="636">
        <f t="shared" si="244"/>
        <v>0</v>
      </c>
      <c r="VZP22" s="636">
        <f t="shared" si="244"/>
        <v>0</v>
      </c>
      <c r="VZQ22" s="636">
        <f t="shared" si="244"/>
        <v>0</v>
      </c>
      <c r="VZR22" s="636">
        <f t="shared" si="244"/>
        <v>0</v>
      </c>
      <c r="VZS22" s="636">
        <f t="shared" si="244"/>
        <v>0</v>
      </c>
      <c r="VZT22" s="636">
        <f t="shared" si="244"/>
        <v>0</v>
      </c>
      <c r="VZU22" s="636">
        <f t="shared" si="244"/>
        <v>0</v>
      </c>
      <c r="VZV22" s="636">
        <f t="shared" si="244"/>
        <v>0</v>
      </c>
      <c r="VZW22" s="636">
        <f t="shared" si="244"/>
        <v>0</v>
      </c>
      <c r="VZX22" s="636">
        <f t="shared" si="244"/>
        <v>0</v>
      </c>
      <c r="VZY22" s="636">
        <f t="shared" si="244"/>
        <v>0</v>
      </c>
      <c r="VZZ22" s="636">
        <f t="shared" si="244"/>
        <v>0</v>
      </c>
      <c r="WAA22" s="636">
        <f t="shared" si="244"/>
        <v>0</v>
      </c>
      <c r="WAB22" s="636">
        <f t="shared" si="244"/>
        <v>0</v>
      </c>
      <c r="WAC22" s="636">
        <f t="shared" si="244"/>
        <v>0</v>
      </c>
      <c r="WAD22" s="636">
        <f t="shared" si="244"/>
        <v>0</v>
      </c>
      <c r="WAE22" s="636">
        <f t="shared" si="244"/>
        <v>0</v>
      </c>
      <c r="WAF22" s="636">
        <f t="shared" si="244"/>
        <v>0</v>
      </c>
      <c r="WAG22" s="636">
        <f t="shared" si="244"/>
        <v>0</v>
      </c>
      <c r="WAH22" s="636">
        <f t="shared" si="244"/>
        <v>0</v>
      </c>
      <c r="WAI22" s="636">
        <f t="shared" si="244"/>
        <v>0</v>
      </c>
      <c r="WAJ22" s="636">
        <f t="shared" si="244"/>
        <v>0</v>
      </c>
      <c r="WAK22" s="636">
        <f t="shared" si="244"/>
        <v>0</v>
      </c>
      <c r="WAL22" s="636">
        <f t="shared" si="244"/>
        <v>0</v>
      </c>
      <c r="WAM22" s="636">
        <f t="shared" si="244"/>
        <v>0</v>
      </c>
      <c r="WAN22" s="636">
        <f t="shared" si="244"/>
        <v>0</v>
      </c>
      <c r="WAO22" s="636">
        <f t="shared" si="244"/>
        <v>0</v>
      </c>
      <c r="WAP22" s="636">
        <f t="shared" si="244"/>
        <v>0</v>
      </c>
      <c r="WAQ22" s="636">
        <f t="shared" si="244"/>
        <v>0</v>
      </c>
      <c r="WAR22" s="636">
        <f t="shared" si="244"/>
        <v>0</v>
      </c>
      <c r="WAS22" s="636">
        <f t="shared" si="244"/>
        <v>0</v>
      </c>
      <c r="WAT22" s="636">
        <f t="shared" si="244"/>
        <v>0</v>
      </c>
      <c r="WAU22" s="636">
        <f t="shared" si="244"/>
        <v>0</v>
      </c>
      <c r="WAV22" s="636">
        <f t="shared" si="244"/>
        <v>0</v>
      </c>
      <c r="WAW22" s="636">
        <f t="shared" si="244"/>
        <v>0</v>
      </c>
      <c r="WAX22" s="636">
        <f t="shared" si="244"/>
        <v>0</v>
      </c>
      <c r="WAY22" s="636">
        <f t="shared" si="244"/>
        <v>0</v>
      </c>
      <c r="WAZ22" s="636">
        <f t="shared" si="244"/>
        <v>0</v>
      </c>
      <c r="WBA22" s="636">
        <f t="shared" si="244"/>
        <v>0</v>
      </c>
      <c r="WBB22" s="636">
        <f t="shared" si="244"/>
        <v>0</v>
      </c>
      <c r="WBC22" s="636">
        <f t="shared" si="244"/>
        <v>0</v>
      </c>
      <c r="WBD22" s="636">
        <f t="shared" si="244"/>
        <v>0</v>
      </c>
      <c r="WBE22" s="636">
        <f t="shared" si="244"/>
        <v>0</v>
      </c>
      <c r="WBF22" s="636">
        <f t="shared" si="244"/>
        <v>0</v>
      </c>
      <c r="WBG22" s="636">
        <f t="shared" si="244"/>
        <v>0</v>
      </c>
      <c r="WBH22" s="636">
        <f t="shared" si="244"/>
        <v>0</v>
      </c>
      <c r="WBI22" s="636">
        <f t="shared" si="244"/>
        <v>0</v>
      </c>
      <c r="WBJ22" s="636">
        <f t="shared" si="244"/>
        <v>0</v>
      </c>
      <c r="WBK22" s="636">
        <f t="shared" si="244"/>
        <v>0</v>
      </c>
      <c r="WBL22" s="636">
        <f t="shared" si="244"/>
        <v>0</v>
      </c>
      <c r="WBM22" s="636">
        <f t="shared" si="244"/>
        <v>0</v>
      </c>
      <c r="WBN22" s="636">
        <f t="shared" si="244"/>
        <v>0</v>
      </c>
      <c r="WBO22" s="636">
        <f t="shared" si="244"/>
        <v>0</v>
      </c>
      <c r="WBP22" s="636">
        <f t="shared" si="244"/>
        <v>0</v>
      </c>
      <c r="WBQ22" s="636">
        <f t="shared" si="244"/>
        <v>0</v>
      </c>
      <c r="WBR22" s="636">
        <f t="shared" si="244"/>
        <v>0</v>
      </c>
      <c r="WBS22" s="636">
        <f t="shared" si="244"/>
        <v>0</v>
      </c>
      <c r="WBT22" s="636">
        <f t="shared" si="244"/>
        <v>0</v>
      </c>
      <c r="WBU22" s="636">
        <f t="shared" si="244"/>
        <v>0</v>
      </c>
      <c r="WBV22" s="636">
        <f t="shared" si="244"/>
        <v>0</v>
      </c>
      <c r="WBW22" s="636">
        <f t="shared" si="244"/>
        <v>0</v>
      </c>
      <c r="WBX22" s="636">
        <f t="shared" si="244"/>
        <v>0</v>
      </c>
      <c r="WBY22" s="636">
        <f t="shared" si="244"/>
        <v>0</v>
      </c>
      <c r="WBZ22" s="636">
        <f t="shared" ref="WBZ22:WEK22" si="245">WBZ20-WBZ21</f>
        <v>0</v>
      </c>
      <c r="WCA22" s="636">
        <f t="shared" si="245"/>
        <v>0</v>
      </c>
      <c r="WCB22" s="636">
        <f t="shared" si="245"/>
        <v>0</v>
      </c>
      <c r="WCC22" s="636">
        <f t="shared" si="245"/>
        <v>0</v>
      </c>
      <c r="WCD22" s="636">
        <f t="shared" si="245"/>
        <v>0</v>
      </c>
      <c r="WCE22" s="636">
        <f t="shared" si="245"/>
        <v>0</v>
      </c>
      <c r="WCF22" s="636">
        <f t="shared" si="245"/>
        <v>0</v>
      </c>
      <c r="WCG22" s="636">
        <f t="shared" si="245"/>
        <v>0</v>
      </c>
      <c r="WCH22" s="636">
        <f t="shared" si="245"/>
        <v>0</v>
      </c>
      <c r="WCI22" s="636">
        <f t="shared" si="245"/>
        <v>0</v>
      </c>
      <c r="WCJ22" s="636">
        <f t="shared" si="245"/>
        <v>0</v>
      </c>
      <c r="WCK22" s="636">
        <f t="shared" si="245"/>
        <v>0</v>
      </c>
      <c r="WCL22" s="636">
        <f t="shared" si="245"/>
        <v>0</v>
      </c>
      <c r="WCM22" s="636">
        <f t="shared" si="245"/>
        <v>0</v>
      </c>
      <c r="WCN22" s="636">
        <f t="shared" si="245"/>
        <v>0</v>
      </c>
      <c r="WCO22" s="636">
        <f t="shared" si="245"/>
        <v>0</v>
      </c>
      <c r="WCP22" s="636">
        <f t="shared" si="245"/>
        <v>0</v>
      </c>
      <c r="WCQ22" s="636">
        <f t="shared" si="245"/>
        <v>0</v>
      </c>
      <c r="WCR22" s="636">
        <f t="shared" si="245"/>
        <v>0</v>
      </c>
      <c r="WCS22" s="636">
        <f t="shared" si="245"/>
        <v>0</v>
      </c>
      <c r="WCT22" s="636">
        <f t="shared" si="245"/>
        <v>0</v>
      </c>
      <c r="WCU22" s="636">
        <f t="shared" si="245"/>
        <v>0</v>
      </c>
      <c r="WCV22" s="636">
        <f t="shared" si="245"/>
        <v>0</v>
      </c>
      <c r="WCW22" s="636">
        <f t="shared" si="245"/>
        <v>0</v>
      </c>
      <c r="WCX22" s="636">
        <f t="shared" si="245"/>
        <v>0</v>
      </c>
      <c r="WCY22" s="636">
        <f t="shared" si="245"/>
        <v>0</v>
      </c>
      <c r="WCZ22" s="636">
        <f t="shared" si="245"/>
        <v>0</v>
      </c>
      <c r="WDA22" s="636">
        <f t="shared" si="245"/>
        <v>0</v>
      </c>
      <c r="WDB22" s="636">
        <f t="shared" si="245"/>
        <v>0</v>
      </c>
      <c r="WDC22" s="636">
        <f t="shared" si="245"/>
        <v>0</v>
      </c>
      <c r="WDD22" s="636">
        <f t="shared" si="245"/>
        <v>0</v>
      </c>
      <c r="WDE22" s="636">
        <f t="shared" si="245"/>
        <v>0</v>
      </c>
      <c r="WDF22" s="636">
        <f t="shared" si="245"/>
        <v>0</v>
      </c>
      <c r="WDG22" s="636">
        <f t="shared" si="245"/>
        <v>0</v>
      </c>
      <c r="WDH22" s="636">
        <f t="shared" si="245"/>
        <v>0</v>
      </c>
      <c r="WDI22" s="636">
        <f t="shared" si="245"/>
        <v>0</v>
      </c>
      <c r="WDJ22" s="636">
        <f t="shared" si="245"/>
        <v>0</v>
      </c>
      <c r="WDK22" s="636">
        <f t="shared" si="245"/>
        <v>0</v>
      </c>
      <c r="WDL22" s="636">
        <f t="shared" si="245"/>
        <v>0</v>
      </c>
      <c r="WDM22" s="636">
        <f t="shared" si="245"/>
        <v>0</v>
      </c>
      <c r="WDN22" s="636">
        <f t="shared" si="245"/>
        <v>0</v>
      </c>
      <c r="WDO22" s="636">
        <f t="shared" si="245"/>
        <v>0</v>
      </c>
      <c r="WDP22" s="636">
        <f t="shared" si="245"/>
        <v>0</v>
      </c>
      <c r="WDQ22" s="636">
        <f t="shared" si="245"/>
        <v>0</v>
      </c>
      <c r="WDR22" s="636">
        <f t="shared" si="245"/>
        <v>0</v>
      </c>
      <c r="WDS22" s="636">
        <f t="shared" si="245"/>
        <v>0</v>
      </c>
      <c r="WDT22" s="636">
        <f t="shared" si="245"/>
        <v>0</v>
      </c>
      <c r="WDU22" s="636">
        <f t="shared" si="245"/>
        <v>0</v>
      </c>
      <c r="WDV22" s="636">
        <f t="shared" si="245"/>
        <v>0</v>
      </c>
      <c r="WDW22" s="636">
        <f t="shared" si="245"/>
        <v>0</v>
      </c>
      <c r="WDX22" s="636">
        <f t="shared" si="245"/>
        <v>0</v>
      </c>
      <c r="WDY22" s="636">
        <f t="shared" si="245"/>
        <v>0</v>
      </c>
      <c r="WDZ22" s="636">
        <f t="shared" si="245"/>
        <v>0</v>
      </c>
      <c r="WEA22" s="636">
        <f t="shared" si="245"/>
        <v>0</v>
      </c>
      <c r="WEB22" s="636">
        <f t="shared" si="245"/>
        <v>0</v>
      </c>
      <c r="WEC22" s="636">
        <f t="shared" si="245"/>
        <v>0</v>
      </c>
      <c r="WED22" s="636">
        <f t="shared" si="245"/>
        <v>0</v>
      </c>
      <c r="WEE22" s="636">
        <f t="shared" si="245"/>
        <v>0</v>
      </c>
      <c r="WEF22" s="636">
        <f t="shared" si="245"/>
        <v>0</v>
      </c>
      <c r="WEG22" s="636">
        <f t="shared" si="245"/>
        <v>0</v>
      </c>
      <c r="WEH22" s="636">
        <f t="shared" si="245"/>
        <v>0</v>
      </c>
      <c r="WEI22" s="636">
        <f t="shared" si="245"/>
        <v>0</v>
      </c>
      <c r="WEJ22" s="636">
        <f t="shared" si="245"/>
        <v>0</v>
      </c>
      <c r="WEK22" s="636">
        <f t="shared" si="245"/>
        <v>0</v>
      </c>
      <c r="WEL22" s="636">
        <f t="shared" ref="WEL22:WGW22" si="246">WEL20-WEL21</f>
        <v>0</v>
      </c>
      <c r="WEM22" s="636">
        <f t="shared" si="246"/>
        <v>0</v>
      </c>
      <c r="WEN22" s="636">
        <f t="shared" si="246"/>
        <v>0</v>
      </c>
      <c r="WEO22" s="636">
        <f t="shared" si="246"/>
        <v>0</v>
      </c>
      <c r="WEP22" s="636">
        <f t="shared" si="246"/>
        <v>0</v>
      </c>
      <c r="WEQ22" s="636">
        <f t="shared" si="246"/>
        <v>0</v>
      </c>
      <c r="WER22" s="636">
        <f t="shared" si="246"/>
        <v>0</v>
      </c>
      <c r="WES22" s="636">
        <f t="shared" si="246"/>
        <v>0</v>
      </c>
      <c r="WET22" s="636">
        <f t="shared" si="246"/>
        <v>0</v>
      </c>
      <c r="WEU22" s="636">
        <f t="shared" si="246"/>
        <v>0</v>
      </c>
      <c r="WEV22" s="636">
        <f t="shared" si="246"/>
        <v>0</v>
      </c>
      <c r="WEW22" s="636">
        <f t="shared" si="246"/>
        <v>0</v>
      </c>
      <c r="WEX22" s="636">
        <f t="shared" si="246"/>
        <v>0</v>
      </c>
      <c r="WEY22" s="636">
        <f t="shared" si="246"/>
        <v>0</v>
      </c>
      <c r="WEZ22" s="636">
        <f t="shared" si="246"/>
        <v>0</v>
      </c>
      <c r="WFA22" s="636">
        <f t="shared" si="246"/>
        <v>0</v>
      </c>
      <c r="WFB22" s="636">
        <f t="shared" si="246"/>
        <v>0</v>
      </c>
      <c r="WFC22" s="636">
        <f t="shared" si="246"/>
        <v>0</v>
      </c>
      <c r="WFD22" s="636">
        <f t="shared" si="246"/>
        <v>0</v>
      </c>
      <c r="WFE22" s="636">
        <f t="shared" si="246"/>
        <v>0</v>
      </c>
      <c r="WFF22" s="636">
        <f t="shared" si="246"/>
        <v>0</v>
      </c>
      <c r="WFG22" s="636">
        <f t="shared" si="246"/>
        <v>0</v>
      </c>
      <c r="WFH22" s="636">
        <f t="shared" si="246"/>
        <v>0</v>
      </c>
      <c r="WFI22" s="636">
        <f t="shared" si="246"/>
        <v>0</v>
      </c>
      <c r="WFJ22" s="636">
        <f t="shared" si="246"/>
        <v>0</v>
      </c>
      <c r="WFK22" s="636">
        <f t="shared" si="246"/>
        <v>0</v>
      </c>
      <c r="WFL22" s="636">
        <f t="shared" si="246"/>
        <v>0</v>
      </c>
      <c r="WFM22" s="636">
        <f t="shared" si="246"/>
        <v>0</v>
      </c>
      <c r="WFN22" s="636">
        <f t="shared" si="246"/>
        <v>0</v>
      </c>
      <c r="WFO22" s="636">
        <f t="shared" si="246"/>
        <v>0</v>
      </c>
      <c r="WFP22" s="636">
        <f t="shared" si="246"/>
        <v>0</v>
      </c>
      <c r="WFQ22" s="636">
        <f t="shared" si="246"/>
        <v>0</v>
      </c>
      <c r="WFR22" s="636">
        <f t="shared" si="246"/>
        <v>0</v>
      </c>
      <c r="WFS22" s="636">
        <f t="shared" si="246"/>
        <v>0</v>
      </c>
      <c r="WFT22" s="636">
        <f t="shared" si="246"/>
        <v>0</v>
      </c>
      <c r="WFU22" s="636">
        <f t="shared" si="246"/>
        <v>0</v>
      </c>
      <c r="WFV22" s="636">
        <f t="shared" si="246"/>
        <v>0</v>
      </c>
      <c r="WFW22" s="636">
        <f t="shared" si="246"/>
        <v>0</v>
      </c>
      <c r="WFX22" s="636">
        <f t="shared" si="246"/>
        <v>0</v>
      </c>
      <c r="WFY22" s="636">
        <f t="shared" si="246"/>
        <v>0</v>
      </c>
      <c r="WFZ22" s="636">
        <f t="shared" si="246"/>
        <v>0</v>
      </c>
      <c r="WGA22" s="636">
        <f t="shared" si="246"/>
        <v>0</v>
      </c>
      <c r="WGB22" s="636">
        <f t="shared" si="246"/>
        <v>0</v>
      </c>
      <c r="WGC22" s="636">
        <f t="shared" si="246"/>
        <v>0</v>
      </c>
      <c r="WGD22" s="636">
        <f t="shared" si="246"/>
        <v>0</v>
      </c>
      <c r="WGE22" s="636">
        <f t="shared" si="246"/>
        <v>0</v>
      </c>
      <c r="WGF22" s="636">
        <f t="shared" si="246"/>
        <v>0</v>
      </c>
      <c r="WGG22" s="636">
        <f t="shared" si="246"/>
        <v>0</v>
      </c>
      <c r="WGH22" s="636">
        <f t="shared" si="246"/>
        <v>0</v>
      </c>
      <c r="WGI22" s="636">
        <f t="shared" si="246"/>
        <v>0</v>
      </c>
      <c r="WGJ22" s="636">
        <f t="shared" si="246"/>
        <v>0</v>
      </c>
      <c r="WGK22" s="636">
        <f t="shared" si="246"/>
        <v>0</v>
      </c>
      <c r="WGL22" s="636">
        <f t="shared" si="246"/>
        <v>0</v>
      </c>
      <c r="WGM22" s="636">
        <f t="shared" si="246"/>
        <v>0</v>
      </c>
      <c r="WGN22" s="636">
        <f t="shared" si="246"/>
        <v>0</v>
      </c>
      <c r="WGO22" s="636">
        <f t="shared" si="246"/>
        <v>0</v>
      </c>
      <c r="WGP22" s="636">
        <f t="shared" si="246"/>
        <v>0</v>
      </c>
      <c r="WGQ22" s="636">
        <f t="shared" si="246"/>
        <v>0</v>
      </c>
      <c r="WGR22" s="636">
        <f t="shared" si="246"/>
        <v>0</v>
      </c>
      <c r="WGS22" s="636">
        <f t="shared" si="246"/>
        <v>0</v>
      </c>
      <c r="WGT22" s="636">
        <f t="shared" si="246"/>
        <v>0</v>
      </c>
      <c r="WGU22" s="636">
        <f t="shared" si="246"/>
        <v>0</v>
      </c>
      <c r="WGV22" s="636">
        <f t="shared" si="246"/>
        <v>0</v>
      </c>
      <c r="WGW22" s="636">
        <f t="shared" si="246"/>
        <v>0</v>
      </c>
      <c r="WGX22" s="636">
        <f t="shared" ref="WGX22:WJI22" si="247">WGX20-WGX21</f>
        <v>0</v>
      </c>
      <c r="WGY22" s="636">
        <f t="shared" si="247"/>
        <v>0</v>
      </c>
      <c r="WGZ22" s="636">
        <f t="shared" si="247"/>
        <v>0</v>
      </c>
      <c r="WHA22" s="636">
        <f t="shared" si="247"/>
        <v>0</v>
      </c>
      <c r="WHB22" s="636">
        <f t="shared" si="247"/>
        <v>0</v>
      </c>
      <c r="WHC22" s="636">
        <f t="shared" si="247"/>
        <v>0</v>
      </c>
      <c r="WHD22" s="636">
        <f t="shared" si="247"/>
        <v>0</v>
      </c>
      <c r="WHE22" s="636">
        <f t="shared" si="247"/>
        <v>0</v>
      </c>
      <c r="WHF22" s="636">
        <f t="shared" si="247"/>
        <v>0</v>
      </c>
      <c r="WHG22" s="636">
        <f t="shared" si="247"/>
        <v>0</v>
      </c>
      <c r="WHH22" s="636">
        <f t="shared" si="247"/>
        <v>0</v>
      </c>
      <c r="WHI22" s="636">
        <f t="shared" si="247"/>
        <v>0</v>
      </c>
      <c r="WHJ22" s="636">
        <f t="shared" si="247"/>
        <v>0</v>
      </c>
      <c r="WHK22" s="636">
        <f t="shared" si="247"/>
        <v>0</v>
      </c>
      <c r="WHL22" s="636">
        <f t="shared" si="247"/>
        <v>0</v>
      </c>
      <c r="WHM22" s="636">
        <f t="shared" si="247"/>
        <v>0</v>
      </c>
      <c r="WHN22" s="636">
        <f t="shared" si="247"/>
        <v>0</v>
      </c>
      <c r="WHO22" s="636">
        <f t="shared" si="247"/>
        <v>0</v>
      </c>
      <c r="WHP22" s="636">
        <f t="shared" si="247"/>
        <v>0</v>
      </c>
      <c r="WHQ22" s="636">
        <f t="shared" si="247"/>
        <v>0</v>
      </c>
      <c r="WHR22" s="636">
        <f t="shared" si="247"/>
        <v>0</v>
      </c>
      <c r="WHS22" s="636">
        <f t="shared" si="247"/>
        <v>0</v>
      </c>
      <c r="WHT22" s="636">
        <f t="shared" si="247"/>
        <v>0</v>
      </c>
      <c r="WHU22" s="636">
        <f t="shared" si="247"/>
        <v>0</v>
      </c>
      <c r="WHV22" s="636">
        <f t="shared" si="247"/>
        <v>0</v>
      </c>
      <c r="WHW22" s="636">
        <f t="shared" si="247"/>
        <v>0</v>
      </c>
      <c r="WHX22" s="636">
        <f t="shared" si="247"/>
        <v>0</v>
      </c>
      <c r="WHY22" s="636">
        <f t="shared" si="247"/>
        <v>0</v>
      </c>
      <c r="WHZ22" s="636">
        <f t="shared" si="247"/>
        <v>0</v>
      </c>
      <c r="WIA22" s="636">
        <f t="shared" si="247"/>
        <v>0</v>
      </c>
      <c r="WIB22" s="636">
        <f t="shared" si="247"/>
        <v>0</v>
      </c>
      <c r="WIC22" s="636">
        <f t="shared" si="247"/>
        <v>0</v>
      </c>
      <c r="WID22" s="636">
        <f t="shared" si="247"/>
        <v>0</v>
      </c>
      <c r="WIE22" s="636">
        <f t="shared" si="247"/>
        <v>0</v>
      </c>
      <c r="WIF22" s="636">
        <f t="shared" si="247"/>
        <v>0</v>
      </c>
      <c r="WIG22" s="636">
        <f t="shared" si="247"/>
        <v>0</v>
      </c>
      <c r="WIH22" s="636">
        <f t="shared" si="247"/>
        <v>0</v>
      </c>
      <c r="WII22" s="636">
        <f t="shared" si="247"/>
        <v>0</v>
      </c>
      <c r="WIJ22" s="636">
        <f t="shared" si="247"/>
        <v>0</v>
      </c>
      <c r="WIK22" s="636">
        <f t="shared" si="247"/>
        <v>0</v>
      </c>
      <c r="WIL22" s="636">
        <f t="shared" si="247"/>
        <v>0</v>
      </c>
      <c r="WIM22" s="636">
        <f t="shared" si="247"/>
        <v>0</v>
      </c>
      <c r="WIN22" s="636">
        <f t="shared" si="247"/>
        <v>0</v>
      </c>
      <c r="WIO22" s="636">
        <f t="shared" si="247"/>
        <v>0</v>
      </c>
      <c r="WIP22" s="636">
        <f t="shared" si="247"/>
        <v>0</v>
      </c>
      <c r="WIQ22" s="636">
        <f t="shared" si="247"/>
        <v>0</v>
      </c>
      <c r="WIR22" s="636">
        <f t="shared" si="247"/>
        <v>0</v>
      </c>
      <c r="WIS22" s="636">
        <f t="shared" si="247"/>
        <v>0</v>
      </c>
      <c r="WIT22" s="636">
        <f t="shared" si="247"/>
        <v>0</v>
      </c>
      <c r="WIU22" s="636">
        <f t="shared" si="247"/>
        <v>0</v>
      </c>
      <c r="WIV22" s="636">
        <f t="shared" si="247"/>
        <v>0</v>
      </c>
      <c r="WIW22" s="636">
        <f t="shared" si="247"/>
        <v>0</v>
      </c>
      <c r="WIX22" s="636">
        <f t="shared" si="247"/>
        <v>0</v>
      </c>
      <c r="WIY22" s="636">
        <f t="shared" si="247"/>
        <v>0</v>
      </c>
      <c r="WIZ22" s="636">
        <f t="shared" si="247"/>
        <v>0</v>
      </c>
      <c r="WJA22" s="636">
        <f t="shared" si="247"/>
        <v>0</v>
      </c>
      <c r="WJB22" s="636">
        <f t="shared" si="247"/>
        <v>0</v>
      </c>
      <c r="WJC22" s="636">
        <f t="shared" si="247"/>
        <v>0</v>
      </c>
      <c r="WJD22" s="636">
        <f t="shared" si="247"/>
        <v>0</v>
      </c>
      <c r="WJE22" s="636">
        <f t="shared" si="247"/>
        <v>0</v>
      </c>
      <c r="WJF22" s="636">
        <f t="shared" si="247"/>
        <v>0</v>
      </c>
      <c r="WJG22" s="636">
        <f t="shared" si="247"/>
        <v>0</v>
      </c>
      <c r="WJH22" s="636">
        <f t="shared" si="247"/>
        <v>0</v>
      </c>
      <c r="WJI22" s="636">
        <f t="shared" si="247"/>
        <v>0</v>
      </c>
      <c r="WJJ22" s="636">
        <f t="shared" ref="WJJ22:WLU22" si="248">WJJ20-WJJ21</f>
        <v>0</v>
      </c>
      <c r="WJK22" s="636">
        <f t="shared" si="248"/>
        <v>0</v>
      </c>
      <c r="WJL22" s="636">
        <f t="shared" si="248"/>
        <v>0</v>
      </c>
      <c r="WJM22" s="636">
        <f t="shared" si="248"/>
        <v>0</v>
      </c>
      <c r="WJN22" s="636">
        <f t="shared" si="248"/>
        <v>0</v>
      </c>
      <c r="WJO22" s="636">
        <f t="shared" si="248"/>
        <v>0</v>
      </c>
      <c r="WJP22" s="636">
        <f t="shared" si="248"/>
        <v>0</v>
      </c>
      <c r="WJQ22" s="636">
        <f t="shared" si="248"/>
        <v>0</v>
      </c>
      <c r="WJR22" s="636">
        <f t="shared" si="248"/>
        <v>0</v>
      </c>
      <c r="WJS22" s="636">
        <f t="shared" si="248"/>
        <v>0</v>
      </c>
      <c r="WJT22" s="636">
        <f t="shared" si="248"/>
        <v>0</v>
      </c>
      <c r="WJU22" s="636">
        <f t="shared" si="248"/>
        <v>0</v>
      </c>
      <c r="WJV22" s="636">
        <f t="shared" si="248"/>
        <v>0</v>
      </c>
      <c r="WJW22" s="636">
        <f t="shared" si="248"/>
        <v>0</v>
      </c>
      <c r="WJX22" s="636">
        <f t="shared" si="248"/>
        <v>0</v>
      </c>
      <c r="WJY22" s="636">
        <f t="shared" si="248"/>
        <v>0</v>
      </c>
      <c r="WJZ22" s="636">
        <f t="shared" si="248"/>
        <v>0</v>
      </c>
      <c r="WKA22" s="636">
        <f t="shared" si="248"/>
        <v>0</v>
      </c>
      <c r="WKB22" s="636">
        <f t="shared" si="248"/>
        <v>0</v>
      </c>
      <c r="WKC22" s="636">
        <f t="shared" si="248"/>
        <v>0</v>
      </c>
      <c r="WKD22" s="636">
        <f t="shared" si="248"/>
        <v>0</v>
      </c>
      <c r="WKE22" s="636">
        <f t="shared" si="248"/>
        <v>0</v>
      </c>
      <c r="WKF22" s="636">
        <f t="shared" si="248"/>
        <v>0</v>
      </c>
      <c r="WKG22" s="636">
        <f t="shared" si="248"/>
        <v>0</v>
      </c>
      <c r="WKH22" s="636">
        <f t="shared" si="248"/>
        <v>0</v>
      </c>
      <c r="WKI22" s="636">
        <f t="shared" si="248"/>
        <v>0</v>
      </c>
      <c r="WKJ22" s="636">
        <f t="shared" si="248"/>
        <v>0</v>
      </c>
      <c r="WKK22" s="636">
        <f t="shared" si="248"/>
        <v>0</v>
      </c>
      <c r="WKL22" s="636">
        <f t="shared" si="248"/>
        <v>0</v>
      </c>
      <c r="WKM22" s="636">
        <f t="shared" si="248"/>
        <v>0</v>
      </c>
      <c r="WKN22" s="636">
        <f t="shared" si="248"/>
        <v>0</v>
      </c>
      <c r="WKO22" s="636">
        <f t="shared" si="248"/>
        <v>0</v>
      </c>
      <c r="WKP22" s="636">
        <f t="shared" si="248"/>
        <v>0</v>
      </c>
      <c r="WKQ22" s="636">
        <f t="shared" si="248"/>
        <v>0</v>
      </c>
      <c r="WKR22" s="636">
        <f t="shared" si="248"/>
        <v>0</v>
      </c>
      <c r="WKS22" s="636">
        <f t="shared" si="248"/>
        <v>0</v>
      </c>
      <c r="WKT22" s="636">
        <f t="shared" si="248"/>
        <v>0</v>
      </c>
      <c r="WKU22" s="636">
        <f t="shared" si="248"/>
        <v>0</v>
      </c>
      <c r="WKV22" s="636">
        <f t="shared" si="248"/>
        <v>0</v>
      </c>
      <c r="WKW22" s="636">
        <f t="shared" si="248"/>
        <v>0</v>
      </c>
      <c r="WKX22" s="636">
        <f t="shared" si="248"/>
        <v>0</v>
      </c>
      <c r="WKY22" s="636">
        <f t="shared" si="248"/>
        <v>0</v>
      </c>
      <c r="WKZ22" s="636">
        <f t="shared" si="248"/>
        <v>0</v>
      </c>
      <c r="WLA22" s="636">
        <f t="shared" si="248"/>
        <v>0</v>
      </c>
      <c r="WLB22" s="636">
        <f t="shared" si="248"/>
        <v>0</v>
      </c>
      <c r="WLC22" s="636">
        <f t="shared" si="248"/>
        <v>0</v>
      </c>
      <c r="WLD22" s="636">
        <f t="shared" si="248"/>
        <v>0</v>
      </c>
      <c r="WLE22" s="636">
        <f t="shared" si="248"/>
        <v>0</v>
      </c>
      <c r="WLF22" s="636">
        <f t="shared" si="248"/>
        <v>0</v>
      </c>
      <c r="WLG22" s="636">
        <f t="shared" si="248"/>
        <v>0</v>
      </c>
      <c r="WLH22" s="636">
        <f t="shared" si="248"/>
        <v>0</v>
      </c>
      <c r="WLI22" s="636">
        <f t="shared" si="248"/>
        <v>0</v>
      </c>
      <c r="WLJ22" s="636">
        <f t="shared" si="248"/>
        <v>0</v>
      </c>
      <c r="WLK22" s="636">
        <f t="shared" si="248"/>
        <v>0</v>
      </c>
      <c r="WLL22" s="636">
        <f t="shared" si="248"/>
        <v>0</v>
      </c>
      <c r="WLM22" s="636">
        <f t="shared" si="248"/>
        <v>0</v>
      </c>
      <c r="WLN22" s="636">
        <f t="shared" si="248"/>
        <v>0</v>
      </c>
      <c r="WLO22" s="636">
        <f t="shared" si="248"/>
        <v>0</v>
      </c>
      <c r="WLP22" s="636">
        <f t="shared" si="248"/>
        <v>0</v>
      </c>
      <c r="WLQ22" s="636">
        <f t="shared" si="248"/>
        <v>0</v>
      </c>
      <c r="WLR22" s="636">
        <f t="shared" si="248"/>
        <v>0</v>
      </c>
      <c r="WLS22" s="636">
        <f t="shared" si="248"/>
        <v>0</v>
      </c>
      <c r="WLT22" s="636">
        <f t="shared" si="248"/>
        <v>0</v>
      </c>
      <c r="WLU22" s="636">
        <f t="shared" si="248"/>
        <v>0</v>
      </c>
      <c r="WLV22" s="636">
        <f t="shared" ref="WLV22:WOG22" si="249">WLV20-WLV21</f>
        <v>0</v>
      </c>
      <c r="WLW22" s="636">
        <f t="shared" si="249"/>
        <v>0</v>
      </c>
      <c r="WLX22" s="636">
        <f t="shared" si="249"/>
        <v>0</v>
      </c>
      <c r="WLY22" s="636">
        <f t="shared" si="249"/>
        <v>0</v>
      </c>
      <c r="WLZ22" s="636">
        <f t="shared" si="249"/>
        <v>0</v>
      </c>
      <c r="WMA22" s="636">
        <f t="shared" si="249"/>
        <v>0</v>
      </c>
      <c r="WMB22" s="636">
        <f t="shared" si="249"/>
        <v>0</v>
      </c>
      <c r="WMC22" s="636">
        <f t="shared" si="249"/>
        <v>0</v>
      </c>
      <c r="WMD22" s="636">
        <f t="shared" si="249"/>
        <v>0</v>
      </c>
      <c r="WME22" s="636">
        <f t="shared" si="249"/>
        <v>0</v>
      </c>
      <c r="WMF22" s="636">
        <f t="shared" si="249"/>
        <v>0</v>
      </c>
      <c r="WMG22" s="636">
        <f t="shared" si="249"/>
        <v>0</v>
      </c>
      <c r="WMH22" s="636">
        <f t="shared" si="249"/>
        <v>0</v>
      </c>
      <c r="WMI22" s="636">
        <f t="shared" si="249"/>
        <v>0</v>
      </c>
      <c r="WMJ22" s="636">
        <f t="shared" si="249"/>
        <v>0</v>
      </c>
      <c r="WMK22" s="636">
        <f t="shared" si="249"/>
        <v>0</v>
      </c>
      <c r="WML22" s="636">
        <f t="shared" si="249"/>
        <v>0</v>
      </c>
      <c r="WMM22" s="636">
        <f t="shared" si="249"/>
        <v>0</v>
      </c>
      <c r="WMN22" s="636">
        <f t="shared" si="249"/>
        <v>0</v>
      </c>
      <c r="WMO22" s="636">
        <f t="shared" si="249"/>
        <v>0</v>
      </c>
      <c r="WMP22" s="636">
        <f t="shared" si="249"/>
        <v>0</v>
      </c>
      <c r="WMQ22" s="636">
        <f t="shared" si="249"/>
        <v>0</v>
      </c>
      <c r="WMR22" s="636">
        <f t="shared" si="249"/>
        <v>0</v>
      </c>
      <c r="WMS22" s="636">
        <f t="shared" si="249"/>
        <v>0</v>
      </c>
      <c r="WMT22" s="636">
        <f t="shared" si="249"/>
        <v>0</v>
      </c>
      <c r="WMU22" s="636">
        <f t="shared" si="249"/>
        <v>0</v>
      </c>
      <c r="WMV22" s="636">
        <f t="shared" si="249"/>
        <v>0</v>
      </c>
      <c r="WMW22" s="636">
        <f t="shared" si="249"/>
        <v>0</v>
      </c>
      <c r="WMX22" s="636">
        <f t="shared" si="249"/>
        <v>0</v>
      </c>
      <c r="WMY22" s="636">
        <f t="shared" si="249"/>
        <v>0</v>
      </c>
      <c r="WMZ22" s="636">
        <f t="shared" si="249"/>
        <v>0</v>
      </c>
      <c r="WNA22" s="636">
        <f t="shared" si="249"/>
        <v>0</v>
      </c>
      <c r="WNB22" s="636">
        <f t="shared" si="249"/>
        <v>0</v>
      </c>
      <c r="WNC22" s="636">
        <f t="shared" si="249"/>
        <v>0</v>
      </c>
      <c r="WND22" s="636">
        <f t="shared" si="249"/>
        <v>0</v>
      </c>
      <c r="WNE22" s="636">
        <f t="shared" si="249"/>
        <v>0</v>
      </c>
      <c r="WNF22" s="636">
        <f t="shared" si="249"/>
        <v>0</v>
      </c>
      <c r="WNG22" s="636">
        <f t="shared" si="249"/>
        <v>0</v>
      </c>
      <c r="WNH22" s="636">
        <f t="shared" si="249"/>
        <v>0</v>
      </c>
      <c r="WNI22" s="636">
        <f t="shared" si="249"/>
        <v>0</v>
      </c>
      <c r="WNJ22" s="636">
        <f t="shared" si="249"/>
        <v>0</v>
      </c>
      <c r="WNK22" s="636">
        <f t="shared" si="249"/>
        <v>0</v>
      </c>
      <c r="WNL22" s="636">
        <f t="shared" si="249"/>
        <v>0</v>
      </c>
      <c r="WNM22" s="636">
        <f t="shared" si="249"/>
        <v>0</v>
      </c>
      <c r="WNN22" s="636">
        <f t="shared" si="249"/>
        <v>0</v>
      </c>
      <c r="WNO22" s="636">
        <f t="shared" si="249"/>
        <v>0</v>
      </c>
      <c r="WNP22" s="636">
        <f t="shared" si="249"/>
        <v>0</v>
      </c>
      <c r="WNQ22" s="636">
        <f t="shared" si="249"/>
        <v>0</v>
      </c>
      <c r="WNR22" s="636">
        <f t="shared" si="249"/>
        <v>0</v>
      </c>
      <c r="WNS22" s="636">
        <f t="shared" si="249"/>
        <v>0</v>
      </c>
      <c r="WNT22" s="636">
        <f t="shared" si="249"/>
        <v>0</v>
      </c>
      <c r="WNU22" s="636">
        <f t="shared" si="249"/>
        <v>0</v>
      </c>
      <c r="WNV22" s="636">
        <f t="shared" si="249"/>
        <v>0</v>
      </c>
      <c r="WNW22" s="636">
        <f t="shared" si="249"/>
        <v>0</v>
      </c>
      <c r="WNX22" s="636">
        <f t="shared" si="249"/>
        <v>0</v>
      </c>
      <c r="WNY22" s="636">
        <f t="shared" si="249"/>
        <v>0</v>
      </c>
      <c r="WNZ22" s="636">
        <f t="shared" si="249"/>
        <v>0</v>
      </c>
      <c r="WOA22" s="636">
        <f t="shared" si="249"/>
        <v>0</v>
      </c>
      <c r="WOB22" s="636">
        <f t="shared" si="249"/>
        <v>0</v>
      </c>
      <c r="WOC22" s="636">
        <f t="shared" si="249"/>
        <v>0</v>
      </c>
      <c r="WOD22" s="636">
        <f t="shared" si="249"/>
        <v>0</v>
      </c>
      <c r="WOE22" s="636">
        <f t="shared" si="249"/>
        <v>0</v>
      </c>
      <c r="WOF22" s="636">
        <f t="shared" si="249"/>
        <v>0</v>
      </c>
      <c r="WOG22" s="636">
        <f t="shared" si="249"/>
        <v>0</v>
      </c>
      <c r="WOH22" s="636">
        <f t="shared" ref="WOH22:WQS22" si="250">WOH20-WOH21</f>
        <v>0</v>
      </c>
      <c r="WOI22" s="636">
        <f t="shared" si="250"/>
        <v>0</v>
      </c>
      <c r="WOJ22" s="636">
        <f t="shared" si="250"/>
        <v>0</v>
      </c>
      <c r="WOK22" s="636">
        <f t="shared" si="250"/>
        <v>0</v>
      </c>
      <c r="WOL22" s="636">
        <f t="shared" si="250"/>
        <v>0</v>
      </c>
      <c r="WOM22" s="636">
        <f t="shared" si="250"/>
        <v>0</v>
      </c>
      <c r="WON22" s="636">
        <f t="shared" si="250"/>
        <v>0</v>
      </c>
      <c r="WOO22" s="636">
        <f t="shared" si="250"/>
        <v>0</v>
      </c>
      <c r="WOP22" s="636">
        <f t="shared" si="250"/>
        <v>0</v>
      </c>
      <c r="WOQ22" s="636">
        <f t="shared" si="250"/>
        <v>0</v>
      </c>
      <c r="WOR22" s="636">
        <f t="shared" si="250"/>
        <v>0</v>
      </c>
      <c r="WOS22" s="636">
        <f t="shared" si="250"/>
        <v>0</v>
      </c>
      <c r="WOT22" s="636">
        <f t="shared" si="250"/>
        <v>0</v>
      </c>
      <c r="WOU22" s="636">
        <f t="shared" si="250"/>
        <v>0</v>
      </c>
      <c r="WOV22" s="636">
        <f t="shared" si="250"/>
        <v>0</v>
      </c>
      <c r="WOW22" s="636">
        <f t="shared" si="250"/>
        <v>0</v>
      </c>
      <c r="WOX22" s="636">
        <f t="shared" si="250"/>
        <v>0</v>
      </c>
      <c r="WOY22" s="636">
        <f t="shared" si="250"/>
        <v>0</v>
      </c>
      <c r="WOZ22" s="636">
        <f t="shared" si="250"/>
        <v>0</v>
      </c>
      <c r="WPA22" s="636">
        <f t="shared" si="250"/>
        <v>0</v>
      </c>
      <c r="WPB22" s="636">
        <f t="shared" si="250"/>
        <v>0</v>
      </c>
      <c r="WPC22" s="636">
        <f t="shared" si="250"/>
        <v>0</v>
      </c>
      <c r="WPD22" s="636">
        <f t="shared" si="250"/>
        <v>0</v>
      </c>
      <c r="WPE22" s="636">
        <f t="shared" si="250"/>
        <v>0</v>
      </c>
      <c r="WPF22" s="636">
        <f t="shared" si="250"/>
        <v>0</v>
      </c>
      <c r="WPG22" s="636">
        <f t="shared" si="250"/>
        <v>0</v>
      </c>
      <c r="WPH22" s="636">
        <f t="shared" si="250"/>
        <v>0</v>
      </c>
      <c r="WPI22" s="636">
        <f t="shared" si="250"/>
        <v>0</v>
      </c>
      <c r="WPJ22" s="636">
        <f t="shared" si="250"/>
        <v>0</v>
      </c>
      <c r="WPK22" s="636">
        <f t="shared" si="250"/>
        <v>0</v>
      </c>
      <c r="WPL22" s="636">
        <f t="shared" si="250"/>
        <v>0</v>
      </c>
      <c r="WPM22" s="636">
        <f t="shared" si="250"/>
        <v>0</v>
      </c>
      <c r="WPN22" s="636">
        <f t="shared" si="250"/>
        <v>0</v>
      </c>
      <c r="WPO22" s="636">
        <f t="shared" si="250"/>
        <v>0</v>
      </c>
      <c r="WPP22" s="636">
        <f t="shared" si="250"/>
        <v>0</v>
      </c>
      <c r="WPQ22" s="636">
        <f t="shared" si="250"/>
        <v>0</v>
      </c>
      <c r="WPR22" s="636">
        <f t="shared" si="250"/>
        <v>0</v>
      </c>
      <c r="WPS22" s="636">
        <f t="shared" si="250"/>
        <v>0</v>
      </c>
      <c r="WPT22" s="636">
        <f t="shared" si="250"/>
        <v>0</v>
      </c>
      <c r="WPU22" s="636">
        <f t="shared" si="250"/>
        <v>0</v>
      </c>
      <c r="WPV22" s="636">
        <f t="shared" si="250"/>
        <v>0</v>
      </c>
      <c r="WPW22" s="636">
        <f t="shared" si="250"/>
        <v>0</v>
      </c>
      <c r="WPX22" s="636">
        <f t="shared" si="250"/>
        <v>0</v>
      </c>
      <c r="WPY22" s="636">
        <f t="shared" si="250"/>
        <v>0</v>
      </c>
      <c r="WPZ22" s="636">
        <f t="shared" si="250"/>
        <v>0</v>
      </c>
      <c r="WQA22" s="636">
        <f t="shared" si="250"/>
        <v>0</v>
      </c>
      <c r="WQB22" s="636">
        <f t="shared" si="250"/>
        <v>0</v>
      </c>
      <c r="WQC22" s="636">
        <f t="shared" si="250"/>
        <v>0</v>
      </c>
      <c r="WQD22" s="636">
        <f t="shared" si="250"/>
        <v>0</v>
      </c>
      <c r="WQE22" s="636">
        <f t="shared" si="250"/>
        <v>0</v>
      </c>
      <c r="WQF22" s="636">
        <f t="shared" si="250"/>
        <v>0</v>
      </c>
      <c r="WQG22" s="636">
        <f t="shared" si="250"/>
        <v>0</v>
      </c>
      <c r="WQH22" s="636">
        <f t="shared" si="250"/>
        <v>0</v>
      </c>
      <c r="WQI22" s="636">
        <f t="shared" si="250"/>
        <v>0</v>
      </c>
      <c r="WQJ22" s="636">
        <f t="shared" si="250"/>
        <v>0</v>
      </c>
      <c r="WQK22" s="636">
        <f t="shared" si="250"/>
        <v>0</v>
      </c>
      <c r="WQL22" s="636">
        <f t="shared" si="250"/>
        <v>0</v>
      </c>
      <c r="WQM22" s="636">
        <f t="shared" si="250"/>
        <v>0</v>
      </c>
      <c r="WQN22" s="636">
        <f t="shared" si="250"/>
        <v>0</v>
      </c>
      <c r="WQO22" s="636">
        <f t="shared" si="250"/>
        <v>0</v>
      </c>
      <c r="WQP22" s="636">
        <f t="shared" si="250"/>
        <v>0</v>
      </c>
      <c r="WQQ22" s="636">
        <f t="shared" si="250"/>
        <v>0</v>
      </c>
      <c r="WQR22" s="636">
        <f t="shared" si="250"/>
        <v>0</v>
      </c>
      <c r="WQS22" s="636">
        <f t="shared" si="250"/>
        <v>0</v>
      </c>
      <c r="WQT22" s="636">
        <f t="shared" ref="WQT22:WTE22" si="251">WQT20-WQT21</f>
        <v>0</v>
      </c>
      <c r="WQU22" s="636">
        <f t="shared" si="251"/>
        <v>0</v>
      </c>
      <c r="WQV22" s="636">
        <f t="shared" si="251"/>
        <v>0</v>
      </c>
      <c r="WQW22" s="636">
        <f t="shared" si="251"/>
        <v>0</v>
      </c>
      <c r="WQX22" s="636">
        <f t="shared" si="251"/>
        <v>0</v>
      </c>
      <c r="WQY22" s="636">
        <f t="shared" si="251"/>
        <v>0</v>
      </c>
      <c r="WQZ22" s="636">
        <f t="shared" si="251"/>
        <v>0</v>
      </c>
      <c r="WRA22" s="636">
        <f t="shared" si="251"/>
        <v>0</v>
      </c>
      <c r="WRB22" s="636">
        <f t="shared" si="251"/>
        <v>0</v>
      </c>
      <c r="WRC22" s="636">
        <f t="shared" si="251"/>
        <v>0</v>
      </c>
      <c r="WRD22" s="636">
        <f t="shared" si="251"/>
        <v>0</v>
      </c>
      <c r="WRE22" s="636">
        <f t="shared" si="251"/>
        <v>0</v>
      </c>
      <c r="WRF22" s="636">
        <f t="shared" si="251"/>
        <v>0</v>
      </c>
      <c r="WRG22" s="636">
        <f t="shared" si="251"/>
        <v>0</v>
      </c>
      <c r="WRH22" s="636">
        <f t="shared" si="251"/>
        <v>0</v>
      </c>
      <c r="WRI22" s="636">
        <f t="shared" si="251"/>
        <v>0</v>
      </c>
      <c r="WRJ22" s="636">
        <f t="shared" si="251"/>
        <v>0</v>
      </c>
      <c r="WRK22" s="636">
        <f t="shared" si="251"/>
        <v>0</v>
      </c>
      <c r="WRL22" s="636">
        <f t="shared" si="251"/>
        <v>0</v>
      </c>
      <c r="WRM22" s="636">
        <f t="shared" si="251"/>
        <v>0</v>
      </c>
      <c r="WRN22" s="636">
        <f t="shared" si="251"/>
        <v>0</v>
      </c>
      <c r="WRO22" s="636">
        <f t="shared" si="251"/>
        <v>0</v>
      </c>
      <c r="WRP22" s="636">
        <f t="shared" si="251"/>
        <v>0</v>
      </c>
      <c r="WRQ22" s="636">
        <f t="shared" si="251"/>
        <v>0</v>
      </c>
      <c r="WRR22" s="636">
        <f t="shared" si="251"/>
        <v>0</v>
      </c>
      <c r="WRS22" s="636">
        <f t="shared" si="251"/>
        <v>0</v>
      </c>
      <c r="WRT22" s="636">
        <f t="shared" si="251"/>
        <v>0</v>
      </c>
      <c r="WRU22" s="636">
        <f t="shared" si="251"/>
        <v>0</v>
      </c>
      <c r="WRV22" s="636">
        <f t="shared" si="251"/>
        <v>0</v>
      </c>
      <c r="WRW22" s="636">
        <f t="shared" si="251"/>
        <v>0</v>
      </c>
      <c r="WRX22" s="636">
        <f t="shared" si="251"/>
        <v>0</v>
      </c>
      <c r="WRY22" s="636">
        <f t="shared" si="251"/>
        <v>0</v>
      </c>
      <c r="WRZ22" s="636">
        <f t="shared" si="251"/>
        <v>0</v>
      </c>
      <c r="WSA22" s="636">
        <f t="shared" si="251"/>
        <v>0</v>
      </c>
      <c r="WSB22" s="636">
        <f t="shared" si="251"/>
        <v>0</v>
      </c>
      <c r="WSC22" s="636">
        <f t="shared" si="251"/>
        <v>0</v>
      </c>
      <c r="WSD22" s="636">
        <f t="shared" si="251"/>
        <v>0</v>
      </c>
      <c r="WSE22" s="636">
        <f t="shared" si="251"/>
        <v>0</v>
      </c>
      <c r="WSF22" s="636">
        <f t="shared" si="251"/>
        <v>0</v>
      </c>
      <c r="WSG22" s="636">
        <f t="shared" si="251"/>
        <v>0</v>
      </c>
      <c r="WSH22" s="636">
        <f t="shared" si="251"/>
        <v>0</v>
      </c>
      <c r="WSI22" s="636">
        <f t="shared" si="251"/>
        <v>0</v>
      </c>
      <c r="WSJ22" s="636">
        <f t="shared" si="251"/>
        <v>0</v>
      </c>
      <c r="WSK22" s="636">
        <f t="shared" si="251"/>
        <v>0</v>
      </c>
      <c r="WSL22" s="636">
        <f t="shared" si="251"/>
        <v>0</v>
      </c>
      <c r="WSM22" s="636">
        <f t="shared" si="251"/>
        <v>0</v>
      </c>
      <c r="WSN22" s="636">
        <f t="shared" si="251"/>
        <v>0</v>
      </c>
      <c r="WSO22" s="636">
        <f t="shared" si="251"/>
        <v>0</v>
      </c>
      <c r="WSP22" s="636">
        <f t="shared" si="251"/>
        <v>0</v>
      </c>
      <c r="WSQ22" s="636">
        <f t="shared" si="251"/>
        <v>0</v>
      </c>
      <c r="WSR22" s="636">
        <f t="shared" si="251"/>
        <v>0</v>
      </c>
      <c r="WSS22" s="636">
        <f t="shared" si="251"/>
        <v>0</v>
      </c>
      <c r="WST22" s="636">
        <f t="shared" si="251"/>
        <v>0</v>
      </c>
      <c r="WSU22" s="636">
        <f t="shared" si="251"/>
        <v>0</v>
      </c>
      <c r="WSV22" s="636">
        <f t="shared" si="251"/>
        <v>0</v>
      </c>
      <c r="WSW22" s="636">
        <f t="shared" si="251"/>
        <v>0</v>
      </c>
      <c r="WSX22" s="636">
        <f t="shared" si="251"/>
        <v>0</v>
      </c>
      <c r="WSY22" s="636">
        <f t="shared" si="251"/>
        <v>0</v>
      </c>
      <c r="WSZ22" s="636">
        <f t="shared" si="251"/>
        <v>0</v>
      </c>
      <c r="WTA22" s="636">
        <f t="shared" si="251"/>
        <v>0</v>
      </c>
      <c r="WTB22" s="636">
        <f t="shared" si="251"/>
        <v>0</v>
      </c>
      <c r="WTC22" s="636">
        <f t="shared" si="251"/>
        <v>0</v>
      </c>
      <c r="WTD22" s="636">
        <f t="shared" si="251"/>
        <v>0</v>
      </c>
      <c r="WTE22" s="636">
        <f t="shared" si="251"/>
        <v>0</v>
      </c>
      <c r="WTF22" s="636">
        <f t="shared" ref="WTF22:WVQ22" si="252">WTF20-WTF21</f>
        <v>0</v>
      </c>
      <c r="WTG22" s="636">
        <f t="shared" si="252"/>
        <v>0</v>
      </c>
      <c r="WTH22" s="636">
        <f t="shared" si="252"/>
        <v>0</v>
      </c>
      <c r="WTI22" s="636">
        <f t="shared" si="252"/>
        <v>0</v>
      </c>
      <c r="WTJ22" s="636">
        <f t="shared" si="252"/>
        <v>0</v>
      </c>
      <c r="WTK22" s="636">
        <f t="shared" si="252"/>
        <v>0</v>
      </c>
      <c r="WTL22" s="636">
        <f t="shared" si="252"/>
        <v>0</v>
      </c>
      <c r="WTM22" s="636">
        <f t="shared" si="252"/>
        <v>0</v>
      </c>
      <c r="WTN22" s="636">
        <f t="shared" si="252"/>
        <v>0</v>
      </c>
      <c r="WTO22" s="636">
        <f t="shared" si="252"/>
        <v>0</v>
      </c>
      <c r="WTP22" s="636">
        <f t="shared" si="252"/>
        <v>0</v>
      </c>
      <c r="WTQ22" s="636">
        <f t="shared" si="252"/>
        <v>0</v>
      </c>
      <c r="WTR22" s="636">
        <f t="shared" si="252"/>
        <v>0</v>
      </c>
      <c r="WTS22" s="636">
        <f t="shared" si="252"/>
        <v>0</v>
      </c>
      <c r="WTT22" s="636">
        <f t="shared" si="252"/>
        <v>0</v>
      </c>
      <c r="WTU22" s="636">
        <f t="shared" si="252"/>
        <v>0</v>
      </c>
      <c r="WTV22" s="636">
        <f t="shared" si="252"/>
        <v>0</v>
      </c>
      <c r="WTW22" s="636">
        <f t="shared" si="252"/>
        <v>0</v>
      </c>
      <c r="WTX22" s="636">
        <f t="shared" si="252"/>
        <v>0</v>
      </c>
      <c r="WTY22" s="636">
        <f t="shared" si="252"/>
        <v>0</v>
      </c>
      <c r="WTZ22" s="636">
        <f t="shared" si="252"/>
        <v>0</v>
      </c>
      <c r="WUA22" s="636">
        <f t="shared" si="252"/>
        <v>0</v>
      </c>
      <c r="WUB22" s="636">
        <f t="shared" si="252"/>
        <v>0</v>
      </c>
      <c r="WUC22" s="636">
        <f t="shared" si="252"/>
        <v>0</v>
      </c>
      <c r="WUD22" s="636">
        <f t="shared" si="252"/>
        <v>0</v>
      </c>
      <c r="WUE22" s="636">
        <f t="shared" si="252"/>
        <v>0</v>
      </c>
      <c r="WUF22" s="636">
        <f t="shared" si="252"/>
        <v>0</v>
      </c>
      <c r="WUG22" s="636">
        <f t="shared" si="252"/>
        <v>0</v>
      </c>
      <c r="WUH22" s="636">
        <f t="shared" si="252"/>
        <v>0</v>
      </c>
      <c r="WUI22" s="636">
        <f t="shared" si="252"/>
        <v>0</v>
      </c>
      <c r="WUJ22" s="636">
        <f t="shared" si="252"/>
        <v>0</v>
      </c>
      <c r="WUK22" s="636">
        <f t="shared" si="252"/>
        <v>0</v>
      </c>
      <c r="WUL22" s="636">
        <f t="shared" si="252"/>
        <v>0</v>
      </c>
      <c r="WUM22" s="636">
        <f t="shared" si="252"/>
        <v>0</v>
      </c>
      <c r="WUN22" s="636">
        <f t="shared" si="252"/>
        <v>0</v>
      </c>
      <c r="WUO22" s="636">
        <f t="shared" si="252"/>
        <v>0</v>
      </c>
      <c r="WUP22" s="636">
        <f t="shared" si="252"/>
        <v>0</v>
      </c>
      <c r="WUQ22" s="636">
        <f t="shared" si="252"/>
        <v>0</v>
      </c>
      <c r="WUR22" s="636">
        <f t="shared" si="252"/>
        <v>0</v>
      </c>
      <c r="WUS22" s="636">
        <f t="shared" si="252"/>
        <v>0</v>
      </c>
      <c r="WUT22" s="636">
        <f t="shared" si="252"/>
        <v>0</v>
      </c>
      <c r="WUU22" s="636">
        <f t="shared" si="252"/>
        <v>0</v>
      </c>
      <c r="WUV22" s="636">
        <f t="shared" si="252"/>
        <v>0</v>
      </c>
      <c r="WUW22" s="636">
        <f t="shared" si="252"/>
        <v>0</v>
      </c>
      <c r="WUX22" s="636">
        <f t="shared" si="252"/>
        <v>0</v>
      </c>
      <c r="WUY22" s="636">
        <f t="shared" si="252"/>
        <v>0</v>
      </c>
      <c r="WUZ22" s="636">
        <f t="shared" si="252"/>
        <v>0</v>
      </c>
      <c r="WVA22" s="636">
        <f t="shared" si="252"/>
        <v>0</v>
      </c>
      <c r="WVB22" s="636">
        <f t="shared" si="252"/>
        <v>0</v>
      </c>
      <c r="WVC22" s="636">
        <f t="shared" si="252"/>
        <v>0</v>
      </c>
      <c r="WVD22" s="636">
        <f t="shared" si="252"/>
        <v>0</v>
      </c>
      <c r="WVE22" s="636">
        <f t="shared" si="252"/>
        <v>0</v>
      </c>
      <c r="WVF22" s="636">
        <f t="shared" si="252"/>
        <v>0</v>
      </c>
      <c r="WVG22" s="636">
        <f t="shared" si="252"/>
        <v>0</v>
      </c>
      <c r="WVH22" s="636">
        <f t="shared" si="252"/>
        <v>0</v>
      </c>
      <c r="WVI22" s="636">
        <f t="shared" si="252"/>
        <v>0</v>
      </c>
      <c r="WVJ22" s="636">
        <f t="shared" si="252"/>
        <v>0</v>
      </c>
      <c r="WVK22" s="636">
        <f t="shared" si="252"/>
        <v>0</v>
      </c>
      <c r="WVL22" s="636">
        <f t="shared" si="252"/>
        <v>0</v>
      </c>
      <c r="WVM22" s="636">
        <f t="shared" si="252"/>
        <v>0</v>
      </c>
      <c r="WVN22" s="636">
        <f t="shared" si="252"/>
        <v>0</v>
      </c>
      <c r="WVO22" s="636">
        <f t="shared" si="252"/>
        <v>0</v>
      </c>
      <c r="WVP22" s="636">
        <f t="shared" si="252"/>
        <v>0</v>
      </c>
      <c r="WVQ22" s="636">
        <f t="shared" si="252"/>
        <v>0</v>
      </c>
      <c r="WVR22" s="636">
        <f t="shared" ref="WVR22:WYC22" si="253">WVR20-WVR21</f>
        <v>0</v>
      </c>
      <c r="WVS22" s="636">
        <f t="shared" si="253"/>
        <v>0</v>
      </c>
      <c r="WVT22" s="636">
        <f t="shared" si="253"/>
        <v>0</v>
      </c>
      <c r="WVU22" s="636">
        <f t="shared" si="253"/>
        <v>0</v>
      </c>
      <c r="WVV22" s="636">
        <f t="shared" si="253"/>
        <v>0</v>
      </c>
      <c r="WVW22" s="636">
        <f t="shared" si="253"/>
        <v>0</v>
      </c>
      <c r="WVX22" s="636">
        <f t="shared" si="253"/>
        <v>0</v>
      </c>
      <c r="WVY22" s="636">
        <f t="shared" si="253"/>
        <v>0</v>
      </c>
      <c r="WVZ22" s="636">
        <f t="shared" si="253"/>
        <v>0</v>
      </c>
      <c r="WWA22" s="636">
        <f t="shared" si="253"/>
        <v>0</v>
      </c>
      <c r="WWB22" s="636">
        <f t="shared" si="253"/>
        <v>0</v>
      </c>
      <c r="WWC22" s="636">
        <f t="shared" si="253"/>
        <v>0</v>
      </c>
      <c r="WWD22" s="636">
        <f t="shared" si="253"/>
        <v>0</v>
      </c>
      <c r="WWE22" s="636">
        <f t="shared" si="253"/>
        <v>0</v>
      </c>
      <c r="WWF22" s="636">
        <f t="shared" si="253"/>
        <v>0</v>
      </c>
      <c r="WWG22" s="636">
        <f t="shared" si="253"/>
        <v>0</v>
      </c>
      <c r="WWH22" s="636">
        <f t="shared" si="253"/>
        <v>0</v>
      </c>
      <c r="WWI22" s="636">
        <f t="shared" si="253"/>
        <v>0</v>
      </c>
      <c r="WWJ22" s="636">
        <f t="shared" si="253"/>
        <v>0</v>
      </c>
      <c r="WWK22" s="636">
        <f t="shared" si="253"/>
        <v>0</v>
      </c>
      <c r="WWL22" s="636">
        <f t="shared" si="253"/>
        <v>0</v>
      </c>
      <c r="WWM22" s="636">
        <f t="shared" si="253"/>
        <v>0</v>
      </c>
      <c r="WWN22" s="636">
        <f t="shared" si="253"/>
        <v>0</v>
      </c>
      <c r="WWO22" s="636">
        <f t="shared" si="253"/>
        <v>0</v>
      </c>
      <c r="WWP22" s="636">
        <f t="shared" si="253"/>
        <v>0</v>
      </c>
      <c r="WWQ22" s="636">
        <f t="shared" si="253"/>
        <v>0</v>
      </c>
      <c r="WWR22" s="636">
        <f t="shared" si="253"/>
        <v>0</v>
      </c>
      <c r="WWS22" s="636">
        <f t="shared" si="253"/>
        <v>0</v>
      </c>
      <c r="WWT22" s="636">
        <f t="shared" si="253"/>
        <v>0</v>
      </c>
      <c r="WWU22" s="636">
        <f t="shared" si="253"/>
        <v>0</v>
      </c>
      <c r="WWV22" s="636">
        <f t="shared" si="253"/>
        <v>0</v>
      </c>
      <c r="WWW22" s="636">
        <f t="shared" si="253"/>
        <v>0</v>
      </c>
      <c r="WWX22" s="636">
        <f t="shared" si="253"/>
        <v>0</v>
      </c>
      <c r="WWY22" s="636">
        <f t="shared" si="253"/>
        <v>0</v>
      </c>
      <c r="WWZ22" s="636">
        <f t="shared" si="253"/>
        <v>0</v>
      </c>
      <c r="WXA22" s="636">
        <f t="shared" si="253"/>
        <v>0</v>
      </c>
      <c r="WXB22" s="636">
        <f t="shared" si="253"/>
        <v>0</v>
      </c>
      <c r="WXC22" s="636">
        <f t="shared" si="253"/>
        <v>0</v>
      </c>
      <c r="WXD22" s="636">
        <f t="shared" si="253"/>
        <v>0</v>
      </c>
      <c r="WXE22" s="636">
        <f t="shared" si="253"/>
        <v>0</v>
      </c>
      <c r="WXF22" s="636">
        <f t="shared" si="253"/>
        <v>0</v>
      </c>
      <c r="WXG22" s="636">
        <f t="shared" si="253"/>
        <v>0</v>
      </c>
      <c r="WXH22" s="636">
        <f t="shared" si="253"/>
        <v>0</v>
      </c>
      <c r="WXI22" s="636">
        <f t="shared" si="253"/>
        <v>0</v>
      </c>
      <c r="WXJ22" s="636">
        <f t="shared" si="253"/>
        <v>0</v>
      </c>
      <c r="WXK22" s="636">
        <f t="shared" si="253"/>
        <v>0</v>
      </c>
      <c r="WXL22" s="636">
        <f t="shared" si="253"/>
        <v>0</v>
      </c>
      <c r="WXM22" s="636">
        <f t="shared" si="253"/>
        <v>0</v>
      </c>
      <c r="WXN22" s="636">
        <f t="shared" si="253"/>
        <v>0</v>
      </c>
      <c r="WXO22" s="636">
        <f t="shared" si="253"/>
        <v>0</v>
      </c>
      <c r="WXP22" s="636">
        <f t="shared" si="253"/>
        <v>0</v>
      </c>
      <c r="WXQ22" s="636">
        <f t="shared" si="253"/>
        <v>0</v>
      </c>
      <c r="WXR22" s="636">
        <f t="shared" si="253"/>
        <v>0</v>
      </c>
      <c r="WXS22" s="636">
        <f t="shared" si="253"/>
        <v>0</v>
      </c>
      <c r="WXT22" s="636">
        <f t="shared" si="253"/>
        <v>0</v>
      </c>
      <c r="WXU22" s="636">
        <f t="shared" si="253"/>
        <v>0</v>
      </c>
      <c r="WXV22" s="636">
        <f t="shared" si="253"/>
        <v>0</v>
      </c>
      <c r="WXW22" s="636">
        <f t="shared" si="253"/>
        <v>0</v>
      </c>
      <c r="WXX22" s="636">
        <f t="shared" si="253"/>
        <v>0</v>
      </c>
      <c r="WXY22" s="636">
        <f t="shared" si="253"/>
        <v>0</v>
      </c>
      <c r="WXZ22" s="636">
        <f t="shared" si="253"/>
        <v>0</v>
      </c>
      <c r="WYA22" s="636">
        <f t="shared" si="253"/>
        <v>0</v>
      </c>
      <c r="WYB22" s="636">
        <f t="shared" si="253"/>
        <v>0</v>
      </c>
      <c r="WYC22" s="636">
        <f t="shared" si="253"/>
        <v>0</v>
      </c>
      <c r="WYD22" s="636">
        <f t="shared" ref="WYD22:XAO22" si="254">WYD20-WYD21</f>
        <v>0</v>
      </c>
      <c r="WYE22" s="636">
        <f t="shared" si="254"/>
        <v>0</v>
      </c>
      <c r="WYF22" s="636">
        <f t="shared" si="254"/>
        <v>0</v>
      </c>
      <c r="WYG22" s="636">
        <f t="shared" si="254"/>
        <v>0</v>
      </c>
      <c r="WYH22" s="636">
        <f t="shared" si="254"/>
        <v>0</v>
      </c>
      <c r="WYI22" s="636">
        <f t="shared" si="254"/>
        <v>0</v>
      </c>
      <c r="WYJ22" s="636">
        <f t="shared" si="254"/>
        <v>0</v>
      </c>
      <c r="WYK22" s="636">
        <f t="shared" si="254"/>
        <v>0</v>
      </c>
      <c r="WYL22" s="636">
        <f t="shared" si="254"/>
        <v>0</v>
      </c>
      <c r="WYM22" s="636">
        <f t="shared" si="254"/>
        <v>0</v>
      </c>
      <c r="WYN22" s="636">
        <f t="shared" si="254"/>
        <v>0</v>
      </c>
      <c r="WYO22" s="636">
        <f t="shared" si="254"/>
        <v>0</v>
      </c>
      <c r="WYP22" s="636">
        <f t="shared" si="254"/>
        <v>0</v>
      </c>
      <c r="WYQ22" s="636">
        <f t="shared" si="254"/>
        <v>0</v>
      </c>
      <c r="WYR22" s="636">
        <f t="shared" si="254"/>
        <v>0</v>
      </c>
      <c r="WYS22" s="636">
        <f t="shared" si="254"/>
        <v>0</v>
      </c>
      <c r="WYT22" s="636">
        <f t="shared" si="254"/>
        <v>0</v>
      </c>
      <c r="WYU22" s="636">
        <f t="shared" si="254"/>
        <v>0</v>
      </c>
      <c r="WYV22" s="636">
        <f t="shared" si="254"/>
        <v>0</v>
      </c>
      <c r="WYW22" s="636">
        <f t="shared" si="254"/>
        <v>0</v>
      </c>
      <c r="WYX22" s="636">
        <f t="shared" si="254"/>
        <v>0</v>
      </c>
      <c r="WYY22" s="636">
        <f t="shared" si="254"/>
        <v>0</v>
      </c>
      <c r="WYZ22" s="636">
        <f t="shared" si="254"/>
        <v>0</v>
      </c>
      <c r="WZA22" s="636">
        <f t="shared" si="254"/>
        <v>0</v>
      </c>
      <c r="WZB22" s="636">
        <f t="shared" si="254"/>
        <v>0</v>
      </c>
      <c r="WZC22" s="636">
        <f t="shared" si="254"/>
        <v>0</v>
      </c>
      <c r="WZD22" s="636">
        <f t="shared" si="254"/>
        <v>0</v>
      </c>
      <c r="WZE22" s="636">
        <f t="shared" si="254"/>
        <v>0</v>
      </c>
      <c r="WZF22" s="636">
        <f t="shared" si="254"/>
        <v>0</v>
      </c>
      <c r="WZG22" s="636">
        <f t="shared" si="254"/>
        <v>0</v>
      </c>
      <c r="WZH22" s="636">
        <f t="shared" si="254"/>
        <v>0</v>
      </c>
      <c r="WZI22" s="636">
        <f t="shared" si="254"/>
        <v>0</v>
      </c>
      <c r="WZJ22" s="636">
        <f t="shared" si="254"/>
        <v>0</v>
      </c>
      <c r="WZK22" s="636">
        <f t="shared" si="254"/>
        <v>0</v>
      </c>
      <c r="WZL22" s="636">
        <f t="shared" si="254"/>
        <v>0</v>
      </c>
      <c r="WZM22" s="636">
        <f t="shared" si="254"/>
        <v>0</v>
      </c>
      <c r="WZN22" s="636">
        <f t="shared" si="254"/>
        <v>0</v>
      </c>
      <c r="WZO22" s="636">
        <f t="shared" si="254"/>
        <v>0</v>
      </c>
      <c r="WZP22" s="636">
        <f t="shared" si="254"/>
        <v>0</v>
      </c>
      <c r="WZQ22" s="636">
        <f t="shared" si="254"/>
        <v>0</v>
      </c>
      <c r="WZR22" s="636">
        <f t="shared" si="254"/>
        <v>0</v>
      </c>
      <c r="WZS22" s="636">
        <f t="shared" si="254"/>
        <v>0</v>
      </c>
      <c r="WZT22" s="636">
        <f t="shared" si="254"/>
        <v>0</v>
      </c>
      <c r="WZU22" s="636">
        <f t="shared" si="254"/>
        <v>0</v>
      </c>
      <c r="WZV22" s="636">
        <f t="shared" si="254"/>
        <v>0</v>
      </c>
      <c r="WZW22" s="636">
        <f t="shared" si="254"/>
        <v>0</v>
      </c>
      <c r="WZX22" s="636">
        <f t="shared" si="254"/>
        <v>0</v>
      </c>
      <c r="WZY22" s="636">
        <f t="shared" si="254"/>
        <v>0</v>
      </c>
      <c r="WZZ22" s="636">
        <f t="shared" si="254"/>
        <v>0</v>
      </c>
      <c r="XAA22" s="636">
        <f t="shared" si="254"/>
        <v>0</v>
      </c>
      <c r="XAB22" s="636">
        <f t="shared" si="254"/>
        <v>0</v>
      </c>
      <c r="XAC22" s="636">
        <f t="shared" si="254"/>
        <v>0</v>
      </c>
      <c r="XAD22" s="636">
        <f t="shared" si="254"/>
        <v>0</v>
      </c>
      <c r="XAE22" s="636">
        <f t="shared" si="254"/>
        <v>0</v>
      </c>
      <c r="XAF22" s="636">
        <f t="shared" si="254"/>
        <v>0</v>
      </c>
      <c r="XAG22" s="636">
        <f t="shared" si="254"/>
        <v>0</v>
      </c>
      <c r="XAH22" s="636">
        <f t="shared" si="254"/>
        <v>0</v>
      </c>
      <c r="XAI22" s="636">
        <f t="shared" si="254"/>
        <v>0</v>
      </c>
      <c r="XAJ22" s="636">
        <f t="shared" si="254"/>
        <v>0</v>
      </c>
      <c r="XAK22" s="636">
        <f t="shared" si="254"/>
        <v>0</v>
      </c>
      <c r="XAL22" s="636">
        <f t="shared" si="254"/>
        <v>0</v>
      </c>
      <c r="XAM22" s="636">
        <f t="shared" si="254"/>
        <v>0</v>
      </c>
      <c r="XAN22" s="636">
        <f t="shared" si="254"/>
        <v>0</v>
      </c>
      <c r="XAO22" s="636">
        <f t="shared" si="254"/>
        <v>0</v>
      </c>
      <c r="XAP22" s="636">
        <f t="shared" ref="XAP22:XDA22" si="255">XAP20-XAP21</f>
        <v>0</v>
      </c>
      <c r="XAQ22" s="636">
        <f t="shared" si="255"/>
        <v>0</v>
      </c>
      <c r="XAR22" s="636">
        <f t="shared" si="255"/>
        <v>0</v>
      </c>
      <c r="XAS22" s="636">
        <f t="shared" si="255"/>
        <v>0</v>
      </c>
      <c r="XAT22" s="636">
        <f t="shared" si="255"/>
        <v>0</v>
      </c>
      <c r="XAU22" s="636">
        <f t="shared" si="255"/>
        <v>0</v>
      </c>
      <c r="XAV22" s="636">
        <f t="shared" si="255"/>
        <v>0</v>
      </c>
      <c r="XAW22" s="636">
        <f t="shared" si="255"/>
        <v>0</v>
      </c>
      <c r="XAX22" s="636">
        <f t="shared" si="255"/>
        <v>0</v>
      </c>
      <c r="XAY22" s="636">
        <f t="shared" si="255"/>
        <v>0</v>
      </c>
      <c r="XAZ22" s="636">
        <f t="shared" si="255"/>
        <v>0</v>
      </c>
      <c r="XBA22" s="636">
        <f t="shared" si="255"/>
        <v>0</v>
      </c>
      <c r="XBB22" s="636">
        <f t="shared" si="255"/>
        <v>0</v>
      </c>
      <c r="XBC22" s="636">
        <f t="shared" si="255"/>
        <v>0</v>
      </c>
      <c r="XBD22" s="636">
        <f t="shared" si="255"/>
        <v>0</v>
      </c>
      <c r="XBE22" s="636">
        <f t="shared" si="255"/>
        <v>0</v>
      </c>
      <c r="XBF22" s="636">
        <f t="shared" si="255"/>
        <v>0</v>
      </c>
      <c r="XBG22" s="636">
        <f t="shared" si="255"/>
        <v>0</v>
      </c>
      <c r="XBH22" s="636">
        <f t="shared" si="255"/>
        <v>0</v>
      </c>
      <c r="XBI22" s="636">
        <f t="shared" si="255"/>
        <v>0</v>
      </c>
      <c r="XBJ22" s="636">
        <f t="shared" si="255"/>
        <v>0</v>
      </c>
      <c r="XBK22" s="636">
        <f t="shared" si="255"/>
        <v>0</v>
      </c>
      <c r="XBL22" s="636">
        <f t="shared" si="255"/>
        <v>0</v>
      </c>
      <c r="XBM22" s="636">
        <f t="shared" si="255"/>
        <v>0</v>
      </c>
      <c r="XBN22" s="636">
        <f t="shared" si="255"/>
        <v>0</v>
      </c>
      <c r="XBO22" s="636">
        <f t="shared" si="255"/>
        <v>0</v>
      </c>
      <c r="XBP22" s="636">
        <f t="shared" si="255"/>
        <v>0</v>
      </c>
      <c r="XBQ22" s="636">
        <f t="shared" si="255"/>
        <v>0</v>
      </c>
      <c r="XBR22" s="636">
        <f t="shared" si="255"/>
        <v>0</v>
      </c>
      <c r="XBS22" s="636">
        <f t="shared" si="255"/>
        <v>0</v>
      </c>
      <c r="XBT22" s="636">
        <f t="shared" si="255"/>
        <v>0</v>
      </c>
      <c r="XBU22" s="636">
        <f t="shared" si="255"/>
        <v>0</v>
      </c>
      <c r="XBV22" s="636">
        <f t="shared" si="255"/>
        <v>0</v>
      </c>
      <c r="XBW22" s="636">
        <f t="shared" si="255"/>
        <v>0</v>
      </c>
      <c r="XBX22" s="636">
        <f t="shared" si="255"/>
        <v>0</v>
      </c>
      <c r="XBY22" s="636">
        <f t="shared" si="255"/>
        <v>0</v>
      </c>
      <c r="XBZ22" s="636">
        <f t="shared" si="255"/>
        <v>0</v>
      </c>
      <c r="XCA22" s="636">
        <f t="shared" si="255"/>
        <v>0</v>
      </c>
      <c r="XCB22" s="636">
        <f t="shared" si="255"/>
        <v>0</v>
      </c>
      <c r="XCC22" s="636">
        <f t="shared" si="255"/>
        <v>0</v>
      </c>
      <c r="XCD22" s="636">
        <f t="shared" si="255"/>
        <v>0</v>
      </c>
      <c r="XCE22" s="636">
        <f t="shared" si="255"/>
        <v>0</v>
      </c>
      <c r="XCF22" s="636">
        <f t="shared" si="255"/>
        <v>0</v>
      </c>
      <c r="XCG22" s="636">
        <f t="shared" si="255"/>
        <v>0</v>
      </c>
      <c r="XCH22" s="636">
        <f t="shared" si="255"/>
        <v>0</v>
      </c>
      <c r="XCI22" s="636">
        <f t="shared" si="255"/>
        <v>0</v>
      </c>
      <c r="XCJ22" s="636">
        <f t="shared" si="255"/>
        <v>0</v>
      </c>
      <c r="XCK22" s="636">
        <f t="shared" si="255"/>
        <v>0</v>
      </c>
      <c r="XCL22" s="636">
        <f t="shared" si="255"/>
        <v>0</v>
      </c>
      <c r="XCM22" s="636">
        <f t="shared" si="255"/>
        <v>0</v>
      </c>
      <c r="XCN22" s="636">
        <f t="shared" si="255"/>
        <v>0</v>
      </c>
      <c r="XCO22" s="636">
        <f t="shared" si="255"/>
        <v>0</v>
      </c>
      <c r="XCP22" s="636">
        <f t="shared" si="255"/>
        <v>0</v>
      </c>
      <c r="XCQ22" s="636">
        <f t="shared" si="255"/>
        <v>0</v>
      </c>
      <c r="XCR22" s="636">
        <f t="shared" si="255"/>
        <v>0</v>
      </c>
      <c r="XCS22" s="636">
        <f t="shared" si="255"/>
        <v>0</v>
      </c>
      <c r="XCT22" s="636">
        <f t="shared" si="255"/>
        <v>0</v>
      </c>
      <c r="XCU22" s="636">
        <f t="shared" si="255"/>
        <v>0</v>
      </c>
      <c r="XCV22" s="636">
        <f t="shared" si="255"/>
        <v>0</v>
      </c>
      <c r="XCW22" s="636">
        <f t="shared" si="255"/>
        <v>0</v>
      </c>
      <c r="XCX22" s="636">
        <f t="shared" si="255"/>
        <v>0</v>
      </c>
      <c r="XCY22" s="636">
        <f t="shared" si="255"/>
        <v>0</v>
      </c>
      <c r="XCZ22" s="636">
        <f t="shared" si="255"/>
        <v>0</v>
      </c>
      <c r="XDA22" s="636">
        <f t="shared" si="255"/>
        <v>0</v>
      </c>
      <c r="XDB22" s="636">
        <f t="shared" ref="XDB22:XFC22" si="256">XDB20-XDB21</f>
        <v>0</v>
      </c>
      <c r="XDC22" s="636">
        <f t="shared" si="256"/>
        <v>0</v>
      </c>
      <c r="XDD22" s="636">
        <f t="shared" si="256"/>
        <v>0</v>
      </c>
      <c r="XDE22" s="636">
        <f t="shared" si="256"/>
        <v>0</v>
      </c>
      <c r="XDF22" s="636">
        <f t="shared" si="256"/>
        <v>0</v>
      </c>
      <c r="XDG22" s="636">
        <f t="shared" si="256"/>
        <v>0</v>
      </c>
      <c r="XDH22" s="636">
        <f t="shared" si="256"/>
        <v>0</v>
      </c>
      <c r="XDI22" s="636">
        <f t="shared" si="256"/>
        <v>0</v>
      </c>
      <c r="XDJ22" s="636">
        <f t="shared" si="256"/>
        <v>0</v>
      </c>
      <c r="XDK22" s="636">
        <f t="shared" si="256"/>
        <v>0</v>
      </c>
      <c r="XDL22" s="636">
        <f t="shared" si="256"/>
        <v>0</v>
      </c>
      <c r="XDM22" s="636">
        <f t="shared" si="256"/>
        <v>0</v>
      </c>
      <c r="XDN22" s="636">
        <f t="shared" si="256"/>
        <v>0</v>
      </c>
      <c r="XDO22" s="636">
        <f t="shared" si="256"/>
        <v>0</v>
      </c>
      <c r="XDP22" s="636">
        <f t="shared" si="256"/>
        <v>0</v>
      </c>
      <c r="XDQ22" s="636">
        <f t="shared" si="256"/>
        <v>0</v>
      </c>
      <c r="XDR22" s="636">
        <f t="shared" si="256"/>
        <v>0</v>
      </c>
      <c r="XDS22" s="636">
        <f t="shared" si="256"/>
        <v>0</v>
      </c>
      <c r="XDT22" s="636">
        <f t="shared" si="256"/>
        <v>0</v>
      </c>
      <c r="XDU22" s="636">
        <f t="shared" si="256"/>
        <v>0</v>
      </c>
      <c r="XDV22" s="636">
        <f t="shared" si="256"/>
        <v>0</v>
      </c>
      <c r="XDW22" s="636">
        <f t="shared" si="256"/>
        <v>0</v>
      </c>
      <c r="XDX22" s="636">
        <f t="shared" si="256"/>
        <v>0</v>
      </c>
      <c r="XDY22" s="636">
        <f t="shared" si="256"/>
        <v>0</v>
      </c>
      <c r="XDZ22" s="636">
        <f t="shared" si="256"/>
        <v>0</v>
      </c>
      <c r="XEA22" s="636">
        <f t="shared" si="256"/>
        <v>0</v>
      </c>
      <c r="XEB22" s="636">
        <f t="shared" si="256"/>
        <v>0</v>
      </c>
      <c r="XEC22" s="636">
        <f t="shared" si="256"/>
        <v>0</v>
      </c>
      <c r="XED22" s="636">
        <f t="shared" si="256"/>
        <v>0</v>
      </c>
      <c r="XEE22" s="636">
        <f t="shared" si="256"/>
        <v>0</v>
      </c>
      <c r="XEF22" s="636">
        <f t="shared" si="256"/>
        <v>0</v>
      </c>
      <c r="XEG22" s="636">
        <f t="shared" si="256"/>
        <v>0</v>
      </c>
      <c r="XEH22" s="636">
        <f t="shared" si="256"/>
        <v>0</v>
      </c>
      <c r="XEI22" s="636">
        <f t="shared" si="256"/>
        <v>0</v>
      </c>
      <c r="XEJ22" s="636">
        <f t="shared" si="256"/>
        <v>0</v>
      </c>
      <c r="XEK22" s="636">
        <f t="shared" si="256"/>
        <v>0</v>
      </c>
      <c r="XEL22" s="636">
        <f t="shared" si="256"/>
        <v>0</v>
      </c>
      <c r="XEM22" s="636">
        <f t="shared" si="256"/>
        <v>0</v>
      </c>
      <c r="XEN22" s="636">
        <f t="shared" si="256"/>
        <v>0</v>
      </c>
      <c r="XEO22" s="636">
        <f t="shared" si="256"/>
        <v>0</v>
      </c>
      <c r="XEP22" s="636">
        <f t="shared" si="256"/>
        <v>0</v>
      </c>
      <c r="XEQ22" s="636">
        <f t="shared" si="256"/>
        <v>0</v>
      </c>
      <c r="XER22" s="636">
        <f t="shared" si="256"/>
        <v>0</v>
      </c>
      <c r="XES22" s="636">
        <f t="shared" si="256"/>
        <v>0</v>
      </c>
      <c r="XET22" s="636">
        <f t="shared" si="256"/>
        <v>0</v>
      </c>
      <c r="XEU22" s="636">
        <f t="shared" si="256"/>
        <v>0</v>
      </c>
      <c r="XEV22" s="636">
        <f t="shared" si="256"/>
        <v>0</v>
      </c>
      <c r="XEW22" s="636">
        <f t="shared" si="256"/>
        <v>0</v>
      </c>
      <c r="XEX22" s="636">
        <f t="shared" si="256"/>
        <v>0</v>
      </c>
      <c r="XEY22" s="636">
        <f t="shared" si="256"/>
        <v>0</v>
      </c>
      <c r="XEZ22" s="636">
        <f t="shared" si="256"/>
        <v>0</v>
      </c>
      <c r="XFA22" s="636">
        <f t="shared" si="256"/>
        <v>0</v>
      </c>
      <c r="XFB22" s="636">
        <f t="shared" si="256"/>
        <v>0</v>
      </c>
      <c r="XFC22" s="636">
        <f t="shared" si="256"/>
        <v>0</v>
      </c>
      <c r="XFD22" s="636"/>
    </row>
    <row r="23" spans="1:16384" s="322" customFormat="1" x14ac:dyDescent="0.2">
      <c r="A23" s="610"/>
      <c r="B23" s="629"/>
      <c r="C23" s="637"/>
      <c r="D23" s="638"/>
      <c r="E23" s="639"/>
      <c r="F23" s="637"/>
      <c r="G23" s="640"/>
      <c r="H23" s="611"/>
      <c r="J23" s="55"/>
    </row>
    <row r="24" spans="1:16384" s="322" customFormat="1" ht="18.600000000000001" customHeight="1" x14ac:dyDescent="0.2">
      <c r="A24" s="610"/>
      <c r="B24" s="629"/>
      <c r="C24" s="55"/>
      <c r="D24" s="641" t="s">
        <v>158</v>
      </c>
      <c r="E24" s="642">
        <f>IF(D22&lt;E22,ABS(D22),ABS(E22))</f>
        <v>0</v>
      </c>
      <c r="F24" s="643" t="str">
        <f>IF(E24=ABS(D22),"Up shock","Down shock")</f>
        <v>Up shock</v>
      </c>
      <c r="G24" s="53"/>
      <c r="H24" s="611"/>
      <c r="I24" s="641" t="s">
        <v>158</v>
      </c>
      <c r="J24" s="642">
        <f>IF(I22&lt;J22,ABS(I22),ABS(J22))</f>
        <v>0</v>
      </c>
    </row>
    <row r="25" spans="1:16384" s="322" customFormat="1" x14ac:dyDescent="0.2">
      <c r="A25" s="610"/>
      <c r="B25" s="644"/>
      <c r="C25" s="645"/>
      <c r="D25" s="645"/>
      <c r="E25" s="646"/>
      <c r="F25" s="645"/>
      <c r="G25" s="647"/>
      <c r="H25" s="611"/>
      <c r="J25" s="55"/>
    </row>
    <row r="26" spans="1:16384" s="322" customFormat="1" x14ac:dyDescent="0.2">
      <c r="A26" s="610"/>
      <c r="B26" s="615"/>
      <c r="C26" s="615"/>
      <c r="D26" s="615"/>
      <c r="E26" s="648"/>
      <c r="F26" s="615"/>
      <c r="G26" s="649"/>
      <c r="H26" s="611"/>
      <c r="J26" s="55"/>
    </row>
    <row r="27" spans="1:16384" s="322" customFormat="1" x14ac:dyDescent="0.2">
      <c r="A27" s="610"/>
      <c r="B27" s="989" t="s">
        <v>157</v>
      </c>
      <c r="C27" s="990"/>
      <c r="D27" s="990"/>
      <c r="E27" s="990"/>
      <c r="F27" s="990"/>
      <c r="G27" s="991"/>
      <c r="H27" s="611"/>
      <c r="I27" s="996" t="s">
        <v>622</v>
      </c>
      <c r="J27" s="997"/>
    </row>
    <row r="28" spans="1:16384" s="322" customFormat="1" ht="18" customHeight="1" x14ac:dyDescent="0.2">
      <c r="A28" s="610"/>
      <c r="B28" s="625"/>
      <c r="C28" s="626"/>
      <c r="D28" s="627" t="s">
        <v>141</v>
      </c>
      <c r="E28" s="627" t="s">
        <v>79</v>
      </c>
      <c r="F28" s="55"/>
      <c r="G28" s="53"/>
      <c r="H28" s="611"/>
      <c r="I28" s="628" t="s">
        <v>141</v>
      </c>
      <c r="J28" s="628" t="s">
        <v>79</v>
      </c>
    </row>
    <row r="29" spans="1:16384" s="322" customFormat="1" ht="25.5" x14ac:dyDescent="0.2">
      <c r="A29" s="610"/>
      <c r="B29" s="629"/>
      <c r="C29" s="630" t="s">
        <v>176</v>
      </c>
      <c r="D29" s="631">
        <f>'3.1 Asset Shocks'!M54</f>
        <v>0</v>
      </c>
      <c r="E29" s="632">
        <f>'3.1 Asset Shocks'!M55</f>
        <v>0</v>
      </c>
      <c r="F29" s="55"/>
      <c r="G29" s="53"/>
      <c r="H29" s="611"/>
      <c r="I29" s="631">
        <f>'3.1 Asset Shocks'!M54</f>
        <v>0</v>
      </c>
      <c r="J29" s="631">
        <f>'3.1 Asset Shocks'!M55</f>
        <v>0</v>
      </c>
    </row>
    <row r="30" spans="1:16384" s="322" customFormat="1" ht="34.9" customHeight="1" x14ac:dyDescent="0.2">
      <c r="A30" s="610"/>
      <c r="B30" s="629"/>
      <c r="C30" s="633" t="s">
        <v>153</v>
      </c>
      <c r="D30" s="631">
        <f>'3.2 Liability Shocks'!L10</f>
        <v>0</v>
      </c>
      <c r="E30" s="631">
        <f>'3.2 Liability Shocks'!L11</f>
        <v>0</v>
      </c>
      <c r="F30" s="55"/>
      <c r="G30" s="53"/>
      <c r="H30" s="611"/>
      <c r="I30" s="631">
        <f>'3.2 Liability Shocks_IM'!L10</f>
        <v>0</v>
      </c>
      <c r="J30" s="631">
        <f>'3.2 Liability Shocks_IM'!L11</f>
        <v>0</v>
      </c>
    </row>
    <row r="31" spans="1:16384" s="322" customFormat="1" ht="35.450000000000003" customHeight="1" x14ac:dyDescent="0.2">
      <c r="A31" s="610"/>
      <c r="B31" s="629"/>
      <c r="C31" s="634" t="s">
        <v>154</v>
      </c>
      <c r="D31" s="635">
        <f>D29-D30</f>
        <v>0</v>
      </c>
      <c r="E31" s="635">
        <f>E29-E30</f>
        <v>0</v>
      </c>
      <c r="F31" s="55"/>
      <c r="G31" s="53"/>
      <c r="H31" s="611"/>
      <c r="I31" s="635">
        <f>I29-I30</f>
        <v>0</v>
      </c>
      <c r="J31" s="635">
        <f t="shared" ref="J31:BU31" si="257">J29-J30</f>
        <v>0</v>
      </c>
      <c r="K31" s="636">
        <f t="shared" si="257"/>
        <v>0</v>
      </c>
      <c r="L31" s="636">
        <f t="shared" si="257"/>
        <v>0</v>
      </c>
      <c r="M31" s="636">
        <f t="shared" si="257"/>
        <v>0</v>
      </c>
      <c r="N31" s="636">
        <f t="shared" si="257"/>
        <v>0</v>
      </c>
      <c r="O31" s="636">
        <f t="shared" si="257"/>
        <v>0</v>
      </c>
      <c r="P31" s="636">
        <f t="shared" si="257"/>
        <v>0</v>
      </c>
      <c r="Q31" s="636">
        <f t="shared" si="257"/>
        <v>0</v>
      </c>
      <c r="R31" s="636">
        <f t="shared" si="257"/>
        <v>0</v>
      </c>
      <c r="S31" s="636">
        <f t="shared" si="257"/>
        <v>0</v>
      </c>
      <c r="T31" s="636">
        <f t="shared" si="257"/>
        <v>0</v>
      </c>
      <c r="U31" s="636">
        <f t="shared" si="257"/>
        <v>0</v>
      </c>
      <c r="V31" s="636">
        <f t="shared" si="257"/>
        <v>0</v>
      </c>
      <c r="W31" s="636">
        <f t="shared" si="257"/>
        <v>0</v>
      </c>
      <c r="X31" s="636">
        <f t="shared" si="257"/>
        <v>0</v>
      </c>
      <c r="Y31" s="636">
        <f t="shared" si="257"/>
        <v>0</v>
      </c>
      <c r="Z31" s="636">
        <f t="shared" si="257"/>
        <v>0</v>
      </c>
      <c r="AA31" s="636">
        <f t="shared" si="257"/>
        <v>0</v>
      </c>
      <c r="AB31" s="636">
        <f t="shared" si="257"/>
        <v>0</v>
      </c>
      <c r="AC31" s="636">
        <f t="shared" si="257"/>
        <v>0</v>
      </c>
      <c r="AD31" s="636">
        <f t="shared" si="257"/>
        <v>0</v>
      </c>
      <c r="AE31" s="636">
        <f t="shared" si="257"/>
        <v>0</v>
      </c>
      <c r="AF31" s="636">
        <f t="shared" si="257"/>
        <v>0</v>
      </c>
      <c r="AG31" s="636">
        <f t="shared" si="257"/>
        <v>0</v>
      </c>
      <c r="AH31" s="636">
        <f t="shared" si="257"/>
        <v>0</v>
      </c>
      <c r="AI31" s="636">
        <f t="shared" si="257"/>
        <v>0</v>
      </c>
      <c r="AJ31" s="636">
        <f t="shared" si="257"/>
        <v>0</v>
      </c>
      <c r="AK31" s="636">
        <f t="shared" si="257"/>
        <v>0</v>
      </c>
      <c r="AL31" s="636">
        <f t="shared" si="257"/>
        <v>0</v>
      </c>
      <c r="AM31" s="636">
        <f t="shared" si="257"/>
        <v>0</v>
      </c>
      <c r="AN31" s="636">
        <f t="shared" si="257"/>
        <v>0</v>
      </c>
      <c r="AO31" s="636">
        <f t="shared" si="257"/>
        <v>0</v>
      </c>
      <c r="AP31" s="636">
        <f t="shared" si="257"/>
        <v>0</v>
      </c>
      <c r="AQ31" s="636">
        <f t="shared" si="257"/>
        <v>0</v>
      </c>
      <c r="AR31" s="636">
        <f t="shared" si="257"/>
        <v>0</v>
      </c>
      <c r="AS31" s="636">
        <f t="shared" si="257"/>
        <v>0</v>
      </c>
      <c r="AT31" s="636">
        <f t="shared" si="257"/>
        <v>0</v>
      </c>
      <c r="AU31" s="636">
        <f t="shared" si="257"/>
        <v>0</v>
      </c>
      <c r="AV31" s="636">
        <f t="shared" si="257"/>
        <v>0</v>
      </c>
      <c r="AW31" s="636">
        <f t="shared" si="257"/>
        <v>0</v>
      </c>
      <c r="AX31" s="636">
        <f t="shared" si="257"/>
        <v>0</v>
      </c>
      <c r="AY31" s="636">
        <f t="shared" si="257"/>
        <v>0</v>
      </c>
      <c r="AZ31" s="636">
        <f t="shared" si="257"/>
        <v>0</v>
      </c>
      <c r="BA31" s="636">
        <f t="shared" si="257"/>
        <v>0</v>
      </c>
      <c r="BB31" s="636">
        <f t="shared" si="257"/>
        <v>0</v>
      </c>
      <c r="BC31" s="636">
        <f t="shared" si="257"/>
        <v>0</v>
      </c>
      <c r="BD31" s="636">
        <f t="shared" si="257"/>
        <v>0</v>
      </c>
      <c r="BE31" s="636">
        <f t="shared" si="257"/>
        <v>0</v>
      </c>
      <c r="BF31" s="636">
        <f t="shared" si="257"/>
        <v>0</v>
      </c>
      <c r="BG31" s="636">
        <f t="shared" si="257"/>
        <v>0</v>
      </c>
      <c r="BH31" s="636">
        <f t="shared" si="257"/>
        <v>0</v>
      </c>
      <c r="BI31" s="636">
        <f t="shared" si="257"/>
        <v>0</v>
      </c>
      <c r="BJ31" s="636">
        <f t="shared" si="257"/>
        <v>0</v>
      </c>
      <c r="BK31" s="636">
        <f t="shared" si="257"/>
        <v>0</v>
      </c>
      <c r="BL31" s="636">
        <f t="shared" si="257"/>
        <v>0</v>
      </c>
      <c r="BM31" s="636">
        <f t="shared" si="257"/>
        <v>0</v>
      </c>
      <c r="BN31" s="636">
        <f t="shared" si="257"/>
        <v>0</v>
      </c>
      <c r="BO31" s="636">
        <f t="shared" si="257"/>
        <v>0</v>
      </c>
      <c r="BP31" s="636">
        <f t="shared" si="257"/>
        <v>0</v>
      </c>
      <c r="BQ31" s="636">
        <f t="shared" si="257"/>
        <v>0</v>
      </c>
      <c r="BR31" s="636">
        <f t="shared" si="257"/>
        <v>0</v>
      </c>
      <c r="BS31" s="636">
        <f t="shared" si="257"/>
        <v>0</v>
      </c>
      <c r="BT31" s="636">
        <f t="shared" si="257"/>
        <v>0</v>
      </c>
      <c r="BU31" s="636">
        <f t="shared" si="257"/>
        <v>0</v>
      </c>
      <c r="BV31" s="636">
        <f t="shared" ref="BV31:EG31" si="258">BV29-BV30</f>
        <v>0</v>
      </c>
      <c r="BW31" s="636">
        <f t="shared" si="258"/>
        <v>0</v>
      </c>
      <c r="BX31" s="636">
        <f t="shared" si="258"/>
        <v>0</v>
      </c>
      <c r="BY31" s="636">
        <f t="shared" si="258"/>
        <v>0</v>
      </c>
      <c r="BZ31" s="636">
        <f t="shared" si="258"/>
        <v>0</v>
      </c>
      <c r="CA31" s="636">
        <f t="shared" si="258"/>
        <v>0</v>
      </c>
      <c r="CB31" s="636">
        <f t="shared" si="258"/>
        <v>0</v>
      </c>
      <c r="CC31" s="636">
        <f t="shared" si="258"/>
        <v>0</v>
      </c>
      <c r="CD31" s="636">
        <f t="shared" si="258"/>
        <v>0</v>
      </c>
      <c r="CE31" s="636">
        <f t="shared" si="258"/>
        <v>0</v>
      </c>
      <c r="CF31" s="636">
        <f t="shared" si="258"/>
        <v>0</v>
      </c>
      <c r="CG31" s="636">
        <f t="shared" si="258"/>
        <v>0</v>
      </c>
      <c r="CH31" s="636">
        <f t="shared" si="258"/>
        <v>0</v>
      </c>
      <c r="CI31" s="636">
        <f t="shared" si="258"/>
        <v>0</v>
      </c>
      <c r="CJ31" s="636">
        <f t="shared" si="258"/>
        <v>0</v>
      </c>
      <c r="CK31" s="636">
        <f t="shared" si="258"/>
        <v>0</v>
      </c>
      <c r="CL31" s="636">
        <f t="shared" si="258"/>
        <v>0</v>
      </c>
      <c r="CM31" s="636">
        <f t="shared" si="258"/>
        <v>0</v>
      </c>
      <c r="CN31" s="636">
        <f t="shared" si="258"/>
        <v>0</v>
      </c>
      <c r="CO31" s="636">
        <f t="shared" si="258"/>
        <v>0</v>
      </c>
      <c r="CP31" s="636">
        <f t="shared" si="258"/>
        <v>0</v>
      </c>
      <c r="CQ31" s="636">
        <f t="shared" si="258"/>
        <v>0</v>
      </c>
      <c r="CR31" s="636">
        <f t="shared" si="258"/>
        <v>0</v>
      </c>
      <c r="CS31" s="636">
        <f t="shared" si="258"/>
        <v>0</v>
      </c>
      <c r="CT31" s="636">
        <f t="shared" si="258"/>
        <v>0</v>
      </c>
      <c r="CU31" s="636">
        <f t="shared" si="258"/>
        <v>0</v>
      </c>
      <c r="CV31" s="636">
        <f t="shared" si="258"/>
        <v>0</v>
      </c>
      <c r="CW31" s="636">
        <f t="shared" si="258"/>
        <v>0</v>
      </c>
      <c r="CX31" s="636">
        <f t="shared" si="258"/>
        <v>0</v>
      </c>
      <c r="CY31" s="636">
        <f t="shared" si="258"/>
        <v>0</v>
      </c>
      <c r="CZ31" s="636">
        <f t="shared" si="258"/>
        <v>0</v>
      </c>
      <c r="DA31" s="636">
        <f t="shared" si="258"/>
        <v>0</v>
      </c>
      <c r="DB31" s="636">
        <f t="shared" si="258"/>
        <v>0</v>
      </c>
      <c r="DC31" s="636">
        <f t="shared" si="258"/>
        <v>0</v>
      </c>
      <c r="DD31" s="636">
        <f t="shared" si="258"/>
        <v>0</v>
      </c>
      <c r="DE31" s="636">
        <f t="shared" si="258"/>
        <v>0</v>
      </c>
      <c r="DF31" s="636">
        <f t="shared" si="258"/>
        <v>0</v>
      </c>
      <c r="DG31" s="636">
        <f t="shared" si="258"/>
        <v>0</v>
      </c>
      <c r="DH31" s="636">
        <f t="shared" si="258"/>
        <v>0</v>
      </c>
      <c r="DI31" s="636">
        <f t="shared" si="258"/>
        <v>0</v>
      </c>
      <c r="DJ31" s="636">
        <f t="shared" si="258"/>
        <v>0</v>
      </c>
      <c r="DK31" s="636">
        <f t="shared" si="258"/>
        <v>0</v>
      </c>
      <c r="DL31" s="636">
        <f t="shared" si="258"/>
        <v>0</v>
      </c>
      <c r="DM31" s="636">
        <f t="shared" si="258"/>
        <v>0</v>
      </c>
      <c r="DN31" s="636">
        <f t="shared" si="258"/>
        <v>0</v>
      </c>
      <c r="DO31" s="636">
        <f t="shared" si="258"/>
        <v>0</v>
      </c>
      <c r="DP31" s="636">
        <f t="shared" si="258"/>
        <v>0</v>
      </c>
      <c r="DQ31" s="636">
        <f t="shared" si="258"/>
        <v>0</v>
      </c>
      <c r="DR31" s="636">
        <f t="shared" si="258"/>
        <v>0</v>
      </c>
      <c r="DS31" s="636">
        <f t="shared" si="258"/>
        <v>0</v>
      </c>
      <c r="DT31" s="636">
        <f t="shared" si="258"/>
        <v>0</v>
      </c>
      <c r="DU31" s="636">
        <f t="shared" si="258"/>
        <v>0</v>
      </c>
      <c r="DV31" s="636">
        <f t="shared" si="258"/>
        <v>0</v>
      </c>
      <c r="DW31" s="636">
        <f t="shared" si="258"/>
        <v>0</v>
      </c>
      <c r="DX31" s="636">
        <f t="shared" si="258"/>
        <v>0</v>
      </c>
      <c r="DY31" s="636">
        <f t="shared" si="258"/>
        <v>0</v>
      </c>
      <c r="DZ31" s="636">
        <f t="shared" si="258"/>
        <v>0</v>
      </c>
      <c r="EA31" s="636">
        <f t="shared" si="258"/>
        <v>0</v>
      </c>
      <c r="EB31" s="636">
        <f t="shared" si="258"/>
        <v>0</v>
      </c>
      <c r="EC31" s="636">
        <f t="shared" si="258"/>
        <v>0</v>
      </c>
      <c r="ED31" s="636">
        <f t="shared" si="258"/>
        <v>0</v>
      </c>
      <c r="EE31" s="636">
        <f t="shared" si="258"/>
        <v>0</v>
      </c>
      <c r="EF31" s="636">
        <f t="shared" si="258"/>
        <v>0</v>
      </c>
      <c r="EG31" s="636">
        <f t="shared" si="258"/>
        <v>0</v>
      </c>
      <c r="EH31" s="636">
        <f t="shared" ref="EH31:GS31" si="259">EH29-EH30</f>
        <v>0</v>
      </c>
      <c r="EI31" s="636">
        <f t="shared" si="259"/>
        <v>0</v>
      </c>
      <c r="EJ31" s="636">
        <f t="shared" si="259"/>
        <v>0</v>
      </c>
      <c r="EK31" s="636">
        <f t="shared" si="259"/>
        <v>0</v>
      </c>
      <c r="EL31" s="636">
        <f t="shared" si="259"/>
        <v>0</v>
      </c>
      <c r="EM31" s="636">
        <f t="shared" si="259"/>
        <v>0</v>
      </c>
      <c r="EN31" s="636">
        <f t="shared" si="259"/>
        <v>0</v>
      </c>
      <c r="EO31" s="636">
        <f t="shared" si="259"/>
        <v>0</v>
      </c>
      <c r="EP31" s="636">
        <f t="shared" si="259"/>
        <v>0</v>
      </c>
      <c r="EQ31" s="636">
        <f t="shared" si="259"/>
        <v>0</v>
      </c>
      <c r="ER31" s="636">
        <f t="shared" si="259"/>
        <v>0</v>
      </c>
      <c r="ES31" s="636">
        <f t="shared" si="259"/>
        <v>0</v>
      </c>
      <c r="ET31" s="636">
        <f t="shared" si="259"/>
        <v>0</v>
      </c>
      <c r="EU31" s="636">
        <f t="shared" si="259"/>
        <v>0</v>
      </c>
      <c r="EV31" s="636">
        <f t="shared" si="259"/>
        <v>0</v>
      </c>
      <c r="EW31" s="636">
        <f t="shared" si="259"/>
        <v>0</v>
      </c>
      <c r="EX31" s="636">
        <f t="shared" si="259"/>
        <v>0</v>
      </c>
      <c r="EY31" s="636">
        <f t="shared" si="259"/>
        <v>0</v>
      </c>
      <c r="EZ31" s="636">
        <f t="shared" si="259"/>
        <v>0</v>
      </c>
      <c r="FA31" s="636">
        <f t="shared" si="259"/>
        <v>0</v>
      </c>
      <c r="FB31" s="636">
        <f t="shared" si="259"/>
        <v>0</v>
      </c>
      <c r="FC31" s="636">
        <f t="shared" si="259"/>
        <v>0</v>
      </c>
      <c r="FD31" s="636">
        <f t="shared" si="259"/>
        <v>0</v>
      </c>
      <c r="FE31" s="636">
        <f t="shared" si="259"/>
        <v>0</v>
      </c>
      <c r="FF31" s="636">
        <f t="shared" si="259"/>
        <v>0</v>
      </c>
      <c r="FG31" s="636">
        <f t="shared" si="259"/>
        <v>0</v>
      </c>
      <c r="FH31" s="636">
        <f t="shared" si="259"/>
        <v>0</v>
      </c>
      <c r="FI31" s="636">
        <f t="shared" si="259"/>
        <v>0</v>
      </c>
      <c r="FJ31" s="636">
        <f t="shared" si="259"/>
        <v>0</v>
      </c>
      <c r="FK31" s="636">
        <f t="shared" si="259"/>
        <v>0</v>
      </c>
      <c r="FL31" s="636">
        <f t="shared" si="259"/>
        <v>0</v>
      </c>
      <c r="FM31" s="636">
        <f t="shared" si="259"/>
        <v>0</v>
      </c>
      <c r="FN31" s="636">
        <f t="shared" si="259"/>
        <v>0</v>
      </c>
      <c r="FO31" s="636">
        <f t="shared" si="259"/>
        <v>0</v>
      </c>
      <c r="FP31" s="636">
        <f t="shared" si="259"/>
        <v>0</v>
      </c>
      <c r="FQ31" s="636">
        <f t="shared" si="259"/>
        <v>0</v>
      </c>
      <c r="FR31" s="636">
        <f t="shared" si="259"/>
        <v>0</v>
      </c>
      <c r="FS31" s="636">
        <f t="shared" si="259"/>
        <v>0</v>
      </c>
      <c r="FT31" s="636">
        <f t="shared" si="259"/>
        <v>0</v>
      </c>
      <c r="FU31" s="636">
        <f t="shared" si="259"/>
        <v>0</v>
      </c>
      <c r="FV31" s="636">
        <f t="shared" si="259"/>
        <v>0</v>
      </c>
      <c r="FW31" s="636">
        <f t="shared" si="259"/>
        <v>0</v>
      </c>
      <c r="FX31" s="636">
        <f t="shared" si="259"/>
        <v>0</v>
      </c>
      <c r="FY31" s="636">
        <f t="shared" si="259"/>
        <v>0</v>
      </c>
      <c r="FZ31" s="636">
        <f t="shared" si="259"/>
        <v>0</v>
      </c>
      <c r="GA31" s="636">
        <f t="shared" si="259"/>
        <v>0</v>
      </c>
      <c r="GB31" s="636">
        <f t="shared" si="259"/>
        <v>0</v>
      </c>
      <c r="GC31" s="636">
        <f t="shared" si="259"/>
        <v>0</v>
      </c>
      <c r="GD31" s="636">
        <f t="shared" si="259"/>
        <v>0</v>
      </c>
      <c r="GE31" s="636">
        <f t="shared" si="259"/>
        <v>0</v>
      </c>
      <c r="GF31" s="636">
        <f t="shared" si="259"/>
        <v>0</v>
      </c>
      <c r="GG31" s="636">
        <f t="shared" si="259"/>
        <v>0</v>
      </c>
      <c r="GH31" s="636">
        <f t="shared" si="259"/>
        <v>0</v>
      </c>
      <c r="GI31" s="636">
        <f t="shared" si="259"/>
        <v>0</v>
      </c>
      <c r="GJ31" s="636">
        <f t="shared" si="259"/>
        <v>0</v>
      </c>
      <c r="GK31" s="636">
        <f t="shared" si="259"/>
        <v>0</v>
      </c>
      <c r="GL31" s="636">
        <f t="shared" si="259"/>
        <v>0</v>
      </c>
      <c r="GM31" s="636">
        <f t="shared" si="259"/>
        <v>0</v>
      </c>
      <c r="GN31" s="636">
        <f t="shared" si="259"/>
        <v>0</v>
      </c>
      <c r="GO31" s="636">
        <f t="shared" si="259"/>
        <v>0</v>
      </c>
      <c r="GP31" s="636">
        <f t="shared" si="259"/>
        <v>0</v>
      </c>
      <c r="GQ31" s="636">
        <f t="shared" si="259"/>
        <v>0</v>
      </c>
      <c r="GR31" s="636">
        <f t="shared" si="259"/>
        <v>0</v>
      </c>
      <c r="GS31" s="636">
        <f t="shared" si="259"/>
        <v>0</v>
      </c>
      <c r="GT31" s="636">
        <f t="shared" ref="GT31:JE31" si="260">GT29-GT30</f>
        <v>0</v>
      </c>
      <c r="GU31" s="636">
        <f t="shared" si="260"/>
        <v>0</v>
      </c>
      <c r="GV31" s="636">
        <f t="shared" si="260"/>
        <v>0</v>
      </c>
      <c r="GW31" s="636">
        <f t="shared" si="260"/>
        <v>0</v>
      </c>
      <c r="GX31" s="636">
        <f t="shared" si="260"/>
        <v>0</v>
      </c>
      <c r="GY31" s="636">
        <f t="shared" si="260"/>
        <v>0</v>
      </c>
      <c r="GZ31" s="636">
        <f t="shared" si="260"/>
        <v>0</v>
      </c>
      <c r="HA31" s="636">
        <f t="shared" si="260"/>
        <v>0</v>
      </c>
      <c r="HB31" s="636">
        <f t="shared" si="260"/>
        <v>0</v>
      </c>
      <c r="HC31" s="636">
        <f t="shared" si="260"/>
        <v>0</v>
      </c>
      <c r="HD31" s="636">
        <f t="shared" si="260"/>
        <v>0</v>
      </c>
      <c r="HE31" s="636">
        <f t="shared" si="260"/>
        <v>0</v>
      </c>
      <c r="HF31" s="636">
        <f t="shared" si="260"/>
        <v>0</v>
      </c>
      <c r="HG31" s="636">
        <f t="shared" si="260"/>
        <v>0</v>
      </c>
      <c r="HH31" s="636">
        <f t="shared" si="260"/>
        <v>0</v>
      </c>
      <c r="HI31" s="636">
        <f t="shared" si="260"/>
        <v>0</v>
      </c>
      <c r="HJ31" s="636">
        <f t="shared" si="260"/>
        <v>0</v>
      </c>
      <c r="HK31" s="636">
        <f t="shared" si="260"/>
        <v>0</v>
      </c>
      <c r="HL31" s="636">
        <f t="shared" si="260"/>
        <v>0</v>
      </c>
      <c r="HM31" s="636">
        <f t="shared" si="260"/>
        <v>0</v>
      </c>
      <c r="HN31" s="636">
        <f t="shared" si="260"/>
        <v>0</v>
      </c>
      <c r="HO31" s="636">
        <f t="shared" si="260"/>
        <v>0</v>
      </c>
      <c r="HP31" s="636">
        <f t="shared" si="260"/>
        <v>0</v>
      </c>
      <c r="HQ31" s="636">
        <f t="shared" si="260"/>
        <v>0</v>
      </c>
      <c r="HR31" s="636">
        <f t="shared" si="260"/>
        <v>0</v>
      </c>
      <c r="HS31" s="636">
        <f t="shared" si="260"/>
        <v>0</v>
      </c>
      <c r="HT31" s="636">
        <f t="shared" si="260"/>
        <v>0</v>
      </c>
      <c r="HU31" s="636">
        <f t="shared" si="260"/>
        <v>0</v>
      </c>
      <c r="HV31" s="636">
        <f t="shared" si="260"/>
        <v>0</v>
      </c>
      <c r="HW31" s="636">
        <f t="shared" si="260"/>
        <v>0</v>
      </c>
      <c r="HX31" s="636">
        <f t="shared" si="260"/>
        <v>0</v>
      </c>
      <c r="HY31" s="636">
        <f t="shared" si="260"/>
        <v>0</v>
      </c>
      <c r="HZ31" s="636">
        <f t="shared" si="260"/>
        <v>0</v>
      </c>
      <c r="IA31" s="636">
        <f t="shared" si="260"/>
        <v>0</v>
      </c>
      <c r="IB31" s="636">
        <f t="shared" si="260"/>
        <v>0</v>
      </c>
      <c r="IC31" s="636">
        <f t="shared" si="260"/>
        <v>0</v>
      </c>
      <c r="ID31" s="636">
        <f t="shared" si="260"/>
        <v>0</v>
      </c>
      <c r="IE31" s="636">
        <f t="shared" si="260"/>
        <v>0</v>
      </c>
      <c r="IF31" s="636">
        <f t="shared" si="260"/>
        <v>0</v>
      </c>
      <c r="IG31" s="636">
        <f t="shared" si="260"/>
        <v>0</v>
      </c>
      <c r="IH31" s="636">
        <f t="shared" si="260"/>
        <v>0</v>
      </c>
      <c r="II31" s="636">
        <f t="shared" si="260"/>
        <v>0</v>
      </c>
      <c r="IJ31" s="636">
        <f t="shared" si="260"/>
        <v>0</v>
      </c>
      <c r="IK31" s="636">
        <f t="shared" si="260"/>
        <v>0</v>
      </c>
      <c r="IL31" s="636">
        <f t="shared" si="260"/>
        <v>0</v>
      </c>
      <c r="IM31" s="636">
        <f t="shared" si="260"/>
        <v>0</v>
      </c>
      <c r="IN31" s="636">
        <f t="shared" si="260"/>
        <v>0</v>
      </c>
      <c r="IO31" s="636">
        <f t="shared" si="260"/>
        <v>0</v>
      </c>
      <c r="IP31" s="636">
        <f t="shared" si="260"/>
        <v>0</v>
      </c>
      <c r="IQ31" s="636">
        <f t="shared" si="260"/>
        <v>0</v>
      </c>
      <c r="IR31" s="636">
        <f t="shared" si="260"/>
        <v>0</v>
      </c>
      <c r="IS31" s="636">
        <f t="shared" si="260"/>
        <v>0</v>
      </c>
      <c r="IT31" s="636">
        <f t="shared" si="260"/>
        <v>0</v>
      </c>
      <c r="IU31" s="636">
        <f t="shared" si="260"/>
        <v>0</v>
      </c>
      <c r="IV31" s="636">
        <f t="shared" si="260"/>
        <v>0</v>
      </c>
      <c r="IW31" s="636">
        <f t="shared" si="260"/>
        <v>0</v>
      </c>
      <c r="IX31" s="636">
        <f t="shared" si="260"/>
        <v>0</v>
      </c>
      <c r="IY31" s="636">
        <f t="shared" si="260"/>
        <v>0</v>
      </c>
      <c r="IZ31" s="636">
        <f t="shared" si="260"/>
        <v>0</v>
      </c>
      <c r="JA31" s="636">
        <f t="shared" si="260"/>
        <v>0</v>
      </c>
      <c r="JB31" s="636">
        <f t="shared" si="260"/>
        <v>0</v>
      </c>
      <c r="JC31" s="636">
        <f t="shared" si="260"/>
        <v>0</v>
      </c>
      <c r="JD31" s="636">
        <f t="shared" si="260"/>
        <v>0</v>
      </c>
      <c r="JE31" s="636">
        <f t="shared" si="260"/>
        <v>0</v>
      </c>
      <c r="JF31" s="636">
        <f t="shared" ref="JF31:LQ31" si="261">JF29-JF30</f>
        <v>0</v>
      </c>
      <c r="JG31" s="636">
        <f t="shared" si="261"/>
        <v>0</v>
      </c>
      <c r="JH31" s="636">
        <f t="shared" si="261"/>
        <v>0</v>
      </c>
      <c r="JI31" s="636">
        <f t="shared" si="261"/>
        <v>0</v>
      </c>
      <c r="JJ31" s="636">
        <f t="shared" si="261"/>
        <v>0</v>
      </c>
      <c r="JK31" s="636">
        <f t="shared" si="261"/>
        <v>0</v>
      </c>
      <c r="JL31" s="636">
        <f t="shared" si="261"/>
        <v>0</v>
      </c>
      <c r="JM31" s="636">
        <f t="shared" si="261"/>
        <v>0</v>
      </c>
      <c r="JN31" s="636">
        <f t="shared" si="261"/>
        <v>0</v>
      </c>
      <c r="JO31" s="636">
        <f t="shared" si="261"/>
        <v>0</v>
      </c>
      <c r="JP31" s="636">
        <f t="shared" si="261"/>
        <v>0</v>
      </c>
      <c r="JQ31" s="636">
        <f t="shared" si="261"/>
        <v>0</v>
      </c>
      <c r="JR31" s="636">
        <f t="shared" si="261"/>
        <v>0</v>
      </c>
      <c r="JS31" s="636">
        <f t="shared" si="261"/>
        <v>0</v>
      </c>
      <c r="JT31" s="636">
        <f t="shared" si="261"/>
        <v>0</v>
      </c>
      <c r="JU31" s="636">
        <f t="shared" si="261"/>
        <v>0</v>
      </c>
      <c r="JV31" s="636">
        <f t="shared" si="261"/>
        <v>0</v>
      </c>
      <c r="JW31" s="636">
        <f t="shared" si="261"/>
        <v>0</v>
      </c>
      <c r="JX31" s="636">
        <f t="shared" si="261"/>
        <v>0</v>
      </c>
      <c r="JY31" s="636">
        <f t="shared" si="261"/>
        <v>0</v>
      </c>
      <c r="JZ31" s="636">
        <f t="shared" si="261"/>
        <v>0</v>
      </c>
      <c r="KA31" s="636">
        <f t="shared" si="261"/>
        <v>0</v>
      </c>
      <c r="KB31" s="636">
        <f t="shared" si="261"/>
        <v>0</v>
      </c>
      <c r="KC31" s="636">
        <f t="shared" si="261"/>
        <v>0</v>
      </c>
      <c r="KD31" s="636">
        <f t="shared" si="261"/>
        <v>0</v>
      </c>
      <c r="KE31" s="636">
        <f t="shared" si="261"/>
        <v>0</v>
      </c>
      <c r="KF31" s="636">
        <f t="shared" si="261"/>
        <v>0</v>
      </c>
      <c r="KG31" s="636">
        <f t="shared" si="261"/>
        <v>0</v>
      </c>
      <c r="KH31" s="636">
        <f t="shared" si="261"/>
        <v>0</v>
      </c>
      <c r="KI31" s="636">
        <f t="shared" si="261"/>
        <v>0</v>
      </c>
      <c r="KJ31" s="636">
        <f t="shared" si="261"/>
        <v>0</v>
      </c>
      <c r="KK31" s="636">
        <f t="shared" si="261"/>
        <v>0</v>
      </c>
      <c r="KL31" s="636">
        <f t="shared" si="261"/>
        <v>0</v>
      </c>
      <c r="KM31" s="636">
        <f t="shared" si="261"/>
        <v>0</v>
      </c>
      <c r="KN31" s="636">
        <f t="shared" si="261"/>
        <v>0</v>
      </c>
      <c r="KO31" s="636">
        <f t="shared" si="261"/>
        <v>0</v>
      </c>
      <c r="KP31" s="636">
        <f t="shared" si="261"/>
        <v>0</v>
      </c>
      <c r="KQ31" s="636">
        <f t="shared" si="261"/>
        <v>0</v>
      </c>
      <c r="KR31" s="636">
        <f t="shared" si="261"/>
        <v>0</v>
      </c>
      <c r="KS31" s="636">
        <f t="shared" si="261"/>
        <v>0</v>
      </c>
      <c r="KT31" s="636">
        <f t="shared" si="261"/>
        <v>0</v>
      </c>
      <c r="KU31" s="636">
        <f t="shared" si="261"/>
        <v>0</v>
      </c>
      <c r="KV31" s="636">
        <f t="shared" si="261"/>
        <v>0</v>
      </c>
      <c r="KW31" s="636">
        <f t="shared" si="261"/>
        <v>0</v>
      </c>
      <c r="KX31" s="636">
        <f t="shared" si="261"/>
        <v>0</v>
      </c>
      <c r="KY31" s="636">
        <f t="shared" si="261"/>
        <v>0</v>
      </c>
      <c r="KZ31" s="636">
        <f t="shared" si="261"/>
        <v>0</v>
      </c>
      <c r="LA31" s="636">
        <f t="shared" si="261"/>
        <v>0</v>
      </c>
      <c r="LB31" s="636">
        <f t="shared" si="261"/>
        <v>0</v>
      </c>
      <c r="LC31" s="636">
        <f t="shared" si="261"/>
        <v>0</v>
      </c>
      <c r="LD31" s="636">
        <f t="shared" si="261"/>
        <v>0</v>
      </c>
      <c r="LE31" s="636">
        <f t="shared" si="261"/>
        <v>0</v>
      </c>
      <c r="LF31" s="636">
        <f t="shared" si="261"/>
        <v>0</v>
      </c>
      <c r="LG31" s="636">
        <f t="shared" si="261"/>
        <v>0</v>
      </c>
      <c r="LH31" s="636">
        <f t="shared" si="261"/>
        <v>0</v>
      </c>
      <c r="LI31" s="636">
        <f t="shared" si="261"/>
        <v>0</v>
      </c>
      <c r="LJ31" s="636">
        <f t="shared" si="261"/>
        <v>0</v>
      </c>
      <c r="LK31" s="636">
        <f t="shared" si="261"/>
        <v>0</v>
      </c>
      <c r="LL31" s="636">
        <f t="shared" si="261"/>
        <v>0</v>
      </c>
      <c r="LM31" s="636">
        <f t="shared" si="261"/>
        <v>0</v>
      </c>
      <c r="LN31" s="636">
        <f t="shared" si="261"/>
        <v>0</v>
      </c>
      <c r="LO31" s="636">
        <f t="shared" si="261"/>
        <v>0</v>
      </c>
      <c r="LP31" s="636">
        <f t="shared" si="261"/>
        <v>0</v>
      </c>
      <c r="LQ31" s="636">
        <f t="shared" si="261"/>
        <v>0</v>
      </c>
      <c r="LR31" s="636">
        <f t="shared" ref="LR31:OC31" si="262">LR29-LR30</f>
        <v>0</v>
      </c>
      <c r="LS31" s="636">
        <f t="shared" si="262"/>
        <v>0</v>
      </c>
      <c r="LT31" s="636">
        <f t="shared" si="262"/>
        <v>0</v>
      </c>
      <c r="LU31" s="636">
        <f t="shared" si="262"/>
        <v>0</v>
      </c>
      <c r="LV31" s="636">
        <f t="shared" si="262"/>
        <v>0</v>
      </c>
      <c r="LW31" s="636">
        <f t="shared" si="262"/>
        <v>0</v>
      </c>
      <c r="LX31" s="636">
        <f t="shared" si="262"/>
        <v>0</v>
      </c>
      <c r="LY31" s="636">
        <f t="shared" si="262"/>
        <v>0</v>
      </c>
      <c r="LZ31" s="636">
        <f t="shared" si="262"/>
        <v>0</v>
      </c>
      <c r="MA31" s="636">
        <f t="shared" si="262"/>
        <v>0</v>
      </c>
      <c r="MB31" s="636">
        <f t="shared" si="262"/>
        <v>0</v>
      </c>
      <c r="MC31" s="636">
        <f t="shared" si="262"/>
        <v>0</v>
      </c>
      <c r="MD31" s="636">
        <f t="shared" si="262"/>
        <v>0</v>
      </c>
      <c r="ME31" s="636">
        <f t="shared" si="262"/>
        <v>0</v>
      </c>
      <c r="MF31" s="636">
        <f t="shared" si="262"/>
        <v>0</v>
      </c>
      <c r="MG31" s="636">
        <f t="shared" si="262"/>
        <v>0</v>
      </c>
      <c r="MH31" s="636">
        <f t="shared" si="262"/>
        <v>0</v>
      </c>
      <c r="MI31" s="636">
        <f t="shared" si="262"/>
        <v>0</v>
      </c>
      <c r="MJ31" s="636">
        <f t="shared" si="262"/>
        <v>0</v>
      </c>
      <c r="MK31" s="636">
        <f t="shared" si="262"/>
        <v>0</v>
      </c>
      <c r="ML31" s="636">
        <f t="shared" si="262"/>
        <v>0</v>
      </c>
      <c r="MM31" s="636">
        <f t="shared" si="262"/>
        <v>0</v>
      </c>
      <c r="MN31" s="636">
        <f t="shared" si="262"/>
        <v>0</v>
      </c>
      <c r="MO31" s="636">
        <f t="shared" si="262"/>
        <v>0</v>
      </c>
      <c r="MP31" s="636">
        <f t="shared" si="262"/>
        <v>0</v>
      </c>
      <c r="MQ31" s="636">
        <f t="shared" si="262"/>
        <v>0</v>
      </c>
      <c r="MR31" s="636">
        <f t="shared" si="262"/>
        <v>0</v>
      </c>
      <c r="MS31" s="636">
        <f t="shared" si="262"/>
        <v>0</v>
      </c>
      <c r="MT31" s="636">
        <f t="shared" si="262"/>
        <v>0</v>
      </c>
      <c r="MU31" s="636">
        <f t="shared" si="262"/>
        <v>0</v>
      </c>
      <c r="MV31" s="636">
        <f t="shared" si="262"/>
        <v>0</v>
      </c>
      <c r="MW31" s="636">
        <f t="shared" si="262"/>
        <v>0</v>
      </c>
      <c r="MX31" s="636">
        <f t="shared" si="262"/>
        <v>0</v>
      </c>
      <c r="MY31" s="636">
        <f t="shared" si="262"/>
        <v>0</v>
      </c>
      <c r="MZ31" s="636">
        <f t="shared" si="262"/>
        <v>0</v>
      </c>
      <c r="NA31" s="636">
        <f t="shared" si="262"/>
        <v>0</v>
      </c>
      <c r="NB31" s="636">
        <f t="shared" si="262"/>
        <v>0</v>
      </c>
      <c r="NC31" s="636">
        <f t="shared" si="262"/>
        <v>0</v>
      </c>
      <c r="ND31" s="636">
        <f t="shared" si="262"/>
        <v>0</v>
      </c>
      <c r="NE31" s="636">
        <f t="shared" si="262"/>
        <v>0</v>
      </c>
      <c r="NF31" s="636">
        <f t="shared" si="262"/>
        <v>0</v>
      </c>
      <c r="NG31" s="636">
        <f t="shared" si="262"/>
        <v>0</v>
      </c>
      <c r="NH31" s="636">
        <f t="shared" si="262"/>
        <v>0</v>
      </c>
      <c r="NI31" s="636">
        <f t="shared" si="262"/>
        <v>0</v>
      </c>
      <c r="NJ31" s="636">
        <f t="shared" si="262"/>
        <v>0</v>
      </c>
      <c r="NK31" s="636">
        <f t="shared" si="262"/>
        <v>0</v>
      </c>
      <c r="NL31" s="636">
        <f t="shared" si="262"/>
        <v>0</v>
      </c>
      <c r="NM31" s="636">
        <f t="shared" si="262"/>
        <v>0</v>
      </c>
      <c r="NN31" s="636">
        <f t="shared" si="262"/>
        <v>0</v>
      </c>
      <c r="NO31" s="636">
        <f t="shared" si="262"/>
        <v>0</v>
      </c>
      <c r="NP31" s="636">
        <f t="shared" si="262"/>
        <v>0</v>
      </c>
      <c r="NQ31" s="636">
        <f t="shared" si="262"/>
        <v>0</v>
      </c>
      <c r="NR31" s="636">
        <f t="shared" si="262"/>
        <v>0</v>
      </c>
      <c r="NS31" s="636">
        <f t="shared" si="262"/>
        <v>0</v>
      </c>
      <c r="NT31" s="636">
        <f t="shared" si="262"/>
        <v>0</v>
      </c>
      <c r="NU31" s="636">
        <f t="shared" si="262"/>
        <v>0</v>
      </c>
      <c r="NV31" s="636">
        <f t="shared" si="262"/>
        <v>0</v>
      </c>
      <c r="NW31" s="636">
        <f t="shared" si="262"/>
        <v>0</v>
      </c>
      <c r="NX31" s="636">
        <f t="shared" si="262"/>
        <v>0</v>
      </c>
      <c r="NY31" s="636">
        <f t="shared" si="262"/>
        <v>0</v>
      </c>
      <c r="NZ31" s="636">
        <f t="shared" si="262"/>
        <v>0</v>
      </c>
      <c r="OA31" s="636">
        <f t="shared" si="262"/>
        <v>0</v>
      </c>
      <c r="OB31" s="636">
        <f t="shared" si="262"/>
        <v>0</v>
      </c>
      <c r="OC31" s="636">
        <f t="shared" si="262"/>
        <v>0</v>
      </c>
      <c r="OD31" s="636">
        <f t="shared" ref="OD31:QO31" si="263">OD29-OD30</f>
        <v>0</v>
      </c>
      <c r="OE31" s="636">
        <f t="shared" si="263"/>
        <v>0</v>
      </c>
      <c r="OF31" s="636">
        <f t="shared" si="263"/>
        <v>0</v>
      </c>
      <c r="OG31" s="636">
        <f t="shared" si="263"/>
        <v>0</v>
      </c>
      <c r="OH31" s="636">
        <f t="shared" si="263"/>
        <v>0</v>
      </c>
      <c r="OI31" s="636">
        <f t="shared" si="263"/>
        <v>0</v>
      </c>
      <c r="OJ31" s="636">
        <f t="shared" si="263"/>
        <v>0</v>
      </c>
      <c r="OK31" s="636">
        <f t="shared" si="263"/>
        <v>0</v>
      </c>
      <c r="OL31" s="636">
        <f t="shared" si="263"/>
        <v>0</v>
      </c>
      <c r="OM31" s="636">
        <f t="shared" si="263"/>
        <v>0</v>
      </c>
      <c r="ON31" s="636">
        <f t="shared" si="263"/>
        <v>0</v>
      </c>
      <c r="OO31" s="636">
        <f t="shared" si="263"/>
        <v>0</v>
      </c>
      <c r="OP31" s="636">
        <f t="shared" si="263"/>
        <v>0</v>
      </c>
      <c r="OQ31" s="636">
        <f t="shared" si="263"/>
        <v>0</v>
      </c>
      <c r="OR31" s="636">
        <f t="shared" si="263"/>
        <v>0</v>
      </c>
      <c r="OS31" s="636">
        <f t="shared" si="263"/>
        <v>0</v>
      </c>
      <c r="OT31" s="636">
        <f t="shared" si="263"/>
        <v>0</v>
      </c>
      <c r="OU31" s="636">
        <f t="shared" si="263"/>
        <v>0</v>
      </c>
      <c r="OV31" s="636">
        <f t="shared" si="263"/>
        <v>0</v>
      </c>
      <c r="OW31" s="636">
        <f t="shared" si="263"/>
        <v>0</v>
      </c>
      <c r="OX31" s="636">
        <f t="shared" si="263"/>
        <v>0</v>
      </c>
      <c r="OY31" s="636">
        <f t="shared" si="263"/>
        <v>0</v>
      </c>
      <c r="OZ31" s="636">
        <f t="shared" si="263"/>
        <v>0</v>
      </c>
      <c r="PA31" s="636">
        <f t="shared" si="263"/>
        <v>0</v>
      </c>
      <c r="PB31" s="636">
        <f t="shared" si="263"/>
        <v>0</v>
      </c>
      <c r="PC31" s="636">
        <f t="shared" si="263"/>
        <v>0</v>
      </c>
      <c r="PD31" s="636">
        <f t="shared" si="263"/>
        <v>0</v>
      </c>
      <c r="PE31" s="636">
        <f t="shared" si="263"/>
        <v>0</v>
      </c>
      <c r="PF31" s="636">
        <f t="shared" si="263"/>
        <v>0</v>
      </c>
      <c r="PG31" s="636">
        <f t="shared" si="263"/>
        <v>0</v>
      </c>
      <c r="PH31" s="636">
        <f t="shared" si="263"/>
        <v>0</v>
      </c>
      <c r="PI31" s="636">
        <f t="shared" si="263"/>
        <v>0</v>
      </c>
      <c r="PJ31" s="636">
        <f t="shared" si="263"/>
        <v>0</v>
      </c>
      <c r="PK31" s="636">
        <f t="shared" si="263"/>
        <v>0</v>
      </c>
      <c r="PL31" s="636">
        <f t="shared" si="263"/>
        <v>0</v>
      </c>
      <c r="PM31" s="636">
        <f t="shared" si="263"/>
        <v>0</v>
      </c>
      <c r="PN31" s="636">
        <f t="shared" si="263"/>
        <v>0</v>
      </c>
      <c r="PO31" s="636">
        <f t="shared" si="263"/>
        <v>0</v>
      </c>
      <c r="PP31" s="636">
        <f t="shared" si="263"/>
        <v>0</v>
      </c>
      <c r="PQ31" s="636">
        <f t="shared" si="263"/>
        <v>0</v>
      </c>
      <c r="PR31" s="636">
        <f t="shared" si="263"/>
        <v>0</v>
      </c>
      <c r="PS31" s="636">
        <f t="shared" si="263"/>
        <v>0</v>
      </c>
      <c r="PT31" s="636">
        <f t="shared" si="263"/>
        <v>0</v>
      </c>
      <c r="PU31" s="636">
        <f t="shared" si="263"/>
        <v>0</v>
      </c>
      <c r="PV31" s="636">
        <f t="shared" si="263"/>
        <v>0</v>
      </c>
      <c r="PW31" s="636">
        <f t="shared" si="263"/>
        <v>0</v>
      </c>
      <c r="PX31" s="636">
        <f t="shared" si="263"/>
        <v>0</v>
      </c>
      <c r="PY31" s="636">
        <f t="shared" si="263"/>
        <v>0</v>
      </c>
      <c r="PZ31" s="636">
        <f t="shared" si="263"/>
        <v>0</v>
      </c>
      <c r="QA31" s="636">
        <f t="shared" si="263"/>
        <v>0</v>
      </c>
      <c r="QB31" s="636">
        <f t="shared" si="263"/>
        <v>0</v>
      </c>
      <c r="QC31" s="636">
        <f t="shared" si="263"/>
        <v>0</v>
      </c>
      <c r="QD31" s="636">
        <f t="shared" si="263"/>
        <v>0</v>
      </c>
      <c r="QE31" s="636">
        <f t="shared" si="263"/>
        <v>0</v>
      </c>
      <c r="QF31" s="636">
        <f t="shared" si="263"/>
        <v>0</v>
      </c>
      <c r="QG31" s="636">
        <f t="shared" si="263"/>
        <v>0</v>
      </c>
      <c r="QH31" s="636">
        <f t="shared" si="263"/>
        <v>0</v>
      </c>
      <c r="QI31" s="636">
        <f t="shared" si="263"/>
        <v>0</v>
      </c>
      <c r="QJ31" s="636">
        <f t="shared" si="263"/>
        <v>0</v>
      </c>
      <c r="QK31" s="636">
        <f t="shared" si="263"/>
        <v>0</v>
      </c>
      <c r="QL31" s="636">
        <f t="shared" si="263"/>
        <v>0</v>
      </c>
      <c r="QM31" s="636">
        <f t="shared" si="263"/>
        <v>0</v>
      </c>
      <c r="QN31" s="636">
        <f t="shared" si="263"/>
        <v>0</v>
      </c>
      <c r="QO31" s="636">
        <f t="shared" si="263"/>
        <v>0</v>
      </c>
      <c r="QP31" s="636">
        <f t="shared" ref="QP31:TA31" si="264">QP29-QP30</f>
        <v>0</v>
      </c>
      <c r="QQ31" s="636">
        <f t="shared" si="264"/>
        <v>0</v>
      </c>
      <c r="QR31" s="636">
        <f t="shared" si="264"/>
        <v>0</v>
      </c>
      <c r="QS31" s="636">
        <f t="shared" si="264"/>
        <v>0</v>
      </c>
      <c r="QT31" s="636">
        <f t="shared" si="264"/>
        <v>0</v>
      </c>
      <c r="QU31" s="636">
        <f t="shared" si="264"/>
        <v>0</v>
      </c>
      <c r="QV31" s="636">
        <f t="shared" si="264"/>
        <v>0</v>
      </c>
      <c r="QW31" s="636">
        <f t="shared" si="264"/>
        <v>0</v>
      </c>
      <c r="QX31" s="636">
        <f t="shared" si="264"/>
        <v>0</v>
      </c>
      <c r="QY31" s="636">
        <f t="shared" si="264"/>
        <v>0</v>
      </c>
      <c r="QZ31" s="636">
        <f t="shared" si="264"/>
        <v>0</v>
      </c>
      <c r="RA31" s="636">
        <f t="shared" si="264"/>
        <v>0</v>
      </c>
      <c r="RB31" s="636">
        <f t="shared" si="264"/>
        <v>0</v>
      </c>
      <c r="RC31" s="636">
        <f t="shared" si="264"/>
        <v>0</v>
      </c>
      <c r="RD31" s="636">
        <f t="shared" si="264"/>
        <v>0</v>
      </c>
      <c r="RE31" s="636">
        <f t="shared" si="264"/>
        <v>0</v>
      </c>
      <c r="RF31" s="636">
        <f t="shared" si="264"/>
        <v>0</v>
      </c>
      <c r="RG31" s="636">
        <f t="shared" si="264"/>
        <v>0</v>
      </c>
      <c r="RH31" s="636">
        <f t="shared" si="264"/>
        <v>0</v>
      </c>
      <c r="RI31" s="636">
        <f t="shared" si="264"/>
        <v>0</v>
      </c>
      <c r="RJ31" s="636">
        <f t="shared" si="264"/>
        <v>0</v>
      </c>
      <c r="RK31" s="636">
        <f t="shared" si="264"/>
        <v>0</v>
      </c>
      <c r="RL31" s="636">
        <f t="shared" si="264"/>
        <v>0</v>
      </c>
      <c r="RM31" s="636">
        <f t="shared" si="264"/>
        <v>0</v>
      </c>
      <c r="RN31" s="636">
        <f t="shared" si="264"/>
        <v>0</v>
      </c>
      <c r="RO31" s="636">
        <f t="shared" si="264"/>
        <v>0</v>
      </c>
      <c r="RP31" s="636">
        <f t="shared" si="264"/>
        <v>0</v>
      </c>
      <c r="RQ31" s="636">
        <f t="shared" si="264"/>
        <v>0</v>
      </c>
      <c r="RR31" s="636">
        <f t="shared" si="264"/>
        <v>0</v>
      </c>
      <c r="RS31" s="636">
        <f t="shared" si="264"/>
        <v>0</v>
      </c>
      <c r="RT31" s="636">
        <f t="shared" si="264"/>
        <v>0</v>
      </c>
      <c r="RU31" s="636">
        <f t="shared" si="264"/>
        <v>0</v>
      </c>
      <c r="RV31" s="636">
        <f t="shared" si="264"/>
        <v>0</v>
      </c>
      <c r="RW31" s="636">
        <f t="shared" si="264"/>
        <v>0</v>
      </c>
      <c r="RX31" s="636">
        <f t="shared" si="264"/>
        <v>0</v>
      </c>
      <c r="RY31" s="636">
        <f t="shared" si="264"/>
        <v>0</v>
      </c>
      <c r="RZ31" s="636">
        <f t="shared" si="264"/>
        <v>0</v>
      </c>
      <c r="SA31" s="636">
        <f t="shared" si="264"/>
        <v>0</v>
      </c>
      <c r="SB31" s="636">
        <f t="shared" si="264"/>
        <v>0</v>
      </c>
      <c r="SC31" s="636">
        <f t="shared" si="264"/>
        <v>0</v>
      </c>
      <c r="SD31" s="636">
        <f t="shared" si="264"/>
        <v>0</v>
      </c>
      <c r="SE31" s="636">
        <f t="shared" si="264"/>
        <v>0</v>
      </c>
      <c r="SF31" s="636">
        <f t="shared" si="264"/>
        <v>0</v>
      </c>
      <c r="SG31" s="636">
        <f t="shared" si="264"/>
        <v>0</v>
      </c>
      <c r="SH31" s="636">
        <f t="shared" si="264"/>
        <v>0</v>
      </c>
      <c r="SI31" s="636">
        <f t="shared" si="264"/>
        <v>0</v>
      </c>
      <c r="SJ31" s="636">
        <f t="shared" si="264"/>
        <v>0</v>
      </c>
      <c r="SK31" s="636">
        <f t="shared" si="264"/>
        <v>0</v>
      </c>
      <c r="SL31" s="636">
        <f t="shared" si="264"/>
        <v>0</v>
      </c>
      <c r="SM31" s="636">
        <f t="shared" si="264"/>
        <v>0</v>
      </c>
      <c r="SN31" s="636">
        <f t="shared" si="264"/>
        <v>0</v>
      </c>
      <c r="SO31" s="636">
        <f t="shared" si="264"/>
        <v>0</v>
      </c>
      <c r="SP31" s="636">
        <f t="shared" si="264"/>
        <v>0</v>
      </c>
      <c r="SQ31" s="636">
        <f t="shared" si="264"/>
        <v>0</v>
      </c>
      <c r="SR31" s="636">
        <f t="shared" si="264"/>
        <v>0</v>
      </c>
      <c r="SS31" s="636">
        <f t="shared" si="264"/>
        <v>0</v>
      </c>
      <c r="ST31" s="636">
        <f t="shared" si="264"/>
        <v>0</v>
      </c>
      <c r="SU31" s="636">
        <f t="shared" si="264"/>
        <v>0</v>
      </c>
      <c r="SV31" s="636">
        <f t="shared" si="264"/>
        <v>0</v>
      </c>
      <c r="SW31" s="636">
        <f t="shared" si="264"/>
        <v>0</v>
      </c>
      <c r="SX31" s="636">
        <f t="shared" si="264"/>
        <v>0</v>
      </c>
      <c r="SY31" s="636">
        <f t="shared" si="264"/>
        <v>0</v>
      </c>
      <c r="SZ31" s="636">
        <f t="shared" si="264"/>
        <v>0</v>
      </c>
      <c r="TA31" s="636">
        <f t="shared" si="264"/>
        <v>0</v>
      </c>
      <c r="TB31" s="636">
        <f t="shared" ref="TB31:VM31" si="265">TB29-TB30</f>
        <v>0</v>
      </c>
      <c r="TC31" s="636">
        <f t="shared" si="265"/>
        <v>0</v>
      </c>
      <c r="TD31" s="636">
        <f t="shared" si="265"/>
        <v>0</v>
      </c>
      <c r="TE31" s="636">
        <f t="shared" si="265"/>
        <v>0</v>
      </c>
      <c r="TF31" s="636">
        <f t="shared" si="265"/>
        <v>0</v>
      </c>
      <c r="TG31" s="636">
        <f t="shared" si="265"/>
        <v>0</v>
      </c>
      <c r="TH31" s="636">
        <f t="shared" si="265"/>
        <v>0</v>
      </c>
      <c r="TI31" s="636">
        <f t="shared" si="265"/>
        <v>0</v>
      </c>
      <c r="TJ31" s="636">
        <f t="shared" si="265"/>
        <v>0</v>
      </c>
      <c r="TK31" s="636">
        <f t="shared" si="265"/>
        <v>0</v>
      </c>
      <c r="TL31" s="636">
        <f t="shared" si="265"/>
        <v>0</v>
      </c>
      <c r="TM31" s="636">
        <f t="shared" si="265"/>
        <v>0</v>
      </c>
      <c r="TN31" s="636">
        <f t="shared" si="265"/>
        <v>0</v>
      </c>
      <c r="TO31" s="636">
        <f t="shared" si="265"/>
        <v>0</v>
      </c>
      <c r="TP31" s="636">
        <f t="shared" si="265"/>
        <v>0</v>
      </c>
      <c r="TQ31" s="636">
        <f t="shared" si="265"/>
        <v>0</v>
      </c>
      <c r="TR31" s="636">
        <f t="shared" si="265"/>
        <v>0</v>
      </c>
      <c r="TS31" s="636">
        <f t="shared" si="265"/>
        <v>0</v>
      </c>
      <c r="TT31" s="636">
        <f t="shared" si="265"/>
        <v>0</v>
      </c>
      <c r="TU31" s="636">
        <f t="shared" si="265"/>
        <v>0</v>
      </c>
      <c r="TV31" s="636">
        <f t="shared" si="265"/>
        <v>0</v>
      </c>
      <c r="TW31" s="636">
        <f t="shared" si="265"/>
        <v>0</v>
      </c>
      <c r="TX31" s="636">
        <f t="shared" si="265"/>
        <v>0</v>
      </c>
      <c r="TY31" s="636">
        <f t="shared" si="265"/>
        <v>0</v>
      </c>
      <c r="TZ31" s="636">
        <f t="shared" si="265"/>
        <v>0</v>
      </c>
      <c r="UA31" s="636">
        <f t="shared" si="265"/>
        <v>0</v>
      </c>
      <c r="UB31" s="636">
        <f t="shared" si="265"/>
        <v>0</v>
      </c>
      <c r="UC31" s="636">
        <f t="shared" si="265"/>
        <v>0</v>
      </c>
      <c r="UD31" s="636">
        <f t="shared" si="265"/>
        <v>0</v>
      </c>
      <c r="UE31" s="636">
        <f t="shared" si="265"/>
        <v>0</v>
      </c>
      <c r="UF31" s="636">
        <f t="shared" si="265"/>
        <v>0</v>
      </c>
      <c r="UG31" s="636">
        <f t="shared" si="265"/>
        <v>0</v>
      </c>
      <c r="UH31" s="636">
        <f t="shared" si="265"/>
        <v>0</v>
      </c>
      <c r="UI31" s="636">
        <f t="shared" si="265"/>
        <v>0</v>
      </c>
      <c r="UJ31" s="636">
        <f t="shared" si="265"/>
        <v>0</v>
      </c>
      <c r="UK31" s="636">
        <f t="shared" si="265"/>
        <v>0</v>
      </c>
      <c r="UL31" s="636">
        <f t="shared" si="265"/>
        <v>0</v>
      </c>
      <c r="UM31" s="636">
        <f t="shared" si="265"/>
        <v>0</v>
      </c>
      <c r="UN31" s="636">
        <f t="shared" si="265"/>
        <v>0</v>
      </c>
      <c r="UO31" s="636">
        <f t="shared" si="265"/>
        <v>0</v>
      </c>
      <c r="UP31" s="636">
        <f t="shared" si="265"/>
        <v>0</v>
      </c>
      <c r="UQ31" s="636">
        <f t="shared" si="265"/>
        <v>0</v>
      </c>
      <c r="UR31" s="636">
        <f t="shared" si="265"/>
        <v>0</v>
      </c>
      <c r="US31" s="636">
        <f t="shared" si="265"/>
        <v>0</v>
      </c>
      <c r="UT31" s="636">
        <f t="shared" si="265"/>
        <v>0</v>
      </c>
      <c r="UU31" s="636">
        <f t="shared" si="265"/>
        <v>0</v>
      </c>
      <c r="UV31" s="636">
        <f t="shared" si="265"/>
        <v>0</v>
      </c>
      <c r="UW31" s="636">
        <f t="shared" si="265"/>
        <v>0</v>
      </c>
      <c r="UX31" s="636">
        <f t="shared" si="265"/>
        <v>0</v>
      </c>
      <c r="UY31" s="636">
        <f t="shared" si="265"/>
        <v>0</v>
      </c>
      <c r="UZ31" s="636">
        <f t="shared" si="265"/>
        <v>0</v>
      </c>
      <c r="VA31" s="636">
        <f t="shared" si="265"/>
        <v>0</v>
      </c>
      <c r="VB31" s="636">
        <f t="shared" si="265"/>
        <v>0</v>
      </c>
      <c r="VC31" s="636">
        <f t="shared" si="265"/>
        <v>0</v>
      </c>
      <c r="VD31" s="636">
        <f t="shared" si="265"/>
        <v>0</v>
      </c>
      <c r="VE31" s="636">
        <f t="shared" si="265"/>
        <v>0</v>
      </c>
      <c r="VF31" s="636">
        <f t="shared" si="265"/>
        <v>0</v>
      </c>
      <c r="VG31" s="636">
        <f t="shared" si="265"/>
        <v>0</v>
      </c>
      <c r="VH31" s="636">
        <f t="shared" si="265"/>
        <v>0</v>
      </c>
      <c r="VI31" s="636">
        <f t="shared" si="265"/>
        <v>0</v>
      </c>
      <c r="VJ31" s="636">
        <f t="shared" si="265"/>
        <v>0</v>
      </c>
      <c r="VK31" s="636">
        <f t="shared" si="265"/>
        <v>0</v>
      </c>
      <c r="VL31" s="636">
        <f t="shared" si="265"/>
        <v>0</v>
      </c>
      <c r="VM31" s="636">
        <f t="shared" si="265"/>
        <v>0</v>
      </c>
      <c r="VN31" s="636">
        <f t="shared" ref="VN31:XY31" si="266">VN29-VN30</f>
        <v>0</v>
      </c>
      <c r="VO31" s="636">
        <f t="shared" si="266"/>
        <v>0</v>
      </c>
      <c r="VP31" s="636">
        <f t="shared" si="266"/>
        <v>0</v>
      </c>
      <c r="VQ31" s="636">
        <f t="shared" si="266"/>
        <v>0</v>
      </c>
      <c r="VR31" s="636">
        <f t="shared" si="266"/>
        <v>0</v>
      </c>
      <c r="VS31" s="636">
        <f t="shared" si="266"/>
        <v>0</v>
      </c>
      <c r="VT31" s="636">
        <f t="shared" si="266"/>
        <v>0</v>
      </c>
      <c r="VU31" s="636">
        <f t="shared" si="266"/>
        <v>0</v>
      </c>
      <c r="VV31" s="636">
        <f t="shared" si="266"/>
        <v>0</v>
      </c>
      <c r="VW31" s="636">
        <f t="shared" si="266"/>
        <v>0</v>
      </c>
      <c r="VX31" s="636">
        <f t="shared" si="266"/>
        <v>0</v>
      </c>
      <c r="VY31" s="636">
        <f t="shared" si="266"/>
        <v>0</v>
      </c>
      <c r="VZ31" s="636">
        <f t="shared" si="266"/>
        <v>0</v>
      </c>
      <c r="WA31" s="636">
        <f t="shared" si="266"/>
        <v>0</v>
      </c>
      <c r="WB31" s="636">
        <f t="shared" si="266"/>
        <v>0</v>
      </c>
      <c r="WC31" s="636">
        <f t="shared" si="266"/>
        <v>0</v>
      </c>
      <c r="WD31" s="636">
        <f t="shared" si="266"/>
        <v>0</v>
      </c>
      <c r="WE31" s="636">
        <f t="shared" si="266"/>
        <v>0</v>
      </c>
      <c r="WF31" s="636">
        <f t="shared" si="266"/>
        <v>0</v>
      </c>
      <c r="WG31" s="636">
        <f t="shared" si="266"/>
        <v>0</v>
      </c>
      <c r="WH31" s="636">
        <f t="shared" si="266"/>
        <v>0</v>
      </c>
      <c r="WI31" s="636">
        <f t="shared" si="266"/>
        <v>0</v>
      </c>
      <c r="WJ31" s="636">
        <f t="shared" si="266"/>
        <v>0</v>
      </c>
      <c r="WK31" s="636">
        <f t="shared" si="266"/>
        <v>0</v>
      </c>
      <c r="WL31" s="636">
        <f t="shared" si="266"/>
        <v>0</v>
      </c>
      <c r="WM31" s="636">
        <f t="shared" si="266"/>
        <v>0</v>
      </c>
      <c r="WN31" s="636">
        <f t="shared" si="266"/>
        <v>0</v>
      </c>
      <c r="WO31" s="636">
        <f t="shared" si="266"/>
        <v>0</v>
      </c>
      <c r="WP31" s="636">
        <f t="shared" si="266"/>
        <v>0</v>
      </c>
      <c r="WQ31" s="636">
        <f t="shared" si="266"/>
        <v>0</v>
      </c>
      <c r="WR31" s="636">
        <f t="shared" si="266"/>
        <v>0</v>
      </c>
      <c r="WS31" s="636">
        <f t="shared" si="266"/>
        <v>0</v>
      </c>
      <c r="WT31" s="636">
        <f t="shared" si="266"/>
        <v>0</v>
      </c>
      <c r="WU31" s="636">
        <f t="shared" si="266"/>
        <v>0</v>
      </c>
      <c r="WV31" s="636">
        <f t="shared" si="266"/>
        <v>0</v>
      </c>
      <c r="WW31" s="636">
        <f t="shared" si="266"/>
        <v>0</v>
      </c>
      <c r="WX31" s="636">
        <f t="shared" si="266"/>
        <v>0</v>
      </c>
      <c r="WY31" s="636">
        <f t="shared" si="266"/>
        <v>0</v>
      </c>
      <c r="WZ31" s="636">
        <f t="shared" si="266"/>
        <v>0</v>
      </c>
      <c r="XA31" s="636">
        <f t="shared" si="266"/>
        <v>0</v>
      </c>
      <c r="XB31" s="636">
        <f t="shared" si="266"/>
        <v>0</v>
      </c>
      <c r="XC31" s="636">
        <f t="shared" si="266"/>
        <v>0</v>
      </c>
      <c r="XD31" s="636">
        <f t="shared" si="266"/>
        <v>0</v>
      </c>
      <c r="XE31" s="636">
        <f t="shared" si="266"/>
        <v>0</v>
      </c>
      <c r="XF31" s="636">
        <f t="shared" si="266"/>
        <v>0</v>
      </c>
      <c r="XG31" s="636">
        <f t="shared" si="266"/>
        <v>0</v>
      </c>
      <c r="XH31" s="636">
        <f t="shared" si="266"/>
        <v>0</v>
      </c>
      <c r="XI31" s="636">
        <f t="shared" si="266"/>
        <v>0</v>
      </c>
      <c r="XJ31" s="636">
        <f t="shared" si="266"/>
        <v>0</v>
      </c>
      <c r="XK31" s="636">
        <f t="shared" si="266"/>
        <v>0</v>
      </c>
      <c r="XL31" s="636">
        <f t="shared" si="266"/>
        <v>0</v>
      </c>
      <c r="XM31" s="636">
        <f t="shared" si="266"/>
        <v>0</v>
      </c>
      <c r="XN31" s="636">
        <f t="shared" si="266"/>
        <v>0</v>
      </c>
      <c r="XO31" s="636">
        <f t="shared" si="266"/>
        <v>0</v>
      </c>
      <c r="XP31" s="636">
        <f t="shared" si="266"/>
        <v>0</v>
      </c>
      <c r="XQ31" s="636">
        <f t="shared" si="266"/>
        <v>0</v>
      </c>
      <c r="XR31" s="636">
        <f t="shared" si="266"/>
        <v>0</v>
      </c>
      <c r="XS31" s="636">
        <f t="shared" si="266"/>
        <v>0</v>
      </c>
      <c r="XT31" s="636">
        <f t="shared" si="266"/>
        <v>0</v>
      </c>
      <c r="XU31" s="636">
        <f t="shared" si="266"/>
        <v>0</v>
      </c>
      <c r="XV31" s="636">
        <f t="shared" si="266"/>
        <v>0</v>
      </c>
      <c r="XW31" s="636">
        <f t="shared" si="266"/>
        <v>0</v>
      </c>
      <c r="XX31" s="636">
        <f t="shared" si="266"/>
        <v>0</v>
      </c>
      <c r="XY31" s="636">
        <f t="shared" si="266"/>
        <v>0</v>
      </c>
      <c r="XZ31" s="636">
        <f t="shared" ref="XZ31:AAK31" si="267">XZ29-XZ30</f>
        <v>0</v>
      </c>
      <c r="YA31" s="636">
        <f t="shared" si="267"/>
        <v>0</v>
      </c>
      <c r="YB31" s="636">
        <f t="shared" si="267"/>
        <v>0</v>
      </c>
      <c r="YC31" s="636">
        <f t="shared" si="267"/>
        <v>0</v>
      </c>
      <c r="YD31" s="636">
        <f t="shared" si="267"/>
        <v>0</v>
      </c>
      <c r="YE31" s="636">
        <f t="shared" si="267"/>
        <v>0</v>
      </c>
      <c r="YF31" s="636">
        <f t="shared" si="267"/>
        <v>0</v>
      </c>
      <c r="YG31" s="636">
        <f t="shared" si="267"/>
        <v>0</v>
      </c>
      <c r="YH31" s="636">
        <f t="shared" si="267"/>
        <v>0</v>
      </c>
      <c r="YI31" s="636">
        <f t="shared" si="267"/>
        <v>0</v>
      </c>
      <c r="YJ31" s="636">
        <f t="shared" si="267"/>
        <v>0</v>
      </c>
      <c r="YK31" s="636">
        <f t="shared" si="267"/>
        <v>0</v>
      </c>
      <c r="YL31" s="636">
        <f t="shared" si="267"/>
        <v>0</v>
      </c>
      <c r="YM31" s="636">
        <f t="shared" si="267"/>
        <v>0</v>
      </c>
      <c r="YN31" s="636">
        <f t="shared" si="267"/>
        <v>0</v>
      </c>
      <c r="YO31" s="636">
        <f t="shared" si="267"/>
        <v>0</v>
      </c>
      <c r="YP31" s="636">
        <f t="shared" si="267"/>
        <v>0</v>
      </c>
      <c r="YQ31" s="636">
        <f t="shared" si="267"/>
        <v>0</v>
      </c>
      <c r="YR31" s="636">
        <f t="shared" si="267"/>
        <v>0</v>
      </c>
      <c r="YS31" s="636">
        <f t="shared" si="267"/>
        <v>0</v>
      </c>
      <c r="YT31" s="636">
        <f t="shared" si="267"/>
        <v>0</v>
      </c>
      <c r="YU31" s="636">
        <f t="shared" si="267"/>
        <v>0</v>
      </c>
      <c r="YV31" s="636">
        <f t="shared" si="267"/>
        <v>0</v>
      </c>
      <c r="YW31" s="636">
        <f t="shared" si="267"/>
        <v>0</v>
      </c>
      <c r="YX31" s="636">
        <f t="shared" si="267"/>
        <v>0</v>
      </c>
      <c r="YY31" s="636">
        <f t="shared" si="267"/>
        <v>0</v>
      </c>
      <c r="YZ31" s="636">
        <f t="shared" si="267"/>
        <v>0</v>
      </c>
      <c r="ZA31" s="636">
        <f t="shared" si="267"/>
        <v>0</v>
      </c>
      <c r="ZB31" s="636">
        <f t="shared" si="267"/>
        <v>0</v>
      </c>
      <c r="ZC31" s="636">
        <f t="shared" si="267"/>
        <v>0</v>
      </c>
      <c r="ZD31" s="636">
        <f t="shared" si="267"/>
        <v>0</v>
      </c>
      <c r="ZE31" s="636">
        <f t="shared" si="267"/>
        <v>0</v>
      </c>
      <c r="ZF31" s="636">
        <f t="shared" si="267"/>
        <v>0</v>
      </c>
      <c r="ZG31" s="636">
        <f t="shared" si="267"/>
        <v>0</v>
      </c>
      <c r="ZH31" s="636">
        <f t="shared" si="267"/>
        <v>0</v>
      </c>
      <c r="ZI31" s="636">
        <f t="shared" si="267"/>
        <v>0</v>
      </c>
      <c r="ZJ31" s="636">
        <f t="shared" si="267"/>
        <v>0</v>
      </c>
      <c r="ZK31" s="636">
        <f t="shared" si="267"/>
        <v>0</v>
      </c>
      <c r="ZL31" s="636">
        <f t="shared" si="267"/>
        <v>0</v>
      </c>
      <c r="ZM31" s="636">
        <f t="shared" si="267"/>
        <v>0</v>
      </c>
      <c r="ZN31" s="636">
        <f t="shared" si="267"/>
        <v>0</v>
      </c>
      <c r="ZO31" s="636">
        <f t="shared" si="267"/>
        <v>0</v>
      </c>
      <c r="ZP31" s="636">
        <f t="shared" si="267"/>
        <v>0</v>
      </c>
      <c r="ZQ31" s="636">
        <f t="shared" si="267"/>
        <v>0</v>
      </c>
      <c r="ZR31" s="636">
        <f t="shared" si="267"/>
        <v>0</v>
      </c>
      <c r="ZS31" s="636">
        <f t="shared" si="267"/>
        <v>0</v>
      </c>
      <c r="ZT31" s="636">
        <f t="shared" si="267"/>
        <v>0</v>
      </c>
      <c r="ZU31" s="636">
        <f t="shared" si="267"/>
        <v>0</v>
      </c>
      <c r="ZV31" s="636">
        <f t="shared" si="267"/>
        <v>0</v>
      </c>
      <c r="ZW31" s="636">
        <f t="shared" si="267"/>
        <v>0</v>
      </c>
      <c r="ZX31" s="636">
        <f t="shared" si="267"/>
        <v>0</v>
      </c>
      <c r="ZY31" s="636">
        <f t="shared" si="267"/>
        <v>0</v>
      </c>
      <c r="ZZ31" s="636">
        <f t="shared" si="267"/>
        <v>0</v>
      </c>
      <c r="AAA31" s="636">
        <f t="shared" si="267"/>
        <v>0</v>
      </c>
      <c r="AAB31" s="636">
        <f t="shared" si="267"/>
        <v>0</v>
      </c>
      <c r="AAC31" s="636">
        <f t="shared" si="267"/>
        <v>0</v>
      </c>
      <c r="AAD31" s="636">
        <f t="shared" si="267"/>
        <v>0</v>
      </c>
      <c r="AAE31" s="636">
        <f t="shared" si="267"/>
        <v>0</v>
      </c>
      <c r="AAF31" s="636">
        <f t="shared" si="267"/>
        <v>0</v>
      </c>
      <c r="AAG31" s="636">
        <f t="shared" si="267"/>
        <v>0</v>
      </c>
      <c r="AAH31" s="636">
        <f t="shared" si="267"/>
        <v>0</v>
      </c>
      <c r="AAI31" s="636">
        <f t="shared" si="267"/>
        <v>0</v>
      </c>
      <c r="AAJ31" s="636">
        <f t="shared" si="267"/>
        <v>0</v>
      </c>
      <c r="AAK31" s="636">
        <f t="shared" si="267"/>
        <v>0</v>
      </c>
      <c r="AAL31" s="636">
        <f t="shared" ref="AAL31:ACW31" si="268">AAL29-AAL30</f>
        <v>0</v>
      </c>
      <c r="AAM31" s="636">
        <f t="shared" si="268"/>
        <v>0</v>
      </c>
      <c r="AAN31" s="636">
        <f t="shared" si="268"/>
        <v>0</v>
      </c>
      <c r="AAO31" s="636">
        <f t="shared" si="268"/>
        <v>0</v>
      </c>
      <c r="AAP31" s="636">
        <f t="shared" si="268"/>
        <v>0</v>
      </c>
      <c r="AAQ31" s="636">
        <f t="shared" si="268"/>
        <v>0</v>
      </c>
      <c r="AAR31" s="636">
        <f t="shared" si="268"/>
        <v>0</v>
      </c>
      <c r="AAS31" s="636">
        <f t="shared" si="268"/>
        <v>0</v>
      </c>
      <c r="AAT31" s="636">
        <f t="shared" si="268"/>
        <v>0</v>
      </c>
      <c r="AAU31" s="636">
        <f t="shared" si="268"/>
        <v>0</v>
      </c>
      <c r="AAV31" s="636">
        <f t="shared" si="268"/>
        <v>0</v>
      </c>
      <c r="AAW31" s="636">
        <f t="shared" si="268"/>
        <v>0</v>
      </c>
      <c r="AAX31" s="636">
        <f t="shared" si="268"/>
        <v>0</v>
      </c>
      <c r="AAY31" s="636">
        <f t="shared" si="268"/>
        <v>0</v>
      </c>
      <c r="AAZ31" s="636">
        <f t="shared" si="268"/>
        <v>0</v>
      </c>
      <c r="ABA31" s="636">
        <f t="shared" si="268"/>
        <v>0</v>
      </c>
      <c r="ABB31" s="636">
        <f t="shared" si="268"/>
        <v>0</v>
      </c>
      <c r="ABC31" s="636">
        <f t="shared" si="268"/>
        <v>0</v>
      </c>
      <c r="ABD31" s="636">
        <f t="shared" si="268"/>
        <v>0</v>
      </c>
      <c r="ABE31" s="636">
        <f t="shared" si="268"/>
        <v>0</v>
      </c>
      <c r="ABF31" s="636">
        <f t="shared" si="268"/>
        <v>0</v>
      </c>
      <c r="ABG31" s="636">
        <f t="shared" si="268"/>
        <v>0</v>
      </c>
      <c r="ABH31" s="636">
        <f t="shared" si="268"/>
        <v>0</v>
      </c>
      <c r="ABI31" s="636">
        <f t="shared" si="268"/>
        <v>0</v>
      </c>
      <c r="ABJ31" s="636">
        <f t="shared" si="268"/>
        <v>0</v>
      </c>
      <c r="ABK31" s="636">
        <f t="shared" si="268"/>
        <v>0</v>
      </c>
      <c r="ABL31" s="636">
        <f t="shared" si="268"/>
        <v>0</v>
      </c>
      <c r="ABM31" s="636">
        <f t="shared" si="268"/>
        <v>0</v>
      </c>
      <c r="ABN31" s="636">
        <f t="shared" si="268"/>
        <v>0</v>
      </c>
      <c r="ABO31" s="636">
        <f t="shared" si="268"/>
        <v>0</v>
      </c>
      <c r="ABP31" s="636">
        <f t="shared" si="268"/>
        <v>0</v>
      </c>
      <c r="ABQ31" s="636">
        <f t="shared" si="268"/>
        <v>0</v>
      </c>
      <c r="ABR31" s="636">
        <f t="shared" si="268"/>
        <v>0</v>
      </c>
      <c r="ABS31" s="636">
        <f t="shared" si="268"/>
        <v>0</v>
      </c>
      <c r="ABT31" s="636">
        <f t="shared" si="268"/>
        <v>0</v>
      </c>
      <c r="ABU31" s="636">
        <f t="shared" si="268"/>
        <v>0</v>
      </c>
      <c r="ABV31" s="636">
        <f t="shared" si="268"/>
        <v>0</v>
      </c>
      <c r="ABW31" s="636">
        <f t="shared" si="268"/>
        <v>0</v>
      </c>
      <c r="ABX31" s="636">
        <f t="shared" si="268"/>
        <v>0</v>
      </c>
      <c r="ABY31" s="636">
        <f t="shared" si="268"/>
        <v>0</v>
      </c>
      <c r="ABZ31" s="636">
        <f t="shared" si="268"/>
        <v>0</v>
      </c>
      <c r="ACA31" s="636">
        <f t="shared" si="268"/>
        <v>0</v>
      </c>
      <c r="ACB31" s="636">
        <f t="shared" si="268"/>
        <v>0</v>
      </c>
      <c r="ACC31" s="636">
        <f t="shared" si="268"/>
        <v>0</v>
      </c>
      <c r="ACD31" s="636">
        <f t="shared" si="268"/>
        <v>0</v>
      </c>
      <c r="ACE31" s="636">
        <f t="shared" si="268"/>
        <v>0</v>
      </c>
      <c r="ACF31" s="636">
        <f t="shared" si="268"/>
        <v>0</v>
      </c>
      <c r="ACG31" s="636">
        <f t="shared" si="268"/>
        <v>0</v>
      </c>
      <c r="ACH31" s="636">
        <f t="shared" si="268"/>
        <v>0</v>
      </c>
      <c r="ACI31" s="636">
        <f t="shared" si="268"/>
        <v>0</v>
      </c>
      <c r="ACJ31" s="636">
        <f t="shared" si="268"/>
        <v>0</v>
      </c>
      <c r="ACK31" s="636">
        <f t="shared" si="268"/>
        <v>0</v>
      </c>
      <c r="ACL31" s="636">
        <f t="shared" si="268"/>
        <v>0</v>
      </c>
      <c r="ACM31" s="636">
        <f t="shared" si="268"/>
        <v>0</v>
      </c>
      <c r="ACN31" s="636">
        <f t="shared" si="268"/>
        <v>0</v>
      </c>
      <c r="ACO31" s="636">
        <f t="shared" si="268"/>
        <v>0</v>
      </c>
      <c r="ACP31" s="636">
        <f t="shared" si="268"/>
        <v>0</v>
      </c>
      <c r="ACQ31" s="636">
        <f t="shared" si="268"/>
        <v>0</v>
      </c>
      <c r="ACR31" s="636">
        <f t="shared" si="268"/>
        <v>0</v>
      </c>
      <c r="ACS31" s="636">
        <f t="shared" si="268"/>
        <v>0</v>
      </c>
      <c r="ACT31" s="636">
        <f t="shared" si="268"/>
        <v>0</v>
      </c>
      <c r="ACU31" s="636">
        <f t="shared" si="268"/>
        <v>0</v>
      </c>
      <c r="ACV31" s="636">
        <f t="shared" si="268"/>
        <v>0</v>
      </c>
      <c r="ACW31" s="636">
        <f t="shared" si="268"/>
        <v>0</v>
      </c>
      <c r="ACX31" s="636">
        <f t="shared" ref="ACX31:AFI31" si="269">ACX29-ACX30</f>
        <v>0</v>
      </c>
      <c r="ACY31" s="636">
        <f t="shared" si="269"/>
        <v>0</v>
      </c>
      <c r="ACZ31" s="636">
        <f t="shared" si="269"/>
        <v>0</v>
      </c>
      <c r="ADA31" s="636">
        <f t="shared" si="269"/>
        <v>0</v>
      </c>
      <c r="ADB31" s="636">
        <f t="shared" si="269"/>
        <v>0</v>
      </c>
      <c r="ADC31" s="636">
        <f t="shared" si="269"/>
        <v>0</v>
      </c>
      <c r="ADD31" s="636">
        <f t="shared" si="269"/>
        <v>0</v>
      </c>
      <c r="ADE31" s="636">
        <f t="shared" si="269"/>
        <v>0</v>
      </c>
      <c r="ADF31" s="636">
        <f t="shared" si="269"/>
        <v>0</v>
      </c>
      <c r="ADG31" s="636">
        <f t="shared" si="269"/>
        <v>0</v>
      </c>
      <c r="ADH31" s="636">
        <f t="shared" si="269"/>
        <v>0</v>
      </c>
      <c r="ADI31" s="636">
        <f t="shared" si="269"/>
        <v>0</v>
      </c>
      <c r="ADJ31" s="636">
        <f t="shared" si="269"/>
        <v>0</v>
      </c>
      <c r="ADK31" s="636">
        <f t="shared" si="269"/>
        <v>0</v>
      </c>
      <c r="ADL31" s="636">
        <f t="shared" si="269"/>
        <v>0</v>
      </c>
      <c r="ADM31" s="636">
        <f t="shared" si="269"/>
        <v>0</v>
      </c>
      <c r="ADN31" s="636">
        <f t="shared" si="269"/>
        <v>0</v>
      </c>
      <c r="ADO31" s="636">
        <f t="shared" si="269"/>
        <v>0</v>
      </c>
      <c r="ADP31" s="636">
        <f t="shared" si="269"/>
        <v>0</v>
      </c>
      <c r="ADQ31" s="636">
        <f t="shared" si="269"/>
        <v>0</v>
      </c>
      <c r="ADR31" s="636">
        <f t="shared" si="269"/>
        <v>0</v>
      </c>
      <c r="ADS31" s="636">
        <f t="shared" si="269"/>
        <v>0</v>
      </c>
      <c r="ADT31" s="636">
        <f t="shared" si="269"/>
        <v>0</v>
      </c>
      <c r="ADU31" s="636">
        <f t="shared" si="269"/>
        <v>0</v>
      </c>
      <c r="ADV31" s="636">
        <f t="shared" si="269"/>
        <v>0</v>
      </c>
      <c r="ADW31" s="636">
        <f t="shared" si="269"/>
        <v>0</v>
      </c>
      <c r="ADX31" s="636">
        <f t="shared" si="269"/>
        <v>0</v>
      </c>
      <c r="ADY31" s="636">
        <f t="shared" si="269"/>
        <v>0</v>
      </c>
      <c r="ADZ31" s="636">
        <f t="shared" si="269"/>
        <v>0</v>
      </c>
      <c r="AEA31" s="636">
        <f t="shared" si="269"/>
        <v>0</v>
      </c>
      <c r="AEB31" s="636">
        <f t="shared" si="269"/>
        <v>0</v>
      </c>
      <c r="AEC31" s="636">
        <f t="shared" si="269"/>
        <v>0</v>
      </c>
      <c r="AED31" s="636">
        <f t="shared" si="269"/>
        <v>0</v>
      </c>
      <c r="AEE31" s="636">
        <f t="shared" si="269"/>
        <v>0</v>
      </c>
      <c r="AEF31" s="636">
        <f t="shared" si="269"/>
        <v>0</v>
      </c>
      <c r="AEG31" s="636">
        <f t="shared" si="269"/>
        <v>0</v>
      </c>
      <c r="AEH31" s="636">
        <f t="shared" si="269"/>
        <v>0</v>
      </c>
      <c r="AEI31" s="636">
        <f t="shared" si="269"/>
        <v>0</v>
      </c>
      <c r="AEJ31" s="636">
        <f t="shared" si="269"/>
        <v>0</v>
      </c>
      <c r="AEK31" s="636">
        <f t="shared" si="269"/>
        <v>0</v>
      </c>
      <c r="AEL31" s="636">
        <f t="shared" si="269"/>
        <v>0</v>
      </c>
      <c r="AEM31" s="636">
        <f t="shared" si="269"/>
        <v>0</v>
      </c>
      <c r="AEN31" s="636">
        <f t="shared" si="269"/>
        <v>0</v>
      </c>
      <c r="AEO31" s="636">
        <f t="shared" si="269"/>
        <v>0</v>
      </c>
      <c r="AEP31" s="636">
        <f t="shared" si="269"/>
        <v>0</v>
      </c>
      <c r="AEQ31" s="636">
        <f t="shared" si="269"/>
        <v>0</v>
      </c>
      <c r="AER31" s="636">
        <f t="shared" si="269"/>
        <v>0</v>
      </c>
      <c r="AES31" s="636">
        <f t="shared" si="269"/>
        <v>0</v>
      </c>
      <c r="AET31" s="636">
        <f t="shared" si="269"/>
        <v>0</v>
      </c>
      <c r="AEU31" s="636">
        <f t="shared" si="269"/>
        <v>0</v>
      </c>
      <c r="AEV31" s="636">
        <f t="shared" si="269"/>
        <v>0</v>
      </c>
      <c r="AEW31" s="636">
        <f t="shared" si="269"/>
        <v>0</v>
      </c>
      <c r="AEX31" s="636">
        <f t="shared" si="269"/>
        <v>0</v>
      </c>
      <c r="AEY31" s="636">
        <f t="shared" si="269"/>
        <v>0</v>
      </c>
      <c r="AEZ31" s="636">
        <f t="shared" si="269"/>
        <v>0</v>
      </c>
      <c r="AFA31" s="636">
        <f t="shared" si="269"/>
        <v>0</v>
      </c>
      <c r="AFB31" s="636">
        <f t="shared" si="269"/>
        <v>0</v>
      </c>
      <c r="AFC31" s="636">
        <f t="shared" si="269"/>
        <v>0</v>
      </c>
      <c r="AFD31" s="636">
        <f t="shared" si="269"/>
        <v>0</v>
      </c>
      <c r="AFE31" s="636">
        <f t="shared" si="269"/>
        <v>0</v>
      </c>
      <c r="AFF31" s="636">
        <f t="shared" si="269"/>
        <v>0</v>
      </c>
      <c r="AFG31" s="636">
        <f t="shared" si="269"/>
        <v>0</v>
      </c>
      <c r="AFH31" s="636">
        <f t="shared" si="269"/>
        <v>0</v>
      </c>
      <c r="AFI31" s="636">
        <f t="shared" si="269"/>
        <v>0</v>
      </c>
      <c r="AFJ31" s="636">
        <f t="shared" ref="AFJ31:AHU31" si="270">AFJ29-AFJ30</f>
        <v>0</v>
      </c>
      <c r="AFK31" s="636">
        <f t="shared" si="270"/>
        <v>0</v>
      </c>
      <c r="AFL31" s="636">
        <f t="shared" si="270"/>
        <v>0</v>
      </c>
      <c r="AFM31" s="636">
        <f t="shared" si="270"/>
        <v>0</v>
      </c>
      <c r="AFN31" s="636">
        <f t="shared" si="270"/>
        <v>0</v>
      </c>
      <c r="AFO31" s="636">
        <f t="shared" si="270"/>
        <v>0</v>
      </c>
      <c r="AFP31" s="636">
        <f t="shared" si="270"/>
        <v>0</v>
      </c>
      <c r="AFQ31" s="636">
        <f t="shared" si="270"/>
        <v>0</v>
      </c>
      <c r="AFR31" s="636">
        <f t="shared" si="270"/>
        <v>0</v>
      </c>
      <c r="AFS31" s="636">
        <f t="shared" si="270"/>
        <v>0</v>
      </c>
      <c r="AFT31" s="636">
        <f t="shared" si="270"/>
        <v>0</v>
      </c>
      <c r="AFU31" s="636">
        <f t="shared" si="270"/>
        <v>0</v>
      </c>
      <c r="AFV31" s="636">
        <f t="shared" si="270"/>
        <v>0</v>
      </c>
      <c r="AFW31" s="636">
        <f t="shared" si="270"/>
        <v>0</v>
      </c>
      <c r="AFX31" s="636">
        <f t="shared" si="270"/>
        <v>0</v>
      </c>
      <c r="AFY31" s="636">
        <f t="shared" si="270"/>
        <v>0</v>
      </c>
      <c r="AFZ31" s="636">
        <f t="shared" si="270"/>
        <v>0</v>
      </c>
      <c r="AGA31" s="636">
        <f t="shared" si="270"/>
        <v>0</v>
      </c>
      <c r="AGB31" s="636">
        <f t="shared" si="270"/>
        <v>0</v>
      </c>
      <c r="AGC31" s="636">
        <f t="shared" si="270"/>
        <v>0</v>
      </c>
      <c r="AGD31" s="636">
        <f t="shared" si="270"/>
        <v>0</v>
      </c>
      <c r="AGE31" s="636">
        <f t="shared" si="270"/>
        <v>0</v>
      </c>
      <c r="AGF31" s="636">
        <f t="shared" si="270"/>
        <v>0</v>
      </c>
      <c r="AGG31" s="636">
        <f t="shared" si="270"/>
        <v>0</v>
      </c>
      <c r="AGH31" s="636">
        <f t="shared" si="270"/>
        <v>0</v>
      </c>
      <c r="AGI31" s="636">
        <f t="shared" si="270"/>
        <v>0</v>
      </c>
      <c r="AGJ31" s="636">
        <f t="shared" si="270"/>
        <v>0</v>
      </c>
      <c r="AGK31" s="636">
        <f t="shared" si="270"/>
        <v>0</v>
      </c>
      <c r="AGL31" s="636">
        <f t="shared" si="270"/>
        <v>0</v>
      </c>
      <c r="AGM31" s="636">
        <f t="shared" si="270"/>
        <v>0</v>
      </c>
      <c r="AGN31" s="636">
        <f t="shared" si="270"/>
        <v>0</v>
      </c>
      <c r="AGO31" s="636">
        <f t="shared" si="270"/>
        <v>0</v>
      </c>
      <c r="AGP31" s="636">
        <f t="shared" si="270"/>
        <v>0</v>
      </c>
      <c r="AGQ31" s="636">
        <f t="shared" si="270"/>
        <v>0</v>
      </c>
      <c r="AGR31" s="636">
        <f t="shared" si="270"/>
        <v>0</v>
      </c>
      <c r="AGS31" s="636">
        <f t="shared" si="270"/>
        <v>0</v>
      </c>
      <c r="AGT31" s="636">
        <f t="shared" si="270"/>
        <v>0</v>
      </c>
      <c r="AGU31" s="636">
        <f t="shared" si="270"/>
        <v>0</v>
      </c>
      <c r="AGV31" s="636">
        <f t="shared" si="270"/>
        <v>0</v>
      </c>
      <c r="AGW31" s="636">
        <f t="shared" si="270"/>
        <v>0</v>
      </c>
      <c r="AGX31" s="636">
        <f t="shared" si="270"/>
        <v>0</v>
      </c>
      <c r="AGY31" s="636">
        <f t="shared" si="270"/>
        <v>0</v>
      </c>
      <c r="AGZ31" s="636">
        <f t="shared" si="270"/>
        <v>0</v>
      </c>
      <c r="AHA31" s="636">
        <f t="shared" si="270"/>
        <v>0</v>
      </c>
      <c r="AHB31" s="636">
        <f t="shared" si="270"/>
        <v>0</v>
      </c>
      <c r="AHC31" s="636">
        <f t="shared" si="270"/>
        <v>0</v>
      </c>
      <c r="AHD31" s="636">
        <f t="shared" si="270"/>
        <v>0</v>
      </c>
      <c r="AHE31" s="636">
        <f t="shared" si="270"/>
        <v>0</v>
      </c>
      <c r="AHF31" s="636">
        <f t="shared" si="270"/>
        <v>0</v>
      </c>
      <c r="AHG31" s="636">
        <f t="shared" si="270"/>
        <v>0</v>
      </c>
      <c r="AHH31" s="636">
        <f t="shared" si="270"/>
        <v>0</v>
      </c>
      <c r="AHI31" s="636">
        <f t="shared" si="270"/>
        <v>0</v>
      </c>
      <c r="AHJ31" s="636">
        <f t="shared" si="270"/>
        <v>0</v>
      </c>
      <c r="AHK31" s="636">
        <f t="shared" si="270"/>
        <v>0</v>
      </c>
      <c r="AHL31" s="636">
        <f t="shared" si="270"/>
        <v>0</v>
      </c>
      <c r="AHM31" s="636">
        <f t="shared" si="270"/>
        <v>0</v>
      </c>
      <c r="AHN31" s="636">
        <f t="shared" si="270"/>
        <v>0</v>
      </c>
      <c r="AHO31" s="636">
        <f t="shared" si="270"/>
        <v>0</v>
      </c>
      <c r="AHP31" s="636">
        <f t="shared" si="270"/>
        <v>0</v>
      </c>
      <c r="AHQ31" s="636">
        <f t="shared" si="270"/>
        <v>0</v>
      </c>
      <c r="AHR31" s="636">
        <f t="shared" si="270"/>
        <v>0</v>
      </c>
      <c r="AHS31" s="636">
        <f t="shared" si="270"/>
        <v>0</v>
      </c>
      <c r="AHT31" s="636">
        <f t="shared" si="270"/>
        <v>0</v>
      </c>
      <c r="AHU31" s="636">
        <f t="shared" si="270"/>
        <v>0</v>
      </c>
      <c r="AHV31" s="636">
        <f t="shared" ref="AHV31:AKG31" si="271">AHV29-AHV30</f>
        <v>0</v>
      </c>
      <c r="AHW31" s="636">
        <f t="shared" si="271"/>
        <v>0</v>
      </c>
      <c r="AHX31" s="636">
        <f t="shared" si="271"/>
        <v>0</v>
      </c>
      <c r="AHY31" s="636">
        <f t="shared" si="271"/>
        <v>0</v>
      </c>
      <c r="AHZ31" s="636">
        <f t="shared" si="271"/>
        <v>0</v>
      </c>
      <c r="AIA31" s="636">
        <f t="shared" si="271"/>
        <v>0</v>
      </c>
      <c r="AIB31" s="636">
        <f t="shared" si="271"/>
        <v>0</v>
      </c>
      <c r="AIC31" s="636">
        <f t="shared" si="271"/>
        <v>0</v>
      </c>
      <c r="AID31" s="636">
        <f t="shared" si="271"/>
        <v>0</v>
      </c>
      <c r="AIE31" s="636">
        <f t="shared" si="271"/>
        <v>0</v>
      </c>
      <c r="AIF31" s="636">
        <f t="shared" si="271"/>
        <v>0</v>
      </c>
      <c r="AIG31" s="636">
        <f t="shared" si="271"/>
        <v>0</v>
      </c>
      <c r="AIH31" s="636">
        <f t="shared" si="271"/>
        <v>0</v>
      </c>
      <c r="AII31" s="636">
        <f t="shared" si="271"/>
        <v>0</v>
      </c>
      <c r="AIJ31" s="636">
        <f t="shared" si="271"/>
        <v>0</v>
      </c>
      <c r="AIK31" s="636">
        <f t="shared" si="271"/>
        <v>0</v>
      </c>
      <c r="AIL31" s="636">
        <f t="shared" si="271"/>
        <v>0</v>
      </c>
      <c r="AIM31" s="636">
        <f t="shared" si="271"/>
        <v>0</v>
      </c>
      <c r="AIN31" s="636">
        <f t="shared" si="271"/>
        <v>0</v>
      </c>
      <c r="AIO31" s="636">
        <f t="shared" si="271"/>
        <v>0</v>
      </c>
      <c r="AIP31" s="636">
        <f t="shared" si="271"/>
        <v>0</v>
      </c>
      <c r="AIQ31" s="636">
        <f t="shared" si="271"/>
        <v>0</v>
      </c>
      <c r="AIR31" s="636">
        <f t="shared" si="271"/>
        <v>0</v>
      </c>
      <c r="AIS31" s="636">
        <f t="shared" si="271"/>
        <v>0</v>
      </c>
      <c r="AIT31" s="636">
        <f t="shared" si="271"/>
        <v>0</v>
      </c>
      <c r="AIU31" s="636">
        <f t="shared" si="271"/>
        <v>0</v>
      </c>
      <c r="AIV31" s="636">
        <f t="shared" si="271"/>
        <v>0</v>
      </c>
      <c r="AIW31" s="636">
        <f t="shared" si="271"/>
        <v>0</v>
      </c>
      <c r="AIX31" s="636">
        <f t="shared" si="271"/>
        <v>0</v>
      </c>
      <c r="AIY31" s="636">
        <f t="shared" si="271"/>
        <v>0</v>
      </c>
      <c r="AIZ31" s="636">
        <f t="shared" si="271"/>
        <v>0</v>
      </c>
      <c r="AJA31" s="636">
        <f t="shared" si="271"/>
        <v>0</v>
      </c>
      <c r="AJB31" s="636">
        <f t="shared" si="271"/>
        <v>0</v>
      </c>
      <c r="AJC31" s="636">
        <f t="shared" si="271"/>
        <v>0</v>
      </c>
      <c r="AJD31" s="636">
        <f t="shared" si="271"/>
        <v>0</v>
      </c>
      <c r="AJE31" s="636">
        <f t="shared" si="271"/>
        <v>0</v>
      </c>
      <c r="AJF31" s="636">
        <f t="shared" si="271"/>
        <v>0</v>
      </c>
      <c r="AJG31" s="636">
        <f t="shared" si="271"/>
        <v>0</v>
      </c>
      <c r="AJH31" s="636">
        <f t="shared" si="271"/>
        <v>0</v>
      </c>
      <c r="AJI31" s="636">
        <f t="shared" si="271"/>
        <v>0</v>
      </c>
      <c r="AJJ31" s="636">
        <f t="shared" si="271"/>
        <v>0</v>
      </c>
      <c r="AJK31" s="636">
        <f t="shared" si="271"/>
        <v>0</v>
      </c>
      <c r="AJL31" s="636">
        <f t="shared" si="271"/>
        <v>0</v>
      </c>
      <c r="AJM31" s="636">
        <f t="shared" si="271"/>
        <v>0</v>
      </c>
      <c r="AJN31" s="636">
        <f t="shared" si="271"/>
        <v>0</v>
      </c>
      <c r="AJO31" s="636">
        <f t="shared" si="271"/>
        <v>0</v>
      </c>
      <c r="AJP31" s="636">
        <f t="shared" si="271"/>
        <v>0</v>
      </c>
      <c r="AJQ31" s="636">
        <f t="shared" si="271"/>
        <v>0</v>
      </c>
      <c r="AJR31" s="636">
        <f t="shared" si="271"/>
        <v>0</v>
      </c>
      <c r="AJS31" s="636">
        <f t="shared" si="271"/>
        <v>0</v>
      </c>
      <c r="AJT31" s="636">
        <f t="shared" si="271"/>
        <v>0</v>
      </c>
      <c r="AJU31" s="636">
        <f t="shared" si="271"/>
        <v>0</v>
      </c>
      <c r="AJV31" s="636">
        <f t="shared" si="271"/>
        <v>0</v>
      </c>
      <c r="AJW31" s="636">
        <f t="shared" si="271"/>
        <v>0</v>
      </c>
      <c r="AJX31" s="636">
        <f t="shared" si="271"/>
        <v>0</v>
      </c>
      <c r="AJY31" s="636">
        <f t="shared" si="271"/>
        <v>0</v>
      </c>
      <c r="AJZ31" s="636">
        <f t="shared" si="271"/>
        <v>0</v>
      </c>
      <c r="AKA31" s="636">
        <f t="shared" si="271"/>
        <v>0</v>
      </c>
      <c r="AKB31" s="636">
        <f t="shared" si="271"/>
        <v>0</v>
      </c>
      <c r="AKC31" s="636">
        <f t="shared" si="271"/>
        <v>0</v>
      </c>
      <c r="AKD31" s="636">
        <f t="shared" si="271"/>
        <v>0</v>
      </c>
      <c r="AKE31" s="636">
        <f t="shared" si="271"/>
        <v>0</v>
      </c>
      <c r="AKF31" s="636">
        <f t="shared" si="271"/>
        <v>0</v>
      </c>
      <c r="AKG31" s="636">
        <f t="shared" si="271"/>
        <v>0</v>
      </c>
      <c r="AKH31" s="636">
        <f t="shared" ref="AKH31:AMS31" si="272">AKH29-AKH30</f>
        <v>0</v>
      </c>
      <c r="AKI31" s="636">
        <f t="shared" si="272"/>
        <v>0</v>
      </c>
      <c r="AKJ31" s="636">
        <f t="shared" si="272"/>
        <v>0</v>
      </c>
      <c r="AKK31" s="636">
        <f t="shared" si="272"/>
        <v>0</v>
      </c>
      <c r="AKL31" s="636">
        <f t="shared" si="272"/>
        <v>0</v>
      </c>
      <c r="AKM31" s="636">
        <f t="shared" si="272"/>
        <v>0</v>
      </c>
      <c r="AKN31" s="636">
        <f t="shared" si="272"/>
        <v>0</v>
      </c>
      <c r="AKO31" s="636">
        <f t="shared" si="272"/>
        <v>0</v>
      </c>
      <c r="AKP31" s="636">
        <f t="shared" si="272"/>
        <v>0</v>
      </c>
      <c r="AKQ31" s="636">
        <f t="shared" si="272"/>
        <v>0</v>
      </c>
      <c r="AKR31" s="636">
        <f t="shared" si="272"/>
        <v>0</v>
      </c>
      <c r="AKS31" s="636">
        <f t="shared" si="272"/>
        <v>0</v>
      </c>
      <c r="AKT31" s="636">
        <f t="shared" si="272"/>
        <v>0</v>
      </c>
      <c r="AKU31" s="636">
        <f t="shared" si="272"/>
        <v>0</v>
      </c>
      <c r="AKV31" s="636">
        <f t="shared" si="272"/>
        <v>0</v>
      </c>
      <c r="AKW31" s="636">
        <f t="shared" si="272"/>
        <v>0</v>
      </c>
      <c r="AKX31" s="636">
        <f t="shared" si="272"/>
        <v>0</v>
      </c>
      <c r="AKY31" s="636">
        <f t="shared" si="272"/>
        <v>0</v>
      </c>
      <c r="AKZ31" s="636">
        <f t="shared" si="272"/>
        <v>0</v>
      </c>
      <c r="ALA31" s="636">
        <f t="shared" si="272"/>
        <v>0</v>
      </c>
      <c r="ALB31" s="636">
        <f t="shared" si="272"/>
        <v>0</v>
      </c>
      <c r="ALC31" s="636">
        <f t="shared" si="272"/>
        <v>0</v>
      </c>
      <c r="ALD31" s="636">
        <f t="shared" si="272"/>
        <v>0</v>
      </c>
      <c r="ALE31" s="636">
        <f t="shared" si="272"/>
        <v>0</v>
      </c>
      <c r="ALF31" s="636">
        <f t="shared" si="272"/>
        <v>0</v>
      </c>
      <c r="ALG31" s="636">
        <f t="shared" si="272"/>
        <v>0</v>
      </c>
      <c r="ALH31" s="636">
        <f t="shared" si="272"/>
        <v>0</v>
      </c>
      <c r="ALI31" s="636">
        <f t="shared" si="272"/>
        <v>0</v>
      </c>
      <c r="ALJ31" s="636">
        <f t="shared" si="272"/>
        <v>0</v>
      </c>
      <c r="ALK31" s="636">
        <f t="shared" si="272"/>
        <v>0</v>
      </c>
      <c r="ALL31" s="636">
        <f t="shared" si="272"/>
        <v>0</v>
      </c>
      <c r="ALM31" s="636">
        <f t="shared" si="272"/>
        <v>0</v>
      </c>
      <c r="ALN31" s="636">
        <f t="shared" si="272"/>
        <v>0</v>
      </c>
      <c r="ALO31" s="636">
        <f t="shared" si="272"/>
        <v>0</v>
      </c>
      <c r="ALP31" s="636">
        <f t="shared" si="272"/>
        <v>0</v>
      </c>
      <c r="ALQ31" s="636">
        <f t="shared" si="272"/>
        <v>0</v>
      </c>
      <c r="ALR31" s="636">
        <f t="shared" si="272"/>
        <v>0</v>
      </c>
      <c r="ALS31" s="636">
        <f t="shared" si="272"/>
        <v>0</v>
      </c>
      <c r="ALT31" s="636">
        <f t="shared" si="272"/>
        <v>0</v>
      </c>
      <c r="ALU31" s="636">
        <f t="shared" si="272"/>
        <v>0</v>
      </c>
      <c r="ALV31" s="636">
        <f t="shared" si="272"/>
        <v>0</v>
      </c>
      <c r="ALW31" s="636">
        <f t="shared" si="272"/>
        <v>0</v>
      </c>
      <c r="ALX31" s="636">
        <f t="shared" si="272"/>
        <v>0</v>
      </c>
      <c r="ALY31" s="636">
        <f t="shared" si="272"/>
        <v>0</v>
      </c>
      <c r="ALZ31" s="636">
        <f t="shared" si="272"/>
        <v>0</v>
      </c>
      <c r="AMA31" s="636">
        <f t="shared" si="272"/>
        <v>0</v>
      </c>
      <c r="AMB31" s="636">
        <f t="shared" si="272"/>
        <v>0</v>
      </c>
      <c r="AMC31" s="636">
        <f t="shared" si="272"/>
        <v>0</v>
      </c>
      <c r="AMD31" s="636">
        <f t="shared" si="272"/>
        <v>0</v>
      </c>
      <c r="AME31" s="636">
        <f t="shared" si="272"/>
        <v>0</v>
      </c>
      <c r="AMF31" s="636">
        <f t="shared" si="272"/>
        <v>0</v>
      </c>
      <c r="AMG31" s="636">
        <f t="shared" si="272"/>
        <v>0</v>
      </c>
      <c r="AMH31" s="636">
        <f t="shared" si="272"/>
        <v>0</v>
      </c>
      <c r="AMI31" s="636">
        <f t="shared" si="272"/>
        <v>0</v>
      </c>
      <c r="AMJ31" s="636">
        <f t="shared" si="272"/>
        <v>0</v>
      </c>
      <c r="AMK31" s="636">
        <f t="shared" si="272"/>
        <v>0</v>
      </c>
      <c r="AML31" s="636">
        <f t="shared" si="272"/>
        <v>0</v>
      </c>
      <c r="AMM31" s="636">
        <f t="shared" si="272"/>
        <v>0</v>
      </c>
      <c r="AMN31" s="636">
        <f t="shared" si="272"/>
        <v>0</v>
      </c>
      <c r="AMO31" s="636">
        <f t="shared" si="272"/>
        <v>0</v>
      </c>
      <c r="AMP31" s="636">
        <f t="shared" si="272"/>
        <v>0</v>
      </c>
      <c r="AMQ31" s="636">
        <f t="shared" si="272"/>
        <v>0</v>
      </c>
      <c r="AMR31" s="636">
        <f t="shared" si="272"/>
        <v>0</v>
      </c>
      <c r="AMS31" s="636">
        <f t="shared" si="272"/>
        <v>0</v>
      </c>
      <c r="AMT31" s="636">
        <f t="shared" ref="AMT31:APE31" si="273">AMT29-AMT30</f>
        <v>0</v>
      </c>
      <c r="AMU31" s="636">
        <f t="shared" si="273"/>
        <v>0</v>
      </c>
      <c r="AMV31" s="636">
        <f t="shared" si="273"/>
        <v>0</v>
      </c>
      <c r="AMW31" s="636">
        <f t="shared" si="273"/>
        <v>0</v>
      </c>
      <c r="AMX31" s="636">
        <f t="shared" si="273"/>
        <v>0</v>
      </c>
      <c r="AMY31" s="636">
        <f t="shared" si="273"/>
        <v>0</v>
      </c>
      <c r="AMZ31" s="636">
        <f t="shared" si="273"/>
        <v>0</v>
      </c>
      <c r="ANA31" s="636">
        <f t="shared" si="273"/>
        <v>0</v>
      </c>
      <c r="ANB31" s="636">
        <f t="shared" si="273"/>
        <v>0</v>
      </c>
      <c r="ANC31" s="636">
        <f t="shared" si="273"/>
        <v>0</v>
      </c>
      <c r="AND31" s="636">
        <f t="shared" si="273"/>
        <v>0</v>
      </c>
      <c r="ANE31" s="636">
        <f t="shared" si="273"/>
        <v>0</v>
      </c>
      <c r="ANF31" s="636">
        <f t="shared" si="273"/>
        <v>0</v>
      </c>
      <c r="ANG31" s="636">
        <f t="shared" si="273"/>
        <v>0</v>
      </c>
      <c r="ANH31" s="636">
        <f t="shared" si="273"/>
        <v>0</v>
      </c>
      <c r="ANI31" s="636">
        <f t="shared" si="273"/>
        <v>0</v>
      </c>
      <c r="ANJ31" s="636">
        <f t="shared" si="273"/>
        <v>0</v>
      </c>
      <c r="ANK31" s="636">
        <f t="shared" si="273"/>
        <v>0</v>
      </c>
      <c r="ANL31" s="636">
        <f t="shared" si="273"/>
        <v>0</v>
      </c>
      <c r="ANM31" s="636">
        <f t="shared" si="273"/>
        <v>0</v>
      </c>
      <c r="ANN31" s="636">
        <f t="shared" si="273"/>
        <v>0</v>
      </c>
      <c r="ANO31" s="636">
        <f t="shared" si="273"/>
        <v>0</v>
      </c>
      <c r="ANP31" s="636">
        <f t="shared" si="273"/>
        <v>0</v>
      </c>
      <c r="ANQ31" s="636">
        <f t="shared" si="273"/>
        <v>0</v>
      </c>
      <c r="ANR31" s="636">
        <f t="shared" si="273"/>
        <v>0</v>
      </c>
      <c r="ANS31" s="636">
        <f t="shared" si="273"/>
        <v>0</v>
      </c>
      <c r="ANT31" s="636">
        <f t="shared" si="273"/>
        <v>0</v>
      </c>
      <c r="ANU31" s="636">
        <f t="shared" si="273"/>
        <v>0</v>
      </c>
      <c r="ANV31" s="636">
        <f t="shared" si="273"/>
        <v>0</v>
      </c>
      <c r="ANW31" s="636">
        <f t="shared" si="273"/>
        <v>0</v>
      </c>
      <c r="ANX31" s="636">
        <f t="shared" si="273"/>
        <v>0</v>
      </c>
      <c r="ANY31" s="636">
        <f t="shared" si="273"/>
        <v>0</v>
      </c>
      <c r="ANZ31" s="636">
        <f t="shared" si="273"/>
        <v>0</v>
      </c>
      <c r="AOA31" s="636">
        <f t="shared" si="273"/>
        <v>0</v>
      </c>
      <c r="AOB31" s="636">
        <f t="shared" si="273"/>
        <v>0</v>
      </c>
      <c r="AOC31" s="636">
        <f t="shared" si="273"/>
        <v>0</v>
      </c>
      <c r="AOD31" s="636">
        <f t="shared" si="273"/>
        <v>0</v>
      </c>
      <c r="AOE31" s="636">
        <f t="shared" si="273"/>
        <v>0</v>
      </c>
      <c r="AOF31" s="636">
        <f t="shared" si="273"/>
        <v>0</v>
      </c>
      <c r="AOG31" s="636">
        <f t="shared" si="273"/>
        <v>0</v>
      </c>
      <c r="AOH31" s="636">
        <f t="shared" si="273"/>
        <v>0</v>
      </c>
      <c r="AOI31" s="636">
        <f t="shared" si="273"/>
        <v>0</v>
      </c>
      <c r="AOJ31" s="636">
        <f t="shared" si="273"/>
        <v>0</v>
      </c>
      <c r="AOK31" s="636">
        <f t="shared" si="273"/>
        <v>0</v>
      </c>
      <c r="AOL31" s="636">
        <f t="shared" si="273"/>
        <v>0</v>
      </c>
      <c r="AOM31" s="636">
        <f t="shared" si="273"/>
        <v>0</v>
      </c>
      <c r="AON31" s="636">
        <f t="shared" si="273"/>
        <v>0</v>
      </c>
      <c r="AOO31" s="636">
        <f t="shared" si="273"/>
        <v>0</v>
      </c>
      <c r="AOP31" s="636">
        <f t="shared" si="273"/>
        <v>0</v>
      </c>
      <c r="AOQ31" s="636">
        <f t="shared" si="273"/>
        <v>0</v>
      </c>
      <c r="AOR31" s="636">
        <f t="shared" si="273"/>
        <v>0</v>
      </c>
      <c r="AOS31" s="636">
        <f t="shared" si="273"/>
        <v>0</v>
      </c>
      <c r="AOT31" s="636">
        <f t="shared" si="273"/>
        <v>0</v>
      </c>
      <c r="AOU31" s="636">
        <f t="shared" si="273"/>
        <v>0</v>
      </c>
      <c r="AOV31" s="636">
        <f t="shared" si="273"/>
        <v>0</v>
      </c>
      <c r="AOW31" s="636">
        <f t="shared" si="273"/>
        <v>0</v>
      </c>
      <c r="AOX31" s="636">
        <f t="shared" si="273"/>
        <v>0</v>
      </c>
      <c r="AOY31" s="636">
        <f t="shared" si="273"/>
        <v>0</v>
      </c>
      <c r="AOZ31" s="636">
        <f t="shared" si="273"/>
        <v>0</v>
      </c>
      <c r="APA31" s="636">
        <f t="shared" si="273"/>
        <v>0</v>
      </c>
      <c r="APB31" s="636">
        <f t="shared" si="273"/>
        <v>0</v>
      </c>
      <c r="APC31" s="636">
        <f t="shared" si="273"/>
        <v>0</v>
      </c>
      <c r="APD31" s="636">
        <f t="shared" si="273"/>
        <v>0</v>
      </c>
      <c r="APE31" s="636">
        <f t="shared" si="273"/>
        <v>0</v>
      </c>
      <c r="APF31" s="636">
        <f t="shared" ref="APF31:ARQ31" si="274">APF29-APF30</f>
        <v>0</v>
      </c>
      <c r="APG31" s="636">
        <f t="shared" si="274"/>
        <v>0</v>
      </c>
      <c r="APH31" s="636">
        <f t="shared" si="274"/>
        <v>0</v>
      </c>
      <c r="API31" s="636">
        <f t="shared" si="274"/>
        <v>0</v>
      </c>
      <c r="APJ31" s="636">
        <f t="shared" si="274"/>
        <v>0</v>
      </c>
      <c r="APK31" s="636">
        <f t="shared" si="274"/>
        <v>0</v>
      </c>
      <c r="APL31" s="636">
        <f t="shared" si="274"/>
        <v>0</v>
      </c>
      <c r="APM31" s="636">
        <f t="shared" si="274"/>
        <v>0</v>
      </c>
      <c r="APN31" s="636">
        <f t="shared" si="274"/>
        <v>0</v>
      </c>
      <c r="APO31" s="636">
        <f t="shared" si="274"/>
        <v>0</v>
      </c>
      <c r="APP31" s="636">
        <f t="shared" si="274"/>
        <v>0</v>
      </c>
      <c r="APQ31" s="636">
        <f t="shared" si="274"/>
        <v>0</v>
      </c>
      <c r="APR31" s="636">
        <f t="shared" si="274"/>
        <v>0</v>
      </c>
      <c r="APS31" s="636">
        <f t="shared" si="274"/>
        <v>0</v>
      </c>
      <c r="APT31" s="636">
        <f t="shared" si="274"/>
        <v>0</v>
      </c>
      <c r="APU31" s="636">
        <f t="shared" si="274"/>
        <v>0</v>
      </c>
      <c r="APV31" s="636">
        <f t="shared" si="274"/>
        <v>0</v>
      </c>
      <c r="APW31" s="636">
        <f t="shared" si="274"/>
        <v>0</v>
      </c>
      <c r="APX31" s="636">
        <f t="shared" si="274"/>
        <v>0</v>
      </c>
      <c r="APY31" s="636">
        <f t="shared" si="274"/>
        <v>0</v>
      </c>
      <c r="APZ31" s="636">
        <f t="shared" si="274"/>
        <v>0</v>
      </c>
      <c r="AQA31" s="636">
        <f t="shared" si="274"/>
        <v>0</v>
      </c>
      <c r="AQB31" s="636">
        <f t="shared" si="274"/>
        <v>0</v>
      </c>
      <c r="AQC31" s="636">
        <f t="shared" si="274"/>
        <v>0</v>
      </c>
      <c r="AQD31" s="636">
        <f t="shared" si="274"/>
        <v>0</v>
      </c>
      <c r="AQE31" s="636">
        <f t="shared" si="274"/>
        <v>0</v>
      </c>
      <c r="AQF31" s="636">
        <f t="shared" si="274"/>
        <v>0</v>
      </c>
      <c r="AQG31" s="636">
        <f t="shared" si="274"/>
        <v>0</v>
      </c>
      <c r="AQH31" s="636">
        <f t="shared" si="274"/>
        <v>0</v>
      </c>
      <c r="AQI31" s="636">
        <f t="shared" si="274"/>
        <v>0</v>
      </c>
      <c r="AQJ31" s="636">
        <f t="shared" si="274"/>
        <v>0</v>
      </c>
      <c r="AQK31" s="636">
        <f t="shared" si="274"/>
        <v>0</v>
      </c>
      <c r="AQL31" s="636">
        <f t="shared" si="274"/>
        <v>0</v>
      </c>
      <c r="AQM31" s="636">
        <f t="shared" si="274"/>
        <v>0</v>
      </c>
      <c r="AQN31" s="636">
        <f t="shared" si="274"/>
        <v>0</v>
      </c>
      <c r="AQO31" s="636">
        <f t="shared" si="274"/>
        <v>0</v>
      </c>
      <c r="AQP31" s="636">
        <f t="shared" si="274"/>
        <v>0</v>
      </c>
      <c r="AQQ31" s="636">
        <f t="shared" si="274"/>
        <v>0</v>
      </c>
      <c r="AQR31" s="636">
        <f t="shared" si="274"/>
        <v>0</v>
      </c>
      <c r="AQS31" s="636">
        <f t="shared" si="274"/>
        <v>0</v>
      </c>
      <c r="AQT31" s="636">
        <f t="shared" si="274"/>
        <v>0</v>
      </c>
      <c r="AQU31" s="636">
        <f t="shared" si="274"/>
        <v>0</v>
      </c>
      <c r="AQV31" s="636">
        <f t="shared" si="274"/>
        <v>0</v>
      </c>
      <c r="AQW31" s="636">
        <f t="shared" si="274"/>
        <v>0</v>
      </c>
      <c r="AQX31" s="636">
        <f t="shared" si="274"/>
        <v>0</v>
      </c>
      <c r="AQY31" s="636">
        <f t="shared" si="274"/>
        <v>0</v>
      </c>
      <c r="AQZ31" s="636">
        <f t="shared" si="274"/>
        <v>0</v>
      </c>
      <c r="ARA31" s="636">
        <f t="shared" si="274"/>
        <v>0</v>
      </c>
      <c r="ARB31" s="636">
        <f t="shared" si="274"/>
        <v>0</v>
      </c>
      <c r="ARC31" s="636">
        <f t="shared" si="274"/>
        <v>0</v>
      </c>
      <c r="ARD31" s="636">
        <f t="shared" si="274"/>
        <v>0</v>
      </c>
      <c r="ARE31" s="636">
        <f t="shared" si="274"/>
        <v>0</v>
      </c>
      <c r="ARF31" s="636">
        <f t="shared" si="274"/>
        <v>0</v>
      </c>
      <c r="ARG31" s="636">
        <f t="shared" si="274"/>
        <v>0</v>
      </c>
      <c r="ARH31" s="636">
        <f t="shared" si="274"/>
        <v>0</v>
      </c>
      <c r="ARI31" s="636">
        <f t="shared" si="274"/>
        <v>0</v>
      </c>
      <c r="ARJ31" s="636">
        <f t="shared" si="274"/>
        <v>0</v>
      </c>
      <c r="ARK31" s="636">
        <f t="shared" si="274"/>
        <v>0</v>
      </c>
      <c r="ARL31" s="636">
        <f t="shared" si="274"/>
        <v>0</v>
      </c>
      <c r="ARM31" s="636">
        <f t="shared" si="274"/>
        <v>0</v>
      </c>
      <c r="ARN31" s="636">
        <f t="shared" si="274"/>
        <v>0</v>
      </c>
      <c r="ARO31" s="636">
        <f t="shared" si="274"/>
        <v>0</v>
      </c>
      <c r="ARP31" s="636">
        <f t="shared" si="274"/>
        <v>0</v>
      </c>
      <c r="ARQ31" s="636">
        <f t="shared" si="274"/>
        <v>0</v>
      </c>
      <c r="ARR31" s="636">
        <f t="shared" ref="ARR31:AUC31" si="275">ARR29-ARR30</f>
        <v>0</v>
      </c>
      <c r="ARS31" s="636">
        <f t="shared" si="275"/>
        <v>0</v>
      </c>
      <c r="ART31" s="636">
        <f t="shared" si="275"/>
        <v>0</v>
      </c>
      <c r="ARU31" s="636">
        <f t="shared" si="275"/>
        <v>0</v>
      </c>
      <c r="ARV31" s="636">
        <f t="shared" si="275"/>
        <v>0</v>
      </c>
      <c r="ARW31" s="636">
        <f t="shared" si="275"/>
        <v>0</v>
      </c>
      <c r="ARX31" s="636">
        <f t="shared" si="275"/>
        <v>0</v>
      </c>
      <c r="ARY31" s="636">
        <f t="shared" si="275"/>
        <v>0</v>
      </c>
      <c r="ARZ31" s="636">
        <f t="shared" si="275"/>
        <v>0</v>
      </c>
      <c r="ASA31" s="636">
        <f t="shared" si="275"/>
        <v>0</v>
      </c>
      <c r="ASB31" s="636">
        <f t="shared" si="275"/>
        <v>0</v>
      </c>
      <c r="ASC31" s="636">
        <f t="shared" si="275"/>
        <v>0</v>
      </c>
      <c r="ASD31" s="636">
        <f t="shared" si="275"/>
        <v>0</v>
      </c>
      <c r="ASE31" s="636">
        <f t="shared" si="275"/>
        <v>0</v>
      </c>
      <c r="ASF31" s="636">
        <f t="shared" si="275"/>
        <v>0</v>
      </c>
      <c r="ASG31" s="636">
        <f t="shared" si="275"/>
        <v>0</v>
      </c>
      <c r="ASH31" s="636">
        <f t="shared" si="275"/>
        <v>0</v>
      </c>
      <c r="ASI31" s="636">
        <f t="shared" si="275"/>
        <v>0</v>
      </c>
      <c r="ASJ31" s="636">
        <f t="shared" si="275"/>
        <v>0</v>
      </c>
      <c r="ASK31" s="636">
        <f t="shared" si="275"/>
        <v>0</v>
      </c>
      <c r="ASL31" s="636">
        <f t="shared" si="275"/>
        <v>0</v>
      </c>
      <c r="ASM31" s="636">
        <f t="shared" si="275"/>
        <v>0</v>
      </c>
      <c r="ASN31" s="636">
        <f t="shared" si="275"/>
        <v>0</v>
      </c>
      <c r="ASO31" s="636">
        <f t="shared" si="275"/>
        <v>0</v>
      </c>
      <c r="ASP31" s="636">
        <f t="shared" si="275"/>
        <v>0</v>
      </c>
      <c r="ASQ31" s="636">
        <f t="shared" si="275"/>
        <v>0</v>
      </c>
      <c r="ASR31" s="636">
        <f t="shared" si="275"/>
        <v>0</v>
      </c>
      <c r="ASS31" s="636">
        <f t="shared" si="275"/>
        <v>0</v>
      </c>
      <c r="AST31" s="636">
        <f t="shared" si="275"/>
        <v>0</v>
      </c>
      <c r="ASU31" s="636">
        <f t="shared" si="275"/>
        <v>0</v>
      </c>
      <c r="ASV31" s="636">
        <f t="shared" si="275"/>
        <v>0</v>
      </c>
      <c r="ASW31" s="636">
        <f t="shared" si="275"/>
        <v>0</v>
      </c>
      <c r="ASX31" s="636">
        <f t="shared" si="275"/>
        <v>0</v>
      </c>
      <c r="ASY31" s="636">
        <f t="shared" si="275"/>
        <v>0</v>
      </c>
      <c r="ASZ31" s="636">
        <f t="shared" si="275"/>
        <v>0</v>
      </c>
      <c r="ATA31" s="636">
        <f t="shared" si="275"/>
        <v>0</v>
      </c>
      <c r="ATB31" s="636">
        <f t="shared" si="275"/>
        <v>0</v>
      </c>
      <c r="ATC31" s="636">
        <f t="shared" si="275"/>
        <v>0</v>
      </c>
      <c r="ATD31" s="636">
        <f t="shared" si="275"/>
        <v>0</v>
      </c>
      <c r="ATE31" s="636">
        <f t="shared" si="275"/>
        <v>0</v>
      </c>
      <c r="ATF31" s="636">
        <f t="shared" si="275"/>
        <v>0</v>
      </c>
      <c r="ATG31" s="636">
        <f t="shared" si="275"/>
        <v>0</v>
      </c>
      <c r="ATH31" s="636">
        <f t="shared" si="275"/>
        <v>0</v>
      </c>
      <c r="ATI31" s="636">
        <f t="shared" si="275"/>
        <v>0</v>
      </c>
      <c r="ATJ31" s="636">
        <f t="shared" si="275"/>
        <v>0</v>
      </c>
      <c r="ATK31" s="636">
        <f t="shared" si="275"/>
        <v>0</v>
      </c>
      <c r="ATL31" s="636">
        <f t="shared" si="275"/>
        <v>0</v>
      </c>
      <c r="ATM31" s="636">
        <f t="shared" si="275"/>
        <v>0</v>
      </c>
      <c r="ATN31" s="636">
        <f t="shared" si="275"/>
        <v>0</v>
      </c>
      <c r="ATO31" s="636">
        <f t="shared" si="275"/>
        <v>0</v>
      </c>
      <c r="ATP31" s="636">
        <f t="shared" si="275"/>
        <v>0</v>
      </c>
      <c r="ATQ31" s="636">
        <f t="shared" si="275"/>
        <v>0</v>
      </c>
      <c r="ATR31" s="636">
        <f t="shared" si="275"/>
        <v>0</v>
      </c>
      <c r="ATS31" s="636">
        <f t="shared" si="275"/>
        <v>0</v>
      </c>
      <c r="ATT31" s="636">
        <f t="shared" si="275"/>
        <v>0</v>
      </c>
      <c r="ATU31" s="636">
        <f t="shared" si="275"/>
        <v>0</v>
      </c>
      <c r="ATV31" s="636">
        <f t="shared" si="275"/>
        <v>0</v>
      </c>
      <c r="ATW31" s="636">
        <f t="shared" si="275"/>
        <v>0</v>
      </c>
      <c r="ATX31" s="636">
        <f t="shared" si="275"/>
        <v>0</v>
      </c>
      <c r="ATY31" s="636">
        <f t="shared" si="275"/>
        <v>0</v>
      </c>
      <c r="ATZ31" s="636">
        <f t="shared" si="275"/>
        <v>0</v>
      </c>
      <c r="AUA31" s="636">
        <f t="shared" si="275"/>
        <v>0</v>
      </c>
      <c r="AUB31" s="636">
        <f t="shared" si="275"/>
        <v>0</v>
      </c>
      <c r="AUC31" s="636">
        <f t="shared" si="275"/>
        <v>0</v>
      </c>
      <c r="AUD31" s="636">
        <f t="shared" ref="AUD31:AWO31" si="276">AUD29-AUD30</f>
        <v>0</v>
      </c>
      <c r="AUE31" s="636">
        <f t="shared" si="276"/>
        <v>0</v>
      </c>
      <c r="AUF31" s="636">
        <f t="shared" si="276"/>
        <v>0</v>
      </c>
      <c r="AUG31" s="636">
        <f t="shared" si="276"/>
        <v>0</v>
      </c>
      <c r="AUH31" s="636">
        <f t="shared" si="276"/>
        <v>0</v>
      </c>
      <c r="AUI31" s="636">
        <f t="shared" si="276"/>
        <v>0</v>
      </c>
      <c r="AUJ31" s="636">
        <f t="shared" si="276"/>
        <v>0</v>
      </c>
      <c r="AUK31" s="636">
        <f t="shared" si="276"/>
        <v>0</v>
      </c>
      <c r="AUL31" s="636">
        <f t="shared" si="276"/>
        <v>0</v>
      </c>
      <c r="AUM31" s="636">
        <f t="shared" si="276"/>
        <v>0</v>
      </c>
      <c r="AUN31" s="636">
        <f t="shared" si="276"/>
        <v>0</v>
      </c>
      <c r="AUO31" s="636">
        <f t="shared" si="276"/>
        <v>0</v>
      </c>
      <c r="AUP31" s="636">
        <f t="shared" si="276"/>
        <v>0</v>
      </c>
      <c r="AUQ31" s="636">
        <f t="shared" si="276"/>
        <v>0</v>
      </c>
      <c r="AUR31" s="636">
        <f t="shared" si="276"/>
        <v>0</v>
      </c>
      <c r="AUS31" s="636">
        <f t="shared" si="276"/>
        <v>0</v>
      </c>
      <c r="AUT31" s="636">
        <f t="shared" si="276"/>
        <v>0</v>
      </c>
      <c r="AUU31" s="636">
        <f t="shared" si="276"/>
        <v>0</v>
      </c>
      <c r="AUV31" s="636">
        <f t="shared" si="276"/>
        <v>0</v>
      </c>
      <c r="AUW31" s="636">
        <f t="shared" si="276"/>
        <v>0</v>
      </c>
      <c r="AUX31" s="636">
        <f t="shared" si="276"/>
        <v>0</v>
      </c>
      <c r="AUY31" s="636">
        <f t="shared" si="276"/>
        <v>0</v>
      </c>
      <c r="AUZ31" s="636">
        <f t="shared" si="276"/>
        <v>0</v>
      </c>
      <c r="AVA31" s="636">
        <f t="shared" si="276"/>
        <v>0</v>
      </c>
      <c r="AVB31" s="636">
        <f t="shared" si="276"/>
        <v>0</v>
      </c>
      <c r="AVC31" s="636">
        <f t="shared" si="276"/>
        <v>0</v>
      </c>
      <c r="AVD31" s="636">
        <f t="shared" si="276"/>
        <v>0</v>
      </c>
      <c r="AVE31" s="636">
        <f t="shared" si="276"/>
        <v>0</v>
      </c>
      <c r="AVF31" s="636">
        <f t="shared" si="276"/>
        <v>0</v>
      </c>
      <c r="AVG31" s="636">
        <f t="shared" si="276"/>
        <v>0</v>
      </c>
      <c r="AVH31" s="636">
        <f t="shared" si="276"/>
        <v>0</v>
      </c>
      <c r="AVI31" s="636">
        <f t="shared" si="276"/>
        <v>0</v>
      </c>
      <c r="AVJ31" s="636">
        <f t="shared" si="276"/>
        <v>0</v>
      </c>
      <c r="AVK31" s="636">
        <f t="shared" si="276"/>
        <v>0</v>
      </c>
      <c r="AVL31" s="636">
        <f t="shared" si="276"/>
        <v>0</v>
      </c>
      <c r="AVM31" s="636">
        <f t="shared" si="276"/>
        <v>0</v>
      </c>
      <c r="AVN31" s="636">
        <f t="shared" si="276"/>
        <v>0</v>
      </c>
      <c r="AVO31" s="636">
        <f t="shared" si="276"/>
        <v>0</v>
      </c>
      <c r="AVP31" s="636">
        <f t="shared" si="276"/>
        <v>0</v>
      </c>
      <c r="AVQ31" s="636">
        <f t="shared" si="276"/>
        <v>0</v>
      </c>
      <c r="AVR31" s="636">
        <f t="shared" si="276"/>
        <v>0</v>
      </c>
      <c r="AVS31" s="636">
        <f t="shared" si="276"/>
        <v>0</v>
      </c>
      <c r="AVT31" s="636">
        <f t="shared" si="276"/>
        <v>0</v>
      </c>
      <c r="AVU31" s="636">
        <f t="shared" si="276"/>
        <v>0</v>
      </c>
      <c r="AVV31" s="636">
        <f t="shared" si="276"/>
        <v>0</v>
      </c>
      <c r="AVW31" s="636">
        <f t="shared" si="276"/>
        <v>0</v>
      </c>
      <c r="AVX31" s="636">
        <f t="shared" si="276"/>
        <v>0</v>
      </c>
      <c r="AVY31" s="636">
        <f t="shared" si="276"/>
        <v>0</v>
      </c>
      <c r="AVZ31" s="636">
        <f t="shared" si="276"/>
        <v>0</v>
      </c>
      <c r="AWA31" s="636">
        <f t="shared" si="276"/>
        <v>0</v>
      </c>
      <c r="AWB31" s="636">
        <f t="shared" si="276"/>
        <v>0</v>
      </c>
      <c r="AWC31" s="636">
        <f t="shared" si="276"/>
        <v>0</v>
      </c>
      <c r="AWD31" s="636">
        <f t="shared" si="276"/>
        <v>0</v>
      </c>
      <c r="AWE31" s="636">
        <f t="shared" si="276"/>
        <v>0</v>
      </c>
      <c r="AWF31" s="636">
        <f t="shared" si="276"/>
        <v>0</v>
      </c>
      <c r="AWG31" s="636">
        <f t="shared" si="276"/>
        <v>0</v>
      </c>
      <c r="AWH31" s="636">
        <f t="shared" si="276"/>
        <v>0</v>
      </c>
      <c r="AWI31" s="636">
        <f t="shared" si="276"/>
        <v>0</v>
      </c>
      <c r="AWJ31" s="636">
        <f t="shared" si="276"/>
        <v>0</v>
      </c>
      <c r="AWK31" s="636">
        <f t="shared" si="276"/>
        <v>0</v>
      </c>
      <c r="AWL31" s="636">
        <f t="shared" si="276"/>
        <v>0</v>
      </c>
      <c r="AWM31" s="636">
        <f t="shared" si="276"/>
        <v>0</v>
      </c>
      <c r="AWN31" s="636">
        <f t="shared" si="276"/>
        <v>0</v>
      </c>
      <c r="AWO31" s="636">
        <f t="shared" si="276"/>
        <v>0</v>
      </c>
      <c r="AWP31" s="636">
        <f t="shared" ref="AWP31:AZA31" si="277">AWP29-AWP30</f>
        <v>0</v>
      </c>
      <c r="AWQ31" s="636">
        <f t="shared" si="277"/>
        <v>0</v>
      </c>
      <c r="AWR31" s="636">
        <f t="shared" si="277"/>
        <v>0</v>
      </c>
      <c r="AWS31" s="636">
        <f t="shared" si="277"/>
        <v>0</v>
      </c>
      <c r="AWT31" s="636">
        <f t="shared" si="277"/>
        <v>0</v>
      </c>
      <c r="AWU31" s="636">
        <f t="shared" si="277"/>
        <v>0</v>
      </c>
      <c r="AWV31" s="636">
        <f t="shared" si="277"/>
        <v>0</v>
      </c>
      <c r="AWW31" s="636">
        <f t="shared" si="277"/>
        <v>0</v>
      </c>
      <c r="AWX31" s="636">
        <f t="shared" si="277"/>
        <v>0</v>
      </c>
      <c r="AWY31" s="636">
        <f t="shared" si="277"/>
        <v>0</v>
      </c>
      <c r="AWZ31" s="636">
        <f t="shared" si="277"/>
        <v>0</v>
      </c>
      <c r="AXA31" s="636">
        <f t="shared" si="277"/>
        <v>0</v>
      </c>
      <c r="AXB31" s="636">
        <f t="shared" si="277"/>
        <v>0</v>
      </c>
      <c r="AXC31" s="636">
        <f t="shared" si="277"/>
        <v>0</v>
      </c>
      <c r="AXD31" s="636">
        <f t="shared" si="277"/>
        <v>0</v>
      </c>
      <c r="AXE31" s="636">
        <f t="shared" si="277"/>
        <v>0</v>
      </c>
      <c r="AXF31" s="636">
        <f t="shared" si="277"/>
        <v>0</v>
      </c>
      <c r="AXG31" s="636">
        <f t="shared" si="277"/>
        <v>0</v>
      </c>
      <c r="AXH31" s="636">
        <f t="shared" si="277"/>
        <v>0</v>
      </c>
      <c r="AXI31" s="636">
        <f t="shared" si="277"/>
        <v>0</v>
      </c>
      <c r="AXJ31" s="636">
        <f t="shared" si="277"/>
        <v>0</v>
      </c>
      <c r="AXK31" s="636">
        <f t="shared" si="277"/>
        <v>0</v>
      </c>
      <c r="AXL31" s="636">
        <f t="shared" si="277"/>
        <v>0</v>
      </c>
      <c r="AXM31" s="636">
        <f t="shared" si="277"/>
        <v>0</v>
      </c>
      <c r="AXN31" s="636">
        <f t="shared" si="277"/>
        <v>0</v>
      </c>
      <c r="AXO31" s="636">
        <f t="shared" si="277"/>
        <v>0</v>
      </c>
      <c r="AXP31" s="636">
        <f t="shared" si="277"/>
        <v>0</v>
      </c>
      <c r="AXQ31" s="636">
        <f t="shared" si="277"/>
        <v>0</v>
      </c>
      <c r="AXR31" s="636">
        <f t="shared" si="277"/>
        <v>0</v>
      </c>
      <c r="AXS31" s="636">
        <f t="shared" si="277"/>
        <v>0</v>
      </c>
      <c r="AXT31" s="636">
        <f t="shared" si="277"/>
        <v>0</v>
      </c>
      <c r="AXU31" s="636">
        <f t="shared" si="277"/>
        <v>0</v>
      </c>
      <c r="AXV31" s="636">
        <f t="shared" si="277"/>
        <v>0</v>
      </c>
      <c r="AXW31" s="636">
        <f t="shared" si="277"/>
        <v>0</v>
      </c>
      <c r="AXX31" s="636">
        <f t="shared" si="277"/>
        <v>0</v>
      </c>
      <c r="AXY31" s="636">
        <f t="shared" si="277"/>
        <v>0</v>
      </c>
      <c r="AXZ31" s="636">
        <f t="shared" si="277"/>
        <v>0</v>
      </c>
      <c r="AYA31" s="636">
        <f t="shared" si="277"/>
        <v>0</v>
      </c>
      <c r="AYB31" s="636">
        <f t="shared" si="277"/>
        <v>0</v>
      </c>
      <c r="AYC31" s="636">
        <f t="shared" si="277"/>
        <v>0</v>
      </c>
      <c r="AYD31" s="636">
        <f t="shared" si="277"/>
        <v>0</v>
      </c>
      <c r="AYE31" s="636">
        <f t="shared" si="277"/>
        <v>0</v>
      </c>
      <c r="AYF31" s="636">
        <f t="shared" si="277"/>
        <v>0</v>
      </c>
      <c r="AYG31" s="636">
        <f t="shared" si="277"/>
        <v>0</v>
      </c>
      <c r="AYH31" s="636">
        <f t="shared" si="277"/>
        <v>0</v>
      </c>
      <c r="AYI31" s="636">
        <f t="shared" si="277"/>
        <v>0</v>
      </c>
      <c r="AYJ31" s="636">
        <f t="shared" si="277"/>
        <v>0</v>
      </c>
      <c r="AYK31" s="636">
        <f t="shared" si="277"/>
        <v>0</v>
      </c>
      <c r="AYL31" s="636">
        <f t="shared" si="277"/>
        <v>0</v>
      </c>
      <c r="AYM31" s="636">
        <f t="shared" si="277"/>
        <v>0</v>
      </c>
      <c r="AYN31" s="636">
        <f t="shared" si="277"/>
        <v>0</v>
      </c>
      <c r="AYO31" s="636">
        <f t="shared" si="277"/>
        <v>0</v>
      </c>
      <c r="AYP31" s="636">
        <f t="shared" si="277"/>
        <v>0</v>
      </c>
      <c r="AYQ31" s="636">
        <f t="shared" si="277"/>
        <v>0</v>
      </c>
      <c r="AYR31" s="636">
        <f t="shared" si="277"/>
        <v>0</v>
      </c>
      <c r="AYS31" s="636">
        <f t="shared" si="277"/>
        <v>0</v>
      </c>
      <c r="AYT31" s="636">
        <f t="shared" si="277"/>
        <v>0</v>
      </c>
      <c r="AYU31" s="636">
        <f t="shared" si="277"/>
        <v>0</v>
      </c>
      <c r="AYV31" s="636">
        <f t="shared" si="277"/>
        <v>0</v>
      </c>
      <c r="AYW31" s="636">
        <f t="shared" si="277"/>
        <v>0</v>
      </c>
      <c r="AYX31" s="636">
        <f t="shared" si="277"/>
        <v>0</v>
      </c>
      <c r="AYY31" s="636">
        <f t="shared" si="277"/>
        <v>0</v>
      </c>
      <c r="AYZ31" s="636">
        <f t="shared" si="277"/>
        <v>0</v>
      </c>
      <c r="AZA31" s="636">
        <f t="shared" si="277"/>
        <v>0</v>
      </c>
      <c r="AZB31" s="636">
        <f t="shared" ref="AZB31:BBM31" si="278">AZB29-AZB30</f>
        <v>0</v>
      </c>
      <c r="AZC31" s="636">
        <f t="shared" si="278"/>
        <v>0</v>
      </c>
      <c r="AZD31" s="636">
        <f t="shared" si="278"/>
        <v>0</v>
      </c>
      <c r="AZE31" s="636">
        <f t="shared" si="278"/>
        <v>0</v>
      </c>
      <c r="AZF31" s="636">
        <f t="shared" si="278"/>
        <v>0</v>
      </c>
      <c r="AZG31" s="636">
        <f t="shared" si="278"/>
        <v>0</v>
      </c>
      <c r="AZH31" s="636">
        <f t="shared" si="278"/>
        <v>0</v>
      </c>
      <c r="AZI31" s="636">
        <f t="shared" si="278"/>
        <v>0</v>
      </c>
      <c r="AZJ31" s="636">
        <f t="shared" si="278"/>
        <v>0</v>
      </c>
      <c r="AZK31" s="636">
        <f t="shared" si="278"/>
        <v>0</v>
      </c>
      <c r="AZL31" s="636">
        <f t="shared" si="278"/>
        <v>0</v>
      </c>
      <c r="AZM31" s="636">
        <f t="shared" si="278"/>
        <v>0</v>
      </c>
      <c r="AZN31" s="636">
        <f t="shared" si="278"/>
        <v>0</v>
      </c>
      <c r="AZO31" s="636">
        <f t="shared" si="278"/>
        <v>0</v>
      </c>
      <c r="AZP31" s="636">
        <f t="shared" si="278"/>
        <v>0</v>
      </c>
      <c r="AZQ31" s="636">
        <f t="shared" si="278"/>
        <v>0</v>
      </c>
      <c r="AZR31" s="636">
        <f t="shared" si="278"/>
        <v>0</v>
      </c>
      <c r="AZS31" s="636">
        <f t="shared" si="278"/>
        <v>0</v>
      </c>
      <c r="AZT31" s="636">
        <f t="shared" si="278"/>
        <v>0</v>
      </c>
      <c r="AZU31" s="636">
        <f t="shared" si="278"/>
        <v>0</v>
      </c>
      <c r="AZV31" s="636">
        <f t="shared" si="278"/>
        <v>0</v>
      </c>
      <c r="AZW31" s="636">
        <f t="shared" si="278"/>
        <v>0</v>
      </c>
      <c r="AZX31" s="636">
        <f t="shared" si="278"/>
        <v>0</v>
      </c>
      <c r="AZY31" s="636">
        <f t="shared" si="278"/>
        <v>0</v>
      </c>
      <c r="AZZ31" s="636">
        <f t="shared" si="278"/>
        <v>0</v>
      </c>
      <c r="BAA31" s="636">
        <f t="shared" si="278"/>
        <v>0</v>
      </c>
      <c r="BAB31" s="636">
        <f t="shared" si="278"/>
        <v>0</v>
      </c>
      <c r="BAC31" s="636">
        <f t="shared" si="278"/>
        <v>0</v>
      </c>
      <c r="BAD31" s="636">
        <f t="shared" si="278"/>
        <v>0</v>
      </c>
      <c r="BAE31" s="636">
        <f t="shared" si="278"/>
        <v>0</v>
      </c>
      <c r="BAF31" s="636">
        <f t="shared" si="278"/>
        <v>0</v>
      </c>
      <c r="BAG31" s="636">
        <f t="shared" si="278"/>
        <v>0</v>
      </c>
      <c r="BAH31" s="636">
        <f t="shared" si="278"/>
        <v>0</v>
      </c>
      <c r="BAI31" s="636">
        <f t="shared" si="278"/>
        <v>0</v>
      </c>
      <c r="BAJ31" s="636">
        <f t="shared" si="278"/>
        <v>0</v>
      </c>
      <c r="BAK31" s="636">
        <f t="shared" si="278"/>
        <v>0</v>
      </c>
      <c r="BAL31" s="636">
        <f t="shared" si="278"/>
        <v>0</v>
      </c>
      <c r="BAM31" s="636">
        <f t="shared" si="278"/>
        <v>0</v>
      </c>
      <c r="BAN31" s="636">
        <f t="shared" si="278"/>
        <v>0</v>
      </c>
      <c r="BAO31" s="636">
        <f t="shared" si="278"/>
        <v>0</v>
      </c>
      <c r="BAP31" s="636">
        <f t="shared" si="278"/>
        <v>0</v>
      </c>
      <c r="BAQ31" s="636">
        <f t="shared" si="278"/>
        <v>0</v>
      </c>
      <c r="BAR31" s="636">
        <f t="shared" si="278"/>
        <v>0</v>
      </c>
      <c r="BAS31" s="636">
        <f t="shared" si="278"/>
        <v>0</v>
      </c>
      <c r="BAT31" s="636">
        <f t="shared" si="278"/>
        <v>0</v>
      </c>
      <c r="BAU31" s="636">
        <f t="shared" si="278"/>
        <v>0</v>
      </c>
      <c r="BAV31" s="636">
        <f t="shared" si="278"/>
        <v>0</v>
      </c>
      <c r="BAW31" s="636">
        <f t="shared" si="278"/>
        <v>0</v>
      </c>
      <c r="BAX31" s="636">
        <f t="shared" si="278"/>
        <v>0</v>
      </c>
      <c r="BAY31" s="636">
        <f t="shared" si="278"/>
        <v>0</v>
      </c>
      <c r="BAZ31" s="636">
        <f t="shared" si="278"/>
        <v>0</v>
      </c>
      <c r="BBA31" s="636">
        <f t="shared" si="278"/>
        <v>0</v>
      </c>
      <c r="BBB31" s="636">
        <f t="shared" si="278"/>
        <v>0</v>
      </c>
      <c r="BBC31" s="636">
        <f t="shared" si="278"/>
        <v>0</v>
      </c>
      <c r="BBD31" s="636">
        <f t="shared" si="278"/>
        <v>0</v>
      </c>
      <c r="BBE31" s="636">
        <f t="shared" si="278"/>
        <v>0</v>
      </c>
      <c r="BBF31" s="636">
        <f t="shared" si="278"/>
        <v>0</v>
      </c>
      <c r="BBG31" s="636">
        <f t="shared" si="278"/>
        <v>0</v>
      </c>
      <c r="BBH31" s="636">
        <f t="shared" si="278"/>
        <v>0</v>
      </c>
      <c r="BBI31" s="636">
        <f t="shared" si="278"/>
        <v>0</v>
      </c>
      <c r="BBJ31" s="636">
        <f t="shared" si="278"/>
        <v>0</v>
      </c>
      <c r="BBK31" s="636">
        <f t="shared" si="278"/>
        <v>0</v>
      </c>
      <c r="BBL31" s="636">
        <f t="shared" si="278"/>
        <v>0</v>
      </c>
      <c r="BBM31" s="636">
        <f t="shared" si="278"/>
        <v>0</v>
      </c>
      <c r="BBN31" s="636">
        <f t="shared" ref="BBN31:BDY31" si="279">BBN29-BBN30</f>
        <v>0</v>
      </c>
      <c r="BBO31" s="636">
        <f t="shared" si="279"/>
        <v>0</v>
      </c>
      <c r="BBP31" s="636">
        <f t="shared" si="279"/>
        <v>0</v>
      </c>
      <c r="BBQ31" s="636">
        <f t="shared" si="279"/>
        <v>0</v>
      </c>
      <c r="BBR31" s="636">
        <f t="shared" si="279"/>
        <v>0</v>
      </c>
      <c r="BBS31" s="636">
        <f t="shared" si="279"/>
        <v>0</v>
      </c>
      <c r="BBT31" s="636">
        <f t="shared" si="279"/>
        <v>0</v>
      </c>
      <c r="BBU31" s="636">
        <f t="shared" si="279"/>
        <v>0</v>
      </c>
      <c r="BBV31" s="636">
        <f t="shared" si="279"/>
        <v>0</v>
      </c>
      <c r="BBW31" s="636">
        <f t="shared" si="279"/>
        <v>0</v>
      </c>
      <c r="BBX31" s="636">
        <f t="shared" si="279"/>
        <v>0</v>
      </c>
      <c r="BBY31" s="636">
        <f t="shared" si="279"/>
        <v>0</v>
      </c>
      <c r="BBZ31" s="636">
        <f t="shared" si="279"/>
        <v>0</v>
      </c>
      <c r="BCA31" s="636">
        <f t="shared" si="279"/>
        <v>0</v>
      </c>
      <c r="BCB31" s="636">
        <f t="shared" si="279"/>
        <v>0</v>
      </c>
      <c r="BCC31" s="636">
        <f t="shared" si="279"/>
        <v>0</v>
      </c>
      <c r="BCD31" s="636">
        <f t="shared" si="279"/>
        <v>0</v>
      </c>
      <c r="BCE31" s="636">
        <f t="shared" si="279"/>
        <v>0</v>
      </c>
      <c r="BCF31" s="636">
        <f t="shared" si="279"/>
        <v>0</v>
      </c>
      <c r="BCG31" s="636">
        <f t="shared" si="279"/>
        <v>0</v>
      </c>
      <c r="BCH31" s="636">
        <f t="shared" si="279"/>
        <v>0</v>
      </c>
      <c r="BCI31" s="636">
        <f t="shared" si="279"/>
        <v>0</v>
      </c>
      <c r="BCJ31" s="636">
        <f t="shared" si="279"/>
        <v>0</v>
      </c>
      <c r="BCK31" s="636">
        <f t="shared" si="279"/>
        <v>0</v>
      </c>
      <c r="BCL31" s="636">
        <f t="shared" si="279"/>
        <v>0</v>
      </c>
      <c r="BCM31" s="636">
        <f t="shared" si="279"/>
        <v>0</v>
      </c>
      <c r="BCN31" s="636">
        <f t="shared" si="279"/>
        <v>0</v>
      </c>
      <c r="BCO31" s="636">
        <f t="shared" si="279"/>
        <v>0</v>
      </c>
      <c r="BCP31" s="636">
        <f t="shared" si="279"/>
        <v>0</v>
      </c>
      <c r="BCQ31" s="636">
        <f t="shared" si="279"/>
        <v>0</v>
      </c>
      <c r="BCR31" s="636">
        <f t="shared" si="279"/>
        <v>0</v>
      </c>
      <c r="BCS31" s="636">
        <f t="shared" si="279"/>
        <v>0</v>
      </c>
      <c r="BCT31" s="636">
        <f t="shared" si="279"/>
        <v>0</v>
      </c>
      <c r="BCU31" s="636">
        <f t="shared" si="279"/>
        <v>0</v>
      </c>
      <c r="BCV31" s="636">
        <f t="shared" si="279"/>
        <v>0</v>
      </c>
      <c r="BCW31" s="636">
        <f t="shared" si="279"/>
        <v>0</v>
      </c>
      <c r="BCX31" s="636">
        <f t="shared" si="279"/>
        <v>0</v>
      </c>
      <c r="BCY31" s="636">
        <f t="shared" si="279"/>
        <v>0</v>
      </c>
      <c r="BCZ31" s="636">
        <f t="shared" si="279"/>
        <v>0</v>
      </c>
      <c r="BDA31" s="636">
        <f t="shared" si="279"/>
        <v>0</v>
      </c>
      <c r="BDB31" s="636">
        <f t="shared" si="279"/>
        <v>0</v>
      </c>
      <c r="BDC31" s="636">
        <f t="shared" si="279"/>
        <v>0</v>
      </c>
      <c r="BDD31" s="636">
        <f t="shared" si="279"/>
        <v>0</v>
      </c>
      <c r="BDE31" s="636">
        <f t="shared" si="279"/>
        <v>0</v>
      </c>
      <c r="BDF31" s="636">
        <f t="shared" si="279"/>
        <v>0</v>
      </c>
      <c r="BDG31" s="636">
        <f t="shared" si="279"/>
        <v>0</v>
      </c>
      <c r="BDH31" s="636">
        <f t="shared" si="279"/>
        <v>0</v>
      </c>
      <c r="BDI31" s="636">
        <f t="shared" si="279"/>
        <v>0</v>
      </c>
      <c r="BDJ31" s="636">
        <f t="shared" si="279"/>
        <v>0</v>
      </c>
      <c r="BDK31" s="636">
        <f t="shared" si="279"/>
        <v>0</v>
      </c>
      <c r="BDL31" s="636">
        <f t="shared" si="279"/>
        <v>0</v>
      </c>
      <c r="BDM31" s="636">
        <f t="shared" si="279"/>
        <v>0</v>
      </c>
      <c r="BDN31" s="636">
        <f t="shared" si="279"/>
        <v>0</v>
      </c>
      <c r="BDO31" s="636">
        <f t="shared" si="279"/>
        <v>0</v>
      </c>
      <c r="BDP31" s="636">
        <f t="shared" si="279"/>
        <v>0</v>
      </c>
      <c r="BDQ31" s="636">
        <f t="shared" si="279"/>
        <v>0</v>
      </c>
      <c r="BDR31" s="636">
        <f t="shared" si="279"/>
        <v>0</v>
      </c>
      <c r="BDS31" s="636">
        <f t="shared" si="279"/>
        <v>0</v>
      </c>
      <c r="BDT31" s="636">
        <f t="shared" si="279"/>
        <v>0</v>
      </c>
      <c r="BDU31" s="636">
        <f t="shared" si="279"/>
        <v>0</v>
      </c>
      <c r="BDV31" s="636">
        <f t="shared" si="279"/>
        <v>0</v>
      </c>
      <c r="BDW31" s="636">
        <f t="shared" si="279"/>
        <v>0</v>
      </c>
      <c r="BDX31" s="636">
        <f t="shared" si="279"/>
        <v>0</v>
      </c>
      <c r="BDY31" s="636">
        <f t="shared" si="279"/>
        <v>0</v>
      </c>
      <c r="BDZ31" s="636">
        <f t="shared" ref="BDZ31:BGK31" si="280">BDZ29-BDZ30</f>
        <v>0</v>
      </c>
      <c r="BEA31" s="636">
        <f t="shared" si="280"/>
        <v>0</v>
      </c>
      <c r="BEB31" s="636">
        <f t="shared" si="280"/>
        <v>0</v>
      </c>
      <c r="BEC31" s="636">
        <f t="shared" si="280"/>
        <v>0</v>
      </c>
      <c r="BED31" s="636">
        <f t="shared" si="280"/>
        <v>0</v>
      </c>
      <c r="BEE31" s="636">
        <f t="shared" si="280"/>
        <v>0</v>
      </c>
      <c r="BEF31" s="636">
        <f t="shared" si="280"/>
        <v>0</v>
      </c>
      <c r="BEG31" s="636">
        <f t="shared" si="280"/>
        <v>0</v>
      </c>
      <c r="BEH31" s="636">
        <f t="shared" si="280"/>
        <v>0</v>
      </c>
      <c r="BEI31" s="636">
        <f t="shared" si="280"/>
        <v>0</v>
      </c>
      <c r="BEJ31" s="636">
        <f t="shared" si="280"/>
        <v>0</v>
      </c>
      <c r="BEK31" s="636">
        <f t="shared" si="280"/>
        <v>0</v>
      </c>
      <c r="BEL31" s="636">
        <f t="shared" si="280"/>
        <v>0</v>
      </c>
      <c r="BEM31" s="636">
        <f t="shared" si="280"/>
        <v>0</v>
      </c>
      <c r="BEN31" s="636">
        <f t="shared" si="280"/>
        <v>0</v>
      </c>
      <c r="BEO31" s="636">
        <f t="shared" si="280"/>
        <v>0</v>
      </c>
      <c r="BEP31" s="636">
        <f t="shared" si="280"/>
        <v>0</v>
      </c>
      <c r="BEQ31" s="636">
        <f t="shared" si="280"/>
        <v>0</v>
      </c>
      <c r="BER31" s="636">
        <f t="shared" si="280"/>
        <v>0</v>
      </c>
      <c r="BES31" s="636">
        <f t="shared" si="280"/>
        <v>0</v>
      </c>
      <c r="BET31" s="636">
        <f t="shared" si="280"/>
        <v>0</v>
      </c>
      <c r="BEU31" s="636">
        <f t="shared" si="280"/>
        <v>0</v>
      </c>
      <c r="BEV31" s="636">
        <f t="shared" si="280"/>
        <v>0</v>
      </c>
      <c r="BEW31" s="636">
        <f t="shared" si="280"/>
        <v>0</v>
      </c>
      <c r="BEX31" s="636">
        <f t="shared" si="280"/>
        <v>0</v>
      </c>
      <c r="BEY31" s="636">
        <f t="shared" si="280"/>
        <v>0</v>
      </c>
      <c r="BEZ31" s="636">
        <f t="shared" si="280"/>
        <v>0</v>
      </c>
      <c r="BFA31" s="636">
        <f t="shared" si="280"/>
        <v>0</v>
      </c>
      <c r="BFB31" s="636">
        <f t="shared" si="280"/>
        <v>0</v>
      </c>
      <c r="BFC31" s="636">
        <f t="shared" si="280"/>
        <v>0</v>
      </c>
      <c r="BFD31" s="636">
        <f t="shared" si="280"/>
        <v>0</v>
      </c>
      <c r="BFE31" s="636">
        <f t="shared" si="280"/>
        <v>0</v>
      </c>
      <c r="BFF31" s="636">
        <f t="shared" si="280"/>
        <v>0</v>
      </c>
      <c r="BFG31" s="636">
        <f t="shared" si="280"/>
        <v>0</v>
      </c>
      <c r="BFH31" s="636">
        <f t="shared" si="280"/>
        <v>0</v>
      </c>
      <c r="BFI31" s="636">
        <f t="shared" si="280"/>
        <v>0</v>
      </c>
      <c r="BFJ31" s="636">
        <f t="shared" si="280"/>
        <v>0</v>
      </c>
      <c r="BFK31" s="636">
        <f t="shared" si="280"/>
        <v>0</v>
      </c>
      <c r="BFL31" s="636">
        <f t="shared" si="280"/>
        <v>0</v>
      </c>
      <c r="BFM31" s="636">
        <f t="shared" si="280"/>
        <v>0</v>
      </c>
      <c r="BFN31" s="636">
        <f t="shared" si="280"/>
        <v>0</v>
      </c>
      <c r="BFO31" s="636">
        <f t="shared" si="280"/>
        <v>0</v>
      </c>
      <c r="BFP31" s="636">
        <f t="shared" si="280"/>
        <v>0</v>
      </c>
      <c r="BFQ31" s="636">
        <f t="shared" si="280"/>
        <v>0</v>
      </c>
      <c r="BFR31" s="636">
        <f t="shared" si="280"/>
        <v>0</v>
      </c>
      <c r="BFS31" s="636">
        <f t="shared" si="280"/>
        <v>0</v>
      </c>
      <c r="BFT31" s="636">
        <f t="shared" si="280"/>
        <v>0</v>
      </c>
      <c r="BFU31" s="636">
        <f t="shared" si="280"/>
        <v>0</v>
      </c>
      <c r="BFV31" s="636">
        <f t="shared" si="280"/>
        <v>0</v>
      </c>
      <c r="BFW31" s="636">
        <f t="shared" si="280"/>
        <v>0</v>
      </c>
      <c r="BFX31" s="636">
        <f t="shared" si="280"/>
        <v>0</v>
      </c>
      <c r="BFY31" s="636">
        <f t="shared" si="280"/>
        <v>0</v>
      </c>
      <c r="BFZ31" s="636">
        <f t="shared" si="280"/>
        <v>0</v>
      </c>
      <c r="BGA31" s="636">
        <f t="shared" si="280"/>
        <v>0</v>
      </c>
      <c r="BGB31" s="636">
        <f t="shared" si="280"/>
        <v>0</v>
      </c>
      <c r="BGC31" s="636">
        <f t="shared" si="280"/>
        <v>0</v>
      </c>
      <c r="BGD31" s="636">
        <f t="shared" si="280"/>
        <v>0</v>
      </c>
      <c r="BGE31" s="636">
        <f t="shared" si="280"/>
        <v>0</v>
      </c>
      <c r="BGF31" s="636">
        <f t="shared" si="280"/>
        <v>0</v>
      </c>
      <c r="BGG31" s="636">
        <f t="shared" si="280"/>
        <v>0</v>
      </c>
      <c r="BGH31" s="636">
        <f t="shared" si="280"/>
        <v>0</v>
      </c>
      <c r="BGI31" s="636">
        <f t="shared" si="280"/>
        <v>0</v>
      </c>
      <c r="BGJ31" s="636">
        <f t="shared" si="280"/>
        <v>0</v>
      </c>
      <c r="BGK31" s="636">
        <f t="shared" si="280"/>
        <v>0</v>
      </c>
      <c r="BGL31" s="636">
        <f t="shared" ref="BGL31:BIW31" si="281">BGL29-BGL30</f>
        <v>0</v>
      </c>
      <c r="BGM31" s="636">
        <f t="shared" si="281"/>
        <v>0</v>
      </c>
      <c r="BGN31" s="636">
        <f t="shared" si="281"/>
        <v>0</v>
      </c>
      <c r="BGO31" s="636">
        <f t="shared" si="281"/>
        <v>0</v>
      </c>
      <c r="BGP31" s="636">
        <f t="shared" si="281"/>
        <v>0</v>
      </c>
      <c r="BGQ31" s="636">
        <f t="shared" si="281"/>
        <v>0</v>
      </c>
      <c r="BGR31" s="636">
        <f t="shared" si="281"/>
        <v>0</v>
      </c>
      <c r="BGS31" s="636">
        <f t="shared" si="281"/>
        <v>0</v>
      </c>
      <c r="BGT31" s="636">
        <f t="shared" si="281"/>
        <v>0</v>
      </c>
      <c r="BGU31" s="636">
        <f t="shared" si="281"/>
        <v>0</v>
      </c>
      <c r="BGV31" s="636">
        <f t="shared" si="281"/>
        <v>0</v>
      </c>
      <c r="BGW31" s="636">
        <f t="shared" si="281"/>
        <v>0</v>
      </c>
      <c r="BGX31" s="636">
        <f t="shared" si="281"/>
        <v>0</v>
      </c>
      <c r="BGY31" s="636">
        <f t="shared" si="281"/>
        <v>0</v>
      </c>
      <c r="BGZ31" s="636">
        <f t="shared" si="281"/>
        <v>0</v>
      </c>
      <c r="BHA31" s="636">
        <f t="shared" si="281"/>
        <v>0</v>
      </c>
      <c r="BHB31" s="636">
        <f t="shared" si="281"/>
        <v>0</v>
      </c>
      <c r="BHC31" s="636">
        <f t="shared" si="281"/>
        <v>0</v>
      </c>
      <c r="BHD31" s="636">
        <f t="shared" si="281"/>
        <v>0</v>
      </c>
      <c r="BHE31" s="636">
        <f t="shared" si="281"/>
        <v>0</v>
      </c>
      <c r="BHF31" s="636">
        <f t="shared" si="281"/>
        <v>0</v>
      </c>
      <c r="BHG31" s="636">
        <f t="shared" si="281"/>
        <v>0</v>
      </c>
      <c r="BHH31" s="636">
        <f t="shared" si="281"/>
        <v>0</v>
      </c>
      <c r="BHI31" s="636">
        <f t="shared" si="281"/>
        <v>0</v>
      </c>
      <c r="BHJ31" s="636">
        <f t="shared" si="281"/>
        <v>0</v>
      </c>
      <c r="BHK31" s="636">
        <f t="shared" si="281"/>
        <v>0</v>
      </c>
      <c r="BHL31" s="636">
        <f t="shared" si="281"/>
        <v>0</v>
      </c>
      <c r="BHM31" s="636">
        <f t="shared" si="281"/>
        <v>0</v>
      </c>
      <c r="BHN31" s="636">
        <f t="shared" si="281"/>
        <v>0</v>
      </c>
      <c r="BHO31" s="636">
        <f t="shared" si="281"/>
        <v>0</v>
      </c>
      <c r="BHP31" s="636">
        <f t="shared" si="281"/>
        <v>0</v>
      </c>
      <c r="BHQ31" s="636">
        <f t="shared" si="281"/>
        <v>0</v>
      </c>
      <c r="BHR31" s="636">
        <f t="shared" si="281"/>
        <v>0</v>
      </c>
      <c r="BHS31" s="636">
        <f t="shared" si="281"/>
        <v>0</v>
      </c>
      <c r="BHT31" s="636">
        <f t="shared" si="281"/>
        <v>0</v>
      </c>
      <c r="BHU31" s="636">
        <f t="shared" si="281"/>
        <v>0</v>
      </c>
      <c r="BHV31" s="636">
        <f t="shared" si="281"/>
        <v>0</v>
      </c>
      <c r="BHW31" s="636">
        <f t="shared" si="281"/>
        <v>0</v>
      </c>
      <c r="BHX31" s="636">
        <f t="shared" si="281"/>
        <v>0</v>
      </c>
      <c r="BHY31" s="636">
        <f t="shared" si="281"/>
        <v>0</v>
      </c>
      <c r="BHZ31" s="636">
        <f t="shared" si="281"/>
        <v>0</v>
      </c>
      <c r="BIA31" s="636">
        <f t="shared" si="281"/>
        <v>0</v>
      </c>
      <c r="BIB31" s="636">
        <f t="shared" si="281"/>
        <v>0</v>
      </c>
      <c r="BIC31" s="636">
        <f t="shared" si="281"/>
        <v>0</v>
      </c>
      <c r="BID31" s="636">
        <f t="shared" si="281"/>
        <v>0</v>
      </c>
      <c r="BIE31" s="636">
        <f t="shared" si="281"/>
        <v>0</v>
      </c>
      <c r="BIF31" s="636">
        <f t="shared" si="281"/>
        <v>0</v>
      </c>
      <c r="BIG31" s="636">
        <f t="shared" si="281"/>
        <v>0</v>
      </c>
      <c r="BIH31" s="636">
        <f t="shared" si="281"/>
        <v>0</v>
      </c>
      <c r="BII31" s="636">
        <f t="shared" si="281"/>
        <v>0</v>
      </c>
      <c r="BIJ31" s="636">
        <f t="shared" si="281"/>
        <v>0</v>
      </c>
      <c r="BIK31" s="636">
        <f t="shared" si="281"/>
        <v>0</v>
      </c>
      <c r="BIL31" s="636">
        <f t="shared" si="281"/>
        <v>0</v>
      </c>
      <c r="BIM31" s="636">
        <f t="shared" si="281"/>
        <v>0</v>
      </c>
      <c r="BIN31" s="636">
        <f t="shared" si="281"/>
        <v>0</v>
      </c>
      <c r="BIO31" s="636">
        <f t="shared" si="281"/>
        <v>0</v>
      </c>
      <c r="BIP31" s="636">
        <f t="shared" si="281"/>
        <v>0</v>
      </c>
      <c r="BIQ31" s="636">
        <f t="shared" si="281"/>
        <v>0</v>
      </c>
      <c r="BIR31" s="636">
        <f t="shared" si="281"/>
        <v>0</v>
      </c>
      <c r="BIS31" s="636">
        <f t="shared" si="281"/>
        <v>0</v>
      </c>
      <c r="BIT31" s="636">
        <f t="shared" si="281"/>
        <v>0</v>
      </c>
      <c r="BIU31" s="636">
        <f t="shared" si="281"/>
        <v>0</v>
      </c>
      <c r="BIV31" s="636">
        <f t="shared" si="281"/>
        <v>0</v>
      </c>
      <c r="BIW31" s="636">
        <f t="shared" si="281"/>
        <v>0</v>
      </c>
      <c r="BIX31" s="636">
        <f t="shared" ref="BIX31:BLI31" si="282">BIX29-BIX30</f>
        <v>0</v>
      </c>
      <c r="BIY31" s="636">
        <f t="shared" si="282"/>
        <v>0</v>
      </c>
      <c r="BIZ31" s="636">
        <f t="shared" si="282"/>
        <v>0</v>
      </c>
      <c r="BJA31" s="636">
        <f t="shared" si="282"/>
        <v>0</v>
      </c>
      <c r="BJB31" s="636">
        <f t="shared" si="282"/>
        <v>0</v>
      </c>
      <c r="BJC31" s="636">
        <f t="shared" si="282"/>
        <v>0</v>
      </c>
      <c r="BJD31" s="636">
        <f t="shared" si="282"/>
        <v>0</v>
      </c>
      <c r="BJE31" s="636">
        <f t="shared" si="282"/>
        <v>0</v>
      </c>
      <c r="BJF31" s="636">
        <f t="shared" si="282"/>
        <v>0</v>
      </c>
      <c r="BJG31" s="636">
        <f t="shared" si="282"/>
        <v>0</v>
      </c>
      <c r="BJH31" s="636">
        <f t="shared" si="282"/>
        <v>0</v>
      </c>
      <c r="BJI31" s="636">
        <f t="shared" si="282"/>
        <v>0</v>
      </c>
      <c r="BJJ31" s="636">
        <f t="shared" si="282"/>
        <v>0</v>
      </c>
      <c r="BJK31" s="636">
        <f t="shared" si="282"/>
        <v>0</v>
      </c>
      <c r="BJL31" s="636">
        <f t="shared" si="282"/>
        <v>0</v>
      </c>
      <c r="BJM31" s="636">
        <f t="shared" si="282"/>
        <v>0</v>
      </c>
      <c r="BJN31" s="636">
        <f t="shared" si="282"/>
        <v>0</v>
      </c>
      <c r="BJO31" s="636">
        <f t="shared" si="282"/>
        <v>0</v>
      </c>
      <c r="BJP31" s="636">
        <f t="shared" si="282"/>
        <v>0</v>
      </c>
      <c r="BJQ31" s="636">
        <f t="shared" si="282"/>
        <v>0</v>
      </c>
      <c r="BJR31" s="636">
        <f t="shared" si="282"/>
        <v>0</v>
      </c>
      <c r="BJS31" s="636">
        <f t="shared" si="282"/>
        <v>0</v>
      </c>
      <c r="BJT31" s="636">
        <f t="shared" si="282"/>
        <v>0</v>
      </c>
      <c r="BJU31" s="636">
        <f t="shared" si="282"/>
        <v>0</v>
      </c>
      <c r="BJV31" s="636">
        <f t="shared" si="282"/>
        <v>0</v>
      </c>
      <c r="BJW31" s="636">
        <f t="shared" si="282"/>
        <v>0</v>
      </c>
      <c r="BJX31" s="636">
        <f t="shared" si="282"/>
        <v>0</v>
      </c>
      <c r="BJY31" s="636">
        <f t="shared" si="282"/>
        <v>0</v>
      </c>
      <c r="BJZ31" s="636">
        <f t="shared" si="282"/>
        <v>0</v>
      </c>
      <c r="BKA31" s="636">
        <f t="shared" si="282"/>
        <v>0</v>
      </c>
      <c r="BKB31" s="636">
        <f t="shared" si="282"/>
        <v>0</v>
      </c>
      <c r="BKC31" s="636">
        <f t="shared" si="282"/>
        <v>0</v>
      </c>
      <c r="BKD31" s="636">
        <f t="shared" si="282"/>
        <v>0</v>
      </c>
      <c r="BKE31" s="636">
        <f t="shared" si="282"/>
        <v>0</v>
      </c>
      <c r="BKF31" s="636">
        <f t="shared" si="282"/>
        <v>0</v>
      </c>
      <c r="BKG31" s="636">
        <f t="shared" si="282"/>
        <v>0</v>
      </c>
      <c r="BKH31" s="636">
        <f t="shared" si="282"/>
        <v>0</v>
      </c>
      <c r="BKI31" s="636">
        <f t="shared" si="282"/>
        <v>0</v>
      </c>
      <c r="BKJ31" s="636">
        <f t="shared" si="282"/>
        <v>0</v>
      </c>
      <c r="BKK31" s="636">
        <f t="shared" si="282"/>
        <v>0</v>
      </c>
      <c r="BKL31" s="636">
        <f t="shared" si="282"/>
        <v>0</v>
      </c>
      <c r="BKM31" s="636">
        <f t="shared" si="282"/>
        <v>0</v>
      </c>
      <c r="BKN31" s="636">
        <f t="shared" si="282"/>
        <v>0</v>
      </c>
      <c r="BKO31" s="636">
        <f t="shared" si="282"/>
        <v>0</v>
      </c>
      <c r="BKP31" s="636">
        <f t="shared" si="282"/>
        <v>0</v>
      </c>
      <c r="BKQ31" s="636">
        <f t="shared" si="282"/>
        <v>0</v>
      </c>
      <c r="BKR31" s="636">
        <f t="shared" si="282"/>
        <v>0</v>
      </c>
      <c r="BKS31" s="636">
        <f t="shared" si="282"/>
        <v>0</v>
      </c>
      <c r="BKT31" s="636">
        <f t="shared" si="282"/>
        <v>0</v>
      </c>
      <c r="BKU31" s="636">
        <f t="shared" si="282"/>
        <v>0</v>
      </c>
      <c r="BKV31" s="636">
        <f t="shared" si="282"/>
        <v>0</v>
      </c>
      <c r="BKW31" s="636">
        <f t="shared" si="282"/>
        <v>0</v>
      </c>
      <c r="BKX31" s="636">
        <f t="shared" si="282"/>
        <v>0</v>
      </c>
      <c r="BKY31" s="636">
        <f t="shared" si="282"/>
        <v>0</v>
      </c>
      <c r="BKZ31" s="636">
        <f t="shared" si="282"/>
        <v>0</v>
      </c>
      <c r="BLA31" s="636">
        <f t="shared" si="282"/>
        <v>0</v>
      </c>
      <c r="BLB31" s="636">
        <f t="shared" si="282"/>
        <v>0</v>
      </c>
      <c r="BLC31" s="636">
        <f t="shared" si="282"/>
        <v>0</v>
      </c>
      <c r="BLD31" s="636">
        <f t="shared" si="282"/>
        <v>0</v>
      </c>
      <c r="BLE31" s="636">
        <f t="shared" si="282"/>
        <v>0</v>
      </c>
      <c r="BLF31" s="636">
        <f t="shared" si="282"/>
        <v>0</v>
      </c>
      <c r="BLG31" s="636">
        <f t="shared" si="282"/>
        <v>0</v>
      </c>
      <c r="BLH31" s="636">
        <f t="shared" si="282"/>
        <v>0</v>
      </c>
      <c r="BLI31" s="636">
        <f t="shared" si="282"/>
        <v>0</v>
      </c>
      <c r="BLJ31" s="636">
        <f t="shared" ref="BLJ31:BNU31" si="283">BLJ29-BLJ30</f>
        <v>0</v>
      </c>
      <c r="BLK31" s="636">
        <f t="shared" si="283"/>
        <v>0</v>
      </c>
      <c r="BLL31" s="636">
        <f t="shared" si="283"/>
        <v>0</v>
      </c>
      <c r="BLM31" s="636">
        <f t="shared" si="283"/>
        <v>0</v>
      </c>
      <c r="BLN31" s="636">
        <f t="shared" si="283"/>
        <v>0</v>
      </c>
      <c r="BLO31" s="636">
        <f t="shared" si="283"/>
        <v>0</v>
      </c>
      <c r="BLP31" s="636">
        <f t="shared" si="283"/>
        <v>0</v>
      </c>
      <c r="BLQ31" s="636">
        <f t="shared" si="283"/>
        <v>0</v>
      </c>
      <c r="BLR31" s="636">
        <f t="shared" si="283"/>
        <v>0</v>
      </c>
      <c r="BLS31" s="636">
        <f t="shared" si="283"/>
        <v>0</v>
      </c>
      <c r="BLT31" s="636">
        <f t="shared" si="283"/>
        <v>0</v>
      </c>
      <c r="BLU31" s="636">
        <f t="shared" si="283"/>
        <v>0</v>
      </c>
      <c r="BLV31" s="636">
        <f t="shared" si="283"/>
        <v>0</v>
      </c>
      <c r="BLW31" s="636">
        <f t="shared" si="283"/>
        <v>0</v>
      </c>
      <c r="BLX31" s="636">
        <f t="shared" si="283"/>
        <v>0</v>
      </c>
      <c r="BLY31" s="636">
        <f t="shared" si="283"/>
        <v>0</v>
      </c>
      <c r="BLZ31" s="636">
        <f t="shared" si="283"/>
        <v>0</v>
      </c>
      <c r="BMA31" s="636">
        <f t="shared" si="283"/>
        <v>0</v>
      </c>
      <c r="BMB31" s="636">
        <f t="shared" si="283"/>
        <v>0</v>
      </c>
      <c r="BMC31" s="636">
        <f t="shared" si="283"/>
        <v>0</v>
      </c>
      <c r="BMD31" s="636">
        <f t="shared" si="283"/>
        <v>0</v>
      </c>
      <c r="BME31" s="636">
        <f t="shared" si="283"/>
        <v>0</v>
      </c>
      <c r="BMF31" s="636">
        <f t="shared" si="283"/>
        <v>0</v>
      </c>
      <c r="BMG31" s="636">
        <f t="shared" si="283"/>
        <v>0</v>
      </c>
      <c r="BMH31" s="636">
        <f t="shared" si="283"/>
        <v>0</v>
      </c>
      <c r="BMI31" s="636">
        <f t="shared" si="283"/>
        <v>0</v>
      </c>
      <c r="BMJ31" s="636">
        <f t="shared" si="283"/>
        <v>0</v>
      </c>
      <c r="BMK31" s="636">
        <f t="shared" si="283"/>
        <v>0</v>
      </c>
      <c r="BML31" s="636">
        <f t="shared" si="283"/>
        <v>0</v>
      </c>
      <c r="BMM31" s="636">
        <f t="shared" si="283"/>
        <v>0</v>
      </c>
      <c r="BMN31" s="636">
        <f t="shared" si="283"/>
        <v>0</v>
      </c>
      <c r="BMO31" s="636">
        <f t="shared" si="283"/>
        <v>0</v>
      </c>
      <c r="BMP31" s="636">
        <f t="shared" si="283"/>
        <v>0</v>
      </c>
      <c r="BMQ31" s="636">
        <f t="shared" si="283"/>
        <v>0</v>
      </c>
      <c r="BMR31" s="636">
        <f t="shared" si="283"/>
        <v>0</v>
      </c>
      <c r="BMS31" s="636">
        <f t="shared" si="283"/>
        <v>0</v>
      </c>
      <c r="BMT31" s="636">
        <f t="shared" si="283"/>
        <v>0</v>
      </c>
      <c r="BMU31" s="636">
        <f t="shared" si="283"/>
        <v>0</v>
      </c>
      <c r="BMV31" s="636">
        <f t="shared" si="283"/>
        <v>0</v>
      </c>
      <c r="BMW31" s="636">
        <f t="shared" si="283"/>
        <v>0</v>
      </c>
      <c r="BMX31" s="636">
        <f t="shared" si="283"/>
        <v>0</v>
      </c>
      <c r="BMY31" s="636">
        <f t="shared" si="283"/>
        <v>0</v>
      </c>
      <c r="BMZ31" s="636">
        <f t="shared" si="283"/>
        <v>0</v>
      </c>
      <c r="BNA31" s="636">
        <f t="shared" si="283"/>
        <v>0</v>
      </c>
      <c r="BNB31" s="636">
        <f t="shared" si="283"/>
        <v>0</v>
      </c>
      <c r="BNC31" s="636">
        <f t="shared" si="283"/>
        <v>0</v>
      </c>
      <c r="BND31" s="636">
        <f t="shared" si="283"/>
        <v>0</v>
      </c>
      <c r="BNE31" s="636">
        <f t="shared" si="283"/>
        <v>0</v>
      </c>
      <c r="BNF31" s="636">
        <f t="shared" si="283"/>
        <v>0</v>
      </c>
      <c r="BNG31" s="636">
        <f t="shared" si="283"/>
        <v>0</v>
      </c>
      <c r="BNH31" s="636">
        <f t="shared" si="283"/>
        <v>0</v>
      </c>
      <c r="BNI31" s="636">
        <f t="shared" si="283"/>
        <v>0</v>
      </c>
      <c r="BNJ31" s="636">
        <f t="shared" si="283"/>
        <v>0</v>
      </c>
      <c r="BNK31" s="636">
        <f t="shared" si="283"/>
        <v>0</v>
      </c>
      <c r="BNL31" s="636">
        <f t="shared" si="283"/>
        <v>0</v>
      </c>
      <c r="BNM31" s="636">
        <f t="shared" si="283"/>
        <v>0</v>
      </c>
      <c r="BNN31" s="636">
        <f t="shared" si="283"/>
        <v>0</v>
      </c>
      <c r="BNO31" s="636">
        <f t="shared" si="283"/>
        <v>0</v>
      </c>
      <c r="BNP31" s="636">
        <f t="shared" si="283"/>
        <v>0</v>
      </c>
      <c r="BNQ31" s="636">
        <f t="shared" si="283"/>
        <v>0</v>
      </c>
      <c r="BNR31" s="636">
        <f t="shared" si="283"/>
        <v>0</v>
      </c>
      <c r="BNS31" s="636">
        <f t="shared" si="283"/>
        <v>0</v>
      </c>
      <c r="BNT31" s="636">
        <f t="shared" si="283"/>
        <v>0</v>
      </c>
      <c r="BNU31" s="636">
        <f t="shared" si="283"/>
        <v>0</v>
      </c>
      <c r="BNV31" s="636">
        <f t="shared" ref="BNV31:BQG31" si="284">BNV29-BNV30</f>
        <v>0</v>
      </c>
      <c r="BNW31" s="636">
        <f t="shared" si="284"/>
        <v>0</v>
      </c>
      <c r="BNX31" s="636">
        <f t="shared" si="284"/>
        <v>0</v>
      </c>
      <c r="BNY31" s="636">
        <f t="shared" si="284"/>
        <v>0</v>
      </c>
      <c r="BNZ31" s="636">
        <f t="shared" si="284"/>
        <v>0</v>
      </c>
      <c r="BOA31" s="636">
        <f t="shared" si="284"/>
        <v>0</v>
      </c>
      <c r="BOB31" s="636">
        <f t="shared" si="284"/>
        <v>0</v>
      </c>
      <c r="BOC31" s="636">
        <f t="shared" si="284"/>
        <v>0</v>
      </c>
      <c r="BOD31" s="636">
        <f t="shared" si="284"/>
        <v>0</v>
      </c>
      <c r="BOE31" s="636">
        <f t="shared" si="284"/>
        <v>0</v>
      </c>
      <c r="BOF31" s="636">
        <f t="shared" si="284"/>
        <v>0</v>
      </c>
      <c r="BOG31" s="636">
        <f t="shared" si="284"/>
        <v>0</v>
      </c>
      <c r="BOH31" s="636">
        <f t="shared" si="284"/>
        <v>0</v>
      </c>
      <c r="BOI31" s="636">
        <f t="shared" si="284"/>
        <v>0</v>
      </c>
      <c r="BOJ31" s="636">
        <f t="shared" si="284"/>
        <v>0</v>
      </c>
      <c r="BOK31" s="636">
        <f t="shared" si="284"/>
        <v>0</v>
      </c>
      <c r="BOL31" s="636">
        <f t="shared" si="284"/>
        <v>0</v>
      </c>
      <c r="BOM31" s="636">
        <f t="shared" si="284"/>
        <v>0</v>
      </c>
      <c r="BON31" s="636">
        <f t="shared" si="284"/>
        <v>0</v>
      </c>
      <c r="BOO31" s="636">
        <f t="shared" si="284"/>
        <v>0</v>
      </c>
      <c r="BOP31" s="636">
        <f t="shared" si="284"/>
        <v>0</v>
      </c>
      <c r="BOQ31" s="636">
        <f t="shared" si="284"/>
        <v>0</v>
      </c>
      <c r="BOR31" s="636">
        <f t="shared" si="284"/>
        <v>0</v>
      </c>
      <c r="BOS31" s="636">
        <f t="shared" si="284"/>
        <v>0</v>
      </c>
      <c r="BOT31" s="636">
        <f t="shared" si="284"/>
        <v>0</v>
      </c>
      <c r="BOU31" s="636">
        <f t="shared" si="284"/>
        <v>0</v>
      </c>
      <c r="BOV31" s="636">
        <f t="shared" si="284"/>
        <v>0</v>
      </c>
      <c r="BOW31" s="636">
        <f t="shared" si="284"/>
        <v>0</v>
      </c>
      <c r="BOX31" s="636">
        <f t="shared" si="284"/>
        <v>0</v>
      </c>
      <c r="BOY31" s="636">
        <f t="shared" si="284"/>
        <v>0</v>
      </c>
      <c r="BOZ31" s="636">
        <f t="shared" si="284"/>
        <v>0</v>
      </c>
      <c r="BPA31" s="636">
        <f t="shared" si="284"/>
        <v>0</v>
      </c>
      <c r="BPB31" s="636">
        <f t="shared" si="284"/>
        <v>0</v>
      </c>
      <c r="BPC31" s="636">
        <f t="shared" si="284"/>
        <v>0</v>
      </c>
      <c r="BPD31" s="636">
        <f t="shared" si="284"/>
        <v>0</v>
      </c>
      <c r="BPE31" s="636">
        <f t="shared" si="284"/>
        <v>0</v>
      </c>
      <c r="BPF31" s="636">
        <f t="shared" si="284"/>
        <v>0</v>
      </c>
      <c r="BPG31" s="636">
        <f t="shared" si="284"/>
        <v>0</v>
      </c>
      <c r="BPH31" s="636">
        <f t="shared" si="284"/>
        <v>0</v>
      </c>
      <c r="BPI31" s="636">
        <f t="shared" si="284"/>
        <v>0</v>
      </c>
      <c r="BPJ31" s="636">
        <f t="shared" si="284"/>
        <v>0</v>
      </c>
      <c r="BPK31" s="636">
        <f t="shared" si="284"/>
        <v>0</v>
      </c>
      <c r="BPL31" s="636">
        <f t="shared" si="284"/>
        <v>0</v>
      </c>
      <c r="BPM31" s="636">
        <f t="shared" si="284"/>
        <v>0</v>
      </c>
      <c r="BPN31" s="636">
        <f t="shared" si="284"/>
        <v>0</v>
      </c>
      <c r="BPO31" s="636">
        <f t="shared" si="284"/>
        <v>0</v>
      </c>
      <c r="BPP31" s="636">
        <f t="shared" si="284"/>
        <v>0</v>
      </c>
      <c r="BPQ31" s="636">
        <f t="shared" si="284"/>
        <v>0</v>
      </c>
      <c r="BPR31" s="636">
        <f t="shared" si="284"/>
        <v>0</v>
      </c>
      <c r="BPS31" s="636">
        <f t="shared" si="284"/>
        <v>0</v>
      </c>
      <c r="BPT31" s="636">
        <f t="shared" si="284"/>
        <v>0</v>
      </c>
      <c r="BPU31" s="636">
        <f t="shared" si="284"/>
        <v>0</v>
      </c>
      <c r="BPV31" s="636">
        <f t="shared" si="284"/>
        <v>0</v>
      </c>
      <c r="BPW31" s="636">
        <f t="shared" si="284"/>
        <v>0</v>
      </c>
      <c r="BPX31" s="636">
        <f t="shared" si="284"/>
        <v>0</v>
      </c>
      <c r="BPY31" s="636">
        <f t="shared" si="284"/>
        <v>0</v>
      </c>
      <c r="BPZ31" s="636">
        <f t="shared" si="284"/>
        <v>0</v>
      </c>
      <c r="BQA31" s="636">
        <f t="shared" si="284"/>
        <v>0</v>
      </c>
      <c r="BQB31" s="636">
        <f t="shared" si="284"/>
        <v>0</v>
      </c>
      <c r="BQC31" s="636">
        <f t="shared" si="284"/>
        <v>0</v>
      </c>
      <c r="BQD31" s="636">
        <f t="shared" si="284"/>
        <v>0</v>
      </c>
      <c r="BQE31" s="636">
        <f t="shared" si="284"/>
        <v>0</v>
      </c>
      <c r="BQF31" s="636">
        <f t="shared" si="284"/>
        <v>0</v>
      </c>
      <c r="BQG31" s="636">
        <f t="shared" si="284"/>
        <v>0</v>
      </c>
      <c r="BQH31" s="636">
        <f t="shared" ref="BQH31:BSS31" si="285">BQH29-BQH30</f>
        <v>0</v>
      </c>
      <c r="BQI31" s="636">
        <f t="shared" si="285"/>
        <v>0</v>
      </c>
      <c r="BQJ31" s="636">
        <f t="shared" si="285"/>
        <v>0</v>
      </c>
      <c r="BQK31" s="636">
        <f t="shared" si="285"/>
        <v>0</v>
      </c>
      <c r="BQL31" s="636">
        <f t="shared" si="285"/>
        <v>0</v>
      </c>
      <c r="BQM31" s="636">
        <f t="shared" si="285"/>
        <v>0</v>
      </c>
      <c r="BQN31" s="636">
        <f t="shared" si="285"/>
        <v>0</v>
      </c>
      <c r="BQO31" s="636">
        <f t="shared" si="285"/>
        <v>0</v>
      </c>
      <c r="BQP31" s="636">
        <f t="shared" si="285"/>
        <v>0</v>
      </c>
      <c r="BQQ31" s="636">
        <f t="shared" si="285"/>
        <v>0</v>
      </c>
      <c r="BQR31" s="636">
        <f t="shared" si="285"/>
        <v>0</v>
      </c>
      <c r="BQS31" s="636">
        <f t="shared" si="285"/>
        <v>0</v>
      </c>
      <c r="BQT31" s="636">
        <f t="shared" si="285"/>
        <v>0</v>
      </c>
      <c r="BQU31" s="636">
        <f t="shared" si="285"/>
        <v>0</v>
      </c>
      <c r="BQV31" s="636">
        <f t="shared" si="285"/>
        <v>0</v>
      </c>
      <c r="BQW31" s="636">
        <f t="shared" si="285"/>
        <v>0</v>
      </c>
      <c r="BQX31" s="636">
        <f t="shared" si="285"/>
        <v>0</v>
      </c>
      <c r="BQY31" s="636">
        <f t="shared" si="285"/>
        <v>0</v>
      </c>
      <c r="BQZ31" s="636">
        <f t="shared" si="285"/>
        <v>0</v>
      </c>
      <c r="BRA31" s="636">
        <f t="shared" si="285"/>
        <v>0</v>
      </c>
      <c r="BRB31" s="636">
        <f t="shared" si="285"/>
        <v>0</v>
      </c>
      <c r="BRC31" s="636">
        <f t="shared" si="285"/>
        <v>0</v>
      </c>
      <c r="BRD31" s="636">
        <f t="shared" si="285"/>
        <v>0</v>
      </c>
      <c r="BRE31" s="636">
        <f t="shared" si="285"/>
        <v>0</v>
      </c>
      <c r="BRF31" s="636">
        <f t="shared" si="285"/>
        <v>0</v>
      </c>
      <c r="BRG31" s="636">
        <f t="shared" si="285"/>
        <v>0</v>
      </c>
      <c r="BRH31" s="636">
        <f t="shared" si="285"/>
        <v>0</v>
      </c>
      <c r="BRI31" s="636">
        <f t="shared" si="285"/>
        <v>0</v>
      </c>
      <c r="BRJ31" s="636">
        <f t="shared" si="285"/>
        <v>0</v>
      </c>
      <c r="BRK31" s="636">
        <f t="shared" si="285"/>
        <v>0</v>
      </c>
      <c r="BRL31" s="636">
        <f t="shared" si="285"/>
        <v>0</v>
      </c>
      <c r="BRM31" s="636">
        <f t="shared" si="285"/>
        <v>0</v>
      </c>
      <c r="BRN31" s="636">
        <f t="shared" si="285"/>
        <v>0</v>
      </c>
      <c r="BRO31" s="636">
        <f t="shared" si="285"/>
        <v>0</v>
      </c>
      <c r="BRP31" s="636">
        <f t="shared" si="285"/>
        <v>0</v>
      </c>
      <c r="BRQ31" s="636">
        <f t="shared" si="285"/>
        <v>0</v>
      </c>
      <c r="BRR31" s="636">
        <f t="shared" si="285"/>
        <v>0</v>
      </c>
      <c r="BRS31" s="636">
        <f t="shared" si="285"/>
        <v>0</v>
      </c>
      <c r="BRT31" s="636">
        <f t="shared" si="285"/>
        <v>0</v>
      </c>
      <c r="BRU31" s="636">
        <f t="shared" si="285"/>
        <v>0</v>
      </c>
      <c r="BRV31" s="636">
        <f t="shared" si="285"/>
        <v>0</v>
      </c>
      <c r="BRW31" s="636">
        <f t="shared" si="285"/>
        <v>0</v>
      </c>
      <c r="BRX31" s="636">
        <f t="shared" si="285"/>
        <v>0</v>
      </c>
      <c r="BRY31" s="636">
        <f t="shared" si="285"/>
        <v>0</v>
      </c>
      <c r="BRZ31" s="636">
        <f t="shared" si="285"/>
        <v>0</v>
      </c>
      <c r="BSA31" s="636">
        <f t="shared" si="285"/>
        <v>0</v>
      </c>
      <c r="BSB31" s="636">
        <f t="shared" si="285"/>
        <v>0</v>
      </c>
      <c r="BSC31" s="636">
        <f t="shared" si="285"/>
        <v>0</v>
      </c>
      <c r="BSD31" s="636">
        <f t="shared" si="285"/>
        <v>0</v>
      </c>
      <c r="BSE31" s="636">
        <f t="shared" si="285"/>
        <v>0</v>
      </c>
      <c r="BSF31" s="636">
        <f t="shared" si="285"/>
        <v>0</v>
      </c>
      <c r="BSG31" s="636">
        <f t="shared" si="285"/>
        <v>0</v>
      </c>
      <c r="BSH31" s="636">
        <f t="shared" si="285"/>
        <v>0</v>
      </c>
      <c r="BSI31" s="636">
        <f t="shared" si="285"/>
        <v>0</v>
      </c>
      <c r="BSJ31" s="636">
        <f t="shared" si="285"/>
        <v>0</v>
      </c>
      <c r="BSK31" s="636">
        <f t="shared" si="285"/>
        <v>0</v>
      </c>
      <c r="BSL31" s="636">
        <f t="shared" si="285"/>
        <v>0</v>
      </c>
      <c r="BSM31" s="636">
        <f t="shared" si="285"/>
        <v>0</v>
      </c>
      <c r="BSN31" s="636">
        <f t="shared" si="285"/>
        <v>0</v>
      </c>
      <c r="BSO31" s="636">
        <f t="shared" si="285"/>
        <v>0</v>
      </c>
      <c r="BSP31" s="636">
        <f t="shared" si="285"/>
        <v>0</v>
      </c>
      <c r="BSQ31" s="636">
        <f t="shared" si="285"/>
        <v>0</v>
      </c>
      <c r="BSR31" s="636">
        <f t="shared" si="285"/>
        <v>0</v>
      </c>
      <c r="BSS31" s="636">
        <f t="shared" si="285"/>
        <v>0</v>
      </c>
      <c r="BST31" s="636">
        <f t="shared" ref="BST31:BVE31" si="286">BST29-BST30</f>
        <v>0</v>
      </c>
      <c r="BSU31" s="636">
        <f t="shared" si="286"/>
        <v>0</v>
      </c>
      <c r="BSV31" s="636">
        <f t="shared" si="286"/>
        <v>0</v>
      </c>
      <c r="BSW31" s="636">
        <f t="shared" si="286"/>
        <v>0</v>
      </c>
      <c r="BSX31" s="636">
        <f t="shared" si="286"/>
        <v>0</v>
      </c>
      <c r="BSY31" s="636">
        <f t="shared" si="286"/>
        <v>0</v>
      </c>
      <c r="BSZ31" s="636">
        <f t="shared" si="286"/>
        <v>0</v>
      </c>
      <c r="BTA31" s="636">
        <f t="shared" si="286"/>
        <v>0</v>
      </c>
      <c r="BTB31" s="636">
        <f t="shared" si="286"/>
        <v>0</v>
      </c>
      <c r="BTC31" s="636">
        <f t="shared" si="286"/>
        <v>0</v>
      </c>
      <c r="BTD31" s="636">
        <f t="shared" si="286"/>
        <v>0</v>
      </c>
      <c r="BTE31" s="636">
        <f t="shared" si="286"/>
        <v>0</v>
      </c>
      <c r="BTF31" s="636">
        <f t="shared" si="286"/>
        <v>0</v>
      </c>
      <c r="BTG31" s="636">
        <f t="shared" si="286"/>
        <v>0</v>
      </c>
      <c r="BTH31" s="636">
        <f t="shared" si="286"/>
        <v>0</v>
      </c>
      <c r="BTI31" s="636">
        <f t="shared" si="286"/>
        <v>0</v>
      </c>
      <c r="BTJ31" s="636">
        <f t="shared" si="286"/>
        <v>0</v>
      </c>
      <c r="BTK31" s="636">
        <f t="shared" si="286"/>
        <v>0</v>
      </c>
      <c r="BTL31" s="636">
        <f t="shared" si="286"/>
        <v>0</v>
      </c>
      <c r="BTM31" s="636">
        <f t="shared" si="286"/>
        <v>0</v>
      </c>
      <c r="BTN31" s="636">
        <f t="shared" si="286"/>
        <v>0</v>
      </c>
      <c r="BTO31" s="636">
        <f t="shared" si="286"/>
        <v>0</v>
      </c>
      <c r="BTP31" s="636">
        <f t="shared" si="286"/>
        <v>0</v>
      </c>
      <c r="BTQ31" s="636">
        <f t="shared" si="286"/>
        <v>0</v>
      </c>
      <c r="BTR31" s="636">
        <f t="shared" si="286"/>
        <v>0</v>
      </c>
      <c r="BTS31" s="636">
        <f t="shared" si="286"/>
        <v>0</v>
      </c>
      <c r="BTT31" s="636">
        <f t="shared" si="286"/>
        <v>0</v>
      </c>
      <c r="BTU31" s="636">
        <f t="shared" si="286"/>
        <v>0</v>
      </c>
      <c r="BTV31" s="636">
        <f t="shared" si="286"/>
        <v>0</v>
      </c>
      <c r="BTW31" s="636">
        <f t="shared" si="286"/>
        <v>0</v>
      </c>
      <c r="BTX31" s="636">
        <f t="shared" si="286"/>
        <v>0</v>
      </c>
      <c r="BTY31" s="636">
        <f t="shared" si="286"/>
        <v>0</v>
      </c>
      <c r="BTZ31" s="636">
        <f t="shared" si="286"/>
        <v>0</v>
      </c>
      <c r="BUA31" s="636">
        <f t="shared" si="286"/>
        <v>0</v>
      </c>
      <c r="BUB31" s="636">
        <f t="shared" si="286"/>
        <v>0</v>
      </c>
      <c r="BUC31" s="636">
        <f t="shared" si="286"/>
        <v>0</v>
      </c>
      <c r="BUD31" s="636">
        <f t="shared" si="286"/>
        <v>0</v>
      </c>
      <c r="BUE31" s="636">
        <f t="shared" si="286"/>
        <v>0</v>
      </c>
      <c r="BUF31" s="636">
        <f t="shared" si="286"/>
        <v>0</v>
      </c>
      <c r="BUG31" s="636">
        <f t="shared" si="286"/>
        <v>0</v>
      </c>
      <c r="BUH31" s="636">
        <f t="shared" si="286"/>
        <v>0</v>
      </c>
      <c r="BUI31" s="636">
        <f t="shared" si="286"/>
        <v>0</v>
      </c>
      <c r="BUJ31" s="636">
        <f t="shared" si="286"/>
        <v>0</v>
      </c>
      <c r="BUK31" s="636">
        <f t="shared" si="286"/>
        <v>0</v>
      </c>
      <c r="BUL31" s="636">
        <f t="shared" si="286"/>
        <v>0</v>
      </c>
      <c r="BUM31" s="636">
        <f t="shared" si="286"/>
        <v>0</v>
      </c>
      <c r="BUN31" s="636">
        <f t="shared" si="286"/>
        <v>0</v>
      </c>
      <c r="BUO31" s="636">
        <f t="shared" si="286"/>
        <v>0</v>
      </c>
      <c r="BUP31" s="636">
        <f t="shared" si="286"/>
        <v>0</v>
      </c>
      <c r="BUQ31" s="636">
        <f t="shared" si="286"/>
        <v>0</v>
      </c>
      <c r="BUR31" s="636">
        <f t="shared" si="286"/>
        <v>0</v>
      </c>
      <c r="BUS31" s="636">
        <f t="shared" si="286"/>
        <v>0</v>
      </c>
      <c r="BUT31" s="636">
        <f t="shared" si="286"/>
        <v>0</v>
      </c>
      <c r="BUU31" s="636">
        <f t="shared" si="286"/>
        <v>0</v>
      </c>
      <c r="BUV31" s="636">
        <f t="shared" si="286"/>
        <v>0</v>
      </c>
      <c r="BUW31" s="636">
        <f t="shared" si="286"/>
        <v>0</v>
      </c>
      <c r="BUX31" s="636">
        <f t="shared" si="286"/>
        <v>0</v>
      </c>
      <c r="BUY31" s="636">
        <f t="shared" si="286"/>
        <v>0</v>
      </c>
      <c r="BUZ31" s="636">
        <f t="shared" si="286"/>
        <v>0</v>
      </c>
      <c r="BVA31" s="636">
        <f t="shared" si="286"/>
        <v>0</v>
      </c>
      <c r="BVB31" s="636">
        <f t="shared" si="286"/>
        <v>0</v>
      </c>
      <c r="BVC31" s="636">
        <f t="shared" si="286"/>
        <v>0</v>
      </c>
      <c r="BVD31" s="636">
        <f t="shared" si="286"/>
        <v>0</v>
      </c>
      <c r="BVE31" s="636">
        <f t="shared" si="286"/>
        <v>0</v>
      </c>
      <c r="BVF31" s="636">
        <f t="shared" ref="BVF31:BXQ31" si="287">BVF29-BVF30</f>
        <v>0</v>
      </c>
      <c r="BVG31" s="636">
        <f t="shared" si="287"/>
        <v>0</v>
      </c>
      <c r="BVH31" s="636">
        <f t="shared" si="287"/>
        <v>0</v>
      </c>
      <c r="BVI31" s="636">
        <f t="shared" si="287"/>
        <v>0</v>
      </c>
      <c r="BVJ31" s="636">
        <f t="shared" si="287"/>
        <v>0</v>
      </c>
      <c r="BVK31" s="636">
        <f t="shared" si="287"/>
        <v>0</v>
      </c>
      <c r="BVL31" s="636">
        <f t="shared" si="287"/>
        <v>0</v>
      </c>
      <c r="BVM31" s="636">
        <f t="shared" si="287"/>
        <v>0</v>
      </c>
      <c r="BVN31" s="636">
        <f t="shared" si="287"/>
        <v>0</v>
      </c>
      <c r="BVO31" s="636">
        <f t="shared" si="287"/>
        <v>0</v>
      </c>
      <c r="BVP31" s="636">
        <f t="shared" si="287"/>
        <v>0</v>
      </c>
      <c r="BVQ31" s="636">
        <f t="shared" si="287"/>
        <v>0</v>
      </c>
      <c r="BVR31" s="636">
        <f t="shared" si="287"/>
        <v>0</v>
      </c>
      <c r="BVS31" s="636">
        <f t="shared" si="287"/>
        <v>0</v>
      </c>
      <c r="BVT31" s="636">
        <f t="shared" si="287"/>
        <v>0</v>
      </c>
      <c r="BVU31" s="636">
        <f t="shared" si="287"/>
        <v>0</v>
      </c>
      <c r="BVV31" s="636">
        <f t="shared" si="287"/>
        <v>0</v>
      </c>
      <c r="BVW31" s="636">
        <f t="shared" si="287"/>
        <v>0</v>
      </c>
      <c r="BVX31" s="636">
        <f t="shared" si="287"/>
        <v>0</v>
      </c>
      <c r="BVY31" s="636">
        <f t="shared" si="287"/>
        <v>0</v>
      </c>
      <c r="BVZ31" s="636">
        <f t="shared" si="287"/>
        <v>0</v>
      </c>
      <c r="BWA31" s="636">
        <f t="shared" si="287"/>
        <v>0</v>
      </c>
      <c r="BWB31" s="636">
        <f t="shared" si="287"/>
        <v>0</v>
      </c>
      <c r="BWC31" s="636">
        <f t="shared" si="287"/>
        <v>0</v>
      </c>
      <c r="BWD31" s="636">
        <f t="shared" si="287"/>
        <v>0</v>
      </c>
      <c r="BWE31" s="636">
        <f t="shared" si="287"/>
        <v>0</v>
      </c>
      <c r="BWF31" s="636">
        <f t="shared" si="287"/>
        <v>0</v>
      </c>
      <c r="BWG31" s="636">
        <f t="shared" si="287"/>
        <v>0</v>
      </c>
      <c r="BWH31" s="636">
        <f t="shared" si="287"/>
        <v>0</v>
      </c>
      <c r="BWI31" s="636">
        <f t="shared" si="287"/>
        <v>0</v>
      </c>
      <c r="BWJ31" s="636">
        <f t="shared" si="287"/>
        <v>0</v>
      </c>
      <c r="BWK31" s="636">
        <f t="shared" si="287"/>
        <v>0</v>
      </c>
      <c r="BWL31" s="636">
        <f t="shared" si="287"/>
        <v>0</v>
      </c>
      <c r="BWM31" s="636">
        <f t="shared" si="287"/>
        <v>0</v>
      </c>
      <c r="BWN31" s="636">
        <f t="shared" si="287"/>
        <v>0</v>
      </c>
      <c r="BWO31" s="636">
        <f t="shared" si="287"/>
        <v>0</v>
      </c>
      <c r="BWP31" s="636">
        <f t="shared" si="287"/>
        <v>0</v>
      </c>
      <c r="BWQ31" s="636">
        <f t="shared" si="287"/>
        <v>0</v>
      </c>
      <c r="BWR31" s="636">
        <f t="shared" si="287"/>
        <v>0</v>
      </c>
      <c r="BWS31" s="636">
        <f t="shared" si="287"/>
        <v>0</v>
      </c>
      <c r="BWT31" s="636">
        <f t="shared" si="287"/>
        <v>0</v>
      </c>
      <c r="BWU31" s="636">
        <f t="shared" si="287"/>
        <v>0</v>
      </c>
      <c r="BWV31" s="636">
        <f t="shared" si="287"/>
        <v>0</v>
      </c>
      <c r="BWW31" s="636">
        <f t="shared" si="287"/>
        <v>0</v>
      </c>
      <c r="BWX31" s="636">
        <f t="shared" si="287"/>
        <v>0</v>
      </c>
      <c r="BWY31" s="636">
        <f t="shared" si="287"/>
        <v>0</v>
      </c>
      <c r="BWZ31" s="636">
        <f t="shared" si="287"/>
        <v>0</v>
      </c>
      <c r="BXA31" s="636">
        <f t="shared" si="287"/>
        <v>0</v>
      </c>
      <c r="BXB31" s="636">
        <f t="shared" si="287"/>
        <v>0</v>
      </c>
      <c r="BXC31" s="636">
        <f t="shared" si="287"/>
        <v>0</v>
      </c>
      <c r="BXD31" s="636">
        <f t="shared" si="287"/>
        <v>0</v>
      </c>
      <c r="BXE31" s="636">
        <f t="shared" si="287"/>
        <v>0</v>
      </c>
      <c r="BXF31" s="636">
        <f t="shared" si="287"/>
        <v>0</v>
      </c>
      <c r="BXG31" s="636">
        <f t="shared" si="287"/>
        <v>0</v>
      </c>
      <c r="BXH31" s="636">
        <f t="shared" si="287"/>
        <v>0</v>
      </c>
      <c r="BXI31" s="636">
        <f t="shared" si="287"/>
        <v>0</v>
      </c>
      <c r="BXJ31" s="636">
        <f t="shared" si="287"/>
        <v>0</v>
      </c>
      <c r="BXK31" s="636">
        <f t="shared" si="287"/>
        <v>0</v>
      </c>
      <c r="BXL31" s="636">
        <f t="shared" si="287"/>
        <v>0</v>
      </c>
      <c r="BXM31" s="636">
        <f t="shared" si="287"/>
        <v>0</v>
      </c>
      <c r="BXN31" s="636">
        <f t="shared" si="287"/>
        <v>0</v>
      </c>
      <c r="BXO31" s="636">
        <f t="shared" si="287"/>
        <v>0</v>
      </c>
      <c r="BXP31" s="636">
        <f t="shared" si="287"/>
        <v>0</v>
      </c>
      <c r="BXQ31" s="636">
        <f t="shared" si="287"/>
        <v>0</v>
      </c>
      <c r="BXR31" s="636">
        <f t="shared" ref="BXR31:CAC31" si="288">BXR29-BXR30</f>
        <v>0</v>
      </c>
      <c r="BXS31" s="636">
        <f t="shared" si="288"/>
        <v>0</v>
      </c>
      <c r="BXT31" s="636">
        <f t="shared" si="288"/>
        <v>0</v>
      </c>
      <c r="BXU31" s="636">
        <f t="shared" si="288"/>
        <v>0</v>
      </c>
      <c r="BXV31" s="636">
        <f t="shared" si="288"/>
        <v>0</v>
      </c>
      <c r="BXW31" s="636">
        <f t="shared" si="288"/>
        <v>0</v>
      </c>
      <c r="BXX31" s="636">
        <f t="shared" si="288"/>
        <v>0</v>
      </c>
      <c r="BXY31" s="636">
        <f t="shared" si="288"/>
        <v>0</v>
      </c>
      <c r="BXZ31" s="636">
        <f t="shared" si="288"/>
        <v>0</v>
      </c>
      <c r="BYA31" s="636">
        <f t="shared" si="288"/>
        <v>0</v>
      </c>
      <c r="BYB31" s="636">
        <f t="shared" si="288"/>
        <v>0</v>
      </c>
      <c r="BYC31" s="636">
        <f t="shared" si="288"/>
        <v>0</v>
      </c>
      <c r="BYD31" s="636">
        <f t="shared" si="288"/>
        <v>0</v>
      </c>
      <c r="BYE31" s="636">
        <f t="shared" si="288"/>
        <v>0</v>
      </c>
      <c r="BYF31" s="636">
        <f t="shared" si="288"/>
        <v>0</v>
      </c>
      <c r="BYG31" s="636">
        <f t="shared" si="288"/>
        <v>0</v>
      </c>
      <c r="BYH31" s="636">
        <f t="shared" si="288"/>
        <v>0</v>
      </c>
      <c r="BYI31" s="636">
        <f t="shared" si="288"/>
        <v>0</v>
      </c>
      <c r="BYJ31" s="636">
        <f t="shared" si="288"/>
        <v>0</v>
      </c>
      <c r="BYK31" s="636">
        <f t="shared" si="288"/>
        <v>0</v>
      </c>
      <c r="BYL31" s="636">
        <f t="shared" si="288"/>
        <v>0</v>
      </c>
      <c r="BYM31" s="636">
        <f t="shared" si="288"/>
        <v>0</v>
      </c>
      <c r="BYN31" s="636">
        <f t="shared" si="288"/>
        <v>0</v>
      </c>
      <c r="BYO31" s="636">
        <f t="shared" si="288"/>
        <v>0</v>
      </c>
      <c r="BYP31" s="636">
        <f t="shared" si="288"/>
        <v>0</v>
      </c>
      <c r="BYQ31" s="636">
        <f t="shared" si="288"/>
        <v>0</v>
      </c>
      <c r="BYR31" s="636">
        <f t="shared" si="288"/>
        <v>0</v>
      </c>
      <c r="BYS31" s="636">
        <f t="shared" si="288"/>
        <v>0</v>
      </c>
      <c r="BYT31" s="636">
        <f t="shared" si="288"/>
        <v>0</v>
      </c>
      <c r="BYU31" s="636">
        <f t="shared" si="288"/>
        <v>0</v>
      </c>
      <c r="BYV31" s="636">
        <f t="shared" si="288"/>
        <v>0</v>
      </c>
      <c r="BYW31" s="636">
        <f t="shared" si="288"/>
        <v>0</v>
      </c>
      <c r="BYX31" s="636">
        <f t="shared" si="288"/>
        <v>0</v>
      </c>
      <c r="BYY31" s="636">
        <f t="shared" si="288"/>
        <v>0</v>
      </c>
      <c r="BYZ31" s="636">
        <f t="shared" si="288"/>
        <v>0</v>
      </c>
      <c r="BZA31" s="636">
        <f t="shared" si="288"/>
        <v>0</v>
      </c>
      <c r="BZB31" s="636">
        <f t="shared" si="288"/>
        <v>0</v>
      </c>
      <c r="BZC31" s="636">
        <f t="shared" si="288"/>
        <v>0</v>
      </c>
      <c r="BZD31" s="636">
        <f t="shared" si="288"/>
        <v>0</v>
      </c>
      <c r="BZE31" s="636">
        <f t="shared" si="288"/>
        <v>0</v>
      </c>
      <c r="BZF31" s="636">
        <f t="shared" si="288"/>
        <v>0</v>
      </c>
      <c r="BZG31" s="636">
        <f t="shared" si="288"/>
        <v>0</v>
      </c>
      <c r="BZH31" s="636">
        <f t="shared" si="288"/>
        <v>0</v>
      </c>
      <c r="BZI31" s="636">
        <f t="shared" si="288"/>
        <v>0</v>
      </c>
      <c r="BZJ31" s="636">
        <f t="shared" si="288"/>
        <v>0</v>
      </c>
      <c r="BZK31" s="636">
        <f t="shared" si="288"/>
        <v>0</v>
      </c>
      <c r="BZL31" s="636">
        <f t="shared" si="288"/>
        <v>0</v>
      </c>
      <c r="BZM31" s="636">
        <f t="shared" si="288"/>
        <v>0</v>
      </c>
      <c r="BZN31" s="636">
        <f t="shared" si="288"/>
        <v>0</v>
      </c>
      <c r="BZO31" s="636">
        <f t="shared" si="288"/>
        <v>0</v>
      </c>
      <c r="BZP31" s="636">
        <f t="shared" si="288"/>
        <v>0</v>
      </c>
      <c r="BZQ31" s="636">
        <f t="shared" si="288"/>
        <v>0</v>
      </c>
      <c r="BZR31" s="636">
        <f t="shared" si="288"/>
        <v>0</v>
      </c>
      <c r="BZS31" s="636">
        <f t="shared" si="288"/>
        <v>0</v>
      </c>
      <c r="BZT31" s="636">
        <f t="shared" si="288"/>
        <v>0</v>
      </c>
      <c r="BZU31" s="636">
        <f t="shared" si="288"/>
        <v>0</v>
      </c>
      <c r="BZV31" s="636">
        <f t="shared" si="288"/>
        <v>0</v>
      </c>
      <c r="BZW31" s="636">
        <f t="shared" si="288"/>
        <v>0</v>
      </c>
      <c r="BZX31" s="636">
        <f t="shared" si="288"/>
        <v>0</v>
      </c>
      <c r="BZY31" s="636">
        <f t="shared" si="288"/>
        <v>0</v>
      </c>
      <c r="BZZ31" s="636">
        <f t="shared" si="288"/>
        <v>0</v>
      </c>
      <c r="CAA31" s="636">
        <f t="shared" si="288"/>
        <v>0</v>
      </c>
      <c r="CAB31" s="636">
        <f t="shared" si="288"/>
        <v>0</v>
      </c>
      <c r="CAC31" s="636">
        <f t="shared" si="288"/>
        <v>0</v>
      </c>
      <c r="CAD31" s="636">
        <f t="shared" ref="CAD31:CCO31" si="289">CAD29-CAD30</f>
        <v>0</v>
      </c>
      <c r="CAE31" s="636">
        <f t="shared" si="289"/>
        <v>0</v>
      </c>
      <c r="CAF31" s="636">
        <f t="shared" si="289"/>
        <v>0</v>
      </c>
      <c r="CAG31" s="636">
        <f t="shared" si="289"/>
        <v>0</v>
      </c>
      <c r="CAH31" s="636">
        <f t="shared" si="289"/>
        <v>0</v>
      </c>
      <c r="CAI31" s="636">
        <f t="shared" si="289"/>
        <v>0</v>
      </c>
      <c r="CAJ31" s="636">
        <f t="shared" si="289"/>
        <v>0</v>
      </c>
      <c r="CAK31" s="636">
        <f t="shared" si="289"/>
        <v>0</v>
      </c>
      <c r="CAL31" s="636">
        <f t="shared" si="289"/>
        <v>0</v>
      </c>
      <c r="CAM31" s="636">
        <f t="shared" si="289"/>
        <v>0</v>
      </c>
      <c r="CAN31" s="636">
        <f t="shared" si="289"/>
        <v>0</v>
      </c>
      <c r="CAO31" s="636">
        <f t="shared" si="289"/>
        <v>0</v>
      </c>
      <c r="CAP31" s="636">
        <f t="shared" si="289"/>
        <v>0</v>
      </c>
      <c r="CAQ31" s="636">
        <f t="shared" si="289"/>
        <v>0</v>
      </c>
      <c r="CAR31" s="636">
        <f t="shared" si="289"/>
        <v>0</v>
      </c>
      <c r="CAS31" s="636">
        <f t="shared" si="289"/>
        <v>0</v>
      </c>
      <c r="CAT31" s="636">
        <f t="shared" si="289"/>
        <v>0</v>
      </c>
      <c r="CAU31" s="636">
        <f t="shared" si="289"/>
        <v>0</v>
      </c>
      <c r="CAV31" s="636">
        <f t="shared" si="289"/>
        <v>0</v>
      </c>
      <c r="CAW31" s="636">
        <f t="shared" si="289"/>
        <v>0</v>
      </c>
      <c r="CAX31" s="636">
        <f t="shared" si="289"/>
        <v>0</v>
      </c>
      <c r="CAY31" s="636">
        <f t="shared" si="289"/>
        <v>0</v>
      </c>
      <c r="CAZ31" s="636">
        <f t="shared" si="289"/>
        <v>0</v>
      </c>
      <c r="CBA31" s="636">
        <f t="shared" si="289"/>
        <v>0</v>
      </c>
      <c r="CBB31" s="636">
        <f t="shared" si="289"/>
        <v>0</v>
      </c>
      <c r="CBC31" s="636">
        <f t="shared" si="289"/>
        <v>0</v>
      </c>
      <c r="CBD31" s="636">
        <f t="shared" si="289"/>
        <v>0</v>
      </c>
      <c r="CBE31" s="636">
        <f t="shared" si="289"/>
        <v>0</v>
      </c>
      <c r="CBF31" s="636">
        <f t="shared" si="289"/>
        <v>0</v>
      </c>
      <c r="CBG31" s="636">
        <f t="shared" si="289"/>
        <v>0</v>
      </c>
      <c r="CBH31" s="636">
        <f t="shared" si="289"/>
        <v>0</v>
      </c>
      <c r="CBI31" s="636">
        <f t="shared" si="289"/>
        <v>0</v>
      </c>
      <c r="CBJ31" s="636">
        <f t="shared" si="289"/>
        <v>0</v>
      </c>
      <c r="CBK31" s="636">
        <f t="shared" si="289"/>
        <v>0</v>
      </c>
      <c r="CBL31" s="636">
        <f t="shared" si="289"/>
        <v>0</v>
      </c>
      <c r="CBM31" s="636">
        <f t="shared" si="289"/>
        <v>0</v>
      </c>
      <c r="CBN31" s="636">
        <f t="shared" si="289"/>
        <v>0</v>
      </c>
      <c r="CBO31" s="636">
        <f t="shared" si="289"/>
        <v>0</v>
      </c>
      <c r="CBP31" s="636">
        <f t="shared" si="289"/>
        <v>0</v>
      </c>
      <c r="CBQ31" s="636">
        <f t="shared" si="289"/>
        <v>0</v>
      </c>
      <c r="CBR31" s="636">
        <f t="shared" si="289"/>
        <v>0</v>
      </c>
      <c r="CBS31" s="636">
        <f t="shared" si="289"/>
        <v>0</v>
      </c>
      <c r="CBT31" s="636">
        <f t="shared" si="289"/>
        <v>0</v>
      </c>
      <c r="CBU31" s="636">
        <f t="shared" si="289"/>
        <v>0</v>
      </c>
      <c r="CBV31" s="636">
        <f t="shared" si="289"/>
        <v>0</v>
      </c>
      <c r="CBW31" s="636">
        <f t="shared" si="289"/>
        <v>0</v>
      </c>
      <c r="CBX31" s="636">
        <f t="shared" si="289"/>
        <v>0</v>
      </c>
      <c r="CBY31" s="636">
        <f t="shared" si="289"/>
        <v>0</v>
      </c>
      <c r="CBZ31" s="636">
        <f t="shared" si="289"/>
        <v>0</v>
      </c>
      <c r="CCA31" s="636">
        <f t="shared" si="289"/>
        <v>0</v>
      </c>
      <c r="CCB31" s="636">
        <f t="shared" si="289"/>
        <v>0</v>
      </c>
      <c r="CCC31" s="636">
        <f t="shared" si="289"/>
        <v>0</v>
      </c>
      <c r="CCD31" s="636">
        <f t="shared" si="289"/>
        <v>0</v>
      </c>
      <c r="CCE31" s="636">
        <f t="shared" si="289"/>
        <v>0</v>
      </c>
      <c r="CCF31" s="636">
        <f t="shared" si="289"/>
        <v>0</v>
      </c>
      <c r="CCG31" s="636">
        <f t="shared" si="289"/>
        <v>0</v>
      </c>
      <c r="CCH31" s="636">
        <f t="shared" si="289"/>
        <v>0</v>
      </c>
      <c r="CCI31" s="636">
        <f t="shared" si="289"/>
        <v>0</v>
      </c>
      <c r="CCJ31" s="636">
        <f t="shared" si="289"/>
        <v>0</v>
      </c>
      <c r="CCK31" s="636">
        <f t="shared" si="289"/>
        <v>0</v>
      </c>
      <c r="CCL31" s="636">
        <f t="shared" si="289"/>
        <v>0</v>
      </c>
      <c r="CCM31" s="636">
        <f t="shared" si="289"/>
        <v>0</v>
      </c>
      <c r="CCN31" s="636">
        <f t="shared" si="289"/>
        <v>0</v>
      </c>
      <c r="CCO31" s="636">
        <f t="shared" si="289"/>
        <v>0</v>
      </c>
      <c r="CCP31" s="636">
        <f t="shared" ref="CCP31:CFA31" si="290">CCP29-CCP30</f>
        <v>0</v>
      </c>
      <c r="CCQ31" s="636">
        <f t="shared" si="290"/>
        <v>0</v>
      </c>
      <c r="CCR31" s="636">
        <f t="shared" si="290"/>
        <v>0</v>
      </c>
      <c r="CCS31" s="636">
        <f t="shared" si="290"/>
        <v>0</v>
      </c>
      <c r="CCT31" s="636">
        <f t="shared" si="290"/>
        <v>0</v>
      </c>
      <c r="CCU31" s="636">
        <f t="shared" si="290"/>
        <v>0</v>
      </c>
      <c r="CCV31" s="636">
        <f t="shared" si="290"/>
        <v>0</v>
      </c>
      <c r="CCW31" s="636">
        <f t="shared" si="290"/>
        <v>0</v>
      </c>
      <c r="CCX31" s="636">
        <f t="shared" si="290"/>
        <v>0</v>
      </c>
      <c r="CCY31" s="636">
        <f t="shared" si="290"/>
        <v>0</v>
      </c>
      <c r="CCZ31" s="636">
        <f t="shared" si="290"/>
        <v>0</v>
      </c>
      <c r="CDA31" s="636">
        <f t="shared" si="290"/>
        <v>0</v>
      </c>
      <c r="CDB31" s="636">
        <f t="shared" si="290"/>
        <v>0</v>
      </c>
      <c r="CDC31" s="636">
        <f t="shared" si="290"/>
        <v>0</v>
      </c>
      <c r="CDD31" s="636">
        <f t="shared" si="290"/>
        <v>0</v>
      </c>
      <c r="CDE31" s="636">
        <f t="shared" si="290"/>
        <v>0</v>
      </c>
      <c r="CDF31" s="636">
        <f t="shared" si="290"/>
        <v>0</v>
      </c>
      <c r="CDG31" s="636">
        <f t="shared" si="290"/>
        <v>0</v>
      </c>
      <c r="CDH31" s="636">
        <f t="shared" si="290"/>
        <v>0</v>
      </c>
      <c r="CDI31" s="636">
        <f t="shared" si="290"/>
        <v>0</v>
      </c>
      <c r="CDJ31" s="636">
        <f t="shared" si="290"/>
        <v>0</v>
      </c>
      <c r="CDK31" s="636">
        <f t="shared" si="290"/>
        <v>0</v>
      </c>
      <c r="CDL31" s="636">
        <f t="shared" si="290"/>
        <v>0</v>
      </c>
      <c r="CDM31" s="636">
        <f t="shared" si="290"/>
        <v>0</v>
      </c>
      <c r="CDN31" s="636">
        <f t="shared" si="290"/>
        <v>0</v>
      </c>
      <c r="CDO31" s="636">
        <f t="shared" si="290"/>
        <v>0</v>
      </c>
      <c r="CDP31" s="636">
        <f t="shared" si="290"/>
        <v>0</v>
      </c>
      <c r="CDQ31" s="636">
        <f t="shared" si="290"/>
        <v>0</v>
      </c>
      <c r="CDR31" s="636">
        <f t="shared" si="290"/>
        <v>0</v>
      </c>
      <c r="CDS31" s="636">
        <f t="shared" si="290"/>
        <v>0</v>
      </c>
      <c r="CDT31" s="636">
        <f t="shared" si="290"/>
        <v>0</v>
      </c>
      <c r="CDU31" s="636">
        <f t="shared" si="290"/>
        <v>0</v>
      </c>
      <c r="CDV31" s="636">
        <f t="shared" si="290"/>
        <v>0</v>
      </c>
      <c r="CDW31" s="636">
        <f t="shared" si="290"/>
        <v>0</v>
      </c>
      <c r="CDX31" s="636">
        <f t="shared" si="290"/>
        <v>0</v>
      </c>
      <c r="CDY31" s="636">
        <f t="shared" si="290"/>
        <v>0</v>
      </c>
      <c r="CDZ31" s="636">
        <f t="shared" si="290"/>
        <v>0</v>
      </c>
      <c r="CEA31" s="636">
        <f t="shared" si="290"/>
        <v>0</v>
      </c>
      <c r="CEB31" s="636">
        <f t="shared" si="290"/>
        <v>0</v>
      </c>
      <c r="CEC31" s="636">
        <f t="shared" si="290"/>
        <v>0</v>
      </c>
      <c r="CED31" s="636">
        <f t="shared" si="290"/>
        <v>0</v>
      </c>
      <c r="CEE31" s="636">
        <f t="shared" si="290"/>
        <v>0</v>
      </c>
      <c r="CEF31" s="636">
        <f t="shared" si="290"/>
        <v>0</v>
      </c>
      <c r="CEG31" s="636">
        <f t="shared" si="290"/>
        <v>0</v>
      </c>
      <c r="CEH31" s="636">
        <f t="shared" si="290"/>
        <v>0</v>
      </c>
      <c r="CEI31" s="636">
        <f t="shared" si="290"/>
        <v>0</v>
      </c>
      <c r="CEJ31" s="636">
        <f t="shared" si="290"/>
        <v>0</v>
      </c>
      <c r="CEK31" s="636">
        <f t="shared" si="290"/>
        <v>0</v>
      </c>
      <c r="CEL31" s="636">
        <f t="shared" si="290"/>
        <v>0</v>
      </c>
      <c r="CEM31" s="636">
        <f t="shared" si="290"/>
        <v>0</v>
      </c>
      <c r="CEN31" s="636">
        <f t="shared" si="290"/>
        <v>0</v>
      </c>
      <c r="CEO31" s="636">
        <f t="shared" si="290"/>
        <v>0</v>
      </c>
      <c r="CEP31" s="636">
        <f t="shared" si="290"/>
        <v>0</v>
      </c>
      <c r="CEQ31" s="636">
        <f t="shared" si="290"/>
        <v>0</v>
      </c>
      <c r="CER31" s="636">
        <f t="shared" si="290"/>
        <v>0</v>
      </c>
      <c r="CES31" s="636">
        <f t="shared" si="290"/>
        <v>0</v>
      </c>
      <c r="CET31" s="636">
        <f t="shared" si="290"/>
        <v>0</v>
      </c>
      <c r="CEU31" s="636">
        <f t="shared" si="290"/>
        <v>0</v>
      </c>
      <c r="CEV31" s="636">
        <f t="shared" si="290"/>
        <v>0</v>
      </c>
      <c r="CEW31" s="636">
        <f t="shared" si="290"/>
        <v>0</v>
      </c>
      <c r="CEX31" s="636">
        <f t="shared" si="290"/>
        <v>0</v>
      </c>
      <c r="CEY31" s="636">
        <f t="shared" si="290"/>
        <v>0</v>
      </c>
      <c r="CEZ31" s="636">
        <f t="shared" si="290"/>
        <v>0</v>
      </c>
      <c r="CFA31" s="636">
        <f t="shared" si="290"/>
        <v>0</v>
      </c>
      <c r="CFB31" s="636">
        <f t="shared" ref="CFB31:CHM31" si="291">CFB29-CFB30</f>
        <v>0</v>
      </c>
      <c r="CFC31" s="636">
        <f t="shared" si="291"/>
        <v>0</v>
      </c>
      <c r="CFD31" s="636">
        <f t="shared" si="291"/>
        <v>0</v>
      </c>
      <c r="CFE31" s="636">
        <f t="shared" si="291"/>
        <v>0</v>
      </c>
      <c r="CFF31" s="636">
        <f t="shared" si="291"/>
        <v>0</v>
      </c>
      <c r="CFG31" s="636">
        <f t="shared" si="291"/>
        <v>0</v>
      </c>
      <c r="CFH31" s="636">
        <f t="shared" si="291"/>
        <v>0</v>
      </c>
      <c r="CFI31" s="636">
        <f t="shared" si="291"/>
        <v>0</v>
      </c>
      <c r="CFJ31" s="636">
        <f t="shared" si="291"/>
        <v>0</v>
      </c>
      <c r="CFK31" s="636">
        <f t="shared" si="291"/>
        <v>0</v>
      </c>
      <c r="CFL31" s="636">
        <f t="shared" si="291"/>
        <v>0</v>
      </c>
      <c r="CFM31" s="636">
        <f t="shared" si="291"/>
        <v>0</v>
      </c>
      <c r="CFN31" s="636">
        <f t="shared" si="291"/>
        <v>0</v>
      </c>
      <c r="CFO31" s="636">
        <f t="shared" si="291"/>
        <v>0</v>
      </c>
      <c r="CFP31" s="636">
        <f t="shared" si="291"/>
        <v>0</v>
      </c>
      <c r="CFQ31" s="636">
        <f t="shared" si="291"/>
        <v>0</v>
      </c>
      <c r="CFR31" s="636">
        <f t="shared" si="291"/>
        <v>0</v>
      </c>
      <c r="CFS31" s="636">
        <f t="shared" si="291"/>
        <v>0</v>
      </c>
      <c r="CFT31" s="636">
        <f t="shared" si="291"/>
        <v>0</v>
      </c>
      <c r="CFU31" s="636">
        <f t="shared" si="291"/>
        <v>0</v>
      </c>
      <c r="CFV31" s="636">
        <f t="shared" si="291"/>
        <v>0</v>
      </c>
      <c r="CFW31" s="636">
        <f t="shared" si="291"/>
        <v>0</v>
      </c>
      <c r="CFX31" s="636">
        <f t="shared" si="291"/>
        <v>0</v>
      </c>
      <c r="CFY31" s="636">
        <f t="shared" si="291"/>
        <v>0</v>
      </c>
      <c r="CFZ31" s="636">
        <f t="shared" si="291"/>
        <v>0</v>
      </c>
      <c r="CGA31" s="636">
        <f t="shared" si="291"/>
        <v>0</v>
      </c>
      <c r="CGB31" s="636">
        <f t="shared" si="291"/>
        <v>0</v>
      </c>
      <c r="CGC31" s="636">
        <f t="shared" si="291"/>
        <v>0</v>
      </c>
      <c r="CGD31" s="636">
        <f t="shared" si="291"/>
        <v>0</v>
      </c>
      <c r="CGE31" s="636">
        <f t="shared" si="291"/>
        <v>0</v>
      </c>
      <c r="CGF31" s="636">
        <f t="shared" si="291"/>
        <v>0</v>
      </c>
      <c r="CGG31" s="636">
        <f t="shared" si="291"/>
        <v>0</v>
      </c>
      <c r="CGH31" s="636">
        <f t="shared" si="291"/>
        <v>0</v>
      </c>
      <c r="CGI31" s="636">
        <f t="shared" si="291"/>
        <v>0</v>
      </c>
      <c r="CGJ31" s="636">
        <f t="shared" si="291"/>
        <v>0</v>
      </c>
      <c r="CGK31" s="636">
        <f t="shared" si="291"/>
        <v>0</v>
      </c>
      <c r="CGL31" s="636">
        <f t="shared" si="291"/>
        <v>0</v>
      </c>
      <c r="CGM31" s="636">
        <f t="shared" si="291"/>
        <v>0</v>
      </c>
      <c r="CGN31" s="636">
        <f t="shared" si="291"/>
        <v>0</v>
      </c>
      <c r="CGO31" s="636">
        <f t="shared" si="291"/>
        <v>0</v>
      </c>
      <c r="CGP31" s="636">
        <f t="shared" si="291"/>
        <v>0</v>
      </c>
      <c r="CGQ31" s="636">
        <f t="shared" si="291"/>
        <v>0</v>
      </c>
      <c r="CGR31" s="636">
        <f t="shared" si="291"/>
        <v>0</v>
      </c>
      <c r="CGS31" s="636">
        <f t="shared" si="291"/>
        <v>0</v>
      </c>
      <c r="CGT31" s="636">
        <f t="shared" si="291"/>
        <v>0</v>
      </c>
      <c r="CGU31" s="636">
        <f t="shared" si="291"/>
        <v>0</v>
      </c>
      <c r="CGV31" s="636">
        <f t="shared" si="291"/>
        <v>0</v>
      </c>
      <c r="CGW31" s="636">
        <f t="shared" si="291"/>
        <v>0</v>
      </c>
      <c r="CGX31" s="636">
        <f t="shared" si="291"/>
        <v>0</v>
      </c>
      <c r="CGY31" s="636">
        <f t="shared" si="291"/>
        <v>0</v>
      </c>
      <c r="CGZ31" s="636">
        <f t="shared" si="291"/>
        <v>0</v>
      </c>
      <c r="CHA31" s="636">
        <f t="shared" si="291"/>
        <v>0</v>
      </c>
      <c r="CHB31" s="636">
        <f t="shared" si="291"/>
        <v>0</v>
      </c>
      <c r="CHC31" s="636">
        <f t="shared" si="291"/>
        <v>0</v>
      </c>
      <c r="CHD31" s="636">
        <f t="shared" si="291"/>
        <v>0</v>
      </c>
      <c r="CHE31" s="636">
        <f t="shared" si="291"/>
        <v>0</v>
      </c>
      <c r="CHF31" s="636">
        <f t="shared" si="291"/>
        <v>0</v>
      </c>
      <c r="CHG31" s="636">
        <f t="shared" si="291"/>
        <v>0</v>
      </c>
      <c r="CHH31" s="636">
        <f t="shared" si="291"/>
        <v>0</v>
      </c>
      <c r="CHI31" s="636">
        <f t="shared" si="291"/>
        <v>0</v>
      </c>
      <c r="CHJ31" s="636">
        <f t="shared" si="291"/>
        <v>0</v>
      </c>
      <c r="CHK31" s="636">
        <f t="shared" si="291"/>
        <v>0</v>
      </c>
      <c r="CHL31" s="636">
        <f t="shared" si="291"/>
        <v>0</v>
      </c>
      <c r="CHM31" s="636">
        <f t="shared" si="291"/>
        <v>0</v>
      </c>
      <c r="CHN31" s="636">
        <f t="shared" ref="CHN31:CJY31" si="292">CHN29-CHN30</f>
        <v>0</v>
      </c>
      <c r="CHO31" s="636">
        <f t="shared" si="292"/>
        <v>0</v>
      </c>
      <c r="CHP31" s="636">
        <f t="shared" si="292"/>
        <v>0</v>
      </c>
      <c r="CHQ31" s="636">
        <f t="shared" si="292"/>
        <v>0</v>
      </c>
      <c r="CHR31" s="636">
        <f t="shared" si="292"/>
        <v>0</v>
      </c>
      <c r="CHS31" s="636">
        <f t="shared" si="292"/>
        <v>0</v>
      </c>
      <c r="CHT31" s="636">
        <f t="shared" si="292"/>
        <v>0</v>
      </c>
      <c r="CHU31" s="636">
        <f t="shared" si="292"/>
        <v>0</v>
      </c>
      <c r="CHV31" s="636">
        <f t="shared" si="292"/>
        <v>0</v>
      </c>
      <c r="CHW31" s="636">
        <f t="shared" si="292"/>
        <v>0</v>
      </c>
      <c r="CHX31" s="636">
        <f t="shared" si="292"/>
        <v>0</v>
      </c>
      <c r="CHY31" s="636">
        <f t="shared" si="292"/>
        <v>0</v>
      </c>
      <c r="CHZ31" s="636">
        <f t="shared" si="292"/>
        <v>0</v>
      </c>
      <c r="CIA31" s="636">
        <f t="shared" si="292"/>
        <v>0</v>
      </c>
      <c r="CIB31" s="636">
        <f t="shared" si="292"/>
        <v>0</v>
      </c>
      <c r="CIC31" s="636">
        <f t="shared" si="292"/>
        <v>0</v>
      </c>
      <c r="CID31" s="636">
        <f t="shared" si="292"/>
        <v>0</v>
      </c>
      <c r="CIE31" s="636">
        <f t="shared" si="292"/>
        <v>0</v>
      </c>
      <c r="CIF31" s="636">
        <f t="shared" si="292"/>
        <v>0</v>
      </c>
      <c r="CIG31" s="636">
        <f t="shared" si="292"/>
        <v>0</v>
      </c>
      <c r="CIH31" s="636">
        <f t="shared" si="292"/>
        <v>0</v>
      </c>
      <c r="CII31" s="636">
        <f t="shared" si="292"/>
        <v>0</v>
      </c>
      <c r="CIJ31" s="636">
        <f t="shared" si="292"/>
        <v>0</v>
      </c>
      <c r="CIK31" s="636">
        <f t="shared" si="292"/>
        <v>0</v>
      </c>
      <c r="CIL31" s="636">
        <f t="shared" si="292"/>
        <v>0</v>
      </c>
      <c r="CIM31" s="636">
        <f t="shared" si="292"/>
        <v>0</v>
      </c>
      <c r="CIN31" s="636">
        <f t="shared" si="292"/>
        <v>0</v>
      </c>
      <c r="CIO31" s="636">
        <f t="shared" si="292"/>
        <v>0</v>
      </c>
      <c r="CIP31" s="636">
        <f t="shared" si="292"/>
        <v>0</v>
      </c>
      <c r="CIQ31" s="636">
        <f t="shared" si="292"/>
        <v>0</v>
      </c>
      <c r="CIR31" s="636">
        <f t="shared" si="292"/>
        <v>0</v>
      </c>
      <c r="CIS31" s="636">
        <f t="shared" si="292"/>
        <v>0</v>
      </c>
      <c r="CIT31" s="636">
        <f t="shared" si="292"/>
        <v>0</v>
      </c>
      <c r="CIU31" s="636">
        <f t="shared" si="292"/>
        <v>0</v>
      </c>
      <c r="CIV31" s="636">
        <f t="shared" si="292"/>
        <v>0</v>
      </c>
      <c r="CIW31" s="636">
        <f t="shared" si="292"/>
        <v>0</v>
      </c>
      <c r="CIX31" s="636">
        <f t="shared" si="292"/>
        <v>0</v>
      </c>
      <c r="CIY31" s="636">
        <f t="shared" si="292"/>
        <v>0</v>
      </c>
      <c r="CIZ31" s="636">
        <f t="shared" si="292"/>
        <v>0</v>
      </c>
      <c r="CJA31" s="636">
        <f t="shared" si="292"/>
        <v>0</v>
      </c>
      <c r="CJB31" s="636">
        <f t="shared" si="292"/>
        <v>0</v>
      </c>
      <c r="CJC31" s="636">
        <f t="shared" si="292"/>
        <v>0</v>
      </c>
      <c r="CJD31" s="636">
        <f t="shared" si="292"/>
        <v>0</v>
      </c>
      <c r="CJE31" s="636">
        <f t="shared" si="292"/>
        <v>0</v>
      </c>
      <c r="CJF31" s="636">
        <f t="shared" si="292"/>
        <v>0</v>
      </c>
      <c r="CJG31" s="636">
        <f t="shared" si="292"/>
        <v>0</v>
      </c>
      <c r="CJH31" s="636">
        <f t="shared" si="292"/>
        <v>0</v>
      </c>
      <c r="CJI31" s="636">
        <f t="shared" si="292"/>
        <v>0</v>
      </c>
      <c r="CJJ31" s="636">
        <f t="shared" si="292"/>
        <v>0</v>
      </c>
      <c r="CJK31" s="636">
        <f t="shared" si="292"/>
        <v>0</v>
      </c>
      <c r="CJL31" s="636">
        <f t="shared" si="292"/>
        <v>0</v>
      </c>
      <c r="CJM31" s="636">
        <f t="shared" si="292"/>
        <v>0</v>
      </c>
      <c r="CJN31" s="636">
        <f t="shared" si="292"/>
        <v>0</v>
      </c>
      <c r="CJO31" s="636">
        <f t="shared" si="292"/>
        <v>0</v>
      </c>
      <c r="CJP31" s="636">
        <f t="shared" si="292"/>
        <v>0</v>
      </c>
      <c r="CJQ31" s="636">
        <f t="shared" si="292"/>
        <v>0</v>
      </c>
      <c r="CJR31" s="636">
        <f t="shared" si="292"/>
        <v>0</v>
      </c>
      <c r="CJS31" s="636">
        <f t="shared" si="292"/>
        <v>0</v>
      </c>
      <c r="CJT31" s="636">
        <f t="shared" si="292"/>
        <v>0</v>
      </c>
      <c r="CJU31" s="636">
        <f t="shared" si="292"/>
        <v>0</v>
      </c>
      <c r="CJV31" s="636">
        <f t="shared" si="292"/>
        <v>0</v>
      </c>
      <c r="CJW31" s="636">
        <f t="shared" si="292"/>
        <v>0</v>
      </c>
      <c r="CJX31" s="636">
        <f t="shared" si="292"/>
        <v>0</v>
      </c>
      <c r="CJY31" s="636">
        <f t="shared" si="292"/>
        <v>0</v>
      </c>
      <c r="CJZ31" s="636">
        <f t="shared" ref="CJZ31:CMK31" si="293">CJZ29-CJZ30</f>
        <v>0</v>
      </c>
      <c r="CKA31" s="636">
        <f t="shared" si="293"/>
        <v>0</v>
      </c>
      <c r="CKB31" s="636">
        <f t="shared" si="293"/>
        <v>0</v>
      </c>
      <c r="CKC31" s="636">
        <f t="shared" si="293"/>
        <v>0</v>
      </c>
      <c r="CKD31" s="636">
        <f t="shared" si="293"/>
        <v>0</v>
      </c>
      <c r="CKE31" s="636">
        <f t="shared" si="293"/>
        <v>0</v>
      </c>
      <c r="CKF31" s="636">
        <f t="shared" si="293"/>
        <v>0</v>
      </c>
      <c r="CKG31" s="636">
        <f t="shared" si="293"/>
        <v>0</v>
      </c>
      <c r="CKH31" s="636">
        <f t="shared" si="293"/>
        <v>0</v>
      </c>
      <c r="CKI31" s="636">
        <f t="shared" si="293"/>
        <v>0</v>
      </c>
      <c r="CKJ31" s="636">
        <f t="shared" si="293"/>
        <v>0</v>
      </c>
      <c r="CKK31" s="636">
        <f t="shared" si="293"/>
        <v>0</v>
      </c>
      <c r="CKL31" s="636">
        <f t="shared" si="293"/>
        <v>0</v>
      </c>
      <c r="CKM31" s="636">
        <f t="shared" si="293"/>
        <v>0</v>
      </c>
      <c r="CKN31" s="636">
        <f t="shared" si="293"/>
        <v>0</v>
      </c>
      <c r="CKO31" s="636">
        <f t="shared" si="293"/>
        <v>0</v>
      </c>
      <c r="CKP31" s="636">
        <f t="shared" si="293"/>
        <v>0</v>
      </c>
      <c r="CKQ31" s="636">
        <f t="shared" si="293"/>
        <v>0</v>
      </c>
      <c r="CKR31" s="636">
        <f t="shared" si="293"/>
        <v>0</v>
      </c>
      <c r="CKS31" s="636">
        <f t="shared" si="293"/>
        <v>0</v>
      </c>
      <c r="CKT31" s="636">
        <f t="shared" si="293"/>
        <v>0</v>
      </c>
      <c r="CKU31" s="636">
        <f t="shared" si="293"/>
        <v>0</v>
      </c>
      <c r="CKV31" s="636">
        <f t="shared" si="293"/>
        <v>0</v>
      </c>
      <c r="CKW31" s="636">
        <f t="shared" si="293"/>
        <v>0</v>
      </c>
      <c r="CKX31" s="636">
        <f t="shared" si="293"/>
        <v>0</v>
      </c>
      <c r="CKY31" s="636">
        <f t="shared" si="293"/>
        <v>0</v>
      </c>
      <c r="CKZ31" s="636">
        <f t="shared" si="293"/>
        <v>0</v>
      </c>
      <c r="CLA31" s="636">
        <f t="shared" si="293"/>
        <v>0</v>
      </c>
      <c r="CLB31" s="636">
        <f t="shared" si="293"/>
        <v>0</v>
      </c>
      <c r="CLC31" s="636">
        <f t="shared" si="293"/>
        <v>0</v>
      </c>
      <c r="CLD31" s="636">
        <f t="shared" si="293"/>
        <v>0</v>
      </c>
      <c r="CLE31" s="636">
        <f t="shared" si="293"/>
        <v>0</v>
      </c>
      <c r="CLF31" s="636">
        <f t="shared" si="293"/>
        <v>0</v>
      </c>
      <c r="CLG31" s="636">
        <f t="shared" si="293"/>
        <v>0</v>
      </c>
      <c r="CLH31" s="636">
        <f t="shared" si="293"/>
        <v>0</v>
      </c>
      <c r="CLI31" s="636">
        <f t="shared" si="293"/>
        <v>0</v>
      </c>
      <c r="CLJ31" s="636">
        <f t="shared" si="293"/>
        <v>0</v>
      </c>
      <c r="CLK31" s="636">
        <f t="shared" si="293"/>
        <v>0</v>
      </c>
      <c r="CLL31" s="636">
        <f t="shared" si="293"/>
        <v>0</v>
      </c>
      <c r="CLM31" s="636">
        <f t="shared" si="293"/>
        <v>0</v>
      </c>
      <c r="CLN31" s="636">
        <f t="shared" si="293"/>
        <v>0</v>
      </c>
      <c r="CLO31" s="636">
        <f t="shared" si="293"/>
        <v>0</v>
      </c>
      <c r="CLP31" s="636">
        <f t="shared" si="293"/>
        <v>0</v>
      </c>
      <c r="CLQ31" s="636">
        <f t="shared" si="293"/>
        <v>0</v>
      </c>
      <c r="CLR31" s="636">
        <f t="shared" si="293"/>
        <v>0</v>
      </c>
      <c r="CLS31" s="636">
        <f t="shared" si="293"/>
        <v>0</v>
      </c>
      <c r="CLT31" s="636">
        <f t="shared" si="293"/>
        <v>0</v>
      </c>
      <c r="CLU31" s="636">
        <f t="shared" si="293"/>
        <v>0</v>
      </c>
      <c r="CLV31" s="636">
        <f t="shared" si="293"/>
        <v>0</v>
      </c>
      <c r="CLW31" s="636">
        <f t="shared" si="293"/>
        <v>0</v>
      </c>
      <c r="CLX31" s="636">
        <f t="shared" si="293"/>
        <v>0</v>
      </c>
      <c r="CLY31" s="636">
        <f t="shared" si="293"/>
        <v>0</v>
      </c>
      <c r="CLZ31" s="636">
        <f t="shared" si="293"/>
        <v>0</v>
      </c>
      <c r="CMA31" s="636">
        <f t="shared" si="293"/>
        <v>0</v>
      </c>
      <c r="CMB31" s="636">
        <f t="shared" si="293"/>
        <v>0</v>
      </c>
      <c r="CMC31" s="636">
        <f t="shared" si="293"/>
        <v>0</v>
      </c>
      <c r="CMD31" s="636">
        <f t="shared" si="293"/>
        <v>0</v>
      </c>
      <c r="CME31" s="636">
        <f t="shared" si="293"/>
        <v>0</v>
      </c>
      <c r="CMF31" s="636">
        <f t="shared" si="293"/>
        <v>0</v>
      </c>
      <c r="CMG31" s="636">
        <f t="shared" si="293"/>
        <v>0</v>
      </c>
      <c r="CMH31" s="636">
        <f t="shared" si="293"/>
        <v>0</v>
      </c>
      <c r="CMI31" s="636">
        <f t="shared" si="293"/>
        <v>0</v>
      </c>
      <c r="CMJ31" s="636">
        <f t="shared" si="293"/>
        <v>0</v>
      </c>
      <c r="CMK31" s="636">
        <f t="shared" si="293"/>
        <v>0</v>
      </c>
      <c r="CML31" s="636">
        <f t="shared" ref="CML31:COW31" si="294">CML29-CML30</f>
        <v>0</v>
      </c>
      <c r="CMM31" s="636">
        <f t="shared" si="294"/>
        <v>0</v>
      </c>
      <c r="CMN31" s="636">
        <f t="shared" si="294"/>
        <v>0</v>
      </c>
      <c r="CMO31" s="636">
        <f t="shared" si="294"/>
        <v>0</v>
      </c>
      <c r="CMP31" s="636">
        <f t="shared" si="294"/>
        <v>0</v>
      </c>
      <c r="CMQ31" s="636">
        <f t="shared" si="294"/>
        <v>0</v>
      </c>
      <c r="CMR31" s="636">
        <f t="shared" si="294"/>
        <v>0</v>
      </c>
      <c r="CMS31" s="636">
        <f t="shared" si="294"/>
        <v>0</v>
      </c>
      <c r="CMT31" s="636">
        <f t="shared" si="294"/>
        <v>0</v>
      </c>
      <c r="CMU31" s="636">
        <f t="shared" si="294"/>
        <v>0</v>
      </c>
      <c r="CMV31" s="636">
        <f t="shared" si="294"/>
        <v>0</v>
      </c>
      <c r="CMW31" s="636">
        <f t="shared" si="294"/>
        <v>0</v>
      </c>
      <c r="CMX31" s="636">
        <f t="shared" si="294"/>
        <v>0</v>
      </c>
      <c r="CMY31" s="636">
        <f t="shared" si="294"/>
        <v>0</v>
      </c>
      <c r="CMZ31" s="636">
        <f t="shared" si="294"/>
        <v>0</v>
      </c>
      <c r="CNA31" s="636">
        <f t="shared" si="294"/>
        <v>0</v>
      </c>
      <c r="CNB31" s="636">
        <f t="shared" si="294"/>
        <v>0</v>
      </c>
      <c r="CNC31" s="636">
        <f t="shared" si="294"/>
        <v>0</v>
      </c>
      <c r="CND31" s="636">
        <f t="shared" si="294"/>
        <v>0</v>
      </c>
      <c r="CNE31" s="636">
        <f t="shared" si="294"/>
        <v>0</v>
      </c>
      <c r="CNF31" s="636">
        <f t="shared" si="294"/>
        <v>0</v>
      </c>
      <c r="CNG31" s="636">
        <f t="shared" si="294"/>
        <v>0</v>
      </c>
      <c r="CNH31" s="636">
        <f t="shared" si="294"/>
        <v>0</v>
      </c>
      <c r="CNI31" s="636">
        <f t="shared" si="294"/>
        <v>0</v>
      </c>
      <c r="CNJ31" s="636">
        <f t="shared" si="294"/>
        <v>0</v>
      </c>
      <c r="CNK31" s="636">
        <f t="shared" si="294"/>
        <v>0</v>
      </c>
      <c r="CNL31" s="636">
        <f t="shared" si="294"/>
        <v>0</v>
      </c>
      <c r="CNM31" s="636">
        <f t="shared" si="294"/>
        <v>0</v>
      </c>
      <c r="CNN31" s="636">
        <f t="shared" si="294"/>
        <v>0</v>
      </c>
      <c r="CNO31" s="636">
        <f t="shared" si="294"/>
        <v>0</v>
      </c>
      <c r="CNP31" s="636">
        <f t="shared" si="294"/>
        <v>0</v>
      </c>
      <c r="CNQ31" s="636">
        <f t="shared" si="294"/>
        <v>0</v>
      </c>
      <c r="CNR31" s="636">
        <f t="shared" si="294"/>
        <v>0</v>
      </c>
      <c r="CNS31" s="636">
        <f t="shared" si="294"/>
        <v>0</v>
      </c>
      <c r="CNT31" s="636">
        <f t="shared" si="294"/>
        <v>0</v>
      </c>
      <c r="CNU31" s="636">
        <f t="shared" si="294"/>
        <v>0</v>
      </c>
      <c r="CNV31" s="636">
        <f t="shared" si="294"/>
        <v>0</v>
      </c>
      <c r="CNW31" s="636">
        <f t="shared" si="294"/>
        <v>0</v>
      </c>
      <c r="CNX31" s="636">
        <f t="shared" si="294"/>
        <v>0</v>
      </c>
      <c r="CNY31" s="636">
        <f t="shared" si="294"/>
        <v>0</v>
      </c>
      <c r="CNZ31" s="636">
        <f t="shared" si="294"/>
        <v>0</v>
      </c>
      <c r="COA31" s="636">
        <f t="shared" si="294"/>
        <v>0</v>
      </c>
      <c r="COB31" s="636">
        <f t="shared" si="294"/>
        <v>0</v>
      </c>
      <c r="COC31" s="636">
        <f t="shared" si="294"/>
        <v>0</v>
      </c>
      <c r="COD31" s="636">
        <f t="shared" si="294"/>
        <v>0</v>
      </c>
      <c r="COE31" s="636">
        <f t="shared" si="294"/>
        <v>0</v>
      </c>
      <c r="COF31" s="636">
        <f t="shared" si="294"/>
        <v>0</v>
      </c>
      <c r="COG31" s="636">
        <f t="shared" si="294"/>
        <v>0</v>
      </c>
      <c r="COH31" s="636">
        <f t="shared" si="294"/>
        <v>0</v>
      </c>
      <c r="COI31" s="636">
        <f t="shared" si="294"/>
        <v>0</v>
      </c>
      <c r="COJ31" s="636">
        <f t="shared" si="294"/>
        <v>0</v>
      </c>
      <c r="COK31" s="636">
        <f t="shared" si="294"/>
        <v>0</v>
      </c>
      <c r="COL31" s="636">
        <f t="shared" si="294"/>
        <v>0</v>
      </c>
      <c r="COM31" s="636">
        <f t="shared" si="294"/>
        <v>0</v>
      </c>
      <c r="CON31" s="636">
        <f t="shared" si="294"/>
        <v>0</v>
      </c>
      <c r="COO31" s="636">
        <f t="shared" si="294"/>
        <v>0</v>
      </c>
      <c r="COP31" s="636">
        <f t="shared" si="294"/>
        <v>0</v>
      </c>
      <c r="COQ31" s="636">
        <f t="shared" si="294"/>
        <v>0</v>
      </c>
      <c r="COR31" s="636">
        <f t="shared" si="294"/>
        <v>0</v>
      </c>
      <c r="COS31" s="636">
        <f t="shared" si="294"/>
        <v>0</v>
      </c>
      <c r="COT31" s="636">
        <f t="shared" si="294"/>
        <v>0</v>
      </c>
      <c r="COU31" s="636">
        <f t="shared" si="294"/>
        <v>0</v>
      </c>
      <c r="COV31" s="636">
        <f t="shared" si="294"/>
        <v>0</v>
      </c>
      <c r="COW31" s="636">
        <f t="shared" si="294"/>
        <v>0</v>
      </c>
      <c r="COX31" s="636">
        <f t="shared" ref="COX31:CRI31" si="295">COX29-COX30</f>
        <v>0</v>
      </c>
      <c r="COY31" s="636">
        <f t="shared" si="295"/>
        <v>0</v>
      </c>
      <c r="COZ31" s="636">
        <f t="shared" si="295"/>
        <v>0</v>
      </c>
      <c r="CPA31" s="636">
        <f t="shared" si="295"/>
        <v>0</v>
      </c>
      <c r="CPB31" s="636">
        <f t="shared" si="295"/>
        <v>0</v>
      </c>
      <c r="CPC31" s="636">
        <f t="shared" si="295"/>
        <v>0</v>
      </c>
      <c r="CPD31" s="636">
        <f t="shared" si="295"/>
        <v>0</v>
      </c>
      <c r="CPE31" s="636">
        <f t="shared" si="295"/>
        <v>0</v>
      </c>
      <c r="CPF31" s="636">
        <f t="shared" si="295"/>
        <v>0</v>
      </c>
      <c r="CPG31" s="636">
        <f t="shared" si="295"/>
        <v>0</v>
      </c>
      <c r="CPH31" s="636">
        <f t="shared" si="295"/>
        <v>0</v>
      </c>
      <c r="CPI31" s="636">
        <f t="shared" si="295"/>
        <v>0</v>
      </c>
      <c r="CPJ31" s="636">
        <f t="shared" si="295"/>
        <v>0</v>
      </c>
      <c r="CPK31" s="636">
        <f t="shared" si="295"/>
        <v>0</v>
      </c>
      <c r="CPL31" s="636">
        <f t="shared" si="295"/>
        <v>0</v>
      </c>
      <c r="CPM31" s="636">
        <f t="shared" si="295"/>
        <v>0</v>
      </c>
      <c r="CPN31" s="636">
        <f t="shared" si="295"/>
        <v>0</v>
      </c>
      <c r="CPO31" s="636">
        <f t="shared" si="295"/>
        <v>0</v>
      </c>
      <c r="CPP31" s="636">
        <f t="shared" si="295"/>
        <v>0</v>
      </c>
      <c r="CPQ31" s="636">
        <f t="shared" si="295"/>
        <v>0</v>
      </c>
      <c r="CPR31" s="636">
        <f t="shared" si="295"/>
        <v>0</v>
      </c>
      <c r="CPS31" s="636">
        <f t="shared" si="295"/>
        <v>0</v>
      </c>
      <c r="CPT31" s="636">
        <f t="shared" si="295"/>
        <v>0</v>
      </c>
      <c r="CPU31" s="636">
        <f t="shared" si="295"/>
        <v>0</v>
      </c>
      <c r="CPV31" s="636">
        <f t="shared" si="295"/>
        <v>0</v>
      </c>
      <c r="CPW31" s="636">
        <f t="shared" si="295"/>
        <v>0</v>
      </c>
      <c r="CPX31" s="636">
        <f t="shared" si="295"/>
        <v>0</v>
      </c>
      <c r="CPY31" s="636">
        <f t="shared" si="295"/>
        <v>0</v>
      </c>
      <c r="CPZ31" s="636">
        <f t="shared" si="295"/>
        <v>0</v>
      </c>
      <c r="CQA31" s="636">
        <f t="shared" si="295"/>
        <v>0</v>
      </c>
      <c r="CQB31" s="636">
        <f t="shared" si="295"/>
        <v>0</v>
      </c>
      <c r="CQC31" s="636">
        <f t="shared" si="295"/>
        <v>0</v>
      </c>
      <c r="CQD31" s="636">
        <f t="shared" si="295"/>
        <v>0</v>
      </c>
      <c r="CQE31" s="636">
        <f t="shared" si="295"/>
        <v>0</v>
      </c>
      <c r="CQF31" s="636">
        <f t="shared" si="295"/>
        <v>0</v>
      </c>
      <c r="CQG31" s="636">
        <f t="shared" si="295"/>
        <v>0</v>
      </c>
      <c r="CQH31" s="636">
        <f t="shared" si="295"/>
        <v>0</v>
      </c>
      <c r="CQI31" s="636">
        <f t="shared" si="295"/>
        <v>0</v>
      </c>
      <c r="CQJ31" s="636">
        <f t="shared" si="295"/>
        <v>0</v>
      </c>
      <c r="CQK31" s="636">
        <f t="shared" si="295"/>
        <v>0</v>
      </c>
      <c r="CQL31" s="636">
        <f t="shared" si="295"/>
        <v>0</v>
      </c>
      <c r="CQM31" s="636">
        <f t="shared" si="295"/>
        <v>0</v>
      </c>
      <c r="CQN31" s="636">
        <f t="shared" si="295"/>
        <v>0</v>
      </c>
      <c r="CQO31" s="636">
        <f t="shared" si="295"/>
        <v>0</v>
      </c>
      <c r="CQP31" s="636">
        <f t="shared" si="295"/>
        <v>0</v>
      </c>
      <c r="CQQ31" s="636">
        <f t="shared" si="295"/>
        <v>0</v>
      </c>
      <c r="CQR31" s="636">
        <f t="shared" si="295"/>
        <v>0</v>
      </c>
      <c r="CQS31" s="636">
        <f t="shared" si="295"/>
        <v>0</v>
      </c>
      <c r="CQT31" s="636">
        <f t="shared" si="295"/>
        <v>0</v>
      </c>
      <c r="CQU31" s="636">
        <f t="shared" si="295"/>
        <v>0</v>
      </c>
      <c r="CQV31" s="636">
        <f t="shared" si="295"/>
        <v>0</v>
      </c>
      <c r="CQW31" s="636">
        <f t="shared" si="295"/>
        <v>0</v>
      </c>
      <c r="CQX31" s="636">
        <f t="shared" si="295"/>
        <v>0</v>
      </c>
      <c r="CQY31" s="636">
        <f t="shared" si="295"/>
        <v>0</v>
      </c>
      <c r="CQZ31" s="636">
        <f t="shared" si="295"/>
        <v>0</v>
      </c>
      <c r="CRA31" s="636">
        <f t="shared" si="295"/>
        <v>0</v>
      </c>
      <c r="CRB31" s="636">
        <f t="shared" si="295"/>
        <v>0</v>
      </c>
      <c r="CRC31" s="636">
        <f t="shared" si="295"/>
        <v>0</v>
      </c>
      <c r="CRD31" s="636">
        <f t="shared" si="295"/>
        <v>0</v>
      </c>
      <c r="CRE31" s="636">
        <f t="shared" si="295"/>
        <v>0</v>
      </c>
      <c r="CRF31" s="636">
        <f t="shared" si="295"/>
        <v>0</v>
      </c>
      <c r="CRG31" s="636">
        <f t="shared" si="295"/>
        <v>0</v>
      </c>
      <c r="CRH31" s="636">
        <f t="shared" si="295"/>
        <v>0</v>
      </c>
      <c r="CRI31" s="636">
        <f t="shared" si="295"/>
        <v>0</v>
      </c>
      <c r="CRJ31" s="636">
        <f t="shared" ref="CRJ31:CTU31" si="296">CRJ29-CRJ30</f>
        <v>0</v>
      </c>
      <c r="CRK31" s="636">
        <f t="shared" si="296"/>
        <v>0</v>
      </c>
      <c r="CRL31" s="636">
        <f t="shared" si="296"/>
        <v>0</v>
      </c>
      <c r="CRM31" s="636">
        <f t="shared" si="296"/>
        <v>0</v>
      </c>
      <c r="CRN31" s="636">
        <f t="shared" si="296"/>
        <v>0</v>
      </c>
      <c r="CRO31" s="636">
        <f t="shared" si="296"/>
        <v>0</v>
      </c>
      <c r="CRP31" s="636">
        <f t="shared" si="296"/>
        <v>0</v>
      </c>
      <c r="CRQ31" s="636">
        <f t="shared" si="296"/>
        <v>0</v>
      </c>
      <c r="CRR31" s="636">
        <f t="shared" si="296"/>
        <v>0</v>
      </c>
      <c r="CRS31" s="636">
        <f t="shared" si="296"/>
        <v>0</v>
      </c>
      <c r="CRT31" s="636">
        <f t="shared" si="296"/>
        <v>0</v>
      </c>
      <c r="CRU31" s="636">
        <f t="shared" si="296"/>
        <v>0</v>
      </c>
      <c r="CRV31" s="636">
        <f t="shared" si="296"/>
        <v>0</v>
      </c>
      <c r="CRW31" s="636">
        <f t="shared" si="296"/>
        <v>0</v>
      </c>
      <c r="CRX31" s="636">
        <f t="shared" si="296"/>
        <v>0</v>
      </c>
      <c r="CRY31" s="636">
        <f t="shared" si="296"/>
        <v>0</v>
      </c>
      <c r="CRZ31" s="636">
        <f t="shared" si="296"/>
        <v>0</v>
      </c>
      <c r="CSA31" s="636">
        <f t="shared" si="296"/>
        <v>0</v>
      </c>
      <c r="CSB31" s="636">
        <f t="shared" si="296"/>
        <v>0</v>
      </c>
      <c r="CSC31" s="636">
        <f t="shared" si="296"/>
        <v>0</v>
      </c>
      <c r="CSD31" s="636">
        <f t="shared" si="296"/>
        <v>0</v>
      </c>
      <c r="CSE31" s="636">
        <f t="shared" si="296"/>
        <v>0</v>
      </c>
      <c r="CSF31" s="636">
        <f t="shared" si="296"/>
        <v>0</v>
      </c>
      <c r="CSG31" s="636">
        <f t="shared" si="296"/>
        <v>0</v>
      </c>
      <c r="CSH31" s="636">
        <f t="shared" si="296"/>
        <v>0</v>
      </c>
      <c r="CSI31" s="636">
        <f t="shared" si="296"/>
        <v>0</v>
      </c>
      <c r="CSJ31" s="636">
        <f t="shared" si="296"/>
        <v>0</v>
      </c>
      <c r="CSK31" s="636">
        <f t="shared" si="296"/>
        <v>0</v>
      </c>
      <c r="CSL31" s="636">
        <f t="shared" si="296"/>
        <v>0</v>
      </c>
      <c r="CSM31" s="636">
        <f t="shared" si="296"/>
        <v>0</v>
      </c>
      <c r="CSN31" s="636">
        <f t="shared" si="296"/>
        <v>0</v>
      </c>
      <c r="CSO31" s="636">
        <f t="shared" si="296"/>
        <v>0</v>
      </c>
      <c r="CSP31" s="636">
        <f t="shared" si="296"/>
        <v>0</v>
      </c>
      <c r="CSQ31" s="636">
        <f t="shared" si="296"/>
        <v>0</v>
      </c>
      <c r="CSR31" s="636">
        <f t="shared" si="296"/>
        <v>0</v>
      </c>
      <c r="CSS31" s="636">
        <f t="shared" si="296"/>
        <v>0</v>
      </c>
      <c r="CST31" s="636">
        <f t="shared" si="296"/>
        <v>0</v>
      </c>
      <c r="CSU31" s="636">
        <f t="shared" si="296"/>
        <v>0</v>
      </c>
      <c r="CSV31" s="636">
        <f t="shared" si="296"/>
        <v>0</v>
      </c>
      <c r="CSW31" s="636">
        <f t="shared" si="296"/>
        <v>0</v>
      </c>
      <c r="CSX31" s="636">
        <f t="shared" si="296"/>
        <v>0</v>
      </c>
      <c r="CSY31" s="636">
        <f t="shared" si="296"/>
        <v>0</v>
      </c>
      <c r="CSZ31" s="636">
        <f t="shared" si="296"/>
        <v>0</v>
      </c>
      <c r="CTA31" s="636">
        <f t="shared" si="296"/>
        <v>0</v>
      </c>
      <c r="CTB31" s="636">
        <f t="shared" si="296"/>
        <v>0</v>
      </c>
      <c r="CTC31" s="636">
        <f t="shared" si="296"/>
        <v>0</v>
      </c>
      <c r="CTD31" s="636">
        <f t="shared" si="296"/>
        <v>0</v>
      </c>
      <c r="CTE31" s="636">
        <f t="shared" si="296"/>
        <v>0</v>
      </c>
      <c r="CTF31" s="636">
        <f t="shared" si="296"/>
        <v>0</v>
      </c>
      <c r="CTG31" s="636">
        <f t="shared" si="296"/>
        <v>0</v>
      </c>
      <c r="CTH31" s="636">
        <f t="shared" si="296"/>
        <v>0</v>
      </c>
      <c r="CTI31" s="636">
        <f t="shared" si="296"/>
        <v>0</v>
      </c>
      <c r="CTJ31" s="636">
        <f t="shared" si="296"/>
        <v>0</v>
      </c>
      <c r="CTK31" s="636">
        <f t="shared" si="296"/>
        <v>0</v>
      </c>
      <c r="CTL31" s="636">
        <f t="shared" si="296"/>
        <v>0</v>
      </c>
      <c r="CTM31" s="636">
        <f t="shared" si="296"/>
        <v>0</v>
      </c>
      <c r="CTN31" s="636">
        <f t="shared" si="296"/>
        <v>0</v>
      </c>
      <c r="CTO31" s="636">
        <f t="shared" si="296"/>
        <v>0</v>
      </c>
      <c r="CTP31" s="636">
        <f t="shared" si="296"/>
        <v>0</v>
      </c>
      <c r="CTQ31" s="636">
        <f t="shared" si="296"/>
        <v>0</v>
      </c>
      <c r="CTR31" s="636">
        <f t="shared" si="296"/>
        <v>0</v>
      </c>
      <c r="CTS31" s="636">
        <f t="shared" si="296"/>
        <v>0</v>
      </c>
      <c r="CTT31" s="636">
        <f t="shared" si="296"/>
        <v>0</v>
      </c>
      <c r="CTU31" s="636">
        <f t="shared" si="296"/>
        <v>0</v>
      </c>
      <c r="CTV31" s="636">
        <f t="shared" ref="CTV31:CWG31" si="297">CTV29-CTV30</f>
        <v>0</v>
      </c>
      <c r="CTW31" s="636">
        <f t="shared" si="297"/>
        <v>0</v>
      </c>
      <c r="CTX31" s="636">
        <f t="shared" si="297"/>
        <v>0</v>
      </c>
      <c r="CTY31" s="636">
        <f t="shared" si="297"/>
        <v>0</v>
      </c>
      <c r="CTZ31" s="636">
        <f t="shared" si="297"/>
        <v>0</v>
      </c>
      <c r="CUA31" s="636">
        <f t="shared" si="297"/>
        <v>0</v>
      </c>
      <c r="CUB31" s="636">
        <f t="shared" si="297"/>
        <v>0</v>
      </c>
      <c r="CUC31" s="636">
        <f t="shared" si="297"/>
        <v>0</v>
      </c>
      <c r="CUD31" s="636">
        <f t="shared" si="297"/>
        <v>0</v>
      </c>
      <c r="CUE31" s="636">
        <f t="shared" si="297"/>
        <v>0</v>
      </c>
      <c r="CUF31" s="636">
        <f t="shared" si="297"/>
        <v>0</v>
      </c>
      <c r="CUG31" s="636">
        <f t="shared" si="297"/>
        <v>0</v>
      </c>
      <c r="CUH31" s="636">
        <f t="shared" si="297"/>
        <v>0</v>
      </c>
      <c r="CUI31" s="636">
        <f t="shared" si="297"/>
        <v>0</v>
      </c>
      <c r="CUJ31" s="636">
        <f t="shared" si="297"/>
        <v>0</v>
      </c>
      <c r="CUK31" s="636">
        <f t="shared" si="297"/>
        <v>0</v>
      </c>
      <c r="CUL31" s="636">
        <f t="shared" si="297"/>
        <v>0</v>
      </c>
      <c r="CUM31" s="636">
        <f t="shared" si="297"/>
        <v>0</v>
      </c>
      <c r="CUN31" s="636">
        <f t="shared" si="297"/>
        <v>0</v>
      </c>
      <c r="CUO31" s="636">
        <f t="shared" si="297"/>
        <v>0</v>
      </c>
      <c r="CUP31" s="636">
        <f t="shared" si="297"/>
        <v>0</v>
      </c>
      <c r="CUQ31" s="636">
        <f t="shared" si="297"/>
        <v>0</v>
      </c>
      <c r="CUR31" s="636">
        <f t="shared" si="297"/>
        <v>0</v>
      </c>
      <c r="CUS31" s="636">
        <f t="shared" si="297"/>
        <v>0</v>
      </c>
      <c r="CUT31" s="636">
        <f t="shared" si="297"/>
        <v>0</v>
      </c>
      <c r="CUU31" s="636">
        <f t="shared" si="297"/>
        <v>0</v>
      </c>
      <c r="CUV31" s="636">
        <f t="shared" si="297"/>
        <v>0</v>
      </c>
      <c r="CUW31" s="636">
        <f t="shared" si="297"/>
        <v>0</v>
      </c>
      <c r="CUX31" s="636">
        <f t="shared" si="297"/>
        <v>0</v>
      </c>
      <c r="CUY31" s="636">
        <f t="shared" si="297"/>
        <v>0</v>
      </c>
      <c r="CUZ31" s="636">
        <f t="shared" si="297"/>
        <v>0</v>
      </c>
      <c r="CVA31" s="636">
        <f t="shared" si="297"/>
        <v>0</v>
      </c>
      <c r="CVB31" s="636">
        <f t="shared" si="297"/>
        <v>0</v>
      </c>
      <c r="CVC31" s="636">
        <f t="shared" si="297"/>
        <v>0</v>
      </c>
      <c r="CVD31" s="636">
        <f t="shared" si="297"/>
        <v>0</v>
      </c>
      <c r="CVE31" s="636">
        <f t="shared" si="297"/>
        <v>0</v>
      </c>
      <c r="CVF31" s="636">
        <f t="shared" si="297"/>
        <v>0</v>
      </c>
      <c r="CVG31" s="636">
        <f t="shared" si="297"/>
        <v>0</v>
      </c>
      <c r="CVH31" s="636">
        <f t="shared" si="297"/>
        <v>0</v>
      </c>
      <c r="CVI31" s="636">
        <f t="shared" si="297"/>
        <v>0</v>
      </c>
      <c r="CVJ31" s="636">
        <f t="shared" si="297"/>
        <v>0</v>
      </c>
      <c r="CVK31" s="636">
        <f t="shared" si="297"/>
        <v>0</v>
      </c>
      <c r="CVL31" s="636">
        <f t="shared" si="297"/>
        <v>0</v>
      </c>
      <c r="CVM31" s="636">
        <f t="shared" si="297"/>
        <v>0</v>
      </c>
      <c r="CVN31" s="636">
        <f t="shared" si="297"/>
        <v>0</v>
      </c>
      <c r="CVO31" s="636">
        <f t="shared" si="297"/>
        <v>0</v>
      </c>
      <c r="CVP31" s="636">
        <f t="shared" si="297"/>
        <v>0</v>
      </c>
      <c r="CVQ31" s="636">
        <f t="shared" si="297"/>
        <v>0</v>
      </c>
      <c r="CVR31" s="636">
        <f t="shared" si="297"/>
        <v>0</v>
      </c>
      <c r="CVS31" s="636">
        <f t="shared" si="297"/>
        <v>0</v>
      </c>
      <c r="CVT31" s="636">
        <f t="shared" si="297"/>
        <v>0</v>
      </c>
      <c r="CVU31" s="636">
        <f t="shared" si="297"/>
        <v>0</v>
      </c>
      <c r="CVV31" s="636">
        <f t="shared" si="297"/>
        <v>0</v>
      </c>
      <c r="CVW31" s="636">
        <f t="shared" si="297"/>
        <v>0</v>
      </c>
      <c r="CVX31" s="636">
        <f t="shared" si="297"/>
        <v>0</v>
      </c>
      <c r="CVY31" s="636">
        <f t="shared" si="297"/>
        <v>0</v>
      </c>
      <c r="CVZ31" s="636">
        <f t="shared" si="297"/>
        <v>0</v>
      </c>
      <c r="CWA31" s="636">
        <f t="shared" si="297"/>
        <v>0</v>
      </c>
      <c r="CWB31" s="636">
        <f t="shared" si="297"/>
        <v>0</v>
      </c>
      <c r="CWC31" s="636">
        <f t="shared" si="297"/>
        <v>0</v>
      </c>
      <c r="CWD31" s="636">
        <f t="shared" si="297"/>
        <v>0</v>
      </c>
      <c r="CWE31" s="636">
        <f t="shared" si="297"/>
        <v>0</v>
      </c>
      <c r="CWF31" s="636">
        <f t="shared" si="297"/>
        <v>0</v>
      </c>
      <c r="CWG31" s="636">
        <f t="shared" si="297"/>
        <v>0</v>
      </c>
      <c r="CWH31" s="636">
        <f t="shared" ref="CWH31:CYS31" si="298">CWH29-CWH30</f>
        <v>0</v>
      </c>
      <c r="CWI31" s="636">
        <f t="shared" si="298"/>
        <v>0</v>
      </c>
      <c r="CWJ31" s="636">
        <f t="shared" si="298"/>
        <v>0</v>
      </c>
      <c r="CWK31" s="636">
        <f t="shared" si="298"/>
        <v>0</v>
      </c>
      <c r="CWL31" s="636">
        <f t="shared" si="298"/>
        <v>0</v>
      </c>
      <c r="CWM31" s="636">
        <f t="shared" si="298"/>
        <v>0</v>
      </c>
      <c r="CWN31" s="636">
        <f t="shared" si="298"/>
        <v>0</v>
      </c>
      <c r="CWO31" s="636">
        <f t="shared" si="298"/>
        <v>0</v>
      </c>
      <c r="CWP31" s="636">
        <f t="shared" si="298"/>
        <v>0</v>
      </c>
      <c r="CWQ31" s="636">
        <f t="shared" si="298"/>
        <v>0</v>
      </c>
      <c r="CWR31" s="636">
        <f t="shared" si="298"/>
        <v>0</v>
      </c>
      <c r="CWS31" s="636">
        <f t="shared" si="298"/>
        <v>0</v>
      </c>
      <c r="CWT31" s="636">
        <f t="shared" si="298"/>
        <v>0</v>
      </c>
      <c r="CWU31" s="636">
        <f t="shared" si="298"/>
        <v>0</v>
      </c>
      <c r="CWV31" s="636">
        <f t="shared" si="298"/>
        <v>0</v>
      </c>
      <c r="CWW31" s="636">
        <f t="shared" si="298"/>
        <v>0</v>
      </c>
      <c r="CWX31" s="636">
        <f t="shared" si="298"/>
        <v>0</v>
      </c>
      <c r="CWY31" s="636">
        <f t="shared" si="298"/>
        <v>0</v>
      </c>
      <c r="CWZ31" s="636">
        <f t="shared" si="298"/>
        <v>0</v>
      </c>
      <c r="CXA31" s="636">
        <f t="shared" si="298"/>
        <v>0</v>
      </c>
      <c r="CXB31" s="636">
        <f t="shared" si="298"/>
        <v>0</v>
      </c>
      <c r="CXC31" s="636">
        <f t="shared" si="298"/>
        <v>0</v>
      </c>
      <c r="CXD31" s="636">
        <f t="shared" si="298"/>
        <v>0</v>
      </c>
      <c r="CXE31" s="636">
        <f t="shared" si="298"/>
        <v>0</v>
      </c>
      <c r="CXF31" s="636">
        <f t="shared" si="298"/>
        <v>0</v>
      </c>
      <c r="CXG31" s="636">
        <f t="shared" si="298"/>
        <v>0</v>
      </c>
      <c r="CXH31" s="636">
        <f t="shared" si="298"/>
        <v>0</v>
      </c>
      <c r="CXI31" s="636">
        <f t="shared" si="298"/>
        <v>0</v>
      </c>
      <c r="CXJ31" s="636">
        <f t="shared" si="298"/>
        <v>0</v>
      </c>
      <c r="CXK31" s="636">
        <f t="shared" si="298"/>
        <v>0</v>
      </c>
      <c r="CXL31" s="636">
        <f t="shared" si="298"/>
        <v>0</v>
      </c>
      <c r="CXM31" s="636">
        <f t="shared" si="298"/>
        <v>0</v>
      </c>
      <c r="CXN31" s="636">
        <f t="shared" si="298"/>
        <v>0</v>
      </c>
      <c r="CXO31" s="636">
        <f t="shared" si="298"/>
        <v>0</v>
      </c>
      <c r="CXP31" s="636">
        <f t="shared" si="298"/>
        <v>0</v>
      </c>
      <c r="CXQ31" s="636">
        <f t="shared" si="298"/>
        <v>0</v>
      </c>
      <c r="CXR31" s="636">
        <f t="shared" si="298"/>
        <v>0</v>
      </c>
      <c r="CXS31" s="636">
        <f t="shared" si="298"/>
        <v>0</v>
      </c>
      <c r="CXT31" s="636">
        <f t="shared" si="298"/>
        <v>0</v>
      </c>
      <c r="CXU31" s="636">
        <f t="shared" si="298"/>
        <v>0</v>
      </c>
      <c r="CXV31" s="636">
        <f t="shared" si="298"/>
        <v>0</v>
      </c>
      <c r="CXW31" s="636">
        <f t="shared" si="298"/>
        <v>0</v>
      </c>
      <c r="CXX31" s="636">
        <f t="shared" si="298"/>
        <v>0</v>
      </c>
      <c r="CXY31" s="636">
        <f t="shared" si="298"/>
        <v>0</v>
      </c>
      <c r="CXZ31" s="636">
        <f t="shared" si="298"/>
        <v>0</v>
      </c>
      <c r="CYA31" s="636">
        <f t="shared" si="298"/>
        <v>0</v>
      </c>
      <c r="CYB31" s="636">
        <f t="shared" si="298"/>
        <v>0</v>
      </c>
      <c r="CYC31" s="636">
        <f t="shared" si="298"/>
        <v>0</v>
      </c>
      <c r="CYD31" s="636">
        <f t="shared" si="298"/>
        <v>0</v>
      </c>
      <c r="CYE31" s="636">
        <f t="shared" si="298"/>
        <v>0</v>
      </c>
      <c r="CYF31" s="636">
        <f t="shared" si="298"/>
        <v>0</v>
      </c>
      <c r="CYG31" s="636">
        <f t="shared" si="298"/>
        <v>0</v>
      </c>
      <c r="CYH31" s="636">
        <f t="shared" si="298"/>
        <v>0</v>
      </c>
      <c r="CYI31" s="636">
        <f t="shared" si="298"/>
        <v>0</v>
      </c>
      <c r="CYJ31" s="636">
        <f t="shared" si="298"/>
        <v>0</v>
      </c>
      <c r="CYK31" s="636">
        <f t="shared" si="298"/>
        <v>0</v>
      </c>
      <c r="CYL31" s="636">
        <f t="shared" si="298"/>
        <v>0</v>
      </c>
      <c r="CYM31" s="636">
        <f t="shared" si="298"/>
        <v>0</v>
      </c>
      <c r="CYN31" s="636">
        <f t="shared" si="298"/>
        <v>0</v>
      </c>
      <c r="CYO31" s="636">
        <f t="shared" si="298"/>
        <v>0</v>
      </c>
      <c r="CYP31" s="636">
        <f t="shared" si="298"/>
        <v>0</v>
      </c>
      <c r="CYQ31" s="636">
        <f t="shared" si="298"/>
        <v>0</v>
      </c>
      <c r="CYR31" s="636">
        <f t="shared" si="298"/>
        <v>0</v>
      </c>
      <c r="CYS31" s="636">
        <f t="shared" si="298"/>
        <v>0</v>
      </c>
      <c r="CYT31" s="636">
        <f t="shared" ref="CYT31:DBE31" si="299">CYT29-CYT30</f>
        <v>0</v>
      </c>
      <c r="CYU31" s="636">
        <f t="shared" si="299"/>
        <v>0</v>
      </c>
      <c r="CYV31" s="636">
        <f t="shared" si="299"/>
        <v>0</v>
      </c>
      <c r="CYW31" s="636">
        <f t="shared" si="299"/>
        <v>0</v>
      </c>
      <c r="CYX31" s="636">
        <f t="shared" si="299"/>
        <v>0</v>
      </c>
      <c r="CYY31" s="636">
        <f t="shared" si="299"/>
        <v>0</v>
      </c>
      <c r="CYZ31" s="636">
        <f t="shared" si="299"/>
        <v>0</v>
      </c>
      <c r="CZA31" s="636">
        <f t="shared" si="299"/>
        <v>0</v>
      </c>
      <c r="CZB31" s="636">
        <f t="shared" si="299"/>
        <v>0</v>
      </c>
      <c r="CZC31" s="636">
        <f t="shared" si="299"/>
        <v>0</v>
      </c>
      <c r="CZD31" s="636">
        <f t="shared" si="299"/>
        <v>0</v>
      </c>
      <c r="CZE31" s="636">
        <f t="shared" si="299"/>
        <v>0</v>
      </c>
      <c r="CZF31" s="636">
        <f t="shared" si="299"/>
        <v>0</v>
      </c>
      <c r="CZG31" s="636">
        <f t="shared" si="299"/>
        <v>0</v>
      </c>
      <c r="CZH31" s="636">
        <f t="shared" si="299"/>
        <v>0</v>
      </c>
      <c r="CZI31" s="636">
        <f t="shared" si="299"/>
        <v>0</v>
      </c>
      <c r="CZJ31" s="636">
        <f t="shared" si="299"/>
        <v>0</v>
      </c>
      <c r="CZK31" s="636">
        <f t="shared" si="299"/>
        <v>0</v>
      </c>
      <c r="CZL31" s="636">
        <f t="shared" si="299"/>
        <v>0</v>
      </c>
      <c r="CZM31" s="636">
        <f t="shared" si="299"/>
        <v>0</v>
      </c>
      <c r="CZN31" s="636">
        <f t="shared" si="299"/>
        <v>0</v>
      </c>
      <c r="CZO31" s="636">
        <f t="shared" si="299"/>
        <v>0</v>
      </c>
      <c r="CZP31" s="636">
        <f t="shared" si="299"/>
        <v>0</v>
      </c>
      <c r="CZQ31" s="636">
        <f t="shared" si="299"/>
        <v>0</v>
      </c>
      <c r="CZR31" s="636">
        <f t="shared" si="299"/>
        <v>0</v>
      </c>
      <c r="CZS31" s="636">
        <f t="shared" si="299"/>
        <v>0</v>
      </c>
      <c r="CZT31" s="636">
        <f t="shared" si="299"/>
        <v>0</v>
      </c>
      <c r="CZU31" s="636">
        <f t="shared" si="299"/>
        <v>0</v>
      </c>
      <c r="CZV31" s="636">
        <f t="shared" si="299"/>
        <v>0</v>
      </c>
      <c r="CZW31" s="636">
        <f t="shared" si="299"/>
        <v>0</v>
      </c>
      <c r="CZX31" s="636">
        <f t="shared" si="299"/>
        <v>0</v>
      </c>
      <c r="CZY31" s="636">
        <f t="shared" si="299"/>
        <v>0</v>
      </c>
      <c r="CZZ31" s="636">
        <f t="shared" si="299"/>
        <v>0</v>
      </c>
      <c r="DAA31" s="636">
        <f t="shared" si="299"/>
        <v>0</v>
      </c>
      <c r="DAB31" s="636">
        <f t="shared" si="299"/>
        <v>0</v>
      </c>
      <c r="DAC31" s="636">
        <f t="shared" si="299"/>
        <v>0</v>
      </c>
      <c r="DAD31" s="636">
        <f t="shared" si="299"/>
        <v>0</v>
      </c>
      <c r="DAE31" s="636">
        <f t="shared" si="299"/>
        <v>0</v>
      </c>
      <c r="DAF31" s="636">
        <f t="shared" si="299"/>
        <v>0</v>
      </c>
      <c r="DAG31" s="636">
        <f t="shared" si="299"/>
        <v>0</v>
      </c>
      <c r="DAH31" s="636">
        <f t="shared" si="299"/>
        <v>0</v>
      </c>
      <c r="DAI31" s="636">
        <f t="shared" si="299"/>
        <v>0</v>
      </c>
      <c r="DAJ31" s="636">
        <f t="shared" si="299"/>
        <v>0</v>
      </c>
      <c r="DAK31" s="636">
        <f t="shared" si="299"/>
        <v>0</v>
      </c>
      <c r="DAL31" s="636">
        <f t="shared" si="299"/>
        <v>0</v>
      </c>
      <c r="DAM31" s="636">
        <f t="shared" si="299"/>
        <v>0</v>
      </c>
      <c r="DAN31" s="636">
        <f t="shared" si="299"/>
        <v>0</v>
      </c>
      <c r="DAO31" s="636">
        <f t="shared" si="299"/>
        <v>0</v>
      </c>
      <c r="DAP31" s="636">
        <f t="shared" si="299"/>
        <v>0</v>
      </c>
      <c r="DAQ31" s="636">
        <f t="shared" si="299"/>
        <v>0</v>
      </c>
      <c r="DAR31" s="636">
        <f t="shared" si="299"/>
        <v>0</v>
      </c>
      <c r="DAS31" s="636">
        <f t="shared" si="299"/>
        <v>0</v>
      </c>
      <c r="DAT31" s="636">
        <f t="shared" si="299"/>
        <v>0</v>
      </c>
      <c r="DAU31" s="636">
        <f t="shared" si="299"/>
        <v>0</v>
      </c>
      <c r="DAV31" s="636">
        <f t="shared" si="299"/>
        <v>0</v>
      </c>
      <c r="DAW31" s="636">
        <f t="shared" si="299"/>
        <v>0</v>
      </c>
      <c r="DAX31" s="636">
        <f t="shared" si="299"/>
        <v>0</v>
      </c>
      <c r="DAY31" s="636">
        <f t="shared" si="299"/>
        <v>0</v>
      </c>
      <c r="DAZ31" s="636">
        <f t="shared" si="299"/>
        <v>0</v>
      </c>
      <c r="DBA31" s="636">
        <f t="shared" si="299"/>
        <v>0</v>
      </c>
      <c r="DBB31" s="636">
        <f t="shared" si="299"/>
        <v>0</v>
      </c>
      <c r="DBC31" s="636">
        <f t="shared" si="299"/>
        <v>0</v>
      </c>
      <c r="DBD31" s="636">
        <f t="shared" si="299"/>
        <v>0</v>
      </c>
      <c r="DBE31" s="636">
        <f t="shared" si="299"/>
        <v>0</v>
      </c>
      <c r="DBF31" s="636">
        <f t="shared" ref="DBF31:DDQ31" si="300">DBF29-DBF30</f>
        <v>0</v>
      </c>
      <c r="DBG31" s="636">
        <f t="shared" si="300"/>
        <v>0</v>
      </c>
      <c r="DBH31" s="636">
        <f t="shared" si="300"/>
        <v>0</v>
      </c>
      <c r="DBI31" s="636">
        <f t="shared" si="300"/>
        <v>0</v>
      </c>
      <c r="DBJ31" s="636">
        <f t="shared" si="300"/>
        <v>0</v>
      </c>
      <c r="DBK31" s="636">
        <f t="shared" si="300"/>
        <v>0</v>
      </c>
      <c r="DBL31" s="636">
        <f t="shared" si="300"/>
        <v>0</v>
      </c>
      <c r="DBM31" s="636">
        <f t="shared" si="300"/>
        <v>0</v>
      </c>
      <c r="DBN31" s="636">
        <f t="shared" si="300"/>
        <v>0</v>
      </c>
      <c r="DBO31" s="636">
        <f t="shared" si="300"/>
        <v>0</v>
      </c>
      <c r="DBP31" s="636">
        <f t="shared" si="300"/>
        <v>0</v>
      </c>
      <c r="DBQ31" s="636">
        <f t="shared" si="300"/>
        <v>0</v>
      </c>
      <c r="DBR31" s="636">
        <f t="shared" si="300"/>
        <v>0</v>
      </c>
      <c r="DBS31" s="636">
        <f t="shared" si="300"/>
        <v>0</v>
      </c>
      <c r="DBT31" s="636">
        <f t="shared" si="300"/>
        <v>0</v>
      </c>
      <c r="DBU31" s="636">
        <f t="shared" si="300"/>
        <v>0</v>
      </c>
      <c r="DBV31" s="636">
        <f t="shared" si="300"/>
        <v>0</v>
      </c>
      <c r="DBW31" s="636">
        <f t="shared" si="300"/>
        <v>0</v>
      </c>
      <c r="DBX31" s="636">
        <f t="shared" si="300"/>
        <v>0</v>
      </c>
      <c r="DBY31" s="636">
        <f t="shared" si="300"/>
        <v>0</v>
      </c>
      <c r="DBZ31" s="636">
        <f t="shared" si="300"/>
        <v>0</v>
      </c>
      <c r="DCA31" s="636">
        <f t="shared" si="300"/>
        <v>0</v>
      </c>
      <c r="DCB31" s="636">
        <f t="shared" si="300"/>
        <v>0</v>
      </c>
      <c r="DCC31" s="636">
        <f t="shared" si="300"/>
        <v>0</v>
      </c>
      <c r="DCD31" s="636">
        <f t="shared" si="300"/>
        <v>0</v>
      </c>
      <c r="DCE31" s="636">
        <f t="shared" si="300"/>
        <v>0</v>
      </c>
      <c r="DCF31" s="636">
        <f t="shared" si="300"/>
        <v>0</v>
      </c>
      <c r="DCG31" s="636">
        <f t="shared" si="300"/>
        <v>0</v>
      </c>
      <c r="DCH31" s="636">
        <f t="shared" si="300"/>
        <v>0</v>
      </c>
      <c r="DCI31" s="636">
        <f t="shared" si="300"/>
        <v>0</v>
      </c>
      <c r="DCJ31" s="636">
        <f t="shared" si="300"/>
        <v>0</v>
      </c>
      <c r="DCK31" s="636">
        <f t="shared" si="300"/>
        <v>0</v>
      </c>
      <c r="DCL31" s="636">
        <f t="shared" si="300"/>
        <v>0</v>
      </c>
      <c r="DCM31" s="636">
        <f t="shared" si="300"/>
        <v>0</v>
      </c>
      <c r="DCN31" s="636">
        <f t="shared" si="300"/>
        <v>0</v>
      </c>
      <c r="DCO31" s="636">
        <f t="shared" si="300"/>
        <v>0</v>
      </c>
      <c r="DCP31" s="636">
        <f t="shared" si="300"/>
        <v>0</v>
      </c>
      <c r="DCQ31" s="636">
        <f t="shared" si="300"/>
        <v>0</v>
      </c>
      <c r="DCR31" s="636">
        <f t="shared" si="300"/>
        <v>0</v>
      </c>
      <c r="DCS31" s="636">
        <f t="shared" si="300"/>
        <v>0</v>
      </c>
      <c r="DCT31" s="636">
        <f t="shared" si="300"/>
        <v>0</v>
      </c>
      <c r="DCU31" s="636">
        <f t="shared" si="300"/>
        <v>0</v>
      </c>
      <c r="DCV31" s="636">
        <f t="shared" si="300"/>
        <v>0</v>
      </c>
      <c r="DCW31" s="636">
        <f t="shared" si="300"/>
        <v>0</v>
      </c>
      <c r="DCX31" s="636">
        <f t="shared" si="300"/>
        <v>0</v>
      </c>
      <c r="DCY31" s="636">
        <f t="shared" si="300"/>
        <v>0</v>
      </c>
      <c r="DCZ31" s="636">
        <f t="shared" si="300"/>
        <v>0</v>
      </c>
      <c r="DDA31" s="636">
        <f t="shared" si="300"/>
        <v>0</v>
      </c>
      <c r="DDB31" s="636">
        <f t="shared" si="300"/>
        <v>0</v>
      </c>
      <c r="DDC31" s="636">
        <f t="shared" si="300"/>
        <v>0</v>
      </c>
      <c r="DDD31" s="636">
        <f t="shared" si="300"/>
        <v>0</v>
      </c>
      <c r="DDE31" s="636">
        <f t="shared" si="300"/>
        <v>0</v>
      </c>
      <c r="DDF31" s="636">
        <f t="shared" si="300"/>
        <v>0</v>
      </c>
      <c r="DDG31" s="636">
        <f t="shared" si="300"/>
        <v>0</v>
      </c>
      <c r="DDH31" s="636">
        <f t="shared" si="300"/>
        <v>0</v>
      </c>
      <c r="DDI31" s="636">
        <f t="shared" si="300"/>
        <v>0</v>
      </c>
      <c r="DDJ31" s="636">
        <f t="shared" si="300"/>
        <v>0</v>
      </c>
      <c r="DDK31" s="636">
        <f t="shared" si="300"/>
        <v>0</v>
      </c>
      <c r="DDL31" s="636">
        <f t="shared" si="300"/>
        <v>0</v>
      </c>
      <c r="DDM31" s="636">
        <f t="shared" si="300"/>
        <v>0</v>
      </c>
      <c r="DDN31" s="636">
        <f t="shared" si="300"/>
        <v>0</v>
      </c>
      <c r="DDO31" s="636">
        <f t="shared" si="300"/>
        <v>0</v>
      </c>
      <c r="DDP31" s="636">
        <f t="shared" si="300"/>
        <v>0</v>
      </c>
      <c r="DDQ31" s="636">
        <f t="shared" si="300"/>
        <v>0</v>
      </c>
      <c r="DDR31" s="636">
        <f t="shared" ref="DDR31:DGC31" si="301">DDR29-DDR30</f>
        <v>0</v>
      </c>
      <c r="DDS31" s="636">
        <f t="shared" si="301"/>
        <v>0</v>
      </c>
      <c r="DDT31" s="636">
        <f t="shared" si="301"/>
        <v>0</v>
      </c>
      <c r="DDU31" s="636">
        <f t="shared" si="301"/>
        <v>0</v>
      </c>
      <c r="DDV31" s="636">
        <f t="shared" si="301"/>
        <v>0</v>
      </c>
      <c r="DDW31" s="636">
        <f t="shared" si="301"/>
        <v>0</v>
      </c>
      <c r="DDX31" s="636">
        <f t="shared" si="301"/>
        <v>0</v>
      </c>
      <c r="DDY31" s="636">
        <f t="shared" si="301"/>
        <v>0</v>
      </c>
      <c r="DDZ31" s="636">
        <f t="shared" si="301"/>
        <v>0</v>
      </c>
      <c r="DEA31" s="636">
        <f t="shared" si="301"/>
        <v>0</v>
      </c>
      <c r="DEB31" s="636">
        <f t="shared" si="301"/>
        <v>0</v>
      </c>
      <c r="DEC31" s="636">
        <f t="shared" si="301"/>
        <v>0</v>
      </c>
      <c r="DED31" s="636">
        <f t="shared" si="301"/>
        <v>0</v>
      </c>
      <c r="DEE31" s="636">
        <f t="shared" si="301"/>
        <v>0</v>
      </c>
      <c r="DEF31" s="636">
        <f t="shared" si="301"/>
        <v>0</v>
      </c>
      <c r="DEG31" s="636">
        <f t="shared" si="301"/>
        <v>0</v>
      </c>
      <c r="DEH31" s="636">
        <f t="shared" si="301"/>
        <v>0</v>
      </c>
      <c r="DEI31" s="636">
        <f t="shared" si="301"/>
        <v>0</v>
      </c>
      <c r="DEJ31" s="636">
        <f t="shared" si="301"/>
        <v>0</v>
      </c>
      <c r="DEK31" s="636">
        <f t="shared" si="301"/>
        <v>0</v>
      </c>
      <c r="DEL31" s="636">
        <f t="shared" si="301"/>
        <v>0</v>
      </c>
      <c r="DEM31" s="636">
        <f t="shared" si="301"/>
        <v>0</v>
      </c>
      <c r="DEN31" s="636">
        <f t="shared" si="301"/>
        <v>0</v>
      </c>
      <c r="DEO31" s="636">
        <f t="shared" si="301"/>
        <v>0</v>
      </c>
      <c r="DEP31" s="636">
        <f t="shared" si="301"/>
        <v>0</v>
      </c>
      <c r="DEQ31" s="636">
        <f t="shared" si="301"/>
        <v>0</v>
      </c>
      <c r="DER31" s="636">
        <f t="shared" si="301"/>
        <v>0</v>
      </c>
      <c r="DES31" s="636">
        <f t="shared" si="301"/>
        <v>0</v>
      </c>
      <c r="DET31" s="636">
        <f t="shared" si="301"/>
        <v>0</v>
      </c>
      <c r="DEU31" s="636">
        <f t="shared" si="301"/>
        <v>0</v>
      </c>
      <c r="DEV31" s="636">
        <f t="shared" si="301"/>
        <v>0</v>
      </c>
      <c r="DEW31" s="636">
        <f t="shared" si="301"/>
        <v>0</v>
      </c>
      <c r="DEX31" s="636">
        <f t="shared" si="301"/>
        <v>0</v>
      </c>
      <c r="DEY31" s="636">
        <f t="shared" si="301"/>
        <v>0</v>
      </c>
      <c r="DEZ31" s="636">
        <f t="shared" si="301"/>
        <v>0</v>
      </c>
      <c r="DFA31" s="636">
        <f t="shared" si="301"/>
        <v>0</v>
      </c>
      <c r="DFB31" s="636">
        <f t="shared" si="301"/>
        <v>0</v>
      </c>
      <c r="DFC31" s="636">
        <f t="shared" si="301"/>
        <v>0</v>
      </c>
      <c r="DFD31" s="636">
        <f t="shared" si="301"/>
        <v>0</v>
      </c>
      <c r="DFE31" s="636">
        <f t="shared" si="301"/>
        <v>0</v>
      </c>
      <c r="DFF31" s="636">
        <f t="shared" si="301"/>
        <v>0</v>
      </c>
      <c r="DFG31" s="636">
        <f t="shared" si="301"/>
        <v>0</v>
      </c>
      <c r="DFH31" s="636">
        <f t="shared" si="301"/>
        <v>0</v>
      </c>
      <c r="DFI31" s="636">
        <f t="shared" si="301"/>
        <v>0</v>
      </c>
      <c r="DFJ31" s="636">
        <f t="shared" si="301"/>
        <v>0</v>
      </c>
      <c r="DFK31" s="636">
        <f t="shared" si="301"/>
        <v>0</v>
      </c>
      <c r="DFL31" s="636">
        <f t="shared" si="301"/>
        <v>0</v>
      </c>
      <c r="DFM31" s="636">
        <f t="shared" si="301"/>
        <v>0</v>
      </c>
      <c r="DFN31" s="636">
        <f t="shared" si="301"/>
        <v>0</v>
      </c>
      <c r="DFO31" s="636">
        <f t="shared" si="301"/>
        <v>0</v>
      </c>
      <c r="DFP31" s="636">
        <f t="shared" si="301"/>
        <v>0</v>
      </c>
      <c r="DFQ31" s="636">
        <f t="shared" si="301"/>
        <v>0</v>
      </c>
      <c r="DFR31" s="636">
        <f t="shared" si="301"/>
        <v>0</v>
      </c>
      <c r="DFS31" s="636">
        <f t="shared" si="301"/>
        <v>0</v>
      </c>
      <c r="DFT31" s="636">
        <f t="shared" si="301"/>
        <v>0</v>
      </c>
      <c r="DFU31" s="636">
        <f t="shared" si="301"/>
        <v>0</v>
      </c>
      <c r="DFV31" s="636">
        <f t="shared" si="301"/>
        <v>0</v>
      </c>
      <c r="DFW31" s="636">
        <f t="shared" si="301"/>
        <v>0</v>
      </c>
      <c r="DFX31" s="636">
        <f t="shared" si="301"/>
        <v>0</v>
      </c>
      <c r="DFY31" s="636">
        <f t="shared" si="301"/>
        <v>0</v>
      </c>
      <c r="DFZ31" s="636">
        <f t="shared" si="301"/>
        <v>0</v>
      </c>
      <c r="DGA31" s="636">
        <f t="shared" si="301"/>
        <v>0</v>
      </c>
      <c r="DGB31" s="636">
        <f t="shared" si="301"/>
        <v>0</v>
      </c>
      <c r="DGC31" s="636">
        <f t="shared" si="301"/>
        <v>0</v>
      </c>
      <c r="DGD31" s="636">
        <f t="shared" ref="DGD31:DIO31" si="302">DGD29-DGD30</f>
        <v>0</v>
      </c>
      <c r="DGE31" s="636">
        <f t="shared" si="302"/>
        <v>0</v>
      </c>
      <c r="DGF31" s="636">
        <f t="shared" si="302"/>
        <v>0</v>
      </c>
      <c r="DGG31" s="636">
        <f t="shared" si="302"/>
        <v>0</v>
      </c>
      <c r="DGH31" s="636">
        <f t="shared" si="302"/>
        <v>0</v>
      </c>
      <c r="DGI31" s="636">
        <f t="shared" si="302"/>
        <v>0</v>
      </c>
      <c r="DGJ31" s="636">
        <f t="shared" si="302"/>
        <v>0</v>
      </c>
      <c r="DGK31" s="636">
        <f t="shared" si="302"/>
        <v>0</v>
      </c>
      <c r="DGL31" s="636">
        <f t="shared" si="302"/>
        <v>0</v>
      </c>
      <c r="DGM31" s="636">
        <f t="shared" si="302"/>
        <v>0</v>
      </c>
      <c r="DGN31" s="636">
        <f t="shared" si="302"/>
        <v>0</v>
      </c>
      <c r="DGO31" s="636">
        <f t="shared" si="302"/>
        <v>0</v>
      </c>
      <c r="DGP31" s="636">
        <f t="shared" si="302"/>
        <v>0</v>
      </c>
      <c r="DGQ31" s="636">
        <f t="shared" si="302"/>
        <v>0</v>
      </c>
      <c r="DGR31" s="636">
        <f t="shared" si="302"/>
        <v>0</v>
      </c>
      <c r="DGS31" s="636">
        <f t="shared" si="302"/>
        <v>0</v>
      </c>
      <c r="DGT31" s="636">
        <f t="shared" si="302"/>
        <v>0</v>
      </c>
      <c r="DGU31" s="636">
        <f t="shared" si="302"/>
        <v>0</v>
      </c>
      <c r="DGV31" s="636">
        <f t="shared" si="302"/>
        <v>0</v>
      </c>
      <c r="DGW31" s="636">
        <f t="shared" si="302"/>
        <v>0</v>
      </c>
      <c r="DGX31" s="636">
        <f t="shared" si="302"/>
        <v>0</v>
      </c>
      <c r="DGY31" s="636">
        <f t="shared" si="302"/>
        <v>0</v>
      </c>
      <c r="DGZ31" s="636">
        <f t="shared" si="302"/>
        <v>0</v>
      </c>
      <c r="DHA31" s="636">
        <f t="shared" si="302"/>
        <v>0</v>
      </c>
      <c r="DHB31" s="636">
        <f t="shared" si="302"/>
        <v>0</v>
      </c>
      <c r="DHC31" s="636">
        <f t="shared" si="302"/>
        <v>0</v>
      </c>
      <c r="DHD31" s="636">
        <f t="shared" si="302"/>
        <v>0</v>
      </c>
      <c r="DHE31" s="636">
        <f t="shared" si="302"/>
        <v>0</v>
      </c>
      <c r="DHF31" s="636">
        <f t="shared" si="302"/>
        <v>0</v>
      </c>
      <c r="DHG31" s="636">
        <f t="shared" si="302"/>
        <v>0</v>
      </c>
      <c r="DHH31" s="636">
        <f t="shared" si="302"/>
        <v>0</v>
      </c>
      <c r="DHI31" s="636">
        <f t="shared" si="302"/>
        <v>0</v>
      </c>
      <c r="DHJ31" s="636">
        <f t="shared" si="302"/>
        <v>0</v>
      </c>
      <c r="DHK31" s="636">
        <f t="shared" si="302"/>
        <v>0</v>
      </c>
      <c r="DHL31" s="636">
        <f t="shared" si="302"/>
        <v>0</v>
      </c>
      <c r="DHM31" s="636">
        <f t="shared" si="302"/>
        <v>0</v>
      </c>
      <c r="DHN31" s="636">
        <f t="shared" si="302"/>
        <v>0</v>
      </c>
      <c r="DHO31" s="636">
        <f t="shared" si="302"/>
        <v>0</v>
      </c>
      <c r="DHP31" s="636">
        <f t="shared" si="302"/>
        <v>0</v>
      </c>
      <c r="DHQ31" s="636">
        <f t="shared" si="302"/>
        <v>0</v>
      </c>
      <c r="DHR31" s="636">
        <f t="shared" si="302"/>
        <v>0</v>
      </c>
      <c r="DHS31" s="636">
        <f t="shared" si="302"/>
        <v>0</v>
      </c>
      <c r="DHT31" s="636">
        <f t="shared" si="302"/>
        <v>0</v>
      </c>
      <c r="DHU31" s="636">
        <f t="shared" si="302"/>
        <v>0</v>
      </c>
      <c r="DHV31" s="636">
        <f t="shared" si="302"/>
        <v>0</v>
      </c>
      <c r="DHW31" s="636">
        <f t="shared" si="302"/>
        <v>0</v>
      </c>
      <c r="DHX31" s="636">
        <f t="shared" si="302"/>
        <v>0</v>
      </c>
      <c r="DHY31" s="636">
        <f t="shared" si="302"/>
        <v>0</v>
      </c>
      <c r="DHZ31" s="636">
        <f t="shared" si="302"/>
        <v>0</v>
      </c>
      <c r="DIA31" s="636">
        <f t="shared" si="302"/>
        <v>0</v>
      </c>
      <c r="DIB31" s="636">
        <f t="shared" si="302"/>
        <v>0</v>
      </c>
      <c r="DIC31" s="636">
        <f t="shared" si="302"/>
        <v>0</v>
      </c>
      <c r="DID31" s="636">
        <f t="shared" si="302"/>
        <v>0</v>
      </c>
      <c r="DIE31" s="636">
        <f t="shared" si="302"/>
        <v>0</v>
      </c>
      <c r="DIF31" s="636">
        <f t="shared" si="302"/>
        <v>0</v>
      </c>
      <c r="DIG31" s="636">
        <f t="shared" si="302"/>
        <v>0</v>
      </c>
      <c r="DIH31" s="636">
        <f t="shared" si="302"/>
        <v>0</v>
      </c>
      <c r="DII31" s="636">
        <f t="shared" si="302"/>
        <v>0</v>
      </c>
      <c r="DIJ31" s="636">
        <f t="shared" si="302"/>
        <v>0</v>
      </c>
      <c r="DIK31" s="636">
        <f t="shared" si="302"/>
        <v>0</v>
      </c>
      <c r="DIL31" s="636">
        <f t="shared" si="302"/>
        <v>0</v>
      </c>
      <c r="DIM31" s="636">
        <f t="shared" si="302"/>
        <v>0</v>
      </c>
      <c r="DIN31" s="636">
        <f t="shared" si="302"/>
        <v>0</v>
      </c>
      <c r="DIO31" s="636">
        <f t="shared" si="302"/>
        <v>0</v>
      </c>
      <c r="DIP31" s="636">
        <f t="shared" ref="DIP31:DLA31" si="303">DIP29-DIP30</f>
        <v>0</v>
      </c>
      <c r="DIQ31" s="636">
        <f t="shared" si="303"/>
        <v>0</v>
      </c>
      <c r="DIR31" s="636">
        <f t="shared" si="303"/>
        <v>0</v>
      </c>
      <c r="DIS31" s="636">
        <f t="shared" si="303"/>
        <v>0</v>
      </c>
      <c r="DIT31" s="636">
        <f t="shared" si="303"/>
        <v>0</v>
      </c>
      <c r="DIU31" s="636">
        <f t="shared" si="303"/>
        <v>0</v>
      </c>
      <c r="DIV31" s="636">
        <f t="shared" si="303"/>
        <v>0</v>
      </c>
      <c r="DIW31" s="636">
        <f t="shared" si="303"/>
        <v>0</v>
      </c>
      <c r="DIX31" s="636">
        <f t="shared" si="303"/>
        <v>0</v>
      </c>
      <c r="DIY31" s="636">
        <f t="shared" si="303"/>
        <v>0</v>
      </c>
      <c r="DIZ31" s="636">
        <f t="shared" si="303"/>
        <v>0</v>
      </c>
      <c r="DJA31" s="636">
        <f t="shared" si="303"/>
        <v>0</v>
      </c>
      <c r="DJB31" s="636">
        <f t="shared" si="303"/>
        <v>0</v>
      </c>
      <c r="DJC31" s="636">
        <f t="shared" si="303"/>
        <v>0</v>
      </c>
      <c r="DJD31" s="636">
        <f t="shared" si="303"/>
        <v>0</v>
      </c>
      <c r="DJE31" s="636">
        <f t="shared" si="303"/>
        <v>0</v>
      </c>
      <c r="DJF31" s="636">
        <f t="shared" si="303"/>
        <v>0</v>
      </c>
      <c r="DJG31" s="636">
        <f t="shared" si="303"/>
        <v>0</v>
      </c>
      <c r="DJH31" s="636">
        <f t="shared" si="303"/>
        <v>0</v>
      </c>
      <c r="DJI31" s="636">
        <f t="shared" si="303"/>
        <v>0</v>
      </c>
      <c r="DJJ31" s="636">
        <f t="shared" si="303"/>
        <v>0</v>
      </c>
      <c r="DJK31" s="636">
        <f t="shared" si="303"/>
        <v>0</v>
      </c>
      <c r="DJL31" s="636">
        <f t="shared" si="303"/>
        <v>0</v>
      </c>
      <c r="DJM31" s="636">
        <f t="shared" si="303"/>
        <v>0</v>
      </c>
      <c r="DJN31" s="636">
        <f t="shared" si="303"/>
        <v>0</v>
      </c>
      <c r="DJO31" s="636">
        <f t="shared" si="303"/>
        <v>0</v>
      </c>
      <c r="DJP31" s="636">
        <f t="shared" si="303"/>
        <v>0</v>
      </c>
      <c r="DJQ31" s="636">
        <f t="shared" si="303"/>
        <v>0</v>
      </c>
      <c r="DJR31" s="636">
        <f t="shared" si="303"/>
        <v>0</v>
      </c>
      <c r="DJS31" s="636">
        <f t="shared" si="303"/>
        <v>0</v>
      </c>
      <c r="DJT31" s="636">
        <f t="shared" si="303"/>
        <v>0</v>
      </c>
      <c r="DJU31" s="636">
        <f t="shared" si="303"/>
        <v>0</v>
      </c>
      <c r="DJV31" s="636">
        <f t="shared" si="303"/>
        <v>0</v>
      </c>
      <c r="DJW31" s="636">
        <f t="shared" si="303"/>
        <v>0</v>
      </c>
      <c r="DJX31" s="636">
        <f t="shared" si="303"/>
        <v>0</v>
      </c>
      <c r="DJY31" s="636">
        <f t="shared" si="303"/>
        <v>0</v>
      </c>
      <c r="DJZ31" s="636">
        <f t="shared" si="303"/>
        <v>0</v>
      </c>
      <c r="DKA31" s="636">
        <f t="shared" si="303"/>
        <v>0</v>
      </c>
      <c r="DKB31" s="636">
        <f t="shared" si="303"/>
        <v>0</v>
      </c>
      <c r="DKC31" s="636">
        <f t="shared" si="303"/>
        <v>0</v>
      </c>
      <c r="DKD31" s="636">
        <f t="shared" si="303"/>
        <v>0</v>
      </c>
      <c r="DKE31" s="636">
        <f t="shared" si="303"/>
        <v>0</v>
      </c>
      <c r="DKF31" s="636">
        <f t="shared" si="303"/>
        <v>0</v>
      </c>
      <c r="DKG31" s="636">
        <f t="shared" si="303"/>
        <v>0</v>
      </c>
      <c r="DKH31" s="636">
        <f t="shared" si="303"/>
        <v>0</v>
      </c>
      <c r="DKI31" s="636">
        <f t="shared" si="303"/>
        <v>0</v>
      </c>
      <c r="DKJ31" s="636">
        <f t="shared" si="303"/>
        <v>0</v>
      </c>
      <c r="DKK31" s="636">
        <f t="shared" si="303"/>
        <v>0</v>
      </c>
      <c r="DKL31" s="636">
        <f t="shared" si="303"/>
        <v>0</v>
      </c>
      <c r="DKM31" s="636">
        <f t="shared" si="303"/>
        <v>0</v>
      </c>
      <c r="DKN31" s="636">
        <f t="shared" si="303"/>
        <v>0</v>
      </c>
      <c r="DKO31" s="636">
        <f t="shared" si="303"/>
        <v>0</v>
      </c>
      <c r="DKP31" s="636">
        <f t="shared" si="303"/>
        <v>0</v>
      </c>
      <c r="DKQ31" s="636">
        <f t="shared" si="303"/>
        <v>0</v>
      </c>
      <c r="DKR31" s="636">
        <f t="shared" si="303"/>
        <v>0</v>
      </c>
      <c r="DKS31" s="636">
        <f t="shared" si="303"/>
        <v>0</v>
      </c>
      <c r="DKT31" s="636">
        <f t="shared" si="303"/>
        <v>0</v>
      </c>
      <c r="DKU31" s="636">
        <f t="shared" si="303"/>
        <v>0</v>
      </c>
      <c r="DKV31" s="636">
        <f t="shared" si="303"/>
        <v>0</v>
      </c>
      <c r="DKW31" s="636">
        <f t="shared" si="303"/>
        <v>0</v>
      </c>
      <c r="DKX31" s="636">
        <f t="shared" si="303"/>
        <v>0</v>
      </c>
      <c r="DKY31" s="636">
        <f t="shared" si="303"/>
        <v>0</v>
      </c>
      <c r="DKZ31" s="636">
        <f t="shared" si="303"/>
        <v>0</v>
      </c>
      <c r="DLA31" s="636">
        <f t="shared" si="303"/>
        <v>0</v>
      </c>
      <c r="DLB31" s="636">
        <f t="shared" ref="DLB31:DNM31" si="304">DLB29-DLB30</f>
        <v>0</v>
      </c>
      <c r="DLC31" s="636">
        <f t="shared" si="304"/>
        <v>0</v>
      </c>
      <c r="DLD31" s="636">
        <f t="shared" si="304"/>
        <v>0</v>
      </c>
      <c r="DLE31" s="636">
        <f t="shared" si="304"/>
        <v>0</v>
      </c>
      <c r="DLF31" s="636">
        <f t="shared" si="304"/>
        <v>0</v>
      </c>
      <c r="DLG31" s="636">
        <f t="shared" si="304"/>
        <v>0</v>
      </c>
      <c r="DLH31" s="636">
        <f t="shared" si="304"/>
        <v>0</v>
      </c>
      <c r="DLI31" s="636">
        <f t="shared" si="304"/>
        <v>0</v>
      </c>
      <c r="DLJ31" s="636">
        <f t="shared" si="304"/>
        <v>0</v>
      </c>
      <c r="DLK31" s="636">
        <f t="shared" si="304"/>
        <v>0</v>
      </c>
      <c r="DLL31" s="636">
        <f t="shared" si="304"/>
        <v>0</v>
      </c>
      <c r="DLM31" s="636">
        <f t="shared" si="304"/>
        <v>0</v>
      </c>
      <c r="DLN31" s="636">
        <f t="shared" si="304"/>
        <v>0</v>
      </c>
      <c r="DLO31" s="636">
        <f t="shared" si="304"/>
        <v>0</v>
      </c>
      <c r="DLP31" s="636">
        <f t="shared" si="304"/>
        <v>0</v>
      </c>
      <c r="DLQ31" s="636">
        <f t="shared" si="304"/>
        <v>0</v>
      </c>
      <c r="DLR31" s="636">
        <f t="shared" si="304"/>
        <v>0</v>
      </c>
      <c r="DLS31" s="636">
        <f t="shared" si="304"/>
        <v>0</v>
      </c>
      <c r="DLT31" s="636">
        <f t="shared" si="304"/>
        <v>0</v>
      </c>
      <c r="DLU31" s="636">
        <f t="shared" si="304"/>
        <v>0</v>
      </c>
      <c r="DLV31" s="636">
        <f t="shared" si="304"/>
        <v>0</v>
      </c>
      <c r="DLW31" s="636">
        <f t="shared" si="304"/>
        <v>0</v>
      </c>
      <c r="DLX31" s="636">
        <f t="shared" si="304"/>
        <v>0</v>
      </c>
      <c r="DLY31" s="636">
        <f t="shared" si="304"/>
        <v>0</v>
      </c>
      <c r="DLZ31" s="636">
        <f t="shared" si="304"/>
        <v>0</v>
      </c>
      <c r="DMA31" s="636">
        <f t="shared" si="304"/>
        <v>0</v>
      </c>
      <c r="DMB31" s="636">
        <f t="shared" si="304"/>
        <v>0</v>
      </c>
      <c r="DMC31" s="636">
        <f t="shared" si="304"/>
        <v>0</v>
      </c>
      <c r="DMD31" s="636">
        <f t="shared" si="304"/>
        <v>0</v>
      </c>
      <c r="DME31" s="636">
        <f t="shared" si="304"/>
        <v>0</v>
      </c>
      <c r="DMF31" s="636">
        <f t="shared" si="304"/>
        <v>0</v>
      </c>
      <c r="DMG31" s="636">
        <f t="shared" si="304"/>
        <v>0</v>
      </c>
      <c r="DMH31" s="636">
        <f t="shared" si="304"/>
        <v>0</v>
      </c>
      <c r="DMI31" s="636">
        <f t="shared" si="304"/>
        <v>0</v>
      </c>
      <c r="DMJ31" s="636">
        <f t="shared" si="304"/>
        <v>0</v>
      </c>
      <c r="DMK31" s="636">
        <f t="shared" si="304"/>
        <v>0</v>
      </c>
      <c r="DML31" s="636">
        <f t="shared" si="304"/>
        <v>0</v>
      </c>
      <c r="DMM31" s="636">
        <f t="shared" si="304"/>
        <v>0</v>
      </c>
      <c r="DMN31" s="636">
        <f t="shared" si="304"/>
        <v>0</v>
      </c>
      <c r="DMO31" s="636">
        <f t="shared" si="304"/>
        <v>0</v>
      </c>
      <c r="DMP31" s="636">
        <f t="shared" si="304"/>
        <v>0</v>
      </c>
      <c r="DMQ31" s="636">
        <f t="shared" si="304"/>
        <v>0</v>
      </c>
      <c r="DMR31" s="636">
        <f t="shared" si="304"/>
        <v>0</v>
      </c>
      <c r="DMS31" s="636">
        <f t="shared" si="304"/>
        <v>0</v>
      </c>
      <c r="DMT31" s="636">
        <f t="shared" si="304"/>
        <v>0</v>
      </c>
      <c r="DMU31" s="636">
        <f t="shared" si="304"/>
        <v>0</v>
      </c>
      <c r="DMV31" s="636">
        <f t="shared" si="304"/>
        <v>0</v>
      </c>
      <c r="DMW31" s="636">
        <f t="shared" si="304"/>
        <v>0</v>
      </c>
      <c r="DMX31" s="636">
        <f t="shared" si="304"/>
        <v>0</v>
      </c>
      <c r="DMY31" s="636">
        <f t="shared" si="304"/>
        <v>0</v>
      </c>
      <c r="DMZ31" s="636">
        <f t="shared" si="304"/>
        <v>0</v>
      </c>
      <c r="DNA31" s="636">
        <f t="shared" si="304"/>
        <v>0</v>
      </c>
      <c r="DNB31" s="636">
        <f t="shared" si="304"/>
        <v>0</v>
      </c>
      <c r="DNC31" s="636">
        <f t="shared" si="304"/>
        <v>0</v>
      </c>
      <c r="DND31" s="636">
        <f t="shared" si="304"/>
        <v>0</v>
      </c>
      <c r="DNE31" s="636">
        <f t="shared" si="304"/>
        <v>0</v>
      </c>
      <c r="DNF31" s="636">
        <f t="shared" si="304"/>
        <v>0</v>
      </c>
      <c r="DNG31" s="636">
        <f t="shared" si="304"/>
        <v>0</v>
      </c>
      <c r="DNH31" s="636">
        <f t="shared" si="304"/>
        <v>0</v>
      </c>
      <c r="DNI31" s="636">
        <f t="shared" si="304"/>
        <v>0</v>
      </c>
      <c r="DNJ31" s="636">
        <f t="shared" si="304"/>
        <v>0</v>
      </c>
      <c r="DNK31" s="636">
        <f t="shared" si="304"/>
        <v>0</v>
      </c>
      <c r="DNL31" s="636">
        <f t="shared" si="304"/>
        <v>0</v>
      </c>
      <c r="DNM31" s="636">
        <f t="shared" si="304"/>
        <v>0</v>
      </c>
      <c r="DNN31" s="636">
        <f t="shared" ref="DNN31:DPY31" si="305">DNN29-DNN30</f>
        <v>0</v>
      </c>
      <c r="DNO31" s="636">
        <f t="shared" si="305"/>
        <v>0</v>
      </c>
      <c r="DNP31" s="636">
        <f t="shared" si="305"/>
        <v>0</v>
      </c>
      <c r="DNQ31" s="636">
        <f t="shared" si="305"/>
        <v>0</v>
      </c>
      <c r="DNR31" s="636">
        <f t="shared" si="305"/>
        <v>0</v>
      </c>
      <c r="DNS31" s="636">
        <f t="shared" si="305"/>
        <v>0</v>
      </c>
      <c r="DNT31" s="636">
        <f t="shared" si="305"/>
        <v>0</v>
      </c>
      <c r="DNU31" s="636">
        <f t="shared" si="305"/>
        <v>0</v>
      </c>
      <c r="DNV31" s="636">
        <f t="shared" si="305"/>
        <v>0</v>
      </c>
      <c r="DNW31" s="636">
        <f t="shared" si="305"/>
        <v>0</v>
      </c>
      <c r="DNX31" s="636">
        <f t="shared" si="305"/>
        <v>0</v>
      </c>
      <c r="DNY31" s="636">
        <f t="shared" si="305"/>
        <v>0</v>
      </c>
      <c r="DNZ31" s="636">
        <f t="shared" si="305"/>
        <v>0</v>
      </c>
      <c r="DOA31" s="636">
        <f t="shared" si="305"/>
        <v>0</v>
      </c>
      <c r="DOB31" s="636">
        <f t="shared" si="305"/>
        <v>0</v>
      </c>
      <c r="DOC31" s="636">
        <f t="shared" si="305"/>
        <v>0</v>
      </c>
      <c r="DOD31" s="636">
        <f t="shared" si="305"/>
        <v>0</v>
      </c>
      <c r="DOE31" s="636">
        <f t="shared" si="305"/>
        <v>0</v>
      </c>
      <c r="DOF31" s="636">
        <f t="shared" si="305"/>
        <v>0</v>
      </c>
      <c r="DOG31" s="636">
        <f t="shared" si="305"/>
        <v>0</v>
      </c>
      <c r="DOH31" s="636">
        <f t="shared" si="305"/>
        <v>0</v>
      </c>
      <c r="DOI31" s="636">
        <f t="shared" si="305"/>
        <v>0</v>
      </c>
      <c r="DOJ31" s="636">
        <f t="shared" si="305"/>
        <v>0</v>
      </c>
      <c r="DOK31" s="636">
        <f t="shared" si="305"/>
        <v>0</v>
      </c>
      <c r="DOL31" s="636">
        <f t="shared" si="305"/>
        <v>0</v>
      </c>
      <c r="DOM31" s="636">
        <f t="shared" si="305"/>
        <v>0</v>
      </c>
      <c r="DON31" s="636">
        <f t="shared" si="305"/>
        <v>0</v>
      </c>
      <c r="DOO31" s="636">
        <f t="shared" si="305"/>
        <v>0</v>
      </c>
      <c r="DOP31" s="636">
        <f t="shared" si="305"/>
        <v>0</v>
      </c>
      <c r="DOQ31" s="636">
        <f t="shared" si="305"/>
        <v>0</v>
      </c>
      <c r="DOR31" s="636">
        <f t="shared" si="305"/>
        <v>0</v>
      </c>
      <c r="DOS31" s="636">
        <f t="shared" si="305"/>
        <v>0</v>
      </c>
      <c r="DOT31" s="636">
        <f t="shared" si="305"/>
        <v>0</v>
      </c>
      <c r="DOU31" s="636">
        <f t="shared" si="305"/>
        <v>0</v>
      </c>
      <c r="DOV31" s="636">
        <f t="shared" si="305"/>
        <v>0</v>
      </c>
      <c r="DOW31" s="636">
        <f t="shared" si="305"/>
        <v>0</v>
      </c>
      <c r="DOX31" s="636">
        <f t="shared" si="305"/>
        <v>0</v>
      </c>
      <c r="DOY31" s="636">
        <f t="shared" si="305"/>
        <v>0</v>
      </c>
      <c r="DOZ31" s="636">
        <f t="shared" si="305"/>
        <v>0</v>
      </c>
      <c r="DPA31" s="636">
        <f t="shared" si="305"/>
        <v>0</v>
      </c>
      <c r="DPB31" s="636">
        <f t="shared" si="305"/>
        <v>0</v>
      </c>
      <c r="DPC31" s="636">
        <f t="shared" si="305"/>
        <v>0</v>
      </c>
      <c r="DPD31" s="636">
        <f t="shared" si="305"/>
        <v>0</v>
      </c>
      <c r="DPE31" s="636">
        <f t="shared" si="305"/>
        <v>0</v>
      </c>
      <c r="DPF31" s="636">
        <f t="shared" si="305"/>
        <v>0</v>
      </c>
      <c r="DPG31" s="636">
        <f t="shared" si="305"/>
        <v>0</v>
      </c>
      <c r="DPH31" s="636">
        <f t="shared" si="305"/>
        <v>0</v>
      </c>
      <c r="DPI31" s="636">
        <f t="shared" si="305"/>
        <v>0</v>
      </c>
      <c r="DPJ31" s="636">
        <f t="shared" si="305"/>
        <v>0</v>
      </c>
      <c r="DPK31" s="636">
        <f t="shared" si="305"/>
        <v>0</v>
      </c>
      <c r="DPL31" s="636">
        <f t="shared" si="305"/>
        <v>0</v>
      </c>
      <c r="DPM31" s="636">
        <f t="shared" si="305"/>
        <v>0</v>
      </c>
      <c r="DPN31" s="636">
        <f t="shared" si="305"/>
        <v>0</v>
      </c>
      <c r="DPO31" s="636">
        <f t="shared" si="305"/>
        <v>0</v>
      </c>
      <c r="DPP31" s="636">
        <f t="shared" si="305"/>
        <v>0</v>
      </c>
      <c r="DPQ31" s="636">
        <f t="shared" si="305"/>
        <v>0</v>
      </c>
      <c r="DPR31" s="636">
        <f t="shared" si="305"/>
        <v>0</v>
      </c>
      <c r="DPS31" s="636">
        <f t="shared" si="305"/>
        <v>0</v>
      </c>
      <c r="DPT31" s="636">
        <f t="shared" si="305"/>
        <v>0</v>
      </c>
      <c r="DPU31" s="636">
        <f t="shared" si="305"/>
        <v>0</v>
      </c>
      <c r="DPV31" s="636">
        <f t="shared" si="305"/>
        <v>0</v>
      </c>
      <c r="DPW31" s="636">
        <f t="shared" si="305"/>
        <v>0</v>
      </c>
      <c r="DPX31" s="636">
        <f t="shared" si="305"/>
        <v>0</v>
      </c>
      <c r="DPY31" s="636">
        <f t="shared" si="305"/>
        <v>0</v>
      </c>
      <c r="DPZ31" s="636">
        <f t="shared" ref="DPZ31:DSK31" si="306">DPZ29-DPZ30</f>
        <v>0</v>
      </c>
      <c r="DQA31" s="636">
        <f t="shared" si="306"/>
        <v>0</v>
      </c>
      <c r="DQB31" s="636">
        <f t="shared" si="306"/>
        <v>0</v>
      </c>
      <c r="DQC31" s="636">
        <f t="shared" si="306"/>
        <v>0</v>
      </c>
      <c r="DQD31" s="636">
        <f t="shared" si="306"/>
        <v>0</v>
      </c>
      <c r="DQE31" s="636">
        <f t="shared" si="306"/>
        <v>0</v>
      </c>
      <c r="DQF31" s="636">
        <f t="shared" si="306"/>
        <v>0</v>
      </c>
      <c r="DQG31" s="636">
        <f t="shared" si="306"/>
        <v>0</v>
      </c>
      <c r="DQH31" s="636">
        <f t="shared" si="306"/>
        <v>0</v>
      </c>
      <c r="DQI31" s="636">
        <f t="shared" si="306"/>
        <v>0</v>
      </c>
      <c r="DQJ31" s="636">
        <f t="shared" si="306"/>
        <v>0</v>
      </c>
      <c r="DQK31" s="636">
        <f t="shared" si="306"/>
        <v>0</v>
      </c>
      <c r="DQL31" s="636">
        <f t="shared" si="306"/>
        <v>0</v>
      </c>
      <c r="DQM31" s="636">
        <f t="shared" si="306"/>
        <v>0</v>
      </c>
      <c r="DQN31" s="636">
        <f t="shared" si="306"/>
        <v>0</v>
      </c>
      <c r="DQO31" s="636">
        <f t="shared" si="306"/>
        <v>0</v>
      </c>
      <c r="DQP31" s="636">
        <f t="shared" si="306"/>
        <v>0</v>
      </c>
      <c r="DQQ31" s="636">
        <f t="shared" si="306"/>
        <v>0</v>
      </c>
      <c r="DQR31" s="636">
        <f t="shared" si="306"/>
        <v>0</v>
      </c>
      <c r="DQS31" s="636">
        <f t="shared" si="306"/>
        <v>0</v>
      </c>
      <c r="DQT31" s="636">
        <f t="shared" si="306"/>
        <v>0</v>
      </c>
      <c r="DQU31" s="636">
        <f t="shared" si="306"/>
        <v>0</v>
      </c>
      <c r="DQV31" s="636">
        <f t="shared" si="306"/>
        <v>0</v>
      </c>
      <c r="DQW31" s="636">
        <f t="shared" si="306"/>
        <v>0</v>
      </c>
      <c r="DQX31" s="636">
        <f t="shared" si="306"/>
        <v>0</v>
      </c>
      <c r="DQY31" s="636">
        <f t="shared" si="306"/>
        <v>0</v>
      </c>
      <c r="DQZ31" s="636">
        <f t="shared" si="306"/>
        <v>0</v>
      </c>
      <c r="DRA31" s="636">
        <f t="shared" si="306"/>
        <v>0</v>
      </c>
      <c r="DRB31" s="636">
        <f t="shared" si="306"/>
        <v>0</v>
      </c>
      <c r="DRC31" s="636">
        <f t="shared" si="306"/>
        <v>0</v>
      </c>
      <c r="DRD31" s="636">
        <f t="shared" si="306"/>
        <v>0</v>
      </c>
      <c r="DRE31" s="636">
        <f t="shared" si="306"/>
        <v>0</v>
      </c>
      <c r="DRF31" s="636">
        <f t="shared" si="306"/>
        <v>0</v>
      </c>
      <c r="DRG31" s="636">
        <f t="shared" si="306"/>
        <v>0</v>
      </c>
      <c r="DRH31" s="636">
        <f t="shared" si="306"/>
        <v>0</v>
      </c>
      <c r="DRI31" s="636">
        <f t="shared" si="306"/>
        <v>0</v>
      </c>
      <c r="DRJ31" s="636">
        <f t="shared" si="306"/>
        <v>0</v>
      </c>
      <c r="DRK31" s="636">
        <f t="shared" si="306"/>
        <v>0</v>
      </c>
      <c r="DRL31" s="636">
        <f t="shared" si="306"/>
        <v>0</v>
      </c>
      <c r="DRM31" s="636">
        <f t="shared" si="306"/>
        <v>0</v>
      </c>
      <c r="DRN31" s="636">
        <f t="shared" si="306"/>
        <v>0</v>
      </c>
      <c r="DRO31" s="636">
        <f t="shared" si="306"/>
        <v>0</v>
      </c>
      <c r="DRP31" s="636">
        <f t="shared" si="306"/>
        <v>0</v>
      </c>
      <c r="DRQ31" s="636">
        <f t="shared" si="306"/>
        <v>0</v>
      </c>
      <c r="DRR31" s="636">
        <f t="shared" si="306"/>
        <v>0</v>
      </c>
      <c r="DRS31" s="636">
        <f t="shared" si="306"/>
        <v>0</v>
      </c>
      <c r="DRT31" s="636">
        <f t="shared" si="306"/>
        <v>0</v>
      </c>
      <c r="DRU31" s="636">
        <f t="shared" si="306"/>
        <v>0</v>
      </c>
      <c r="DRV31" s="636">
        <f t="shared" si="306"/>
        <v>0</v>
      </c>
      <c r="DRW31" s="636">
        <f t="shared" si="306"/>
        <v>0</v>
      </c>
      <c r="DRX31" s="636">
        <f t="shared" si="306"/>
        <v>0</v>
      </c>
      <c r="DRY31" s="636">
        <f t="shared" si="306"/>
        <v>0</v>
      </c>
      <c r="DRZ31" s="636">
        <f t="shared" si="306"/>
        <v>0</v>
      </c>
      <c r="DSA31" s="636">
        <f t="shared" si="306"/>
        <v>0</v>
      </c>
      <c r="DSB31" s="636">
        <f t="shared" si="306"/>
        <v>0</v>
      </c>
      <c r="DSC31" s="636">
        <f t="shared" si="306"/>
        <v>0</v>
      </c>
      <c r="DSD31" s="636">
        <f t="shared" si="306"/>
        <v>0</v>
      </c>
      <c r="DSE31" s="636">
        <f t="shared" si="306"/>
        <v>0</v>
      </c>
      <c r="DSF31" s="636">
        <f t="shared" si="306"/>
        <v>0</v>
      </c>
      <c r="DSG31" s="636">
        <f t="shared" si="306"/>
        <v>0</v>
      </c>
      <c r="DSH31" s="636">
        <f t="shared" si="306"/>
        <v>0</v>
      </c>
      <c r="DSI31" s="636">
        <f t="shared" si="306"/>
        <v>0</v>
      </c>
      <c r="DSJ31" s="636">
        <f t="shared" si="306"/>
        <v>0</v>
      </c>
      <c r="DSK31" s="636">
        <f t="shared" si="306"/>
        <v>0</v>
      </c>
      <c r="DSL31" s="636">
        <f t="shared" ref="DSL31:DUW31" si="307">DSL29-DSL30</f>
        <v>0</v>
      </c>
      <c r="DSM31" s="636">
        <f t="shared" si="307"/>
        <v>0</v>
      </c>
      <c r="DSN31" s="636">
        <f t="shared" si="307"/>
        <v>0</v>
      </c>
      <c r="DSO31" s="636">
        <f t="shared" si="307"/>
        <v>0</v>
      </c>
      <c r="DSP31" s="636">
        <f t="shared" si="307"/>
        <v>0</v>
      </c>
      <c r="DSQ31" s="636">
        <f t="shared" si="307"/>
        <v>0</v>
      </c>
      <c r="DSR31" s="636">
        <f t="shared" si="307"/>
        <v>0</v>
      </c>
      <c r="DSS31" s="636">
        <f t="shared" si="307"/>
        <v>0</v>
      </c>
      <c r="DST31" s="636">
        <f t="shared" si="307"/>
        <v>0</v>
      </c>
      <c r="DSU31" s="636">
        <f t="shared" si="307"/>
        <v>0</v>
      </c>
      <c r="DSV31" s="636">
        <f t="shared" si="307"/>
        <v>0</v>
      </c>
      <c r="DSW31" s="636">
        <f t="shared" si="307"/>
        <v>0</v>
      </c>
      <c r="DSX31" s="636">
        <f t="shared" si="307"/>
        <v>0</v>
      </c>
      <c r="DSY31" s="636">
        <f t="shared" si="307"/>
        <v>0</v>
      </c>
      <c r="DSZ31" s="636">
        <f t="shared" si="307"/>
        <v>0</v>
      </c>
      <c r="DTA31" s="636">
        <f t="shared" si="307"/>
        <v>0</v>
      </c>
      <c r="DTB31" s="636">
        <f t="shared" si="307"/>
        <v>0</v>
      </c>
      <c r="DTC31" s="636">
        <f t="shared" si="307"/>
        <v>0</v>
      </c>
      <c r="DTD31" s="636">
        <f t="shared" si="307"/>
        <v>0</v>
      </c>
      <c r="DTE31" s="636">
        <f t="shared" si="307"/>
        <v>0</v>
      </c>
      <c r="DTF31" s="636">
        <f t="shared" si="307"/>
        <v>0</v>
      </c>
      <c r="DTG31" s="636">
        <f t="shared" si="307"/>
        <v>0</v>
      </c>
      <c r="DTH31" s="636">
        <f t="shared" si="307"/>
        <v>0</v>
      </c>
      <c r="DTI31" s="636">
        <f t="shared" si="307"/>
        <v>0</v>
      </c>
      <c r="DTJ31" s="636">
        <f t="shared" si="307"/>
        <v>0</v>
      </c>
      <c r="DTK31" s="636">
        <f t="shared" si="307"/>
        <v>0</v>
      </c>
      <c r="DTL31" s="636">
        <f t="shared" si="307"/>
        <v>0</v>
      </c>
      <c r="DTM31" s="636">
        <f t="shared" si="307"/>
        <v>0</v>
      </c>
      <c r="DTN31" s="636">
        <f t="shared" si="307"/>
        <v>0</v>
      </c>
      <c r="DTO31" s="636">
        <f t="shared" si="307"/>
        <v>0</v>
      </c>
      <c r="DTP31" s="636">
        <f t="shared" si="307"/>
        <v>0</v>
      </c>
      <c r="DTQ31" s="636">
        <f t="shared" si="307"/>
        <v>0</v>
      </c>
      <c r="DTR31" s="636">
        <f t="shared" si="307"/>
        <v>0</v>
      </c>
      <c r="DTS31" s="636">
        <f t="shared" si="307"/>
        <v>0</v>
      </c>
      <c r="DTT31" s="636">
        <f t="shared" si="307"/>
        <v>0</v>
      </c>
      <c r="DTU31" s="636">
        <f t="shared" si="307"/>
        <v>0</v>
      </c>
      <c r="DTV31" s="636">
        <f t="shared" si="307"/>
        <v>0</v>
      </c>
      <c r="DTW31" s="636">
        <f t="shared" si="307"/>
        <v>0</v>
      </c>
      <c r="DTX31" s="636">
        <f t="shared" si="307"/>
        <v>0</v>
      </c>
      <c r="DTY31" s="636">
        <f t="shared" si="307"/>
        <v>0</v>
      </c>
      <c r="DTZ31" s="636">
        <f t="shared" si="307"/>
        <v>0</v>
      </c>
      <c r="DUA31" s="636">
        <f t="shared" si="307"/>
        <v>0</v>
      </c>
      <c r="DUB31" s="636">
        <f t="shared" si="307"/>
        <v>0</v>
      </c>
      <c r="DUC31" s="636">
        <f t="shared" si="307"/>
        <v>0</v>
      </c>
      <c r="DUD31" s="636">
        <f t="shared" si="307"/>
        <v>0</v>
      </c>
      <c r="DUE31" s="636">
        <f t="shared" si="307"/>
        <v>0</v>
      </c>
      <c r="DUF31" s="636">
        <f t="shared" si="307"/>
        <v>0</v>
      </c>
      <c r="DUG31" s="636">
        <f t="shared" si="307"/>
        <v>0</v>
      </c>
      <c r="DUH31" s="636">
        <f t="shared" si="307"/>
        <v>0</v>
      </c>
      <c r="DUI31" s="636">
        <f t="shared" si="307"/>
        <v>0</v>
      </c>
      <c r="DUJ31" s="636">
        <f t="shared" si="307"/>
        <v>0</v>
      </c>
      <c r="DUK31" s="636">
        <f t="shared" si="307"/>
        <v>0</v>
      </c>
      <c r="DUL31" s="636">
        <f t="shared" si="307"/>
        <v>0</v>
      </c>
      <c r="DUM31" s="636">
        <f t="shared" si="307"/>
        <v>0</v>
      </c>
      <c r="DUN31" s="636">
        <f t="shared" si="307"/>
        <v>0</v>
      </c>
      <c r="DUO31" s="636">
        <f t="shared" si="307"/>
        <v>0</v>
      </c>
      <c r="DUP31" s="636">
        <f t="shared" si="307"/>
        <v>0</v>
      </c>
      <c r="DUQ31" s="636">
        <f t="shared" si="307"/>
        <v>0</v>
      </c>
      <c r="DUR31" s="636">
        <f t="shared" si="307"/>
        <v>0</v>
      </c>
      <c r="DUS31" s="636">
        <f t="shared" si="307"/>
        <v>0</v>
      </c>
      <c r="DUT31" s="636">
        <f t="shared" si="307"/>
        <v>0</v>
      </c>
      <c r="DUU31" s="636">
        <f t="shared" si="307"/>
        <v>0</v>
      </c>
      <c r="DUV31" s="636">
        <f t="shared" si="307"/>
        <v>0</v>
      </c>
      <c r="DUW31" s="636">
        <f t="shared" si="307"/>
        <v>0</v>
      </c>
      <c r="DUX31" s="636">
        <f t="shared" ref="DUX31:DXI31" si="308">DUX29-DUX30</f>
        <v>0</v>
      </c>
      <c r="DUY31" s="636">
        <f t="shared" si="308"/>
        <v>0</v>
      </c>
      <c r="DUZ31" s="636">
        <f t="shared" si="308"/>
        <v>0</v>
      </c>
      <c r="DVA31" s="636">
        <f t="shared" si="308"/>
        <v>0</v>
      </c>
      <c r="DVB31" s="636">
        <f t="shared" si="308"/>
        <v>0</v>
      </c>
      <c r="DVC31" s="636">
        <f t="shared" si="308"/>
        <v>0</v>
      </c>
      <c r="DVD31" s="636">
        <f t="shared" si="308"/>
        <v>0</v>
      </c>
      <c r="DVE31" s="636">
        <f t="shared" si="308"/>
        <v>0</v>
      </c>
      <c r="DVF31" s="636">
        <f t="shared" si="308"/>
        <v>0</v>
      </c>
      <c r="DVG31" s="636">
        <f t="shared" si="308"/>
        <v>0</v>
      </c>
      <c r="DVH31" s="636">
        <f t="shared" si="308"/>
        <v>0</v>
      </c>
      <c r="DVI31" s="636">
        <f t="shared" si="308"/>
        <v>0</v>
      </c>
      <c r="DVJ31" s="636">
        <f t="shared" si="308"/>
        <v>0</v>
      </c>
      <c r="DVK31" s="636">
        <f t="shared" si="308"/>
        <v>0</v>
      </c>
      <c r="DVL31" s="636">
        <f t="shared" si="308"/>
        <v>0</v>
      </c>
      <c r="DVM31" s="636">
        <f t="shared" si="308"/>
        <v>0</v>
      </c>
      <c r="DVN31" s="636">
        <f t="shared" si="308"/>
        <v>0</v>
      </c>
      <c r="DVO31" s="636">
        <f t="shared" si="308"/>
        <v>0</v>
      </c>
      <c r="DVP31" s="636">
        <f t="shared" si="308"/>
        <v>0</v>
      </c>
      <c r="DVQ31" s="636">
        <f t="shared" si="308"/>
        <v>0</v>
      </c>
      <c r="DVR31" s="636">
        <f t="shared" si="308"/>
        <v>0</v>
      </c>
      <c r="DVS31" s="636">
        <f t="shared" si="308"/>
        <v>0</v>
      </c>
      <c r="DVT31" s="636">
        <f t="shared" si="308"/>
        <v>0</v>
      </c>
      <c r="DVU31" s="636">
        <f t="shared" si="308"/>
        <v>0</v>
      </c>
      <c r="DVV31" s="636">
        <f t="shared" si="308"/>
        <v>0</v>
      </c>
      <c r="DVW31" s="636">
        <f t="shared" si="308"/>
        <v>0</v>
      </c>
      <c r="DVX31" s="636">
        <f t="shared" si="308"/>
        <v>0</v>
      </c>
      <c r="DVY31" s="636">
        <f t="shared" si="308"/>
        <v>0</v>
      </c>
      <c r="DVZ31" s="636">
        <f t="shared" si="308"/>
        <v>0</v>
      </c>
      <c r="DWA31" s="636">
        <f t="shared" si="308"/>
        <v>0</v>
      </c>
      <c r="DWB31" s="636">
        <f t="shared" si="308"/>
        <v>0</v>
      </c>
      <c r="DWC31" s="636">
        <f t="shared" si="308"/>
        <v>0</v>
      </c>
      <c r="DWD31" s="636">
        <f t="shared" si="308"/>
        <v>0</v>
      </c>
      <c r="DWE31" s="636">
        <f t="shared" si="308"/>
        <v>0</v>
      </c>
      <c r="DWF31" s="636">
        <f t="shared" si="308"/>
        <v>0</v>
      </c>
      <c r="DWG31" s="636">
        <f t="shared" si="308"/>
        <v>0</v>
      </c>
      <c r="DWH31" s="636">
        <f t="shared" si="308"/>
        <v>0</v>
      </c>
      <c r="DWI31" s="636">
        <f t="shared" si="308"/>
        <v>0</v>
      </c>
      <c r="DWJ31" s="636">
        <f t="shared" si="308"/>
        <v>0</v>
      </c>
      <c r="DWK31" s="636">
        <f t="shared" si="308"/>
        <v>0</v>
      </c>
      <c r="DWL31" s="636">
        <f t="shared" si="308"/>
        <v>0</v>
      </c>
      <c r="DWM31" s="636">
        <f t="shared" si="308"/>
        <v>0</v>
      </c>
      <c r="DWN31" s="636">
        <f t="shared" si="308"/>
        <v>0</v>
      </c>
      <c r="DWO31" s="636">
        <f t="shared" si="308"/>
        <v>0</v>
      </c>
      <c r="DWP31" s="636">
        <f t="shared" si="308"/>
        <v>0</v>
      </c>
      <c r="DWQ31" s="636">
        <f t="shared" si="308"/>
        <v>0</v>
      </c>
      <c r="DWR31" s="636">
        <f t="shared" si="308"/>
        <v>0</v>
      </c>
      <c r="DWS31" s="636">
        <f t="shared" si="308"/>
        <v>0</v>
      </c>
      <c r="DWT31" s="636">
        <f t="shared" si="308"/>
        <v>0</v>
      </c>
      <c r="DWU31" s="636">
        <f t="shared" si="308"/>
        <v>0</v>
      </c>
      <c r="DWV31" s="636">
        <f t="shared" si="308"/>
        <v>0</v>
      </c>
      <c r="DWW31" s="636">
        <f t="shared" si="308"/>
        <v>0</v>
      </c>
      <c r="DWX31" s="636">
        <f t="shared" si="308"/>
        <v>0</v>
      </c>
      <c r="DWY31" s="636">
        <f t="shared" si="308"/>
        <v>0</v>
      </c>
      <c r="DWZ31" s="636">
        <f t="shared" si="308"/>
        <v>0</v>
      </c>
      <c r="DXA31" s="636">
        <f t="shared" si="308"/>
        <v>0</v>
      </c>
      <c r="DXB31" s="636">
        <f t="shared" si="308"/>
        <v>0</v>
      </c>
      <c r="DXC31" s="636">
        <f t="shared" si="308"/>
        <v>0</v>
      </c>
      <c r="DXD31" s="636">
        <f t="shared" si="308"/>
        <v>0</v>
      </c>
      <c r="DXE31" s="636">
        <f t="shared" si="308"/>
        <v>0</v>
      </c>
      <c r="DXF31" s="636">
        <f t="shared" si="308"/>
        <v>0</v>
      </c>
      <c r="DXG31" s="636">
        <f t="shared" si="308"/>
        <v>0</v>
      </c>
      <c r="DXH31" s="636">
        <f t="shared" si="308"/>
        <v>0</v>
      </c>
      <c r="DXI31" s="636">
        <f t="shared" si="308"/>
        <v>0</v>
      </c>
      <c r="DXJ31" s="636">
        <f t="shared" ref="DXJ31:DZU31" si="309">DXJ29-DXJ30</f>
        <v>0</v>
      </c>
      <c r="DXK31" s="636">
        <f t="shared" si="309"/>
        <v>0</v>
      </c>
      <c r="DXL31" s="636">
        <f t="shared" si="309"/>
        <v>0</v>
      </c>
      <c r="DXM31" s="636">
        <f t="shared" si="309"/>
        <v>0</v>
      </c>
      <c r="DXN31" s="636">
        <f t="shared" si="309"/>
        <v>0</v>
      </c>
      <c r="DXO31" s="636">
        <f t="shared" si="309"/>
        <v>0</v>
      </c>
      <c r="DXP31" s="636">
        <f t="shared" si="309"/>
        <v>0</v>
      </c>
      <c r="DXQ31" s="636">
        <f t="shared" si="309"/>
        <v>0</v>
      </c>
      <c r="DXR31" s="636">
        <f t="shared" si="309"/>
        <v>0</v>
      </c>
      <c r="DXS31" s="636">
        <f t="shared" si="309"/>
        <v>0</v>
      </c>
      <c r="DXT31" s="636">
        <f t="shared" si="309"/>
        <v>0</v>
      </c>
      <c r="DXU31" s="636">
        <f t="shared" si="309"/>
        <v>0</v>
      </c>
      <c r="DXV31" s="636">
        <f t="shared" si="309"/>
        <v>0</v>
      </c>
      <c r="DXW31" s="636">
        <f t="shared" si="309"/>
        <v>0</v>
      </c>
      <c r="DXX31" s="636">
        <f t="shared" si="309"/>
        <v>0</v>
      </c>
      <c r="DXY31" s="636">
        <f t="shared" si="309"/>
        <v>0</v>
      </c>
      <c r="DXZ31" s="636">
        <f t="shared" si="309"/>
        <v>0</v>
      </c>
      <c r="DYA31" s="636">
        <f t="shared" si="309"/>
        <v>0</v>
      </c>
      <c r="DYB31" s="636">
        <f t="shared" si="309"/>
        <v>0</v>
      </c>
      <c r="DYC31" s="636">
        <f t="shared" si="309"/>
        <v>0</v>
      </c>
      <c r="DYD31" s="636">
        <f t="shared" si="309"/>
        <v>0</v>
      </c>
      <c r="DYE31" s="636">
        <f t="shared" si="309"/>
        <v>0</v>
      </c>
      <c r="DYF31" s="636">
        <f t="shared" si="309"/>
        <v>0</v>
      </c>
      <c r="DYG31" s="636">
        <f t="shared" si="309"/>
        <v>0</v>
      </c>
      <c r="DYH31" s="636">
        <f t="shared" si="309"/>
        <v>0</v>
      </c>
      <c r="DYI31" s="636">
        <f t="shared" si="309"/>
        <v>0</v>
      </c>
      <c r="DYJ31" s="636">
        <f t="shared" si="309"/>
        <v>0</v>
      </c>
      <c r="DYK31" s="636">
        <f t="shared" si="309"/>
        <v>0</v>
      </c>
      <c r="DYL31" s="636">
        <f t="shared" si="309"/>
        <v>0</v>
      </c>
      <c r="DYM31" s="636">
        <f t="shared" si="309"/>
        <v>0</v>
      </c>
      <c r="DYN31" s="636">
        <f t="shared" si="309"/>
        <v>0</v>
      </c>
      <c r="DYO31" s="636">
        <f t="shared" si="309"/>
        <v>0</v>
      </c>
      <c r="DYP31" s="636">
        <f t="shared" si="309"/>
        <v>0</v>
      </c>
      <c r="DYQ31" s="636">
        <f t="shared" si="309"/>
        <v>0</v>
      </c>
      <c r="DYR31" s="636">
        <f t="shared" si="309"/>
        <v>0</v>
      </c>
      <c r="DYS31" s="636">
        <f t="shared" si="309"/>
        <v>0</v>
      </c>
      <c r="DYT31" s="636">
        <f t="shared" si="309"/>
        <v>0</v>
      </c>
      <c r="DYU31" s="636">
        <f t="shared" si="309"/>
        <v>0</v>
      </c>
      <c r="DYV31" s="636">
        <f t="shared" si="309"/>
        <v>0</v>
      </c>
      <c r="DYW31" s="636">
        <f t="shared" si="309"/>
        <v>0</v>
      </c>
      <c r="DYX31" s="636">
        <f t="shared" si="309"/>
        <v>0</v>
      </c>
      <c r="DYY31" s="636">
        <f t="shared" si="309"/>
        <v>0</v>
      </c>
      <c r="DYZ31" s="636">
        <f t="shared" si="309"/>
        <v>0</v>
      </c>
      <c r="DZA31" s="636">
        <f t="shared" si="309"/>
        <v>0</v>
      </c>
      <c r="DZB31" s="636">
        <f t="shared" si="309"/>
        <v>0</v>
      </c>
      <c r="DZC31" s="636">
        <f t="shared" si="309"/>
        <v>0</v>
      </c>
      <c r="DZD31" s="636">
        <f t="shared" si="309"/>
        <v>0</v>
      </c>
      <c r="DZE31" s="636">
        <f t="shared" si="309"/>
        <v>0</v>
      </c>
      <c r="DZF31" s="636">
        <f t="shared" si="309"/>
        <v>0</v>
      </c>
      <c r="DZG31" s="636">
        <f t="shared" si="309"/>
        <v>0</v>
      </c>
      <c r="DZH31" s="636">
        <f t="shared" si="309"/>
        <v>0</v>
      </c>
      <c r="DZI31" s="636">
        <f t="shared" si="309"/>
        <v>0</v>
      </c>
      <c r="DZJ31" s="636">
        <f t="shared" si="309"/>
        <v>0</v>
      </c>
      <c r="DZK31" s="636">
        <f t="shared" si="309"/>
        <v>0</v>
      </c>
      <c r="DZL31" s="636">
        <f t="shared" si="309"/>
        <v>0</v>
      </c>
      <c r="DZM31" s="636">
        <f t="shared" si="309"/>
        <v>0</v>
      </c>
      <c r="DZN31" s="636">
        <f t="shared" si="309"/>
        <v>0</v>
      </c>
      <c r="DZO31" s="636">
        <f t="shared" si="309"/>
        <v>0</v>
      </c>
      <c r="DZP31" s="636">
        <f t="shared" si="309"/>
        <v>0</v>
      </c>
      <c r="DZQ31" s="636">
        <f t="shared" si="309"/>
        <v>0</v>
      </c>
      <c r="DZR31" s="636">
        <f t="shared" si="309"/>
        <v>0</v>
      </c>
      <c r="DZS31" s="636">
        <f t="shared" si="309"/>
        <v>0</v>
      </c>
      <c r="DZT31" s="636">
        <f t="shared" si="309"/>
        <v>0</v>
      </c>
      <c r="DZU31" s="636">
        <f t="shared" si="309"/>
        <v>0</v>
      </c>
      <c r="DZV31" s="636">
        <f t="shared" ref="DZV31:ECG31" si="310">DZV29-DZV30</f>
        <v>0</v>
      </c>
      <c r="DZW31" s="636">
        <f t="shared" si="310"/>
        <v>0</v>
      </c>
      <c r="DZX31" s="636">
        <f t="shared" si="310"/>
        <v>0</v>
      </c>
      <c r="DZY31" s="636">
        <f t="shared" si="310"/>
        <v>0</v>
      </c>
      <c r="DZZ31" s="636">
        <f t="shared" si="310"/>
        <v>0</v>
      </c>
      <c r="EAA31" s="636">
        <f t="shared" si="310"/>
        <v>0</v>
      </c>
      <c r="EAB31" s="636">
        <f t="shared" si="310"/>
        <v>0</v>
      </c>
      <c r="EAC31" s="636">
        <f t="shared" si="310"/>
        <v>0</v>
      </c>
      <c r="EAD31" s="636">
        <f t="shared" si="310"/>
        <v>0</v>
      </c>
      <c r="EAE31" s="636">
        <f t="shared" si="310"/>
        <v>0</v>
      </c>
      <c r="EAF31" s="636">
        <f t="shared" si="310"/>
        <v>0</v>
      </c>
      <c r="EAG31" s="636">
        <f t="shared" si="310"/>
        <v>0</v>
      </c>
      <c r="EAH31" s="636">
        <f t="shared" si="310"/>
        <v>0</v>
      </c>
      <c r="EAI31" s="636">
        <f t="shared" si="310"/>
        <v>0</v>
      </c>
      <c r="EAJ31" s="636">
        <f t="shared" si="310"/>
        <v>0</v>
      </c>
      <c r="EAK31" s="636">
        <f t="shared" si="310"/>
        <v>0</v>
      </c>
      <c r="EAL31" s="636">
        <f t="shared" si="310"/>
        <v>0</v>
      </c>
      <c r="EAM31" s="636">
        <f t="shared" si="310"/>
        <v>0</v>
      </c>
      <c r="EAN31" s="636">
        <f t="shared" si="310"/>
        <v>0</v>
      </c>
      <c r="EAO31" s="636">
        <f t="shared" si="310"/>
        <v>0</v>
      </c>
      <c r="EAP31" s="636">
        <f t="shared" si="310"/>
        <v>0</v>
      </c>
      <c r="EAQ31" s="636">
        <f t="shared" si="310"/>
        <v>0</v>
      </c>
      <c r="EAR31" s="636">
        <f t="shared" si="310"/>
        <v>0</v>
      </c>
      <c r="EAS31" s="636">
        <f t="shared" si="310"/>
        <v>0</v>
      </c>
      <c r="EAT31" s="636">
        <f t="shared" si="310"/>
        <v>0</v>
      </c>
      <c r="EAU31" s="636">
        <f t="shared" si="310"/>
        <v>0</v>
      </c>
      <c r="EAV31" s="636">
        <f t="shared" si="310"/>
        <v>0</v>
      </c>
      <c r="EAW31" s="636">
        <f t="shared" si="310"/>
        <v>0</v>
      </c>
      <c r="EAX31" s="636">
        <f t="shared" si="310"/>
        <v>0</v>
      </c>
      <c r="EAY31" s="636">
        <f t="shared" si="310"/>
        <v>0</v>
      </c>
      <c r="EAZ31" s="636">
        <f t="shared" si="310"/>
        <v>0</v>
      </c>
      <c r="EBA31" s="636">
        <f t="shared" si="310"/>
        <v>0</v>
      </c>
      <c r="EBB31" s="636">
        <f t="shared" si="310"/>
        <v>0</v>
      </c>
      <c r="EBC31" s="636">
        <f t="shared" si="310"/>
        <v>0</v>
      </c>
      <c r="EBD31" s="636">
        <f t="shared" si="310"/>
        <v>0</v>
      </c>
      <c r="EBE31" s="636">
        <f t="shared" si="310"/>
        <v>0</v>
      </c>
      <c r="EBF31" s="636">
        <f t="shared" si="310"/>
        <v>0</v>
      </c>
      <c r="EBG31" s="636">
        <f t="shared" si="310"/>
        <v>0</v>
      </c>
      <c r="EBH31" s="636">
        <f t="shared" si="310"/>
        <v>0</v>
      </c>
      <c r="EBI31" s="636">
        <f t="shared" si="310"/>
        <v>0</v>
      </c>
      <c r="EBJ31" s="636">
        <f t="shared" si="310"/>
        <v>0</v>
      </c>
      <c r="EBK31" s="636">
        <f t="shared" si="310"/>
        <v>0</v>
      </c>
      <c r="EBL31" s="636">
        <f t="shared" si="310"/>
        <v>0</v>
      </c>
      <c r="EBM31" s="636">
        <f t="shared" si="310"/>
        <v>0</v>
      </c>
      <c r="EBN31" s="636">
        <f t="shared" si="310"/>
        <v>0</v>
      </c>
      <c r="EBO31" s="636">
        <f t="shared" si="310"/>
        <v>0</v>
      </c>
      <c r="EBP31" s="636">
        <f t="shared" si="310"/>
        <v>0</v>
      </c>
      <c r="EBQ31" s="636">
        <f t="shared" si="310"/>
        <v>0</v>
      </c>
      <c r="EBR31" s="636">
        <f t="shared" si="310"/>
        <v>0</v>
      </c>
      <c r="EBS31" s="636">
        <f t="shared" si="310"/>
        <v>0</v>
      </c>
      <c r="EBT31" s="636">
        <f t="shared" si="310"/>
        <v>0</v>
      </c>
      <c r="EBU31" s="636">
        <f t="shared" si="310"/>
        <v>0</v>
      </c>
      <c r="EBV31" s="636">
        <f t="shared" si="310"/>
        <v>0</v>
      </c>
      <c r="EBW31" s="636">
        <f t="shared" si="310"/>
        <v>0</v>
      </c>
      <c r="EBX31" s="636">
        <f t="shared" si="310"/>
        <v>0</v>
      </c>
      <c r="EBY31" s="636">
        <f t="shared" si="310"/>
        <v>0</v>
      </c>
      <c r="EBZ31" s="636">
        <f t="shared" si="310"/>
        <v>0</v>
      </c>
      <c r="ECA31" s="636">
        <f t="shared" si="310"/>
        <v>0</v>
      </c>
      <c r="ECB31" s="636">
        <f t="shared" si="310"/>
        <v>0</v>
      </c>
      <c r="ECC31" s="636">
        <f t="shared" si="310"/>
        <v>0</v>
      </c>
      <c r="ECD31" s="636">
        <f t="shared" si="310"/>
        <v>0</v>
      </c>
      <c r="ECE31" s="636">
        <f t="shared" si="310"/>
        <v>0</v>
      </c>
      <c r="ECF31" s="636">
        <f t="shared" si="310"/>
        <v>0</v>
      </c>
      <c r="ECG31" s="636">
        <f t="shared" si="310"/>
        <v>0</v>
      </c>
      <c r="ECH31" s="636">
        <f t="shared" ref="ECH31:EES31" si="311">ECH29-ECH30</f>
        <v>0</v>
      </c>
      <c r="ECI31" s="636">
        <f t="shared" si="311"/>
        <v>0</v>
      </c>
      <c r="ECJ31" s="636">
        <f t="shared" si="311"/>
        <v>0</v>
      </c>
      <c r="ECK31" s="636">
        <f t="shared" si="311"/>
        <v>0</v>
      </c>
      <c r="ECL31" s="636">
        <f t="shared" si="311"/>
        <v>0</v>
      </c>
      <c r="ECM31" s="636">
        <f t="shared" si="311"/>
        <v>0</v>
      </c>
      <c r="ECN31" s="636">
        <f t="shared" si="311"/>
        <v>0</v>
      </c>
      <c r="ECO31" s="636">
        <f t="shared" si="311"/>
        <v>0</v>
      </c>
      <c r="ECP31" s="636">
        <f t="shared" si="311"/>
        <v>0</v>
      </c>
      <c r="ECQ31" s="636">
        <f t="shared" si="311"/>
        <v>0</v>
      </c>
      <c r="ECR31" s="636">
        <f t="shared" si="311"/>
        <v>0</v>
      </c>
      <c r="ECS31" s="636">
        <f t="shared" si="311"/>
        <v>0</v>
      </c>
      <c r="ECT31" s="636">
        <f t="shared" si="311"/>
        <v>0</v>
      </c>
      <c r="ECU31" s="636">
        <f t="shared" si="311"/>
        <v>0</v>
      </c>
      <c r="ECV31" s="636">
        <f t="shared" si="311"/>
        <v>0</v>
      </c>
      <c r="ECW31" s="636">
        <f t="shared" si="311"/>
        <v>0</v>
      </c>
      <c r="ECX31" s="636">
        <f t="shared" si="311"/>
        <v>0</v>
      </c>
      <c r="ECY31" s="636">
        <f t="shared" si="311"/>
        <v>0</v>
      </c>
      <c r="ECZ31" s="636">
        <f t="shared" si="311"/>
        <v>0</v>
      </c>
      <c r="EDA31" s="636">
        <f t="shared" si="311"/>
        <v>0</v>
      </c>
      <c r="EDB31" s="636">
        <f t="shared" si="311"/>
        <v>0</v>
      </c>
      <c r="EDC31" s="636">
        <f t="shared" si="311"/>
        <v>0</v>
      </c>
      <c r="EDD31" s="636">
        <f t="shared" si="311"/>
        <v>0</v>
      </c>
      <c r="EDE31" s="636">
        <f t="shared" si="311"/>
        <v>0</v>
      </c>
      <c r="EDF31" s="636">
        <f t="shared" si="311"/>
        <v>0</v>
      </c>
      <c r="EDG31" s="636">
        <f t="shared" si="311"/>
        <v>0</v>
      </c>
      <c r="EDH31" s="636">
        <f t="shared" si="311"/>
        <v>0</v>
      </c>
      <c r="EDI31" s="636">
        <f t="shared" si="311"/>
        <v>0</v>
      </c>
      <c r="EDJ31" s="636">
        <f t="shared" si="311"/>
        <v>0</v>
      </c>
      <c r="EDK31" s="636">
        <f t="shared" si="311"/>
        <v>0</v>
      </c>
      <c r="EDL31" s="636">
        <f t="shared" si="311"/>
        <v>0</v>
      </c>
      <c r="EDM31" s="636">
        <f t="shared" si="311"/>
        <v>0</v>
      </c>
      <c r="EDN31" s="636">
        <f t="shared" si="311"/>
        <v>0</v>
      </c>
      <c r="EDO31" s="636">
        <f t="shared" si="311"/>
        <v>0</v>
      </c>
      <c r="EDP31" s="636">
        <f t="shared" si="311"/>
        <v>0</v>
      </c>
      <c r="EDQ31" s="636">
        <f t="shared" si="311"/>
        <v>0</v>
      </c>
      <c r="EDR31" s="636">
        <f t="shared" si="311"/>
        <v>0</v>
      </c>
      <c r="EDS31" s="636">
        <f t="shared" si="311"/>
        <v>0</v>
      </c>
      <c r="EDT31" s="636">
        <f t="shared" si="311"/>
        <v>0</v>
      </c>
      <c r="EDU31" s="636">
        <f t="shared" si="311"/>
        <v>0</v>
      </c>
      <c r="EDV31" s="636">
        <f t="shared" si="311"/>
        <v>0</v>
      </c>
      <c r="EDW31" s="636">
        <f t="shared" si="311"/>
        <v>0</v>
      </c>
      <c r="EDX31" s="636">
        <f t="shared" si="311"/>
        <v>0</v>
      </c>
      <c r="EDY31" s="636">
        <f t="shared" si="311"/>
        <v>0</v>
      </c>
      <c r="EDZ31" s="636">
        <f t="shared" si="311"/>
        <v>0</v>
      </c>
      <c r="EEA31" s="636">
        <f t="shared" si="311"/>
        <v>0</v>
      </c>
      <c r="EEB31" s="636">
        <f t="shared" si="311"/>
        <v>0</v>
      </c>
      <c r="EEC31" s="636">
        <f t="shared" si="311"/>
        <v>0</v>
      </c>
      <c r="EED31" s="636">
        <f t="shared" si="311"/>
        <v>0</v>
      </c>
      <c r="EEE31" s="636">
        <f t="shared" si="311"/>
        <v>0</v>
      </c>
      <c r="EEF31" s="636">
        <f t="shared" si="311"/>
        <v>0</v>
      </c>
      <c r="EEG31" s="636">
        <f t="shared" si="311"/>
        <v>0</v>
      </c>
      <c r="EEH31" s="636">
        <f t="shared" si="311"/>
        <v>0</v>
      </c>
      <c r="EEI31" s="636">
        <f t="shared" si="311"/>
        <v>0</v>
      </c>
      <c r="EEJ31" s="636">
        <f t="shared" si="311"/>
        <v>0</v>
      </c>
      <c r="EEK31" s="636">
        <f t="shared" si="311"/>
        <v>0</v>
      </c>
      <c r="EEL31" s="636">
        <f t="shared" si="311"/>
        <v>0</v>
      </c>
      <c r="EEM31" s="636">
        <f t="shared" si="311"/>
        <v>0</v>
      </c>
      <c r="EEN31" s="636">
        <f t="shared" si="311"/>
        <v>0</v>
      </c>
      <c r="EEO31" s="636">
        <f t="shared" si="311"/>
        <v>0</v>
      </c>
      <c r="EEP31" s="636">
        <f t="shared" si="311"/>
        <v>0</v>
      </c>
      <c r="EEQ31" s="636">
        <f t="shared" si="311"/>
        <v>0</v>
      </c>
      <c r="EER31" s="636">
        <f t="shared" si="311"/>
        <v>0</v>
      </c>
      <c r="EES31" s="636">
        <f t="shared" si="311"/>
        <v>0</v>
      </c>
      <c r="EET31" s="636">
        <f t="shared" ref="EET31:EHE31" si="312">EET29-EET30</f>
        <v>0</v>
      </c>
      <c r="EEU31" s="636">
        <f t="shared" si="312"/>
        <v>0</v>
      </c>
      <c r="EEV31" s="636">
        <f t="shared" si="312"/>
        <v>0</v>
      </c>
      <c r="EEW31" s="636">
        <f t="shared" si="312"/>
        <v>0</v>
      </c>
      <c r="EEX31" s="636">
        <f t="shared" si="312"/>
        <v>0</v>
      </c>
      <c r="EEY31" s="636">
        <f t="shared" si="312"/>
        <v>0</v>
      </c>
      <c r="EEZ31" s="636">
        <f t="shared" si="312"/>
        <v>0</v>
      </c>
      <c r="EFA31" s="636">
        <f t="shared" si="312"/>
        <v>0</v>
      </c>
      <c r="EFB31" s="636">
        <f t="shared" si="312"/>
        <v>0</v>
      </c>
      <c r="EFC31" s="636">
        <f t="shared" si="312"/>
        <v>0</v>
      </c>
      <c r="EFD31" s="636">
        <f t="shared" si="312"/>
        <v>0</v>
      </c>
      <c r="EFE31" s="636">
        <f t="shared" si="312"/>
        <v>0</v>
      </c>
      <c r="EFF31" s="636">
        <f t="shared" si="312"/>
        <v>0</v>
      </c>
      <c r="EFG31" s="636">
        <f t="shared" si="312"/>
        <v>0</v>
      </c>
      <c r="EFH31" s="636">
        <f t="shared" si="312"/>
        <v>0</v>
      </c>
      <c r="EFI31" s="636">
        <f t="shared" si="312"/>
        <v>0</v>
      </c>
      <c r="EFJ31" s="636">
        <f t="shared" si="312"/>
        <v>0</v>
      </c>
      <c r="EFK31" s="636">
        <f t="shared" si="312"/>
        <v>0</v>
      </c>
      <c r="EFL31" s="636">
        <f t="shared" si="312"/>
        <v>0</v>
      </c>
      <c r="EFM31" s="636">
        <f t="shared" si="312"/>
        <v>0</v>
      </c>
      <c r="EFN31" s="636">
        <f t="shared" si="312"/>
        <v>0</v>
      </c>
      <c r="EFO31" s="636">
        <f t="shared" si="312"/>
        <v>0</v>
      </c>
      <c r="EFP31" s="636">
        <f t="shared" si="312"/>
        <v>0</v>
      </c>
      <c r="EFQ31" s="636">
        <f t="shared" si="312"/>
        <v>0</v>
      </c>
      <c r="EFR31" s="636">
        <f t="shared" si="312"/>
        <v>0</v>
      </c>
      <c r="EFS31" s="636">
        <f t="shared" si="312"/>
        <v>0</v>
      </c>
      <c r="EFT31" s="636">
        <f t="shared" si="312"/>
        <v>0</v>
      </c>
      <c r="EFU31" s="636">
        <f t="shared" si="312"/>
        <v>0</v>
      </c>
      <c r="EFV31" s="636">
        <f t="shared" si="312"/>
        <v>0</v>
      </c>
      <c r="EFW31" s="636">
        <f t="shared" si="312"/>
        <v>0</v>
      </c>
      <c r="EFX31" s="636">
        <f t="shared" si="312"/>
        <v>0</v>
      </c>
      <c r="EFY31" s="636">
        <f t="shared" si="312"/>
        <v>0</v>
      </c>
      <c r="EFZ31" s="636">
        <f t="shared" si="312"/>
        <v>0</v>
      </c>
      <c r="EGA31" s="636">
        <f t="shared" si="312"/>
        <v>0</v>
      </c>
      <c r="EGB31" s="636">
        <f t="shared" si="312"/>
        <v>0</v>
      </c>
      <c r="EGC31" s="636">
        <f t="shared" si="312"/>
        <v>0</v>
      </c>
      <c r="EGD31" s="636">
        <f t="shared" si="312"/>
        <v>0</v>
      </c>
      <c r="EGE31" s="636">
        <f t="shared" si="312"/>
        <v>0</v>
      </c>
      <c r="EGF31" s="636">
        <f t="shared" si="312"/>
        <v>0</v>
      </c>
      <c r="EGG31" s="636">
        <f t="shared" si="312"/>
        <v>0</v>
      </c>
      <c r="EGH31" s="636">
        <f t="shared" si="312"/>
        <v>0</v>
      </c>
      <c r="EGI31" s="636">
        <f t="shared" si="312"/>
        <v>0</v>
      </c>
      <c r="EGJ31" s="636">
        <f t="shared" si="312"/>
        <v>0</v>
      </c>
      <c r="EGK31" s="636">
        <f t="shared" si="312"/>
        <v>0</v>
      </c>
      <c r="EGL31" s="636">
        <f t="shared" si="312"/>
        <v>0</v>
      </c>
      <c r="EGM31" s="636">
        <f t="shared" si="312"/>
        <v>0</v>
      </c>
      <c r="EGN31" s="636">
        <f t="shared" si="312"/>
        <v>0</v>
      </c>
      <c r="EGO31" s="636">
        <f t="shared" si="312"/>
        <v>0</v>
      </c>
      <c r="EGP31" s="636">
        <f t="shared" si="312"/>
        <v>0</v>
      </c>
      <c r="EGQ31" s="636">
        <f t="shared" si="312"/>
        <v>0</v>
      </c>
      <c r="EGR31" s="636">
        <f t="shared" si="312"/>
        <v>0</v>
      </c>
      <c r="EGS31" s="636">
        <f t="shared" si="312"/>
        <v>0</v>
      </c>
      <c r="EGT31" s="636">
        <f t="shared" si="312"/>
        <v>0</v>
      </c>
      <c r="EGU31" s="636">
        <f t="shared" si="312"/>
        <v>0</v>
      </c>
      <c r="EGV31" s="636">
        <f t="shared" si="312"/>
        <v>0</v>
      </c>
      <c r="EGW31" s="636">
        <f t="shared" si="312"/>
        <v>0</v>
      </c>
      <c r="EGX31" s="636">
        <f t="shared" si="312"/>
        <v>0</v>
      </c>
      <c r="EGY31" s="636">
        <f t="shared" si="312"/>
        <v>0</v>
      </c>
      <c r="EGZ31" s="636">
        <f t="shared" si="312"/>
        <v>0</v>
      </c>
      <c r="EHA31" s="636">
        <f t="shared" si="312"/>
        <v>0</v>
      </c>
      <c r="EHB31" s="636">
        <f t="shared" si="312"/>
        <v>0</v>
      </c>
      <c r="EHC31" s="636">
        <f t="shared" si="312"/>
        <v>0</v>
      </c>
      <c r="EHD31" s="636">
        <f t="shared" si="312"/>
        <v>0</v>
      </c>
      <c r="EHE31" s="636">
        <f t="shared" si="312"/>
        <v>0</v>
      </c>
      <c r="EHF31" s="636">
        <f t="shared" ref="EHF31:EJQ31" si="313">EHF29-EHF30</f>
        <v>0</v>
      </c>
      <c r="EHG31" s="636">
        <f t="shared" si="313"/>
        <v>0</v>
      </c>
      <c r="EHH31" s="636">
        <f t="shared" si="313"/>
        <v>0</v>
      </c>
      <c r="EHI31" s="636">
        <f t="shared" si="313"/>
        <v>0</v>
      </c>
      <c r="EHJ31" s="636">
        <f t="shared" si="313"/>
        <v>0</v>
      </c>
      <c r="EHK31" s="636">
        <f t="shared" si="313"/>
        <v>0</v>
      </c>
      <c r="EHL31" s="636">
        <f t="shared" si="313"/>
        <v>0</v>
      </c>
      <c r="EHM31" s="636">
        <f t="shared" si="313"/>
        <v>0</v>
      </c>
      <c r="EHN31" s="636">
        <f t="shared" si="313"/>
        <v>0</v>
      </c>
      <c r="EHO31" s="636">
        <f t="shared" si="313"/>
        <v>0</v>
      </c>
      <c r="EHP31" s="636">
        <f t="shared" si="313"/>
        <v>0</v>
      </c>
      <c r="EHQ31" s="636">
        <f t="shared" si="313"/>
        <v>0</v>
      </c>
      <c r="EHR31" s="636">
        <f t="shared" si="313"/>
        <v>0</v>
      </c>
      <c r="EHS31" s="636">
        <f t="shared" si="313"/>
        <v>0</v>
      </c>
      <c r="EHT31" s="636">
        <f t="shared" si="313"/>
        <v>0</v>
      </c>
      <c r="EHU31" s="636">
        <f t="shared" si="313"/>
        <v>0</v>
      </c>
      <c r="EHV31" s="636">
        <f t="shared" si="313"/>
        <v>0</v>
      </c>
      <c r="EHW31" s="636">
        <f t="shared" si="313"/>
        <v>0</v>
      </c>
      <c r="EHX31" s="636">
        <f t="shared" si="313"/>
        <v>0</v>
      </c>
      <c r="EHY31" s="636">
        <f t="shared" si="313"/>
        <v>0</v>
      </c>
      <c r="EHZ31" s="636">
        <f t="shared" si="313"/>
        <v>0</v>
      </c>
      <c r="EIA31" s="636">
        <f t="shared" si="313"/>
        <v>0</v>
      </c>
      <c r="EIB31" s="636">
        <f t="shared" si="313"/>
        <v>0</v>
      </c>
      <c r="EIC31" s="636">
        <f t="shared" si="313"/>
        <v>0</v>
      </c>
      <c r="EID31" s="636">
        <f t="shared" si="313"/>
        <v>0</v>
      </c>
      <c r="EIE31" s="636">
        <f t="shared" si="313"/>
        <v>0</v>
      </c>
      <c r="EIF31" s="636">
        <f t="shared" si="313"/>
        <v>0</v>
      </c>
      <c r="EIG31" s="636">
        <f t="shared" si="313"/>
        <v>0</v>
      </c>
      <c r="EIH31" s="636">
        <f t="shared" si="313"/>
        <v>0</v>
      </c>
      <c r="EII31" s="636">
        <f t="shared" si="313"/>
        <v>0</v>
      </c>
      <c r="EIJ31" s="636">
        <f t="shared" si="313"/>
        <v>0</v>
      </c>
      <c r="EIK31" s="636">
        <f t="shared" si="313"/>
        <v>0</v>
      </c>
      <c r="EIL31" s="636">
        <f t="shared" si="313"/>
        <v>0</v>
      </c>
      <c r="EIM31" s="636">
        <f t="shared" si="313"/>
        <v>0</v>
      </c>
      <c r="EIN31" s="636">
        <f t="shared" si="313"/>
        <v>0</v>
      </c>
      <c r="EIO31" s="636">
        <f t="shared" si="313"/>
        <v>0</v>
      </c>
      <c r="EIP31" s="636">
        <f t="shared" si="313"/>
        <v>0</v>
      </c>
      <c r="EIQ31" s="636">
        <f t="shared" si="313"/>
        <v>0</v>
      </c>
      <c r="EIR31" s="636">
        <f t="shared" si="313"/>
        <v>0</v>
      </c>
      <c r="EIS31" s="636">
        <f t="shared" si="313"/>
        <v>0</v>
      </c>
      <c r="EIT31" s="636">
        <f t="shared" si="313"/>
        <v>0</v>
      </c>
      <c r="EIU31" s="636">
        <f t="shared" si="313"/>
        <v>0</v>
      </c>
      <c r="EIV31" s="636">
        <f t="shared" si="313"/>
        <v>0</v>
      </c>
      <c r="EIW31" s="636">
        <f t="shared" si="313"/>
        <v>0</v>
      </c>
      <c r="EIX31" s="636">
        <f t="shared" si="313"/>
        <v>0</v>
      </c>
      <c r="EIY31" s="636">
        <f t="shared" si="313"/>
        <v>0</v>
      </c>
      <c r="EIZ31" s="636">
        <f t="shared" si="313"/>
        <v>0</v>
      </c>
      <c r="EJA31" s="636">
        <f t="shared" si="313"/>
        <v>0</v>
      </c>
      <c r="EJB31" s="636">
        <f t="shared" si="313"/>
        <v>0</v>
      </c>
      <c r="EJC31" s="636">
        <f t="shared" si="313"/>
        <v>0</v>
      </c>
      <c r="EJD31" s="636">
        <f t="shared" si="313"/>
        <v>0</v>
      </c>
      <c r="EJE31" s="636">
        <f t="shared" si="313"/>
        <v>0</v>
      </c>
      <c r="EJF31" s="636">
        <f t="shared" si="313"/>
        <v>0</v>
      </c>
      <c r="EJG31" s="636">
        <f t="shared" si="313"/>
        <v>0</v>
      </c>
      <c r="EJH31" s="636">
        <f t="shared" si="313"/>
        <v>0</v>
      </c>
      <c r="EJI31" s="636">
        <f t="shared" si="313"/>
        <v>0</v>
      </c>
      <c r="EJJ31" s="636">
        <f t="shared" si="313"/>
        <v>0</v>
      </c>
      <c r="EJK31" s="636">
        <f t="shared" si="313"/>
        <v>0</v>
      </c>
      <c r="EJL31" s="636">
        <f t="shared" si="313"/>
        <v>0</v>
      </c>
      <c r="EJM31" s="636">
        <f t="shared" si="313"/>
        <v>0</v>
      </c>
      <c r="EJN31" s="636">
        <f t="shared" si="313"/>
        <v>0</v>
      </c>
      <c r="EJO31" s="636">
        <f t="shared" si="313"/>
        <v>0</v>
      </c>
      <c r="EJP31" s="636">
        <f t="shared" si="313"/>
        <v>0</v>
      </c>
      <c r="EJQ31" s="636">
        <f t="shared" si="313"/>
        <v>0</v>
      </c>
      <c r="EJR31" s="636">
        <f t="shared" ref="EJR31:EMC31" si="314">EJR29-EJR30</f>
        <v>0</v>
      </c>
      <c r="EJS31" s="636">
        <f t="shared" si="314"/>
        <v>0</v>
      </c>
      <c r="EJT31" s="636">
        <f t="shared" si="314"/>
        <v>0</v>
      </c>
      <c r="EJU31" s="636">
        <f t="shared" si="314"/>
        <v>0</v>
      </c>
      <c r="EJV31" s="636">
        <f t="shared" si="314"/>
        <v>0</v>
      </c>
      <c r="EJW31" s="636">
        <f t="shared" si="314"/>
        <v>0</v>
      </c>
      <c r="EJX31" s="636">
        <f t="shared" si="314"/>
        <v>0</v>
      </c>
      <c r="EJY31" s="636">
        <f t="shared" si="314"/>
        <v>0</v>
      </c>
      <c r="EJZ31" s="636">
        <f t="shared" si="314"/>
        <v>0</v>
      </c>
      <c r="EKA31" s="636">
        <f t="shared" si="314"/>
        <v>0</v>
      </c>
      <c r="EKB31" s="636">
        <f t="shared" si="314"/>
        <v>0</v>
      </c>
      <c r="EKC31" s="636">
        <f t="shared" si="314"/>
        <v>0</v>
      </c>
      <c r="EKD31" s="636">
        <f t="shared" si="314"/>
        <v>0</v>
      </c>
      <c r="EKE31" s="636">
        <f t="shared" si="314"/>
        <v>0</v>
      </c>
      <c r="EKF31" s="636">
        <f t="shared" si="314"/>
        <v>0</v>
      </c>
      <c r="EKG31" s="636">
        <f t="shared" si="314"/>
        <v>0</v>
      </c>
      <c r="EKH31" s="636">
        <f t="shared" si="314"/>
        <v>0</v>
      </c>
      <c r="EKI31" s="636">
        <f t="shared" si="314"/>
        <v>0</v>
      </c>
      <c r="EKJ31" s="636">
        <f t="shared" si="314"/>
        <v>0</v>
      </c>
      <c r="EKK31" s="636">
        <f t="shared" si="314"/>
        <v>0</v>
      </c>
      <c r="EKL31" s="636">
        <f t="shared" si="314"/>
        <v>0</v>
      </c>
      <c r="EKM31" s="636">
        <f t="shared" si="314"/>
        <v>0</v>
      </c>
      <c r="EKN31" s="636">
        <f t="shared" si="314"/>
        <v>0</v>
      </c>
      <c r="EKO31" s="636">
        <f t="shared" si="314"/>
        <v>0</v>
      </c>
      <c r="EKP31" s="636">
        <f t="shared" si="314"/>
        <v>0</v>
      </c>
      <c r="EKQ31" s="636">
        <f t="shared" si="314"/>
        <v>0</v>
      </c>
      <c r="EKR31" s="636">
        <f t="shared" si="314"/>
        <v>0</v>
      </c>
      <c r="EKS31" s="636">
        <f t="shared" si="314"/>
        <v>0</v>
      </c>
      <c r="EKT31" s="636">
        <f t="shared" si="314"/>
        <v>0</v>
      </c>
      <c r="EKU31" s="636">
        <f t="shared" si="314"/>
        <v>0</v>
      </c>
      <c r="EKV31" s="636">
        <f t="shared" si="314"/>
        <v>0</v>
      </c>
      <c r="EKW31" s="636">
        <f t="shared" si="314"/>
        <v>0</v>
      </c>
      <c r="EKX31" s="636">
        <f t="shared" si="314"/>
        <v>0</v>
      </c>
      <c r="EKY31" s="636">
        <f t="shared" si="314"/>
        <v>0</v>
      </c>
      <c r="EKZ31" s="636">
        <f t="shared" si="314"/>
        <v>0</v>
      </c>
      <c r="ELA31" s="636">
        <f t="shared" si="314"/>
        <v>0</v>
      </c>
      <c r="ELB31" s="636">
        <f t="shared" si="314"/>
        <v>0</v>
      </c>
      <c r="ELC31" s="636">
        <f t="shared" si="314"/>
        <v>0</v>
      </c>
      <c r="ELD31" s="636">
        <f t="shared" si="314"/>
        <v>0</v>
      </c>
      <c r="ELE31" s="636">
        <f t="shared" si="314"/>
        <v>0</v>
      </c>
      <c r="ELF31" s="636">
        <f t="shared" si="314"/>
        <v>0</v>
      </c>
      <c r="ELG31" s="636">
        <f t="shared" si="314"/>
        <v>0</v>
      </c>
      <c r="ELH31" s="636">
        <f t="shared" si="314"/>
        <v>0</v>
      </c>
      <c r="ELI31" s="636">
        <f t="shared" si="314"/>
        <v>0</v>
      </c>
      <c r="ELJ31" s="636">
        <f t="shared" si="314"/>
        <v>0</v>
      </c>
      <c r="ELK31" s="636">
        <f t="shared" si="314"/>
        <v>0</v>
      </c>
      <c r="ELL31" s="636">
        <f t="shared" si="314"/>
        <v>0</v>
      </c>
      <c r="ELM31" s="636">
        <f t="shared" si="314"/>
        <v>0</v>
      </c>
      <c r="ELN31" s="636">
        <f t="shared" si="314"/>
        <v>0</v>
      </c>
      <c r="ELO31" s="636">
        <f t="shared" si="314"/>
        <v>0</v>
      </c>
      <c r="ELP31" s="636">
        <f t="shared" si="314"/>
        <v>0</v>
      </c>
      <c r="ELQ31" s="636">
        <f t="shared" si="314"/>
        <v>0</v>
      </c>
      <c r="ELR31" s="636">
        <f t="shared" si="314"/>
        <v>0</v>
      </c>
      <c r="ELS31" s="636">
        <f t="shared" si="314"/>
        <v>0</v>
      </c>
      <c r="ELT31" s="636">
        <f t="shared" si="314"/>
        <v>0</v>
      </c>
      <c r="ELU31" s="636">
        <f t="shared" si="314"/>
        <v>0</v>
      </c>
      <c r="ELV31" s="636">
        <f t="shared" si="314"/>
        <v>0</v>
      </c>
      <c r="ELW31" s="636">
        <f t="shared" si="314"/>
        <v>0</v>
      </c>
      <c r="ELX31" s="636">
        <f t="shared" si="314"/>
        <v>0</v>
      </c>
      <c r="ELY31" s="636">
        <f t="shared" si="314"/>
        <v>0</v>
      </c>
      <c r="ELZ31" s="636">
        <f t="shared" si="314"/>
        <v>0</v>
      </c>
      <c r="EMA31" s="636">
        <f t="shared" si="314"/>
        <v>0</v>
      </c>
      <c r="EMB31" s="636">
        <f t="shared" si="314"/>
        <v>0</v>
      </c>
      <c r="EMC31" s="636">
        <f t="shared" si="314"/>
        <v>0</v>
      </c>
      <c r="EMD31" s="636">
        <f t="shared" ref="EMD31:EOO31" si="315">EMD29-EMD30</f>
        <v>0</v>
      </c>
      <c r="EME31" s="636">
        <f t="shared" si="315"/>
        <v>0</v>
      </c>
      <c r="EMF31" s="636">
        <f t="shared" si="315"/>
        <v>0</v>
      </c>
      <c r="EMG31" s="636">
        <f t="shared" si="315"/>
        <v>0</v>
      </c>
      <c r="EMH31" s="636">
        <f t="shared" si="315"/>
        <v>0</v>
      </c>
      <c r="EMI31" s="636">
        <f t="shared" si="315"/>
        <v>0</v>
      </c>
      <c r="EMJ31" s="636">
        <f t="shared" si="315"/>
        <v>0</v>
      </c>
      <c r="EMK31" s="636">
        <f t="shared" si="315"/>
        <v>0</v>
      </c>
      <c r="EML31" s="636">
        <f t="shared" si="315"/>
        <v>0</v>
      </c>
      <c r="EMM31" s="636">
        <f t="shared" si="315"/>
        <v>0</v>
      </c>
      <c r="EMN31" s="636">
        <f t="shared" si="315"/>
        <v>0</v>
      </c>
      <c r="EMO31" s="636">
        <f t="shared" si="315"/>
        <v>0</v>
      </c>
      <c r="EMP31" s="636">
        <f t="shared" si="315"/>
        <v>0</v>
      </c>
      <c r="EMQ31" s="636">
        <f t="shared" si="315"/>
        <v>0</v>
      </c>
      <c r="EMR31" s="636">
        <f t="shared" si="315"/>
        <v>0</v>
      </c>
      <c r="EMS31" s="636">
        <f t="shared" si="315"/>
        <v>0</v>
      </c>
      <c r="EMT31" s="636">
        <f t="shared" si="315"/>
        <v>0</v>
      </c>
      <c r="EMU31" s="636">
        <f t="shared" si="315"/>
        <v>0</v>
      </c>
      <c r="EMV31" s="636">
        <f t="shared" si="315"/>
        <v>0</v>
      </c>
      <c r="EMW31" s="636">
        <f t="shared" si="315"/>
        <v>0</v>
      </c>
      <c r="EMX31" s="636">
        <f t="shared" si="315"/>
        <v>0</v>
      </c>
      <c r="EMY31" s="636">
        <f t="shared" si="315"/>
        <v>0</v>
      </c>
      <c r="EMZ31" s="636">
        <f t="shared" si="315"/>
        <v>0</v>
      </c>
      <c r="ENA31" s="636">
        <f t="shared" si="315"/>
        <v>0</v>
      </c>
      <c r="ENB31" s="636">
        <f t="shared" si="315"/>
        <v>0</v>
      </c>
      <c r="ENC31" s="636">
        <f t="shared" si="315"/>
        <v>0</v>
      </c>
      <c r="END31" s="636">
        <f t="shared" si="315"/>
        <v>0</v>
      </c>
      <c r="ENE31" s="636">
        <f t="shared" si="315"/>
        <v>0</v>
      </c>
      <c r="ENF31" s="636">
        <f t="shared" si="315"/>
        <v>0</v>
      </c>
      <c r="ENG31" s="636">
        <f t="shared" si="315"/>
        <v>0</v>
      </c>
      <c r="ENH31" s="636">
        <f t="shared" si="315"/>
        <v>0</v>
      </c>
      <c r="ENI31" s="636">
        <f t="shared" si="315"/>
        <v>0</v>
      </c>
      <c r="ENJ31" s="636">
        <f t="shared" si="315"/>
        <v>0</v>
      </c>
      <c r="ENK31" s="636">
        <f t="shared" si="315"/>
        <v>0</v>
      </c>
      <c r="ENL31" s="636">
        <f t="shared" si="315"/>
        <v>0</v>
      </c>
      <c r="ENM31" s="636">
        <f t="shared" si="315"/>
        <v>0</v>
      </c>
      <c r="ENN31" s="636">
        <f t="shared" si="315"/>
        <v>0</v>
      </c>
      <c r="ENO31" s="636">
        <f t="shared" si="315"/>
        <v>0</v>
      </c>
      <c r="ENP31" s="636">
        <f t="shared" si="315"/>
        <v>0</v>
      </c>
      <c r="ENQ31" s="636">
        <f t="shared" si="315"/>
        <v>0</v>
      </c>
      <c r="ENR31" s="636">
        <f t="shared" si="315"/>
        <v>0</v>
      </c>
      <c r="ENS31" s="636">
        <f t="shared" si="315"/>
        <v>0</v>
      </c>
      <c r="ENT31" s="636">
        <f t="shared" si="315"/>
        <v>0</v>
      </c>
      <c r="ENU31" s="636">
        <f t="shared" si="315"/>
        <v>0</v>
      </c>
      <c r="ENV31" s="636">
        <f t="shared" si="315"/>
        <v>0</v>
      </c>
      <c r="ENW31" s="636">
        <f t="shared" si="315"/>
        <v>0</v>
      </c>
      <c r="ENX31" s="636">
        <f t="shared" si="315"/>
        <v>0</v>
      </c>
      <c r="ENY31" s="636">
        <f t="shared" si="315"/>
        <v>0</v>
      </c>
      <c r="ENZ31" s="636">
        <f t="shared" si="315"/>
        <v>0</v>
      </c>
      <c r="EOA31" s="636">
        <f t="shared" si="315"/>
        <v>0</v>
      </c>
      <c r="EOB31" s="636">
        <f t="shared" si="315"/>
        <v>0</v>
      </c>
      <c r="EOC31" s="636">
        <f t="shared" si="315"/>
        <v>0</v>
      </c>
      <c r="EOD31" s="636">
        <f t="shared" si="315"/>
        <v>0</v>
      </c>
      <c r="EOE31" s="636">
        <f t="shared" si="315"/>
        <v>0</v>
      </c>
      <c r="EOF31" s="636">
        <f t="shared" si="315"/>
        <v>0</v>
      </c>
      <c r="EOG31" s="636">
        <f t="shared" si="315"/>
        <v>0</v>
      </c>
      <c r="EOH31" s="636">
        <f t="shared" si="315"/>
        <v>0</v>
      </c>
      <c r="EOI31" s="636">
        <f t="shared" si="315"/>
        <v>0</v>
      </c>
      <c r="EOJ31" s="636">
        <f t="shared" si="315"/>
        <v>0</v>
      </c>
      <c r="EOK31" s="636">
        <f t="shared" si="315"/>
        <v>0</v>
      </c>
      <c r="EOL31" s="636">
        <f t="shared" si="315"/>
        <v>0</v>
      </c>
      <c r="EOM31" s="636">
        <f t="shared" si="315"/>
        <v>0</v>
      </c>
      <c r="EON31" s="636">
        <f t="shared" si="315"/>
        <v>0</v>
      </c>
      <c r="EOO31" s="636">
        <f t="shared" si="315"/>
        <v>0</v>
      </c>
      <c r="EOP31" s="636">
        <f t="shared" ref="EOP31:ERA31" si="316">EOP29-EOP30</f>
        <v>0</v>
      </c>
      <c r="EOQ31" s="636">
        <f t="shared" si="316"/>
        <v>0</v>
      </c>
      <c r="EOR31" s="636">
        <f t="shared" si="316"/>
        <v>0</v>
      </c>
      <c r="EOS31" s="636">
        <f t="shared" si="316"/>
        <v>0</v>
      </c>
      <c r="EOT31" s="636">
        <f t="shared" si="316"/>
        <v>0</v>
      </c>
      <c r="EOU31" s="636">
        <f t="shared" si="316"/>
        <v>0</v>
      </c>
      <c r="EOV31" s="636">
        <f t="shared" si="316"/>
        <v>0</v>
      </c>
      <c r="EOW31" s="636">
        <f t="shared" si="316"/>
        <v>0</v>
      </c>
      <c r="EOX31" s="636">
        <f t="shared" si="316"/>
        <v>0</v>
      </c>
      <c r="EOY31" s="636">
        <f t="shared" si="316"/>
        <v>0</v>
      </c>
      <c r="EOZ31" s="636">
        <f t="shared" si="316"/>
        <v>0</v>
      </c>
      <c r="EPA31" s="636">
        <f t="shared" si="316"/>
        <v>0</v>
      </c>
      <c r="EPB31" s="636">
        <f t="shared" si="316"/>
        <v>0</v>
      </c>
      <c r="EPC31" s="636">
        <f t="shared" si="316"/>
        <v>0</v>
      </c>
      <c r="EPD31" s="636">
        <f t="shared" si="316"/>
        <v>0</v>
      </c>
      <c r="EPE31" s="636">
        <f t="shared" si="316"/>
        <v>0</v>
      </c>
      <c r="EPF31" s="636">
        <f t="shared" si="316"/>
        <v>0</v>
      </c>
      <c r="EPG31" s="636">
        <f t="shared" si="316"/>
        <v>0</v>
      </c>
      <c r="EPH31" s="636">
        <f t="shared" si="316"/>
        <v>0</v>
      </c>
      <c r="EPI31" s="636">
        <f t="shared" si="316"/>
        <v>0</v>
      </c>
      <c r="EPJ31" s="636">
        <f t="shared" si="316"/>
        <v>0</v>
      </c>
      <c r="EPK31" s="636">
        <f t="shared" si="316"/>
        <v>0</v>
      </c>
      <c r="EPL31" s="636">
        <f t="shared" si="316"/>
        <v>0</v>
      </c>
      <c r="EPM31" s="636">
        <f t="shared" si="316"/>
        <v>0</v>
      </c>
      <c r="EPN31" s="636">
        <f t="shared" si="316"/>
        <v>0</v>
      </c>
      <c r="EPO31" s="636">
        <f t="shared" si="316"/>
        <v>0</v>
      </c>
      <c r="EPP31" s="636">
        <f t="shared" si="316"/>
        <v>0</v>
      </c>
      <c r="EPQ31" s="636">
        <f t="shared" si="316"/>
        <v>0</v>
      </c>
      <c r="EPR31" s="636">
        <f t="shared" si="316"/>
        <v>0</v>
      </c>
      <c r="EPS31" s="636">
        <f t="shared" si="316"/>
        <v>0</v>
      </c>
      <c r="EPT31" s="636">
        <f t="shared" si="316"/>
        <v>0</v>
      </c>
      <c r="EPU31" s="636">
        <f t="shared" si="316"/>
        <v>0</v>
      </c>
      <c r="EPV31" s="636">
        <f t="shared" si="316"/>
        <v>0</v>
      </c>
      <c r="EPW31" s="636">
        <f t="shared" si="316"/>
        <v>0</v>
      </c>
      <c r="EPX31" s="636">
        <f t="shared" si="316"/>
        <v>0</v>
      </c>
      <c r="EPY31" s="636">
        <f t="shared" si="316"/>
        <v>0</v>
      </c>
      <c r="EPZ31" s="636">
        <f t="shared" si="316"/>
        <v>0</v>
      </c>
      <c r="EQA31" s="636">
        <f t="shared" si="316"/>
        <v>0</v>
      </c>
      <c r="EQB31" s="636">
        <f t="shared" si="316"/>
        <v>0</v>
      </c>
      <c r="EQC31" s="636">
        <f t="shared" si="316"/>
        <v>0</v>
      </c>
      <c r="EQD31" s="636">
        <f t="shared" si="316"/>
        <v>0</v>
      </c>
      <c r="EQE31" s="636">
        <f t="shared" si="316"/>
        <v>0</v>
      </c>
      <c r="EQF31" s="636">
        <f t="shared" si="316"/>
        <v>0</v>
      </c>
      <c r="EQG31" s="636">
        <f t="shared" si="316"/>
        <v>0</v>
      </c>
      <c r="EQH31" s="636">
        <f t="shared" si="316"/>
        <v>0</v>
      </c>
      <c r="EQI31" s="636">
        <f t="shared" si="316"/>
        <v>0</v>
      </c>
      <c r="EQJ31" s="636">
        <f t="shared" si="316"/>
        <v>0</v>
      </c>
      <c r="EQK31" s="636">
        <f t="shared" si="316"/>
        <v>0</v>
      </c>
      <c r="EQL31" s="636">
        <f t="shared" si="316"/>
        <v>0</v>
      </c>
      <c r="EQM31" s="636">
        <f t="shared" si="316"/>
        <v>0</v>
      </c>
      <c r="EQN31" s="636">
        <f t="shared" si="316"/>
        <v>0</v>
      </c>
      <c r="EQO31" s="636">
        <f t="shared" si="316"/>
        <v>0</v>
      </c>
      <c r="EQP31" s="636">
        <f t="shared" si="316"/>
        <v>0</v>
      </c>
      <c r="EQQ31" s="636">
        <f t="shared" si="316"/>
        <v>0</v>
      </c>
      <c r="EQR31" s="636">
        <f t="shared" si="316"/>
        <v>0</v>
      </c>
      <c r="EQS31" s="636">
        <f t="shared" si="316"/>
        <v>0</v>
      </c>
      <c r="EQT31" s="636">
        <f t="shared" si="316"/>
        <v>0</v>
      </c>
      <c r="EQU31" s="636">
        <f t="shared" si="316"/>
        <v>0</v>
      </c>
      <c r="EQV31" s="636">
        <f t="shared" si="316"/>
        <v>0</v>
      </c>
      <c r="EQW31" s="636">
        <f t="shared" si="316"/>
        <v>0</v>
      </c>
      <c r="EQX31" s="636">
        <f t="shared" si="316"/>
        <v>0</v>
      </c>
      <c r="EQY31" s="636">
        <f t="shared" si="316"/>
        <v>0</v>
      </c>
      <c r="EQZ31" s="636">
        <f t="shared" si="316"/>
        <v>0</v>
      </c>
      <c r="ERA31" s="636">
        <f t="shared" si="316"/>
        <v>0</v>
      </c>
      <c r="ERB31" s="636">
        <f t="shared" ref="ERB31:ETM31" si="317">ERB29-ERB30</f>
        <v>0</v>
      </c>
      <c r="ERC31" s="636">
        <f t="shared" si="317"/>
        <v>0</v>
      </c>
      <c r="ERD31" s="636">
        <f t="shared" si="317"/>
        <v>0</v>
      </c>
      <c r="ERE31" s="636">
        <f t="shared" si="317"/>
        <v>0</v>
      </c>
      <c r="ERF31" s="636">
        <f t="shared" si="317"/>
        <v>0</v>
      </c>
      <c r="ERG31" s="636">
        <f t="shared" si="317"/>
        <v>0</v>
      </c>
      <c r="ERH31" s="636">
        <f t="shared" si="317"/>
        <v>0</v>
      </c>
      <c r="ERI31" s="636">
        <f t="shared" si="317"/>
        <v>0</v>
      </c>
      <c r="ERJ31" s="636">
        <f t="shared" si="317"/>
        <v>0</v>
      </c>
      <c r="ERK31" s="636">
        <f t="shared" si="317"/>
        <v>0</v>
      </c>
      <c r="ERL31" s="636">
        <f t="shared" si="317"/>
        <v>0</v>
      </c>
      <c r="ERM31" s="636">
        <f t="shared" si="317"/>
        <v>0</v>
      </c>
      <c r="ERN31" s="636">
        <f t="shared" si="317"/>
        <v>0</v>
      </c>
      <c r="ERO31" s="636">
        <f t="shared" si="317"/>
        <v>0</v>
      </c>
      <c r="ERP31" s="636">
        <f t="shared" si="317"/>
        <v>0</v>
      </c>
      <c r="ERQ31" s="636">
        <f t="shared" si="317"/>
        <v>0</v>
      </c>
      <c r="ERR31" s="636">
        <f t="shared" si="317"/>
        <v>0</v>
      </c>
      <c r="ERS31" s="636">
        <f t="shared" si="317"/>
        <v>0</v>
      </c>
      <c r="ERT31" s="636">
        <f t="shared" si="317"/>
        <v>0</v>
      </c>
      <c r="ERU31" s="636">
        <f t="shared" si="317"/>
        <v>0</v>
      </c>
      <c r="ERV31" s="636">
        <f t="shared" si="317"/>
        <v>0</v>
      </c>
      <c r="ERW31" s="636">
        <f t="shared" si="317"/>
        <v>0</v>
      </c>
      <c r="ERX31" s="636">
        <f t="shared" si="317"/>
        <v>0</v>
      </c>
      <c r="ERY31" s="636">
        <f t="shared" si="317"/>
        <v>0</v>
      </c>
      <c r="ERZ31" s="636">
        <f t="shared" si="317"/>
        <v>0</v>
      </c>
      <c r="ESA31" s="636">
        <f t="shared" si="317"/>
        <v>0</v>
      </c>
      <c r="ESB31" s="636">
        <f t="shared" si="317"/>
        <v>0</v>
      </c>
      <c r="ESC31" s="636">
        <f t="shared" si="317"/>
        <v>0</v>
      </c>
      <c r="ESD31" s="636">
        <f t="shared" si="317"/>
        <v>0</v>
      </c>
      <c r="ESE31" s="636">
        <f t="shared" si="317"/>
        <v>0</v>
      </c>
      <c r="ESF31" s="636">
        <f t="shared" si="317"/>
        <v>0</v>
      </c>
      <c r="ESG31" s="636">
        <f t="shared" si="317"/>
        <v>0</v>
      </c>
      <c r="ESH31" s="636">
        <f t="shared" si="317"/>
        <v>0</v>
      </c>
      <c r="ESI31" s="636">
        <f t="shared" si="317"/>
        <v>0</v>
      </c>
      <c r="ESJ31" s="636">
        <f t="shared" si="317"/>
        <v>0</v>
      </c>
      <c r="ESK31" s="636">
        <f t="shared" si="317"/>
        <v>0</v>
      </c>
      <c r="ESL31" s="636">
        <f t="shared" si="317"/>
        <v>0</v>
      </c>
      <c r="ESM31" s="636">
        <f t="shared" si="317"/>
        <v>0</v>
      </c>
      <c r="ESN31" s="636">
        <f t="shared" si="317"/>
        <v>0</v>
      </c>
      <c r="ESO31" s="636">
        <f t="shared" si="317"/>
        <v>0</v>
      </c>
      <c r="ESP31" s="636">
        <f t="shared" si="317"/>
        <v>0</v>
      </c>
      <c r="ESQ31" s="636">
        <f t="shared" si="317"/>
        <v>0</v>
      </c>
      <c r="ESR31" s="636">
        <f t="shared" si="317"/>
        <v>0</v>
      </c>
      <c r="ESS31" s="636">
        <f t="shared" si="317"/>
        <v>0</v>
      </c>
      <c r="EST31" s="636">
        <f t="shared" si="317"/>
        <v>0</v>
      </c>
      <c r="ESU31" s="636">
        <f t="shared" si="317"/>
        <v>0</v>
      </c>
      <c r="ESV31" s="636">
        <f t="shared" si="317"/>
        <v>0</v>
      </c>
      <c r="ESW31" s="636">
        <f t="shared" si="317"/>
        <v>0</v>
      </c>
      <c r="ESX31" s="636">
        <f t="shared" si="317"/>
        <v>0</v>
      </c>
      <c r="ESY31" s="636">
        <f t="shared" si="317"/>
        <v>0</v>
      </c>
      <c r="ESZ31" s="636">
        <f t="shared" si="317"/>
        <v>0</v>
      </c>
      <c r="ETA31" s="636">
        <f t="shared" si="317"/>
        <v>0</v>
      </c>
      <c r="ETB31" s="636">
        <f t="shared" si="317"/>
        <v>0</v>
      </c>
      <c r="ETC31" s="636">
        <f t="shared" si="317"/>
        <v>0</v>
      </c>
      <c r="ETD31" s="636">
        <f t="shared" si="317"/>
        <v>0</v>
      </c>
      <c r="ETE31" s="636">
        <f t="shared" si="317"/>
        <v>0</v>
      </c>
      <c r="ETF31" s="636">
        <f t="shared" si="317"/>
        <v>0</v>
      </c>
      <c r="ETG31" s="636">
        <f t="shared" si="317"/>
        <v>0</v>
      </c>
      <c r="ETH31" s="636">
        <f t="shared" si="317"/>
        <v>0</v>
      </c>
      <c r="ETI31" s="636">
        <f t="shared" si="317"/>
        <v>0</v>
      </c>
      <c r="ETJ31" s="636">
        <f t="shared" si="317"/>
        <v>0</v>
      </c>
      <c r="ETK31" s="636">
        <f t="shared" si="317"/>
        <v>0</v>
      </c>
      <c r="ETL31" s="636">
        <f t="shared" si="317"/>
        <v>0</v>
      </c>
      <c r="ETM31" s="636">
        <f t="shared" si="317"/>
        <v>0</v>
      </c>
      <c r="ETN31" s="636">
        <f t="shared" ref="ETN31:EVY31" si="318">ETN29-ETN30</f>
        <v>0</v>
      </c>
      <c r="ETO31" s="636">
        <f t="shared" si="318"/>
        <v>0</v>
      </c>
      <c r="ETP31" s="636">
        <f t="shared" si="318"/>
        <v>0</v>
      </c>
      <c r="ETQ31" s="636">
        <f t="shared" si="318"/>
        <v>0</v>
      </c>
      <c r="ETR31" s="636">
        <f t="shared" si="318"/>
        <v>0</v>
      </c>
      <c r="ETS31" s="636">
        <f t="shared" si="318"/>
        <v>0</v>
      </c>
      <c r="ETT31" s="636">
        <f t="shared" si="318"/>
        <v>0</v>
      </c>
      <c r="ETU31" s="636">
        <f t="shared" si="318"/>
        <v>0</v>
      </c>
      <c r="ETV31" s="636">
        <f t="shared" si="318"/>
        <v>0</v>
      </c>
      <c r="ETW31" s="636">
        <f t="shared" si="318"/>
        <v>0</v>
      </c>
      <c r="ETX31" s="636">
        <f t="shared" si="318"/>
        <v>0</v>
      </c>
      <c r="ETY31" s="636">
        <f t="shared" si="318"/>
        <v>0</v>
      </c>
      <c r="ETZ31" s="636">
        <f t="shared" si="318"/>
        <v>0</v>
      </c>
      <c r="EUA31" s="636">
        <f t="shared" si="318"/>
        <v>0</v>
      </c>
      <c r="EUB31" s="636">
        <f t="shared" si="318"/>
        <v>0</v>
      </c>
      <c r="EUC31" s="636">
        <f t="shared" si="318"/>
        <v>0</v>
      </c>
      <c r="EUD31" s="636">
        <f t="shared" si="318"/>
        <v>0</v>
      </c>
      <c r="EUE31" s="636">
        <f t="shared" si="318"/>
        <v>0</v>
      </c>
      <c r="EUF31" s="636">
        <f t="shared" si="318"/>
        <v>0</v>
      </c>
      <c r="EUG31" s="636">
        <f t="shared" si="318"/>
        <v>0</v>
      </c>
      <c r="EUH31" s="636">
        <f t="shared" si="318"/>
        <v>0</v>
      </c>
      <c r="EUI31" s="636">
        <f t="shared" si="318"/>
        <v>0</v>
      </c>
      <c r="EUJ31" s="636">
        <f t="shared" si="318"/>
        <v>0</v>
      </c>
      <c r="EUK31" s="636">
        <f t="shared" si="318"/>
        <v>0</v>
      </c>
      <c r="EUL31" s="636">
        <f t="shared" si="318"/>
        <v>0</v>
      </c>
      <c r="EUM31" s="636">
        <f t="shared" si="318"/>
        <v>0</v>
      </c>
      <c r="EUN31" s="636">
        <f t="shared" si="318"/>
        <v>0</v>
      </c>
      <c r="EUO31" s="636">
        <f t="shared" si="318"/>
        <v>0</v>
      </c>
      <c r="EUP31" s="636">
        <f t="shared" si="318"/>
        <v>0</v>
      </c>
      <c r="EUQ31" s="636">
        <f t="shared" si="318"/>
        <v>0</v>
      </c>
      <c r="EUR31" s="636">
        <f t="shared" si="318"/>
        <v>0</v>
      </c>
      <c r="EUS31" s="636">
        <f t="shared" si="318"/>
        <v>0</v>
      </c>
      <c r="EUT31" s="636">
        <f t="shared" si="318"/>
        <v>0</v>
      </c>
      <c r="EUU31" s="636">
        <f t="shared" si="318"/>
        <v>0</v>
      </c>
      <c r="EUV31" s="636">
        <f t="shared" si="318"/>
        <v>0</v>
      </c>
      <c r="EUW31" s="636">
        <f t="shared" si="318"/>
        <v>0</v>
      </c>
      <c r="EUX31" s="636">
        <f t="shared" si="318"/>
        <v>0</v>
      </c>
      <c r="EUY31" s="636">
        <f t="shared" si="318"/>
        <v>0</v>
      </c>
      <c r="EUZ31" s="636">
        <f t="shared" si="318"/>
        <v>0</v>
      </c>
      <c r="EVA31" s="636">
        <f t="shared" si="318"/>
        <v>0</v>
      </c>
      <c r="EVB31" s="636">
        <f t="shared" si="318"/>
        <v>0</v>
      </c>
      <c r="EVC31" s="636">
        <f t="shared" si="318"/>
        <v>0</v>
      </c>
      <c r="EVD31" s="636">
        <f t="shared" si="318"/>
        <v>0</v>
      </c>
      <c r="EVE31" s="636">
        <f t="shared" si="318"/>
        <v>0</v>
      </c>
      <c r="EVF31" s="636">
        <f t="shared" si="318"/>
        <v>0</v>
      </c>
      <c r="EVG31" s="636">
        <f t="shared" si="318"/>
        <v>0</v>
      </c>
      <c r="EVH31" s="636">
        <f t="shared" si="318"/>
        <v>0</v>
      </c>
      <c r="EVI31" s="636">
        <f t="shared" si="318"/>
        <v>0</v>
      </c>
      <c r="EVJ31" s="636">
        <f t="shared" si="318"/>
        <v>0</v>
      </c>
      <c r="EVK31" s="636">
        <f t="shared" si="318"/>
        <v>0</v>
      </c>
      <c r="EVL31" s="636">
        <f t="shared" si="318"/>
        <v>0</v>
      </c>
      <c r="EVM31" s="636">
        <f t="shared" si="318"/>
        <v>0</v>
      </c>
      <c r="EVN31" s="636">
        <f t="shared" si="318"/>
        <v>0</v>
      </c>
      <c r="EVO31" s="636">
        <f t="shared" si="318"/>
        <v>0</v>
      </c>
      <c r="EVP31" s="636">
        <f t="shared" si="318"/>
        <v>0</v>
      </c>
      <c r="EVQ31" s="636">
        <f t="shared" si="318"/>
        <v>0</v>
      </c>
      <c r="EVR31" s="636">
        <f t="shared" si="318"/>
        <v>0</v>
      </c>
      <c r="EVS31" s="636">
        <f t="shared" si="318"/>
        <v>0</v>
      </c>
      <c r="EVT31" s="636">
        <f t="shared" si="318"/>
        <v>0</v>
      </c>
      <c r="EVU31" s="636">
        <f t="shared" si="318"/>
        <v>0</v>
      </c>
      <c r="EVV31" s="636">
        <f t="shared" si="318"/>
        <v>0</v>
      </c>
      <c r="EVW31" s="636">
        <f t="shared" si="318"/>
        <v>0</v>
      </c>
      <c r="EVX31" s="636">
        <f t="shared" si="318"/>
        <v>0</v>
      </c>
      <c r="EVY31" s="636">
        <f t="shared" si="318"/>
        <v>0</v>
      </c>
      <c r="EVZ31" s="636">
        <f t="shared" ref="EVZ31:EYK31" si="319">EVZ29-EVZ30</f>
        <v>0</v>
      </c>
      <c r="EWA31" s="636">
        <f t="shared" si="319"/>
        <v>0</v>
      </c>
      <c r="EWB31" s="636">
        <f t="shared" si="319"/>
        <v>0</v>
      </c>
      <c r="EWC31" s="636">
        <f t="shared" si="319"/>
        <v>0</v>
      </c>
      <c r="EWD31" s="636">
        <f t="shared" si="319"/>
        <v>0</v>
      </c>
      <c r="EWE31" s="636">
        <f t="shared" si="319"/>
        <v>0</v>
      </c>
      <c r="EWF31" s="636">
        <f t="shared" si="319"/>
        <v>0</v>
      </c>
      <c r="EWG31" s="636">
        <f t="shared" si="319"/>
        <v>0</v>
      </c>
      <c r="EWH31" s="636">
        <f t="shared" si="319"/>
        <v>0</v>
      </c>
      <c r="EWI31" s="636">
        <f t="shared" si="319"/>
        <v>0</v>
      </c>
      <c r="EWJ31" s="636">
        <f t="shared" si="319"/>
        <v>0</v>
      </c>
      <c r="EWK31" s="636">
        <f t="shared" si="319"/>
        <v>0</v>
      </c>
      <c r="EWL31" s="636">
        <f t="shared" si="319"/>
        <v>0</v>
      </c>
      <c r="EWM31" s="636">
        <f t="shared" si="319"/>
        <v>0</v>
      </c>
      <c r="EWN31" s="636">
        <f t="shared" si="319"/>
        <v>0</v>
      </c>
      <c r="EWO31" s="636">
        <f t="shared" si="319"/>
        <v>0</v>
      </c>
      <c r="EWP31" s="636">
        <f t="shared" si="319"/>
        <v>0</v>
      </c>
      <c r="EWQ31" s="636">
        <f t="shared" si="319"/>
        <v>0</v>
      </c>
      <c r="EWR31" s="636">
        <f t="shared" si="319"/>
        <v>0</v>
      </c>
      <c r="EWS31" s="636">
        <f t="shared" si="319"/>
        <v>0</v>
      </c>
      <c r="EWT31" s="636">
        <f t="shared" si="319"/>
        <v>0</v>
      </c>
      <c r="EWU31" s="636">
        <f t="shared" si="319"/>
        <v>0</v>
      </c>
      <c r="EWV31" s="636">
        <f t="shared" si="319"/>
        <v>0</v>
      </c>
      <c r="EWW31" s="636">
        <f t="shared" si="319"/>
        <v>0</v>
      </c>
      <c r="EWX31" s="636">
        <f t="shared" si="319"/>
        <v>0</v>
      </c>
      <c r="EWY31" s="636">
        <f t="shared" si="319"/>
        <v>0</v>
      </c>
      <c r="EWZ31" s="636">
        <f t="shared" si="319"/>
        <v>0</v>
      </c>
      <c r="EXA31" s="636">
        <f t="shared" si="319"/>
        <v>0</v>
      </c>
      <c r="EXB31" s="636">
        <f t="shared" si="319"/>
        <v>0</v>
      </c>
      <c r="EXC31" s="636">
        <f t="shared" si="319"/>
        <v>0</v>
      </c>
      <c r="EXD31" s="636">
        <f t="shared" si="319"/>
        <v>0</v>
      </c>
      <c r="EXE31" s="636">
        <f t="shared" si="319"/>
        <v>0</v>
      </c>
      <c r="EXF31" s="636">
        <f t="shared" si="319"/>
        <v>0</v>
      </c>
      <c r="EXG31" s="636">
        <f t="shared" si="319"/>
        <v>0</v>
      </c>
      <c r="EXH31" s="636">
        <f t="shared" si="319"/>
        <v>0</v>
      </c>
      <c r="EXI31" s="636">
        <f t="shared" si="319"/>
        <v>0</v>
      </c>
      <c r="EXJ31" s="636">
        <f t="shared" si="319"/>
        <v>0</v>
      </c>
      <c r="EXK31" s="636">
        <f t="shared" si="319"/>
        <v>0</v>
      </c>
      <c r="EXL31" s="636">
        <f t="shared" si="319"/>
        <v>0</v>
      </c>
      <c r="EXM31" s="636">
        <f t="shared" si="319"/>
        <v>0</v>
      </c>
      <c r="EXN31" s="636">
        <f t="shared" si="319"/>
        <v>0</v>
      </c>
      <c r="EXO31" s="636">
        <f t="shared" si="319"/>
        <v>0</v>
      </c>
      <c r="EXP31" s="636">
        <f t="shared" si="319"/>
        <v>0</v>
      </c>
      <c r="EXQ31" s="636">
        <f t="shared" si="319"/>
        <v>0</v>
      </c>
      <c r="EXR31" s="636">
        <f t="shared" si="319"/>
        <v>0</v>
      </c>
      <c r="EXS31" s="636">
        <f t="shared" si="319"/>
        <v>0</v>
      </c>
      <c r="EXT31" s="636">
        <f t="shared" si="319"/>
        <v>0</v>
      </c>
      <c r="EXU31" s="636">
        <f t="shared" si="319"/>
        <v>0</v>
      </c>
      <c r="EXV31" s="636">
        <f t="shared" si="319"/>
        <v>0</v>
      </c>
      <c r="EXW31" s="636">
        <f t="shared" si="319"/>
        <v>0</v>
      </c>
      <c r="EXX31" s="636">
        <f t="shared" si="319"/>
        <v>0</v>
      </c>
      <c r="EXY31" s="636">
        <f t="shared" si="319"/>
        <v>0</v>
      </c>
      <c r="EXZ31" s="636">
        <f t="shared" si="319"/>
        <v>0</v>
      </c>
      <c r="EYA31" s="636">
        <f t="shared" si="319"/>
        <v>0</v>
      </c>
      <c r="EYB31" s="636">
        <f t="shared" si="319"/>
        <v>0</v>
      </c>
      <c r="EYC31" s="636">
        <f t="shared" si="319"/>
        <v>0</v>
      </c>
      <c r="EYD31" s="636">
        <f t="shared" si="319"/>
        <v>0</v>
      </c>
      <c r="EYE31" s="636">
        <f t="shared" si="319"/>
        <v>0</v>
      </c>
      <c r="EYF31" s="636">
        <f t="shared" si="319"/>
        <v>0</v>
      </c>
      <c r="EYG31" s="636">
        <f t="shared" si="319"/>
        <v>0</v>
      </c>
      <c r="EYH31" s="636">
        <f t="shared" si="319"/>
        <v>0</v>
      </c>
      <c r="EYI31" s="636">
        <f t="shared" si="319"/>
        <v>0</v>
      </c>
      <c r="EYJ31" s="636">
        <f t="shared" si="319"/>
        <v>0</v>
      </c>
      <c r="EYK31" s="636">
        <f t="shared" si="319"/>
        <v>0</v>
      </c>
      <c r="EYL31" s="636">
        <f t="shared" ref="EYL31:FAW31" si="320">EYL29-EYL30</f>
        <v>0</v>
      </c>
      <c r="EYM31" s="636">
        <f t="shared" si="320"/>
        <v>0</v>
      </c>
      <c r="EYN31" s="636">
        <f t="shared" si="320"/>
        <v>0</v>
      </c>
      <c r="EYO31" s="636">
        <f t="shared" si="320"/>
        <v>0</v>
      </c>
      <c r="EYP31" s="636">
        <f t="shared" si="320"/>
        <v>0</v>
      </c>
      <c r="EYQ31" s="636">
        <f t="shared" si="320"/>
        <v>0</v>
      </c>
      <c r="EYR31" s="636">
        <f t="shared" si="320"/>
        <v>0</v>
      </c>
      <c r="EYS31" s="636">
        <f t="shared" si="320"/>
        <v>0</v>
      </c>
      <c r="EYT31" s="636">
        <f t="shared" si="320"/>
        <v>0</v>
      </c>
      <c r="EYU31" s="636">
        <f t="shared" si="320"/>
        <v>0</v>
      </c>
      <c r="EYV31" s="636">
        <f t="shared" si="320"/>
        <v>0</v>
      </c>
      <c r="EYW31" s="636">
        <f t="shared" si="320"/>
        <v>0</v>
      </c>
      <c r="EYX31" s="636">
        <f t="shared" si="320"/>
        <v>0</v>
      </c>
      <c r="EYY31" s="636">
        <f t="shared" si="320"/>
        <v>0</v>
      </c>
      <c r="EYZ31" s="636">
        <f t="shared" si="320"/>
        <v>0</v>
      </c>
      <c r="EZA31" s="636">
        <f t="shared" si="320"/>
        <v>0</v>
      </c>
      <c r="EZB31" s="636">
        <f t="shared" si="320"/>
        <v>0</v>
      </c>
      <c r="EZC31" s="636">
        <f t="shared" si="320"/>
        <v>0</v>
      </c>
      <c r="EZD31" s="636">
        <f t="shared" si="320"/>
        <v>0</v>
      </c>
      <c r="EZE31" s="636">
        <f t="shared" si="320"/>
        <v>0</v>
      </c>
      <c r="EZF31" s="636">
        <f t="shared" si="320"/>
        <v>0</v>
      </c>
      <c r="EZG31" s="636">
        <f t="shared" si="320"/>
        <v>0</v>
      </c>
      <c r="EZH31" s="636">
        <f t="shared" si="320"/>
        <v>0</v>
      </c>
      <c r="EZI31" s="636">
        <f t="shared" si="320"/>
        <v>0</v>
      </c>
      <c r="EZJ31" s="636">
        <f t="shared" si="320"/>
        <v>0</v>
      </c>
      <c r="EZK31" s="636">
        <f t="shared" si="320"/>
        <v>0</v>
      </c>
      <c r="EZL31" s="636">
        <f t="shared" si="320"/>
        <v>0</v>
      </c>
      <c r="EZM31" s="636">
        <f t="shared" si="320"/>
        <v>0</v>
      </c>
      <c r="EZN31" s="636">
        <f t="shared" si="320"/>
        <v>0</v>
      </c>
      <c r="EZO31" s="636">
        <f t="shared" si="320"/>
        <v>0</v>
      </c>
      <c r="EZP31" s="636">
        <f t="shared" si="320"/>
        <v>0</v>
      </c>
      <c r="EZQ31" s="636">
        <f t="shared" si="320"/>
        <v>0</v>
      </c>
      <c r="EZR31" s="636">
        <f t="shared" si="320"/>
        <v>0</v>
      </c>
      <c r="EZS31" s="636">
        <f t="shared" si="320"/>
        <v>0</v>
      </c>
      <c r="EZT31" s="636">
        <f t="shared" si="320"/>
        <v>0</v>
      </c>
      <c r="EZU31" s="636">
        <f t="shared" si="320"/>
        <v>0</v>
      </c>
      <c r="EZV31" s="636">
        <f t="shared" si="320"/>
        <v>0</v>
      </c>
      <c r="EZW31" s="636">
        <f t="shared" si="320"/>
        <v>0</v>
      </c>
      <c r="EZX31" s="636">
        <f t="shared" si="320"/>
        <v>0</v>
      </c>
      <c r="EZY31" s="636">
        <f t="shared" si="320"/>
        <v>0</v>
      </c>
      <c r="EZZ31" s="636">
        <f t="shared" si="320"/>
        <v>0</v>
      </c>
      <c r="FAA31" s="636">
        <f t="shared" si="320"/>
        <v>0</v>
      </c>
      <c r="FAB31" s="636">
        <f t="shared" si="320"/>
        <v>0</v>
      </c>
      <c r="FAC31" s="636">
        <f t="shared" si="320"/>
        <v>0</v>
      </c>
      <c r="FAD31" s="636">
        <f t="shared" si="320"/>
        <v>0</v>
      </c>
      <c r="FAE31" s="636">
        <f t="shared" si="320"/>
        <v>0</v>
      </c>
      <c r="FAF31" s="636">
        <f t="shared" si="320"/>
        <v>0</v>
      </c>
      <c r="FAG31" s="636">
        <f t="shared" si="320"/>
        <v>0</v>
      </c>
      <c r="FAH31" s="636">
        <f t="shared" si="320"/>
        <v>0</v>
      </c>
      <c r="FAI31" s="636">
        <f t="shared" si="320"/>
        <v>0</v>
      </c>
      <c r="FAJ31" s="636">
        <f t="shared" si="320"/>
        <v>0</v>
      </c>
      <c r="FAK31" s="636">
        <f t="shared" si="320"/>
        <v>0</v>
      </c>
      <c r="FAL31" s="636">
        <f t="shared" si="320"/>
        <v>0</v>
      </c>
      <c r="FAM31" s="636">
        <f t="shared" si="320"/>
        <v>0</v>
      </c>
      <c r="FAN31" s="636">
        <f t="shared" si="320"/>
        <v>0</v>
      </c>
      <c r="FAO31" s="636">
        <f t="shared" si="320"/>
        <v>0</v>
      </c>
      <c r="FAP31" s="636">
        <f t="shared" si="320"/>
        <v>0</v>
      </c>
      <c r="FAQ31" s="636">
        <f t="shared" si="320"/>
        <v>0</v>
      </c>
      <c r="FAR31" s="636">
        <f t="shared" si="320"/>
        <v>0</v>
      </c>
      <c r="FAS31" s="636">
        <f t="shared" si="320"/>
        <v>0</v>
      </c>
      <c r="FAT31" s="636">
        <f t="shared" si="320"/>
        <v>0</v>
      </c>
      <c r="FAU31" s="636">
        <f t="shared" si="320"/>
        <v>0</v>
      </c>
      <c r="FAV31" s="636">
        <f t="shared" si="320"/>
        <v>0</v>
      </c>
      <c r="FAW31" s="636">
        <f t="shared" si="320"/>
        <v>0</v>
      </c>
      <c r="FAX31" s="636">
        <f t="shared" ref="FAX31:FDI31" si="321">FAX29-FAX30</f>
        <v>0</v>
      </c>
      <c r="FAY31" s="636">
        <f t="shared" si="321"/>
        <v>0</v>
      </c>
      <c r="FAZ31" s="636">
        <f t="shared" si="321"/>
        <v>0</v>
      </c>
      <c r="FBA31" s="636">
        <f t="shared" si="321"/>
        <v>0</v>
      </c>
      <c r="FBB31" s="636">
        <f t="shared" si="321"/>
        <v>0</v>
      </c>
      <c r="FBC31" s="636">
        <f t="shared" si="321"/>
        <v>0</v>
      </c>
      <c r="FBD31" s="636">
        <f t="shared" si="321"/>
        <v>0</v>
      </c>
      <c r="FBE31" s="636">
        <f t="shared" si="321"/>
        <v>0</v>
      </c>
      <c r="FBF31" s="636">
        <f t="shared" si="321"/>
        <v>0</v>
      </c>
      <c r="FBG31" s="636">
        <f t="shared" si="321"/>
        <v>0</v>
      </c>
      <c r="FBH31" s="636">
        <f t="shared" si="321"/>
        <v>0</v>
      </c>
      <c r="FBI31" s="636">
        <f t="shared" si="321"/>
        <v>0</v>
      </c>
      <c r="FBJ31" s="636">
        <f t="shared" si="321"/>
        <v>0</v>
      </c>
      <c r="FBK31" s="636">
        <f t="shared" si="321"/>
        <v>0</v>
      </c>
      <c r="FBL31" s="636">
        <f t="shared" si="321"/>
        <v>0</v>
      </c>
      <c r="FBM31" s="636">
        <f t="shared" si="321"/>
        <v>0</v>
      </c>
      <c r="FBN31" s="636">
        <f t="shared" si="321"/>
        <v>0</v>
      </c>
      <c r="FBO31" s="636">
        <f t="shared" si="321"/>
        <v>0</v>
      </c>
      <c r="FBP31" s="636">
        <f t="shared" si="321"/>
        <v>0</v>
      </c>
      <c r="FBQ31" s="636">
        <f t="shared" si="321"/>
        <v>0</v>
      </c>
      <c r="FBR31" s="636">
        <f t="shared" si="321"/>
        <v>0</v>
      </c>
      <c r="FBS31" s="636">
        <f t="shared" si="321"/>
        <v>0</v>
      </c>
      <c r="FBT31" s="636">
        <f t="shared" si="321"/>
        <v>0</v>
      </c>
      <c r="FBU31" s="636">
        <f t="shared" si="321"/>
        <v>0</v>
      </c>
      <c r="FBV31" s="636">
        <f t="shared" si="321"/>
        <v>0</v>
      </c>
      <c r="FBW31" s="636">
        <f t="shared" si="321"/>
        <v>0</v>
      </c>
      <c r="FBX31" s="636">
        <f t="shared" si="321"/>
        <v>0</v>
      </c>
      <c r="FBY31" s="636">
        <f t="shared" si="321"/>
        <v>0</v>
      </c>
      <c r="FBZ31" s="636">
        <f t="shared" si="321"/>
        <v>0</v>
      </c>
      <c r="FCA31" s="636">
        <f t="shared" si="321"/>
        <v>0</v>
      </c>
      <c r="FCB31" s="636">
        <f t="shared" si="321"/>
        <v>0</v>
      </c>
      <c r="FCC31" s="636">
        <f t="shared" si="321"/>
        <v>0</v>
      </c>
      <c r="FCD31" s="636">
        <f t="shared" si="321"/>
        <v>0</v>
      </c>
      <c r="FCE31" s="636">
        <f t="shared" si="321"/>
        <v>0</v>
      </c>
      <c r="FCF31" s="636">
        <f t="shared" si="321"/>
        <v>0</v>
      </c>
      <c r="FCG31" s="636">
        <f t="shared" si="321"/>
        <v>0</v>
      </c>
      <c r="FCH31" s="636">
        <f t="shared" si="321"/>
        <v>0</v>
      </c>
      <c r="FCI31" s="636">
        <f t="shared" si="321"/>
        <v>0</v>
      </c>
      <c r="FCJ31" s="636">
        <f t="shared" si="321"/>
        <v>0</v>
      </c>
      <c r="FCK31" s="636">
        <f t="shared" si="321"/>
        <v>0</v>
      </c>
      <c r="FCL31" s="636">
        <f t="shared" si="321"/>
        <v>0</v>
      </c>
      <c r="FCM31" s="636">
        <f t="shared" si="321"/>
        <v>0</v>
      </c>
      <c r="FCN31" s="636">
        <f t="shared" si="321"/>
        <v>0</v>
      </c>
      <c r="FCO31" s="636">
        <f t="shared" si="321"/>
        <v>0</v>
      </c>
      <c r="FCP31" s="636">
        <f t="shared" si="321"/>
        <v>0</v>
      </c>
      <c r="FCQ31" s="636">
        <f t="shared" si="321"/>
        <v>0</v>
      </c>
      <c r="FCR31" s="636">
        <f t="shared" si="321"/>
        <v>0</v>
      </c>
      <c r="FCS31" s="636">
        <f t="shared" si="321"/>
        <v>0</v>
      </c>
      <c r="FCT31" s="636">
        <f t="shared" si="321"/>
        <v>0</v>
      </c>
      <c r="FCU31" s="636">
        <f t="shared" si="321"/>
        <v>0</v>
      </c>
      <c r="FCV31" s="636">
        <f t="shared" si="321"/>
        <v>0</v>
      </c>
      <c r="FCW31" s="636">
        <f t="shared" si="321"/>
        <v>0</v>
      </c>
      <c r="FCX31" s="636">
        <f t="shared" si="321"/>
        <v>0</v>
      </c>
      <c r="FCY31" s="636">
        <f t="shared" si="321"/>
        <v>0</v>
      </c>
      <c r="FCZ31" s="636">
        <f t="shared" si="321"/>
        <v>0</v>
      </c>
      <c r="FDA31" s="636">
        <f t="shared" si="321"/>
        <v>0</v>
      </c>
      <c r="FDB31" s="636">
        <f t="shared" si="321"/>
        <v>0</v>
      </c>
      <c r="FDC31" s="636">
        <f t="shared" si="321"/>
        <v>0</v>
      </c>
      <c r="FDD31" s="636">
        <f t="shared" si="321"/>
        <v>0</v>
      </c>
      <c r="FDE31" s="636">
        <f t="shared" si="321"/>
        <v>0</v>
      </c>
      <c r="FDF31" s="636">
        <f t="shared" si="321"/>
        <v>0</v>
      </c>
      <c r="FDG31" s="636">
        <f t="shared" si="321"/>
        <v>0</v>
      </c>
      <c r="FDH31" s="636">
        <f t="shared" si="321"/>
        <v>0</v>
      </c>
      <c r="FDI31" s="636">
        <f t="shared" si="321"/>
        <v>0</v>
      </c>
      <c r="FDJ31" s="636">
        <f t="shared" ref="FDJ31:FFU31" si="322">FDJ29-FDJ30</f>
        <v>0</v>
      </c>
      <c r="FDK31" s="636">
        <f t="shared" si="322"/>
        <v>0</v>
      </c>
      <c r="FDL31" s="636">
        <f t="shared" si="322"/>
        <v>0</v>
      </c>
      <c r="FDM31" s="636">
        <f t="shared" si="322"/>
        <v>0</v>
      </c>
      <c r="FDN31" s="636">
        <f t="shared" si="322"/>
        <v>0</v>
      </c>
      <c r="FDO31" s="636">
        <f t="shared" si="322"/>
        <v>0</v>
      </c>
      <c r="FDP31" s="636">
        <f t="shared" si="322"/>
        <v>0</v>
      </c>
      <c r="FDQ31" s="636">
        <f t="shared" si="322"/>
        <v>0</v>
      </c>
      <c r="FDR31" s="636">
        <f t="shared" si="322"/>
        <v>0</v>
      </c>
      <c r="FDS31" s="636">
        <f t="shared" si="322"/>
        <v>0</v>
      </c>
      <c r="FDT31" s="636">
        <f t="shared" si="322"/>
        <v>0</v>
      </c>
      <c r="FDU31" s="636">
        <f t="shared" si="322"/>
        <v>0</v>
      </c>
      <c r="FDV31" s="636">
        <f t="shared" si="322"/>
        <v>0</v>
      </c>
      <c r="FDW31" s="636">
        <f t="shared" si="322"/>
        <v>0</v>
      </c>
      <c r="FDX31" s="636">
        <f t="shared" si="322"/>
        <v>0</v>
      </c>
      <c r="FDY31" s="636">
        <f t="shared" si="322"/>
        <v>0</v>
      </c>
      <c r="FDZ31" s="636">
        <f t="shared" si="322"/>
        <v>0</v>
      </c>
      <c r="FEA31" s="636">
        <f t="shared" si="322"/>
        <v>0</v>
      </c>
      <c r="FEB31" s="636">
        <f t="shared" si="322"/>
        <v>0</v>
      </c>
      <c r="FEC31" s="636">
        <f t="shared" si="322"/>
        <v>0</v>
      </c>
      <c r="FED31" s="636">
        <f t="shared" si="322"/>
        <v>0</v>
      </c>
      <c r="FEE31" s="636">
        <f t="shared" si="322"/>
        <v>0</v>
      </c>
      <c r="FEF31" s="636">
        <f t="shared" si="322"/>
        <v>0</v>
      </c>
      <c r="FEG31" s="636">
        <f t="shared" si="322"/>
        <v>0</v>
      </c>
      <c r="FEH31" s="636">
        <f t="shared" si="322"/>
        <v>0</v>
      </c>
      <c r="FEI31" s="636">
        <f t="shared" si="322"/>
        <v>0</v>
      </c>
      <c r="FEJ31" s="636">
        <f t="shared" si="322"/>
        <v>0</v>
      </c>
      <c r="FEK31" s="636">
        <f t="shared" si="322"/>
        <v>0</v>
      </c>
      <c r="FEL31" s="636">
        <f t="shared" si="322"/>
        <v>0</v>
      </c>
      <c r="FEM31" s="636">
        <f t="shared" si="322"/>
        <v>0</v>
      </c>
      <c r="FEN31" s="636">
        <f t="shared" si="322"/>
        <v>0</v>
      </c>
      <c r="FEO31" s="636">
        <f t="shared" si="322"/>
        <v>0</v>
      </c>
      <c r="FEP31" s="636">
        <f t="shared" si="322"/>
        <v>0</v>
      </c>
      <c r="FEQ31" s="636">
        <f t="shared" si="322"/>
        <v>0</v>
      </c>
      <c r="FER31" s="636">
        <f t="shared" si="322"/>
        <v>0</v>
      </c>
      <c r="FES31" s="636">
        <f t="shared" si="322"/>
        <v>0</v>
      </c>
      <c r="FET31" s="636">
        <f t="shared" si="322"/>
        <v>0</v>
      </c>
      <c r="FEU31" s="636">
        <f t="shared" si="322"/>
        <v>0</v>
      </c>
      <c r="FEV31" s="636">
        <f t="shared" si="322"/>
        <v>0</v>
      </c>
      <c r="FEW31" s="636">
        <f t="shared" si="322"/>
        <v>0</v>
      </c>
      <c r="FEX31" s="636">
        <f t="shared" si="322"/>
        <v>0</v>
      </c>
      <c r="FEY31" s="636">
        <f t="shared" si="322"/>
        <v>0</v>
      </c>
      <c r="FEZ31" s="636">
        <f t="shared" si="322"/>
        <v>0</v>
      </c>
      <c r="FFA31" s="636">
        <f t="shared" si="322"/>
        <v>0</v>
      </c>
      <c r="FFB31" s="636">
        <f t="shared" si="322"/>
        <v>0</v>
      </c>
      <c r="FFC31" s="636">
        <f t="shared" si="322"/>
        <v>0</v>
      </c>
      <c r="FFD31" s="636">
        <f t="shared" si="322"/>
        <v>0</v>
      </c>
      <c r="FFE31" s="636">
        <f t="shared" si="322"/>
        <v>0</v>
      </c>
      <c r="FFF31" s="636">
        <f t="shared" si="322"/>
        <v>0</v>
      </c>
      <c r="FFG31" s="636">
        <f t="shared" si="322"/>
        <v>0</v>
      </c>
      <c r="FFH31" s="636">
        <f t="shared" si="322"/>
        <v>0</v>
      </c>
      <c r="FFI31" s="636">
        <f t="shared" si="322"/>
        <v>0</v>
      </c>
      <c r="FFJ31" s="636">
        <f t="shared" si="322"/>
        <v>0</v>
      </c>
      <c r="FFK31" s="636">
        <f t="shared" si="322"/>
        <v>0</v>
      </c>
      <c r="FFL31" s="636">
        <f t="shared" si="322"/>
        <v>0</v>
      </c>
      <c r="FFM31" s="636">
        <f t="shared" si="322"/>
        <v>0</v>
      </c>
      <c r="FFN31" s="636">
        <f t="shared" si="322"/>
        <v>0</v>
      </c>
      <c r="FFO31" s="636">
        <f t="shared" si="322"/>
        <v>0</v>
      </c>
      <c r="FFP31" s="636">
        <f t="shared" si="322"/>
        <v>0</v>
      </c>
      <c r="FFQ31" s="636">
        <f t="shared" si="322"/>
        <v>0</v>
      </c>
      <c r="FFR31" s="636">
        <f t="shared" si="322"/>
        <v>0</v>
      </c>
      <c r="FFS31" s="636">
        <f t="shared" si="322"/>
        <v>0</v>
      </c>
      <c r="FFT31" s="636">
        <f t="shared" si="322"/>
        <v>0</v>
      </c>
      <c r="FFU31" s="636">
        <f t="shared" si="322"/>
        <v>0</v>
      </c>
      <c r="FFV31" s="636">
        <f t="shared" ref="FFV31:FIG31" si="323">FFV29-FFV30</f>
        <v>0</v>
      </c>
      <c r="FFW31" s="636">
        <f t="shared" si="323"/>
        <v>0</v>
      </c>
      <c r="FFX31" s="636">
        <f t="shared" si="323"/>
        <v>0</v>
      </c>
      <c r="FFY31" s="636">
        <f t="shared" si="323"/>
        <v>0</v>
      </c>
      <c r="FFZ31" s="636">
        <f t="shared" si="323"/>
        <v>0</v>
      </c>
      <c r="FGA31" s="636">
        <f t="shared" si="323"/>
        <v>0</v>
      </c>
      <c r="FGB31" s="636">
        <f t="shared" si="323"/>
        <v>0</v>
      </c>
      <c r="FGC31" s="636">
        <f t="shared" si="323"/>
        <v>0</v>
      </c>
      <c r="FGD31" s="636">
        <f t="shared" si="323"/>
        <v>0</v>
      </c>
      <c r="FGE31" s="636">
        <f t="shared" si="323"/>
        <v>0</v>
      </c>
      <c r="FGF31" s="636">
        <f t="shared" si="323"/>
        <v>0</v>
      </c>
      <c r="FGG31" s="636">
        <f t="shared" si="323"/>
        <v>0</v>
      </c>
      <c r="FGH31" s="636">
        <f t="shared" si="323"/>
        <v>0</v>
      </c>
      <c r="FGI31" s="636">
        <f t="shared" si="323"/>
        <v>0</v>
      </c>
      <c r="FGJ31" s="636">
        <f t="shared" si="323"/>
        <v>0</v>
      </c>
      <c r="FGK31" s="636">
        <f t="shared" si="323"/>
        <v>0</v>
      </c>
      <c r="FGL31" s="636">
        <f t="shared" si="323"/>
        <v>0</v>
      </c>
      <c r="FGM31" s="636">
        <f t="shared" si="323"/>
        <v>0</v>
      </c>
      <c r="FGN31" s="636">
        <f t="shared" si="323"/>
        <v>0</v>
      </c>
      <c r="FGO31" s="636">
        <f t="shared" si="323"/>
        <v>0</v>
      </c>
      <c r="FGP31" s="636">
        <f t="shared" si="323"/>
        <v>0</v>
      </c>
      <c r="FGQ31" s="636">
        <f t="shared" si="323"/>
        <v>0</v>
      </c>
      <c r="FGR31" s="636">
        <f t="shared" si="323"/>
        <v>0</v>
      </c>
      <c r="FGS31" s="636">
        <f t="shared" si="323"/>
        <v>0</v>
      </c>
      <c r="FGT31" s="636">
        <f t="shared" si="323"/>
        <v>0</v>
      </c>
      <c r="FGU31" s="636">
        <f t="shared" si="323"/>
        <v>0</v>
      </c>
      <c r="FGV31" s="636">
        <f t="shared" si="323"/>
        <v>0</v>
      </c>
      <c r="FGW31" s="636">
        <f t="shared" si="323"/>
        <v>0</v>
      </c>
      <c r="FGX31" s="636">
        <f t="shared" si="323"/>
        <v>0</v>
      </c>
      <c r="FGY31" s="636">
        <f t="shared" si="323"/>
        <v>0</v>
      </c>
      <c r="FGZ31" s="636">
        <f t="shared" si="323"/>
        <v>0</v>
      </c>
      <c r="FHA31" s="636">
        <f t="shared" si="323"/>
        <v>0</v>
      </c>
      <c r="FHB31" s="636">
        <f t="shared" si="323"/>
        <v>0</v>
      </c>
      <c r="FHC31" s="636">
        <f t="shared" si="323"/>
        <v>0</v>
      </c>
      <c r="FHD31" s="636">
        <f t="shared" si="323"/>
        <v>0</v>
      </c>
      <c r="FHE31" s="636">
        <f t="shared" si="323"/>
        <v>0</v>
      </c>
      <c r="FHF31" s="636">
        <f t="shared" si="323"/>
        <v>0</v>
      </c>
      <c r="FHG31" s="636">
        <f t="shared" si="323"/>
        <v>0</v>
      </c>
      <c r="FHH31" s="636">
        <f t="shared" si="323"/>
        <v>0</v>
      </c>
      <c r="FHI31" s="636">
        <f t="shared" si="323"/>
        <v>0</v>
      </c>
      <c r="FHJ31" s="636">
        <f t="shared" si="323"/>
        <v>0</v>
      </c>
      <c r="FHK31" s="636">
        <f t="shared" si="323"/>
        <v>0</v>
      </c>
      <c r="FHL31" s="636">
        <f t="shared" si="323"/>
        <v>0</v>
      </c>
      <c r="FHM31" s="636">
        <f t="shared" si="323"/>
        <v>0</v>
      </c>
      <c r="FHN31" s="636">
        <f t="shared" si="323"/>
        <v>0</v>
      </c>
      <c r="FHO31" s="636">
        <f t="shared" si="323"/>
        <v>0</v>
      </c>
      <c r="FHP31" s="636">
        <f t="shared" si="323"/>
        <v>0</v>
      </c>
      <c r="FHQ31" s="636">
        <f t="shared" si="323"/>
        <v>0</v>
      </c>
      <c r="FHR31" s="636">
        <f t="shared" si="323"/>
        <v>0</v>
      </c>
      <c r="FHS31" s="636">
        <f t="shared" si="323"/>
        <v>0</v>
      </c>
      <c r="FHT31" s="636">
        <f t="shared" si="323"/>
        <v>0</v>
      </c>
      <c r="FHU31" s="636">
        <f t="shared" si="323"/>
        <v>0</v>
      </c>
      <c r="FHV31" s="636">
        <f t="shared" si="323"/>
        <v>0</v>
      </c>
      <c r="FHW31" s="636">
        <f t="shared" si="323"/>
        <v>0</v>
      </c>
      <c r="FHX31" s="636">
        <f t="shared" si="323"/>
        <v>0</v>
      </c>
      <c r="FHY31" s="636">
        <f t="shared" si="323"/>
        <v>0</v>
      </c>
      <c r="FHZ31" s="636">
        <f t="shared" si="323"/>
        <v>0</v>
      </c>
      <c r="FIA31" s="636">
        <f t="shared" si="323"/>
        <v>0</v>
      </c>
      <c r="FIB31" s="636">
        <f t="shared" si="323"/>
        <v>0</v>
      </c>
      <c r="FIC31" s="636">
        <f t="shared" si="323"/>
        <v>0</v>
      </c>
      <c r="FID31" s="636">
        <f t="shared" si="323"/>
        <v>0</v>
      </c>
      <c r="FIE31" s="636">
        <f t="shared" si="323"/>
        <v>0</v>
      </c>
      <c r="FIF31" s="636">
        <f t="shared" si="323"/>
        <v>0</v>
      </c>
      <c r="FIG31" s="636">
        <f t="shared" si="323"/>
        <v>0</v>
      </c>
      <c r="FIH31" s="636">
        <f t="shared" ref="FIH31:FKS31" si="324">FIH29-FIH30</f>
        <v>0</v>
      </c>
      <c r="FII31" s="636">
        <f t="shared" si="324"/>
        <v>0</v>
      </c>
      <c r="FIJ31" s="636">
        <f t="shared" si="324"/>
        <v>0</v>
      </c>
      <c r="FIK31" s="636">
        <f t="shared" si="324"/>
        <v>0</v>
      </c>
      <c r="FIL31" s="636">
        <f t="shared" si="324"/>
        <v>0</v>
      </c>
      <c r="FIM31" s="636">
        <f t="shared" si="324"/>
        <v>0</v>
      </c>
      <c r="FIN31" s="636">
        <f t="shared" si="324"/>
        <v>0</v>
      </c>
      <c r="FIO31" s="636">
        <f t="shared" si="324"/>
        <v>0</v>
      </c>
      <c r="FIP31" s="636">
        <f t="shared" si="324"/>
        <v>0</v>
      </c>
      <c r="FIQ31" s="636">
        <f t="shared" si="324"/>
        <v>0</v>
      </c>
      <c r="FIR31" s="636">
        <f t="shared" si="324"/>
        <v>0</v>
      </c>
      <c r="FIS31" s="636">
        <f t="shared" si="324"/>
        <v>0</v>
      </c>
      <c r="FIT31" s="636">
        <f t="shared" si="324"/>
        <v>0</v>
      </c>
      <c r="FIU31" s="636">
        <f t="shared" si="324"/>
        <v>0</v>
      </c>
      <c r="FIV31" s="636">
        <f t="shared" si="324"/>
        <v>0</v>
      </c>
      <c r="FIW31" s="636">
        <f t="shared" si="324"/>
        <v>0</v>
      </c>
      <c r="FIX31" s="636">
        <f t="shared" si="324"/>
        <v>0</v>
      </c>
      <c r="FIY31" s="636">
        <f t="shared" si="324"/>
        <v>0</v>
      </c>
      <c r="FIZ31" s="636">
        <f t="shared" si="324"/>
        <v>0</v>
      </c>
      <c r="FJA31" s="636">
        <f t="shared" si="324"/>
        <v>0</v>
      </c>
      <c r="FJB31" s="636">
        <f t="shared" si="324"/>
        <v>0</v>
      </c>
      <c r="FJC31" s="636">
        <f t="shared" si="324"/>
        <v>0</v>
      </c>
      <c r="FJD31" s="636">
        <f t="shared" si="324"/>
        <v>0</v>
      </c>
      <c r="FJE31" s="636">
        <f t="shared" si="324"/>
        <v>0</v>
      </c>
      <c r="FJF31" s="636">
        <f t="shared" si="324"/>
        <v>0</v>
      </c>
      <c r="FJG31" s="636">
        <f t="shared" si="324"/>
        <v>0</v>
      </c>
      <c r="FJH31" s="636">
        <f t="shared" si="324"/>
        <v>0</v>
      </c>
      <c r="FJI31" s="636">
        <f t="shared" si="324"/>
        <v>0</v>
      </c>
      <c r="FJJ31" s="636">
        <f t="shared" si="324"/>
        <v>0</v>
      </c>
      <c r="FJK31" s="636">
        <f t="shared" si="324"/>
        <v>0</v>
      </c>
      <c r="FJL31" s="636">
        <f t="shared" si="324"/>
        <v>0</v>
      </c>
      <c r="FJM31" s="636">
        <f t="shared" si="324"/>
        <v>0</v>
      </c>
      <c r="FJN31" s="636">
        <f t="shared" si="324"/>
        <v>0</v>
      </c>
      <c r="FJO31" s="636">
        <f t="shared" si="324"/>
        <v>0</v>
      </c>
      <c r="FJP31" s="636">
        <f t="shared" si="324"/>
        <v>0</v>
      </c>
      <c r="FJQ31" s="636">
        <f t="shared" si="324"/>
        <v>0</v>
      </c>
      <c r="FJR31" s="636">
        <f t="shared" si="324"/>
        <v>0</v>
      </c>
      <c r="FJS31" s="636">
        <f t="shared" si="324"/>
        <v>0</v>
      </c>
      <c r="FJT31" s="636">
        <f t="shared" si="324"/>
        <v>0</v>
      </c>
      <c r="FJU31" s="636">
        <f t="shared" si="324"/>
        <v>0</v>
      </c>
      <c r="FJV31" s="636">
        <f t="shared" si="324"/>
        <v>0</v>
      </c>
      <c r="FJW31" s="636">
        <f t="shared" si="324"/>
        <v>0</v>
      </c>
      <c r="FJX31" s="636">
        <f t="shared" si="324"/>
        <v>0</v>
      </c>
      <c r="FJY31" s="636">
        <f t="shared" si="324"/>
        <v>0</v>
      </c>
      <c r="FJZ31" s="636">
        <f t="shared" si="324"/>
        <v>0</v>
      </c>
      <c r="FKA31" s="636">
        <f t="shared" si="324"/>
        <v>0</v>
      </c>
      <c r="FKB31" s="636">
        <f t="shared" si="324"/>
        <v>0</v>
      </c>
      <c r="FKC31" s="636">
        <f t="shared" si="324"/>
        <v>0</v>
      </c>
      <c r="FKD31" s="636">
        <f t="shared" si="324"/>
        <v>0</v>
      </c>
      <c r="FKE31" s="636">
        <f t="shared" si="324"/>
        <v>0</v>
      </c>
      <c r="FKF31" s="636">
        <f t="shared" si="324"/>
        <v>0</v>
      </c>
      <c r="FKG31" s="636">
        <f t="shared" si="324"/>
        <v>0</v>
      </c>
      <c r="FKH31" s="636">
        <f t="shared" si="324"/>
        <v>0</v>
      </c>
      <c r="FKI31" s="636">
        <f t="shared" si="324"/>
        <v>0</v>
      </c>
      <c r="FKJ31" s="636">
        <f t="shared" si="324"/>
        <v>0</v>
      </c>
      <c r="FKK31" s="636">
        <f t="shared" si="324"/>
        <v>0</v>
      </c>
      <c r="FKL31" s="636">
        <f t="shared" si="324"/>
        <v>0</v>
      </c>
      <c r="FKM31" s="636">
        <f t="shared" si="324"/>
        <v>0</v>
      </c>
      <c r="FKN31" s="636">
        <f t="shared" si="324"/>
        <v>0</v>
      </c>
      <c r="FKO31" s="636">
        <f t="shared" si="324"/>
        <v>0</v>
      </c>
      <c r="FKP31" s="636">
        <f t="shared" si="324"/>
        <v>0</v>
      </c>
      <c r="FKQ31" s="636">
        <f t="shared" si="324"/>
        <v>0</v>
      </c>
      <c r="FKR31" s="636">
        <f t="shared" si="324"/>
        <v>0</v>
      </c>
      <c r="FKS31" s="636">
        <f t="shared" si="324"/>
        <v>0</v>
      </c>
      <c r="FKT31" s="636">
        <f t="shared" ref="FKT31:FNE31" si="325">FKT29-FKT30</f>
        <v>0</v>
      </c>
      <c r="FKU31" s="636">
        <f t="shared" si="325"/>
        <v>0</v>
      </c>
      <c r="FKV31" s="636">
        <f t="shared" si="325"/>
        <v>0</v>
      </c>
      <c r="FKW31" s="636">
        <f t="shared" si="325"/>
        <v>0</v>
      </c>
      <c r="FKX31" s="636">
        <f t="shared" si="325"/>
        <v>0</v>
      </c>
      <c r="FKY31" s="636">
        <f t="shared" si="325"/>
        <v>0</v>
      </c>
      <c r="FKZ31" s="636">
        <f t="shared" si="325"/>
        <v>0</v>
      </c>
      <c r="FLA31" s="636">
        <f t="shared" si="325"/>
        <v>0</v>
      </c>
      <c r="FLB31" s="636">
        <f t="shared" si="325"/>
        <v>0</v>
      </c>
      <c r="FLC31" s="636">
        <f t="shared" si="325"/>
        <v>0</v>
      </c>
      <c r="FLD31" s="636">
        <f t="shared" si="325"/>
        <v>0</v>
      </c>
      <c r="FLE31" s="636">
        <f t="shared" si="325"/>
        <v>0</v>
      </c>
      <c r="FLF31" s="636">
        <f t="shared" si="325"/>
        <v>0</v>
      </c>
      <c r="FLG31" s="636">
        <f t="shared" si="325"/>
        <v>0</v>
      </c>
      <c r="FLH31" s="636">
        <f t="shared" si="325"/>
        <v>0</v>
      </c>
      <c r="FLI31" s="636">
        <f t="shared" si="325"/>
        <v>0</v>
      </c>
      <c r="FLJ31" s="636">
        <f t="shared" si="325"/>
        <v>0</v>
      </c>
      <c r="FLK31" s="636">
        <f t="shared" si="325"/>
        <v>0</v>
      </c>
      <c r="FLL31" s="636">
        <f t="shared" si="325"/>
        <v>0</v>
      </c>
      <c r="FLM31" s="636">
        <f t="shared" si="325"/>
        <v>0</v>
      </c>
      <c r="FLN31" s="636">
        <f t="shared" si="325"/>
        <v>0</v>
      </c>
      <c r="FLO31" s="636">
        <f t="shared" si="325"/>
        <v>0</v>
      </c>
      <c r="FLP31" s="636">
        <f t="shared" si="325"/>
        <v>0</v>
      </c>
      <c r="FLQ31" s="636">
        <f t="shared" si="325"/>
        <v>0</v>
      </c>
      <c r="FLR31" s="636">
        <f t="shared" si="325"/>
        <v>0</v>
      </c>
      <c r="FLS31" s="636">
        <f t="shared" si="325"/>
        <v>0</v>
      </c>
      <c r="FLT31" s="636">
        <f t="shared" si="325"/>
        <v>0</v>
      </c>
      <c r="FLU31" s="636">
        <f t="shared" si="325"/>
        <v>0</v>
      </c>
      <c r="FLV31" s="636">
        <f t="shared" si="325"/>
        <v>0</v>
      </c>
      <c r="FLW31" s="636">
        <f t="shared" si="325"/>
        <v>0</v>
      </c>
      <c r="FLX31" s="636">
        <f t="shared" si="325"/>
        <v>0</v>
      </c>
      <c r="FLY31" s="636">
        <f t="shared" si="325"/>
        <v>0</v>
      </c>
      <c r="FLZ31" s="636">
        <f t="shared" si="325"/>
        <v>0</v>
      </c>
      <c r="FMA31" s="636">
        <f t="shared" si="325"/>
        <v>0</v>
      </c>
      <c r="FMB31" s="636">
        <f t="shared" si="325"/>
        <v>0</v>
      </c>
      <c r="FMC31" s="636">
        <f t="shared" si="325"/>
        <v>0</v>
      </c>
      <c r="FMD31" s="636">
        <f t="shared" si="325"/>
        <v>0</v>
      </c>
      <c r="FME31" s="636">
        <f t="shared" si="325"/>
        <v>0</v>
      </c>
      <c r="FMF31" s="636">
        <f t="shared" si="325"/>
        <v>0</v>
      </c>
      <c r="FMG31" s="636">
        <f t="shared" si="325"/>
        <v>0</v>
      </c>
      <c r="FMH31" s="636">
        <f t="shared" si="325"/>
        <v>0</v>
      </c>
      <c r="FMI31" s="636">
        <f t="shared" si="325"/>
        <v>0</v>
      </c>
      <c r="FMJ31" s="636">
        <f t="shared" si="325"/>
        <v>0</v>
      </c>
      <c r="FMK31" s="636">
        <f t="shared" si="325"/>
        <v>0</v>
      </c>
      <c r="FML31" s="636">
        <f t="shared" si="325"/>
        <v>0</v>
      </c>
      <c r="FMM31" s="636">
        <f t="shared" si="325"/>
        <v>0</v>
      </c>
      <c r="FMN31" s="636">
        <f t="shared" si="325"/>
        <v>0</v>
      </c>
      <c r="FMO31" s="636">
        <f t="shared" si="325"/>
        <v>0</v>
      </c>
      <c r="FMP31" s="636">
        <f t="shared" si="325"/>
        <v>0</v>
      </c>
      <c r="FMQ31" s="636">
        <f t="shared" si="325"/>
        <v>0</v>
      </c>
      <c r="FMR31" s="636">
        <f t="shared" si="325"/>
        <v>0</v>
      </c>
      <c r="FMS31" s="636">
        <f t="shared" si="325"/>
        <v>0</v>
      </c>
      <c r="FMT31" s="636">
        <f t="shared" si="325"/>
        <v>0</v>
      </c>
      <c r="FMU31" s="636">
        <f t="shared" si="325"/>
        <v>0</v>
      </c>
      <c r="FMV31" s="636">
        <f t="shared" si="325"/>
        <v>0</v>
      </c>
      <c r="FMW31" s="636">
        <f t="shared" si="325"/>
        <v>0</v>
      </c>
      <c r="FMX31" s="636">
        <f t="shared" si="325"/>
        <v>0</v>
      </c>
      <c r="FMY31" s="636">
        <f t="shared" si="325"/>
        <v>0</v>
      </c>
      <c r="FMZ31" s="636">
        <f t="shared" si="325"/>
        <v>0</v>
      </c>
      <c r="FNA31" s="636">
        <f t="shared" si="325"/>
        <v>0</v>
      </c>
      <c r="FNB31" s="636">
        <f t="shared" si="325"/>
        <v>0</v>
      </c>
      <c r="FNC31" s="636">
        <f t="shared" si="325"/>
        <v>0</v>
      </c>
      <c r="FND31" s="636">
        <f t="shared" si="325"/>
        <v>0</v>
      </c>
      <c r="FNE31" s="636">
        <f t="shared" si="325"/>
        <v>0</v>
      </c>
      <c r="FNF31" s="636">
        <f t="shared" ref="FNF31:FPQ31" si="326">FNF29-FNF30</f>
        <v>0</v>
      </c>
      <c r="FNG31" s="636">
        <f t="shared" si="326"/>
        <v>0</v>
      </c>
      <c r="FNH31" s="636">
        <f t="shared" si="326"/>
        <v>0</v>
      </c>
      <c r="FNI31" s="636">
        <f t="shared" si="326"/>
        <v>0</v>
      </c>
      <c r="FNJ31" s="636">
        <f t="shared" si="326"/>
        <v>0</v>
      </c>
      <c r="FNK31" s="636">
        <f t="shared" si="326"/>
        <v>0</v>
      </c>
      <c r="FNL31" s="636">
        <f t="shared" si="326"/>
        <v>0</v>
      </c>
      <c r="FNM31" s="636">
        <f t="shared" si="326"/>
        <v>0</v>
      </c>
      <c r="FNN31" s="636">
        <f t="shared" si="326"/>
        <v>0</v>
      </c>
      <c r="FNO31" s="636">
        <f t="shared" si="326"/>
        <v>0</v>
      </c>
      <c r="FNP31" s="636">
        <f t="shared" si="326"/>
        <v>0</v>
      </c>
      <c r="FNQ31" s="636">
        <f t="shared" si="326"/>
        <v>0</v>
      </c>
      <c r="FNR31" s="636">
        <f t="shared" si="326"/>
        <v>0</v>
      </c>
      <c r="FNS31" s="636">
        <f t="shared" si="326"/>
        <v>0</v>
      </c>
      <c r="FNT31" s="636">
        <f t="shared" si="326"/>
        <v>0</v>
      </c>
      <c r="FNU31" s="636">
        <f t="shared" si="326"/>
        <v>0</v>
      </c>
      <c r="FNV31" s="636">
        <f t="shared" si="326"/>
        <v>0</v>
      </c>
      <c r="FNW31" s="636">
        <f t="shared" si="326"/>
        <v>0</v>
      </c>
      <c r="FNX31" s="636">
        <f t="shared" si="326"/>
        <v>0</v>
      </c>
      <c r="FNY31" s="636">
        <f t="shared" si="326"/>
        <v>0</v>
      </c>
      <c r="FNZ31" s="636">
        <f t="shared" si="326"/>
        <v>0</v>
      </c>
      <c r="FOA31" s="636">
        <f t="shared" si="326"/>
        <v>0</v>
      </c>
      <c r="FOB31" s="636">
        <f t="shared" si="326"/>
        <v>0</v>
      </c>
      <c r="FOC31" s="636">
        <f t="shared" si="326"/>
        <v>0</v>
      </c>
      <c r="FOD31" s="636">
        <f t="shared" si="326"/>
        <v>0</v>
      </c>
      <c r="FOE31" s="636">
        <f t="shared" si="326"/>
        <v>0</v>
      </c>
      <c r="FOF31" s="636">
        <f t="shared" si="326"/>
        <v>0</v>
      </c>
      <c r="FOG31" s="636">
        <f t="shared" si="326"/>
        <v>0</v>
      </c>
      <c r="FOH31" s="636">
        <f t="shared" si="326"/>
        <v>0</v>
      </c>
      <c r="FOI31" s="636">
        <f t="shared" si="326"/>
        <v>0</v>
      </c>
      <c r="FOJ31" s="636">
        <f t="shared" si="326"/>
        <v>0</v>
      </c>
      <c r="FOK31" s="636">
        <f t="shared" si="326"/>
        <v>0</v>
      </c>
      <c r="FOL31" s="636">
        <f t="shared" si="326"/>
        <v>0</v>
      </c>
      <c r="FOM31" s="636">
        <f t="shared" si="326"/>
        <v>0</v>
      </c>
      <c r="FON31" s="636">
        <f t="shared" si="326"/>
        <v>0</v>
      </c>
      <c r="FOO31" s="636">
        <f t="shared" si="326"/>
        <v>0</v>
      </c>
      <c r="FOP31" s="636">
        <f t="shared" si="326"/>
        <v>0</v>
      </c>
      <c r="FOQ31" s="636">
        <f t="shared" si="326"/>
        <v>0</v>
      </c>
      <c r="FOR31" s="636">
        <f t="shared" si="326"/>
        <v>0</v>
      </c>
      <c r="FOS31" s="636">
        <f t="shared" si="326"/>
        <v>0</v>
      </c>
      <c r="FOT31" s="636">
        <f t="shared" si="326"/>
        <v>0</v>
      </c>
      <c r="FOU31" s="636">
        <f t="shared" si="326"/>
        <v>0</v>
      </c>
      <c r="FOV31" s="636">
        <f t="shared" si="326"/>
        <v>0</v>
      </c>
      <c r="FOW31" s="636">
        <f t="shared" si="326"/>
        <v>0</v>
      </c>
      <c r="FOX31" s="636">
        <f t="shared" si="326"/>
        <v>0</v>
      </c>
      <c r="FOY31" s="636">
        <f t="shared" si="326"/>
        <v>0</v>
      </c>
      <c r="FOZ31" s="636">
        <f t="shared" si="326"/>
        <v>0</v>
      </c>
      <c r="FPA31" s="636">
        <f t="shared" si="326"/>
        <v>0</v>
      </c>
      <c r="FPB31" s="636">
        <f t="shared" si="326"/>
        <v>0</v>
      </c>
      <c r="FPC31" s="636">
        <f t="shared" si="326"/>
        <v>0</v>
      </c>
      <c r="FPD31" s="636">
        <f t="shared" si="326"/>
        <v>0</v>
      </c>
      <c r="FPE31" s="636">
        <f t="shared" si="326"/>
        <v>0</v>
      </c>
      <c r="FPF31" s="636">
        <f t="shared" si="326"/>
        <v>0</v>
      </c>
      <c r="FPG31" s="636">
        <f t="shared" si="326"/>
        <v>0</v>
      </c>
      <c r="FPH31" s="636">
        <f t="shared" si="326"/>
        <v>0</v>
      </c>
      <c r="FPI31" s="636">
        <f t="shared" si="326"/>
        <v>0</v>
      </c>
      <c r="FPJ31" s="636">
        <f t="shared" si="326"/>
        <v>0</v>
      </c>
      <c r="FPK31" s="636">
        <f t="shared" si="326"/>
        <v>0</v>
      </c>
      <c r="FPL31" s="636">
        <f t="shared" si="326"/>
        <v>0</v>
      </c>
      <c r="FPM31" s="636">
        <f t="shared" si="326"/>
        <v>0</v>
      </c>
      <c r="FPN31" s="636">
        <f t="shared" si="326"/>
        <v>0</v>
      </c>
      <c r="FPO31" s="636">
        <f t="shared" si="326"/>
        <v>0</v>
      </c>
      <c r="FPP31" s="636">
        <f t="shared" si="326"/>
        <v>0</v>
      </c>
      <c r="FPQ31" s="636">
        <f t="shared" si="326"/>
        <v>0</v>
      </c>
      <c r="FPR31" s="636">
        <f t="shared" ref="FPR31:FSC31" si="327">FPR29-FPR30</f>
        <v>0</v>
      </c>
      <c r="FPS31" s="636">
        <f t="shared" si="327"/>
        <v>0</v>
      </c>
      <c r="FPT31" s="636">
        <f t="shared" si="327"/>
        <v>0</v>
      </c>
      <c r="FPU31" s="636">
        <f t="shared" si="327"/>
        <v>0</v>
      </c>
      <c r="FPV31" s="636">
        <f t="shared" si="327"/>
        <v>0</v>
      </c>
      <c r="FPW31" s="636">
        <f t="shared" si="327"/>
        <v>0</v>
      </c>
      <c r="FPX31" s="636">
        <f t="shared" si="327"/>
        <v>0</v>
      </c>
      <c r="FPY31" s="636">
        <f t="shared" si="327"/>
        <v>0</v>
      </c>
      <c r="FPZ31" s="636">
        <f t="shared" si="327"/>
        <v>0</v>
      </c>
      <c r="FQA31" s="636">
        <f t="shared" si="327"/>
        <v>0</v>
      </c>
      <c r="FQB31" s="636">
        <f t="shared" si="327"/>
        <v>0</v>
      </c>
      <c r="FQC31" s="636">
        <f t="shared" si="327"/>
        <v>0</v>
      </c>
      <c r="FQD31" s="636">
        <f t="shared" si="327"/>
        <v>0</v>
      </c>
      <c r="FQE31" s="636">
        <f t="shared" si="327"/>
        <v>0</v>
      </c>
      <c r="FQF31" s="636">
        <f t="shared" si="327"/>
        <v>0</v>
      </c>
      <c r="FQG31" s="636">
        <f t="shared" si="327"/>
        <v>0</v>
      </c>
      <c r="FQH31" s="636">
        <f t="shared" si="327"/>
        <v>0</v>
      </c>
      <c r="FQI31" s="636">
        <f t="shared" si="327"/>
        <v>0</v>
      </c>
      <c r="FQJ31" s="636">
        <f t="shared" si="327"/>
        <v>0</v>
      </c>
      <c r="FQK31" s="636">
        <f t="shared" si="327"/>
        <v>0</v>
      </c>
      <c r="FQL31" s="636">
        <f t="shared" si="327"/>
        <v>0</v>
      </c>
      <c r="FQM31" s="636">
        <f t="shared" si="327"/>
        <v>0</v>
      </c>
      <c r="FQN31" s="636">
        <f t="shared" si="327"/>
        <v>0</v>
      </c>
      <c r="FQO31" s="636">
        <f t="shared" si="327"/>
        <v>0</v>
      </c>
      <c r="FQP31" s="636">
        <f t="shared" si="327"/>
        <v>0</v>
      </c>
      <c r="FQQ31" s="636">
        <f t="shared" si="327"/>
        <v>0</v>
      </c>
      <c r="FQR31" s="636">
        <f t="shared" si="327"/>
        <v>0</v>
      </c>
      <c r="FQS31" s="636">
        <f t="shared" si="327"/>
        <v>0</v>
      </c>
      <c r="FQT31" s="636">
        <f t="shared" si="327"/>
        <v>0</v>
      </c>
      <c r="FQU31" s="636">
        <f t="shared" si="327"/>
        <v>0</v>
      </c>
      <c r="FQV31" s="636">
        <f t="shared" si="327"/>
        <v>0</v>
      </c>
      <c r="FQW31" s="636">
        <f t="shared" si="327"/>
        <v>0</v>
      </c>
      <c r="FQX31" s="636">
        <f t="shared" si="327"/>
        <v>0</v>
      </c>
      <c r="FQY31" s="636">
        <f t="shared" si="327"/>
        <v>0</v>
      </c>
      <c r="FQZ31" s="636">
        <f t="shared" si="327"/>
        <v>0</v>
      </c>
      <c r="FRA31" s="636">
        <f t="shared" si="327"/>
        <v>0</v>
      </c>
      <c r="FRB31" s="636">
        <f t="shared" si="327"/>
        <v>0</v>
      </c>
      <c r="FRC31" s="636">
        <f t="shared" si="327"/>
        <v>0</v>
      </c>
      <c r="FRD31" s="636">
        <f t="shared" si="327"/>
        <v>0</v>
      </c>
      <c r="FRE31" s="636">
        <f t="shared" si="327"/>
        <v>0</v>
      </c>
      <c r="FRF31" s="636">
        <f t="shared" si="327"/>
        <v>0</v>
      </c>
      <c r="FRG31" s="636">
        <f t="shared" si="327"/>
        <v>0</v>
      </c>
      <c r="FRH31" s="636">
        <f t="shared" si="327"/>
        <v>0</v>
      </c>
      <c r="FRI31" s="636">
        <f t="shared" si="327"/>
        <v>0</v>
      </c>
      <c r="FRJ31" s="636">
        <f t="shared" si="327"/>
        <v>0</v>
      </c>
      <c r="FRK31" s="636">
        <f t="shared" si="327"/>
        <v>0</v>
      </c>
      <c r="FRL31" s="636">
        <f t="shared" si="327"/>
        <v>0</v>
      </c>
      <c r="FRM31" s="636">
        <f t="shared" si="327"/>
        <v>0</v>
      </c>
      <c r="FRN31" s="636">
        <f t="shared" si="327"/>
        <v>0</v>
      </c>
      <c r="FRO31" s="636">
        <f t="shared" si="327"/>
        <v>0</v>
      </c>
      <c r="FRP31" s="636">
        <f t="shared" si="327"/>
        <v>0</v>
      </c>
      <c r="FRQ31" s="636">
        <f t="shared" si="327"/>
        <v>0</v>
      </c>
      <c r="FRR31" s="636">
        <f t="shared" si="327"/>
        <v>0</v>
      </c>
      <c r="FRS31" s="636">
        <f t="shared" si="327"/>
        <v>0</v>
      </c>
      <c r="FRT31" s="636">
        <f t="shared" si="327"/>
        <v>0</v>
      </c>
      <c r="FRU31" s="636">
        <f t="shared" si="327"/>
        <v>0</v>
      </c>
      <c r="FRV31" s="636">
        <f t="shared" si="327"/>
        <v>0</v>
      </c>
      <c r="FRW31" s="636">
        <f t="shared" si="327"/>
        <v>0</v>
      </c>
      <c r="FRX31" s="636">
        <f t="shared" si="327"/>
        <v>0</v>
      </c>
      <c r="FRY31" s="636">
        <f t="shared" si="327"/>
        <v>0</v>
      </c>
      <c r="FRZ31" s="636">
        <f t="shared" si="327"/>
        <v>0</v>
      </c>
      <c r="FSA31" s="636">
        <f t="shared" si="327"/>
        <v>0</v>
      </c>
      <c r="FSB31" s="636">
        <f t="shared" si="327"/>
        <v>0</v>
      </c>
      <c r="FSC31" s="636">
        <f t="shared" si="327"/>
        <v>0</v>
      </c>
      <c r="FSD31" s="636">
        <f t="shared" ref="FSD31:FUO31" si="328">FSD29-FSD30</f>
        <v>0</v>
      </c>
      <c r="FSE31" s="636">
        <f t="shared" si="328"/>
        <v>0</v>
      </c>
      <c r="FSF31" s="636">
        <f t="shared" si="328"/>
        <v>0</v>
      </c>
      <c r="FSG31" s="636">
        <f t="shared" si="328"/>
        <v>0</v>
      </c>
      <c r="FSH31" s="636">
        <f t="shared" si="328"/>
        <v>0</v>
      </c>
      <c r="FSI31" s="636">
        <f t="shared" si="328"/>
        <v>0</v>
      </c>
      <c r="FSJ31" s="636">
        <f t="shared" si="328"/>
        <v>0</v>
      </c>
      <c r="FSK31" s="636">
        <f t="shared" si="328"/>
        <v>0</v>
      </c>
      <c r="FSL31" s="636">
        <f t="shared" si="328"/>
        <v>0</v>
      </c>
      <c r="FSM31" s="636">
        <f t="shared" si="328"/>
        <v>0</v>
      </c>
      <c r="FSN31" s="636">
        <f t="shared" si="328"/>
        <v>0</v>
      </c>
      <c r="FSO31" s="636">
        <f t="shared" si="328"/>
        <v>0</v>
      </c>
      <c r="FSP31" s="636">
        <f t="shared" si="328"/>
        <v>0</v>
      </c>
      <c r="FSQ31" s="636">
        <f t="shared" si="328"/>
        <v>0</v>
      </c>
      <c r="FSR31" s="636">
        <f t="shared" si="328"/>
        <v>0</v>
      </c>
      <c r="FSS31" s="636">
        <f t="shared" si="328"/>
        <v>0</v>
      </c>
      <c r="FST31" s="636">
        <f t="shared" si="328"/>
        <v>0</v>
      </c>
      <c r="FSU31" s="636">
        <f t="shared" si="328"/>
        <v>0</v>
      </c>
      <c r="FSV31" s="636">
        <f t="shared" si="328"/>
        <v>0</v>
      </c>
      <c r="FSW31" s="636">
        <f t="shared" si="328"/>
        <v>0</v>
      </c>
      <c r="FSX31" s="636">
        <f t="shared" si="328"/>
        <v>0</v>
      </c>
      <c r="FSY31" s="636">
        <f t="shared" si="328"/>
        <v>0</v>
      </c>
      <c r="FSZ31" s="636">
        <f t="shared" si="328"/>
        <v>0</v>
      </c>
      <c r="FTA31" s="636">
        <f t="shared" si="328"/>
        <v>0</v>
      </c>
      <c r="FTB31" s="636">
        <f t="shared" si="328"/>
        <v>0</v>
      </c>
      <c r="FTC31" s="636">
        <f t="shared" si="328"/>
        <v>0</v>
      </c>
      <c r="FTD31" s="636">
        <f t="shared" si="328"/>
        <v>0</v>
      </c>
      <c r="FTE31" s="636">
        <f t="shared" si="328"/>
        <v>0</v>
      </c>
      <c r="FTF31" s="636">
        <f t="shared" si="328"/>
        <v>0</v>
      </c>
      <c r="FTG31" s="636">
        <f t="shared" si="328"/>
        <v>0</v>
      </c>
      <c r="FTH31" s="636">
        <f t="shared" si="328"/>
        <v>0</v>
      </c>
      <c r="FTI31" s="636">
        <f t="shared" si="328"/>
        <v>0</v>
      </c>
      <c r="FTJ31" s="636">
        <f t="shared" si="328"/>
        <v>0</v>
      </c>
      <c r="FTK31" s="636">
        <f t="shared" si="328"/>
        <v>0</v>
      </c>
      <c r="FTL31" s="636">
        <f t="shared" si="328"/>
        <v>0</v>
      </c>
      <c r="FTM31" s="636">
        <f t="shared" si="328"/>
        <v>0</v>
      </c>
      <c r="FTN31" s="636">
        <f t="shared" si="328"/>
        <v>0</v>
      </c>
      <c r="FTO31" s="636">
        <f t="shared" si="328"/>
        <v>0</v>
      </c>
      <c r="FTP31" s="636">
        <f t="shared" si="328"/>
        <v>0</v>
      </c>
      <c r="FTQ31" s="636">
        <f t="shared" si="328"/>
        <v>0</v>
      </c>
      <c r="FTR31" s="636">
        <f t="shared" si="328"/>
        <v>0</v>
      </c>
      <c r="FTS31" s="636">
        <f t="shared" si="328"/>
        <v>0</v>
      </c>
      <c r="FTT31" s="636">
        <f t="shared" si="328"/>
        <v>0</v>
      </c>
      <c r="FTU31" s="636">
        <f t="shared" si="328"/>
        <v>0</v>
      </c>
      <c r="FTV31" s="636">
        <f t="shared" si="328"/>
        <v>0</v>
      </c>
      <c r="FTW31" s="636">
        <f t="shared" si="328"/>
        <v>0</v>
      </c>
      <c r="FTX31" s="636">
        <f t="shared" si="328"/>
        <v>0</v>
      </c>
      <c r="FTY31" s="636">
        <f t="shared" si="328"/>
        <v>0</v>
      </c>
      <c r="FTZ31" s="636">
        <f t="shared" si="328"/>
        <v>0</v>
      </c>
      <c r="FUA31" s="636">
        <f t="shared" si="328"/>
        <v>0</v>
      </c>
      <c r="FUB31" s="636">
        <f t="shared" si="328"/>
        <v>0</v>
      </c>
      <c r="FUC31" s="636">
        <f t="shared" si="328"/>
        <v>0</v>
      </c>
      <c r="FUD31" s="636">
        <f t="shared" si="328"/>
        <v>0</v>
      </c>
      <c r="FUE31" s="636">
        <f t="shared" si="328"/>
        <v>0</v>
      </c>
      <c r="FUF31" s="636">
        <f t="shared" si="328"/>
        <v>0</v>
      </c>
      <c r="FUG31" s="636">
        <f t="shared" si="328"/>
        <v>0</v>
      </c>
      <c r="FUH31" s="636">
        <f t="shared" si="328"/>
        <v>0</v>
      </c>
      <c r="FUI31" s="636">
        <f t="shared" si="328"/>
        <v>0</v>
      </c>
      <c r="FUJ31" s="636">
        <f t="shared" si="328"/>
        <v>0</v>
      </c>
      <c r="FUK31" s="636">
        <f t="shared" si="328"/>
        <v>0</v>
      </c>
      <c r="FUL31" s="636">
        <f t="shared" si="328"/>
        <v>0</v>
      </c>
      <c r="FUM31" s="636">
        <f t="shared" si="328"/>
        <v>0</v>
      </c>
      <c r="FUN31" s="636">
        <f t="shared" si="328"/>
        <v>0</v>
      </c>
      <c r="FUO31" s="636">
        <f t="shared" si="328"/>
        <v>0</v>
      </c>
      <c r="FUP31" s="636">
        <f t="shared" ref="FUP31:FXA31" si="329">FUP29-FUP30</f>
        <v>0</v>
      </c>
      <c r="FUQ31" s="636">
        <f t="shared" si="329"/>
        <v>0</v>
      </c>
      <c r="FUR31" s="636">
        <f t="shared" si="329"/>
        <v>0</v>
      </c>
      <c r="FUS31" s="636">
        <f t="shared" si="329"/>
        <v>0</v>
      </c>
      <c r="FUT31" s="636">
        <f t="shared" si="329"/>
        <v>0</v>
      </c>
      <c r="FUU31" s="636">
        <f t="shared" si="329"/>
        <v>0</v>
      </c>
      <c r="FUV31" s="636">
        <f t="shared" si="329"/>
        <v>0</v>
      </c>
      <c r="FUW31" s="636">
        <f t="shared" si="329"/>
        <v>0</v>
      </c>
      <c r="FUX31" s="636">
        <f t="shared" si="329"/>
        <v>0</v>
      </c>
      <c r="FUY31" s="636">
        <f t="shared" si="329"/>
        <v>0</v>
      </c>
      <c r="FUZ31" s="636">
        <f t="shared" si="329"/>
        <v>0</v>
      </c>
      <c r="FVA31" s="636">
        <f t="shared" si="329"/>
        <v>0</v>
      </c>
      <c r="FVB31" s="636">
        <f t="shared" si="329"/>
        <v>0</v>
      </c>
      <c r="FVC31" s="636">
        <f t="shared" si="329"/>
        <v>0</v>
      </c>
      <c r="FVD31" s="636">
        <f t="shared" si="329"/>
        <v>0</v>
      </c>
      <c r="FVE31" s="636">
        <f t="shared" si="329"/>
        <v>0</v>
      </c>
      <c r="FVF31" s="636">
        <f t="shared" si="329"/>
        <v>0</v>
      </c>
      <c r="FVG31" s="636">
        <f t="shared" si="329"/>
        <v>0</v>
      </c>
      <c r="FVH31" s="636">
        <f t="shared" si="329"/>
        <v>0</v>
      </c>
      <c r="FVI31" s="636">
        <f t="shared" si="329"/>
        <v>0</v>
      </c>
      <c r="FVJ31" s="636">
        <f t="shared" si="329"/>
        <v>0</v>
      </c>
      <c r="FVK31" s="636">
        <f t="shared" si="329"/>
        <v>0</v>
      </c>
      <c r="FVL31" s="636">
        <f t="shared" si="329"/>
        <v>0</v>
      </c>
      <c r="FVM31" s="636">
        <f t="shared" si="329"/>
        <v>0</v>
      </c>
      <c r="FVN31" s="636">
        <f t="shared" si="329"/>
        <v>0</v>
      </c>
      <c r="FVO31" s="636">
        <f t="shared" si="329"/>
        <v>0</v>
      </c>
      <c r="FVP31" s="636">
        <f t="shared" si="329"/>
        <v>0</v>
      </c>
      <c r="FVQ31" s="636">
        <f t="shared" si="329"/>
        <v>0</v>
      </c>
      <c r="FVR31" s="636">
        <f t="shared" si="329"/>
        <v>0</v>
      </c>
      <c r="FVS31" s="636">
        <f t="shared" si="329"/>
        <v>0</v>
      </c>
      <c r="FVT31" s="636">
        <f t="shared" si="329"/>
        <v>0</v>
      </c>
      <c r="FVU31" s="636">
        <f t="shared" si="329"/>
        <v>0</v>
      </c>
      <c r="FVV31" s="636">
        <f t="shared" si="329"/>
        <v>0</v>
      </c>
      <c r="FVW31" s="636">
        <f t="shared" si="329"/>
        <v>0</v>
      </c>
      <c r="FVX31" s="636">
        <f t="shared" si="329"/>
        <v>0</v>
      </c>
      <c r="FVY31" s="636">
        <f t="shared" si="329"/>
        <v>0</v>
      </c>
      <c r="FVZ31" s="636">
        <f t="shared" si="329"/>
        <v>0</v>
      </c>
      <c r="FWA31" s="636">
        <f t="shared" si="329"/>
        <v>0</v>
      </c>
      <c r="FWB31" s="636">
        <f t="shared" si="329"/>
        <v>0</v>
      </c>
      <c r="FWC31" s="636">
        <f t="shared" si="329"/>
        <v>0</v>
      </c>
      <c r="FWD31" s="636">
        <f t="shared" si="329"/>
        <v>0</v>
      </c>
      <c r="FWE31" s="636">
        <f t="shared" si="329"/>
        <v>0</v>
      </c>
      <c r="FWF31" s="636">
        <f t="shared" si="329"/>
        <v>0</v>
      </c>
      <c r="FWG31" s="636">
        <f t="shared" si="329"/>
        <v>0</v>
      </c>
      <c r="FWH31" s="636">
        <f t="shared" si="329"/>
        <v>0</v>
      </c>
      <c r="FWI31" s="636">
        <f t="shared" si="329"/>
        <v>0</v>
      </c>
      <c r="FWJ31" s="636">
        <f t="shared" si="329"/>
        <v>0</v>
      </c>
      <c r="FWK31" s="636">
        <f t="shared" si="329"/>
        <v>0</v>
      </c>
      <c r="FWL31" s="636">
        <f t="shared" si="329"/>
        <v>0</v>
      </c>
      <c r="FWM31" s="636">
        <f t="shared" si="329"/>
        <v>0</v>
      </c>
      <c r="FWN31" s="636">
        <f t="shared" si="329"/>
        <v>0</v>
      </c>
      <c r="FWO31" s="636">
        <f t="shared" si="329"/>
        <v>0</v>
      </c>
      <c r="FWP31" s="636">
        <f t="shared" si="329"/>
        <v>0</v>
      </c>
      <c r="FWQ31" s="636">
        <f t="shared" si="329"/>
        <v>0</v>
      </c>
      <c r="FWR31" s="636">
        <f t="shared" si="329"/>
        <v>0</v>
      </c>
      <c r="FWS31" s="636">
        <f t="shared" si="329"/>
        <v>0</v>
      </c>
      <c r="FWT31" s="636">
        <f t="shared" si="329"/>
        <v>0</v>
      </c>
      <c r="FWU31" s="636">
        <f t="shared" si="329"/>
        <v>0</v>
      </c>
      <c r="FWV31" s="636">
        <f t="shared" si="329"/>
        <v>0</v>
      </c>
      <c r="FWW31" s="636">
        <f t="shared" si="329"/>
        <v>0</v>
      </c>
      <c r="FWX31" s="636">
        <f t="shared" si="329"/>
        <v>0</v>
      </c>
      <c r="FWY31" s="636">
        <f t="shared" si="329"/>
        <v>0</v>
      </c>
      <c r="FWZ31" s="636">
        <f t="shared" si="329"/>
        <v>0</v>
      </c>
      <c r="FXA31" s="636">
        <f t="shared" si="329"/>
        <v>0</v>
      </c>
      <c r="FXB31" s="636">
        <f t="shared" ref="FXB31:FZM31" si="330">FXB29-FXB30</f>
        <v>0</v>
      </c>
      <c r="FXC31" s="636">
        <f t="shared" si="330"/>
        <v>0</v>
      </c>
      <c r="FXD31" s="636">
        <f t="shared" si="330"/>
        <v>0</v>
      </c>
      <c r="FXE31" s="636">
        <f t="shared" si="330"/>
        <v>0</v>
      </c>
      <c r="FXF31" s="636">
        <f t="shared" si="330"/>
        <v>0</v>
      </c>
      <c r="FXG31" s="636">
        <f t="shared" si="330"/>
        <v>0</v>
      </c>
      <c r="FXH31" s="636">
        <f t="shared" si="330"/>
        <v>0</v>
      </c>
      <c r="FXI31" s="636">
        <f t="shared" si="330"/>
        <v>0</v>
      </c>
      <c r="FXJ31" s="636">
        <f t="shared" si="330"/>
        <v>0</v>
      </c>
      <c r="FXK31" s="636">
        <f t="shared" si="330"/>
        <v>0</v>
      </c>
      <c r="FXL31" s="636">
        <f t="shared" si="330"/>
        <v>0</v>
      </c>
      <c r="FXM31" s="636">
        <f t="shared" si="330"/>
        <v>0</v>
      </c>
      <c r="FXN31" s="636">
        <f t="shared" si="330"/>
        <v>0</v>
      </c>
      <c r="FXO31" s="636">
        <f t="shared" si="330"/>
        <v>0</v>
      </c>
      <c r="FXP31" s="636">
        <f t="shared" si="330"/>
        <v>0</v>
      </c>
      <c r="FXQ31" s="636">
        <f t="shared" si="330"/>
        <v>0</v>
      </c>
      <c r="FXR31" s="636">
        <f t="shared" si="330"/>
        <v>0</v>
      </c>
      <c r="FXS31" s="636">
        <f t="shared" si="330"/>
        <v>0</v>
      </c>
      <c r="FXT31" s="636">
        <f t="shared" si="330"/>
        <v>0</v>
      </c>
      <c r="FXU31" s="636">
        <f t="shared" si="330"/>
        <v>0</v>
      </c>
      <c r="FXV31" s="636">
        <f t="shared" si="330"/>
        <v>0</v>
      </c>
      <c r="FXW31" s="636">
        <f t="shared" si="330"/>
        <v>0</v>
      </c>
      <c r="FXX31" s="636">
        <f t="shared" si="330"/>
        <v>0</v>
      </c>
      <c r="FXY31" s="636">
        <f t="shared" si="330"/>
        <v>0</v>
      </c>
      <c r="FXZ31" s="636">
        <f t="shared" si="330"/>
        <v>0</v>
      </c>
      <c r="FYA31" s="636">
        <f t="shared" si="330"/>
        <v>0</v>
      </c>
      <c r="FYB31" s="636">
        <f t="shared" si="330"/>
        <v>0</v>
      </c>
      <c r="FYC31" s="636">
        <f t="shared" si="330"/>
        <v>0</v>
      </c>
      <c r="FYD31" s="636">
        <f t="shared" si="330"/>
        <v>0</v>
      </c>
      <c r="FYE31" s="636">
        <f t="shared" si="330"/>
        <v>0</v>
      </c>
      <c r="FYF31" s="636">
        <f t="shared" si="330"/>
        <v>0</v>
      </c>
      <c r="FYG31" s="636">
        <f t="shared" si="330"/>
        <v>0</v>
      </c>
      <c r="FYH31" s="636">
        <f t="shared" si="330"/>
        <v>0</v>
      </c>
      <c r="FYI31" s="636">
        <f t="shared" si="330"/>
        <v>0</v>
      </c>
      <c r="FYJ31" s="636">
        <f t="shared" si="330"/>
        <v>0</v>
      </c>
      <c r="FYK31" s="636">
        <f t="shared" si="330"/>
        <v>0</v>
      </c>
      <c r="FYL31" s="636">
        <f t="shared" si="330"/>
        <v>0</v>
      </c>
      <c r="FYM31" s="636">
        <f t="shared" si="330"/>
        <v>0</v>
      </c>
      <c r="FYN31" s="636">
        <f t="shared" si="330"/>
        <v>0</v>
      </c>
      <c r="FYO31" s="636">
        <f t="shared" si="330"/>
        <v>0</v>
      </c>
      <c r="FYP31" s="636">
        <f t="shared" si="330"/>
        <v>0</v>
      </c>
      <c r="FYQ31" s="636">
        <f t="shared" si="330"/>
        <v>0</v>
      </c>
      <c r="FYR31" s="636">
        <f t="shared" si="330"/>
        <v>0</v>
      </c>
      <c r="FYS31" s="636">
        <f t="shared" si="330"/>
        <v>0</v>
      </c>
      <c r="FYT31" s="636">
        <f t="shared" si="330"/>
        <v>0</v>
      </c>
      <c r="FYU31" s="636">
        <f t="shared" si="330"/>
        <v>0</v>
      </c>
      <c r="FYV31" s="636">
        <f t="shared" si="330"/>
        <v>0</v>
      </c>
      <c r="FYW31" s="636">
        <f t="shared" si="330"/>
        <v>0</v>
      </c>
      <c r="FYX31" s="636">
        <f t="shared" si="330"/>
        <v>0</v>
      </c>
      <c r="FYY31" s="636">
        <f t="shared" si="330"/>
        <v>0</v>
      </c>
      <c r="FYZ31" s="636">
        <f t="shared" si="330"/>
        <v>0</v>
      </c>
      <c r="FZA31" s="636">
        <f t="shared" si="330"/>
        <v>0</v>
      </c>
      <c r="FZB31" s="636">
        <f t="shared" si="330"/>
        <v>0</v>
      </c>
      <c r="FZC31" s="636">
        <f t="shared" si="330"/>
        <v>0</v>
      </c>
      <c r="FZD31" s="636">
        <f t="shared" si="330"/>
        <v>0</v>
      </c>
      <c r="FZE31" s="636">
        <f t="shared" si="330"/>
        <v>0</v>
      </c>
      <c r="FZF31" s="636">
        <f t="shared" si="330"/>
        <v>0</v>
      </c>
      <c r="FZG31" s="636">
        <f t="shared" si="330"/>
        <v>0</v>
      </c>
      <c r="FZH31" s="636">
        <f t="shared" si="330"/>
        <v>0</v>
      </c>
      <c r="FZI31" s="636">
        <f t="shared" si="330"/>
        <v>0</v>
      </c>
      <c r="FZJ31" s="636">
        <f t="shared" si="330"/>
        <v>0</v>
      </c>
      <c r="FZK31" s="636">
        <f t="shared" si="330"/>
        <v>0</v>
      </c>
      <c r="FZL31" s="636">
        <f t="shared" si="330"/>
        <v>0</v>
      </c>
      <c r="FZM31" s="636">
        <f t="shared" si="330"/>
        <v>0</v>
      </c>
      <c r="FZN31" s="636">
        <f t="shared" ref="FZN31:GBY31" si="331">FZN29-FZN30</f>
        <v>0</v>
      </c>
      <c r="FZO31" s="636">
        <f t="shared" si="331"/>
        <v>0</v>
      </c>
      <c r="FZP31" s="636">
        <f t="shared" si="331"/>
        <v>0</v>
      </c>
      <c r="FZQ31" s="636">
        <f t="shared" si="331"/>
        <v>0</v>
      </c>
      <c r="FZR31" s="636">
        <f t="shared" si="331"/>
        <v>0</v>
      </c>
      <c r="FZS31" s="636">
        <f t="shared" si="331"/>
        <v>0</v>
      </c>
      <c r="FZT31" s="636">
        <f t="shared" si="331"/>
        <v>0</v>
      </c>
      <c r="FZU31" s="636">
        <f t="shared" si="331"/>
        <v>0</v>
      </c>
      <c r="FZV31" s="636">
        <f t="shared" si="331"/>
        <v>0</v>
      </c>
      <c r="FZW31" s="636">
        <f t="shared" si="331"/>
        <v>0</v>
      </c>
      <c r="FZX31" s="636">
        <f t="shared" si="331"/>
        <v>0</v>
      </c>
      <c r="FZY31" s="636">
        <f t="shared" si="331"/>
        <v>0</v>
      </c>
      <c r="FZZ31" s="636">
        <f t="shared" si="331"/>
        <v>0</v>
      </c>
      <c r="GAA31" s="636">
        <f t="shared" si="331"/>
        <v>0</v>
      </c>
      <c r="GAB31" s="636">
        <f t="shared" si="331"/>
        <v>0</v>
      </c>
      <c r="GAC31" s="636">
        <f t="shared" si="331"/>
        <v>0</v>
      </c>
      <c r="GAD31" s="636">
        <f t="shared" si="331"/>
        <v>0</v>
      </c>
      <c r="GAE31" s="636">
        <f t="shared" si="331"/>
        <v>0</v>
      </c>
      <c r="GAF31" s="636">
        <f t="shared" si="331"/>
        <v>0</v>
      </c>
      <c r="GAG31" s="636">
        <f t="shared" si="331"/>
        <v>0</v>
      </c>
      <c r="GAH31" s="636">
        <f t="shared" si="331"/>
        <v>0</v>
      </c>
      <c r="GAI31" s="636">
        <f t="shared" si="331"/>
        <v>0</v>
      </c>
      <c r="GAJ31" s="636">
        <f t="shared" si="331"/>
        <v>0</v>
      </c>
      <c r="GAK31" s="636">
        <f t="shared" si="331"/>
        <v>0</v>
      </c>
      <c r="GAL31" s="636">
        <f t="shared" si="331"/>
        <v>0</v>
      </c>
      <c r="GAM31" s="636">
        <f t="shared" si="331"/>
        <v>0</v>
      </c>
      <c r="GAN31" s="636">
        <f t="shared" si="331"/>
        <v>0</v>
      </c>
      <c r="GAO31" s="636">
        <f t="shared" si="331"/>
        <v>0</v>
      </c>
      <c r="GAP31" s="636">
        <f t="shared" si="331"/>
        <v>0</v>
      </c>
      <c r="GAQ31" s="636">
        <f t="shared" si="331"/>
        <v>0</v>
      </c>
      <c r="GAR31" s="636">
        <f t="shared" si="331"/>
        <v>0</v>
      </c>
      <c r="GAS31" s="636">
        <f t="shared" si="331"/>
        <v>0</v>
      </c>
      <c r="GAT31" s="636">
        <f t="shared" si="331"/>
        <v>0</v>
      </c>
      <c r="GAU31" s="636">
        <f t="shared" si="331"/>
        <v>0</v>
      </c>
      <c r="GAV31" s="636">
        <f t="shared" si="331"/>
        <v>0</v>
      </c>
      <c r="GAW31" s="636">
        <f t="shared" si="331"/>
        <v>0</v>
      </c>
      <c r="GAX31" s="636">
        <f t="shared" si="331"/>
        <v>0</v>
      </c>
      <c r="GAY31" s="636">
        <f t="shared" si="331"/>
        <v>0</v>
      </c>
      <c r="GAZ31" s="636">
        <f t="shared" si="331"/>
        <v>0</v>
      </c>
      <c r="GBA31" s="636">
        <f t="shared" si="331"/>
        <v>0</v>
      </c>
      <c r="GBB31" s="636">
        <f t="shared" si="331"/>
        <v>0</v>
      </c>
      <c r="GBC31" s="636">
        <f t="shared" si="331"/>
        <v>0</v>
      </c>
      <c r="GBD31" s="636">
        <f t="shared" si="331"/>
        <v>0</v>
      </c>
      <c r="GBE31" s="636">
        <f t="shared" si="331"/>
        <v>0</v>
      </c>
      <c r="GBF31" s="636">
        <f t="shared" si="331"/>
        <v>0</v>
      </c>
      <c r="GBG31" s="636">
        <f t="shared" si="331"/>
        <v>0</v>
      </c>
      <c r="GBH31" s="636">
        <f t="shared" si="331"/>
        <v>0</v>
      </c>
      <c r="GBI31" s="636">
        <f t="shared" si="331"/>
        <v>0</v>
      </c>
      <c r="GBJ31" s="636">
        <f t="shared" si="331"/>
        <v>0</v>
      </c>
      <c r="GBK31" s="636">
        <f t="shared" si="331"/>
        <v>0</v>
      </c>
      <c r="GBL31" s="636">
        <f t="shared" si="331"/>
        <v>0</v>
      </c>
      <c r="GBM31" s="636">
        <f t="shared" si="331"/>
        <v>0</v>
      </c>
      <c r="GBN31" s="636">
        <f t="shared" si="331"/>
        <v>0</v>
      </c>
      <c r="GBO31" s="636">
        <f t="shared" si="331"/>
        <v>0</v>
      </c>
      <c r="GBP31" s="636">
        <f t="shared" si="331"/>
        <v>0</v>
      </c>
      <c r="GBQ31" s="636">
        <f t="shared" si="331"/>
        <v>0</v>
      </c>
      <c r="GBR31" s="636">
        <f t="shared" si="331"/>
        <v>0</v>
      </c>
      <c r="GBS31" s="636">
        <f t="shared" si="331"/>
        <v>0</v>
      </c>
      <c r="GBT31" s="636">
        <f t="shared" si="331"/>
        <v>0</v>
      </c>
      <c r="GBU31" s="636">
        <f t="shared" si="331"/>
        <v>0</v>
      </c>
      <c r="GBV31" s="636">
        <f t="shared" si="331"/>
        <v>0</v>
      </c>
      <c r="GBW31" s="636">
        <f t="shared" si="331"/>
        <v>0</v>
      </c>
      <c r="GBX31" s="636">
        <f t="shared" si="331"/>
        <v>0</v>
      </c>
      <c r="GBY31" s="636">
        <f t="shared" si="331"/>
        <v>0</v>
      </c>
      <c r="GBZ31" s="636">
        <f t="shared" ref="GBZ31:GEK31" si="332">GBZ29-GBZ30</f>
        <v>0</v>
      </c>
      <c r="GCA31" s="636">
        <f t="shared" si="332"/>
        <v>0</v>
      </c>
      <c r="GCB31" s="636">
        <f t="shared" si="332"/>
        <v>0</v>
      </c>
      <c r="GCC31" s="636">
        <f t="shared" si="332"/>
        <v>0</v>
      </c>
      <c r="GCD31" s="636">
        <f t="shared" si="332"/>
        <v>0</v>
      </c>
      <c r="GCE31" s="636">
        <f t="shared" si="332"/>
        <v>0</v>
      </c>
      <c r="GCF31" s="636">
        <f t="shared" si="332"/>
        <v>0</v>
      </c>
      <c r="GCG31" s="636">
        <f t="shared" si="332"/>
        <v>0</v>
      </c>
      <c r="GCH31" s="636">
        <f t="shared" si="332"/>
        <v>0</v>
      </c>
      <c r="GCI31" s="636">
        <f t="shared" si="332"/>
        <v>0</v>
      </c>
      <c r="GCJ31" s="636">
        <f t="shared" si="332"/>
        <v>0</v>
      </c>
      <c r="GCK31" s="636">
        <f t="shared" si="332"/>
        <v>0</v>
      </c>
      <c r="GCL31" s="636">
        <f t="shared" si="332"/>
        <v>0</v>
      </c>
      <c r="GCM31" s="636">
        <f t="shared" si="332"/>
        <v>0</v>
      </c>
      <c r="GCN31" s="636">
        <f t="shared" si="332"/>
        <v>0</v>
      </c>
      <c r="GCO31" s="636">
        <f t="shared" si="332"/>
        <v>0</v>
      </c>
      <c r="GCP31" s="636">
        <f t="shared" si="332"/>
        <v>0</v>
      </c>
      <c r="GCQ31" s="636">
        <f t="shared" si="332"/>
        <v>0</v>
      </c>
      <c r="GCR31" s="636">
        <f t="shared" si="332"/>
        <v>0</v>
      </c>
      <c r="GCS31" s="636">
        <f t="shared" si="332"/>
        <v>0</v>
      </c>
      <c r="GCT31" s="636">
        <f t="shared" si="332"/>
        <v>0</v>
      </c>
      <c r="GCU31" s="636">
        <f t="shared" si="332"/>
        <v>0</v>
      </c>
      <c r="GCV31" s="636">
        <f t="shared" si="332"/>
        <v>0</v>
      </c>
      <c r="GCW31" s="636">
        <f t="shared" si="332"/>
        <v>0</v>
      </c>
      <c r="GCX31" s="636">
        <f t="shared" si="332"/>
        <v>0</v>
      </c>
      <c r="GCY31" s="636">
        <f t="shared" si="332"/>
        <v>0</v>
      </c>
      <c r="GCZ31" s="636">
        <f t="shared" si="332"/>
        <v>0</v>
      </c>
      <c r="GDA31" s="636">
        <f t="shared" si="332"/>
        <v>0</v>
      </c>
      <c r="GDB31" s="636">
        <f t="shared" si="332"/>
        <v>0</v>
      </c>
      <c r="GDC31" s="636">
        <f t="shared" si="332"/>
        <v>0</v>
      </c>
      <c r="GDD31" s="636">
        <f t="shared" si="332"/>
        <v>0</v>
      </c>
      <c r="GDE31" s="636">
        <f t="shared" si="332"/>
        <v>0</v>
      </c>
      <c r="GDF31" s="636">
        <f t="shared" si="332"/>
        <v>0</v>
      </c>
      <c r="GDG31" s="636">
        <f t="shared" si="332"/>
        <v>0</v>
      </c>
      <c r="GDH31" s="636">
        <f t="shared" si="332"/>
        <v>0</v>
      </c>
      <c r="GDI31" s="636">
        <f t="shared" si="332"/>
        <v>0</v>
      </c>
      <c r="GDJ31" s="636">
        <f t="shared" si="332"/>
        <v>0</v>
      </c>
      <c r="GDK31" s="636">
        <f t="shared" si="332"/>
        <v>0</v>
      </c>
      <c r="GDL31" s="636">
        <f t="shared" si="332"/>
        <v>0</v>
      </c>
      <c r="GDM31" s="636">
        <f t="shared" si="332"/>
        <v>0</v>
      </c>
      <c r="GDN31" s="636">
        <f t="shared" si="332"/>
        <v>0</v>
      </c>
      <c r="GDO31" s="636">
        <f t="shared" si="332"/>
        <v>0</v>
      </c>
      <c r="GDP31" s="636">
        <f t="shared" si="332"/>
        <v>0</v>
      </c>
      <c r="GDQ31" s="636">
        <f t="shared" si="332"/>
        <v>0</v>
      </c>
      <c r="GDR31" s="636">
        <f t="shared" si="332"/>
        <v>0</v>
      </c>
      <c r="GDS31" s="636">
        <f t="shared" si="332"/>
        <v>0</v>
      </c>
      <c r="GDT31" s="636">
        <f t="shared" si="332"/>
        <v>0</v>
      </c>
      <c r="GDU31" s="636">
        <f t="shared" si="332"/>
        <v>0</v>
      </c>
      <c r="GDV31" s="636">
        <f t="shared" si="332"/>
        <v>0</v>
      </c>
      <c r="GDW31" s="636">
        <f t="shared" si="332"/>
        <v>0</v>
      </c>
      <c r="GDX31" s="636">
        <f t="shared" si="332"/>
        <v>0</v>
      </c>
      <c r="GDY31" s="636">
        <f t="shared" si="332"/>
        <v>0</v>
      </c>
      <c r="GDZ31" s="636">
        <f t="shared" si="332"/>
        <v>0</v>
      </c>
      <c r="GEA31" s="636">
        <f t="shared" si="332"/>
        <v>0</v>
      </c>
      <c r="GEB31" s="636">
        <f t="shared" si="332"/>
        <v>0</v>
      </c>
      <c r="GEC31" s="636">
        <f t="shared" si="332"/>
        <v>0</v>
      </c>
      <c r="GED31" s="636">
        <f t="shared" si="332"/>
        <v>0</v>
      </c>
      <c r="GEE31" s="636">
        <f t="shared" si="332"/>
        <v>0</v>
      </c>
      <c r="GEF31" s="636">
        <f t="shared" si="332"/>
        <v>0</v>
      </c>
      <c r="GEG31" s="636">
        <f t="shared" si="332"/>
        <v>0</v>
      </c>
      <c r="GEH31" s="636">
        <f t="shared" si="332"/>
        <v>0</v>
      </c>
      <c r="GEI31" s="636">
        <f t="shared" si="332"/>
        <v>0</v>
      </c>
      <c r="GEJ31" s="636">
        <f t="shared" si="332"/>
        <v>0</v>
      </c>
      <c r="GEK31" s="636">
        <f t="shared" si="332"/>
        <v>0</v>
      </c>
      <c r="GEL31" s="636">
        <f t="shared" ref="GEL31:GGW31" si="333">GEL29-GEL30</f>
        <v>0</v>
      </c>
      <c r="GEM31" s="636">
        <f t="shared" si="333"/>
        <v>0</v>
      </c>
      <c r="GEN31" s="636">
        <f t="shared" si="333"/>
        <v>0</v>
      </c>
      <c r="GEO31" s="636">
        <f t="shared" si="333"/>
        <v>0</v>
      </c>
      <c r="GEP31" s="636">
        <f t="shared" si="333"/>
        <v>0</v>
      </c>
      <c r="GEQ31" s="636">
        <f t="shared" si="333"/>
        <v>0</v>
      </c>
      <c r="GER31" s="636">
        <f t="shared" si="333"/>
        <v>0</v>
      </c>
      <c r="GES31" s="636">
        <f t="shared" si="333"/>
        <v>0</v>
      </c>
      <c r="GET31" s="636">
        <f t="shared" si="333"/>
        <v>0</v>
      </c>
      <c r="GEU31" s="636">
        <f t="shared" si="333"/>
        <v>0</v>
      </c>
      <c r="GEV31" s="636">
        <f t="shared" si="333"/>
        <v>0</v>
      </c>
      <c r="GEW31" s="636">
        <f t="shared" si="333"/>
        <v>0</v>
      </c>
      <c r="GEX31" s="636">
        <f t="shared" si="333"/>
        <v>0</v>
      </c>
      <c r="GEY31" s="636">
        <f t="shared" si="333"/>
        <v>0</v>
      </c>
      <c r="GEZ31" s="636">
        <f t="shared" si="333"/>
        <v>0</v>
      </c>
      <c r="GFA31" s="636">
        <f t="shared" si="333"/>
        <v>0</v>
      </c>
      <c r="GFB31" s="636">
        <f t="shared" si="333"/>
        <v>0</v>
      </c>
      <c r="GFC31" s="636">
        <f t="shared" si="333"/>
        <v>0</v>
      </c>
      <c r="GFD31" s="636">
        <f t="shared" si="333"/>
        <v>0</v>
      </c>
      <c r="GFE31" s="636">
        <f t="shared" si="333"/>
        <v>0</v>
      </c>
      <c r="GFF31" s="636">
        <f t="shared" si="333"/>
        <v>0</v>
      </c>
      <c r="GFG31" s="636">
        <f t="shared" si="333"/>
        <v>0</v>
      </c>
      <c r="GFH31" s="636">
        <f t="shared" si="333"/>
        <v>0</v>
      </c>
      <c r="GFI31" s="636">
        <f t="shared" si="333"/>
        <v>0</v>
      </c>
      <c r="GFJ31" s="636">
        <f t="shared" si="333"/>
        <v>0</v>
      </c>
      <c r="GFK31" s="636">
        <f t="shared" si="333"/>
        <v>0</v>
      </c>
      <c r="GFL31" s="636">
        <f t="shared" si="333"/>
        <v>0</v>
      </c>
      <c r="GFM31" s="636">
        <f t="shared" si="333"/>
        <v>0</v>
      </c>
      <c r="GFN31" s="636">
        <f t="shared" si="333"/>
        <v>0</v>
      </c>
      <c r="GFO31" s="636">
        <f t="shared" si="333"/>
        <v>0</v>
      </c>
      <c r="GFP31" s="636">
        <f t="shared" si="333"/>
        <v>0</v>
      </c>
      <c r="GFQ31" s="636">
        <f t="shared" si="333"/>
        <v>0</v>
      </c>
      <c r="GFR31" s="636">
        <f t="shared" si="333"/>
        <v>0</v>
      </c>
      <c r="GFS31" s="636">
        <f t="shared" si="333"/>
        <v>0</v>
      </c>
      <c r="GFT31" s="636">
        <f t="shared" si="333"/>
        <v>0</v>
      </c>
      <c r="GFU31" s="636">
        <f t="shared" si="333"/>
        <v>0</v>
      </c>
      <c r="GFV31" s="636">
        <f t="shared" si="333"/>
        <v>0</v>
      </c>
      <c r="GFW31" s="636">
        <f t="shared" si="333"/>
        <v>0</v>
      </c>
      <c r="GFX31" s="636">
        <f t="shared" si="333"/>
        <v>0</v>
      </c>
      <c r="GFY31" s="636">
        <f t="shared" si="333"/>
        <v>0</v>
      </c>
      <c r="GFZ31" s="636">
        <f t="shared" si="333"/>
        <v>0</v>
      </c>
      <c r="GGA31" s="636">
        <f t="shared" si="333"/>
        <v>0</v>
      </c>
      <c r="GGB31" s="636">
        <f t="shared" si="333"/>
        <v>0</v>
      </c>
      <c r="GGC31" s="636">
        <f t="shared" si="333"/>
        <v>0</v>
      </c>
      <c r="GGD31" s="636">
        <f t="shared" si="333"/>
        <v>0</v>
      </c>
      <c r="GGE31" s="636">
        <f t="shared" si="333"/>
        <v>0</v>
      </c>
      <c r="GGF31" s="636">
        <f t="shared" si="333"/>
        <v>0</v>
      </c>
      <c r="GGG31" s="636">
        <f t="shared" si="333"/>
        <v>0</v>
      </c>
      <c r="GGH31" s="636">
        <f t="shared" si="333"/>
        <v>0</v>
      </c>
      <c r="GGI31" s="636">
        <f t="shared" si="333"/>
        <v>0</v>
      </c>
      <c r="GGJ31" s="636">
        <f t="shared" si="333"/>
        <v>0</v>
      </c>
      <c r="GGK31" s="636">
        <f t="shared" si="333"/>
        <v>0</v>
      </c>
      <c r="GGL31" s="636">
        <f t="shared" si="333"/>
        <v>0</v>
      </c>
      <c r="GGM31" s="636">
        <f t="shared" si="333"/>
        <v>0</v>
      </c>
      <c r="GGN31" s="636">
        <f t="shared" si="333"/>
        <v>0</v>
      </c>
      <c r="GGO31" s="636">
        <f t="shared" si="333"/>
        <v>0</v>
      </c>
      <c r="GGP31" s="636">
        <f t="shared" si="333"/>
        <v>0</v>
      </c>
      <c r="GGQ31" s="636">
        <f t="shared" si="333"/>
        <v>0</v>
      </c>
      <c r="GGR31" s="636">
        <f t="shared" si="333"/>
        <v>0</v>
      </c>
      <c r="GGS31" s="636">
        <f t="shared" si="333"/>
        <v>0</v>
      </c>
      <c r="GGT31" s="636">
        <f t="shared" si="333"/>
        <v>0</v>
      </c>
      <c r="GGU31" s="636">
        <f t="shared" si="333"/>
        <v>0</v>
      </c>
      <c r="GGV31" s="636">
        <f t="shared" si="333"/>
        <v>0</v>
      </c>
      <c r="GGW31" s="636">
        <f t="shared" si="333"/>
        <v>0</v>
      </c>
      <c r="GGX31" s="636">
        <f t="shared" ref="GGX31:GJI31" si="334">GGX29-GGX30</f>
        <v>0</v>
      </c>
      <c r="GGY31" s="636">
        <f t="shared" si="334"/>
        <v>0</v>
      </c>
      <c r="GGZ31" s="636">
        <f t="shared" si="334"/>
        <v>0</v>
      </c>
      <c r="GHA31" s="636">
        <f t="shared" si="334"/>
        <v>0</v>
      </c>
      <c r="GHB31" s="636">
        <f t="shared" si="334"/>
        <v>0</v>
      </c>
      <c r="GHC31" s="636">
        <f t="shared" si="334"/>
        <v>0</v>
      </c>
      <c r="GHD31" s="636">
        <f t="shared" si="334"/>
        <v>0</v>
      </c>
      <c r="GHE31" s="636">
        <f t="shared" si="334"/>
        <v>0</v>
      </c>
      <c r="GHF31" s="636">
        <f t="shared" si="334"/>
        <v>0</v>
      </c>
      <c r="GHG31" s="636">
        <f t="shared" si="334"/>
        <v>0</v>
      </c>
      <c r="GHH31" s="636">
        <f t="shared" si="334"/>
        <v>0</v>
      </c>
      <c r="GHI31" s="636">
        <f t="shared" si="334"/>
        <v>0</v>
      </c>
      <c r="GHJ31" s="636">
        <f t="shared" si="334"/>
        <v>0</v>
      </c>
      <c r="GHK31" s="636">
        <f t="shared" si="334"/>
        <v>0</v>
      </c>
      <c r="GHL31" s="636">
        <f t="shared" si="334"/>
        <v>0</v>
      </c>
      <c r="GHM31" s="636">
        <f t="shared" si="334"/>
        <v>0</v>
      </c>
      <c r="GHN31" s="636">
        <f t="shared" si="334"/>
        <v>0</v>
      </c>
      <c r="GHO31" s="636">
        <f t="shared" si="334"/>
        <v>0</v>
      </c>
      <c r="GHP31" s="636">
        <f t="shared" si="334"/>
        <v>0</v>
      </c>
      <c r="GHQ31" s="636">
        <f t="shared" si="334"/>
        <v>0</v>
      </c>
      <c r="GHR31" s="636">
        <f t="shared" si="334"/>
        <v>0</v>
      </c>
      <c r="GHS31" s="636">
        <f t="shared" si="334"/>
        <v>0</v>
      </c>
      <c r="GHT31" s="636">
        <f t="shared" si="334"/>
        <v>0</v>
      </c>
      <c r="GHU31" s="636">
        <f t="shared" si="334"/>
        <v>0</v>
      </c>
      <c r="GHV31" s="636">
        <f t="shared" si="334"/>
        <v>0</v>
      </c>
      <c r="GHW31" s="636">
        <f t="shared" si="334"/>
        <v>0</v>
      </c>
      <c r="GHX31" s="636">
        <f t="shared" si="334"/>
        <v>0</v>
      </c>
      <c r="GHY31" s="636">
        <f t="shared" si="334"/>
        <v>0</v>
      </c>
      <c r="GHZ31" s="636">
        <f t="shared" si="334"/>
        <v>0</v>
      </c>
      <c r="GIA31" s="636">
        <f t="shared" si="334"/>
        <v>0</v>
      </c>
      <c r="GIB31" s="636">
        <f t="shared" si="334"/>
        <v>0</v>
      </c>
      <c r="GIC31" s="636">
        <f t="shared" si="334"/>
        <v>0</v>
      </c>
      <c r="GID31" s="636">
        <f t="shared" si="334"/>
        <v>0</v>
      </c>
      <c r="GIE31" s="636">
        <f t="shared" si="334"/>
        <v>0</v>
      </c>
      <c r="GIF31" s="636">
        <f t="shared" si="334"/>
        <v>0</v>
      </c>
      <c r="GIG31" s="636">
        <f t="shared" si="334"/>
        <v>0</v>
      </c>
      <c r="GIH31" s="636">
        <f t="shared" si="334"/>
        <v>0</v>
      </c>
      <c r="GII31" s="636">
        <f t="shared" si="334"/>
        <v>0</v>
      </c>
      <c r="GIJ31" s="636">
        <f t="shared" si="334"/>
        <v>0</v>
      </c>
      <c r="GIK31" s="636">
        <f t="shared" si="334"/>
        <v>0</v>
      </c>
      <c r="GIL31" s="636">
        <f t="shared" si="334"/>
        <v>0</v>
      </c>
      <c r="GIM31" s="636">
        <f t="shared" si="334"/>
        <v>0</v>
      </c>
      <c r="GIN31" s="636">
        <f t="shared" si="334"/>
        <v>0</v>
      </c>
      <c r="GIO31" s="636">
        <f t="shared" si="334"/>
        <v>0</v>
      </c>
      <c r="GIP31" s="636">
        <f t="shared" si="334"/>
        <v>0</v>
      </c>
      <c r="GIQ31" s="636">
        <f t="shared" si="334"/>
        <v>0</v>
      </c>
      <c r="GIR31" s="636">
        <f t="shared" si="334"/>
        <v>0</v>
      </c>
      <c r="GIS31" s="636">
        <f t="shared" si="334"/>
        <v>0</v>
      </c>
      <c r="GIT31" s="636">
        <f t="shared" si="334"/>
        <v>0</v>
      </c>
      <c r="GIU31" s="636">
        <f t="shared" si="334"/>
        <v>0</v>
      </c>
      <c r="GIV31" s="636">
        <f t="shared" si="334"/>
        <v>0</v>
      </c>
      <c r="GIW31" s="636">
        <f t="shared" si="334"/>
        <v>0</v>
      </c>
      <c r="GIX31" s="636">
        <f t="shared" si="334"/>
        <v>0</v>
      </c>
      <c r="GIY31" s="636">
        <f t="shared" si="334"/>
        <v>0</v>
      </c>
      <c r="GIZ31" s="636">
        <f t="shared" si="334"/>
        <v>0</v>
      </c>
      <c r="GJA31" s="636">
        <f t="shared" si="334"/>
        <v>0</v>
      </c>
      <c r="GJB31" s="636">
        <f t="shared" si="334"/>
        <v>0</v>
      </c>
      <c r="GJC31" s="636">
        <f t="shared" si="334"/>
        <v>0</v>
      </c>
      <c r="GJD31" s="636">
        <f t="shared" si="334"/>
        <v>0</v>
      </c>
      <c r="GJE31" s="636">
        <f t="shared" si="334"/>
        <v>0</v>
      </c>
      <c r="GJF31" s="636">
        <f t="shared" si="334"/>
        <v>0</v>
      </c>
      <c r="GJG31" s="636">
        <f t="shared" si="334"/>
        <v>0</v>
      </c>
      <c r="GJH31" s="636">
        <f t="shared" si="334"/>
        <v>0</v>
      </c>
      <c r="GJI31" s="636">
        <f t="shared" si="334"/>
        <v>0</v>
      </c>
      <c r="GJJ31" s="636">
        <f t="shared" ref="GJJ31:GLU31" si="335">GJJ29-GJJ30</f>
        <v>0</v>
      </c>
      <c r="GJK31" s="636">
        <f t="shared" si="335"/>
        <v>0</v>
      </c>
      <c r="GJL31" s="636">
        <f t="shared" si="335"/>
        <v>0</v>
      </c>
      <c r="GJM31" s="636">
        <f t="shared" si="335"/>
        <v>0</v>
      </c>
      <c r="GJN31" s="636">
        <f t="shared" si="335"/>
        <v>0</v>
      </c>
      <c r="GJO31" s="636">
        <f t="shared" si="335"/>
        <v>0</v>
      </c>
      <c r="GJP31" s="636">
        <f t="shared" si="335"/>
        <v>0</v>
      </c>
      <c r="GJQ31" s="636">
        <f t="shared" si="335"/>
        <v>0</v>
      </c>
      <c r="GJR31" s="636">
        <f t="shared" si="335"/>
        <v>0</v>
      </c>
      <c r="GJS31" s="636">
        <f t="shared" si="335"/>
        <v>0</v>
      </c>
      <c r="GJT31" s="636">
        <f t="shared" si="335"/>
        <v>0</v>
      </c>
      <c r="GJU31" s="636">
        <f t="shared" si="335"/>
        <v>0</v>
      </c>
      <c r="GJV31" s="636">
        <f t="shared" si="335"/>
        <v>0</v>
      </c>
      <c r="GJW31" s="636">
        <f t="shared" si="335"/>
        <v>0</v>
      </c>
      <c r="GJX31" s="636">
        <f t="shared" si="335"/>
        <v>0</v>
      </c>
      <c r="GJY31" s="636">
        <f t="shared" si="335"/>
        <v>0</v>
      </c>
      <c r="GJZ31" s="636">
        <f t="shared" si="335"/>
        <v>0</v>
      </c>
      <c r="GKA31" s="636">
        <f t="shared" si="335"/>
        <v>0</v>
      </c>
      <c r="GKB31" s="636">
        <f t="shared" si="335"/>
        <v>0</v>
      </c>
      <c r="GKC31" s="636">
        <f t="shared" si="335"/>
        <v>0</v>
      </c>
      <c r="GKD31" s="636">
        <f t="shared" si="335"/>
        <v>0</v>
      </c>
      <c r="GKE31" s="636">
        <f t="shared" si="335"/>
        <v>0</v>
      </c>
      <c r="GKF31" s="636">
        <f t="shared" si="335"/>
        <v>0</v>
      </c>
      <c r="GKG31" s="636">
        <f t="shared" si="335"/>
        <v>0</v>
      </c>
      <c r="GKH31" s="636">
        <f t="shared" si="335"/>
        <v>0</v>
      </c>
      <c r="GKI31" s="636">
        <f t="shared" si="335"/>
        <v>0</v>
      </c>
      <c r="GKJ31" s="636">
        <f t="shared" si="335"/>
        <v>0</v>
      </c>
      <c r="GKK31" s="636">
        <f t="shared" si="335"/>
        <v>0</v>
      </c>
      <c r="GKL31" s="636">
        <f t="shared" si="335"/>
        <v>0</v>
      </c>
      <c r="GKM31" s="636">
        <f t="shared" si="335"/>
        <v>0</v>
      </c>
      <c r="GKN31" s="636">
        <f t="shared" si="335"/>
        <v>0</v>
      </c>
      <c r="GKO31" s="636">
        <f t="shared" si="335"/>
        <v>0</v>
      </c>
      <c r="GKP31" s="636">
        <f t="shared" si="335"/>
        <v>0</v>
      </c>
      <c r="GKQ31" s="636">
        <f t="shared" si="335"/>
        <v>0</v>
      </c>
      <c r="GKR31" s="636">
        <f t="shared" si="335"/>
        <v>0</v>
      </c>
      <c r="GKS31" s="636">
        <f t="shared" si="335"/>
        <v>0</v>
      </c>
      <c r="GKT31" s="636">
        <f t="shared" si="335"/>
        <v>0</v>
      </c>
      <c r="GKU31" s="636">
        <f t="shared" si="335"/>
        <v>0</v>
      </c>
      <c r="GKV31" s="636">
        <f t="shared" si="335"/>
        <v>0</v>
      </c>
      <c r="GKW31" s="636">
        <f t="shared" si="335"/>
        <v>0</v>
      </c>
      <c r="GKX31" s="636">
        <f t="shared" si="335"/>
        <v>0</v>
      </c>
      <c r="GKY31" s="636">
        <f t="shared" si="335"/>
        <v>0</v>
      </c>
      <c r="GKZ31" s="636">
        <f t="shared" si="335"/>
        <v>0</v>
      </c>
      <c r="GLA31" s="636">
        <f t="shared" si="335"/>
        <v>0</v>
      </c>
      <c r="GLB31" s="636">
        <f t="shared" si="335"/>
        <v>0</v>
      </c>
      <c r="GLC31" s="636">
        <f t="shared" si="335"/>
        <v>0</v>
      </c>
      <c r="GLD31" s="636">
        <f t="shared" si="335"/>
        <v>0</v>
      </c>
      <c r="GLE31" s="636">
        <f t="shared" si="335"/>
        <v>0</v>
      </c>
      <c r="GLF31" s="636">
        <f t="shared" si="335"/>
        <v>0</v>
      </c>
      <c r="GLG31" s="636">
        <f t="shared" si="335"/>
        <v>0</v>
      </c>
      <c r="GLH31" s="636">
        <f t="shared" si="335"/>
        <v>0</v>
      </c>
      <c r="GLI31" s="636">
        <f t="shared" si="335"/>
        <v>0</v>
      </c>
      <c r="GLJ31" s="636">
        <f t="shared" si="335"/>
        <v>0</v>
      </c>
      <c r="GLK31" s="636">
        <f t="shared" si="335"/>
        <v>0</v>
      </c>
      <c r="GLL31" s="636">
        <f t="shared" si="335"/>
        <v>0</v>
      </c>
      <c r="GLM31" s="636">
        <f t="shared" si="335"/>
        <v>0</v>
      </c>
      <c r="GLN31" s="636">
        <f t="shared" si="335"/>
        <v>0</v>
      </c>
      <c r="GLO31" s="636">
        <f t="shared" si="335"/>
        <v>0</v>
      </c>
      <c r="GLP31" s="636">
        <f t="shared" si="335"/>
        <v>0</v>
      </c>
      <c r="GLQ31" s="636">
        <f t="shared" si="335"/>
        <v>0</v>
      </c>
      <c r="GLR31" s="636">
        <f t="shared" si="335"/>
        <v>0</v>
      </c>
      <c r="GLS31" s="636">
        <f t="shared" si="335"/>
        <v>0</v>
      </c>
      <c r="GLT31" s="636">
        <f t="shared" si="335"/>
        <v>0</v>
      </c>
      <c r="GLU31" s="636">
        <f t="shared" si="335"/>
        <v>0</v>
      </c>
      <c r="GLV31" s="636">
        <f t="shared" ref="GLV31:GOG31" si="336">GLV29-GLV30</f>
        <v>0</v>
      </c>
      <c r="GLW31" s="636">
        <f t="shared" si="336"/>
        <v>0</v>
      </c>
      <c r="GLX31" s="636">
        <f t="shared" si="336"/>
        <v>0</v>
      </c>
      <c r="GLY31" s="636">
        <f t="shared" si="336"/>
        <v>0</v>
      </c>
      <c r="GLZ31" s="636">
        <f t="shared" si="336"/>
        <v>0</v>
      </c>
      <c r="GMA31" s="636">
        <f t="shared" si="336"/>
        <v>0</v>
      </c>
      <c r="GMB31" s="636">
        <f t="shared" si="336"/>
        <v>0</v>
      </c>
      <c r="GMC31" s="636">
        <f t="shared" si="336"/>
        <v>0</v>
      </c>
      <c r="GMD31" s="636">
        <f t="shared" si="336"/>
        <v>0</v>
      </c>
      <c r="GME31" s="636">
        <f t="shared" si="336"/>
        <v>0</v>
      </c>
      <c r="GMF31" s="636">
        <f t="shared" si="336"/>
        <v>0</v>
      </c>
      <c r="GMG31" s="636">
        <f t="shared" si="336"/>
        <v>0</v>
      </c>
      <c r="GMH31" s="636">
        <f t="shared" si="336"/>
        <v>0</v>
      </c>
      <c r="GMI31" s="636">
        <f t="shared" si="336"/>
        <v>0</v>
      </c>
      <c r="GMJ31" s="636">
        <f t="shared" si="336"/>
        <v>0</v>
      </c>
      <c r="GMK31" s="636">
        <f t="shared" si="336"/>
        <v>0</v>
      </c>
      <c r="GML31" s="636">
        <f t="shared" si="336"/>
        <v>0</v>
      </c>
      <c r="GMM31" s="636">
        <f t="shared" si="336"/>
        <v>0</v>
      </c>
      <c r="GMN31" s="636">
        <f t="shared" si="336"/>
        <v>0</v>
      </c>
      <c r="GMO31" s="636">
        <f t="shared" si="336"/>
        <v>0</v>
      </c>
      <c r="GMP31" s="636">
        <f t="shared" si="336"/>
        <v>0</v>
      </c>
      <c r="GMQ31" s="636">
        <f t="shared" si="336"/>
        <v>0</v>
      </c>
      <c r="GMR31" s="636">
        <f t="shared" si="336"/>
        <v>0</v>
      </c>
      <c r="GMS31" s="636">
        <f t="shared" si="336"/>
        <v>0</v>
      </c>
      <c r="GMT31" s="636">
        <f t="shared" si="336"/>
        <v>0</v>
      </c>
      <c r="GMU31" s="636">
        <f t="shared" si="336"/>
        <v>0</v>
      </c>
      <c r="GMV31" s="636">
        <f t="shared" si="336"/>
        <v>0</v>
      </c>
      <c r="GMW31" s="636">
        <f t="shared" si="336"/>
        <v>0</v>
      </c>
      <c r="GMX31" s="636">
        <f t="shared" si="336"/>
        <v>0</v>
      </c>
      <c r="GMY31" s="636">
        <f t="shared" si="336"/>
        <v>0</v>
      </c>
      <c r="GMZ31" s="636">
        <f t="shared" si="336"/>
        <v>0</v>
      </c>
      <c r="GNA31" s="636">
        <f t="shared" si="336"/>
        <v>0</v>
      </c>
      <c r="GNB31" s="636">
        <f t="shared" si="336"/>
        <v>0</v>
      </c>
      <c r="GNC31" s="636">
        <f t="shared" si="336"/>
        <v>0</v>
      </c>
      <c r="GND31" s="636">
        <f t="shared" si="336"/>
        <v>0</v>
      </c>
      <c r="GNE31" s="636">
        <f t="shared" si="336"/>
        <v>0</v>
      </c>
      <c r="GNF31" s="636">
        <f t="shared" si="336"/>
        <v>0</v>
      </c>
      <c r="GNG31" s="636">
        <f t="shared" si="336"/>
        <v>0</v>
      </c>
      <c r="GNH31" s="636">
        <f t="shared" si="336"/>
        <v>0</v>
      </c>
      <c r="GNI31" s="636">
        <f t="shared" si="336"/>
        <v>0</v>
      </c>
      <c r="GNJ31" s="636">
        <f t="shared" si="336"/>
        <v>0</v>
      </c>
      <c r="GNK31" s="636">
        <f t="shared" si="336"/>
        <v>0</v>
      </c>
      <c r="GNL31" s="636">
        <f t="shared" si="336"/>
        <v>0</v>
      </c>
      <c r="GNM31" s="636">
        <f t="shared" si="336"/>
        <v>0</v>
      </c>
      <c r="GNN31" s="636">
        <f t="shared" si="336"/>
        <v>0</v>
      </c>
      <c r="GNO31" s="636">
        <f t="shared" si="336"/>
        <v>0</v>
      </c>
      <c r="GNP31" s="636">
        <f t="shared" si="336"/>
        <v>0</v>
      </c>
      <c r="GNQ31" s="636">
        <f t="shared" si="336"/>
        <v>0</v>
      </c>
      <c r="GNR31" s="636">
        <f t="shared" si="336"/>
        <v>0</v>
      </c>
      <c r="GNS31" s="636">
        <f t="shared" si="336"/>
        <v>0</v>
      </c>
      <c r="GNT31" s="636">
        <f t="shared" si="336"/>
        <v>0</v>
      </c>
      <c r="GNU31" s="636">
        <f t="shared" si="336"/>
        <v>0</v>
      </c>
      <c r="GNV31" s="636">
        <f t="shared" si="336"/>
        <v>0</v>
      </c>
      <c r="GNW31" s="636">
        <f t="shared" si="336"/>
        <v>0</v>
      </c>
      <c r="GNX31" s="636">
        <f t="shared" si="336"/>
        <v>0</v>
      </c>
      <c r="GNY31" s="636">
        <f t="shared" si="336"/>
        <v>0</v>
      </c>
      <c r="GNZ31" s="636">
        <f t="shared" si="336"/>
        <v>0</v>
      </c>
      <c r="GOA31" s="636">
        <f t="shared" si="336"/>
        <v>0</v>
      </c>
      <c r="GOB31" s="636">
        <f t="shared" si="336"/>
        <v>0</v>
      </c>
      <c r="GOC31" s="636">
        <f t="shared" si="336"/>
        <v>0</v>
      </c>
      <c r="GOD31" s="636">
        <f t="shared" si="336"/>
        <v>0</v>
      </c>
      <c r="GOE31" s="636">
        <f t="shared" si="336"/>
        <v>0</v>
      </c>
      <c r="GOF31" s="636">
        <f t="shared" si="336"/>
        <v>0</v>
      </c>
      <c r="GOG31" s="636">
        <f t="shared" si="336"/>
        <v>0</v>
      </c>
      <c r="GOH31" s="636">
        <f t="shared" ref="GOH31:GQS31" si="337">GOH29-GOH30</f>
        <v>0</v>
      </c>
      <c r="GOI31" s="636">
        <f t="shared" si="337"/>
        <v>0</v>
      </c>
      <c r="GOJ31" s="636">
        <f t="shared" si="337"/>
        <v>0</v>
      </c>
      <c r="GOK31" s="636">
        <f t="shared" si="337"/>
        <v>0</v>
      </c>
      <c r="GOL31" s="636">
        <f t="shared" si="337"/>
        <v>0</v>
      </c>
      <c r="GOM31" s="636">
        <f t="shared" si="337"/>
        <v>0</v>
      </c>
      <c r="GON31" s="636">
        <f t="shared" si="337"/>
        <v>0</v>
      </c>
      <c r="GOO31" s="636">
        <f t="shared" si="337"/>
        <v>0</v>
      </c>
      <c r="GOP31" s="636">
        <f t="shared" si="337"/>
        <v>0</v>
      </c>
      <c r="GOQ31" s="636">
        <f t="shared" si="337"/>
        <v>0</v>
      </c>
      <c r="GOR31" s="636">
        <f t="shared" si="337"/>
        <v>0</v>
      </c>
      <c r="GOS31" s="636">
        <f t="shared" si="337"/>
        <v>0</v>
      </c>
      <c r="GOT31" s="636">
        <f t="shared" si="337"/>
        <v>0</v>
      </c>
      <c r="GOU31" s="636">
        <f t="shared" si="337"/>
        <v>0</v>
      </c>
      <c r="GOV31" s="636">
        <f t="shared" si="337"/>
        <v>0</v>
      </c>
      <c r="GOW31" s="636">
        <f t="shared" si="337"/>
        <v>0</v>
      </c>
      <c r="GOX31" s="636">
        <f t="shared" si="337"/>
        <v>0</v>
      </c>
      <c r="GOY31" s="636">
        <f t="shared" si="337"/>
        <v>0</v>
      </c>
      <c r="GOZ31" s="636">
        <f t="shared" si="337"/>
        <v>0</v>
      </c>
      <c r="GPA31" s="636">
        <f t="shared" si="337"/>
        <v>0</v>
      </c>
      <c r="GPB31" s="636">
        <f t="shared" si="337"/>
        <v>0</v>
      </c>
      <c r="GPC31" s="636">
        <f t="shared" si="337"/>
        <v>0</v>
      </c>
      <c r="GPD31" s="636">
        <f t="shared" si="337"/>
        <v>0</v>
      </c>
      <c r="GPE31" s="636">
        <f t="shared" si="337"/>
        <v>0</v>
      </c>
      <c r="GPF31" s="636">
        <f t="shared" si="337"/>
        <v>0</v>
      </c>
      <c r="GPG31" s="636">
        <f t="shared" si="337"/>
        <v>0</v>
      </c>
      <c r="GPH31" s="636">
        <f t="shared" si="337"/>
        <v>0</v>
      </c>
      <c r="GPI31" s="636">
        <f t="shared" si="337"/>
        <v>0</v>
      </c>
      <c r="GPJ31" s="636">
        <f t="shared" si="337"/>
        <v>0</v>
      </c>
      <c r="GPK31" s="636">
        <f t="shared" si="337"/>
        <v>0</v>
      </c>
      <c r="GPL31" s="636">
        <f t="shared" si="337"/>
        <v>0</v>
      </c>
      <c r="GPM31" s="636">
        <f t="shared" si="337"/>
        <v>0</v>
      </c>
      <c r="GPN31" s="636">
        <f t="shared" si="337"/>
        <v>0</v>
      </c>
      <c r="GPO31" s="636">
        <f t="shared" si="337"/>
        <v>0</v>
      </c>
      <c r="GPP31" s="636">
        <f t="shared" si="337"/>
        <v>0</v>
      </c>
      <c r="GPQ31" s="636">
        <f t="shared" si="337"/>
        <v>0</v>
      </c>
      <c r="GPR31" s="636">
        <f t="shared" si="337"/>
        <v>0</v>
      </c>
      <c r="GPS31" s="636">
        <f t="shared" si="337"/>
        <v>0</v>
      </c>
      <c r="GPT31" s="636">
        <f t="shared" si="337"/>
        <v>0</v>
      </c>
      <c r="GPU31" s="636">
        <f t="shared" si="337"/>
        <v>0</v>
      </c>
      <c r="GPV31" s="636">
        <f t="shared" si="337"/>
        <v>0</v>
      </c>
      <c r="GPW31" s="636">
        <f t="shared" si="337"/>
        <v>0</v>
      </c>
      <c r="GPX31" s="636">
        <f t="shared" si="337"/>
        <v>0</v>
      </c>
      <c r="GPY31" s="636">
        <f t="shared" si="337"/>
        <v>0</v>
      </c>
      <c r="GPZ31" s="636">
        <f t="shared" si="337"/>
        <v>0</v>
      </c>
      <c r="GQA31" s="636">
        <f t="shared" si="337"/>
        <v>0</v>
      </c>
      <c r="GQB31" s="636">
        <f t="shared" si="337"/>
        <v>0</v>
      </c>
      <c r="GQC31" s="636">
        <f t="shared" si="337"/>
        <v>0</v>
      </c>
      <c r="GQD31" s="636">
        <f t="shared" si="337"/>
        <v>0</v>
      </c>
      <c r="GQE31" s="636">
        <f t="shared" si="337"/>
        <v>0</v>
      </c>
      <c r="GQF31" s="636">
        <f t="shared" si="337"/>
        <v>0</v>
      </c>
      <c r="GQG31" s="636">
        <f t="shared" si="337"/>
        <v>0</v>
      </c>
      <c r="GQH31" s="636">
        <f t="shared" si="337"/>
        <v>0</v>
      </c>
      <c r="GQI31" s="636">
        <f t="shared" si="337"/>
        <v>0</v>
      </c>
      <c r="GQJ31" s="636">
        <f t="shared" si="337"/>
        <v>0</v>
      </c>
      <c r="GQK31" s="636">
        <f t="shared" si="337"/>
        <v>0</v>
      </c>
      <c r="GQL31" s="636">
        <f t="shared" si="337"/>
        <v>0</v>
      </c>
      <c r="GQM31" s="636">
        <f t="shared" si="337"/>
        <v>0</v>
      </c>
      <c r="GQN31" s="636">
        <f t="shared" si="337"/>
        <v>0</v>
      </c>
      <c r="GQO31" s="636">
        <f t="shared" si="337"/>
        <v>0</v>
      </c>
      <c r="GQP31" s="636">
        <f t="shared" si="337"/>
        <v>0</v>
      </c>
      <c r="GQQ31" s="636">
        <f t="shared" si="337"/>
        <v>0</v>
      </c>
      <c r="GQR31" s="636">
        <f t="shared" si="337"/>
        <v>0</v>
      </c>
      <c r="GQS31" s="636">
        <f t="shared" si="337"/>
        <v>0</v>
      </c>
      <c r="GQT31" s="636">
        <f t="shared" ref="GQT31:GTE31" si="338">GQT29-GQT30</f>
        <v>0</v>
      </c>
      <c r="GQU31" s="636">
        <f t="shared" si="338"/>
        <v>0</v>
      </c>
      <c r="GQV31" s="636">
        <f t="shared" si="338"/>
        <v>0</v>
      </c>
      <c r="GQW31" s="636">
        <f t="shared" si="338"/>
        <v>0</v>
      </c>
      <c r="GQX31" s="636">
        <f t="shared" si="338"/>
        <v>0</v>
      </c>
      <c r="GQY31" s="636">
        <f t="shared" si="338"/>
        <v>0</v>
      </c>
      <c r="GQZ31" s="636">
        <f t="shared" si="338"/>
        <v>0</v>
      </c>
      <c r="GRA31" s="636">
        <f t="shared" si="338"/>
        <v>0</v>
      </c>
      <c r="GRB31" s="636">
        <f t="shared" si="338"/>
        <v>0</v>
      </c>
      <c r="GRC31" s="636">
        <f t="shared" si="338"/>
        <v>0</v>
      </c>
      <c r="GRD31" s="636">
        <f t="shared" si="338"/>
        <v>0</v>
      </c>
      <c r="GRE31" s="636">
        <f t="shared" si="338"/>
        <v>0</v>
      </c>
      <c r="GRF31" s="636">
        <f t="shared" si="338"/>
        <v>0</v>
      </c>
      <c r="GRG31" s="636">
        <f t="shared" si="338"/>
        <v>0</v>
      </c>
      <c r="GRH31" s="636">
        <f t="shared" si="338"/>
        <v>0</v>
      </c>
      <c r="GRI31" s="636">
        <f t="shared" si="338"/>
        <v>0</v>
      </c>
      <c r="GRJ31" s="636">
        <f t="shared" si="338"/>
        <v>0</v>
      </c>
      <c r="GRK31" s="636">
        <f t="shared" si="338"/>
        <v>0</v>
      </c>
      <c r="GRL31" s="636">
        <f t="shared" si="338"/>
        <v>0</v>
      </c>
      <c r="GRM31" s="636">
        <f t="shared" si="338"/>
        <v>0</v>
      </c>
      <c r="GRN31" s="636">
        <f t="shared" si="338"/>
        <v>0</v>
      </c>
      <c r="GRO31" s="636">
        <f t="shared" si="338"/>
        <v>0</v>
      </c>
      <c r="GRP31" s="636">
        <f t="shared" si="338"/>
        <v>0</v>
      </c>
      <c r="GRQ31" s="636">
        <f t="shared" si="338"/>
        <v>0</v>
      </c>
      <c r="GRR31" s="636">
        <f t="shared" si="338"/>
        <v>0</v>
      </c>
      <c r="GRS31" s="636">
        <f t="shared" si="338"/>
        <v>0</v>
      </c>
      <c r="GRT31" s="636">
        <f t="shared" si="338"/>
        <v>0</v>
      </c>
      <c r="GRU31" s="636">
        <f t="shared" si="338"/>
        <v>0</v>
      </c>
      <c r="GRV31" s="636">
        <f t="shared" si="338"/>
        <v>0</v>
      </c>
      <c r="GRW31" s="636">
        <f t="shared" si="338"/>
        <v>0</v>
      </c>
      <c r="GRX31" s="636">
        <f t="shared" si="338"/>
        <v>0</v>
      </c>
      <c r="GRY31" s="636">
        <f t="shared" si="338"/>
        <v>0</v>
      </c>
      <c r="GRZ31" s="636">
        <f t="shared" si="338"/>
        <v>0</v>
      </c>
      <c r="GSA31" s="636">
        <f t="shared" si="338"/>
        <v>0</v>
      </c>
      <c r="GSB31" s="636">
        <f t="shared" si="338"/>
        <v>0</v>
      </c>
      <c r="GSC31" s="636">
        <f t="shared" si="338"/>
        <v>0</v>
      </c>
      <c r="GSD31" s="636">
        <f t="shared" si="338"/>
        <v>0</v>
      </c>
      <c r="GSE31" s="636">
        <f t="shared" si="338"/>
        <v>0</v>
      </c>
      <c r="GSF31" s="636">
        <f t="shared" si="338"/>
        <v>0</v>
      </c>
      <c r="GSG31" s="636">
        <f t="shared" si="338"/>
        <v>0</v>
      </c>
      <c r="GSH31" s="636">
        <f t="shared" si="338"/>
        <v>0</v>
      </c>
      <c r="GSI31" s="636">
        <f t="shared" si="338"/>
        <v>0</v>
      </c>
      <c r="GSJ31" s="636">
        <f t="shared" si="338"/>
        <v>0</v>
      </c>
      <c r="GSK31" s="636">
        <f t="shared" si="338"/>
        <v>0</v>
      </c>
      <c r="GSL31" s="636">
        <f t="shared" si="338"/>
        <v>0</v>
      </c>
      <c r="GSM31" s="636">
        <f t="shared" si="338"/>
        <v>0</v>
      </c>
      <c r="GSN31" s="636">
        <f t="shared" si="338"/>
        <v>0</v>
      </c>
      <c r="GSO31" s="636">
        <f t="shared" si="338"/>
        <v>0</v>
      </c>
      <c r="GSP31" s="636">
        <f t="shared" si="338"/>
        <v>0</v>
      </c>
      <c r="GSQ31" s="636">
        <f t="shared" si="338"/>
        <v>0</v>
      </c>
      <c r="GSR31" s="636">
        <f t="shared" si="338"/>
        <v>0</v>
      </c>
      <c r="GSS31" s="636">
        <f t="shared" si="338"/>
        <v>0</v>
      </c>
      <c r="GST31" s="636">
        <f t="shared" si="338"/>
        <v>0</v>
      </c>
      <c r="GSU31" s="636">
        <f t="shared" si="338"/>
        <v>0</v>
      </c>
      <c r="GSV31" s="636">
        <f t="shared" si="338"/>
        <v>0</v>
      </c>
      <c r="GSW31" s="636">
        <f t="shared" si="338"/>
        <v>0</v>
      </c>
      <c r="GSX31" s="636">
        <f t="shared" si="338"/>
        <v>0</v>
      </c>
      <c r="GSY31" s="636">
        <f t="shared" si="338"/>
        <v>0</v>
      </c>
      <c r="GSZ31" s="636">
        <f t="shared" si="338"/>
        <v>0</v>
      </c>
      <c r="GTA31" s="636">
        <f t="shared" si="338"/>
        <v>0</v>
      </c>
      <c r="GTB31" s="636">
        <f t="shared" si="338"/>
        <v>0</v>
      </c>
      <c r="GTC31" s="636">
        <f t="shared" si="338"/>
        <v>0</v>
      </c>
      <c r="GTD31" s="636">
        <f t="shared" si="338"/>
        <v>0</v>
      </c>
      <c r="GTE31" s="636">
        <f t="shared" si="338"/>
        <v>0</v>
      </c>
      <c r="GTF31" s="636">
        <f t="shared" ref="GTF31:GVQ31" si="339">GTF29-GTF30</f>
        <v>0</v>
      </c>
      <c r="GTG31" s="636">
        <f t="shared" si="339"/>
        <v>0</v>
      </c>
      <c r="GTH31" s="636">
        <f t="shared" si="339"/>
        <v>0</v>
      </c>
      <c r="GTI31" s="636">
        <f t="shared" si="339"/>
        <v>0</v>
      </c>
      <c r="GTJ31" s="636">
        <f t="shared" si="339"/>
        <v>0</v>
      </c>
      <c r="GTK31" s="636">
        <f t="shared" si="339"/>
        <v>0</v>
      </c>
      <c r="GTL31" s="636">
        <f t="shared" si="339"/>
        <v>0</v>
      </c>
      <c r="GTM31" s="636">
        <f t="shared" si="339"/>
        <v>0</v>
      </c>
      <c r="GTN31" s="636">
        <f t="shared" si="339"/>
        <v>0</v>
      </c>
      <c r="GTO31" s="636">
        <f t="shared" si="339"/>
        <v>0</v>
      </c>
      <c r="GTP31" s="636">
        <f t="shared" si="339"/>
        <v>0</v>
      </c>
      <c r="GTQ31" s="636">
        <f t="shared" si="339"/>
        <v>0</v>
      </c>
      <c r="GTR31" s="636">
        <f t="shared" si="339"/>
        <v>0</v>
      </c>
      <c r="GTS31" s="636">
        <f t="shared" si="339"/>
        <v>0</v>
      </c>
      <c r="GTT31" s="636">
        <f t="shared" si="339"/>
        <v>0</v>
      </c>
      <c r="GTU31" s="636">
        <f t="shared" si="339"/>
        <v>0</v>
      </c>
      <c r="GTV31" s="636">
        <f t="shared" si="339"/>
        <v>0</v>
      </c>
      <c r="GTW31" s="636">
        <f t="shared" si="339"/>
        <v>0</v>
      </c>
      <c r="GTX31" s="636">
        <f t="shared" si="339"/>
        <v>0</v>
      </c>
      <c r="GTY31" s="636">
        <f t="shared" si="339"/>
        <v>0</v>
      </c>
      <c r="GTZ31" s="636">
        <f t="shared" si="339"/>
        <v>0</v>
      </c>
      <c r="GUA31" s="636">
        <f t="shared" si="339"/>
        <v>0</v>
      </c>
      <c r="GUB31" s="636">
        <f t="shared" si="339"/>
        <v>0</v>
      </c>
      <c r="GUC31" s="636">
        <f t="shared" si="339"/>
        <v>0</v>
      </c>
      <c r="GUD31" s="636">
        <f t="shared" si="339"/>
        <v>0</v>
      </c>
      <c r="GUE31" s="636">
        <f t="shared" si="339"/>
        <v>0</v>
      </c>
      <c r="GUF31" s="636">
        <f t="shared" si="339"/>
        <v>0</v>
      </c>
      <c r="GUG31" s="636">
        <f t="shared" si="339"/>
        <v>0</v>
      </c>
      <c r="GUH31" s="636">
        <f t="shared" si="339"/>
        <v>0</v>
      </c>
      <c r="GUI31" s="636">
        <f t="shared" si="339"/>
        <v>0</v>
      </c>
      <c r="GUJ31" s="636">
        <f t="shared" si="339"/>
        <v>0</v>
      </c>
      <c r="GUK31" s="636">
        <f t="shared" si="339"/>
        <v>0</v>
      </c>
      <c r="GUL31" s="636">
        <f t="shared" si="339"/>
        <v>0</v>
      </c>
      <c r="GUM31" s="636">
        <f t="shared" si="339"/>
        <v>0</v>
      </c>
      <c r="GUN31" s="636">
        <f t="shared" si="339"/>
        <v>0</v>
      </c>
      <c r="GUO31" s="636">
        <f t="shared" si="339"/>
        <v>0</v>
      </c>
      <c r="GUP31" s="636">
        <f t="shared" si="339"/>
        <v>0</v>
      </c>
      <c r="GUQ31" s="636">
        <f t="shared" si="339"/>
        <v>0</v>
      </c>
      <c r="GUR31" s="636">
        <f t="shared" si="339"/>
        <v>0</v>
      </c>
      <c r="GUS31" s="636">
        <f t="shared" si="339"/>
        <v>0</v>
      </c>
      <c r="GUT31" s="636">
        <f t="shared" si="339"/>
        <v>0</v>
      </c>
      <c r="GUU31" s="636">
        <f t="shared" si="339"/>
        <v>0</v>
      </c>
      <c r="GUV31" s="636">
        <f t="shared" si="339"/>
        <v>0</v>
      </c>
      <c r="GUW31" s="636">
        <f t="shared" si="339"/>
        <v>0</v>
      </c>
      <c r="GUX31" s="636">
        <f t="shared" si="339"/>
        <v>0</v>
      </c>
      <c r="GUY31" s="636">
        <f t="shared" si="339"/>
        <v>0</v>
      </c>
      <c r="GUZ31" s="636">
        <f t="shared" si="339"/>
        <v>0</v>
      </c>
      <c r="GVA31" s="636">
        <f t="shared" si="339"/>
        <v>0</v>
      </c>
      <c r="GVB31" s="636">
        <f t="shared" si="339"/>
        <v>0</v>
      </c>
      <c r="GVC31" s="636">
        <f t="shared" si="339"/>
        <v>0</v>
      </c>
      <c r="GVD31" s="636">
        <f t="shared" si="339"/>
        <v>0</v>
      </c>
      <c r="GVE31" s="636">
        <f t="shared" si="339"/>
        <v>0</v>
      </c>
      <c r="GVF31" s="636">
        <f t="shared" si="339"/>
        <v>0</v>
      </c>
      <c r="GVG31" s="636">
        <f t="shared" si="339"/>
        <v>0</v>
      </c>
      <c r="GVH31" s="636">
        <f t="shared" si="339"/>
        <v>0</v>
      </c>
      <c r="GVI31" s="636">
        <f t="shared" si="339"/>
        <v>0</v>
      </c>
      <c r="GVJ31" s="636">
        <f t="shared" si="339"/>
        <v>0</v>
      </c>
      <c r="GVK31" s="636">
        <f t="shared" si="339"/>
        <v>0</v>
      </c>
      <c r="GVL31" s="636">
        <f t="shared" si="339"/>
        <v>0</v>
      </c>
      <c r="GVM31" s="636">
        <f t="shared" si="339"/>
        <v>0</v>
      </c>
      <c r="GVN31" s="636">
        <f t="shared" si="339"/>
        <v>0</v>
      </c>
      <c r="GVO31" s="636">
        <f t="shared" si="339"/>
        <v>0</v>
      </c>
      <c r="GVP31" s="636">
        <f t="shared" si="339"/>
        <v>0</v>
      </c>
      <c r="GVQ31" s="636">
        <f t="shared" si="339"/>
        <v>0</v>
      </c>
      <c r="GVR31" s="636">
        <f t="shared" ref="GVR31:GYC31" si="340">GVR29-GVR30</f>
        <v>0</v>
      </c>
      <c r="GVS31" s="636">
        <f t="shared" si="340"/>
        <v>0</v>
      </c>
      <c r="GVT31" s="636">
        <f t="shared" si="340"/>
        <v>0</v>
      </c>
      <c r="GVU31" s="636">
        <f t="shared" si="340"/>
        <v>0</v>
      </c>
      <c r="GVV31" s="636">
        <f t="shared" si="340"/>
        <v>0</v>
      </c>
      <c r="GVW31" s="636">
        <f t="shared" si="340"/>
        <v>0</v>
      </c>
      <c r="GVX31" s="636">
        <f t="shared" si="340"/>
        <v>0</v>
      </c>
      <c r="GVY31" s="636">
        <f t="shared" si="340"/>
        <v>0</v>
      </c>
      <c r="GVZ31" s="636">
        <f t="shared" si="340"/>
        <v>0</v>
      </c>
      <c r="GWA31" s="636">
        <f t="shared" si="340"/>
        <v>0</v>
      </c>
      <c r="GWB31" s="636">
        <f t="shared" si="340"/>
        <v>0</v>
      </c>
      <c r="GWC31" s="636">
        <f t="shared" si="340"/>
        <v>0</v>
      </c>
      <c r="GWD31" s="636">
        <f t="shared" si="340"/>
        <v>0</v>
      </c>
      <c r="GWE31" s="636">
        <f t="shared" si="340"/>
        <v>0</v>
      </c>
      <c r="GWF31" s="636">
        <f t="shared" si="340"/>
        <v>0</v>
      </c>
      <c r="GWG31" s="636">
        <f t="shared" si="340"/>
        <v>0</v>
      </c>
      <c r="GWH31" s="636">
        <f t="shared" si="340"/>
        <v>0</v>
      </c>
      <c r="GWI31" s="636">
        <f t="shared" si="340"/>
        <v>0</v>
      </c>
      <c r="GWJ31" s="636">
        <f t="shared" si="340"/>
        <v>0</v>
      </c>
      <c r="GWK31" s="636">
        <f t="shared" si="340"/>
        <v>0</v>
      </c>
      <c r="GWL31" s="636">
        <f t="shared" si="340"/>
        <v>0</v>
      </c>
      <c r="GWM31" s="636">
        <f t="shared" si="340"/>
        <v>0</v>
      </c>
      <c r="GWN31" s="636">
        <f t="shared" si="340"/>
        <v>0</v>
      </c>
      <c r="GWO31" s="636">
        <f t="shared" si="340"/>
        <v>0</v>
      </c>
      <c r="GWP31" s="636">
        <f t="shared" si="340"/>
        <v>0</v>
      </c>
      <c r="GWQ31" s="636">
        <f t="shared" si="340"/>
        <v>0</v>
      </c>
      <c r="GWR31" s="636">
        <f t="shared" si="340"/>
        <v>0</v>
      </c>
      <c r="GWS31" s="636">
        <f t="shared" si="340"/>
        <v>0</v>
      </c>
      <c r="GWT31" s="636">
        <f t="shared" si="340"/>
        <v>0</v>
      </c>
      <c r="GWU31" s="636">
        <f t="shared" si="340"/>
        <v>0</v>
      </c>
      <c r="GWV31" s="636">
        <f t="shared" si="340"/>
        <v>0</v>
      </c>
      <c r="GWW31" s="636">
        <f t="shared" si="340"/>
        <v>0</v>
      </c>
      <c r="GWX31" s="636">
        <f t="shared" si="340"/>
        <v>0</v>
      </c>
      <c r="GWY31" s="636">
        <f t="shared" si="340"/>
        <v>0</v>
      </c>
      <c r="GWZ31" s="636">
        <f t="shared" si="340"/>
        <v>0</v>
      </c>
      <c r="GXA31" s="636">
        <f t="shared" si="340"/>
        <v>0</v>
      </c>
      <c r="GXB31" s="636">
        <f t="shared" si="340"/>
        <v>0</v>
      </c>
      <c r="GXC31" s="636">
        <f t="shared" si="340"/>
        <v>0</v>
      </c>
      <c r="GXD31" s="636">
        <f t="shared" si="340"/>
        <v>0</v>
      </c>
      <c r="GXE31" s="636">
        <f t="shared" si="340"/>
        <v>0</v>
      </c>
      <c r="GXF31" s="636">
        <f t="shared" si="340"/>
        <v>0</v>
      </c>
      <c r="GXG31" s="636">
        <f t="shared" si="340"/>
        <v>0</v>
      </c>
      <c r="GXH31" s="636">
        <f t="shared" si="340"/>
        <v>0</v>
      </c>
      <c r="GXI31" s="636">
        <f t="shared" si="340"/>
        <v>0</v>
      </c>
      <c r="GXJ31" s="636">
        <f t="shared" si="340"/>
        <v>0</v>
      </c>
      <c r="GXK31" s="636">
        <f t="shared" si="340"/>
        <v>0</v>
      </c>
      <c r="GXL31" s="636">
        <f t="shared" si="340"/>
        <v>0</v>
      </c>
      <c r="GXM31" s="636">
        <f t="shared" si="340"/>
        <v>0</v>
      </c>
      <c r="GXN31" s="636">
        <f t="shared" si="340"/>
        <v>0</v>
      </c>
      <c r="GXO31" s="636">
        <f t="shared" si="340"/>
        <v>0</v>
      </c>
      <c r="GXP31" s="636">
        <f t="shared" si="340"/>
        <v>0</v>
      </c>
      <c r="GXQ31" s="636">
        <f t="shared" si="340"/>
        <v>0</v>
      </c>
      <c r="GXR31" s="636">
        <f t="shared" si="340"/>
        <v>0</v>
      </c>
      <c r="GXS31" s="636">
        <f t="shared" si="340"/>
        <v>0</v>
      </c>
      <c r="GXT31" s="636">
        <f t="shared" si="340"/>
        <v>0</v>
      </c>
      <c r="GXU31" s="636">
        <f t="shared" si="340"/>
        <v>0</v>
      </c>
      <c r="GXV31" s="636">
        <f t="shared" si="340"/>
        <v>0</v>
      </c>
      <c r="GXW31" s="636">
        <f t="shared" si="340"/>
        <v>0</v>
      </c>
      <c r="GXX31" s="636">
        <f t="shared" si="340"/>
        <v>0</v>
      </c>
      <c r="GXY31" s="636">
        <f t="shared" si="340"/>
        <v>0</v>
      </c>
      <c r="GXZ31" s="636">
        <f t="shared" si="340"/>
        <v>0</v>
      </c>
      <c r="GYA31" s="636">
        <f t="shared" si="340"/>
        <v>0</v>
      </c>
      <c r="GYB31" s="636">
        <f t="shared" si="340"/>
        <v>0</v>
      </c>
      <c r="GYC31" s="636">
        <f t="shared" si="340"/>
        <v>0</v>
      </c>
      <c r="GYD31" s="636">
        <f t="shared" ref="GYD31:HAO31" si="341">GYD29-GYD30</f>
        <v>0</v>
      </c>
      <c r="GYE31" s="636">
        <f t="shared" si="341"/>
        <v>0</v>
      </c>
      <c r="GYF31" s="636">
        <f t="shared" si="341"/>
        <v>0</v>
      </c>
      <c r="GYG31" s="636">
        <f t="shared" si="341"/>
        <v>0</v>
      </c>
      <c r="GYH31" s="636">
        <f t="shared" si="341"/>
        <v>0</v>
      </c>
      <c r="GYI31" s="636">
        <f t="shared" si="341"/>
        <v>0</v>
      </c>
      <c r="GYJ31" s="636">
        <f t="shared" si="341"/>
        <v>0</v>
      </c>
      <c r="GYK31" s="636">
        <f t="shared" si="341"/>
        <v>0</v>
      </c>
      <c r="GYL31" s="636">
        <f t="shared" si="341"/>
        <v>0</v>
      </c>
      <c r="GYM31" s="636">
        <f t="shared" si="341"/>
        <v>0</v>
      </c>
      <c r="GYN31" s="636">
        <f t="shared" si="341"/>
        <v>0</v>
      </c>
      <c r="GYO31" s="636">
        <f t="shared" si="341"/>
        <v>0</v>
      </c>
      <c r="GYP31" s="636">
        <f t="shared" si="341"/>
        <v>0</v>
      </c>
      <c r="GYQ31" s="636">
        <f t="shared" si="341"/>
        <v>0</v>
      </c>
      <c r="GYR31" s="636">
        <f t="shared" si="341"/>
        <v>0</v>
      </c>
      <c r="GYS31" s="636">
        <f t="shared" si="341"/>
        <v>0</v>
      </c>
      <c r="GYT31" s="636">
        <f t="shared" si="341"/>
        <v>0</v>
      </c>
      <c r="GYU31" s="636">
        <f t="shared" si="341"/>
        <v>0</v>
      </c>
      <c r="GYV31" s="636">
        <f t="shared" si="341"/>
        <v>0</v>
      </c>
      <c r="GYW31" s="636">
        <f t="shared" si="341"/>
        <v>0</v>
      </c>
      <c r="GYX31" s="636">
        <f t="shared" si="341"/>
        <v>0</v>
      </c>
      <c r="GYY31" s="636">
        <f t="shared" si="341"/>
        <v>0</v>
      </c>
      <c r="GYZ31" s="636">
        <f t="shared" si="341"/>
        <v>0</v>
      </c>
      <c r="GZA31" s="636">
        <f t="shared" si="341"/>
        <v>0</v>
      </c>
      <c r="GZB31" s="636">
        <f t="shared" si="341"/>
        <v>0</v>
      </c>
      <c r="GZC31" s="636">
        <f t="shared" si="341"/>
        <v>0</v>
      </c>
      <c r="GZD31" s="636">
        <f t="shared" si="341"/>
        <v>0</v>
      </c>
      <c r="GZE31" s="636">
        <f t="shared" si="341"/>
        <v>0</v>
      </c>
      <c r="GZF31" s="636">
        <f t="shared" si="341"/>
        <v>0</v>
      </c>
      <c r="GZG31" s="636">
        <f t="shared" si="341"/>
        <v>0</v>
      </c>
      <c r="GZH31" s="636">
        <f t="shared" si="341"/>
        <v>0</v>
      </c>
      <c r="GZI31" s="636">
        <f t="shared" si="341"/>
        <v>0</v>
      </c>
      <c r="GZJ31" s="636">
        <f t="shared" si="341"/>
        <v>0</v>
      </c>
      <c r="GZK31" s="636">
        <f t="shared" si="341"/>
        <v>0</v>
      </c>
      <c r="GZL31" s="636">
        <f t="shared" si="341"/>
        <v>0</v>
      </c>
      <c r="GZM31" s="636">
        <f t="shared" si="341"/>
        <v>0</v>
      </c>
      <c r="GZN31" s="636">
        <f t="shared" si="341"/>
        <v>0</v>
      </c>
      <c r="GZO31" s="636">
        <f t="shared" si="341"/>
        <v>0</v>
      </c>
      <c r="GZP31" s="636">
        <f t="shared" si="341"/>
        <v>0</v>
      </c>
      <c r="GZQ31" s="636">
        <f t="shared" si="341"/>
        <v>0</v>
      </c>
      <c r="GZR31" s="636">
        <f t="shared" si="341"/>
        <v>0</v>
      </c>
      <c r="GZS31" s="636">
        <f t="shared" si="341"/>
        <v>0</v>
      </c>
      <c r="GZT31" s="636">
        <f t="shared" si="341"/>
        <v>0</v>
      </c>
      <c r="GZU31" s="636">
        <f t="shared" si="341"/>
        <v>0</v>
      </c>
      <c r="GZV31" s="636">
        <f t="shared" si="341"/>
        <v>0</v>
      </c>
      <c r="GZW31" s="636">
        <f t="shared" si="341"/>
        <v>0</v>
      </c>
      <c r="GZX31" s="636">
        <f t="shared" si="341"/>
        <v>0</v>
      </c>
      <c r="GZY31" s="636">
        <f t="shared" si="341"/>
        <v>0</v>
      </c>
      <c r="GZZ31" s="636">
        <f t="shared" si="341"/>
        <v>0</v>
      </c>
      <c r="HAA31" s="636">
        <f t="shared" si="341"/>
        <v>0</v>
      </c>
      <c r="HAB31" s="636">
        <f t="shared" si="341"/>
        <v>0</v>
      </c>
      <c r="HAC31" s="636">
        <f t="shared" si="341"/>
        <v>0</v>
      </c>
      <c r="HAD31" s="636">
        <f t="shared" si="341"/>
        <v>0</v>
      </c>
      <c r="HAE31" s="636">
        <f t="shared" si="341"/>
        <v>0</v>
      </c>
      <c r="HAF31" s="636">
        <f t="shared" si="341"/>
        <v>0</v>
      </c>
      <c r="HAG31" s="636">
        <f t="shared" si="341"/>
        <v>0</v>
      </c>
      <c r="HAH31" s="636">
        <f t="shared" si="341"/>
        <v>0</v>
      </c>
      <c r="HAI31" s="636">
        <f t="shared" si="341"/>
        <v>0</v>
      </c>
      <c r="HAJ31" s="636">
        <f t="shared" si="341"/>
        <v>0</v>
      </c>
      <c r="HAK31" s="636">
        <f t="shared" si="341"/>
        <v>0</v>
      </c>
      <c r="HAL31" s="636">
        <f t="shared" si="341"/>
        <v>0</v>
      </c>
      <c r="HAM31" s="636">
        <f t="shared" si="341"/>
        <v>0</v>
      </c>
      <c r="HAN31" s="636">
        <f t="shared" si="341"/>
        <v>0</v>
      </c>
      <c r="HAO31" s="636">
        <f t="shared" si="341"/>
        <v>0</v>
      </c>
      <c r="HAP31" s="636">
        <f t="shared" ref="HAP31:HDA31" si="342">HAP29-HAP30</f>
        <v>0</v>
      </c>
      <c r="HAQ31" s="636">
        <f t="shared" si="342"/>
        <v>0</v>
      </c>
      <c r="HAR31" s="636">
        <f t="shared" si="342"/>
        <v>0</v>
      </c>
      <c r="HAS31" s="636">
        <f t="shared" si="342"/>
        <v>0</v>
      </c>
      <c r="HAT31" s="636">
        <f t="shared" si="342"/>
        <v>0</v>
      </c>
      <c r="HAU31" s="636">
        <f t="shared" si="342"/>
        <v>0</v>
      </c>
      <c r="HAV31" s="636">
        <f t="shared" si="342"/>
        <v>0</v>
      </c>
      <c r="HAW31" s="636">
        <f t="shared" si="342"/>
        <v>0</v>
      </c>
      <c r="HAX31" s="636">
        <f t="shared" si="342"/>
        <v>0</v>
      </c>
      <c r="HAY31" s="636">
        <f t="shared" si="342"/>
        <v>0</v>
      </c>
      <c r="HAZ31" s="636">
        <f t="shared" si="342"/>
        <v>0</v>
      </c>
      <c r="HBA31" s="636">
        <f t="shared" si="342"/>
        <v>0</v>
      </c>
      <c r="HBB31" s="636">
        <f t="shared" si="342"/>
        <v>0</v>
      </c>
      <c r="HBC31" s="636">
        <f t="shared" si="342"/>
        <v>0</v>
      </c>
      <c r="HBD31" s="636">
        <f t="shared" si="342"/>
        <v>0</v>
      </c>
      <c r="HBE31" s="636">
        <f t="shared" si="342"/>
        <v>0</v>
      </c>
      <c r="HBF31" s="636">
        <f t="shared" si="342"/>
        <v>0</v>
      </c>
      <c r="HBG31" s="636">
        <f t="shared" si="342"/>
        <v>0</v>
      </c>
      <c r="HBH31" s="636">
        <f t="shared" si="342"/>
        <v>0</v>
      </c>
      <c r="HBI31" s="636">
        <f t="shared" si="342"/>
        <v>0</v>
      </c>
      <c r="HBJ31" s="636">
        <f t="shared" si="342"/>
        <v>0</v>
      </c>
      <c r="HBK31" s="636">
        <f t="shared" si="342"/>
        <v>0</v>
      </c>
      <c r="HBL31" s="636">
        <f t="shared" si="342"/>
        <v>0</v>
      </c>
      <c r="HBM31" s="636">
        <f t="shared" si="342"/>
        <v>0</v>
      </c>
      <c r="HBN31" s="636">
        <f t="shared" si="342"/>
        <v>0</v>
      </c>
      <c r="HBO31" s="636">
        <f t="shared" si="342"/>
        <v>0</v>
      </c>
      <c r="HBP31" s="636">
        <f t="shared" si="342"/>
        <v>0</v>
      </c>
      <c r="HBQ31" s="636">
        <f t="shared" si="342"/>
        <v>0</v>
      </c>
      <c r="HBR31" s="636">
        <f t="shared" si="342"/>
        <v>0</v>
      </c>
      <c r="HBS31" s="636">
        <f t="shared" si="342"/>
        <v>0</v>
      </c>
      <c r="HBT31" s="636">
        <f t="shared" si="342"/>
        <v>0</v>
      </c>
      <c r="HBU31" s="636">
        <f t="shared" si="342"/>
        <v>0</v>
      </c>
      <c r="HBV31" s="636">
        <f t="shared" si="342"/>
        <v>0</v>
      </c>
      <c r="HBW31" s="636">
        <f t="shared" si="342"/>
        <v>0</v>
      </c>
      <c r="HBX31" s="636">
        <f t="shared" si="342"/>
        <v>0</v>
      </c>
      <c r="HBY31" s="636">
        <f t="shared" si="342"/>
        <v>0</v>
      </c>
      <c r="HBZ31" s="636">
        <f t="shared" si="342"/>
        <v>0</v>
      </c>
      <c r="HCA31" s="636">
        <f t="shared" si="342"/>
        <v>0</v>
      </c>
      <c r="HCB31" s="636">
        <f t="shared" si="342"/>
        <v>0</v>
      </c>
      <c r="HCC31" s="636">
        <f t="shared" si="342"/>
        <v>0</v>
      </c>
      <c r="HCD31" s="636">
        <f t="shared" si="342"/>
        <v>0</v>
      </c>
      <c r="HCE31" s="636">
        <f t="shared" si="342"/>
        <v>0</v>
      </c>
      <c r="HCF31" s="636">
        <f t="shared" si="342"/>
        <v>0</v>
      </c>
      <c r="HCG31" s="636">
        <f t="shared" si="342"/>
        <v>0</v>
      </c>
      <c r="HCH31" s="636">
        <f t="shared" si="342"/>
        <v>0</v>
      </c>
      <c r="HCI31" s="636">
        <f t="shared" si="342"/>
        <v>0</v>
      </c>
      <c r="HCJ31" s="636">
        <f t="shared" si="342"/>
        <v>0</v>
      </c>
      <c r="HCK31" s="636">
        <f t="shared" si="342"/>
        <v>0</v>
      </c>
      <c r="HCL31" s="636">
        <f t="shared" si="342"/>
        <v>0</v>
      </c>
      <c r="HCM31" s="636">
        <f t="shared" si="342"/>
        <v>0</v>
      </c>
      <c r="HCN31" s="636">
        <f t="shared" si="342"/>
        <v>0</v>
      </c>
      <c r="HCO31" s="636">
        <f t="shared" si="342"/>
        <v>0</v>
      </c>
      <c r="HCP31" s="636">
        <f t="shared" si="342"/>
        <v>0</v>
      </c>
      <c r="HCQ31" s="636">
        <f t="shared" si="342"/>
        <v>0</v>
      </c>
      <c r="HCR31" s="636">
        <f t="shared" si="342"/>
        <v>0</v>
      </c>
      <c r="HCS31" s="636">
        <f t="shared" si="342"/>
        <v>0</v>
      </c>
      <c r="HCT31" s="636">
        <f t="shared" si="342"/>
        <v>0</v>
      </c>
      <c r="HCU31" s="636">
        <f t="shared" si="342"/>
        <v>0</v>
      </c>
      <c r="HCV31" s="636">
        <f t="shared" si="342"/>
        <v>0</v>
      </c>
      <c r="HCW31" s="636">
        <f t="shared" si="342"/>
        <v>0</v>
      </c>
      <c r="HCX31" s="636">
        <f t="shared" si="342"/>
        <v>0</v>
      </c>
      <c r="HCY31" s="636">
        <f t="shared" si="342"/>
        <v>0</v>
      </c>
      <c r="HCZ31" s="636">
        <f t="shared" si="342"/>
        <v>0</v>
      </c>
      <c r="HDA31" s="636">
        <f t="shared" si="342"/>
        <v>0</v>
      </c>
      <c r="HDB31" s="636">
        <f t="shared" ref="HDB31:HFM31" si="343">HDB29-HDB30</f>
        <v>0</v>
      </c>
      <c r="HDC31" s="636">
        <f t="shared" si="343"/>
        <v>0</v>
      </c>
      <c r="HDD31" s="636">
        <f t="shared" si="343"/>
        <v>0</v>
      </c>
      <c r="HDE31" s="636">
        <f t="shared" si="343"/>
        <v>0</v>
      </c>
      <c r="HDF31" s="636">
        <f t="shared" si="343"/>
        <v>0</v>
      </c>
      <c r="HDG31" s="636">
        <f t="shared" si="343"/>
        <v>0</v>
      </c>
      <c r="HDH31" s="636">
        <f t="shared" si="343"/>
        <v>0</v>
      </c>
      <c r="HDI31" s="636">
        <f t="shared" si="343"/>
        <v>0</v>
      </c>
      <c r="HDJ31" s="636">
        <f t="shared" si="343"/>
        <v>0</v>
      </c>
      <c r="HDK31" s="636">
        <f t="shared" si="343"/>
        <v>0</v>
      </c>
      <c r="HDL31" s="636">
        <f t="shared" si="343"/>
        <v>0</v>
      </c>
      <c r="HDM31" s="636">
        <f t="shared" si="343"/>
        <v>0</v>
      </c>
      <c r="HDN31" s="636">
        <f t="shared" si="343"/>
        <v>0</v>
      </c>
      <c r="HDO31" s="636">
        <f t="shared" si="343"/>
        <v>0</v>
      </c>
      <c r="HDP31" s="636">
        <f t="shared" si="343"/>
        <v>0</v>
      </c>
      <c r="HDQ31" s="636">
        <f t="shared" si="343"/>
        <v>0</v>
      </c>
      <c r="HDR31" s="636">
        <f t="shared" si="343"/>
        <v>0</v>
      </c>
      <c r="HDS31" s="636">
        <f t="shared" si="343"/>
        <v>0</v>
      </c>
      <c r="HDT31" s="636">
        <f t="shared" si="343"/>
        <v>0</v>
      </c>
      <c r="HDU31" s="636">
        <f t="shared" si="343"/>
        <v>0</v>
      </c>
      <c r="HDV31" s="636">
        <f t="shared" si="343"/>
        <v>0</v>
      </c>
      <c r="HDW31" s="636">
        <f t="shared" si="343"/>
        <v>0</v>
      </c>
      <c r="HDX31" s="636">
        <f t="shared" si="343"/>
        <v>0</v>
      </c>
      <c r="HDY31" s="636">
        <f t="shared" si="343"/>
        <v>0</v>
      </c>
      <c r="HDZ31" s="636">
        <f t="shared" si="343"/>
        <v>0</v>
      </c>
      <c r="HEA31" s="636">
        <f t="shared" si="343"/>
        <v>0</v>
      </c>
      <c r="HEB31" s="636">
        <f t="shared" si="343"/>
        <v>0</v>
      </c>
      <c r="HEC31" s="636">
        <f t="shared" si="343"/>
        <v>0</v>
      </c>
      <c r="HED31" s="636">
        <f t="shared" si="343"/>
        <v>0</v>
      </c>
      <c r="HEE31" s="636">
        <f t="shared" si="343"/>
        <v>0</v>
      </c>
      <c r="HEF31" s="636">
        <f t="shared" si="343"/>
        <v>0</v>
      </c>
      <c r="HEG31" s="636">
        <f t="shared" si="343"/>
        <v>0</v>
      </c>
      <c r="HEH31" s="636">
        <f t="shared" si="343"/>
        <v>0</v>
      </c>
      <c r="HEI31" s="636">
        <f t="shared" si="343"/>
        <v>0</v>
      </c>
      <c r="HEJ31" s="636">
        <f t="shared" si="343"/>
        <v>0</v>
      </c>
      <c r="HEK31" s="636">
        <f t="shared" si="343"/>
        <v>0</v>
      </c>
      <c r="HEL31" s="636">
        <f t="shared" si="343"/>
        <v>0</v>
      </c>
      <c r="HEM31" s="636">
        <f t="shared" si="343"/>
        <v>0</v>
      </c>
      <c r="HEN31" s="636">
        <f t="shared" si="343"/>
        <v>0</v>
      </c>
      <c r="HEO31" s="636">
        <f t="shared" si="343"/>
        <v>0</v>
      </c>
      <c r="HEP31" s="636">
        <f t="shared" si="343"/>
        <v>0</v>
      </c>
      <c r="HEQ31" s="636">
        <f t="shared" si="343"/>
        <v>0</v>
      </c>
      <c r="HER31" s="636">
        <f t="shared" si="343"/>
        <v>0</v>
      </c>
      <c r="HES31" s="636">
        <f t="shared" si="343"/>
        <v>0</v>
      </c>
      <c r="HET31" s="636">
        <f t="shared" si="343"/>
        <v>0</v>
      </c>
      <c r="HEU31" s="636">
        <f t="shared" si="343"/>
        <v>0</v>
      </c>
      <c r="HEV31" s="636">
        <f t="shared" si="343"/>
        <v>0</v>
      </c>
      <c r="HEW31" s="636">
        <f t="shared" si="343"/>
        <v>0</v>
      </c>
      <c r="HEX31" s="636">
        <f t="shared" si="343"/>
        <v>0</v>
      </c>
      <c r="HEY31" s="636">
        <f t="shared" si="343"/>
        <v>0</v>
      </c>
      <c r="HEZ31" s="636">
        <f t="shared" si="343"/>
        <v>0</v>
      </c>
      <c r="HFA31" s="636">
        <f t="shared" si="343"/>
        <v>0</v>
      </c>
      <c r="HFB31" s="636">
        <f t="shared" si="343"/>
        <v>0</v>
      </c>
      <c r="HFC31" s="636">
        <f t="shared" si="343"/>
        <v>0</v>
      </c>
      <c r="HFD31" s="636">
        <f t="shared" si="343"/>
        <v>0</v>
      </c>
      <c r="HFE31" s="636">
        <f t="shared" si="343"/>
        <v>0</v>
      </c>
      <c r="HFF31" s="636">
        <f t="shared" si="343"/>
        <v>0</v>
      </c>
      <c r="HFG31" s="636">
        <f t="shared" si="343"/>
        <v>0</v>
      </c>
      <c r="HFH31" s="636">
        <f t="shared" si="343"/>
        <v>0</v>
      </c>
      <c r="HFI31" s="636">
        <f t="shared" si="343"/>
        <v>0</v>
      </c>
      <c r="HFJ31" s="636">
        <f t="shared" si="343"/>
        <v>0</v>
      </c>
      <c r="HFK31" s="636">
        <f t="shared" si="343"/>
        <v>0</v>
      </c>
      <c r="HFL31" s="636">
        <f t="shared" si="343"/>
        <v>0</v>
      </c>
      <c r="HFM31" s="636">
        <f t="shared" si="343"/>
        <v>0</v>
      </c>
      <c r="HFN31" s="636">
        <f t="shared" ref="HFN31:HHY31" si="344">HFN29-HFN30</f>
        <v>0</v>
      </c>
      <c r="HFO31" s="636">
        <f t="shared" si="344"/>
        <v>0</v>
      </c>
      <c r="HFP31" s="636">
        <f t="shared" si="344"/>
        <v>0</v>
      </c>
      <c r="HFQ31" s="636">
        <f t="shared" si="344"/>
        <v>0</v>
      </c>
      <c r="HFR31" s="636">
        <f t="shared" si="344"/>
        <v>0</v>
      </c>
      <c r="HFS31" s="636">
        <f t="shared" si="344"/>
        <v>0</v>
      </c>
      <c r="HFT31" s="636">
        <f t="shared" si="344"/>
        <v>0</v>
      </c>
      <c r="HFU31" s="636">
        <f t="shared" si="344"/>
        <v>0</v>
      </c>
      <c r="HFV31" s="636">
        <f t="shared" si="344"/>
        <v>0</v>
      </c>
      <c r="HFW31" s="636">
        <f t="shared" si="344"/>
        <v>0</v>
      </c>
      <c r="HFX31" s="636">
        <f t="shared" si="344"/>
        <v>0</v>
      </c>
      <c r="HFY31" s="636">
        <f t="shared" si="344"/>
        <v>0</v>
      </c>
      <c r="HFZ31" s="636">
        <f t="shared" si="344"/>
        <v>0</v>
      </c>
      <c r="HGA31" s="636">
        <f t="shared" si="344"/>
        <v>0</v>
      </c>
      <c r="HGB31" s="636">
        <f t="shared" si="344"/>
        <v>0</v>
      </c>
      <c r="HGC31" s="636">
        <f t="shared" si="344"/>
        <v>0</v>
      </c>
      <c r="HGD31" s="636">
        <f t="shared" si="344"/>
        <v>0</v>
      </c>
      <c r="HGE31" s="636">
        <f t="shared" si="344"/>
        <v>0</v>
      </c>
      <c r="HGF31" s="636">
        <f t="shared" si="344"/>
        <v>0</v>
      </c>
      <c r="HGG31" s="636">
        <f t="shared" si="344"/>
        <v>0</v>
      </c>
      <c r="HGH31" s="636">
        <f t="shared" si="344"/>
        <v>0</v>
      </c>
      <c r="HGI31" s="636">
        <f t="shared" si="344"/>
        <v>0</v>
      </c>
      <c r="HGJ31" s="636">
        <f t="shared" si="344"/>
        <v>0</v>
      </c>
      <c r="HGK31" s="636">
        <f t="shared" si="344"/>
        <v>0</v>
      </c>
      <c r="HGL31" s="636">
        <f t="shared" si="344"/>
        <v>0</v>
      </c>
      <c r="HGM31" s="636">
        <f t="shared" si="344"/>
        <v>0</v>
      </c>
      <c r="HGN31" s="636">
        <f t="shared" si="344"/>
        <v>0</v>
      </c>
      <c r="HGO31" s="636">
        <f t="shared" si="344"/>
        <v>0</v>
      </c>
      <c r="HGP31" s="636">
        <f t="shared" si="344"/>
        <v>0</v>
      </c>
      <c r="HGQ31" s="636">
        <f t="shared" si="344"/>
        <v>0</v>
      </c>
      <c r="HGR31" s="636">
        <f t="shared" si="344"/>
        <v>0</v>
      </c>
      <c r="HGS31" s="636">
        <f t="shared" si="344"/>
        <v>0</v>
      </c>
      <c r="HGT31" s="636">
        <f t="shared" si="344"/>
        <v>0</v>
      </c>
      <c r="HGU31" s="636">
        <f t="shared" si="344"/>
        <v>0</v>
      </c>
      <c r="HGV31" s="636">
        <f t="shared" si="344"/>
        <v>0</v>
      </c>
      <c r="HGW31" s="636">
        <f t="shared" si="344"/>
        <v>0</v>
      </c>
      <c r="HGX31" s="636">
        <f t="shared" si="344"/>
        <v>0</v>
      </c>
      <c r="HGY31" s="636">
        <f t="shared" si="344"/>
        <v>0</v>
      </c>
      <c r="HGZ31" s="636">
        <f t="shared" si="344"/>
        <v>0</v>
      </c>
      <c r="HHA31" s="636">
        <f t="shared" si="344"/>
        <v>0</v>
      </c>
      <c r="HHB31" s="636">
        <f t="shared" si="344"/>
        <v>0</v>
      </c>
      <c r="HHC31" s="636">
        <f t="shared" si="344"/>
        <v>0</v>
      </c>
      <c r="HHD31" s="636">
        <f t="shared" si="344"/>
        <v>0</v>
      </c>
      <c r="HHE31" s="636">
        <f t="shared" si="344"/>
        <v>0</v>
      </c>
      <c r="HHF31" s="636">
        <f t="shared" si="344"/>
        <v>0</v>
      </c>
      <c r="HHG31" s="636">
        <f t="shared" si="344"/>
        <v>0</v>
      </c>
      <c r="HHH31" s="636">
        <f t="shared" si="344"/>
        <v>0</v>
      </c>
      <c r="HHI31" s="636">
        <f t="shared" si="344"/>
        <v>0</v>
      </c>
      <c r="HHJ31" s="636">
        <f t="shared" si="344"/>
        <v>0</v>
      </c>
      <c r="HHK31" s="636">
        <f t="shared" si="344"/>
        <v>0</v>
      </c>
      <c r="HHL31" s="636">
        <f t="shared" si="344"/>
        <v>0</v>
      </c>
      <c r="HHM31" s="636">
        <f t="shared" si="344"/>
        <v>0</v>
      </c>
      <c r="HHN31" s="636">
        <f t="shared" si="344"/>
        <v>0</v>
      </c>
      <c r="HHO31" s="636">
        <f t="shared" si="344"/>
        <v>0</v>
      </c>
      <c r="HHP31" s="636">
        <f t="shared" si="344"/>
        <v>0</v>
      </c>
      <c r="HHQ31" s="636">
        <f t="shared" si="344"/>
        <v>0</v>
      </c>
      <c r="HHR31" s="636">
        <f t="shared" si="344"/>
        <v>0</v>
      </c>
      <c r="HHS31" s="636">
        <f t="shared" si="344"/>
        <v>0</v>
      </c>
      <c r="HHT31" s="636">
        <f t="shared" si="344"/>
        <v>0</v>
      </c>
      <c r="HHU31" s="636">
        <f t="shared" si="344"/>
        <v>0</v>
      </c>
      <c r="HHV31" s="636">
        <f t="shared" si="344"/>
        <v>0</v>
      </c>
      <c r="HHW31" s="636">
        <f t="shared" si="344"/>
        <v>0</v>
      </c>
      <c r="HHX31" s="636">
        <f t="shared" si="344"/>
        <v>0</v>
      </c>
      <c r="HHY31" s="636">
        <f t="shared" si="344"/>
        <v>0</v>
      </c>
      <c r="HHZ31" s="636">
        <f t="shared" ref="HHZ31:HKK31" si="345">HHZ29-HHZ30</f>
        <v>0</v>
      </c>
      <c r="HIA31" s="636">
        <f t="shared" si="345"/>
        <v>0</v>
      </c>
      <c r="HIB31" s="636">
        <f t="shared" si="345"/>
        <v>0</v>
      </c>
      <c r="HIC31" s="636">
        <f t="shared" si="345"/>
        <v>0</v>
      </c>
      <c r="HID31" s="636">
        <f t="shared" si="345"/>
        <v>0</v>
      </c>
      <c r="HIE31" s="636">
        <f t="shared" si="345"/>
        <v>0</v>
      </c>
      <c r="HIF31" s="636">
        <f t="shared" si="345"/>
        <v>0</v>
      </c>
      <c r="HIG31" s="636">
        <f t="shared" si="345"/>
        <v>0</v>
      </c>
      <c r="HIH31" s="636">
        <f t="shared" si="345"/>
        <v>0</v>
      </c>
      <c r="HII31" s="636">
        <f t="shared" si="345"/>
        <v>0</v>
      </c>
      <c r="HIJ31" s="636">
        <f t="shared" si="345"/>
        <v>0</v>
      </c>
      <c r="HIK31" s="636">
        <f t="shared" si="345"/>
        <v>0</v>
      </c>
      <c r="HIL31" s="636">
        <f t="shared" si="345"/>
        <v>0</v>
      </c>
      <c r="HIM31" s="636">
        <f t="shared" si="345"/>
        <v>0</v>
      </c>
      <c r="HIN31" s="636">
        <f t="shared" si="345"/>
        <v>0</v>
      </c>
      <c r="HIO31" s="636">
        <f t="shared" si="345"/>
        <v>0</v>
      </c>
      <c r="HIP31" s="636">
        <f t="shared" si="345"/>
        <v>0</v>
      </c>
      <c r="HIQ31" s="636">
        <f t="shared" si="345"/>
        <v>0</v>
      </c>
      <c r="HIR31" s="636">
        <f t="shared" si="345"/>
        <v>0</v>
      </c>
      <c r="HIS31" s="636">
        <f t="shared" si="345"/>
        <v>0</v>
      </c>
      <c r="HIT31" s="636">
        <f t="shared" si="345"/>
        <v>0</v>
      </c>
      <c r="HIU31" s="636">
        <f t="shared" si="345"/>
        <v>0</v>
      </c>
      <c r="HIV31" s="636">
        <f t="shared" si="345"/>
        <v>0</v>
      </c>
      <c r="HIW31" s="636">
        <f t="shared" si="345"/>
        <v>0</v>
      </c>
      <c r="HIX31" s="636">
        <f t="shared" si="345"/>
        <v>0</v>
      </c>
      <c r="HIY31" s="636">
        <f t="shared" si="345"/>
        <v>0</v>
      </c>
      <c r="HIZ31" s="636">
        <f t="shared" si="345"/>
        <v>0</v>
      </c>
      <c r="HJA31" s="636">
        <f t="shared" si="345"/>
        <v>0</v>
      </c>
      <c r="HJB31" s="636">
        <f t="shared" si="345"/>
        <v>0</v>
      </c>
      <c r="HJC31" s="636">
        <f t="shared" si="345"/>
        <v>0</v>
      </c>
      <c r="HJD31" s="636">
        <f t="shared" si="345"/>
        <v>0</v>
      </c>
      <c r="HJE31" s="636">
        <f t="shared" si="345"/>
        <v>0</v>
      </c>
      <c r="HJF31" s="636">
        <f t="shared" si="345"/>
        <v>0</v>
      </c>
      <c r="HJG31" s="636">
        <f t="shared" si="345"/>
        <v>0</v>
      </c>
      <c r="HJH31" s="636">
        <f t="shared" si="345"/>
        <v>0</v>
      </c>
      <c r="HJI31" s="636">
        <f t="shared" si="345"/>
        <v>0</v>
      </c>
      <c r="HJJ31" s="636">
        <f t="shared" si="345"/>
        <v>0</v>
      </c>
      <c r="HJK31" s="636">
        <f t="shared" si="345"/>
        <v>0</v>
      </c>
      <c r="HJL31" s="636">
        <f t="shared" si="345"/>
        <v>0</v>
      </c>
      <c r="HJM31" s="636">
        <f t="shared" si="345"/>
        <v>0</v>
      </c>
      <c r="HJN31" s="636">
        <f t="shared" si="345"/>
        <v>0</v>
      </c>
      <c r="HJO31" s="636">
        <f t="shared" si="345"/>
        <v>0</v>
      </c>
      <c r="HJP31" s="636">
        <f t="shared" si="345"/>
        <v>0</v>
      </c>
      <c r="HJQ31" s="636">
        <f t="shared" si="345"/>
        <v>0</v>
      </c>
      <c r="HJR31" s="636">
        <f t="shared" si="345"/>
        <v>0</v>
      </c>
      <c r="HJS31" s="636">
        <f t="shared" si="345"/>
        <v>0</v>
      </c>
      <c r="HJT31" s="636">
        <f t="shared" si="345"/>
        <v>0</v>
      </c>
      <c r="HJU31" s="636">
        <f t="shared" si="345"/>
        <v>0</v>
      </c>
      <c r="HJV31" s="636">
        <f t="shared" si="345"/>
        <v>0</v>
      </c>
      <c r="HJW31" s="636">
        <f t="shared" si="345"/>
        <v>0</v>
      </c>
      <c r="HJX31" s="636">
        <f t="shared" si="345"/>
        <v>0</v>
      </c>
      <c r="HJY31" s="636">
        <f t="shared" si="345"/>
        <v>0</v>
      </c>
      <c r="HJZ31" s="636">
        <f t="shared" si="345"/>
        <v>0</v>
      </c>
      <c r="HKA31" s="636">
        <f t="shared" si="345"/>
        <v>0</v>
      </c>
      <c r="HKB31" s="636">
        <f t="shared" si="345"/>
        <v>0</v>
      </c>
      <c r="HKC31" s="636">
        <f t="shared" si="345"/>
        <v>0</v>
      </c>
      <c r="HKD31" s="636">
        <f t="shared" si="345"/>
        <v>0</v>
      </c>
      <c r="HKE31" s="636">
        <f t="shared" si="345"/>
        <v>0</v>
      </c>
      <c r="HKF31" s="636">
        <f t="shared" si="345"/>
        <v>0</v>
      </c>
      <c r="HKG31" s="636">
        <f t="shared" si="345"/>
        <v>0</v>
      </c>
      <c r="HKH31" s="636">
        <f t="shared" si="345"/>
        <v>0</v>
      </c>
      <c r="HKI31" s="636">
        <f t="shared" si="345"/>
        <v>0</v>
      </c>
      <c r="HKJ31" s="636">
        <f t="shared" si="345"/>
        <v>0</v>
      </c>
      <c r="HKK31" s="636">
        <f t="shared" si="345"/>
        <v>0</v>
      </c>
      <c r="HKL31" s="636">
        <f t="shared" ref="HKL31:HMW31" si="346">HKL29-HKL30</f>
        <v>0</v>
      </c>
      <c r="HKM31" s="636">
        <f t="shared" si="346"/>
        <v>0</v>
      </c>
      <c r="HKN31" s="636">
        <f t="shared" si="346"/>
        <v>0</v>
      </c>
      <c r="HKO31" s="636">
        <f t="shared" si="346"/>
        <v>0</v>
      </c>
      <c r="HKP31" s="636">
        <f t="shared" si="346"/>
        <v>0</v>
      </c>
      <c r="HKQ31" s="636">
        <f t="shared" si="346"/>
        <v>0</v>
      </c>
      <c r="HKR31" s="636">
        <f t="shared" si="346"/>
        <v>0</v>
      </c>
      <c r="HKS31" s="636">
        <f t="shared" si="346"/>
        <v>0</v>
      </c>
      <c r="HKT31" s="636">
        <f t="shared" si="346"/>
        <v>0</v>
      </c>
      <c r="HKU31" s="636">
        <f t="shared" si="346"/>
        <v>0</v>
      </c>
      <c r="HKV31" s="636">
        <f t="shared" si="346"/>
        <v>0</v>
      </c>
      <c r="HKW31" s="636">
        <f t="shared" si="346"/>
        <v>0</v>
      </c>
      <c r="HKX31" s="636">
        <f t="shared" si="346"/>
        <v>0</v>
      </c>
      <c r="HKY31" s="636">
        <f t="shared" si="346"/>
        <v>0</v>
      </c>
      <c r="HKZ31" s="636">
        <f t="shared" si="346"/>
        <v>0</v>
      </c>
      <c r="HLA31" s="636">
        <f t="shared" si="346"/>
        <v>0</v>
      </c>
      <c r="HLB31" s="636">
        <f t="shared" si="346"/>
        <v>0</v>
      </c>
      <c r="HLC31" s="636">
        <f t="shared" si="346"/>
        <v>0</v>
      </c>
      <c r="HLD31" s="636">
        <f t="shared" si="346"/>
        <v>0</v>
      </c>
      <c r="HLE31" s="636">
        <f t="shared" si="346"/>
        <v>0</v>
      </c>
      <c r="HLF31" s="636">
        <f t="shared" si="346"/>
        <v>0</v>
      </c>
      <c r="HLG31" s="636">
        <f t="shared" si="346"/>
        <v>0</v>
      </c>
      <c r="HLH31" s="636">
        <f t="shared" si="346"/>
        <v>0</v>
      </c>
      <c r="HLI31" s="636">
        <f t="shared" si="346"/>
        <v>0</v>
      </c>
      <c r="HLJ31" s="636">
        <f t="shared" si="346"/>
        <v>0</v>
      </c>
      <c r="HLK31" s="636">
        <f t="shared" si="346"/>
        <v>0</v>
      </c>
      <c r="HLL31" s="636">
        <f t="shared" si="346"/>
        <v>0</v>
      </c>
      <c r="HLM31" s="636">
        <f t="shared" si="346"/>
        <v>0</v>
      </c>
      <c r="HLN31" s="636">
        <f t="shared" si="346"/>
        <v>0</v>
      </c>
      <c r="HLO31" s="636">
        <f t="shared" si="346"/>
        <v>0</v>
      </c>
      <c r="HLP31" s="636">
        <f t="shared" si="346"/>
        <v>0</v>
      </c>
      <c r="HLQ31" s="636">
        <f t="shared" si="346"/>
        <v>0</v>
      </c>
      <c r="HLR31" s="636">
        <f t="shared" si="346"/>
        <v>0</v>
      </c>
      <c r="HLS31" s="636">
        <f t="shared" si="346"/>
        <v>0</v>
      </c>
      <c r="HLT31" s="636">
        <f t="shared" si="346"/>
        <v>0</v>
      </c>
      <c r="HLU31" s="636">
        <f t="shared" si="346"/>
        <v>0</v>
      </c>
      <c r="HLV31" s="636">
        <f t="shared" si="346"/>
        <v>0</v>
      </c>
      <c r="HLW31" s="636">
        <f t="shared" si="346"/>
        <v>0</v>
      </c>
      <c r="HLX31" s="636">
        <f t="shared" si="346"/>
        <v>0</v>
      </c>
      <c r="HLY31" s="636">
        <f t="shared" si="346"/>
        <v>0</v>
      </c>
      <c r="HLZ31" s="636">
        <f t="shared" si="346"/>
        <v>0</v>
      </c>
      <c r="HMA31" s="636">
        <f t="shared" si="346"/>
        <v>0</v>
      </c>
      <c r="HMB31" s="636">
        <f t="shared" si="346"/>
        <v>0</v>
      </c>
      <c r="HMC31" s="636">
        <f t="shared" si="346"/>
        <v>0</v>
      </c>
      <c r="HMD31" s="636">
        <f t="shared" si="346"/>
        <v>0</v>
      </c>
      <c r="HME31" s="636">
        <f t="shared" si="346"/>
        <v>0</v>
      </c>
      <c r="HMF31" s="636">
        <f t="shared" si="346"/>
        <v>0</v>
      </c>
      <c r="HMG31" s="636">
        <f t="shared" si="346"/>
        <v>0</v>
      </c>
      <c r="HMH31" s="636">
        <f t="shared" si="346"/>
        <v>0</v>
      </c>
      <c r="HMI31" s="636">
        <f t="shared" si="346"/>
        <v>0</v>
      </c>
      <c r="HMJ31" s="636">
        <f t="shared" si="346"/>
        <v>0</v>
      </c>
      <c r="HMK31" s="636">
        <f t="shared" si="346"/>
        <v>0</v>
      </c>
      <c r="HML31" s="636">
        <f t="shared" si="346"/>
        <v>0</v>
      </c>
      <c r="HMM31" s="636">
        <f t="shared" si="346"/>
        <v>0</v>
      </c>
      <c r="HMN31" s="636">
        <f t="shared" si="346"/>
        <v>0</v>
      </c>
      <c r="HMO31" s="636">
        <f t="shared" si="346"/>
        <v>0</v>
      </c>
      <c r="HMP31" s="636">
        <f t="shared" si="346"/>
        <v>0</v>
      </c>
      <c r="HMQ31" s="636">
        <f t="shared" si="346"/>
        <v>0</v>
      </c>
      <c r="HMR31" s="636">
        <f t="shared" si="346"/>
        <v>0</v>
      </c>
      <c r="HMS31" s="636">
        <f t="shared" si="346"/>
        <v>0</v>
      </c>
      <c r="HMT31" s="636">
        <f t="shared" si="346"/>
        <v>0</v>
      </c>
      <c r="HMU31" s="636">
        <f t="shared" si="346"/>
        <v>0</v>
      </c>
      <c r="HMV31" s="636">
        <f t="shared" si="346"/>
        <v>0</v>
      </c>
      <c r="HMW31" s="636">
        <f t="shared" si="346"/>
        <v>0</v>
      </c>
      <c r="HMX31" s="636">
        <f t="shared" ref="HMX31:HPI31" si="347">HMX29-HMX30</f>
        <v>0</v>
      </c>
      <c r="HMY31" s="636">
        <f t="shared" si="347"/>
        <v>0</v>
      </c>
      <c r="HMZ31" s="636">
        <f t="shared" si="347"/>
        <v>0</v>
      </c>
      <c r="HNA31" s="636">
        <f t="shared" si="347"/>
        <v>0</v>
      </c>
      <c r="HNB31" s="636">
        <f t="shared" si="347"/>
        <v>0</v>
      </c>
      <c r="HNC31" s="636">
        <f t="shared" si="347"/>
        <v>0</v>
      </c>
      <c r="HND31" s="636">
        <f t="shared" si="347"/>
        <v>0</v>
      </c>
      <c r="HNE31" s="636">
        <f t="shared" si="347"/>
        <v>0</v>
      </c>
      <c r="HNF31" s="636">
        <f t="shared" si="347"/>
        <v>0</v>
      </c>
      <c r="HNG31" s="636">
        <f t="shared" si="347"/>
        <v>0</v>
      </c>
      <c r="HNH31" s="636">
        <f t="shared" si="347"/>
        <v>0</v>
      </c>
      <c r="HNI31" s="636">
        <f t="shared" si="347"/>
        <v>0</v>
      </c>
      <c r="HNJ31" s="636">
        <f t="shared" si="347"/>
        <v>0</v>
      </c>
      <c r="HNK31" s="636">
        <f t="shared" si="347"/>
        <v>0</v>
      </c>
      <c r="HNL31" s="636">
        <f t="shared" si="347"/>
        <v>0</v>
      </c>
      <c r="HNM31" s="636">
        <f t="shared" si="347"/>
        <v>0</v>
      </c>
      <c r="HNN31" s="636">
        <f t="shared" si="347"/>
        <v>0</v>
      </c>
      <c r="HNO31" s="636">
        <f t="shared" si="347"/>
        <v>0</v>
      </c>
      <c r="HNP31" s="636">
        <f t="shared" si="347"/>
        <v>0</v>
      </c>
      <c r="HNQ31" s="636">
        <f t="shared" si="347"/>
        <v>0</v>
      </c>
      <c r="HNR31" s="636">
        <f t="shared" si="347"/>
        <v>0</v>
      </c>
      <c r="HNS31" s="636">
        <f t="shared" si="347"/>
        <v>0</v>
      </c>
      <c r="HNT31" s="636">
        <f t="shared" si="347"/>
        <v>0</v>
      </c>
      <c r="HNU31" s="636">
        <f t="shared" si="347"/>
        <v>0</v>
      </c>
      <c r="HNV31" s="636">
        <f t="shared" si="347"/>
        <v>0</v>
      </c>
      <c r="HNW31" s="636">
        <f t="shared" si="347"/>
        <v>0</v>
      </c>
      <c r="HNX31" s="636">
        <f t="shared" si="347"/>
        <v>0</v>
      </c>
      <c r="HNY31" s="636">
        <f t="shared" si="347"/>
        <v>0</v>
      </c>
      <c r="HNZ31" s="636">
        <f t="shared" si="347"/>
        <v>0</v>
      </c>
      <c r="HOA31" s="636">
        <f t="shared" si="347"/>
        <v>0</v>
      </c>
      <c r="HOB31" s="636">
        <f t="shared" si="347"/>
        <v>0</v>
      </c>
      <c r="HOC31" s="636">
        <f t="shared" si="347"/>
        <v>0</v>
      </c>
      <c r="HOD31" s="636">
        <f t="shared" si="347"/>
        <v>0</v>
      </c>
      <c r="HOE31" s="636">
        <f t="shared" si="347"/>
        <v>0</v>
      </c>
      <c r="HOF31" s="636">
        <f t="shared" si="347"/>
        <v>0</v>
      </c>
      <c r="HOG31" s="636">
        <f t="shared" si="347"/>
        <v>0</v>
      </c>
      <c r="HOH31" s="636">
        <f t="shared" si="347"/>
        <v>0</v>
      </c>
      <c r="HOI31" s="636">
        <f t="shared" si="347"/>
        <v>0</v>
      </c>
      <c r="HOJ31" s="636">
        <f t="shared" si="347"/>
        <v>0</v>
      </c>
      <c r="HOK31" s="636">
        <f t="shared" si="347"/>
        <v>0</v>
      </c>
      <c r="HOL31" s="636">
        <f t="shared" si="347"/>
        <v>0</v>
      </c>
      <c r="HOM31" s="636">
        <f t="shared" si="347"/>
        <v>0</v>
      </c>
      <c r="HON31" s="636">
        <f t="shared" si="347"/>
        <v>0</v>
      </c>
      <c r="HOO31" s="636">
        <f t="shared" si="347"/>
        <v>0</v>
      </c>
      <c r="HOP31" s="636">
        <f t="shared" si="347"/>
        <v>0</v>
      </c>
      <c r="HOQ31" s="636">
        <f t="shared" si="347"/>
        <v>0</v>
      </c>
      <c r="HOR31" s="636">
        <f t="shared" si="347"/>
        <v>0</v>
      </c>
      <c r="HOS31" s="636">
        <f t="shared" si="347"/>
        <v>0</v>
      </c>
      <c r="HOT31" s="636">
        <f t="shared" si="347"/>
        <v>0</v>
      </c>
      <c r="HOU31" s="636">
        <f t="shared" si="347"/>
        <v>0</v>
      </c>
      <c r="HOV31" s="636">
        <f t="shared" si="347"/>
        <v>0</v>
      </c>
      <c r="HOW31" s="636">
        <f t="shared" si="347"/>
        <v>0</v>
      </c>
      <c r="HOX31" s="636">
        <f t="shared" si="347"/>
        <v>0</v>
      </c>
      <c r="HOY31" s="636">
        <f t="shared" si="347"/>
        <v>0</v>
      </c>
      <c r="HOZ31" s="636">
        <f t="shared" si="347"/>
        <v>0</v>
      </c>
      <c r="HPA31" s="636">
        <f t="shared" si="347"/>
        <v>0</v>
      </c>
      <c r="HPB31" s="636">
        <f t="shared" si="347"/>
        <v>0</v>
      </c>
      <c r="HPC31" s="636">
        <f t="shared" si="347"/>
        <v>0</v>
      </c>
      <c r="HPD31" s="636">
        <f t="shared" si="347"/>
        <v>0</v>
      </c>
      <c r="HPE31" s="636">
        <f t="shared" si="347"/>
        <v>0</v>
      </c>
      <c r="HPF31" s="636">
        <f t="shared" si="347"/>
        <v>0</v>
      </c>
      <c r="HPG31" s="636">
        <f t="shared" si="347"/>
        <v>0</v>
      </c>
      <c r="HPH31" s="636">
        <f t="shared" si="347"/>
        <v>0</v>
      </c>
      <c r="HPI31" s="636">
        <f t="shared" si="347"/>
        <v>0</v>
      </c>
      <c r="HPJ31" s="636">
        <f t="shared" ref="HPJ31:HRU31" si="348">HPJ29-HPJ30</f>
        <v>0</v>
      </c>
      <c r="HPK31" s="636">
        <f t="shared" si="348"/>
        <v>0</v>
      </c>
      <c r="HPL31" s="636">
        <f t="shared" si="348"/>
        <v>0</v>
      </c>
      <c r="HPM31" s="636">
        <f t="shared" si="348"/>
        <v>0</v>
      </c>
      <c r="HPN31" s="636">
        <f t="shared" si="348"/>
        <v>0</v>
      </c>
      <c r="HPO31" s="636">
        <f t="shared" si="348"/>
        <v>0</v>
      </c>
      <c r="HPP31" s="636">
        <f t="shared" si="348"/>
        <v>0</v>
      </c>
      <c r="HPQ31" s="636">
        <f t="shared" si="348"/>
        <v>0</v>
      </c>
      <c r="HPR31" s="636">
        <f t="shared" si="348"/>
        <v>0</v>
      </c>
      <c r="HPS31" s="636">
        <f t="shared" si="348"/>
        <v>0</v>
      </c>
      <c r="HPT31" s="636">
        <f t="shared" si="348"/>
        <v>0</v>
      </c>
      <c r="HPU31" s="636">
        <f t="shared" si="348"/>
        <v>0</v>
      </c>
      <c r="HPV31" s="636">
        <f t="shared" si="348"/>
        <v>0</v>
      </c>
      <c r="HPW31" s="636">
        <f t="shared" si="348"/>
        <v>0</v>
      </c>
      <c r="HPX31" s="636">
        <f t="shared" si="348"/>
        <v>0</v>
      </c>
      <c r="HPY31" s="636">
        <f t="shared" si="348"/>
        <v>0</v>
      </c>
      <c r="HPZ31" s="636">
        <f t="shared" si="348"/>
        <v>0</v>
      </c>
      <c r="HQA31" s="636">
        <f t="shared" si="348"/>
        <v>0</v>
      </c>
      <c r="HQB31" s="636">
        <f t="shared" si="348"/>
        <v>0</v>
      </c>
      <c r="HQC31" s="636">
        <f t="shared" si="348"/>
        <v>0</v>
      </c>
      <c r="HQD31" s="636">
        <f t="shared" si="348"/>
        <v>0</v>
      </c>
      <c r="HQE31" s="636">
        <f t="shared" si="348"/>
        <v>0</v>
      </c>
      <c r="HQF31" s="636">
        <f t="shared" si="348"/>
        <v>0</v>
      </c>
      <c r="HQG31" s="636">
        <f t="shared" si="348"/>
        <v>0</v>
      </c>
      <c r="HQH31" s="636">
        <f t="shared" si="348"/>
        <v>0</v>
      </c>
      <c r="HQI31" s="636">
        <f t="shared" si="348"/>
        <v>0</v>
      </c>
      <c r="HQJ31" s="636">
        <f t="shared" si="348"/>
        <v>0</v>
      </c>
      <c r="HQK31" s="636">
        <f t="shared" si="348"/>
        <v>0</v>
      </c>
      <c r="HQL31" s="636">
        <f t="shared" si="348"/>
        <v>0</v>
      </c>
      <c r="HQM31" s="636">
        <f t="shared" si="348"/>
        <v>0</v>
      </c>
      <c r="HQN31" s="636">
        <f t="shared" si="348"/>
        <v>0</v>
      </c>
      <c r="HQO31" s="636">
        <f t="shared" si="348"/>
        <v>0</v>
      </c>
      <c r="HQP31" s="636">
        <f t="shared" si="348"/>
        <v>0</v>
      </c>
      <c r="HQQ31" s="636">
        <f t="shared" si="348"/>
        <v>0</v>
      </c>
      <c r="HQR31" s="636">
        <f t="shared" si="348"/>
        <v>0</v>
      </c>
      <c r="HQS31" s="636">
        <f t="shared" si="348"/>
        <v>0</v>
      </c>
      <c r="HQT31" s="636">
        <f t="shared" si="348"/>
        <v>0</v>
      </c>
      <c r="HQU31" s="636">
        <f t="shared" si="348"/>
        <v>0</v>
      </c>
      <c r="HQV31" s="636">
        <f t="shared" si="348"/>
        <v>0</v>
      </c>
      <c r="HQW31" s="636">
        <f t="shared" si="348"/>
        <v>0</v>
      </c>
      <c r="HQX31" s="636">
        <f t="shared" si="348"/>
        <v>0</v>
      </c>
      <c r="HQY31" s="636">
        <f t="shared" si="348"/>
        <v>0</v>
      </c>
      <c r="HQZ31" s="636">
        <f t="shared" si="348"/>
        <v>0</v>
      </c>
      <c r="HRA31" s="636">
        <f t="shared" si="348"/>
        <v>0</v>
      </c>
      <c r="HRB31" s="636">
        <f t="shared" si="348"/>
        <v>0</v>
      </c>
      <c r="HRC31" s="636">
        <f t="shared" si="348"/>
        <v>0</v>
      </c>
      <c r="HRD31" s="636">
        <f t="shared" si="348"/>
        <v>0</v>
      </c>
      <c r="HRE31" s="636">
        <f t="shared" si="348"/>
        <v>0</v>
      </c>
      <c r="HRF31" s="636">
        <f t="shared" si="348"/>
        <v>0</v>
      </c>
      <c r="HRG31" s="636">
        <f t="shared" si="348"/>
        <v>0</v>
      </c>
      <c r="HRH31" s="636">
        <f t="shared" si="348"/>
        <v>0</v>
      </c>
      <c r="HRI31" s="636">
        <f t="shared" si="348"/>
        <v>0</v>
      </c>
      <c r="HRJ31" s="636">
        <f t="shared" si="348"/>
        <v>0</v>
      </c>
      <c r="HRK31" s="636">
        <f t="shared" si="348"/>
        <v>0</v>
      </c>
      <c r="HRL31" s="636">
        <f t="shared" si="348"/>
        <v>0</v>
      </c>
      <c r="HRM31" s="636">
        <f t="shared" si="348"/>
        <v>0</v>
      </c>
      <c r="HRN31" s="636">
        <f t="shared" si="348"/>
        <v>0</v>
      </c>
      <c r="HRO31" s="636">
        <f t="shared" si="348"/>
        <v>0</v>
      </c>
      <c r="HRP31" s="636">
        <f t="shared" si="348"/>
        <v>0</v>
      </c>
      <c r="HRQ31" s="636">
        <f t="shared" si="348"/>
        <v>0</v>
      </c>
      <c r="HRR31" s="636">
        <f t="shared" si="348"/>
        <v>0</v>
      </c>
      <c r="HRS31" s="636">
        <f t="shared" si="348"/>
        <v>0</v>
      </c>
      <c r="HRT31" s="636">
        <f t="shared" si="348"/>
        <v>0</v>
      </c>
      <c r="HRU31" s="636">
        <f t="shared" si="348"/>
        <v>0</v>
      </c>
      <c r="HRV31" s="636">
        <f t="shared" ref="HRV31:HUG31" si="349">HRV29-HRV30</f>
        <v>0</v>
      </c>
      <c r="HRW31" s="636">
        <f t="shared" si="349"/>
        <v>0</v>
      </c>
      <c r="HRX31" s="636">
        <f t="shared" si="349"/>
        <v>0</v>
      </c>
      <c r="HRY31" s="636">
        <f t="shared" si="349"/>
        <v>0</v>
      </c>
      <c r="HRZ31" s="636">
        <f t="shared" si="349"/>
        <v>0</v>
      </c>
      <c r="HSA31" s="636">
        <f t="shared" si="349"/>
        <v>0</v>
      </c>
      <c r="HSB31" s="636">
        <f t="shared" si="349"/>
        <v>0</v>
      </c>
      <c r="HSC31" s="636">
        <f t="shared" si="349"/>
        <v>0</v>
      </c>
      <c r="HSD31" s="636">
        <f t="shared" si="349"/>
        <v>0</v>
      </c>
      <c r="HSE31" s="636">
        <f t="shared" si="349"/>
        <v>0</v>
      </c>
      <c r="HSF31" s="636">
        <f t="shared" si="349"/>
        <v>0</v>
      </c>
      <c r="HSG31" s="636">
        <f t="shared" si="349"/>
        <v>0</v>
      </c>
      <c r="HSH31" s="636">
        <f t="shared" si="349"/>
        <v>0</v>
      </c>
      <c r="HSI31" s="636">
        <f t="shared" si="349"/>
        <v>0</v>
      </c>
      <c r="HSJ31" s="636">
        <f t="shared" si="349"/>
        <v>0</v>
      </c>
      <c r="HSK31" s="636">
        <f t="shared" si="349"/>
        <v>0</v>
      </c>
      <c r="HSL31" s="636">
        <f t="shared" si="349"/>
        <v>0</v>
      </c>
      <c r="HSM31" s="636">
        <f t="shared" si="349"/>
        <v>0</v>
      </c>
      <c r="HSN31" s="636">
        <f t="shared" si="349"/>
        <v>0</v>
      </c>
      <c r="HSO31" s="636">
        <f t="shared" si="349"/>
        <v>0</v>
      </c>
      <c r="HSP31" s="636">
        <f t="shared" si="349"/>
        <v>0</v>
      </c>
      <c r="HSQ31" s="636">
        <f t="shared" si="349"/>
        <v>0</v>
      </c>
      <c r="HSR31" s="636">
        <f t="shared" si="349"/>
        <v>0</v>
      </c>
      <c r="HSS31" s="636">
        <f t="shared" si="349"/>
        <v>0</v>
      </c>
      <c r="HST31" s="636">
        <f t="shared" si="349"/>
        <v>0</v>
      </c>
      <c r="HSU31" s="636">
        <f t="shared" si="349"/>
        <v>0</v>
      </c>
      <c r="HSV31" s="636">
        <f t="shared" si="349"/>
        <v>0</v>
      </c>
      <c r="HSW31" s="636">
        <f t="shared" si="349"/>
        <v>0</v>
      </c>
      <c r="HSX31" s="636">
        <f t="shared" si="349"/>
        <v>0</v>
      </c>
      <c r="HSY31" s="636">
        <f t="shared" si="349"/>
        <v>0</v>
      </c>
      <c r="HSZ31" s="636">
        <f t="shared" si="349"/>
        <v>0</v>
      </c>
      <c r="HTA31" s="636">
        <f t="shared" si="349"/>
        <v>0</v>
      </c>
      <c r="HTB31" s="636">
        <f t="shared" si="349"/>
        <v>0</v>
      </c>
      <c r="HTC31" s="636">
        <f t="shared" si="349"/>
        <v>0</v>
      </c>
      <c r="HTD31" s="636">
        <f t="shared" si="349"/>
        <v>0</v>
      </c>
      <c r="HTE31" s="636">
        <f t="shared" si="349"/>
        <v>0</v>
      </c>
      <c r="HTF31" s="636">
        <f t="shared" si="349"/>
        <v>0</v>
      </c>
      <c r="HTG31" s="636">
        <f t="shared" si="349"/>
        <v>0</v>
      </c>
      <c r="HTH31" s="636">
        <f t="shared" si="349"/>
        <v>0</v>
      </c>
      <c r="HTI31" s="636">
        <f t="shared" si="349"/>
        <v>0</v>
      </c>
      <c r="HTJ31" s="636">
        <f t="shared" si="349"/>
        <v>0</v>
      </c>
      <c r="HTK31" s="636">
        <f t="shared" si="349"/>
        <v>0</v>
      </c>
      <c r="HTL31" s="636">
        <f t="shared" si="349"/>
        <v>0</v>
      </c>
      <c r="HTM31" s="636">
        <f t="shared" si="349"/>
        <v>0</v>
      </c>
      <c r="HTN31" s="636">
        <f t="shared" si="349"/>
        <v>0</v>
      </c>
      <c r="HTO31" s="636">
        <f t="shared" si="349"/>
        <v>0</v>
      </c>
      <c r="HTP31" s="636">
        <f t="shared" si="349"/>
        <v>0</v>
      </c>
      <c r="HTQ31" s="636">
        <f t="shared" si="349"/>
        <v>0</v>
      </c>
      <c r="HTR31" s="636">
        <f t="shared" si="349"/>
        <v>0</v>
      </c>
      <c r="HTS31" s="636">
        <f t="shared" si="349"/>
        <v>0</v>
      </c>
      <c r="HTT31" s="636">
        <f t="shared" si="349"/>
        <v>0</v>
      </c>
      <c r="HTU31" s="636">
        <f t="shared" si="349"/>
        <v>0</v>
      </c>
      <c r="HTV31" s="636">
        <f t="shared" si="349"/>
        <v>0</v>
      </c>
      <c r="HTW31" s="636">
        <f t="shared" si="349"/>
        <v>0</v>
      </c>
      <c r="HTX31" s="636">
        <f t="shared" si="349"/>
        <v>0</v>
      </c>
      <c r="HTY31" s="636">
        <f t="shared" si="349"/>
        <v>0</v>
      </c>
      <c r="HTZ31" s="636">
        <f t="shared" si="349"/>
        <v>0</v>
      </c>
      <c r="HUA31" s="636">
        <f t="shared" si="349"/>
        <v>0</v>
      </c>
      <c r="HUB31" s="636">
        <f t="shared" si="349"/>
        <v>0</v>
      </c>
      <c r="HUC31" s="636">
        <f t="shared" si="349"/>
        <v>0</v>
      </c>
      <c r="HUD31" s="636">
        <f t="shared" si="349"/>
        <v>0</v>
      </c>
      <c r="HUE31" s="636">
        <f t="shared" si="349"/>
        <v>0</v>
      </c>
      <c r="HUF31" s="636">
        <f t="shared" si="349"/>
        <v>0</v>
      </c>
      <c r="HUG31" s="636">
        <f t="shared" si="349"/>
        <v>0</v>
      </c>
      <c r="HUH31" s="636">
        <f t="shared" ref="HUH31:HWS31" si="350">HUH29-HUH30</f>
        <v>0</v>
      </c>
      <c r="HUI31" s="636">
        <f t="shared" si="350"/>
        <v>0</v>
      </c>
      <c r="HUJ31" s="636">
        <f t="shared" si="350"/>
        <v>0</v>
      </c>
      <c r="HUK31" s="636">
        <f t="shared" si="350"/>
        <v>0</v>
      </c>
      <c r="HUL31" s="636">
        <f t="shared" si="350"/>
        <v>0</v>
      </c>
      <c r="HUM31" s="636">
        <f t="shared" si="350"/>
        <v>0</v>
      </c>
      <c r="HUN31" s="636">
        <f t="shared" si="350"/>
        <v>0</v>
      </c>
      <c r="HUO31" s="636">
        <f t="shared" si="350"/>
        <v>0</v>
      </c>
      <c r="HUP31" s="636">
        <f t="shared" si="350"/>
        <v>0</v>
      </c>
      <c r="HUQ31" s="636">
        <f t="shared" si="350"/>
        <v>0</v>
      </c>
      <c r="HUR31" s="636">
        <f t="shared" si="350"/>
        <v>0</v>
      </c>
      <c r="HUS31" s="636">
        <f t="shared" si="350"/>
        <v>0</v>
      </c>
      <c r="HUT31" s="636">
        <f t="shared" si="350"/>
        <v>0</v>
      </c>
      <c r="HUU31" s="636">
        <f t="shared" si="350"/>
        <v>0</v>
      </c>
      <c r="HUV31" s="636">
        <f t="shared" si="350"/>
        <v>0</v>
      </c>
      <c r="HUW31" s="636">
        <f t="shared" si="350"/>
        <v>0</v>
      </c>
      <c r="HUX31" s="636">
        <f t="shared" si="350"/>
        <v>0</v>
      </c>
      <c r="HUY31" s="636">
        <f t="shared" si="350"/>
        <v>0</v>
      </c>
      <c r="HUZ31" s="636">
        <f t="shared" si="350"/>
        <v>0</v>
      </c>
      <c r="HVA31" s="636">
        <f t="shared" si="350"/>
        <v>0</v>
      </c>
      <c r="HVB31" s="636">
        <f t="shared" si="350"/>
        <v>0</v>
      </c>
      <c r="HVC31" s="636">
        <f t="shared" si="350"/>
        <v>0</v>
      </c>
      <c r="HVD31" s="636">
        <f t="shared" si="350"/>
        <v>0</v>
      </c>
      <c r="HVE31" s="636">
        <f t="shared" si="350"/>
        <v>0</v>
      </c>
      <c r="HVF31" s="636">
        <f t="shared" si="350"/>
        <v>0</v>
      </c>
      <c r="HVG31" s="636">
        <f t="shared" si="350"/>
        <v>0</v>
      </c>
      <c r="HVH31" s="636">
        <f t="shared" si="350"/>
        <v>0</v>
      </c>
      <c r="HVI31" s="636">
        <f t="shared" si="350"/>
        <v>0</v>
      </c>
      <c r="HVJ31" s="636">
        <f t="shared" si="350"/>
        <v>0</v>
      </c>
      <c r="HVK31" s="636">
        <f t="shared" si="350"/>
        <v>0</v>
      </c>
      <c r="HVL31" s="636">
        <f t="shared" si="350"/>
        <v>0</v>
      </c>
      <c r="HVM31" s="636">
        <f t="shared" si="350"/>
        <v>0</v>
      </c>
      <c r="HVN31" s="636">
        <f t="shared" si="350"/>
        <v>0</v>
      </c>
      <c r="HVO31" s="636">
        <f t="shared" si="350"/>
        <v>0</v>
      </c>
      <c r="HVP31" s="636">
        <f t="shared" si="350"/>
        <v>0</v>
      </c>
      <c r="HVQ31" s="636">
        <f t="shared" si="350"/>
        <v>0</v>
      </c>
      <c r="HVR31" s="636">
        <f t="shared" si="350"/>
        <v>0</v>
      </c>
      <c r="HVS31" s="636">
        <f t="shared" si="350"/>
        <v>0</v>
      </c>
      <c r="HVT31" s="636">
        <f t="shared" si="350"/>
        <v>0</v>
      </c>
      <c r="HVU31" s="636">
        <f t="shared" si="350"/>
        <v>0</v>
      </c>
      <c r="HVV31" s="636">
        <f t="shared" si="350"/>
        <v>0</v>
      </c>
      <c r="HVW31" s="636">
        <f t="shared" si="350"/>
        <v>0</v>
      </c>
      <c r="HVX31" s="636">
        <f t="shared" si="350"/>
        <v>0</v>
      </c>
      <c r="HVY31" s="636">
        <f t="shared" si="350"/>
        <v>0</v>
      </c>
      <c r="HVZ31" s="636">
        <f t="shared" si="350"/>
        <v>0</v>
      </c>
      <c r="HWA31" s="636">
        <f t="shared" si="350"/>
        <v>0</v>
      </c>
      <c r="HWB31" s="636">
        <f t="shared" si="350"/>
        <v>0</v>
      </c>
      <c r="HWC31" s="636">
        <f t="shared" si="350"/>
        <v>0</v>
      </c>
      <c r="HWD31" s="636">
        <f t="shared" si="350"/>
        <v>0</v>
      </c>
      <c r="HWE31" s="636">
        <f t="shared" si="350"/>
        <v>0</v>
      </c>
      <c r="HWF31" s="636">
        <f t="shared" si="350"/>
        <v>0</v>
      </c>
      <c r="HWG31" s="636">
        <f t="shared" si="350"/>
        <v>0</v>
      </c>
      <c r="HWH31" s="636">
        <f t="shared" si="350"/>
        <v>0</v>
      </c>
      <c r="HWI31" s="636">
        <f t="shared" si="350"/>
        <v>0</v>
      </c>
      <c r="HWJ31" s="636">
        <f t="shared" si="350"/>
        <v>0</v>
      </c>
      <c r="HWK31" s="636">
        <f t="shared" si="350"/>
        <v>0</v>
      </c>
      <c r="HWL31" s="636">
        <f t="shared" si="350"/>
        <v>0</v>
      </c>
      <c r="HWM31" s="636">
        <f t="shared" si="350"/>
        <v>0</v>
      </c>
      <c r="HWN31" s="636">
        <f t="shared" si="350"/>
        <v>0</v>
      </c>
      <c r="HWO31" s="636">
        <f t="shared" si="350"/>
        <v>0</v>
      </c>
      <c r="HWP31" s="636">
        <f t="shared" si="350"/>
        <v>0</v>
      </c>
      <c r="HWQ31" s="636">
        <f t="shared" si="350"/>
        <v>0</v>
      </c>
      <c r="HWR31" s="636">
        <f t="shared" si="350"/>
        <v>0</v>
      </c>
      <c r="HWS31" s="636">
        <f t="shared" si="350"/>
        <v>0</v>
      </c>
      <c r="HWT31" s="636">
        <f t="shared" ref="HWT31:HZE31" si="351">HWT29-HWT30</f>
        <v>0</v>
      </c>
      <c r="HWU31" s="636">
        <f t="shared" si="351"/>
        <v>0</v>
      </c>
      <c r="HWV31" s="636">
        <f t="shared" si="351"/>
        <v>0</v>
      </c>
      <c r="HWW31" s="636">
        <f t="shared" si="351"/>
        <v>0</v>
      </c>
      <c r="HWX31" s="636">
        <f t="shared" si="351"/>
        <v>0</v>
      </c>
      <c r="HWY31" s="636">
        <f t="shared" si="351"/>
        <v>0</v>
      </c>
      <c r="HWZ31" s="636">
        <f t="shared" si="351"/>
        <v>0</v>
      </c>
      <c r="HXA31" s="636">
        <f t="shared" si="351"/>
        <v>0</v>
      </c>
      <c r="HXB31" s="636">
        <f t="shared" si="351"/>
        <v>0</v>
      </c>
      <c r="HXC31" s="636">
        <f t="shared" si="351"/>
        <v>0</v>
      </c>
      <c r="HXD31" s="636">
        <f t="shared" si="351"/>
        <v>0</v>
      </c>
      <c r="HXE31" s="636">
        <f t="shared" si="351"/>
        <v>0</v>
      </c>
      <c r="HXF31" s="636">
        <f t="shared" si="351"/>
        <v>0</v>
      </c>
      <c r="HXG31" s="636">
        <f t="shared" si="351"/>
        <v>0</v>
      </c>
      <c r="HXH31" s="636">
        <f t="shared" si="351"/>
        <v>0</v>
      </c>
      <c r="HXI31" s="636">
        <f t="shared" si="351"/>
        <v>0</v>
      </c>
      <c r="HXJ31" s="636">
        <f t="shared" si="351"/>
        <v>0</v>
      </c>
      <c r="HXK31" s="636">
        <f t="shared" si="351"/>
        <v>0</v>
      </c>
      <c r="HXL31" s="636">
        <f t="shared" si="351"/>
        <v>0</v>
      </c>
      <c r="HXM31" s="636">
        <f t="shared" si="351"/>
        <v>0</v>
      </c>
      <c r="HXN31" s="636">
        <f t="shared" si="351"/>
        <v>0</v>
      </c>
      <c r="HXO31" s="636">
        <f t="shared" si="351"/>
        <v>0</v>
      </c>
      <c r="HXP31" s="636">
        <f t="shared" si="351"/>
        <v>0</v>
      </c>
      <c r="HXQ31" s="636">
        <f t="shared" si="351"/>
        <v>0</v>
      </c>
      <c r="HXR31" s="636">
        <f t="shared" si="351"/>
        <v>0</v>
      </c>
      <c r="HXS31" s="636">
        <f t="shared" si="351"/>
        <v>0</v>
      </c>
      <c r="HXT31" s="636">
        <f t="shared" si="351"/>
        <v>0</v>
      </c>
      <c r="HXU31" s="636">
        <f t="shared" si="351"/>
        <v>0</v>
      </c>
      <c r="HXV31" s="636">
        <f t="shared" si="351"/>
        <v>0</v>
      </c>
      <c r="HXW31" s="636">
        <f t="shared" si="351"/>
        <v>0</v>
      </c>
      <c r="HXX31" s="636">
        <f t="shared" si="351"/>
        <v>0</v>
      </c>
      <c r="HXY31" s="636">
        <f t="shared" si="351"/>
        <v>0</v>
      </c>
      <c r="HXZ31" s="636">
        <f t="shared" si="351"/>
        <v>0</v>
      </c>
      <c r="HYA31" s="636">
        <f t="shared" si="351"/>
        <v>0</v>
      </c>
      <c r="HYB31" s="636">
        <f t="shared" si="351"/>
        <v>0</v>
      </c>
      <c r="HYC31" s="636">
        <f t="shared" si="351"/>
        <v>0</v>
      </c>
      <c r="HYD31" s="636">
        <f t="shared" si="351"/>
        <v>0</v>
      </c>
      <c r="HYE31" s="636">
        <f t="shared" si="351"/>
        <v>0</v>
      </c>
      <c r="HYF31" s="636">
        <f t="shared" si="351"/>
        <v>0</v>
      </c>
      <c r="HYG31" s="636">
        <f t="shared" si="351"/>
        <v>0</v>
      </c>
      <c r="HYH31" s="636">
        <f t="shared" si="351"/>
        <v>0</v>
      </c>
      <c r="HYI31" s="636">
        <f t="shared" si="351"/>
        <v>0</v>
      </c>
      <c r="HYJ31" s="636">
        <f t="shared" si="351"/>
        <v>0</v>
      </c>
      <c r="HYK31" s="636">
        <f t="shared" si="351"/>
        <v>0</v>
      </c>
      <c r="HYL31" s="636">
        <f t="shared" si="351"/>
        <v>0</v>
      </c>
      <c r="HYM31" s="636">
        <f t="shared" si="351"/>
        <v>0</v>
      </c>
      <c r="HYN31" s="636">
        <f t="shared" si="351"/>
        <v>0</v>
      </c>
      <c r="HYO31" s="636">
        <f t="shared" si="351"/>
        <v>0</v>
      </c>
      <c r="HYP31" s="636">
        <f t="shared" si="351"/>
        <v>0</v>
      </c>
      <c r="HYQ31" s="636">
        <f t="shared" si="351"/>
        <v>0</v>
      </c>
      <c r="HYR31" s="636">
        <f t="shared" si="351"/>
        <v>0</v>
      </c>
      <c r="HYS31" s="636">
        <f t="shared" si="351"/>
        <v>0</v>
      </c>
      <c r="HYT31" s="636">
        <f t="shared" si="351"/>
        <v>0</v>
      </c>
      <c r="HYU31" s="636">
        <f t="shared" si="351"/>
        <v>0</v>
      </c>
      <c r="HYV31" s="636">
        <f t="shared" si="351"/>
        <v>0</v>
      </c>
      <c r="HYW31" s="636">
        <f t="shared" si="351"/>
        <v>0</v>
      </c>
      <c r="HYX31" s="636">
        <f t="shared" si="351"/>
        <v>0</v>
      </c>
      <c r="HYY31" s="636">
        <f t="shared" si="351"/>
        <v>0</v>
      </c>
      <c r="HYZ31" s="636">
        <f t="shared" si="351"/>
        <v>0</v>
      </c>
      <c r="HZA31" s="636">
        <f t="shared" si="351"/>
        <v>0</v>
      </c>
      <c r="HZB31" s="636">
        <f t="shared" si="351"/>
        <v>0</v>
      </c>
      <c r="HZC31" s="636">
        <f t="shared" si="351"/>
        <v>0</v>
      </c>
      <c r="HZD31" s="636">
        <f t="shared" si="351"/>
        <v>0</v>
      </c>
      <c r="HZE31" s="636">
        <f t="shared" si="351"/>
        <v>0</v>
      </c>
      <c r="HZF31" s="636">
        <f t="shared" ref="HZF31:IBQ31" si="352">HZF29-HZF30</f>
        <v>0</v>
      </c>
      <c r="HZG31" s="636">
        <f t="shared" si="352"/>
        <v>0</v>
      </c>
      <c r="HZH31" s="636">
        <f t="shared" si="352"/>
        <v>0</v>
      </c>
      <c r="HZI31" s="636">
        <f t="shared" si="352"/>
        <v>0</v>
      </c>
      <c r="HZJ31" s="636">
        <f t="shared" si="352"/>
        <v>0</v>
      </c>
      <c r="HZK31" s="636">
        <f t="shared" si="352"/>
        <v>0</v>
      </c>
      <c r="HZL31" s="636">
        <f t="shared" si="352"/>
        <v>0</v>
      </c>
      <c r="HZM31" s="636">
        <f t="shared" si="352"/>
        <v>0</v>
      </c>
      <c r="HZN31" s="636">
        <f t="shared" si="352"/>
        <v>0</v>
      </c>
      <c r="HZO31" s="636">
        <f t="shared" si="352"/>
        <v>0</v>
      </c>
      <c r="HZP31" s="636">
        <f t="shared" si="352"/>
        <v>0</v>
      </c>
      <c r="HZQ31" s="636">
        <f t="shared" si="352"/>
        <v>0</v>
      </c>
      <c r="HZR31" s="636">
        <f t="shared" si="352"/>
        <v>0</v>
      </c>
      <c r="HZS31" s="636">
        <f t="shared" si="352"/>
        <v>0</v>
      </c>
      <c r="HZT31" s="636">
        <f t="shared" si="352"/>
        <v>0</v>
      </c>
      <c r="HZU31" s="636">
        <f t="shared" si="352"/>
        <v>0</v>
      </c>
      <c r="HZV31" s="636">
        <f t="shared" si="352"/>
        <v>0</v>
      </c>
      <c r="HZW31" s="636">
        <f t="shared" si="352"/>
        <v>0</v>
      </c>
      <c r="HZX31" s="636">
        <f t="shared" si="352"/>
        <v>0</v>
      </c>
      <c r="HZY31" s="636">
        <f t="shared" si="352"/>
        <v>0</v>
      </c>
      <c r="HZZ31" s="636">
        <f t="shared" si="352"/>
        <v>0</v>
      </c>
      <c r="IAA31" s="636">
        <f t="shared" si="352"/>
        <v>0</v>
      </c>
      <c r="IAB31" s="636">
        <f t="shared" si="352"/>
        <v>0</v>
      </c>
      <c r="IAC31" s="636">
        <f t="shared" si="352"/>
        <v>0</v>
      </c>
      <c r="IAD31" s="636">
        <f t="shared" si="352"/>
        <v>0</v>
      </c>
      <c r="IAE31" s="636">
        <f t="shared" si="352"/>
        <v>0</v>
      </c>
      <c r="IAF31" s="636">
        <f t="shared" si="352"/>
        <v>0</v>
      </c>
      <c r="IAG31" s="636">
        <f t="shared" si="352"/>
        <v>0</v>
      </c>
      <c r="IAH31" s="636">
        <f t="shared" si="352"/>
        <v>0</v>
      </c>
      <c r="IAI31" s="636">
        <f t="shared" si="352"/>
        <v>0</v>
      </c>
      <c r="IAJ31" s="636">
        <f t="shared" si="352"/>
        <v>0</v>
      </c>
      <c r="IAK31" s="636">
        <f t="shared" si="352"/>
        <v>0</v>
      </c>
      <c r="IAL31" s="636">
        <f t="shared" si="352"/>
        <v>0</v>
      </c>
      <c r="IAM31" s="636">
        <f t="shared" si="352"/>
        <v>0</v>
      </c>
      <c r="IAN31" s="636">
        <f t="shared" si="352"/>
        <v>0</v>
      </c>
      <c r="IAO31" s="636">
        <f t="shared" si="352"/>
        <v>0</v>
      </c>
      <c r="IAP31" s="636">
        <f t="shared" si="352"/>
        <v>0</v>
      </c>
      <c r="IAQ31" s="636">
        <f t="shared" si="352"/>
        <v>0</v>
      </c>
      <c r="IAR31" s="636">
        <f t="shared" si="352"/>
        <v>0</v>
      </c>
      <c r="IAS31" s="636">
        <f t="shared" si="352"/>
        <v>0</v>
      </c>
      <c r="IAT31" s="636">
        <f t="shared" si="352"/>
        <v>0</v>
      </c>
      <c r="IAU31" s="636">
        <f t="shared" si="352"/>
        <v>0</v>
      </c>
      <c r="IAV31" s="636">
        <f t="shared" si="352"/>
        <v>0</v>
      </c>
      <c r="IAW31" s="636">
        <f t="shared" si="352"/>
        <v>0</v>
      </c>
      <c r="IAX31" s="636">
        <f t="shared" si="352"/>
        <v>0</v>
      </c>
      <c r="IAY31" s="636">
        <f t="shared" si="352"/>
        <v>0</v>
      </c>
      <c r="IAZ31" s="636">
        <f t="shared" si="352"/>
        <v>0</v>
      </c>
      <c r="IBA31" s="636">
        <f t="shared" si="352"/>
        <v>0</v>
      </c>
      <c r="IBB31" s="636">
        <f t="shared" si="352"/>
        <v>0</v>
      </c>
      <c r="IBC31" s="636">
        <f t="shared" si="352"/>
        <v>0</v>
      </c>
      <c r="IBD31" s="636">
        <f t="shared" si="352"/>
        <v>0</v>
      </c>
      <c r="IBE31" s="636">
        <f t="shared" si="352"/>
        <v>0</v>
      </c>
      <c r="IBF31" s="636">
        <f t="shared" si="352"/>
        <v>0</v>
      </c>
      <c r="IBG31" s="636">
        <f t="shared" si="352"/>
        <v>0</v>
      </c>
      <c r="IBH31" s="636">
        <f t="shared" si="352"/>
        <v>0</v>
      </c>
      <c r="IBI31" s="636">
        <f t="shared" si="352"/>
        <v>0</v>
      </c>
      <c r="IBJ31" s="636">
        <f t="shared" si="352"/>
        <v>0</v>
      </c>
      <c r="IBK31" s="636">
        <f t="shared" si="352"/>
        <v>0</v>
      </c>
      <c r="IBL31" s="636">
        <f t="shared" si="352"/>
        <v>0</v>
      </c>
      <c r="IBM31" s="636">
        <f t="shared" si="352"/>
        <v>0</v>
      </c>
      <c r="IBN31" s="636">
        <f t="shared" si="352"/>
        <v>0</v>
      </c>
      <c r="IBO31" s="636">
        <f t="shared" si="352"/>
        <v>0</v>
      </c>
      <c r="IBP31" s="636">
        <f t="shared" si="352"/>
        <v>0</v>
      </c>
      <c r="IBQ31" s="636">
        <f t="shared" si="352"/>
        <v>0</v>
      </c>
      <c r="IBR31" s="636">
        <f t="shared" ref="IBR31:IEC31" si="353">IBR29-IBR30</f>
        <v>0</v>
      </c>
      <c r="IBS31" s="636">
        <f t="shared" si="353"/>
        <v>0</v>
      </c>
      <c r="IBT31" s="636">
        <f t="shared" si="353"/>
        <v>0</v>
      </c>
      <c r="IBU31" s="636">
        <f t="shared" si="353"/>
        <v>0</v>
      </c>
      <c r="IBV31" s="636">
        <f t="shared" si="353"/>
        <v>0</v>
      </c>
      <c r="IBW31" s="636">
        <f t="shared" si="353"/>
        <v>0</v>
      </c>
      <c r="IBX31" s="636">
        <f t="shared" si="353"/>
        <v>0</v>
      </c>
      <c r="IBY31" s="636">
        <f t="shared" si="353"/>
        <v>0</v>
      </c>
      <c r="IBZ31" s="636">
        <f t="shared" si="353"/>
        <v>0</v>
      </c>
      <c r="ICA31" s="636">
        <f t="shared" si="353"/>
        <v>0</v>
      </c>
      <c r="ICB31" s="636">
        <f t="shared" si="353"/>
        <v>0</v>
      </c>
      <c r="ICC31" s="636">
        <f t="shared" si="353"/>
        <v>0</v>
      </c>
      <c r="ICD31" s="636">
        <f t="shared" si="353"/>
        <v>0</v>
      </c>
      <c r="ICE31" s="636">
        <f t="shared" si="353"/>
        <v>0</v>
      </c>
      <c r="ICF31" s="636">
        <f t="shared" si="353"/>
        <v>0</v>
      </c>
      <c r="ICG31" s="636">
        <f t="shared" si="353"/>
        <v>0</v>
      </c>
      <c r="ICH31" s="636">
        <f t="shared" si="353"/>
        <v>0</v>
      </c>
      <c r="ICI31" s="636">
        <f t="shared" si="353"/>
        <v>0</v>
      </c>
      <c r="ICJ31" s="636">
        <f t="shared" si="353"/>
        <v>0</v>
      </c>
      <c r="ICK31" s="636">
        <f t="shared" si="353"/>
        <v>0</v>
      </c>
      <c r="ICL31" s="636">
        <f t="shared" si="353"/>
        <v>0</v>
      </c>
      <c r="ICM31" s="636">
        <f t="shared" si="353"/>
        <v>0</v>
      </c>
      <c r="ICN31" s="636">
        <f t="shared" si="353"/>
        <v>0</v>
      </c>
      <c r="ICO31" s="636">
        <f t="shared" si="353"/>
        <v>0</v>
      </c>
      <c r="ICP31" s="636">
        <f t="shared" si="353"/>
        <v>0</v>
      </c>
      <c r="ICQ31" s="636">
        <f t="shared" si="353"/>
        <v>0</v>
      </c>
      <c r="ICR31" s="636">
        <f t="shared" si="353"/>
        <v>0</v>
      </c>
      <c r="ICS31" s="636">
        <f t="shared" si="353"/>
        <v>0</v>
      </c>
      <c r="ICT31" s="636">
        <f t="shared" si="353"/>
        <v>0</v>
      </c>
      <c r="ICU31" s="636">
        <f t="shared" si="353"/>
        <v>0</v>
      </c>
      <c r="ICV31" s="636">
        <f t="shared" si="353"/>
        <v>0</v>
      </c>
      <c r="ICW31" s="636">
        <f t="shared" si="353"/>
        <v>0</v>
      </c>
      <c r="ICX31" s="636">
        <f t="shared" si="353"/>
        <v>0</v>
      </c>
      <c r="ICY31" s="636">
        <f t="shared" si="353"/>
        <v>0</v>
      </c>
      <c r="ICZ31" s="636">
        <f t="shared" si="353"/>
        <v>0</v>
      </c>
      <c r="IDA31" s="636">
        <f t="shared" si="353"/>
        <v>0</v>
      </c>
      <c r="IDB31" s="636">
        <f t="shared" si="353"/>
        <v>0</v>
      </c>
      <c r="IDC31" s="636">
        <f t="shared" si="353"/>
        <v>0</v>
      </c>
      <c r="IDD31" s="636">
        <f t="shared" si="353"/>
        <v>0</v>
      </c>
      <c r="IDE31" s="636">
        <f t="shared" si="353"/>
        <v>0</v>
      </c>
      <c r="IDF31" s="636">
        <f t="shared" si="353"/>
        <v>0</v>
      </c>
      <c r="IDG31" s="636">
        <f t="shared" si="353"/>
        <v>0</v>
      </c>
      <c r="IDH31" s="636">
        <f t="shared" si="353"/>
        <v>0</v>
      </c>
      <c r="IDI31" s="636">
        <f t="shared" si="353"/>
        <v>0</v>
      </c>
      <c r="IDJ31" s="636">
        <f t="shared" si="353"/>
        <v>0</v>
      </c>
      <c r="IDK31" s="636">
        <f t="shared" si="353"/>
        <v>0</v>
      </c>
      <c r="IDL31" s="636">
        <f t="shared" si="353"/>
        <v>0</v>
      </c>
      <c r="IDM31" s="636">
        <f t="shared" si="353"/>
        <v>0</v>
      </c>
      <c r="IDN31" s="636">
        <f t="shared" si="353"/>
        <v>0</v>
      </c>
      <c r="IDO31" s="636">
        <f t="shared" si="353"/>
        <v>0</v>
      </c>
      <c r="IDP31" s="636">
        <f t="shared" si="353"/>
        <v>0</v>
      </c>
      <c r="IDQ31" s="636">
        <f t="shared" si="353"/>
        <v>0</v>
      </c>
      <c r="IDR31" s="636">
        <f t="shared" si="353"/>
        <v>0</v>
      </c>
      <c r="IDS31" s="636">
        <f t="shared" si="353"/>
        <v>0</v>
      </c>
      <c r="IDT31" s="636">
        <f t="shared" si="353"/>
        <v>0</v>
      </c>
      <c r="IDU31" s="636">
        <f t="shared" si="353"/>
        <v>0</v>
      </c>
      <c r="IDV31" s="636">
        <f t="shared" si="353"/>
        <v>0</v>
      </c>
      <c r="IDW31" s="636">
        <f t="shared" si="353"/>
        <v>0</v>
      </c>
      <c r="IDX31" s="636">
        <f t="shared" si="353"/>
        <v>0</v>
      </c>
      <c r="IDY31" s="636">
        <f t="shared" si="353"/>
        <v>0</v>
      </c>
      <c r="IDZ31" s="636">
        <f t="shared" si="353"/>
        <v>0</v>
      </c>
      <c r="IEA31" s="636">
        <f t="shared" si="353"/>
        <v>0</v>
      </c>
      <c r="IEB31" s="636">
        <f t="shared" si="353"/>
        <v>0</v>
      </c>
      <c r="IEC31" s="636">
        <f t="shared" si="353"/>
        <v>0</v>
      </c>
      <c r="IED31" s="636">
        <f t="shared" ref="IED31:IGO31" si="354">IED29-IED30</f>
        <v>0</v>
      </c>
      <c r="IEE31" s="636">
        <f t="shared" si="354"/>
        <v>0</v>
      </c>
      <c r="IEF31" s="636">
        <f t="shared" si="354"/>
        <v>0</v>
      </c>
      <c r="IEG31" s="636">
        <f t="shared" si="354"/>
        <v>0</v>
      </c>
      <c r="IEH31" s="636">
        <f t="shared" si="354"/>
        <v>0</v>
      </c>
      <c r="IEI31" s="636">
        <f t="shared" si="354"/>
        <v>0</v>
      </c>
      <c r="IEJ31" s="636">
        <f t="shared" si="354"/>
        <v>0</v>
      </c>
      <c r="IEK31" s="636">
        <f t="shared" si="354"/>
        <v>0</v>
      </c>
      <c r="IEL31" s="636">
        <f t="shared" si="354"/>
        <v>0</v>
      </c>
      <c r="IEM31" s="636">
        <f t="shared" si="354"/>
        <v>0</v>
      </c>
      <c r="IEN31" s="636">
        <f t="shared" si="354"/>
        <v>0</v>
      </c>
      <c r="IEO31" s="636">
        <f t="shared" si="354"/>
        <v>0</v>
      </c>
      <c r="IEP31" s="636">
        <f t="shared" si="354"/>
        <v>0</v>
      </c>
      <c r="IEQ31" s="636">
        <f t="shared" si="354"/>
        <v>0</v>
      </c>
      <c r="IER31" s="636">
        <f t="shared" si="354"/>
        <v>0</v>
      </c>
      <c r="IES31" s="636">
        <f t="shared" si="354"/>
        <v>0</v>
      </c>
      <c r="IET31" s="636">
        <f t="shared" si="354"/>
        <v>0</v>
      </c>
      <c r="IEU31" s="636">
        <f t="shared" si="354"/>
        <v>0</v>
      </c>
      <c r="IEV31" s="636">
        <f t="shared" si="354"/>
        <v>0</v>
      </c>
      <c r="IEW31" s="636">
        <f t="shared" si="354"/>
        <v>0</v>
      </c>
      <c r="IEX31" s="636">
        <f t="shared" si="354"/>
        <v>0</v>
      </c>
      <c r="IEY31" s="636">
        <f t="shared" si="354"/>
        <v>0</v>
      </c>
      <c r="IEZ31" s="636">
        <f t="shared" si="354"/>
        <v>0</v>
      </c>
      <c r="IFA31" s="636">
        <f t="shared" si="354"/>
        <v>0</v>
      </c>
      <c r="IFB31" s="636">
        <f t="shared" si="354"/>
        <v>0</v>
      </c>
      <c r="IFC31" s="636">
        <f t="shared" si="354"/>
        <v>0</v>
      </c>
      <c r="IFD31" s="636">
        <f t="shared" si="354"/>
        <v>0</v>
      </c>
      <c r="IFE31" s="636">
        <f t="shared" si="354"/>
        <v>0</v>
      </c>
      <c r="IFF31" s="636">
        <f t="shared" si="354"/>
        <v>0</v>
      </c>
      <c r="IFG31" s="636">
        <f t="shared" si="354"/>
        <v>0</v>
      </c>
      <c r="IFH31" s="636">
        <f t="shared" si="354"/>
        <v>0</v>
      </c>
      <c r="IFI31" s="636">
        <f t="shared" si="354"/>
        <v>0</v>
      </c>
      <c r="IFJ31" s="636">
        <f t="shared" si="354"/>
        <v>0</v>
      </c>
      <c r="IFK31" s="636">
        <f t="shared" si="354"/>
        <v>0</v>
      </c>
      <c r="IFL31" s="636">
        <f t="shared" si="354"/>
        <v>0</v>
      </c>
      <c r="IFM31" s="636">
        <f t="shared" si="354"/>
        <v>0</v>
      </c>
      <c r="IFN31" s="636">
        <f t="shared" si="354"/>
        <v>0</v>
      </c>
      <c r="IFO31" s="636">
        <f t="shared" si="354"/>
        <v>0</v>
      </c>
      <c r="IFP31" s="636">
        <f t="shared" si="354"/>
        <v>0</v>
      </c>
      <c r="IFQ31" s="636">
        <f t="shared" si="354"/>
        <v>0</v>
      </c>
      <c r="IFR31" s="636">
        <f t="shared" si="354"/>
        <v>0</v>
      </c>
      <c r="IFS31" s="636">
        <f t="shared" si="354"/>
        <v>0</v>
      </c>
      <c r="IFT31" s="636">
        <f t="shared" si="354"/>
        <v>0</v>
      </c>
      <c r="IFU31" s="636">
        <f t="shared" si="354"/>
        <v>0</v>
      </c>
      <c r="IFV31" s="636">
        <f t="shared" si="354"/>
        <v>0</v>
      </c>
      <c r="IFW31" s="636">
        <f t="shared" si="354"/>
        <v>0</v>
      </c>
      <c r="IFX31" s="636">
        <f t="shared" si="354"/>
        <v>0</v>
      </c>
      <c r="IFY31" s="636">
        <f t="shared" si="354"/>
        <v>0</v>
      </c>
      <c r="IFZ31" s="636">
        <f t="shared" si="354"/>
        <v>0</v>
      </c>
      <c r="IGA31" s="636">
        <f t="shared" si="354"/>
        <v>0</v>
      </c>
      <c r="IGB31" s="636">
        <f t="shared" si="354"/>
        <v>0</v>
      </c>
      <c r="IGC31" s="636">
        <f t="shared" si="354"/>
        <v>0</v>
      </c>
      <c r="IGD31" s="636">
        <f t="shared" si="354"/>
        <v>0</v>
      </c>
      <c r="IGE31" s="636">
        <f t="shared" si="354"/>
        <v>0</v>
      </c>
      <c r="IGF31" s="636">
        <f t="shared" si="354"/>
        <v>0</v>
      </c>
      <c r="IGG31" s="636">
        <f t="shared" si="354"/>
        <v>0</v>
      </c>
      <c r="IGH31" s="636">
        <f t="shared" si="354"/>
        <v>0</v>
      </c>
      <c r="IGI31" s="636">
        <f t="shared" si="354"/>
        <v>0</v>
      </c>
      <c r="IGJ31" s="636">
        <f t="shared" si="354"/>
        <v>0</v>
      </c>
      <c r="IGK31" s="636">
        <f t="shared" si="354"/>
        <v>0</v>
      </c>
      <c r="IGL31" s="636">
        <f t="shared" si="354"/>
        <v>0</v>
      </c>
      <c r="IGM31" s="636">
        <f t="shared" si="354"/>
        <v>0</v>
      </c>
      <c r="IGN31" s="636">
        <f t="shared" si="354"/>
        <v>0</v>
      </c>
      <c r="IGO31" s="636">
        <f t="shared" si="354"/>
        <v>0</v>
      </c>
      <c r="IGP31" s="636">
        <f t="shared" ref="IGP31:IJA31" si="355">IGP29-IGP30</f>
        <v>0</v>
      </c>
      <c r="IGQ31" s="636">
        <f t="shared" si="355"/>
        <v>0</v>
      </c>
      <c r="IGR31" s="636">
        <f t="shared" si="355"/>
        <v>0</v>
      </c>
      <c r="IGS31" s="636">
        <f t="shared" si="355"/>
        <v>0</v>
      </c>
      <c r="IGT31" s="636">
        <f t="shared" si="355"/>
        <v>0</v>
      </c>
      <c r="IGU31" s="636">
        <f t="shared" si="355"/>
        <v>0</v>
      </c>
      <c r="IGV31" s="636">
        <f t="shared" si="355"/>
        <v>0</v>
      </c>
      <c r="IGW31" s="636">
        <f t="shared" si="355"/>
        <v>0</v>
      </c>
      <c r="IGX31" s="636">
        <f t="shared" si="355"/>
        <v>0</v>
      </c>
      <c r="IGY31" s="636">
        <f t="shared" si="355"/>
        <v>0</v>
      </c>
      <c r="IGZ31" s="636">
        <f t="shared" si="355"/>
        <v>0</v>
      </c>
      <c r="IHA31" s="636">
        <f t="shared" si="355"/>
        <v>0</v>
      </c>
      <c r="IHB31" s="636">
        <f t="shared" si="355"/>
        <v>0</v>
      </c>
      <c r="IHC31" s="636">
        <f t="shared" si="355"/>
        <v>0</v>
      </c>
      <c r="IHD31" s="636">
        <f t="shared" si="355"/>
        <v>0</v>
      </c>
      <c r="IHE31" s="636">
        <f t="shared" si="355"/>
        <v>0</v>
      </c>
      <c r="IHF31" s="636">
        <f t="shared" si="355"/>
        <v>0</v>
      </c>
      <c r="IHG31" s="636">
        <f t="shared" si="355"/>
        <v>0</v>
      </c>
      <c r="IHH31" s="636">
        <f t="shared" si="355"/>
        <v>0</v>
      </c>
      <c r="IHI31" s="636">
        <f t="shared" si="355"/>
        <v>0</v>
      </c>
      <c r="IHJ31" s="636">
        <f t="shared" si="355"/>
        <v>0</v>
      </c>
      <c r="IHK31" s="636">
        <f t="shared" si="355"/>
        <v>0</v>
      </c>
      <c r="IHL31" s="636">
        <f t="shared" si="355"/>
        <v>0</v>
      </c>
      <c r="IHM31" s="636">
        <f t="shared" si="355"/>
        <v>0</v>
      </c>
      <c r="IHN31" s="636">
        <f t="shared" si="355"/>
        <v>0</v>
      </c>
      <c r="IHO31" s="636">
        <f t="shared" si="355"/>
        <v>0</v>
      </c>
      <c r="IHP31" s="636">
        <f t="shared" si="355"/>
        <v>0</v>
      </c>
      <c r="IHQ31" s="636">
        <f t="shared" si="355"/>
        <v>0</v>
      </c>
      <c r="IHR31" s="636">
        <f t="shared" si="355"/>
        <v>0</v>
      </c>
      <c r="IHS31" s="636">
        <f t="shared" si="355"/>
        <v>0</v>
      </c>
      <c r="IHT31" s="636">
        <f t="shared" si="355"/>
        <v>0</v>
      </c>
      <c r="IHU31" s="636">
        <f t="shared" si="355"/>
        <v>0</v>
      </c>
      <c r="IHV31" s="636">
        <f t="shared" si="355"/>
        <v>0</v>
      </c>
      <c r="IHW31" s="636">
        <f t="shared" si="355"/>
        <v>0</v>
      </c>
      <c r="IHX31" s="636">
        <f t="shared" si="355"/>
        <v>0</v>
      </c>
      <c r="IHY31" s="636">
        <f t="shared" si="355"/>
        <v>0</v>
      </c>
      <c r="IHZ31" s="636">
        <f t="shared" si="355"/>
        <v>0</v>
      </c>
      <c r="IIA31" s="636">
        <f t="shared" si="355"/>
        <v>0</v>
      </c>
      <c r="IIB31" s="636">
        <f t="shared" si="355"/>
        <v>0</v>
      </c>
      <c r="IIC31" s="636">
        <f t="shared" si="355"/>
        <v>0</v>
      </c>
      <c r="IID31" s="636">
        <f t="shared" si="355"/>
        <v>0</v>
      </c>
      <c r="IIE31" s="636">
        <f t="shared" si="355"/>
        <v>0</v>
      </c>
      <c r="IIF31" s="636">
        <f t="shared" si="355"/>
        <v>0</v>
      </c>
      <c r="IIG31" s="636">
        <f t="shared" si="355"/>
        <v>0</v>
      </c>
      <c r="IIH31" s="636">
        <f t="shared" si="355"/>
        <v>0</v>
      </c>
      <c r="III31" s="636">
        <f t="shared" si="355"/>
        <v>0</v>
      </c>
      <c r="IIJ31" s="636">
        <f t="shared" si="355"/>
        <v>0</v>
      </c>
      <c r="IIK31" s="636">
        <f t="shared" si="355"/>
        <v>0</v>
      </c>
      <c r="IIL31" s="636">
        <f t="shared" si="355"/>
        <v>0</v>
      </c>
      <c r="IIM31" s="636">
        <f t="shared" si="355"/>
        <v>0</v>
      </c>
      <c r="IIN31" s="636">
        <f t="shared" si="355"/>
        <v>0</v>
      </c>
      <c r="IIO31" s="636">
        <f t="shared" si="355"/>
        <v>0</v>
      </c>
      <c r="IIP31" s="636">
        <f t="shared" si="355"/>
        <v>0</v>
      </c>
      <c r="IIQ31" s="636">
        <f t="shared" si="355"/>
        <v>0</v>
      </c>
      <c r="IIR31" s="636">
        <f t="shared" si="355"/>
        <v>0</v>
      </c>
      <c r="IIS31" s="636">
        <f t="shared" si="355"/>
        <v>0</v>
      </c>
      <c r="IIT31" s="636">
        <f t="shared" si="355"/>
        <v>0</v>
      </c>
      <c r="IIU31" s="636">
        <f t="shared" si="355"/>
        <v>0</v>
      </c>
      <c r="IIV31" s="636">
        <f t="shared" si="355"/>
        <v>0</v>
      </c>
      <c r="IIW31" s="636">
        <f t="shared" si="355"/>
        <v>0</v>
      </c>
      <c r="IIX31" s="636">
        <f t="shared" si="355"/>
        <v>0</v>
      </c>
      <c r="IIY31" s="636">
        <f t="shared" si="355"/>
        <v>0</v>
      </c>
      <c r="IIZ31" s="636">
        <f t="shared" si="355"/>
        <v>0</v>
      </c>
      <c r="IJA31" s="636">
        <f t="shared" si="355"/>
        <v>0</v>
      </c>
      <c r="IJB31" s="636">
        <f t="shared" ref="IJB31:ILM31" si="356">IJB29-IJB30</f>
        <v>0</v>
      </c>
      <c r="IJC31" s="636">
        <f t="shared" si="356"/>
        <v>0</v>
      </c>
      <c r="IJD31" s="636">
        <f t="shared" si="356"/>
        <v>0</v>
      </c>
      <c r="IJE31" s="636">
        <f t="shared" si="356"/>
        <v>0</v>
      </c>
      <c r="IJF31" s="636">
        <f t="shared" si="356"/>
        <v>0</v>
      </c>
      <c r="IJG31" s="636">
        <f t="shared" si="356"/>
        <v>0</v>
      </c>
      <c r="IJH31" s="636">
        <f t="shared" si="356"/>
        <v>0</v>
      </c>
      <c r="IJI31" s="636">
        <f t="shared" si="356"/>
        <v>0</v>
      </c>
      <c r="IJJ31" s="636">
        <f t="shared" si="356"/>
        <v>0</v>
      </c>
      <c r="IJK31" s="636">
        <f t="shared" si="356"/>
        <v>0</v>
      </c>
      <c r="IJL31" s="636">
        <f t="shared" si="356"/>
        <v>0</v>
      </c>
      <c r="IJM31" s="636">
        <f t="shared" si="356"/>
        <v>0</v>
      </c>
      <c r="IJN31" s="636">
        <f t="shared" si="356"/>
        <v>0</v>
      </c>
      <c r="IJO31" s="636">
        <f t="shared" si="356"/>
        <v>0</v>
      </c>
      <c r="IJP31" s="636">
        <f t="shared" si="356"/>
        <v>0</v>
      </c>
      <c r="IJQ31" s="636">
        <f t="shared" si="356"/>
        <v>0</v>
      </c>
      <c r="IJR31" s="636">
        <f t="shared" si="356"/>
        <v>0</v>
      </c>
      <c r="IJS31" s="636">
        <f t="shared" si="356"/>
        <v>0</v>
      </c>
      <c r="IJT31" s="636">
        <f t="shared" si="356"/>
        <v>0</v>
      </c>
      <c r="IJU31" s="636">
        <f t="shared" si="356"/>
        <v>0</v>
      </c>
      <c r="IJV31" s="636">
        <f t="shared" si="356"/>
        <v>0</v>
      </c>
      <c r="IJW31" s="636">
        <f t="shared" si="356"/>
        <v>0</v>
      </c>
      <c r="IJX31" s="636">
        <f t="shared" si="356"/>
        <v>0</v>
      </c>
      <c r="IJY31" s="636">
        <f t="shared" si="356"/>
        <v>0</v>
      </c>
      <c r="IJZ31" s="636">
        <f t="shared" si="356"/>
        <v>0</v>
      </c>
      <c r="IKA31" s="636">
        <f t="shared" si="356"/>
        <v>0</v>
      </c>
      <c r="IKB31" s="636">
        <f t="shared" si="356"/>
        <v>0</v>
      </c>
      <c r="IKC31" s="636">
        <f t="shared" si="356"/>
        <v>0</v>
      </c>
      <c r="IKD31" s="636">
        <f t="shared" si="356"/>
        <v>0</v>
      </c>
      <c r="IKE31" s="636">
        <f t="shared" si="356"/>
        <v>0</v>
      </c>
      <c r="IKF31" s="636">
        <f t="shared" si="356"/>
        <v>0</v>
      </c>
      <c r="IKG31" s="636">
        <f t="shared" si="356"/>
        <v>0</v>
      </c>
      <c r="IKH31" s="636">
        <f t="shared" si="356"/>
        <v>0</v>
      </c>
      <c r="IKI31" s="636">
        <f t="shared" si="356"/>
        <v>0</v>
      </c>
      <c r="IKJ31" s="636">
        <f t="shared" si="356"/>
        <v>0</v>
      </c>
      <c r="IKK31" s="636">
        <f t="shared" si="356"/>
        <v>0</v>
      </c>
      <c r="IKL31" s="636">
        <f t="shared" si="356"/>
        <v>0</v>
      </c>
      <c r="IKM31" s="636">
        <f t="shared" si="356"/>
        <v>0</v>
      </c>
      <c r="IKN31" s="636">
        <f t="shared" si="356"/>
        <v>0</v>
      </c>
      <c r="IKO31" s="636">
        <f t="shared" si="356"/>
        <v>0</v>
      </c>
      <c r="IKP31" s="636">
        <f t="shared" si="356"/>
        <v>0</v>
      </c>
      <c r="IKQ31" s="636">
        <f t="shared" si="356"/>
        <v>0</v>
      </c>
      <c r="IKR31" s="636">
        <f t="shared" si="356"/>
        <v>0</v>
      </c>
      <c r="IKS31" s="636">
        <f t="shared" si="356"/>
        <v>0</v>
      </c>
      <c r="IKT31" s="636">
        <f t="shared" si="356"/>
        <v>0</v>
      </c>
      <c r="IKU31" s="636">
        <f t="shared" si="356"/>
        <v>0</v>
      </c>
      <c r="IKV31" s="636">
        <f t="shared" si="356"/>
        <v>0</v>
      </c>
      <c r="IKW31" s="636">
        <f t="shared" si="356"/>
        <v>0</v>
      </c>
      <c r="IKX31" s="636">
        <f t="shared" si="356"/>
        <v>0</v>
      </c>
      <c r="IKY31" s="636">
        <f t="shared" si="356"/>
        <v>0</v>
      </c>
      <c r="IKZ31" s="636">
        <f t="shared" si="356"/>
        <v>0</v>
      </c>
      <c r="ILA31" s="636">
        <f t="shared" si="356"/>
        <v>0</v>
      </c>
      <c r="ILB31" s="636">
        <f t="shared" si="356"/>
        <v>0</v>
      </c>
      <c r="ILC31" s="636">
        <f t="shared" si="356"/>
        <v>0</v>
      </c>
      <c r="ILD31" s="636">
        <f t="shared" si="356"/>
        <v>0</v>
      </c>
      <c r="ILE31" s="636">
        <f t="shared" si="356"/>
        <v>0</v>
      </c>
      <c r="ILF31" s="636">
        <f t="shared" si="356"/>
        <v>0</v>
      </c>
      <c r="ILG31" s="636">
        <f t="shared" si="356"/>
        <v>0</v>
      </c>
      <c r="ILH31" s="636">
        <f t="shared" si="356"/>
        <v>0</v>
      </c>
      <c r="ILI31" s="636">
        <f t="shared" si="356"/>
        <v>0</v>
      </c>
      <c r="ILJ31" s="636">
        <f t="shared" si="356"/>
        <v>0</v>
      </c>
      <c r="ILK31" s="636">
        <f t="shared" si="356"/>
        <v>0</v>
      </c>
      <c r="ILL31" s="636">
        <f t="shared" si="356"/>
        <v>0</v>
      </c>
      <c r="ILM31" s="636">
        <f t="shared" si="356"/>
        <v>0</v>
      </c>
      <c r="ILN31" s="636">
        <f t="shared" ref="ILN31:INY31" si="357">ILN29-ILN30</f>
        <v>0</v>
      </c>
      <c r="ILO31" s="636">
        <f t="shared" si="357"/>
        <v>0</v>
      </c>
      <c r="ILP31" s="636">
        <f t="shared" si="357"/>
        <v>0</v>
      </c>
      <c r="ILQ31" s="636">
        <f t="shared" si="357"/>
        <v>0</v>
      </c>
      <c r="ILR31" s="636">
        <f t="shared" si="357"/>
        <v>0</v>
      </c>
      <c r="ILS31" s="636">
        <f t="shared" si="357"/>
        <v>0</v>
      </c>
      <c r="ILT31" s="636">
        <f t="shared" si="357"/>
        <v>0</v>
      </c>
      <c r="ILU31" s="636">
        <f t="shared" si="357"/>
        <v>0</v>
      </c>
      <c r="ILV31" s="636">
        <f t="shared" si="357"/>
        <v>0</v>
      </c>
      <c r="ILW31" s="636">
        <f t="shared" si="357"/>
        <v>0</v>
      </c>
      <c r="ILX31" s="636">
        <f t="shared" si="357"/>
        <v>0</v>
      </c>
      <c r="ILY31" s="636">
        <f t="shared" si="357"/>
        <v>0</v>
      </c>
      <c r="ILZ31" s="636">
        <f t="shared" si="357"/>
        <v>0</v>
      </c>
      <c r="IMA31" s="636">
        <f t="shared" si="357"/>
        <v>0</v>
      </c>
      <c r="IMB31" s="636">
        <f t="shared" si="357"/>
        <v>0</v>
      </c>
      <c r="IMC31" s="636">
        <f t="shared" si="357"/>
        <v>0</v>
      </c>
      <c r="IMD31" s="636">
        <f t="shared" si="357"/>
        <v>0</v>
      </c>
      <c r="IME31" s="636">
        <f t="shared" si="357"/>
        <v>0</v>
      </c>
      <c r="IMF31" s="636">
        <f t="shared" si="357"/>
        <v>0</v>
      </c>
      <c r="IMG31" s="636">
        <f t="shared" si="357"/>
        <v>0</v>
      </c>
      <c r="IMH31" s="636">
        <f t="shared" si="357"/>
        <v>0</v>
      </c>
      <c r="IMI31" s="636">
        <f t="shared" si="357"/>
        <v>0</v>
      </c>
      <c r="IMJ31" s="636">
        <f t="shared" si="357"/>
        <v>0</v>
      </c>
      <c r="IMK31" s="636">
        <f t="shared" si="357"/>
        <v>0</v>
      </c>
      <c r="IML31" s="636">
        <f t="shared" si="357"/>
        <v>0</v>
      </c>
      <c r="IMM31" s="636">
        <f t="shared" si="357"/>
        <v>0</v>
      </c>
      <c r="IMN31" s="636">
        <f t="shared" si="357"/>
        <v>0</v>
      </c>
      <c r="IMO31" s="636">
        <f t="shared" si="357"/>
        <v>0</v>
      </c>
      <c r="IMP31" s="636">
        <f t="shared" si="357"/>
        <v>0</v>
      </c>
      <c r="IMQ31" s="636">
        <f t="shared" si="357"/>
        <v>0</v>
      </c>
      <c r="IMR31" s="636">
        <f t="shared" si="357"/>
        <v>0</v>
      </c>
      <c r="IMS31" s="636">
        <f t="shared" si="357"/>
        <v>0</v>
      </c>
      <c r="IMT31" s="636">
        <f t="shared" si="357"/>
        <v>0</v>
      </c>
      <c r="IMU31" s="636">
        <f t="shared" si="357"/>
        <v>0</v>
      </c>
      <c r="IMV31" s="636">
        <f t="shared" si="357"/>
        <v>0</v>
      </c>
      <c r="IMW31" s="636">
        <f t="shared" si="357"/>
        <v>0</v>
      </c>
      <c r="IMX31" s="636">
        <f t="shared" si="357"/>
        <v>0</v>
      </c>
      <c r="IMY31" s="636">
        <f t="shared" si="357"/>
        <v>0</v>
      </c>
      <c r="IMZ31" s="636">
        <f t="shared" si="357"/>
        <v>0</v>
      </c>
      <c r="INA31" s="636">
        <f t="shared" si="357"/>
        <v>0</v>
      </c>
      <c r="INB31" s="636">
        <f t="shared" si="357"/>
        <v>0</v>
      </c>
      <c r="INC31" s="636">
        <f t="shared" si="357"/>
        <v>0</v>
      </c>
      <c r="IND31" s="636">
        <f t="shared" si="357"/>
        <v>0</v>
      </c>
      <c r="INE31" s="636">
        <f t="shared" si="357"/>
        <v>0</v>
      </c>
      <c r="INF31" s="636">
        <f t="shared" si="357"/>
        <v>0</v>
      </c>
      <c r="ING31" s="636">
        <f t="shared" si="357"/>
        <v>0</v>
      </c>
      <c r="INH31" s="636">
        <f t="shared" si="357"/>
        <v>0</v>
      </c>
      <c r="INI31" s="636">
        <f t="shared" si="357"/>
        <v>0</v>
      </c>
      <c r="INJ31" s="636">
        <f t="shared" si="357"/>
        <v>0</v>
      </c>
      <c r="INK31" s="636">
        <f t="shared" si="357"/>
        <v>0</v>
      </c>
      <c r="INL31" s="636">
        <f t="shared" si="357"/>
        <v>0</v>
      </c>
      <c r="INM31" s="636">
        <f t="shared" si="357"/>
        <v>0</v>
      </c>
      <c r="INN31" s="636">
        <f t="shared" si="357"/>
        <v>0</v>
      </c>
      <c r="INO31" s="636">
        <f t="shared" si="357"/>
        <v>0</v>
      </c>
      <c r="INP31" s="636">
        <f t="shared" si="357"/>
        <v>0</v>
      </c>
      <c r="INQ31" s="636">
        <f t="shared" si="357"/>
        <v>0</v>
      </c>
      <c r="INR31" s="636">
        <f t="shared" si="357"/>
        <v>0</v>
      </c>
      <c r="INS31" s="636">
        <f t="shared" si="357"/>
        <v>0</v>
      </c>
      <c r="INT31" s="636">
        <f t="shared" si="357"/>
        <v>0</v>
      </c>
      <c r="INU31" s="636">
        <f t="shared" si="357"/>
        <v>0</v>
      </c>
      <c r="INV31" s="636">
        <f t="shared" si="357"/>
        <v>0</v>
      </c>
      <c r="INW31" s="636">
        <f t="shared" si="357"/>
        <v>0</v>
      </c>
      <c r="INX31" s="636">
        <f t="shared" si="357"/>
        <v>0</v>
      </c>
      <c r="INY31" s="636">
        <f t="shared" si="357"/>
        <v>0</v>
      </c>
      <c r="INZ31" s="636">
        <f t="shared" ref="INZ31:IQK31" si="358">INZ29-INZ30</f>
        <v>0</v>
      </c>
      <c r="IOA31" s="636">
        <f t="shared" si="358"/>
        <v>0</v>
      </c>
      <c r="IOB31" s="636">
        <f t="shared" si="358"/>
        <v>0</v>
      </c>
      <c r="IOC31" s="636">
        <f t="shared" si="358"/>
        <v>0</v>
      </c>
      <c r="IOD31" s="636">
        <f t="shared" si="358"/>
        <v>0</v>
      </c>
      <c r="IOE31" s="636">
        <f t="shared" si="358"/>
        <v>0</v>
      </c>
      <c r="IOF31" s="636">
        <f t="shared" si="358"/>
        <v>0</v>
      </c>
      <c r="IOG31" s="636">
        <f t="shared" si="358"/>
        <v>0</v>
      </c>
      <c r="IOH31" s="636">
        <f t="shared" si="358"/>
        <v>0</v>
      </c>
      <c r="IOI31" s="636">
        <f t="shared" si="358"/>
        <v>0</v>
      </c>
      <c r="IOJ31" s="636">
        <f t="shared" si="358"/>
        <v>0</v>
      </c>
      <c r="IOK31" s="636">
        <f t="shared" si="358"/>
        <v>0</v>
      </c>
      <c r="IOL31" s="636">
        <f t="shared" si="358"/>
        <v>0</v>
      </c>
      <c r="IOM31" s="636">
        <f t="shared" si="358"/>
        <v>0</v>
      </c>
      <c r="ION31" s="636">
        <f t="shared" si="358"/>
        <v>0</v>
      </c>
      <c r="IOO31" s="636">
        <f t="shared" si="358"/>
        <v>0</v>
      </c>
      <c r="IOP31" s="636">
        <f t="shared" si="358"/>
        <v>0</v>
      </c>
      <c r="IOQ31" s="636">
        <f t="shared" si="358"/>
        <v>0</v>
      </c>
      <c r="IOR31" s="636">
        <f t="shared" si="358"/>
        <v>0</v>
      </c>
      <c r="IOS31" s="636">
        <f t="shared" si="358"/>
        <v>0</v>
      </c>
      <c r="IOT31" s="636">
        <f t="shared" si="358"/>
        <v>0</v>
      </c>
      <c r="IOU31" s="636">
        <f t="shared" si="358"/>
        <v>0</v>
      </c>
      <c r="IOV31" s="636">
        <f t="shared" si="358"/>
        <v>0</v>
      </c>
      <c r="IOW31" s="636">
        <f t="shared" si="358"/>
        <v>0</v>
      </c>
      <c r="IOX31" s="636">
        <f t="shared" si="358"/>
        <v>0</v>
      </c>
      <c r="IOY31" s="636">
        <f t="shared" si="358"/>
        <v>0</v>
      </c>
      <c r="IOZ31" s="636">
        <f t="shared" si="358"/>
        <v>0</v>
      </c>
      <c r="IPA31" s="636">
        <f t="shared" si="358"/>
        <v>0</v>
      </c>
      <c r="IPB31" s="636">
        <f t="shared" si="358"/>
        <v>0</v>
      </c>
      <c r="IPC31" s="636">
        <f t="shared" si="358"/>
        <v>0</v>
      </c>
      <c r="IPD31" s="636">
        <f t="shared" si="358"/>
        <v>0</v>
      </c>
      <c r="IPE31" s="636">
        <f t="shared" si="358"/>
        <v>0</v>
      </c>
      <c r="IPF31" s="636">
        <f t="shared" si="358"/>
        <v>0</v>
      </c>
      <c r="IPG31" s="636">
        <f t="shared" si="358"/>
        <v>0</v>
      </c>
      <c r="IPH31" s="636">
        <f t="shared" si="358"/>
        <v>0</v>
      </c>
      <c r="IPI31" s="636">
        <f t="shared" si="358"/>
        <v>0</v>
      </c>
      <c r="IPJ31" s="636">
        <f t="shared" si="358"/>
        <v>0</v>
      </c>
      <c r="IPK31" s="636">
        <f t="shared" si="358"/>
        <v>0</v>
      </c>
      <c r="IPL31" s="636">
        <f t="shared" si="358"/>
        <v>0</v>
      </c>
      <c r="IPM31" s="636">
        <f t="shared" si="358"/>
        <v>0</v>
      </c>
      <c r="IPN31" s="636">
        <f t="shared" si="358"/>
        <v>0</v>
      </c>
      <c r="IPO31" s="636">
        <f t="shared" si="358"/>
        <v>0</v>
      </c>
      <c r="IPP31" s="636">
        <f t="shared" si="358"/>
        <v>0</v>
      </c>
      <c r="IPQ31" s="636">
        <f t="shared" si="358"/>
        <v>0</v>
      </c>
      <c r="IPR31" s="636">
        <f t="shared" si="358"/>
        <v>0</v>
      </c>
      <c r="IPS31" s="636">
        <f t="shared" si="358"/>
        <v>0</v>
      </c>
      <c r="IPT31" s="636">
        <f t="shared" si="358"/>
        <v>0</v>
      </c>
      <c r="IPU31" s="636">
        <f t="shared" si="358"/>
        <v>0</v>
      </c>
      <c r="IPV31" s="636">
        <f t="shared" si="358"/>
        <v>0</v>
      </c>
      <c r="IPW31" s="636">
        <f t="shared" si="358"/>
        <v>0</v>
      </c>
      <c r="IPX31" s="636">
        <f t="shared" si="358"/>
        <v>0</v>
      </c>
      <c r="IPY31" s="636">
        <f t="shared" si="358"/>
        <v>0</v>
      </c>
      <c r="IPZ31" s="636">
        <f t="shared" si="358"/>
        <v>0</v>
      </c>
      <c r="IQA31" s="636">
        <f t="shared" si="358"/>
        <v>0</v>
      </c>
      <c r="IQB31" s="636">
        <f t="shared" si="358"/>
        <v>0</v>
      </c>
      <c r="IQC31" s="636">
        <f t="shared" si="358"/>
        <v>0</v>
      </c>
      <c r="IQD31" s="636">
        <f t="shared" si="358"/>
        <v>0</v>
      </c>
      <c r="IQE31" s="636">
        <f t="shared" si="358"/>
        <v>0</v>
      </c>
      <c r="IQF31" s="636">
        <f t="shared" si="358"/>
        <v>0</v>
      </c>
      <c r="IQG31" s="636">
        <f t="shared" si="358"/>
        <v>0</v>
      </c>
      <c r="IQH31" s="636">
        <f t="shared" si="358"/>
        <v>0</v>
      </c>
      <c r="IQI31" s="636">
        <f t="shared" si="358"/>
        <v>0</v>
      </c>
      <c r="IQJ31" s="636">
        <f t="shared" si="358"/>
        <v>0</v>
      </c>
      <c r="IQK31" s="636">
        <f t="shared" si="358"/>
        <v>0</v>
      </c>
      <c r="IQL31" s="636">
        <f t="shared" ref="IQL31:ISW31" si="359">IQL29-IQL30</f>
        <v>0</v>
      </c>
      <c r="IQM31" s="636">
        <f t="shared" si="359"/>
        <v>0</v>
      </c>
      <c r="IQN31" s="636">
        <f t="shared" si="359"/>
        <v>0</v>
      </c>
      <c r="IQO31" s="636">
        <f t="shared" si="359"/>
        <v>0</v>
      </c>
      <c r="IQP31" s="636">
        <f t="shared" si="359"/>
        <v>0</v>
      </c>
      <c r="IQQ31" s="636">
        <f t="shared" si="359"/>
        <v>0</v>
      </c>
      <c r="IQR31" s="636">
        <f t="shared" si="359"/>
        <v>0</v>
      </c>
      <c r="IQS31" s="636">
        <f t="shared" si="359"/>
        <v>0</v>
      </c>
      <c r="IQT31" s="636">
        <f t="shared" si="359"/>
        <v>0</v>
      </c>
      <c r="IQU31" s="636">
        <f t="shared" si="359"/>
        <v>0</v>
      </c>
      <c r="IQV31" s="636">
        <f t="shared" si="359"/>
        <v>0</v>
      </c>
      <c r="IQW31" s="636">
        <f t="shared" si="359"/>
        <v>0</v>
      </c>
      <c r="IQX31" s="636">
        <f t="shared" si="359"/>
        <v>0</v>
      </c>
      <c r="IQY31" s="636">
        <f t="shared" si="359"/>
        <v>0</v>
      </c>
      <c r="IQZ31" s="636">
        <f t="shared" si="359"/>
        <v>0</v>
      </c>
      <c r="IRA31" s="636">
        <f t="shared" si="359"/>
        <v>0</v>
      </c>
      <c r="IRB31" s="636">
        <f t="shared" si="359"/>
        <v>0</v>
      </c>
      <c r="IRC31" s="636">
        <f t="shared" si="359"/>
        <v>0</v>
      </c>
      <c r="IRD31" s="636">
        <f t="shared" si="359"/>
        <v>0</v>
      </c>
      <c r="IRE31" s="636">
        <f t="shared" si="359"/>
        <v>0</v>
      </c>
      <c r="IRF31" s="636">
        <f t="shared" si="359"/>
        <v>0</v>
      </c>
      <c r="IRG31" s="636">
        <f t="shared" si="359"/>
        <v>0</v>
      </c>
      <c r="IRH31" s="636">
        <f t="shared" si="359"/>
        <v>0</v>
      </c>
      <c r="IRI31" s="636">
        <f t="shared" si="359"/>
        <v>0</v>
      </c>
      <c r="IRJ31" s="636">
        <f t="shared" si="359"/>
        <v>0</v>
      </c>
      <c r="IRK31" s="636">
        <f t="shared" si="359"/>
        <v>0</v>
      </c>
      <c r="IRL31" s="636">
        <f t="shared" si="359"/>
        <v>0</v>
      </c>
      <c r="IRM31" s="636">
        <f t="shared" si="359"/>
        <v>0</v>
      </c>
      <c r="IRN31" s="636">
        <f t="shared" si="359"/>
        <v>0</v>
      </c>
      <c r="IRO31" s="636">
        <f t="shared" si="359"/>
        <v>0</v>
      </c>
      <c r="IRP31" s="636">
        <f t="shared" si="359"/>
        <v>0</v>
      </c>
      <c r="IRQ31" s="636">
        <f t="shared" si="359"/>
        <v>0</v>
      </c>
      <c r="IRR31" s="636">
        <f t="shared" si="359"/>
        <v>0</v>
      </c>
      <c r="IRS31" s="636">
        <f t="shared" si="359"/>
        <v>0</v>
      </c>
      <c r="IRT31" s="636">
        <f t="shared" si="359"/>
        <v>0</v>
      </c>
      <c r="IRU31" s="636">
        <f t="shared" si="359"/>
        <v>0</v>
      </c>
      <c r="IRV31" s="636">
        <f t="shared" si="359"/>
        <v>0</v>
      </c>
      <c r="IRW31" s="636">
        <f t="shared" si="359"/>
        <v>0</v>
      </c>
      <c r="IRX31" s="636">
        <f t="shared" si="359"/>
        <v>0</v>
      </c>
      <c r="IRY31" s="636">
        <f t="shared" si="359"/>
        <v>0</v>
      </c>
      <c r="IRZ31" s="636">
        <f t="shared" si="359"/>
        <v>0</v>
      </c>
      <c r="ISA31" s="636">
        <f t="shared" si="359"/>
        <v>0</v>
      </c>
      <c r="ISB31" s="636">
        <f t="shared" si="359"/>
        <v>0</v>
      </c>
      <c r="ISC31" s="636">
        <f t="shared" si="359"/>
        <v>0</v>
      </c>
      <c r="ISD31" s="636">
        <f t="shared" si="359"/>
        <v>0</v>
      </c>
      <c r="ISE31" s="636">
        <f t="shared" si="359"/>
        <v>0</v>
      </c>
      <c r="ISF31" s="636">
        <f t="shared" si="359"/>
        <v>0</v>
      </c>
      <c r="ISG31" s="636">
        <f t="shared" si="359"/>
        <v>0</v>
      </c>
      <c r="ISH31" s="636">
        <f t="shared" si="359"/>
        <v>0</v>
      </c>
      <c r="ISI31" s="636">
        <f t="shared" si="359"/>
        <v>0</v>
      </c>
      <c r="ISJ31" s="636">
        <f t="shared" si="359"/>
        <v>0</v>
      </c>
      <c r="ISK31" s="636">
        <f t="shared" si="359"/>
        <v>0</v>
      </c>
      <c r="ISL31" s="636">
        <f t="shared" si="359"/>
        <v>0</v>
      </c>
      <c r="ISM31" s="636">
        <f t="shared" si="359"/>
        <v>0</v>
      </c>
      <c r="ISN31" s="636">
        <f t="shared" si="359"/>
        <v>0</v>
      </c>
      <c r="ISO31" s="636">
        <f t="shared" si="359"/>
        <v>0</v>
      </c>
      <c r="ISP31" s="636">
        <f t="shared" si="359"/>
        <v>0</v>
      </c>
      <c r="ISQ31" s="636">
        <f t="shared" si="359"/>
        <v>0</v>
      </c>
      <c r="ISR31" s="636">
        <f t="shared" si="359"/>
        <v>0</v>
      </c>
      <c r="ISS31" s="636">
        <f t="shared" si="359"/>
        <v>0</v>
      </c>
      <c r="IST31" s="636">
        <f t="shared" si="359"/>
        <v>0</v>
      </c>
      <c r="ISU31" s="636">
        <f t="shared" si="359"/>
        <v>0</v>
      </c>
      <c r="ISV31" s="636">
        <f t="shared" si="359"/>
        <v>0</v>
      </c>
      <c r="ISW31" s="636">
        <f t="shared" si="359"/>
        <v>0</v>
      </c>
      <c r="ISX31" s="636">
        <f t="shared" ref="ISX31:IVI31" si="360">ISX29-ISX30</f>
        <v>0</v>
      </c>
      <c r="ISY31" s="636">
        <f t="shared" si="360"/>
        <v>0</v>
      </c>
      <c r="ISZ31" s="636">
        <f t="shared" si="360"/>
        <v>0</v>
      </c>
      <c r="ITA31" s="636">
        <f t="shared" si="360"/>
        <v>0</v>
      </c>
      <c r="ITB31" s="636">
        <f t="shared" si="360"/>
        <v>0</v>
      </c>
      <c r="ITC31" s="636">
        <f t="shared" si="360"/>
        <v>0</v>
      </c>
      <c r="ITD31" s="636">
        <f t="shared" si="360"/>
        <v>0</v>
      </c>
      <c r="ITE31" s="636">
        <f t="shared" si="360"/>
        <v>0</v>
      </c>
      <c r="ITF31" s="636">
        <f t="shared" si="360"/>
        <v>0</v>
      </c>
      <c r="ITG31" s="636">
        <f t="shared" si="360"/>
        <v>0</v>
      </c>
      <c r="ITH31" s="636">
        <f t="shared" si="360"/>
        <v>0</v>
      </c>
      <c r="ITI31" s="636">
        <f t="shared" si="360"/>
        <v>0</v>
      </c>
      <c r="ITJ31" s="636">
        <f t="shared" si="360"/>
        <v>0</v>
      </c>
      <c r="ITK31" s="636">
        <f t="shared" si="360"/>
        <v>0</v>
      </c>
      <c r="ITL31" s="636">
        <f t="shared" si="360"/>
        <v>0</v>
      </c>
      <c r="ITM31" s="636">
        <f t="shared" si="360"/>
        <v>0</v>
      </c>
      <c r="ITN31" s="636">
        <f t="shared" si="360"/>
        <v>0</v>
      </c>
      <c r="ITO31" s="636">
        <f t="shared" si="360"/>
        <v>0</v>
      </c>
      <c r="ITP31" s="636">
        <f t="shared" si="360"/>
        <v>0</v>
      </c>
      <c r="ITQ31" s="636">
        <f t="shared" si="360"/>
        <v>0</v>
      </c>
      <c r="ITR31" s="636">
        <f t="shared" si="360"/>
        <v>0</v>
      </c>
      <c r="ITS31" s="636">
        <f t="shared" si="360"/>
        <v>0</v>
      </c>
      <c r="ITT31" s="636">
        <f t="shared" si="360"/>
        <v>0</v>
      </c>
      <c r="ITU31" s="636">
        <f t="shared" si="360"/>
        <v>0</v>
      </c>
      <c r="ITV31" s="636">
        <f t="shared" si="360"/>
        <v>0</v>
      </c>
      <c r="ITW31" s="636">
        <f t="shared" si="360"/>
        <v>0</v>
      </c>
      <c r="ITX31" s="636">
        <f t="shared" si="360"/>
        <v>0</v>
      </c>
      <c r="ITY31" s="636">
        <f t="shared" si="360"/>
        <v>0</v>
      </c>
      <c r="ITZ31" s="636">
        <f t="shared" si="360"/>
        <v>0</v>
      </c>
      <c r="IUA31" s="636">
        <f t="shared" si="360"/>
        <v>0</v>
      </c>
      <c r="IUB31" s="636">
        <f t="shared" si="360"/>
        <v>0</v>
      </c>
      <c r="IUC31" s="636">
        <f t="shared" si="360"/>
        <v>0</v>
      </c>
      <c r="IUD31" s="636">
        <f t="shared" si="360"/>
        <v>0</v>
      </c>
      <c r="IUE31" s="636">
        <f t="shared" si="360"/>
        <v>0</v>
      </c>
      <c r="IUF31" s="636">
        <f t="shared" si="360"/>
        <v>0</v>
      </c>
      <c r="IUG31" s="636">
        <f t="shared" si="360"/>
        <v>0</v>
      </c>
      <c r="IUH31" s="636">
        <f t="shared" si="360"/>
        <v>0</v>
      </c>
      <c r="IUI31" s="636">
        <f t="shared" si="360"/>
        <v>0</v>
      </c>
      <c r="IUJ31" s="636">
        <f t="shared" si="360"/>
        <v>0</v>
      </c>
      <c r="IUK31" s="636">
        <f t="shared" si="360"/>
        <v>0</v>
      </c>
      <c r="IUL31" s="636">
        <f t="shared" si="360"/>
        <v>0</v>
      </c>
      <c r="IUM31" s="636">
        <f t="shared" si="360"/>
        <v>0</v>
      </c>
      <c r="IUN31" s="636">
        <f t="shared" si="360"/>
        <v>0</v>
      </c>
      <c r="IUO31" s="636">
        <f t="shared" si="360"/>
        <v>0</v>
      </c>
      <c r="IUP31" s="636">
        <f t="shared" si="360"/>
        <v>0</v>
      </c>
      <c r="IUQ31" s="636">
        <f t="shared" si="360"/>
        <v>0</v>
      </c>
      <c r="IUR31" s="636">
        <f t="shared" si="360"/>
        <v>0</v>
      </c>
      <c r="IUS31" s="636">
        <f t="shared" si="360"/>
        <v>0</v>
      </c>
      <c r="IUT31" s="636">
        <f t="shared" si="360"/>
        <v>0</v>
      </c>
      <c r="IUU31" s="636">
        <f t="shared" si="360"/>
        <v>0</v>
      </c>
      <c r="IUV31" s="636">
        <f t="shared" si="360"/>
        <v>0</v>
      </c>
      <c r="IUW31" s="636">
        <f t="shared" si="360"/>
        <v>0</v>
      </c>
      <c r="IUX31" s="636">
        <f t="shared" si="360"/>
        <v>0</v>
      </c>
      <c r="IUY31" s="636">
        <f t="shared" si="360"/>
        <v>0</v>
      </c>
      <c r="IUZ31" s="636">
        <f t="shared" si="360"/>
        <v>0</v>
      </c>
      <c r="IVA31" s="636">
        <f t="shared" si="360"/>
        <v>0</v>
      </c>
      <c r="IVB31" s="636">
        <f t="shared" si="360"/>
        <v>0</v>
      </c>
      <c r="IVC31" s="636">
        <f t="shared" si="360"/>
        <v>0</v>
      </c>
      <c r="IVD31" s="636">
        <f t="shared" si="360"/>
        <v>0</v>
      </c>
      <c r="IVE31" s="636">
        <f t="shared" si="360"/>
        <v>0</v>
      </c>
      <c r="IVF31" s="636">
        <f t="shared" si="360"/>
        <v>0</v>
      </c>
      <c r="IVG31" s="636">
        <f t="shared" si="360"/>
        <v>0</v>
      </c>
      <c r="IVH31" s="636">
        <f t="shared" si="360"/>
        <v>0</v>
      </c>
      <c r="IVI31" s="636">
        <f t="shared" si="360"/>
        <v>0</v>
      </c>
      <c r="IVJ31" s="636">
        <f t="shared" ref="IVJ31:IXU31" si="361">IVJ29-IVJ30</f>
        <v>0</v>
      </c>
      <c r="IVK31" s="636">
        <f t="shared" si="361"/>
        <v>0</v>
      </c>
      <c r="IVL31" s="636">
        <f t="shared" si="361"/>
        <v>0</v>
      </c>
      <c r="IVM31" s="636">
        <f t="shared" si="361"/>
        <v>0</v>
      </c>
      <c r="IVN31" s="636">
        <f t="shared" si="361"/>
        <v>0</v>
      </c>
      <c r="IVO31" s="636">
        <f t="shared" si="361"/>
        <v>0</v>
      </c>
      <c r="IVP31" s="636">
        <f t="shared" si="361"/>
        <v>0</v>
      </c>
      <c r="IVQ31" s="636">
        <f t="shared" si="361"/>
        <v>0</v>
      </c>
      <c r="IVR31" s="636">
        <f t="shared" si="361"/>
        <v>0</v>
      </c>
      <c r="IVS31" s="636">
        <f t="shared" si="361"/>
        <v>0</v>
      </c>
      <c r="IVT31" s="636">
        <f t="shared" si="361"/>
        <v>0</v>
      </c>
      <c r="IVU31" s="636">
        <f t="shared" si="361"/>
        <v>0</v>
      </c>
      <c r="IVV31" s="636">
        <f t="shared" si="361"/>
        <v>0</v>
      </c>
      <c r="IVW31" s="636">
        <f t="shared" si="361"/>
        <v>0</v>
      </c>
      <c r="IVX31" s="636">
        <f t="shared" si="361"/>
        <v>0</v>
      </c>
      <c r="IVY31" s="636">
        <f t="shared" si="361"/>
        <v>0</v>
      </c>
      <c r="IVZ31" s="636">
        <f t="shared" si="361"/>
        <v>0</v>
      </c>
      <c r="IWA31" s="636">
        <f t="shared" si="361"/>
        <v>0</v>
      </c>
      <c r="IWB31" s="636">
        <f t="shared" si="361"/>
        <v>0</v>
      </c>
      <c r="IWC31" s="636">
        <f t="shared" si="361"/>
        <v>0</v>
      </c>
      <c r="IWD31" s="636">
        <f t="shared" si="361"/>
        <v>0</v>
      </c>
      <c r="IWE31" s="636">
        <f t="shared" si="361"/>
        <v>0</v>
      </c>
      <c r="IWF31" s="636">
        <f t="shared" si="361"/>
        <v>0</v>
      </c>
      <c r="IWG31" s="636">
        <f t="shared" si="361"/>
        <v>0</v>
      </c>
      <c r="IWH31" s="636">
        <f t="shared" si="361"/>
        <v>0</v>
      </c>
      <c r="IWI31" s="636">
        <f t="shared" si="361"/>
        <v>0</v>
      </c>
      <c r="IWJ31" s="636">
        <f t="shared" si="361"/>
        <v>0</v>
      </c>
      <c r="IWK31" s="636">
        <f t="shared" si="361"/>
        <v>0</v>
      </c>
      <c r="IWL31" s="636">
        <f t="shared" si="361"/>
        <v>0</v>
      </c>
      <c r="IWM31" s="636">
        <f t="shared" si="361"/>
        <v>0</v>
      </c>
      <c r="IWN31" s="636">
        <f t="shared" si="361"/>
        <v>0</v>
      </c>
      <c r="IWO31" s="636">
        <f t="shared" si="361"/>
        <v>0</v>
      </c>
      <c r="IWP31" s="636">
        <f t="shared" si="361"/>
        <v>0</v>
      </c>
      <c r="IWQ31" s="636">
        <f t="shared" si="361"/>
        <v>0</v>
      </c>
      <c r="IWR31" s="636">
        <f t="shared" si="361"/>
        <v>0</v>
      </c>
      <c r="IWS31" s="636">
        <f t="shared" si="361"/>
        <v>0</v>
      </c>
      <c r="IWT31" s="636">
        <f t="shared" si="361"/>
        <v>0</v>
      </c>
      <c r="IWU31" s="636">
        <f t="shared" si="361"/>
        <v>0</v>
      </c>
      <c r="IWV31" s="636">
        <f t="shared" si="361"/>
        <v>0</v>
      </c>
      <c r="IWW31" s="636">
        <f t="shared" si="361"/>
        <v>0</v>
      </c>
      <c r="IWX31" s="636">
        <f t="shared" si="361"/>
        <v>0</v>
      </c>
      <c r="IWY31" s="636">
        <f t="shared" si="361"/>
        <v>0</v>
      </c>
      <c r="IWZ31" s="636">
        <f t="shared" si="361"/>
        <v>0</v>
      </c>
      <c r="IXA31" s="636">
        <f t="shared" si="361"/>
        <v>0</v>
      </c>
      <c r="IXB31" s="636">
        <f t="shared" si="361"/>
        <v>0</v>
      </c>
      <c r="IXC31" s="636">
        <f t="shared" si="361"/>
        <v>0</v>
      </c>
      <c r="IXD31" s="636">
        <f t="shared" si="361"/>
        <v>0</v>
      </c>
      <c r="IXE31" s="636">
        <f t="shared" si="361"/>
        <v>0</v>
      </c>
      <c r="IXF31" s="636">
        <f t="shared" si="361"/>
        <v>0</v>
      </c>
      <c r="IXG31" s="636">
        <f t="shared" si="361"/>
        <v>0</v>
      </c>
      <c r="IXH31" s="636">
        <f t="shared" si="361"/>
        <v>0</v>
      </c>
      <c r="IXI31" s="636">
        <f t="shared" si="361"/>
        <v>0</v>
      </c>
      <c r="IXJ31" s="636">
        <f t="shared" si="361"/>
        <v>0</v>
      </c>
      <c r="IXK31" s="636">
        <f t="shared" si="361"/>
        <v>0</v>
      </c>
      <c r="IXL31" s="636">
        <f t="shared" si="361"/>
        <v>0</v>
      </c>
      <c r="IXM31" s="636">
        <f t="shared" si="361"/>
        <v>0</v>
      </c>
      <c r="IXN31" s="636">
        <f t="shared" si="361"/>
        <v>0</v>
      </c>
      <c r="IXO31" s="636">
        <f t="shared" si="361"/>
        <v>0</v>
      </c>
      <c r="IXP31" s="636">
        <f t="shared" si="361"/>
        <v>0</v>
      </c>
      <c r="IXQ31" s="636">
        <f t="shared" si="361"/>
        <v>0</v>
      </c>
      <c r="IXR31" s="636">
        <f t="shared" si="361"/>
        <v>0</v>
      </c>
      <c r="IXS31" s="636">
        <f t="shared" si="361"/>
        <v>0</v>
      </c>
      <c r="IXT31" s="636">
        <f t="shared" si="361"/>
        <v>0</v>
      </c>
      <c r="IXU31" s="636">
        <f t="shared" si="361"/>
        <v>0</v>
      </c>
      <c r="IXV31" s="636">
        <f t="shared" ref="IXV31:JAG31" si="362">IXV29-IXV30</f>
        <v>0</v>
      </c>
      <c r="IXW31" s="636">
        <f t="shared" si="362"/>
        <v>0</v>
      </c>
      <c r="IXX31" s="636">
        <f t="shared" si="362"/>
        <v>0</v>
      </c>
      <c r="IXY31" s="636">
        <f t="shared" si="362"/>
        <v>0</v>
      </c>
      <c r="IXZ31" s="636">
        <f t="shared" si="362"/>
        <v>0</v>
      </c>
      <c r="IYA31" s="636">
        <f t="shared" si="362"/>
        <v>0</v>
      </c>
      <c r="IYB31" s="636">
        <f t="shared" si="362"/>
        <v>0</v>
      </c>
      <c r="IYC31" s="636">
        <f t="shared" si="362"/>
        <v>0</v>
      </c>
      <c r="IYD31" s="636">
        <f t="shared" si="362"/>
        <v>0</v>
      </c>
      <c r="IYE31" s="636">
        <f t="shared" si="362"/>
        <v>0</v>
      </c>
      <c r="IYF31" s="636">
        <f t="shared" si="362"/>
        <v>0</v>
      </c>
      <c r="IYG31" s="636">
        <f t="shared" si="362"/>
        <v>0</v>
      </c>
      <c r="IYH31" s="636">
        <f t="shared" si="362"/>
        <v>0</v>
      </c>
      <c r="IYI31" s="636">
        <f t="shared" si="362"/>
        <v>0</v>
      </c>
      <c r="IYJ31" s="636">
        <f t="shared" si="362"/>
        <v>0</v>
      </c>
      <c r="IYK31" s="636">
        <f t="shared" si="362"/>
        <v>0</v>
      </c>
      <c r="IYL31" s="636">
        <f t="shared" si="362"/>
        <v>0</v>
      </c>
      <c r="IYM31" s="636">
        <f t="shared" si="362"/>
        <v>0</v>
      </c>
      <c r="IYN31" s="636">
        <f t="shared" si="362"/>
        <v>0</v>
      </c>
      <c r="IYO31" s="636">
        <f t="shared" si="362"/>
        <v>0</v>
      </c>
      <c r="IYP31" s="636">
        <f t="shared" si="362"/>
        <v>0</v>
      </c>
      <c r="IYQ31" s="636">
        <f t="shared" si="362"/>
        <v>0</v>
      </c>
      <c r="IYR31" s="636">
        <f t="shared" si="362"/>
        <v>0</v>
      </c>
      <c r="IYS31" s="636">
        <f t="shared" si="362"/>
        <v>0</v>
      </c>
      <c r="IYT31" s="636">
        <f t="shared" si="362"/>
        <v>0</v>
      </c>
      <c r="IYU31" s="636">
        <f t="shared" si="362"/>
        <v>0</v>
      </c>
      <c r="IYV31" s="636">
        <f t="shared" si="362"/>
        <v>0</v>
      </c>
      <c r="IYW31" s="636">
        <f t="shared" si="362"/>
        <v>0</v>
      </c>
      <c r="IYX31" s="636">
        <f t="shared" si="362"/>
        <v>0</v>
      </c>
      <c r="IYY31" s="636">
        <f t="shared" si="362"/>
        <v>0</v>
      </c>
      <c r="IYZ31" s="636">
        <f t="shared" si="362"/>
        <v>0</v>
      </c>
      <c r="IZA31" s="636">
        <f t="shared" si="362"/>
        <v>0</v>
      </c>
      <c r="IZB31" s="636">
        <f t="shared" si="362"/>
        <v>0</v>
      </c>
      <c r="IZC31" s="636">
        <f t="shared" si="362"/>
        <v>0</v>
      </c>
      <c r="IZD31" s="636">
        <f t="shared" si="362"/>
        <v>0</v>
      </c>
      <c r="IZE31" s="636">
        <f t="shared" si="362"/>
        <v>0</v>
      </c>
      <c r="IZF31" s="636">
        <f t="shared" si="362"/>
        <v>0</v>
      </c>
      <c r="IZG31" s="636">
        <f t="shared" si="362"/>
        <v>0</v>
      </c>
      <c r="IZH31" s="636">
        <f t="shared" si="362"/>
        <v>0</v>
      </c>
      <c r="IZI31" s="636">
        <f t="shared" si="362"/>
        <v>0</v>
      </c>
      <c r="IZJ31" s="636">
        <f t="shared" si="362"/>
        <v>0</v>
      </c>
      <c r="IZK31" s="636">
        <f t="shared" si="362"/>
        <v>0</v>
      </c>
      <c r="IZL31" s="636">
        <f t="shared" si="362"/>
        <v>0</v>
      </c>
      <c r="IZM31" s="636">
        <f t="shared" si="362"/>
        <v>0</v>
      </c>
      <c r="IZN31" s="636">
        <f t="shared" si="362"/>
        <v>0</v>
      </c>
      <c r="IZO31" s="636">
        <f t="shared" si="362"/>
        <v>0</v>
      </c>
      <c r="IZP31" s="636">
        <f t="shared" si="362"/>
        <v>0</v>
      </c>
      <c r="IZQ31" s="636">
        <f t="shared" si="362"/>
        <v>0</v>
      </c>
      <c r="IZR31" s="636">
        <f t="shared" si="362"/>
        <v>0</v>
      </c>
      <c r="IZS31" s="636">
        <f t="shared" si="362"/>
        <v>0</v>
      </c>
      <c r="IZT31" s="636">
        <f t="shared" si="362"/>
        <v>0</v>
      </c>
      <c r="IZU31" s="636">
        <f t="shared" si="362"/>
        <v>0</v>
      </c>
      <c r="IZV31" s="636">
        <f t="shared" si="362"/>
        <v>0</v>
      </c>
      <c r="IZW31" s="636">
        <f t="shared" si="362"/>
        <v>0</v>
      </c>
      <c r="IZX31" s="636">
        <f t="shared" si="362"/>
        <v>0</v>
      </c>
      <c r="IZY31" s="636">
        <f t="shared" si="362"/>
        <v>0</v>
      </c>
      <c r="IZZ31" s="636">
        <f t="shared" si="362"/>
        <v>0</v>
      </c>
      <c r="JAA31" s="636">
        <f t="shared" si="362"/>
        <v>0</v>
      </c>
      <c r="JAB31" s="636">
        <f t="shared" si="362"/>
        <v>0</v>
      </c>
      <c r="JAC31" s="636">
        <f t="shared" si="362"/>
        <v>0</v>
      </c>
      <c r="JAD31" s="636">
        <f t="shared" si="362"/>
        <v>0</v>
      </c>
      <c r="JAE31" s="636">
        <f t="shared" si="362"/>
        <v>0</v>
      </c>
      <c r="JAF31" s="636">
        <f t="shared" si="362"/>
        <v>0</v>
      </c>
      <c r="JAG31" s="636">
        <f t="shared" si="362"/>
        <v>0</v>
      </c>
      <c r="JAH31" s="636">
        <f t="shared" ref="JAH31:JCS31" si="363">JAH29-JAH30</f>
        <v>0</v>
      </c>
      <c r="JAI31" s="636">
        <f t="shared" si="363"/>
        <v>0</v>
      </c>
      <c r="JAJ31" s="636">
        <f t="shared" si="363"/>
        <v>0</v>
      </c>
      <c r="JAK31" s="636">
        <f t="shared" si="363"/>
        <v>0</v>
      </c>
      <c r="JAL31" s="636">
        <f t="shared" si="363"/>
        <v>0</v>
      </c>
      <c r="JAM31" s="636">
        <f t="shared" si="363"/>
        <v>0</v>
      </c>
      <c r="JAN31" s="636">
        <f t="shared" si="363"/>
        <v>0</v>
      </c>
      <c r="JAO31" s="636">
        <f t="shared" si="363"/>
        <v>0</v>
      </c>
      <c r="JAP31" s="636">
        <f t="shared" si="363"/>
        <v>0</v>
      </c>
      <c r="JAQ31" s="636">
        <f t="shared" si="363"/>
        <v>0</v>
      </c>
      <c r="JAR31" s="636">
        <f t="shared" si="363"/>
        <v>0</v>
      </c>
      <c r="JAS31" s="636">
        <f t="shared" si="363"/>
        <v>0</v>
      </c>
      <c r="JAT31" s="636">
        <f t="shared" si="363"/>
        <v>0</v>
      </c>
      <c r="JAU31" s="636">
        <f t="shared" si="363"/>
        <v>0</v>
      </c>
      <c r="JAV31" s="636">
        <f t="shared" si="363"/>
        <v>0</v>
      </c>
      <c r="JAW31" s="636">
        <f t="shared" si="363"/>
        <v>0</v>
      </c>
      <c r="JAX31" s="636">
        <f t="shared" si="363"/>
        <v>0</v>
      </c>
      <c r="JAY31" s="636">
        <f t="shared" si="363"/>
        <v>0</v>
      </c>
      <c r="JAZ31" s="636">
        <f t="shared" si="363"/>
        <v>0</v>
      </c>
      <c r="JBA31" s="636">
        <f t="shared" si="363"/>
        <v>0</v>
      </c>
      <c r="JBB31" s="636">
        <f t="shared" si="363"/>
        <v>0</v>
      </c>
      <c r="JBC31" s="636">
        <f t="shared" si="363"/>
        <v>0</v>
      </c>
      <c r="JBD31" s="636">
        <f t="shared" si="363"/>
        <v>0</v>
      </c>
      <c r="JBE31" s="636">
        <f t="shared" si="363"/>
        <v>0</v>
      </c>
      <c r="JBF31" s="636">
        <f t="shared" si="363"/>
        <v>0</v>
      </c>
      <c r="JBG31" s="636">
        <f t="shared" si="363"/>
        <v>0</v>
      </c>
      <c r="JBH31" s="636">
        <f t="shared" si="363"/>
        <v>0</v>
      </c>
      <c r="JBI31" s="636">
        <f t="shared" si="363"/>
        <v>0</v>
      </c>
      <c r="JBJ31" s="636">
        <f t="shared" si="363"/>
        <v>0</v>
      </c>
      <c r="JBK31" s="636">
        <f t="shared" si="363"/>
        <v>0</v>
      </c>
      <c r="JBL31" s="636">
        <f t="shared" si="363"/>
        <v>0</v>
      </c>
      <c r="JBM31" s="636">
        <f t="shared" si="363"/>
        <v>0</v>
      </c>
      <c r="JBN31" s="636">
        <f t="shared" si="363"/>
        <v>0</v>
      </c>
      <c r="JBO31" s="636">
        <f t="shared" si="363"/>
        <v>0</v>
      </c>
      <c r="JBP31" s="636">
        <f t="shared" si="363"/>
        <v>0</v>
      </c>
      <c r="JBQ31" s="636">
        <f t="shared" si="363"/>
        <v>0</v>
      </c>
      <c r="JBR31" s="636">
        <f t="shared" si="363"/>
        <v>0</v>
      </c>
      <c r="JBS31" s="636">
        <f t="shared" si="363"/>
        <v>0</v>
      </c>
      <c r="JBT31" s="636">
        <f t="shared" si="363"/>
        <v>0</v>
      </c>
      <c r="JBU31" s="636">
        <f t="shared" si="363"/>
        <v>0</v>
      </c>
      <c r="JBV31" s="636">
        <f t="shared" si="363"/>
        <v>0</v>
      </c>
      <c r="JBW31" s="636">
        <f t="shared" si="363"/>
        <v>0</v>
      </c>
      <c r="JBX31" s="636">
        <f t="shared" si="363"/>
        <v>0</v>
      </c>
      <c r="JBY31" s="636">
        <f t="shared" si="363"/>
        <v>0</v>
      </c>
      <c r="JBZ31" s="636">
        <f t="shared" si="363"/>
        <v>0</v>
      </c>
      <c r="JCA31" s="636">
        <f t="shared" si="363"/>
        <v>0</v>
      </c>
      <c r="JCB31" s="636">
        <f t="shared" si="363"/>
        <v>0</v>
      </c>
      <c r="JCC31" s="636">
        <f t="shared" si="363"/>
        <v>0</v>
      </c>
      <c r="JCD31" s="636">
        <f t="shared" si="363"/>
        <v>0</v>
      </c>
      <c r="JCE31" s="636">
        <f t="shared" si="363"/>
        <v>0</v>
      </c>
      <c r="JCF31" s="636">
        <f t="shared" si="363"/>
        <v>0</v>
      </c>
      <c r="JCG31" s="636">
        <f t="shared" si="363"/>
        <v>0</v>
      </c>
      <c r="JCH31" s="636">
        <f t="shared" si="363"/>
        <v>0</v>
      </c>
      <c r="JCI31" s="636">
        <f t="shared" si="363"/>
        <v>0</v>
      </c>
      <c r="JCJ31" s="636">
        <f t="shared" si="363"/>
        <v>0</v>
      </c>
      <c r="JCK31" s="636">
        <f t="shared" si="363"/>
        <v>0</v>
      </c>
      <c r="JCL31" s="636">
        <f t="shared" si="363"/>
        <v>0</v>
      </c>
      <c r="JCM31" s="636">
        <f t="shared" si="363"/>
        <v>0</v>
      </c>
      <c r="JCN31" s="636">
        <f t="shared" si="363"/>
        <v>0</v>
      </c>
      <c r="JCO31" s="636">
        <f t="shared" si="363"/>
        <v>0</v>
      </c>
      <c r="JCP31" s="636">
        <f t="shared" si="363"/>
        <v>0</v>
      </c>
      <c r="JCQ31" s="636">
        <f t="shared" si="363"/>
        <v>0</v>
      </c>
      <c r="JCR31" s="636">
        <f t="shared" si="363"/>
        <v>0</v>
      </c>
      <c r="JCS31" s="636">
        <f t="shared" si="363"/>
        <v>0</v>
      </c>
      <c r="JCT31" s="636">
        <f t="shared" ref="JCT31:JFE31" si="364">JCT29-JCT30</f>
        <v>0</v>
      </c>
      <c r="JCU31" s="636">
        <f t="shared" si="364"/>
        <v>0</v>
      </c>
      <c r="JCV31" s="636">
        <f t="shared" si="364"/>
        <v>0</v>
      </c>
      <c r="JCW31" s="636">
        <f t="shared" si="364"/>
        <v>0</v>
      </c>
      <c r="JCX31" s="636">
        <f t="shared" si="364"/>
        <v>0</v>
      </c>
      <c r="JCY31" s="636">
        <f t="shared" si="364"/>
        <v>0</v>
      </c>
      <c r="JCZ31" s="636">
        <f t="shared" si="364"/>
        <v>0</v>
      </c>
      <c r="JDA31" s="636">
        <f t="shared" si="364"/>
        <v>0</v>
      </c>
      <c r="JDB31" s="636">
        <f t="shared" si="364"/>
        <v>0</v>
      </c>
      <c r="JDC31" s="636">
        <f t="shared" si="364"/>
        <v>0</v>
      </c>
      <c r="JDD31" s="636">
        <f t="shared" si="364"/>
        <v>0</v>
      </c>
      <c r="JDE31" s="636">
        <f t="shared" si="364"/>
        <v>0</v>
      </c>
      <c r="JDF31" s="636">
        <f t="shared" si="364"/>
        <v>0</v>
      </c>
      <c r="JDG31" s="636">
        <f t="shared" si="364"/>
        <v>0</v>
      </c>
      <c r="JDH31" s="636">
        <f t="shared" si="364"/>
        <v>0</v>
      </c>
      <c r="JDI31" s="636">
        <f t="shared" si="364"/>
        <v>0</v>
      </c>
      <c r="JDJ31" s="636">
        <f t="shared" si="364"/>
        <v>0</v>
      </c>
      <c r="JDK31" s="636">
        <f t="shared" si="364"/>
        <v>0</v>
      </c>
      <c r="JDL31" s="636">
        <f t="shared" si="364"/>
        <v>0</v>
      </c>
      <c r="JDM31" s="636">
        <f t="shared" si="364"/>
        <v>0</v>
      </c>
      <c r="JDN31" s="636">
        <f t="shared" si="364"/>
        <v>0</v>
      </c>
      <c r="JDO31" s="636">
        <f t="shared" si="364"/>
        <v>0</v>
      </c>
      <c r="JDP31" s="636">
        <f t="shared" si="364"/>
        <v>0</v>
      </c>
      <c r="JDQ31" s="636">
        <f t="shared" si="364"/>
        <v>0</v>
      </c>
      <c r="JDR31" s="636">
        <f t="shared" si="364"/>
        <v>0</v>
      </c>
      <c r="JDS31" s="636">
        <f t="shared" si="364"/>
        <v>0</v>
      </c>
      <c r="JDT31" s="636">
        <f t="shared" si="364"/>
        <v>0</v>
      </c>
      <c r="JDU31" s="636">
        <f t="shared" si="364"/>
        <v>0</v>
      </c>
      <c r="JDV31" s="636">
        <f t="shared" si="364"/>
        <v>0</v>
      </c>
      <c r="JDW31" s="636">
        <f t="shared" si="364"/>
        <v>0</v>
      </c>
      <c r="JDX31" s="636">
        <f t="shared" si="364"/>
        <v>0</v>
      </c>
      <c r="JDY31" s="636">
        <f t="shared" si="364"/>
        <v>0</v>
      </c>
      <c r="JDZ31" s="636">
        <f t="shared" si="364"/>
        <v>0</v>
      </c>
      <c r="JEA31" s="636">
        <f t="shared" si="364"/>
        <v>0</v>
      </c>
      <c r="JEB31" s="636">
        <f t="shared" si="364"/>
        <v>0</v>
      </c>
      <c r="JEC31" s="636">
        <f t="shared" si="364"/>
        <v>0</v>
      </c>
      <c r="JED31" s="636">
        <f t="shared" si="364"/>
        <v>0</v>
      </c>
      <c r="JEE31" s="636">
        <f t="shared" si="364"/>
        <v>0</v>
      </c>
      <c r="JEF31" s="636">
        <f t="shared" si="364"/>
        <v>0</v>
      </c>
      <c r="JEG31" s="636">
        <f t="shared" si="364"/>
        <v>0</v>
      </c>
      <c r="JEH31" s="636">
        <f t="shared" si="364"/>
        <v>0</v>
      </c>
      <c r="JEI31" s="636">
        <f t="shared" si="364"/>
        <v>0</v>
      </c>
      <c r="JEJ31" s="636">
        <f t="shared" si="364"/>
        <v>0</v>
      </c>
      <c r="JEK31" s="636">
        <f t="shared" si="364"/>
        <v>0</v>
      </c>
      <c r="JEL31" s="636">
        <f t="shared" si="364"/>
        <v>0</v>
      </c>
      <c r="JEM31" s="636">
        <f t="shared" si="364"/>
        <v>0</v>
      </c>
      <c r="JEN31" s="636">
        <f t="shared" si="364"/>
        <v>0</v>
      </c>
      <c r="JEO31" s="636">
        <f t="shared" si="364"/>
        <v>0</v>
      </c>
      <c r="JEP31" s="636">
        <f t="shared" si="364"/>
        <v>0</v>
      </c>
      <c r="JEQ31" s="636">
        <f t="shared" si="364"/>
        <v>0</v>
      </c>
      <c r="JER31" s="636">
        <f t="shared" si="364"/>
        <v>0</v>
      </c>
      <c r="JES31" s="636">
        <f t="shared" si="364"/>
        <v>0</v>
      </c>
      <c r="JET31" s="636">
        <f t="shared" si="364"/>
        <v>0</v>
      </c>
      <c r="JEU31" s="636">
        <f t="shared" si="364"/>
        <v>0</v>
      </c>
      <c r="JEV31" s="636">
        <f t="shared" si="364"/>
        <v>0</v>
      </c>
      <c r="JEW31" s="636">
        <f t="shared" si="364"/>
        <v>0</v>
      </c>
      <c r="JEX31" s="636">
        <f t="shared" si="364"/>
        <v>0</v>
      </c>
      <c r="JEY31" s="636">
        <f t="shared" si="364"/>
        <v>0</v>
      </c>
      <c r="JEZ31" s="636">
        <f t="shared" si="364"/>
        <v>0</v>
      </c>
      <c r="JFA31" s="636">
        <f t="shared" si="364"/>
        <v>0</v>
      </c>
      <c r="JFB31" s="636">
        <f t="shared" si="364"/>
        <v>0</v>
      </c>
      <c r="JFC31" s="636">
        <f t="shared" si="364"/>
        <v>0</v>
      </c>
      <c r="JFD31" s="636">
        <f t="shared" si="364"/>
        <v>0</v>
      </c>
      <c r="JFE31" s="636">
        <f t="shared" si="364"/>
        <v>0</v>
      </c>
      <c r="JFF31" s="636">
        <f t="shared" ref="JFF31:JHQ31" si="365">JFF29-JFF30</f>
        <v>0</v>
      </c>
      <c r="JFG31" s="636">
        <f t="shared" si="365"/>
        <v>0</v>
      </c>
      <c r="JFH31" s="636">
        <f t="shared" si="365"/>
        <v>0</v>
      </c>
      <c r="JFI31" s="636">
        <f t="shared" si="365"/>
        <v>0</v>
      </c>
      <c r="JFJ31" s="636">
        <f t="shared" si="365"/>
        <v>0</v>
      </c>
      <c r="JFK31" s="636">
        <f t="shared" si="365"/>
        <v>0</v>
      </c>
      <c r="JFL31" s="636">
        <f t="shared" si="365"/>
        <v>0</v>
      </c>
      <c r="JFM31" s="636">
        <f t="shared" si="365"/>
        <v>0</v>
      </c>
      <c r="JFN31" s="636">
        <f t="shared" si="365"/>
        <v>0</v>
      </c>
      <c r="JFO31" s="636">
        <f t="shared" si="365"/>
        <v>0</v>
      </c>
      <c r="JFP31" s="636">
        <f t="shared" si="365"/>
        <v>0</v>
      </c>
      <c r="JFQ31" s="636">
        <f t="shared" si="365"/>
        <v>0</v>
      </c>
      <c r="JFR31" s="636">
        <f t="shared" si="365"/>
        <v>0</v>
      </c>
      <c r="JFS31" s="636">
        <f t="shared" si="365"/>
        <v>0</v>
      </c>
      <c r="JFT31" s="636">
        <f t="shared" si="365"/>
        <v>0</v>
      </c>
      <c r="JFU31" s="636">
        <f t="shared" si="365"/>
        <v>0</v>
      </c>
      <c r="JFV31" s="636">
        <f t="shared" si="365"/>
        <v>0</v>
      </c>
      <c r="JFW31" s="636">
        <f t="shared" si="365"/>
        <v>0</v>
      </c>
      <c r="JFX31" s="636">
        <f t="shared" si="365"/>
        <v>0</v>
      </c>
      <c r="JFY31" s="636">
        <f t="shared" si="365"/>
        <v>0</v>
      </c>
      <c r="JFZ31" s="636">
        <f t="shared" si="365"/>
        <v>0</v>
      </c>
      <c r="JGA31" s="636">
        <f t="shared" si="365"/>
        <v>0</v>
      </c>
      <c r="JGB31" s="636">
        <f t="shared" si="365"/>
        <v>0</v>
      </c>
      <c r="JGC31" s="636">
        <f t="shared" si="365"/>
        <v>0</v>
      </c>
      <c r="JGD31" s="636">
        <f t="shared" si="365"/>
        <v>0</v>
      </c>
      <c r="JGE31" s="636">
        <f t="shared" si="365"/>
        <v>0</v>
      </c>
      <c r="JGF31" s="636">
        <f t="shared" si="365"/>
        <v>0</v>
      </c>
      <c r="JGG31" s="636">
        <f t="shared" si="365"/>
        <v>0</v>
      </c>
      <c r="JGH31" s="636">
        <f t="shared" si="365"/>
        <v>0</v>
      </c>
      <c r="JGI31" s="636">
        <f t="shared" si="365"/>
        <v>0</v>
      </c>
      <c r="JGJ31" s="636">
        <f t="shared" si="365"/>
        <v>0</v>
      </c>
      <c r="JGK31" s="636">
        <f t="shared" si="365"/>
        <v>0</v>
      </c>
      <c r="JGL31" s="636">
        <f t="shared" si="365"/>
        <v>0</v>
      </c>
      <c r="JGM31" s="636">
        <f t="shared" si="365"/>
        <v>0</v>
      </c>
      <c r="JGN31" s="636">
        <f t="shared" si="365"/>
        <v>0</v>
      </c>
      <c r="JGO31" s="636">
        <f t="shared" si="365"/>
        <v>0</v>
      </c>
      <c r="JGP31" s="636">
        <f t="shared" si="365"/>
        <v>0</v>
      </c>
      <c r="JGQ31" s="636">
        <f t="shared" si="365"/>
        <v>0</v>
      </c>
      <c r="JGR31" s="636">
        <f t="shared" si="365"/>
        <v>0</v>
      </c>
      <c r="JGS31" s="636">
        <f t="shared" si="365"/>
        <v>0</v>
      </c>
      <c r="JGT31" s="636">
        <f t="shared" si="365"/>
        <v>0</v>
      </c>
      <c r="JGU31" s="636">
        <f t="shared" si="365"/>
        <v>0</v>
      </c>
      <c r="JGV31" s="636">
        <f t="shared" si="365"/>
        <v>0</v>
      </c>
      <c r="JGW31" s="636">
        <f t="shared" si="365"/>
        <v>0</v>
      </c>
      <c r="JGX31" s="636">
        <f t="shared" si="365"/>
        <v>0</v>
      </c>
      <c r="JGY31" s="636">
        <f t="shared" si="365"/>
        <v>0</v>
      </c>
      <c r="JGZ31" s="636">
        <f t="shared" si="365"/>
        <v>0</v>
      </c>
      <c r="JHA31" s="636">
        <f t="shared" si="365"/>
        <v>0</v>
      </c>
      <c r="JHB31" s="636">
        <f t="shared" si="365"/>
        <v>0</v>
      </c>
      <c r="JHC31" s="636">
        <f t="shared" si="365"/>
        <v>0</v>
      </c>
      <c r="JHD31" s="636">
        <f t="shared" si="365"/>
        <v>0</v>
      </c>
      <c r="JHE31" s="636">
        <f t="shared" si="365"/>
        <v>0</v>
      </c>
      <c r="JHF31" s="636">
        <f t="shared" si="365"/>
        <v>0</v>
      </c>
      <c r="JHG31" s="636">
        <f t="shared" si="365"/>
        <v>0</v>
      </c>
      <c r="JHH31" s="636">
        <f t="shared" si="365"/>
        <v>0</v>
      </c>
      <c r="JHI31" s="636">
        <f t="shared" si="365"/>
        <v>0</v>
      </c>
      <c r="JHJ31" s="636">
        <f t="shared" si="365"/>
        <v>0</v>
      </c>
      <c r="JHK31" s="636">
        <f t="shared" si="365"/>
        <v>0</v>
      </c>
      <c r="JHL31" s="636">
        <f t="shared" si="365"/>
        <v>0</v>
      </c>
      <c r="JHM31" s="636">
        <f t="shared" si="365"/>
        <v>0</v>
      </c>
      <c r="JHN31" s="636">
        <f t="shared" si="365"/>
        <v>0</v>
      </c>
      <c r="JHO31" s="636">
        <f t="shared" si="365"/>
        <v>0</v>
      </c>
      <c r="JHP31" s="636">
        <f t="shared" si="365"/>
        <v>0</v>
      </c>
      <c r="JHQ31" s="636">
        <f t="shared" si="365"/>
        <v>0</v>
      </c>
      <c r="JHR31" s="636">
        <f t="shared" ref="JHR31:JKC31" si="366">JHR29-JHR30</f>
        <v>0</v>
      </c>
      <c r="JHS31" s="636">
        <f t="shared" si="366"/>
        <v>0</v>
      </c>
      <c r="JHT31" s="636">
        <f t="shared" si="366"/>
        <v>0</v>
      </c>
      <c r="JHU31" s="636">
        <f t="shared" si="366"/>
        <v>0</v>
      </c>
      <c r="JHV31" s="636">
        <f t="shared" si="366"/>
        <v>0</v>
      </c>
      <c r="JHW31" s="636">
        <f t="shared" si="366"/>
        <v>0</v>
      </c>
      <c r="JHX31" s="636">
        <f t="shared" si="366"/>
        <v>0</v>
      </c>
      <c r="JHY31" s="636">
        <f t="shared" si="366"/>
        <v>0</v>
      </c>
      <c r="JHZ31" s="636">
        <f t="shared" si="366"/>
        <v>0</v>
      </c>
      <c r="JIA31" s="636">
        <f t="shared" si="366"/>
        <v>0</v>
      </c>
      <c r="JIB31" s="636">
        <f t="shared" si="366"/>
        <v>0</v>
      </c>
      <c r="JIC31" s="636">
        <f t="shared" si="366"/>
        <v>0</v>
      </c>
      <c r="JID31" s="636">
        <f t="shared" si="366"/>
        <v>0</v>
      </c>
      <c r="JIE31" s="636">
        <f t="shared" si="366"/>
        <v>0</v>
      </c>
      <c r="JIF31" s="636">
        <f t="shared" si="366"/>
        <v>0</v>
      </c>
      <c r="JIG31" s="636">
        <f t="shared" si="366"/>
        <v>0</v>
      </c>
      <c r="JIH31" s="636">
        <f t="shared" si="366"/>
        <v>0</v>
      </c>
      <c r="JII31" s="636">
        <f t="shared" si="366"/>
        <v>0</v>
      </c>
      <c r="JIJ31" s="636">
        <f t="shared" si="366"/>
        <v>0</v>
      </c>
      <c r="JIK31" s="636">
        <f t="shared" si="366"/>
        <v>0</v>
      </c>
      <c r="JIL31" s="636">
        <f t="shared" si="366"/>
        <v>0</v>
      </c>
      <c r="JIM31" s="636">
        <f t="shared" si="366"/>
        <v>0</v>
      </c>
      <c r="JIN31" s="636">
        <f t="shared" si="366"/>
        <v>0</v>
      </c>
      <c r="JIO31" s="636">
        <f t="shared" si="366"/>
        <v>0</v>
      </c>
      <c r="JIP31" s="636">
        <f t="shared" si="366"/>
        <v>0</v>
      </c>
      <c r="JIQ31" s="636">
        <f t="shared" si="366"/>
        <v>0</v>
      </c>
      <c r="JIR31" s="636">
        <f t="shared" si="366"/>
        <v>0</v>
      </c>
      <c r="JIS31" s="636">
        <f t="shared" si="366"/>
        <v>0</v>
      </c>
      <c r="JIT31" s="636">
        <f t="shared" si="366"/>
        <v>0</v>
      </c>
      <c r="JIU31" s="636">
        <f t="shared" si="366"/>
        <v>0</v>
      </c>
      <c r="JIV31" s="636">
        <f t="shared" si="366"/>
        <v>0</v>
      </c>
      <c r="JIW31" s="636">
        <f t="shared" si="366"/>
        <v>0</v>
      </c>
      <c r="JIX31" s="636">
        <f t="shared" si="366"/>
        <v>0</v>
      </c>
      <c r="JIY31" s="636">
        <f t="shared" si="366"/>
        <v>0</v>
      </c>
      <c r="JIZ31" s="636">
        <f t="shared" si="366"/>
        <v>0</v>
      </c>
      <c r="JJA31" s="636">
        <f t="shared" si="366"/>
        <v>0</v>
      </c>
      <c r="JJB31" s="636">
        <f t="shared" si="366"/>
        <v>0</v>
      </c>
      <c r="JJC31" s="636">
        <f t="shared" si="366"/>
        <v>0</v>
      </c>
      <c r="JJD31" s="636">
        <f t="shared" si="366"/>
        <v>0</v>
      </c>
      <c r="JJE31" s="636">
        <f t="shared" si="366"/>
        <v>0</v>
      </c>
      <c r="JJF31" s="636">
        <f t="shared" si="366"/>
        <v>0</v>
      </c>
      <c r="JJG31" s="636">
        <f t="shared" si="366"/>
        <v>0</v>
      </c>
      <c r="JJH31" s="636">
        <f t="shared" si="366"/>
        <v>0</v>
      </c>
      <c r="JJI31" s="636">
        <f t="shared" si="366"/>
        <v>0</v>
      </c>
      <c r="JJJ31" s="636">
        <f t="shared" si="366"/>
        <v>0</v>
      </c>
      <c r="JJK31" s="636">
        <f t="shared" si="366"/>
        <v>0</v>
      </c>
      <c r="JJL31" s="636">
        <f t="shared" si="366"/>
        <v>0</v>
      </c>
      <c r="JJM31" s="636">
        <f t="shared" si="366"/>
        <v>0</v>
      </c>
      <c r="JJN31" s="636">
        <f t="shared" si="366"/>
        <v>0</v>
      </c>
      <c r="JJO31" s="636">
        <f t="shared" si="366"/>
        <v>0</v>
      </c>
      <c r="JJP31" s="636">
        <f t="shared" si="366"/>
        <v>0</v>
      </c>
      <c r="JJQ31" s="636">
        <f t="shared" si="366"/>
        <v>0</v>
      </c>
      <c r="JJR31" s="636">
        <f t="shared" si="366"/>
        <v>0</v>
      </c>
      <c r="JJS31" s="636">
        <f t="shared" si="366"/>
        <v>0</v>
      </c>
      <c r="JJT31" s="636">
        <f t="shared" si="366"/>
        <v>0</v>
      </c>
      <c r="JJU31" s="636">
        <f t="shared" si="366"/>
        <v>0</v>
      </c>
      <c r="JJV31" s="636">
        <f t="shared" si="366"/>
        <v>0</v>
      </c>
      <c r="JJW31" s="636">
        <f t="shared" si="366"/>
        <v>0</v>
      </c>
      <c r="JJX31" s="636">
        <f t="shared" si="366"/>
        <v>0</v>
      </c>
      <c r="JJY31" s="636">
        <f t="shared" si="366"/>
        <v>0</v>
      </c>
      <c r="JJZ31" s="636">
        <f t="shared" si="366"/>
        <v>0</v>
      </c>
      <c r="JKA31" s="636">
        <f t="shared" si="366"/>
        <v>0</v>
      </c>
      <c r="JKB31" s="636">
        <f t="shared" si="366"/>
        <v>0</v>
      </c>
      <c r="JKC31" s="636">
        <f t="shared" si="366"/>
        <v>0</v>
      </c>
      <c r="JKD31" s="636">
        <f t="shared" ref="JKD31:JMO31" si="367">JKD29-JKD30</f>
        <v>0</v>
      </c>
      <c r="JKE31" s="636">
        <f t="shared" si="367"/>
        <v>0</v>
      </c>
      <c r="JKF31" s="636">
        <f t="shared" si="367"/>
        <v>0</v>
      </c>
      <c r="JKG31" s="636">
        <f t="shared" si="367"/>
        <v>0</v>
      </c>
      <c r="JKH31" s="636">
        <f t="shared" si="367"/>
        <v>0</v>
      </c>
      <c r="JKI31" s="636">
        <f t="shared" si="367"/>
        <v>0</v>
      </c>
      <c r="JKJ31" s="636">
        <f t="shared" si="367"/>
        <v>0</v>
      </c>
      <c r="JKK31" s="636">
        <f t="shared" si="367"/>
        <v>0</v>
      </c>
      <c r="JKL31" s="636">
        <f t="shared" si="367"/>
        <v>0</v>
      </c>
      <c r="JKM31" s="636">
        <f t="shared" si="367"/>
        <v>0</v>
      </c>
      <c r="JKN31" s="636">
        <f t="shared" si="367"/>
        <v>0</v>
      </c>
      <c r="JKO31" s="636">
        <f t="shared" si="367"/>
        <v>0</v>
      </c>
      <c r="JKP31" s="636">
        <f t="shared" si="367"/>
        <v>0</v>
      </c>
      <c r="JKQ31" s="636">
        <f t="shared" si="367"/>
        <v>0</v>
      </c>
      <c r="JKR31" s="636">
        <f t="shared" si="367"/>
        <v>0</v>
      </c>
      <c r="JKS31" s="636">
        <f t="shared" si="367"/>
        <v>0</v>
      </c>
      <c r="JKT31" s="636">
        <f t="shared" si="367"/>
        <v>0</v>
      </c>
      <c r="JKU31" s="636">
        <f t="shared" si="367"/>
        <v>0</v>
      </c>
      <c r="JKV31" s="636">
        <f t="shared" si="367"/>
        <v>0</v>
      </c>
      <c r="JKW31" s="636">
        <f t="shared" si="367"/>
        <v>0</v>
      </c>
      <c r="JKX31" s="636">
        <f t="shared" si="367"/>
        <v>0</v>
      </c>
      <c r="JKY31" s="636">
        <f t="shared" si="367"/>
        <v>0</v>
      </c>
      <c r="JKZ31" s="636">
        <f t="shared" si="367"/>
        <v>0</v>
      </c>
      <c r="JLA31" s="636">
        <f t="shared" si="367"/>
        <v>0</v>
      </c>
      <c r="JLB31" s="636">
        <f t="shared" si="367"/>
        <v>0</v>
      </c>
      <c r="JLC31" s="636">
        <f t="shared" si="367"/>
        <v>0</v>
      </c>
      <c r="JLD31" s="636">
        <f t="shared" si="367"/>
        <v>0</v>
      </c>
      <c r="JLE31" s="636">
        <f t="shared" si="367"/>
        <v>0</v>
      </c>
      <c r="JLF31" s="636">
        <f t="shared" si="367"/>
        <v>0</v>
      </c>
      <c r="JLG31" s="636">
        <f t="shared" si="367"/>
        <v>0</v>
      </c>
      <c r="JLH31" s="636">
        <f t="shared" si="367"/>
        <v>0</v>
      </c>
      <c r="JLI31" s="636">
        <f t="shared" si="367"/>
        <v>0</v>
      </c>
      <c r="JLJ31" s="636">
        <f t="shared" si="367"/>
        <v>0</v>
      </c>
      <c r="JLK31" s="636">
        <f t="shared" si="367"/>
        <v>0</v>
      </c>
      <c r="JLL31" s="636">
        <f t="shared" si="367"/>
        <v>0</v>
      </c>
      <c r="JLM31" s="636">
        <f t="shared" si="367"/>
        <v>0</v>
      </c>
      <c r="JLN31" s="636">
        <f t="shared" si="367"/>
        <v>0</v>
      </c>
      <c r="JLO31" s="636">
        <f t="shared" si="367"/>
        <v>0</v>
      </c>
      <c r="JLP31" s="636">
        <f t="shared" si="367"/>
        <v>0</v>
      </c>
      <c r="JLQ31" s="636">
        <f t="shared" si="367"/>
        <v>0</v>
      </c>
      <c r="JLR31" s="636">
        <f t="shared" si="367"/>
        <v>0</v>
      </c>
      <c r="JLS31" s="636">
        <f t="shared" si="367"/>
        <v>0</v>
      </c>
      <c r="JLT31" s="636">
        <f t="shared" si="367"/>
        <v>0</v>
      </c>
      <c r="JLU31" s="636">
        <f t="shared" si="367"/>
        <v>0</v>
      </c>
      <c r="JLV31" s="636">
        <f t="shared" si="367"/>
        <v>0</v>
      </c>
      <c r="JLW31" s="636">
        <f t="shared" si="367"/>
        <v>0</v>
      </c>
      <c r="JLX31" s="636">
        <f t="shared" si="367"/>
        <v>0</v>
      </c>
      <c r="JLY31" s="636">
        <f t="shared" si="367"/>
        <v>0</v>
      </c>
      <c r="JLZ31" s="636">
        <f t="shared" si="367"/>
        <v>0</v>
      </c>
      <c r="JMA31" s="636">
        <f t="shared" si="367"/>
        <v>0</v>
      </c>
      <c r="JMB31" s="636">
        <f t="shared" si="367"/>
        <v>0</v>
      </c>
      <c r="JMC31" s="636">
        <f t="shared" si="367"/>
        <v>0</v>
      </c>
      <c r="JMD31" s="636">
        <f t="shared" si="367"/>
        <v>0</v>
      </c>
      <c r="JME31" s="636">
        <f t="shared" si="367"/>
        <v>0</v>
      </c>
      <c r="JMF31" s="636">
        <f t="shared" si="367"/>
        <v>0</v>
      </c>
      <c r="JMG31" s="636">
        <f t="shared" si="367"/>
        <v>0</v>
      </c>
      <c r="JMH31" s="636">
        <f t="shared" si="367"/>
        <v>0</v>
      </c>
      <c r="JMI31" s="636">
        <f t="shared" si="367"/>
        <v>0</v>
      </c>
      <c r="JMJ31" s="636">
        <f t="shared" si="367"/>
        <v>0</v>
      </c>
      <c r="JMK31" s="636">
        <f t="shared" si="367"/>
        <v>0</v>
      </c>
      <c r="JML31" s="636">
        <f t="shared" si="367"/>
        <v>0</v>
      </c>
      <c r="JMM31" s="636">
        <f t="shared" si="367"/>
        <v>0</v>
      </c>
      <c r="JMN31" s="636">
        <f t="shared" si="367"/>
        <v>0</v>
      </c>
      <c r="JMO31" s="636">
        <f t="shared" si="367"/>
        <v>0</v>
      </c>
      <c r="JMP31" s="636">
        <f t="shared" ref="JMP31:JPA31" si="368">JMP29-JMP30</f>
        <v>0</v>
      </c>
      <c r="JMQ31" s="636">
        <f t="shared" si="368"/>
        <v>0</v>
      </c>
      <c r="JMR31" s="636">
        <f t="shared" si="368"/>
        <v>0</v>
      </c>
      <c r="JMS31" s="636">
        <f t="shared" si="368"/>
        <v>0</v>
      </c>
      <c r="JMT31" s="636">
        <f t="shared" si="368"/>
        <v>0</v>
      </c>
      <c r="JMU31" s="636">
        <f t="shared" si="368"/>
        <v>0</v>
      </c>
      <c r="JMV31" s="636">
        <f t="shared" si="368"/>
        <v>0</v>
      </c>
      <c r="JMW31" s="636">
        <f t="shared" si="368"/>
        <v>0</v>
      </c>
      <c r="JMX31" s="636">
        <f t="shared" si="368"/>
        <v>0</v>
      </c>
      <c r="JMY31" s="636">
        <f t="shared" si="368"/>
        <v>0</v>
      </c>
      <c r="JMZ31" s="636">
        <f t="shared" si="368"/>
        <v>0</v>
      </c>
      <c r="JNA31" s="636">
        <f t="shared" si="368"/>
        <v>0</v>
      </c>
      <c r="JNB31" s="636">
        <f t="shared" si="368"/>
        <v>0</v>
      </c>
      <c r="JNC31" s="636">
        <f t="shared" si="368"/>
        <v>0</v>
      </c>
      <c r="JND31" s="636">
        <f t="shared" si="368"/>
        <v>0</v>
      </c>
      <c r="JNE31" s="636">
        <f t="shared" si="368"/>
        <v>0</v>
      </c>
      <c r="JNF31" s="636">
        <f t="shared" si="368"/>
        <v>0</v>
      </c>
      <c r="JNG31" s="636">
        <f t="shared" si="368"/>
        <v>0</v>
      </c>
      <c r="JNH31" s="636">
        <f t="shared" si="368"/>
        <v>0</v>
      </c>
      <c r="JNI31" s="636">
        <f t="shared" si="368"/>
        <v>0</v>
      </c>
      <c r="JNJ31" s="636">
        <f t="shared" si="368"/>
        <v>0</v>
      </c>
      <c r="JNK31" s="636">
        <f t="shared" si="368"/>
        <v>0</v>
      </c>
      <c r="JNL31" s="636">
        <f t="shared" si="368"/>
        <v>0</v>
      </c>
      <c r="JNM31" s="636">
        <f t="shared" si="368"/>
        <v>0</v>
      </c>
      <c r="JNN31" s="636">
        <f t="shared" si="368"/>
        <v>0</v>
      </c>
      <c r="JNO31" s="636">
        <f t="shared" si="368"/>
        <v>0</v>
      </c>
      <c r="JNP31" s="636">
        <f t="shared" si="368"/>
        <v>0</v>
      </c>
      <c r="JNQ31" s="636">
        <f t="shared" si="368"/>
        <v>0</v>
      </c>
      <c r="JNR31" s="636">
        <f t="shared" si="368"/>
        <v>0</v>
      </c>
      <c r="JNS31" s="636">
        <f t="shared" si="368"/>
        <v>0</v>
      </c>
      <c r="JNT31" s="636">
        <f t="shared" si="368"/>
        <v>0</v>
      </c>
      <c r="JNU31" s="636">
        <f t="shared" si="368"/>
        <v>0</v>
      </c>
      <c r="JNV31" s="636">
        <f t="shared" si="368"/>
        <v>0</v>
      </c>
      <c r="JNW31" s="636">
        <f t="shared" si="368"/>
        <v>0</v>
      </c>
      <c r="JNX31" s="636">
        <f t="shared" si="368"/>
        <v>0</v>
      </c>
      <c r="JNY31" s="636">
        <f t="shared" si="368"/>
        <v>0</v>
      </c>
      <c r="JNZ31" s="636">
        <f t="shared" si="368"/>
        <v>0</v>
      </c>
      <c r="JOA31" s="636">
        <f t="shared" si="368"/>
        <v>0</v>
      </c>
      <c r="JOB31" s="636">
        <f t="shared" si="368"/>
        <v>0</v>
      </c>
      <c r="JOC31" s="636">
        <f t="shared" si="368"/>
        <v>0</v>
      </c>
      <c r="JOD31" s="636">
        <f t="shared" si="368"/>
        <v>0</v>
      </c>
      <c r="JOE31" s="636">
        <f t="shared" si="368"/>
        <v>0</v>
      </c>
      <c r="JOF31" s="636">
        <f t="shared" si="368"/>
        <v>0</v>
      </c>
      <c r="JOG31" s="636">
        <f t="shared" si="368"/>
        <v>0</v>
      </c>
      <c r="JOH31" s="636">
        <f t="shared" si="368"/>
        <v>0</v>
      </c>
      <c r="JOI31" s="636">
        <f t="shared" si="368"/>
        <v>0</v>
      </c>
      <c r="JOJ31" s="636">
        <f t="shared" si="368"/>
        <v>0</v>
      </c>
      <c r="JOK31" s="636">
        <f t="shared" si="368"/>
        <v>0</v>
      </c>
      <c r="JOL31" s="636">
        <f t="shared" si="368"/>
        <v>0</v>
      </c>
      <c r="JOM31" s="636">
        <f t="shared" si="368"/>
        <v>0</v>
      </c>
      <c r="JON31" s="636">
        <f t="shared" si="368"/>
        <v>0</v>
      </c>
      <c r="JOO31" s="636">
        <f t="shared" si="368"/>
        <v>0</v>
      </c>
      <c r="JOP31" s="636">
        <f t="shared" si="368"/>
        <v>0</v>
      </c>
      <c r="JOQ31" s="636">
        <f t="shared" si="368"/>
        <v>0</v>
      </c>
      <c r="JOR31" s="636">
        <f t="shared" si="368"/>
        <v>0</v>
      </c>
      <c r="JOS31" s="636">
        <f t="shared" si="368"/>
        <v>0</v>
      </c>
      <c r="JOT31" s="636">
        <f t="shared" si="368"/>
        <v>0</v>
      </c>
      <c r="JOU31" s="636">
        <f t="shared" si="368"/>
        <v>0</v>
      </c>
      <c r="JOV31" s="636">
        <f t="shared" si="368"/>
        <v>0</v>
      </c>
      <c r="JOW31" s="636">
        <f t="shared" si="368"/>
        <v>0</v>
      </c>
      <c r="JOX31" s="636">
        <f t="shared" si="368"/>
        <v>0</v>
      </c>
      <c r="JOY31" s="636">
        <f t="shared" si="368"/>
        <v>0</v>
      </c>
      <c r="JOZ31" s="636">
        <f t="shared" si="368"/>
        <v>0</v>
      </c>
      <c r="JPA31" s="636">
        <f t="shared" si="368"/>
        <v>0</v>
      </c>
      <c r="JPB31" s="636">
        <f t="shared" ref="JPB31:JRM31" si="369">JPB29-JPB30</f>
        <v>0</v>
      </c>
      <c r="JPC31" s="636">
        <f t="shared" si="369"/>
        <v>0</v>
      </c>
      <c r="JPD31" s="636">
        <f t="shared" si="369"/>
        <v>0</v>
      </c>
      <c r="JPE31" s="636">
        <f t="shared" si="369"/>
        <v>0</v>
      </c>
      <c r="JPF31" s="636">
        <f t="shared" si="369"/>
        <v>0</v>
      </c>
      <c r="JPG31" s="636">
        <f t="shared" si="369"/>
        <v>0</v>
      </c>
      <c r="JPH31" s="636">
        <f t="shared" si="369"/>
        <v>0</v>
      </c>
      <c r="JPI31" s="636">
        <f t="shared" si="369"/>
        <v>0</v>
      </c>
      <c r="JPJ31" s="636">
        <f t="shared" si="369"/>
        <v>0</v>
      </c>
      <c r="JPK31" s="636">
        <f t="shared" si="369"/>
        <v>0</v>
      </c>
      <c r="JPL31" s="636">
        <f t="shared" si="369"/>
        <v>0</v>
      </c>
      <c r="JPM31" s="636">
        <f t="shared" si="369"/>
        <v>0</v>
      </c>
      <c r="JPN31" s="636">
        <f t="shared" si="369"/>
        <v>0</v>
      </c>
      <c r="JPO31" s="636">
        <f t="shared" si="369"/>
        <v>0</v>
      </c>
      <c r="JPP31" s="636">
        <f t="shared" si="369"/>
        <v>0</v>
      </c>
      <c r="JPQ31" s="636">
        <f t="shared" si="369"/>
        <v>0</v>
      </c>
      <c r="JPR31" s="636">
        <f t="shared" si="369"/>
        <v>0</v>
      </c>
      <c r="JPS31" s="636">
        <f t="shared" si="369"/>
        <v>0</v>
      </c>
      <c r="JPT31" s="636">
        <f t="shared" si="369"/>
        <v>0</v>
      </c>
      <c r="JPU31" s="636">
        <f t="shared" si="369"/>
        <v>0</v>
      </c>
      <c r="JPV31" s="636">
        <f t="shared" si="369"/>
        <v>0</v>
      </c>
      <c r="JPW31" s="636">
        <f t="shared" si="369"/>
        <v>0</v>
      </c>
      <c r="JPX31" s="636">
        <f t="shared" si="369"/>
        <v>0</v>
      </c>
      <c r="JPY31" s="636">
        <f t="shared" si="369"/>
        <v>0</v>
      </c>
      <c r="JPZ31" s="636">
        <f t="shared" si="369"/>
        <v>0</v>
      </c>
      <c r="JQA31" s="636">
        <f t="shared" si="369"/>
        <v>0</v>
      </c>
      <c r="JQB31" s="636">
        <f t="shared" si="369"/>
        <v>0</v>
      </c>
      <c r="JQC31" s="636">
        <f t="shared" si="369"/>
        <v>0</v>
      </c>
      <c r="JQD31" s="636">
        <f t="shared" si="369"/>
        <v>0</v>
      </c>
      <c r="JQE31" s="636">
        <f t="shared" si="369"/>
        <v>0</v>
      </c>
      <c r="JQF31" s="636">
        <f t="shared" si="369"/>
        <v>0</v>
      </c>
      <c r="JQG31" s="636">
        <f t="shared" si="369"/>
        <v>0</v>
      </c>
      <c r="JQH31" s="636">
        <f t="shared" si="369"/>
        <v>0</v>
      </c>
      <c r="JQI31" s="636">
        <f t="shared" si="369"/>
        <v>0</v>
      </c>
      <c r="JQJ31" s="636">
        <f t="shared" si="369"/>
        <v>0</v>
      </c>
      <c r="JQK31" s="636">
        <f t="shared" si="369"/>
        <v>0</v>
      </c>
      <c r="JQL31" s="636">
        <f t="shared" si="369"/>
        <v>0</v>
      </c>
      <c r="JQM31" s="636">
        <f t="shared" si="369"/>
        <v>0</v>
      </c>
      <c r="JQN31" s="636">
        <f t="shared" si="369"/>
        <v>0</v>
      </c>
      <c r="JQO31" s="636">
        <f t="shared" si="369"/>
        <v>0</v>
      </c>
      <c r="JQP31" s="636">
        <f t="shared" si="369"/>
        <v>0</v>
      </c>
      <c r="JQQ31" s="636">
        <f t="shared" si="369"/>
        <v>0</v>
      </c>
      <c r="JQR31" s="636">
        <f t="shared" si="369"/>
        <v>0</v>
      </c>
      <c r="JQS31" s="636">
        <f t="shared" si="369"/>
        <v>0</v>
      </c>
      <c r="JQT31" s="636">
        <f t="shared" si="369"/>
        <v>0</v>
      </c>
      <c r="JQU31" s="636">
        <f t="shared" si="369"/>
        <v>0</v>
      </c>
      <c r="JQV31" s="636">
        <f t="shared" si="369"/>
        <v>0</v>
      </c>
      <c r="JQW31" s="636">
        <f t="shared" si="369"/>
        <v>0</v>
      </c>
      <c r="JQX31" s="636">
        <f t="shared" si="369"/>
        <v>0</v>
      </c>
      <c r="JQY31" s="636">
        <f t="shared" si="369"/>
        <v>0</v>
      </c>
      <c r="JQZ31" s="636">
        <f t="shared" si="369"/>
        <v>0</v>
      </c>
      <c r="JRA31" s="636">
        <f t="shared" si="369"/>
        <v>0</v>
      </c>
      <c r="JRB31" s="636">
        <f t="shared" si="369"/>
        <v>0</v>
      </c>
      <c r="JRC31" s="636">
        <f t="shared" si="369"/>
        <v>0</v>
      </c>
      <c r="JRD31" s="636">
        <f t="shared" si="369"/>
        <v>0</v>
      </c>
      <c r="JRE31" s="636">
        <f t="shared" si="369"/>
        <v>0</v>
      </c>
      <c r="JRF31" s="636">
        <f t="shared" si="369"/>
        <v>0</v>
      </c>
      <c r="JRG31" s="636">
        <f t="shared" si="369"/>
        <v>0</v>
      </c>
      <c r="JRH31" s="636">
        <f t="shared" si="369"/>
        <v>0</v>
      </c>
      <c r="JRI31" s="636">
        <f t="shared" si="369"/>
        <v>0</v>
      </c>
      <c r="JRJ31" s="636">
        <f t="shared" si="369"/>
        <v>0</v>
      </c>
      <c r="JRK31" s="636">
        <f t="shared" si="369"/>
        <v>0</v>
      </c>
      <c r="JRL31" s="636">
        <f t="shared" si="369"/>
        <v>0</v>
      </c>
      <c r="JRM31" s="636">
        <f t="shared" si="369"/>
        <v>0</v>
      </c>
      <c r="JRN31" s="636">
        <f t="shared" ref="JRN31:JTY31" si="370">JRN29-JRN30</f>
        <v>0</v>
      </c>
      <c r="JRO31" s="636">
        <f t="shared" si="370"/>
        <v>0</v>
      </c>
      <c r="JRP31" s="636">
        <f t="shared" si="370"/>
        <v>0</v>
      </c>
      <c r="JRQ31" s="636">
        <f t="shared" si="370"/>
        <v>0</v>
      </c>
      <c r="JRR31" s="636">
        <f t="shared" si="370"/>
        <v>0</v>
      </c>
      <c r="JRS31" s="636">
        <f t="shared" si="370"/>
        <v>0</v>
      </c>
      <c r="JRT31" s="636">
        <f t="shared" si="370"/>
        <v>0</v>
      </c>
      <c r="JRU31" s="636">
        <f t="shared" si="370"/>
        <v>0</v>
      </c>
      <c r="JRV31" s="636">
        <f t="shared" si="370"/>
        <v>0</v>
      </c>
      <c r="JRW31" s="636">
        <f t="shared" si="370"/>
        <v>0</v>
      </c>
      <c r="JRX31" s="636">
        <f t="shared" si="370"/>
        <v>0</v>
      </c>
      <c r="JRY31" s="636">
        <f t="shared" si="370"/>
        <v>0</v>
      </c>
      <c r="JRZ31" s="636">
        <f t="shared" si="370"/>
        <v>0</v>
      </c>
      <c r="JSA31" s="636">
        <f t="shared" si="370"/>
        <v>0</v>
      </c>
      <c r="JSB31" s="636">
        <f t="shared" si="370"/>
        <v>0</v>
      </c>
      <c r="JSC31" s="636">
        <f t="shared" si="370"/>
        <v>0</v>
      </c>
      <c r="JSD31" s="636">
        <f t="shared" si="370"/>
        <v>0</v>
      </c>
      <c r="JSE31" s="636">
        <f t="shared" si="370"/>
        <v>0</v>
      </c>
      <c r="JSF31" s="636">
        <f t="shared" si="370"/>
        <v>0</v>
      </c>
      <c r="JSG31" s="636">
        <f t="shared" si="370"/>
        <v>0</v>
      </c>
      <c r="JSH31" s="636">
        <f t="shared" si="370"/>
        <v>0</v>
      </c>
      <c r="JSI31" s="636">
        <f t="shared" si="370"/>
        <v>0</v>
      </c>
      <c r="JSJ31" s="636">
        <f t="shared" si="370"/>
        <v>0</v>
      </c>
      <c r="JSK31" s="636">
        <f t="shared" si="370"/>
        <v>0</v>
      </c>
      <c r="JSL31" s="636">
        <f t="shared" si="370"/>
        <v>0</v>
      </c>
      <c r="JSM31" s="636">
        <f t="shared" si="370"/>
        <v>0</v>
      </c>
      <c r="JSN31" s="636">
        <f t="shared" si="370"/>
        <v>0</v>
      </c>
      <c r="JSO31" s="636">
        <f t="shared" si="370"/>
        <v>0</v>
      </c>
      <c r="JSP31" s="636">
        <f t="shared" si="370"/>
        <v>0</v>
      </c>
      <c r="JSQ31" s="636">
        <f t="shared" si="370"/>
        <v>0</v>
      </c>
      <c r="JSR31" s="636">
        <f t="shared" si="370"/>
        <v>0</v>
      </c>
      <c r="JSS31" s="636">
        <f t="shared" si="370"/>
        <v>0</v>
      </c>
      <c r="JST31" s="636">
        <f t="shared" si="370"/>
        <v>0</v>
      </c>
      <c r="JSU31" s="636">
        <f t="shared" si="370"/>
        <v>0</v>
      </c>
      <c r="JSV31" s="636">
        <f t="shared" si="370"/>
        <v>0</v>
      </c>
      <c r="JSW31" s="636">
        <f t="shared" si="370"/>
        <v>0</v>
      </c>
      <c r="JSX31" s="636">
        <f t="shared" si="370"/>
        <v>0</v>
      </c>
      <c r="JSY31" s="636">
        <f t="shared" si="370"/>
        <v>0</v>
      </c>
      <c r="JSZ31" s="636">
        <f t="shared" si="370"/>
        <v>0</v>
      </c>
      <c r="JTA31" s="636">
        <f t="shared" si="370"/>
        <v>0</v>
      </c>
      <c r="JTB31" s="636">
        <f t="shared" si="370"/>
        <v>0</v>
      </c>
      <c r="JTC31" s="636">
        <f t="shared" si="370"/>
        <v>0</v>
      </c>
      <c r="JTD31" s="636">
        <f t="shared" si="370"/>
        <v>0</v>
      </c>
      <c r="JTE31" s="636">
        <f t="shared" si="370"/>
        <v>0</v>
      </c>
      <c r="JTF31" s="636">
        <f t="shared" si="370"/>
        <v>0</v>
      </c>
      <c r="JTG31" s="636">
        <f t="shared" si="370"/>
        <v>0</v>
      </c>
      <c r="JTH31" s="636">
        <f t="shared" si="370"/>
        <v>0</v>
      </c>
      <c r="JTI31" s="636">
        <f t="shared" si="370"/>
        <v>0</v>
      </c>
      <c r="JTJ31" s="636">
        <f t="shared" si="370"/>
        <v>0</v>
      </c>
      <c r="JTK31" s="636">
        <f t="shared" si="370"/>
        <v>0</v>
      </c>
      <c r="JTL31" s="636">
        <f t="shared" si="370"/>
        <v>0</v>
      </c>
      <c r="JTM31" s="636">
        <f t="shared" si="370"/>
        <v>0</v>
      </c>
      <c r="JTN31" s="636">
        <f t="shared" si="370"/>
        <v>0</v>
      </c>
      <c r="JTO31" s="636">
        <f t="shared" si="370"/>
        <v>0</v>
      </c>
      <c r="JTP31" s="636">
        <f t="shared" si="370"/>
        <v>0</v>
      </c>
      <c r="JTQ31" s="636">
        <f t="shared" si="370"/>
        <v>0</v>
      </c>
      <c r="JTR31" s="636">
        <f t="shared" si="370"/>
        <v>0</v>
      </c>
      <c r="JTS31" s="636">
        <f t="shared" si="370"/>
        <v>0</v>
      </c>
      <c r="JTT31" s="636">
        <f t="shared" si="370"/>
        <v>0</v>
      </c>
      <c r="JTU31" s="636">
        <f t="shared" si="370"/>
        <v>0</v>
      </c>
      <c r="JTV31" s="636">
        <f t="shared" si="370"/>
        <v>0</v>
      </c>
      <c r="JTW31" s="636">
        <f t="shared" si="370"/>
        <v>0</v>
      </c>
      <c r="JTX31" s="636">
        <f t="shared" si="370"/>
        <v>0</v>
      </c>
      <c r="JTY31" s="636">
        <f t="shared" si="370"/>
        <v>0</v>
      </c>
      <c r="JTZ31" s="636">
        <f t="shared" ref="JTZ31:JWK31" si="371">JTZ29-JTZ30</f>
        <v>0</v>
      </c>
      <c r="JUA31" s="636">
        <f t="shared" si="371"/>
        <v>0</v>
      </c>
      <c r="JUB31" s="636">
        <f t="shared" si="371"/>
        <v>0</v>
      </c>
      <c r="JUC31" s="636">
        <f t="shared" si="371"/>
        <v>0</v>
      </c>
      <c r="JUD31" s="636">
        <f t="shared" si="371"/>
        <v>0</v>
      </c>
      <c r="JUE31" s="636">
        <f t="shared" si="371"/>
        <v>0</v>
      </c>
      <c r="JUF31" s="636">
        <f t="shared" si="371"/>
        <v>0</v>
      </c>
      <c r="JUG31" s="636">
        <f t="shared" si="371"/>
        <v>0</v>
      </c>
      <c r="JUH31" s="636">
        <f t="shared" si="371"/>
        <v>0</v>
      </c>
      <c r="JUI31" s="636">
        <f t="shared" si="371"/>
        <v>0</v>
      </c>
      <c r="JUJ31" s="636">
        <f t="shared" si="371"/>
        <v>0</v>
      </c>
      <c r="JUK31" s="636">
        <f t="shared" si="371"/>
        <v>0</v>
      </c>
      <c r="JUL31" s="636">
        <f t="shared" si="371"/>
        <v>0</v>
      </c>
      <c r="JUM31" s="636">
        <f t="shared" si="371"/>
        <v>0</v>
      </c>
      <c r="JUN31" s="636">
        <f t="shared" si="371"/>
        <v>0</v>
      </c>
      <c r="JUO31" s="636">
        <f t="shared" si="371"/>
        <v>0</v>
      </c>
      <c r="JUP31" s="636">
        <f t="shared" si="371"/>
        <v>0</v>
      </c>
      <c r="JUQ31" s="636">
        <f t="shared" si="371"/>
        <v>0</v>
      </c>
      <c r="JUR31" s="636">
        <f t="shared" si="371"/>
        <v>0</v>
      </c>
      <c r="JUS31" s="636">
        <f t="shared" si="371"/>
        <v>0</v>
      </c>
      <c r="JUT31" s="636">
        <f t="shared" si="371"/>
        <v>0</v>
      </c>
      <c r="JUU31" s="636">
        <f t="shared" si="371"/>
        <v>0</v>
      </c>
      <c r="JUV31" s="636">
        <f t="shared" si="371"/>
        <v>0</v>
      </c>
      <c r="JUW31" s="636">
        <f t="shared" si="371"/>
        <v>0</v>
      </c>
      <c r="JUX31" s="636">
        <f t="shared" si="371"/>
        <v>0</v>
      </c>
      <c r="JUY31" s="636">
        <f t="shared" si="371"/>
        <v>0</v>
      </c>
      <c r="JUZ31" s="636">
        <f t="shared" si="371"/>
        <v>0</v>
      </c>
      <c r="JVA31" s="636">
        <f t="shared" si="371"/>
        <v>0</v>
      </c>
      <c r="JVB31" s="636">
        <f t="shared" si="371"/>
        <v>0</v>
      </c>
      <c r="JVC31" s="636">
        <f t="shared" si="371"/>
        <v>0</v>
      </c>
      <c r="JVD31" s="636">
        <f t="shared" si="371"/>
        <v>0</v>
      </c>
      <c r="JVE31" s="636">
        <f t="shared" si="371"/>
        <v>0</v>
      </c>
      <c r="JVF31" s="636">
        <f t="shared" si="371"/>
        <v>0</v>
      </c>
      <c r="JVG31" s="636">
        <f t="shared" si="371"/>
        <v>0</v>
      </c>
      <c r="JVH31" s="636">
        <f t="shared" si="371"/>
        <v>0</v>
      </c>
      <c r="JVI31" s="636">
        <f t="shared" si="371"/>
        <v>0</v>
      </c>
      <c r="JVJ31" s="636">
        <f t="shared" si="371"/>
        <v>0</v>
      </c>
      <c r="JVK31" s="636">
        <f t="shared" si="371"/>
        <v>0</v>
      </c>
      <c r="JVL31" s="636">
        <f t="shared" si="371"/>
        <v>0</v>
      </c>
      <c r="JVM31" s="636">
        <f t="shared" si="371"/>
        <v>0</v>
      </c>
      <c r="JVN31" s="636">
        <f t="shared" si="371"/>
        <v>0</v>
      </c>
      <c r="JVO31" s="636">
        <f t="shared" si="371"/>
        <v>0</v>
      </c>
      <c r="JVP31" s="636">
        <f t="shared" si="371"/>
        <v>0</v>
      </c>
      <c r="JVQ31" s="636">
        <f t="shared" si="371"/>
        <v>0</v>
      </c>
      <c r="JVR31" s="636">
        <f t="shared" si="371"/>
        <v>0</v>
      </c>
      <c r="JVS31" s="636">
        <f t="shared" si="371"/>
        <v>0</v>
      </c>
      <c r="JVT31" s="636">
        <f t="shared" si="371"/>
        <v>0</v>
      </c>
      <c r="JVU31" s="636">
        <f t="shared" si="371"/>
        <v>0</v>
      </c>
      <c r="JVV31" s="636">
        <f t="shared" si="371"/>
        <v>0</v>
      </c>
      <c r="JVW31" s="636">
        <f t="shared" si="371"/>
        <v>0</v>
      </c>
      <c r="JVX31" s="636">
        <f t="shared" si="371"/>
        <v>0</v>
      </c>
      <c r="JVY31" s="636">
        <f t="shared" si="371"/>
        <v>0</v>
      </c>
      <c r="JVZ31" s="636">
        <f t="shared" si="371"/>
        <v>0</v>
      </c>
      <c r="JWA31" s="636">
        <f t="shared" si="371"/>
        <v>0</v>
      </c>
      <c r="JWB31" s="636">
        <f t="shared" si="371"/>
        <v>0</v>
      </c>
      <c r="JWC31" s="636">
        <f t="shared" si="371"/>
        <v>0</v>
      </c>
      <c r="JWD31" s="636">
        <f t="shared" si="371"/>
        <v>0</v>
      </c>
      <c r="JWE31" s="636">
        <f t="shared" si="371"/>
        <v>0</v>
      </c>
      <c r="JWF31" s="636">
        <f t="shared" si="371"/>
        <v>0</v>
      </c>
      <c r="JWG31" s="636">
        <f t="shared" si="371"/>
        <v>0</v>
      </c>
      <c r="JWH31" s="636">
        <f t="shared" si="371"/>
        <v>0</v>
      </c>
      <c r="JWI31" s="636">
        <f t="shared" si="371"/>
        <v>0</v>
      </c>
      <c r="JWJ31" s="636">
        <f t="shared" si="371"/>
        <v>0</v>
      </c>
      <c r="JWK31" s="636">
        <f t="shared" si="371"/>
        <v>0</v>
      </c>
      <c r="JWL31" s="636">
        <f t="shared" ref="JWL31:JYW31" si="372">JWL29-JWL30</f>
        <v>0</v>
      </c>
      <c r="JWM31" s="636">
        <f t="shared" si="372"/>
        <v>0</v>
      </c>
      <c r="JWN31" s="636">
        <f t="shared" si="372"/>
        <v>0</v>
      </c>
      <c r="JWO31" s="636">
        <f t="shared" si="372"/>
        <v>0</v>
      </c>
      <c r="JWP31" s="636">
        <f t="shared" si="372"/>
        <v>0</v>
      </c>
      <c r="JWQ31" s="636">
        <f t="shared" si="372"/>
        <v>0</v>
      </c>
      <c r="JWR31" s="636">
        <f t="shared" si="372"/>
        <v>0</v>
      </c>
      <c r="JWS31" s="636">
        <f t="shared" si="372"/>
        <v>0</v>
      </c>
      <c r="JWT31" s="636">
        <f t="shared" si="372"/>
        <v>0</v>
      </c>
      <c r="JWU31" s="636">
        <f t="shared" si="372"/>
        <v>0</v>
      </c>
      <c r="JWV31" s="636">
        <f t="shared" si="372"/>
        <v>0</v>
      </c>
      <c r="JWW31" s="636">
        <f t="shared" si="372"/>
        <v>0</v>
      </c>
      <c r="JWX31" s="636">
        <f t="shared" si="372"/>
        <v>0</v>
      </c>
      <c r="JWY31" s="636">
        <f t="shared" si="372"/>
        <v>0</v>
      </c>
      <c r="JWZ31" s="636">
        <f t="shared" si="372"/>
        <v>0</v>
      </c>
      <c r="JXA31" s="636">
        <f t="shared" si="372"/>
        <v>0</v>
      </c>
      <c r="JXB31" s="636">
        <f t="shared" si="372"/>
        <v>0</v>
      </c>
      <c r="JXC31" s="636">
        <f t="shared" si="372"/>
        <v>0</v>
      </c>
      <c r="JXD31" s="636">
        <f t="shared" si="372"/>
        <v>0</v>
      </c>
      <c r="JXE31" s="636">
        <f t="shared" si="372"/>
        <v>0</v>
      </c>
      <c r="JXF31" s="636">
        <f t="shared" si="372"/>
        <v>0</v>
      </c>
      <c r="JXG31" s="636">
        <f t="shared" si="372"/>
        <v>0</v>
      </c>
      <c r="JXH31" s="636">
        <f t="shared" si="372"/>
        <v>0</v>
      </c>
      <c r="JXI31" s="636">
        <f t="shared" si="372"/>
        <v>0</v>
      </c>
      <c r="JXJ31" s="636">
        <f t="shared" si="372"/>
        <v>0</v>
      </c>
      <c r="JXK31" s="636">
        <f t="shared" si="372"/>
        <v>0</v>
      </c>
      <c r="JXL31" s="636">
        <f t="shared" si="372"/>
        <v>0</v>
      </c>
      <c r="JXM31" s="636">
        <f t="shared" si="372"/>
        <v>0</v>
      </c>
      <c r="JXN31" s="636">
        <f t="shared" si="372"/>
        <v>0</v>
      </c>
      <c r="JXO31" s="636">
        <f t="shared" si="372"/>
        <v>0</v>
      </c>
      <c r="JXP31" s="636">
        <f t="shared" si="372"/>
        <v>0</v>
      </c>
      <c r="JXQ31" s="636">
        <f t="shared" si="372"/>
        <v>0</v>
      </c>
      <c r="JXR31" s="636">
        <f t="shared" si="372"/>
        <v>0</v>
      </c>
      <c r="JXS31" s="636">
        <f t="shared" si="372"/>
        <v>0</v>
      </c>
      <c r="JXT31" s="636">
        <f t="shared" si="372"/>
        <v>0</v>
      </c>
      <c r="JXU31" s="636">
        <f t="shared" si="372"/>
        <v>0</v>
      </c>
      <c r="JXV31" s="636">
        <f t="shared" si="372"/>
        <v>0</v>
      </c>
      <c r="JXW31" s="636">
        <f t="shared" si="372"/>
        <v>0</v>
      </c>
      <c r="JXX31" s="636">
        <f t="shared" si="372"/>
        <v>0</v>
      </c>
      <c r="JXY31" s="636">
        <f t="shared" si="372"/>
        <v>0</v>
      </c>
      <c r="JXZ31" s="636">
        <f t="shared" si="372"/>
        <v>0</v>
      </c>
      <c r="JYA31" s="636">
        <f t="shared" si="372"/>
        <v>0</v>
      </c>
      <c r="JYB31" s="636">
        <f t="shared" si="372"/>
        <v>0</v>
      </c>
      <c r="JYC31" s="636">
        <f t="shared" si="372"/>
        <v>0</v>
      </c>
      <c r="JYD31" s="636">
        <f t="shared" si="372"/>
        <v>0</v>
      </c>
      <c r="JYE31" s="636">
        <f t="shared" si="372"/>
        <v>0</v>
      </c>
      <c r="JYF31" s="636">
        <f t="shared" si="372"/>
        <v>0</v>
      </c>
      <c r="JYG31" s="636">
        <f t="shared" si="372"/>
        <v>0</v>
      </c>
      <c r="JYH31" s="636">
        <f t="shared" si="372"/>
        <v>0</v>
      </c>
      <c r="JYI31" s="636">
        <f t="shared" si="372"/>
        <v>0</v>
      </c>
      <c r="JYJ31" s="636">
        <f t="shared" si="372"/>
        <v>0</v>
      </c>
      <c r="JYK31" s="636">
        <f t="shared" si="372"/>
        <v>0</v>
      </c>
      <c r="JYL31" s="636">
        <f t="shared" si="372"/>
        <v>0</v>
      </c>
      <c r="JYM31" s="636">
        <f t="shared" si="372"/>
        <v>0</v>
      </c>
      <c r="JYN31" s="636">
        <f t="shared" si="372"/>
        <v>0</v>
      </c>
      <c r="JYO31" s="636">
        <f t="shared" si="372"/>
        <v>0</v>
      </c>
      <c r="JYP31" s="636">
        <f t="shared" si="372"/>
        <v>0</v>
      </c>
      <c r="JYQ31" s="636">
        <f t="shared" si="372"/>
        <v>0</v>
      </c>
      <c r="JYR31" s="636">
        <f t="shared" si="372"/>
        <v>0</v>
      </c>
      <c r="JYS31" s="636">
        <f t="shared" si="372"/>
        <v>0</v>
      </c>
      <c r="JYT31" s="636">
        <f t="shared" si="372"/>
        <v>0</v>
      </c>
      <c r="JYU31" s="636">
        <f t="shared" si="372"/>
        <v>0</v>
      </c>
      <c r="JYV31" s="636">
        <f t="shared" si="372"/>
        <v>0</v>
      </c>
      <c r="JYW31" s="636">
        <f t="shared" si="372"/>
        <v>0</v>
      </c>
      <c r="JYX31" s="636">
        <f t="shared" ref="JYX31:KBI31" si="373">JYX29-JYX30</f>
        <v>0</v>
      </c>
      <c r="JYY31" s="636">
        <f t="shared" si="373"/>
        <v>0</v>
      </c>
      <c r="JYZ31" s="636">
        <f t="shared" si="373"/>
        <v>0</v>
      </c>
      <c r="JZA31" s="636">
        <f t="shared" si="373"/>
        <v>0</v>
      </c>
      <c r="JZB31" s="636">
        <f t="shared" si="373"/>
        <v>0</v>
      </c>
      <c r="JZC31" s="636">
        <f t="shared" si="373"/>
        <v>0</v>
      </c>
      <c r="JZD31" s="636">
        <f t="shared" si="373"/>
        <v>0</v>
      </c>
      <c r="JZE31" s="636">
        <f t="shared" si="373"/>
        <v>0</v>
      </c>
      <c r="JZF31" s="636">
        <f t="shared" si="373"/>
        <v>0</v>
      </c>
      <c r="JZG31" s="636">
        <f t="shared" si="373"/>
        <v>0</v>
      </c>
      <c r="JZH31" s="636">
        <f t="shared" si="373"/>
        <v>0</v>
      </c>
      <c r="JZI31" s="636">
        <f t="shared" si="373"/>
        <v>0</v>
      </c>
      <c r="JZJ31" s="636">
        <f t="shared" si="373"/>
        <v>0</v>
      </c>
      <c r="JZK31" s="636">
        <f t="shared" si="373"/>
        <v>0</v>
      </c>
      <c r="JZL31" s="636">
        <f t="shared" si="373"/>
        <v>0</v>
      </c>
      <c r="JZM31" s="636">
        <f t="shared" si="373"/>
        <v>0</v>
      </c>
      <c r="JZN31" s="636">
        <f t="shared" si="373"/>
        <v>0</v>
      </c>
      <c r="JZO31" s="636">
        <f t="shared" si="373"/>
        <v>0</v>
      </c>
      <c r="JZP31" s="636">
        <f t="shared" si="373"/>
        <v>0</v>
      </c>
      <c r="JZQ31" s="636">
        <f t="shared" si="373"/>
        <v>0</v>
      </c>
      <c r="JZR31" s="636">
        <f t="shared" si="373"/>
        <v>0</v>
      </c>
      <c r="JZS31" s="636">
        <f t="shared" si="373"/>
        <v>0</v>
      </c>
      <c r="JZT31" s="636">
        <f t="shared" si="373"/>
        <v>0</v>
      </c>
      <c r="JZU31" s="636">
        <f t="shared" si="373"/>
        <v>0</v>
      </c>
      <c r="JZV31" s="636">
        <f t="shared" si="373"/>
        <v>0</v>
      </c>
      <c r="JZW31" s="636">
        <f t="shared" si="373"/>
        <v>0</v>
      </c>
      <c r="JZX31" s="636">
        <f t="shared" si="373"/>
        <v>0</v>
      </c>
      <c r="JZY31" s="636">
        <f t="shared" si="373"/>
        <v>0</v>
      </c>
      <c r="JZZ31" s="636">
        <f t="shared" si="373"/>
        <v>0</v>
      </c>
      <c r="KAA31" s="636">
        <f t="shared" si="373"/>
        <v>0</v>
      </c>
      <c r="KAB31" s="636">
        <f t="shared" si="373"/>
        <v>0</v>
      </c>
      <c r="KAC31" s="636">
        <f t="shared" si="373"/>
        <v>0</v>
      </c>
      <c r="KAD31" s="636">
        <f t="shared" si="373"/>
        <v>0</v>
      </c>
      <c r="KAE31" s="636">
        <f t="shared" si="373"/>
        <v>0</v>
      </c>
      <c r="KAF31" s="636">
        <f t="shared" si="373"/>
        <v>0</v>
      </c>
      <c r="KAG31" s="636">
        <f t="shared" si="373"/>
        <v>0</v>
      </c>
      <c r="KAH31" s="636">
        <f t="shared" si="373"/>
        <v>0</v>
      </c>
      <c r="KAI31" s="636">
        <f t="shared" si="373"/>
        <v>0</v>
      </c>
      <c r="KAJ31" s="636">
        <f t="shared" si="373"/>
        <v>0</v>
      </c>
      <c r="KAK31" s="636">
        <f t="shared" si="373"/>
        <v>0</v>
      </c>
      <c r="KAL31" s="636">
        <f t="shared" si="373"/>
        <v>0</v>
      </c>
      <c r="KAM31" s="636">
        <f t="shared" si="373"/>
        <v>0</v>
      </c>
      <c r="KAN31" s="636">
        <f t="shared" si="373"/>
        <v>0</v>
      </c>
      <c r="KAO31" s="636">
        <f t="shared" si="373"/>
        <v>0</v>
      </c>
      <c r="KAP31" s="636">
        <f t="shared" si="373"/>
        <v>0</v>
      </c>
      <c r="KAQ31" s="636">
        <f t="shared" si="373"/>
        <v>0</v>
      </c>
      <c r="KAR31" s="636">
        <f t="shared" si="373"/>
        <v>0</v>
      </c>
      <c r="KAS31" s="636">
        <f t="shared" si="373"/>
        <v>0</v>
      </c>
      <c r="KAT31" s="636">
        <f t="shared" si="373"/>
        <v>0</v>
      </c>
      <c r="KAU31" s="636">
        <f t="shared" si="373"/>
        <v>0</v>
      </c>
      <c r="KAV31" s="636">
        <f t="shared" si="373"/>
        <v>0</v>
      </c>
      <c r="KAW31" s="636">
        <f t="shared" si="373"/>
        <v>0</v>
      </c>
      <c r="KAX31" s="636">
        <f t="shared" si="373"/>
        <v>0</v>
      </c>
      <c r="KAY31" s="636">
        <f t="shared" si="373"/>
        <v>0</v>
      </c>
      <c r="KAZ31" s="636">
        <f t="shared" si="373"/>
        <v>0</v>
      </c>
      <c r="KBA31" s="636">
        <f t="shared" si="373"/>
        <v>0</v>
      </c>
      <c r="KBB31" s="636">
        <f t="shared" si="373"/>
        <v>0</v>
      </c>
      <c r="KBC31" s="636">
        <f t="shared" si="373"/>
        <v>0</v>
      </c>
      <c r="KBD31" s="636">
        <f t="shared" si="373"/>
        <v>0</v>
      </c>
      <c r="KBE31" s="636">
        <f t="shared" si="373"/>
        <v>0</v>
      </c>
      <c r="KBF31" s="636">
        <f t="shared" si="373"/>
        <v>0</v>
      </c>
      <c r="KBG31" s="636">
        <f t="shared" si="373"/>
        <v>0</v>
      </c>
      <c r="KBH31" s="636">
        <f t="shared" si="373"/>
        <v>0</v>
      </c>
      <c r="KBI31" s="636">
        <f t="shared" si="373"/>
        <v>0</v>
      </c>
      <c r="KBJ31" s="636">
        <f t="shared" ref="KBJ31:KDU31" si="374">KBJ29-KBJ30</f>
        <v>0</v>
      </c>
      <c r="KBK31" s="636">
        <f t="shared" si="374"/>
        <v>0</v>
      </c>
      <c r="KBL31" s="636">
        <f t="shared" si="374"/>
        <v>0</v>
      </c>
      <c r="KBM31" s="636">
        <f t="shared" si="374"/>
        <v>0</v>
      </c>
      <c r="KBN31" s="636">
        <f t="shared" si="374"/>
        <v>0</v>
      </c>
      <c r="KBO31" s="636">
        <f t="shared" si="374"/>
        <v>0</v>
      </c>
      <c r="KBP31" s="636">
        <f t="shared" si="374"/>
        <v>0</v>
      </c>
      <c r="KBQ31" s="636">
        <f t="shared" si="374"/>
        <v>0</v>
      </c>
      <c r="KBR31" s="636">
        <f t="shared" si="374"/>
        <v>0</v>
      </c>
      <c r="KBS31" s="636">
        <f t="shared" si="374"/>
        <v>0</v>
      </c>
      <c r="KBT31" s="636">
        <f t="shared" si="374"/>
        <v>0</v>
      </c>
      <c r="KBU31" s="636">
        <f t="shared" si="374"/>
        <v>0</v>
      </c>
      <c r="KBV31" s="636">
        <f t="shared" si="374"/>
        <v>0</v>
      </c>
      <c r="KBW31" s="636">
        <f t="shared" si="374"/>
        <v>0</v>
      </c>
      <c r="KBX31" s="636">
        <f t="shared" si="374"/>
        <v>0</v>
      </c>
      <c r="KBY31" s="636">
        <f t="shared" si="374"/>
        <v>0</v>
      </c>
      <c r="KBZ31" s="636">
        <f t="shared" si="374"/>
        <v>0</v>
      </c>
      <c r="KCA31" s="636">
        <f t="shared" si="374"/>
        <v>0</v>
      </c>
      <c r="KCB31" s="636">
        <f t="shared" si="374"/>
        <v>0</v>
      </c>
      <c r="KCC31" s="636">
        <f t="shared" si="374"/>
        <v>0</v>
      </c>
      <c r="KCD31" s="636">
        <f t="shared" si="374"/>
        <v>0</v>
      </c>
      <c r="KCE31" s="636">
        <f t="shared" si="374"/>
        <v>0</v>
      </c>
      <c r="KCF31" s="636">
        <f t="shared" si="374"/>
        <v>0</v>
      </c>
      <c r="KCG31" s="636">
        <f t="shared" si="374"/>
        <v>0</v>
      </c>
      <c r="KCH31" s="636">
        <f t="shared" si="374"/>
        <v>0</v>
      </c>
      <c r="KCI31" s="636">
        <f t="shared" si="374"/>
        <v>0</v>
      </c>
      <c r="KCJ31" s="636">
        <f t="shared" si="374"/>
        <v>0</v>
      </c>
      <c r="KCK31" s="636">
        <f t="shared" si="374"/>
        <v>0</v>
      </c>
      <c r="KCL31" s="636">
        <f t="shared" si="374"/>
        <v>0</v>
      </c>
      <c r="KCM31" s="636">
        <f t="shared" si="374"/>
        <v>0</v>
      </c>
      <c r="KCN31" s="636">
        <f t="shared" si="374"/>
        <v>0</v>
      </c>
      <c r="KCO31" s="636">
        <f t="shared" si="374"/>
        <v>0</v>
      </c>
      <c r="KCP31" s="636">
        <f t="shared" si="374"/>
        <v>0</v>
      </c>
      <c r="KCQ31" s="636">
        <f t="shared" si="374"/>
        <v>0</v>
      </c>
      <c r="KCR31" s="636">
        <f t="shared" si="374"/>
        <v>0</v>
      </c>
      <c r="KCS31" s="636">
        <f t="shared" si="374"/>
        <v>0</v>
      </c>
      <c r="KCT31" s="636">
        <f t="shared" si="374"/>
        <v>0</v>
      </c>
      <c r="KCU31" s="636">
        <f t="shared" si="374"/>
        <v>0</v>
      </c>
      <c r="KCV31" s="636">
        <f t="shared" si="374"/>
        <v>0</v>
      </c>
      <c r="KCW31" s="636">
        <f t="shared" si="374"/>
        <v>0</v>
      </c>
      <c r="KCX31" s="636">
        <f t="shared" si="374"/>
        <v>0</v>
      </c>
      <c r="KCY31" s="636">
        <f t="shared" si="374"/>
        <v>0</v>
      </c>
      <c r="KCZ31" s="636">
        <f t="shared" si="374"/>
        <v>0</v>
      </c>
      <c r="KDA31" s="636">
        <f t="shared" si="374"/>
        <v>0</v>
      </c>
      <c r="KDB31" s="636">
        <f t="shared" si="374"/>
        <v>0</v>
      </c>
      <c r="KDC31" s="636">
        <f t="shared" si="374"/>
        <v>0</v>
      </c>
      <c r="KDD31" s="636">
        <f t="shared" si="374"/>
        <v>0</v>
      </c>
      <c r="KDE31" s="636">
        <f t="shared" si="374"/>
        <v>0</v>
      </c>
      <c r="KDF31" s="636">
        <f t="shared" si="374"/>
        <v>0</v>
      </c>
      <c r="KDG31" s="636">
        <f t="shared" si="374"/>
        <v>0</v>
      </c>
      <c r="KDH31" s="636">
        <f t="shared" si="374"/>
        <v>0</v>
      </c>
      <c r="KDI31" s="636">
        <f t="shared" si="374"/>
        <v>0</v>
      </c>
      <c r="KDJ31" s="636">
        <f t="shared" si="374"/>
        <v>0</v>
      </c>
      <c r="KDK31" s="636">
        <f t="shared" si="374"/>
        <v>0</v>
      </c>
      <c r="KDL31" s="636">
        <f t="shared" si="374"/>
        <v>0</v>
      </c>
      <c r="KDM31" s="636">
        <f t="shared" si="374"/>
        <v>0</v>
      </c>
      <c r="KDN31" s="636">
        <f t="shared" si="374"/>
        <v>0</v>
      </c>
      <c r="KDO31" s="636">
        <f t="shared" si="374"/>
        <v>0</v>
      </c>
      <c r="KDP31" s="636">
        <f t="shared" si="374"/>
        <v>0</v>
      </c>
      <c r="KDQ31" s="636">
        <f t="shared" si="374"/>
        <v>0</v>
      </c>
      <c r="KDR31" s="636">
        <f t="shared" si="374"/>
        <v>0</v>
      </c>
      <c r="KDS31" s="636">
        <f t="shared" si="374"/>
        <v>0</v>
      </c>
      <c r="KDT31" s="636">
        <f t="shared" si="374"/>
        <v>0</v>
      </c>
      <c r="KDU31" s="636">
        <f t="shared" si="374"/>
        <v>0</v>
      </c>
      <c r="KDV31" s="636">
        <f t="shared" ref="KDV31:KGG31" si="375">KDV29-KDV30</f>
        <v>0</v>
      </c>
      <c r="KDW31" s="636">
        <f t="shared" si="375"/>
        <v>0</v>
      </c>
      <c r="KDX31" s="636">
        <f t="shared" si="375"/>
        <v>0</v>
      </c>
      <c r="KDY31" s="636">
        <f t="shared" si="375"/>
        <v>0</v>
      </c>
      <c r="KDZ31" s="636">
        <f t="shared" si="375"/>
        <v>0</v>
      </c>
      <c r="KEA31" s="636">
        <f t="shared" si="375"/>
        <v>0</v>
      </c>
      <c r="KEB31" s="636">
        <f t="shared" si="375"/>
        <v>0</v>
      </c>
      <c r="KEC31" s="636">
        <f t="shared" si="375"/>
        <v>0</v>
      </c>
      <c r="KED31" s="636">
        <f t="shared" si="375"/>
        <v>0</v>
      </c>
      <c r="KEE31" s="636">
        <f t="shared" si="375"/>
        <v>0</v>
      </c>
      <c r="KEF31" s="636">
        <f t="shared" si="375"/>
        <v>0</v>
      </c>
      <c r="KEG31" s="636">
        <f t="shared" si="375"/>
        <v>0</v>
      </c>
      <c r="KEH31" s="636">
        <f t="shared" si="375"/>
        <v>0</v>
      </c>
      <c r="KEI31" s="636">
        <f t="shared" si="375"/>
        <v>0</v>
      </c>
      <c r="KEJ31" s="636">
        <f t="shared" si="375"/>
        <v>0</v>
      </c>
      <c r="KEK31" s="636">
        <f t="shared" si="375"/>
        <v>0</v>
      </c>
      <c r="KEL31" s="636">
        <f t="shared" si="375"/>
        <v>0</v>
      </c>
      <c r="KEM31" s="636">
        <f t="shared" si="375"/>
        <v>0</v>
      </c>
      <c r="KEN31" s="636">
        <f t="shared" si="375"/>
        <v>0</v>
      </c>
      <c r="KEO31" s="636">
        <f t="shared" si="375"/>
        <v>0</v>
      </c>
      <c r="KEP31" s="636">
        <f t="shared" si="375"/>
        <v>0</v>
      </c>
      <c r="KEQ31" s="636">
        <f t="shared" si="375"/>
        <v>0</v>
      </c>
      <c r="KER31" s="636">
        <f t="shared" si="375"/>
        <v>0</v>
      </c>
      <c r="KES31" s="636">
        <f t="shared" si="375"/>
        <v>0</v>
      </c>
      <c r="KET31" s="636">
        <f t="shared" si="375"/>
        <v>0</v>
      </c>
      <c r="KEU31" s="636">
        <f t="shared" si="375"/>
        <v>0</v>
      </c>
      <c r="KEV31" s="636">
        <f t="shared" si="375"/>
        <v>0</v>
      </c>
      <c r="KEW31" s="636">
        <f t="shared" si="375"/>
        <v>0</v>
      </c>
      <c r="KEX31" s="636">
        <f t="shared" si="375"/>
        <v>0</v>
      </c>
      <c r="KEY31" s="636">
        <f t="shared" si="375"/>
        <v>0</v>
      </c>
      <c r="KEZ31" s="636">
        <f t="shared" si="375"/>
        <v>0</v>
      </c>
      <c r="KFA31" s="636">
        <f t="shared" si="375"/>
        <v>0</v>
      </c>
      <c r="KFB31" s="636">
        <f t="shared" si="375"/>
        <v>0</v>
      </c>
      <c r="KFC31" s="636">
        <f t="shared" si="375"/>
        <v>0</v>
      </c>
      <c r="KFD31" s="636">
        <f t="shared" si="375"/>
        <v>0</v>
      </c>
      <c r="KFE31" s="636">
        <f t="shared" si="375"/>
        <v>0</v>
      </c>
      <c r="KFF31" s="636">
        <f t="shared" si="375"/>
        <v>0</v>
      </c>
      <c r="KFG31" s="636">
        <f t="shared" si="375"/>
        <v>0</v>
      </c>
      <c r="KFH31" s="636">
        <f t="shared" si="375"/>
        <v>0</v>
      </c>
      <c r="KFI31" s="636">
        <f t="shared" si="375"/>
        <v>0</v>
      </c>
      <c r="KFJ31" s="636">
        <f t="shared" si="375"/>
        <v>0</v>
      </c>
      <c r="KFK31" s="636">
        <f t="shared" si="375"/>
        <v>0</v>
      </c>
      <c r="KFL31" s="636">
        <f t="shared" si="375"/>
        <v>0</v>
      </c>
      <c r="KFM31" s="636">
        <f t="shared" si="375"/>
        <v>0</v>
      </c>
      <c r="KFN31" s="636">
        <f t="shared" si="375"/>
        <v>0</v>
      </c>
      <c r="KFO31" s="636">
        <f t="shared" si="375"/>
        <v>0</v>
      </c>
      <c r="KFP31" s="636">
        <f t="shared" si="375"/>
        <v>0</v>
      </c>
      <c r="KFQ31" s="636">
        <f t="shared" si="375"/>
        <v>0</v>
      </c>
      <c r="KFR31" s="636">
        <f t="shared" si="375"/>
        <v>0</v>
      </c>
      <c r="KFS31" s="636">
        <f t="shared" si="375"/>
        <v>0</v>
      </c>
      <c r="KFT31" s="636">
        <f t="shared" si="375"/>
        <v>0</v>
      </c>
      <c r="KFU31" s="636">
        <f t="shared" si="375"/>
        <v>0</v>
      </c>
      <c r="KFV31" s="636">
        <f t="shared" si="375"/>
        <v>0</v>
      </c>
      <c r="KFW31" s="636">
        <f t="shared" si="375"/>
        <v>0</v>
      </c>
      <c r="KFX31" s="636">
        <f t="shared" si="375"/>
        <v>0</v>
      </c>
      <c r="KFY31" s="636">
        <f t="shared" si="375"/>
        <v>0</v>
      </c>
      <c r="KFZ31" s="636">
        <f t="shared" si="375"/>
        <v>0</v>
      </c>
      <c r="KGA31" s="636">
        <f t="shared" si="375"/>
        <v>0</v>
      </c>
      <c r="KGB31" s="636">
        <f t="shared" si="375"/>
        <v>0</v>
      </c>
      <c r="KGC31" s="636">
        <f t="shared" si="375"/>
        <v>0</v>
      </c>
      <c r="KGD31" s="636">
        <f t="shared" si="375"/>
        <v>0</v>
      </c>
      <c r="KGE31" s="636">
        <f t="shared" si="375"/>
        <v>0</v>
      </c>
      <c r="KGF31" s="636">
        <f t="shared" si="375"/>
        <v>0</v>
      </c>
      <c r="KGG31" s="636">
        <f t="shared" si="375"/>
        <v>0</v>
      </c>
      <c r="KGH31" s="636">
        <f t="shared" ref="KGH31:KIS31" si="376">KGH29-KGH30</f>
        <v>0</v>
      </c>
      <c r="KGI31" s="636">
        <f t="shared" si="376"/>
        <v>0</v>
      </c>
      <c r="KGJ31" s="636">
        <f t="shared" si="376"/>
        <v>0</v>
      </c>
      <c r="KGK31" s="636">
        <f t="shared" si="376"/>
        <v>0</v>
      </c>
      <c r="KGL31" s="636">
        <f t="shared" si="376"/>
        <v>0</v>
      </c>
      <c r="KGM31" s="636">
        <f t="shared" si="376"/>
        <v>0</v>
      </c>
      <c r="KGN31" s="636">
        <f t="shared" si="376"/>
        <v>0</v>
      </c>
      <c r="KGO31" s="636">
        <f t="shared" si="376"/>
        <v>0</v>
      </c>
      <c r="KGP31" s="636">
        <f t="shared" si="376"/>
        <v>0</v>
      </c>
      <c r="KGQ31" s="636">
        <f t="shared" si="376"/>
        <v>0</v>
      </c>
      <c r="KGR31" s="636">
        <f t="shared" si="376"/>
        <v>0</v>
      </c>
      <c r="KGS31" s="636">
        <f t="shared" si="376"/>
        <v>0</v>
      </c>
      <c r="KGT31" s="636">
        <f t="shared" si="376"/>
        <v>0</v>
      </c>
      <c r="KGU31" s="636">
        <f t="shared" si="376"/>
        <v>0</v>
      </c>
      <c r="KGV31" s="636">
        <f t="shared" si="376"/>
        <v>0</v>
      </c>
      <c r="KGW31" s="636">
        <f t="shared" si="376"/>
        <v>0</v>
      </c>
      <c r="KGX31" s="636">
        <f t="shared" si="376"/>
        <v>0</v>
      </c>
      <c r="KGY31" s="636">
        <f t="shared" si="376"/>
        <v>0</v>
      </c>
      <c r="KGZ31" s="636">
        <f t="shared" si="376"/>
        <v>0</v>
      </c>
      <c r="KHA31" s="636">
        <f t="shared" si="376"/>
        <v>0</v>
      </c>
      <c r="KHB31" s="636">
        <f t="shared" si="376"/>
        <v>0</v>
      </c>
      <c r="KHC31" s="636">
        <f t="shared" si="376"/>
        <v>0</v>
      </c>
      <c r="KHD31" s="636">
        <f t="shared" si="376"/>
        <v>0</v>
      </c>
      <c r="KHE31" s="636">
        <f t="shared" si="376"/>
        <v>0</v>
      </c>
      <c r="KHF31" s="636">
        <f t="shared" si="376"/>
        <v>0</v>
      </c>
      <c r="KHG31" s="636">
        <f t="shared" si="376"/>
        <v>0</v>
      </c>
      <c r="KHH31" s="636">
        <f t="shared" si="376"/>
        <v>0</v>
      </c>
      <c r="KHI31" s="636">
        <f t="shared" si="376"/>
        <v>0</v>
      </c>
      <c r="KHJ31" s="636">
        <f t="shared" si="376"/>
        <v>0</v>
      </c>
      <c r="KHK31" s="636">
        <f t="shared" si="376"/>
        <v>0</v>
      </c>
      <c r="KHL31" s="636">
        <f t="shared" si="376"/>
        <v>0</v>
      </c>
      <c r="KHM31" s="636">
        <f t="shared" si="376"/>
        <v>0</v>
      </c>
      <c r="KHN31" s="636">
        <f t="shared" si="376"/>
        <v>0</v>
      </c>
      <c r="KHO31" s="636">
        <f t="shared" si="376"/>
        <v>0</v>
      </c>
      <c r="KHP31" s="636">
        <f t="shared" si="376"/>
        <v>0</v>
      </c>
      <c r="KHQ31" s="636">
        <f t="shared" si="376"/>
        <v>0</v>
      </c>
      <c r="KHR31" s="636">
        <f t="shared" si="376"/>
        <v>0</v>
      </c>
      <c r="KHS31" s="636">
        <f t="shared" si="376"/>
        <v>0</v>
      </c>
      <c r="KHT31" s="636">
        <f t="shared" si="376"/>
        <v>0</v>
      </c>
      <c r="KHU31" s="636">
        <f t="shared" si="376"/>
        <v>0</v>
      </c>
      <c r="KHV31" s="636">
        <f t="shared" si="376"/>
        <v>0</v>
      </c>
      <c r="KHW31" s="636">
        <f t="shared" si="376"/>
        <v>0</v>
      </c>
      <c r="KHX31" s="636">
        <f t="shared" si="376"/>
        <v>0</v>
      </c>
      <c r="KHY31" s="636">
        <f t="shared" si="376"/>
        <v>0</v>
      </c>
      <c r="KHZ31" s="636">
        <f t="shared" si="376"/>
        <v>0</v>
      </c>
      <c r="KIA31" s="636">
        <f t="shared" si="376"/>
        <v>0</v>
      </c>
      <c r="KIB31" s="636">
        <f t="shared" si="376"/>
        <v>0</v>
      </c>
      <c r="KIC31" s="636">
        <f t="shared" si="376"/>
        <v>0</v>
      </c>
      <c r="KID31" s="636">
        <f t="shared" si="376"/>
        <v>0</v>
      </c>
      <c r="KIE31" s="636">
        <f t="shared" si="376"/>
        <v>0</v>
      </c>
      <c r="KIF31" s="636">
        <f t="shared" si="376"/>
        <v>0</v>
      </c>
      <c r="KIG31" s="636">
        <f t="shared" si="376"/>
        <v>0</v>
      </c>
      <c r="KIH31" s="636">
        <f t="shared" si="376"/>
        <v>0</v>
      </c>
      <c r="KII31" s="636">
        <f t="shared" si="376"/>
        <v>0</v>
      </c>
      <c r="KIJ31" s="636">
        <f t="shared" si="376"/>
        <v>0</v>
      </c>
      <c r="KIK31" s="636">
        <f t="shared" si="376"/>
        <v>0</v>
      </c>
      <c r="KIL31" s="636">
        <f t="shared" si="376"/>
        <v>0</v>
      </c>
      <c r="KIM31" s="636">
        <f t="shared" si="376"/>
        <v>0</v>
      </c>
      <c r="KIN31" s="636">
        <f t="shared" si="376"/>
        <v>0</v>
      </c>
      <c r="KIO31" s="636">
        <f t="shared" si="376"/>
        <v>0</v>
      </c>
      <c r="KIP31" s="636">
        <f t="shared" si="376"/>
        <v>0</v>
      </c>
      <c r="KIQ31" s="636">
        <f t="shared" si="376"/>
        <v>0</v>
      </c>
      <c r="KIR31" s="636">
        <f t="shared" si="376"/>
        <v>0</v>
      </c>
      <c r="KIS31" s="636">
        <f t="shared" si="376"/>
        <v>0</v>
      </c>
      <c r="KIT31" s="636">
        <f t="shared" ref="KIT31:KLE31" si="377">KIT29-KIT30</f>
        <v>0</v>
      </c>
      <c r="KIU31" s="636">
        <f t="shared" si="377"/>
        <v>0</v>
      </c>
      <c r="KIV31" s="636">
        <f t="shared" si="377"/>
        <v>0</v>
      </c>
      <c r="KIW31" s="636">
        <f t="shared" si="377"/>
        <v>0</v>
      </c>
      <c r="KIX31" s="636">
        <f t="shared" si="377"/>
        <v>0</v>
      </c>
      <c r="KIY31" s="636">
        <f t="shared" si="377"/>
        <v>0</v>
      </c>
      <c r="KIZ31" s="636">
        <f t="shared" si="377"/>
        <v>0</v>
      </c>
      <c r="KJA31" s="636">
        <f t="shared" si="377"/>
        <v>0</v>
      </c>
      <c r="KJB31" s="636">
        <f t="shared" si="377"/>
        <v>0</v>
      </c>
      <c r="KJC31" s="636">
        <f t="shared" si="377"/>
        <v>0</v>
      </c>
      <c r="KJD31" s="636">
        <f t="shared" si="377"/>
        <v>0</v>
      </c>
      <c r="KJE31" s="636">
        <f t="shared" si="377"/>
        <v>0</v>
      </c>
      <c r="KJF31" s="636">
        <f t="shared" si="377"/>
        <v>0</v>
      </c>
      <c r="KJG31" s="636">
        <f t="shared" si="377"/>
        <v>0</v>
      </c>
      <c r="KJH31" s="636">
        <f t="shared" si="377"/>
        <v>0</v>
      </c>
      <c r="KJI31" s="636">
        <f t="shared" si="377"/>
        <v>0</v>
      </c>
      <c r="KJJ31" s="636">
        <f t="shared" si="377"/>
        <v>0</v>
      </c>
      <c r="KJK31" s="636">
        <f t="shared" si="377"/>
        <v>0</v>
      </c>
      <c r="KJL31" s="636">
        <f t="shared" si="377"/>
        <v>0</v>
      </c>
      <c r="KJM31" s="636">
        <f t="shared" si="377"/>
        <v>0</v>
      </c>
      <c r="KJN31" s="636">
        <f t="shared" si="377"/>
        <v>0</v>
      </c>
      <c r="KJO31" s="636">
        <f t="shared" si="377"/>
        <v>0</v>
      </c>
      <c r="KJP31" s="636">
        <f t="shared" si="377"/>
        <v>0</v>
      </c>
      <c r="KJQ31" s="636">
        <f t="shared" si="377"/>
        <v>0</v>
      </c>
      <c r="KJR31" s="636">
        <f t="shared" si="377"/>
        <v>0</v>
      </c>
      <c r="KJS31" s="636">
        <f t="shared" si="377"/>
        <v>0</v>
      </c>
      <c r="KJT31" s="636">
        <f t="shared" si="377"/>
        <v>0</v>
      </c>
      <c r="KJU31" s="636">
        <f t="shared" si="377"/>
        <v>0</v>
      </c>
      <c r="KJV31" s="636">
        <f t="shared" si="377"/>
        <v>0</v>
      </c>
      <c r="KJW31" s="636">
        <f t="shared" si="377"/>
        <v>0</v>
      </c>
      <c r="KJX31" s="636">
        <f t="shared" si="377"/>
        <v>0</v>
      </c>
      <c r="KJY31" s="636">
        <f t="shared" si="377"/>
        <v>0</v>
      </c>
      <c r="KJZ31" s="636">
        <f t="shared" si="377"/>
        <v>0</v>
      </c>
      <c r="KKA31" s="636">
        <f t="shared" si="377"/>
        <v>0</v>
      </c>
      <c r="KKB31" s="636">
        <f t="shared" si="377"/>
        <v>0</v>
      </c>
      <c r="KKC31" s="636">
        <f t="shared" si="377"/>
        <v>0</v>
      </c>
      <c r="KKD31" s="636">
        <f t="shared" si="377"/>
        <v>0</v>
      </c>
      <c r="KKE31" s="636">
        <f t="shared" si="377"/>
        <v>0</v>
      </c>
      <c r="KKF31" s="636">
        <f t="shared" si="377"/>
        <v>0</v>
      </c>
      <c r="KKG31" s="636">
        <f t="shared" si="377"/>
        <v>0</v>
      </c>
      <c r="KKH31" s="636">
        <f t="shared" si="377"/>
        <v>0</v>
      </c>
      <c r="KKI31" s="636">
        <f t="shared" si="377"/>
        <v>0</v>
      </c>
      <c r="KKJ31" s="636">
        <f t="shared" si="377"/>
        <v>0</v>
      </c>
      <c r="KKK31" s="636">
        <f t="shared" si="377"/>
        <v>0</v>
      </c>
      <c r="KKL31" s="636">
        <f t="shared" si="377"/>
        <v>0</v>
      </c>
      <c r="KKM31" s="636">
        <f t="shared" si="377"/>
        <v>0</v>
      </c>
      <c r="KKN31" s="636">
        <f t="shared" si="377"/>
        <v>0</v>
      </c>
      <c r="KKO31" s="636">
        <f t="shared" si="377"/>
        <v>0</v>
      </c>
      <c r="KKP31" s="636">
        <f t="shared" si="377"/>
        <v>0</v>
      </c>
      <c r="KKQ31" s="636">
        <f t="shared" si="377"/>
        <v>0</v>
      </c>
      <c r="KKR31" s="636">
        <f t="shared" si="377"/>
        <v>0</v>
      </c>
      <c r="KKS31" s="636">
        <f t="shared" si="377"/>
        <v>0</v>
      </c>
      <c r="KKT31" s="636">
        <f t="shared" si="377"/>
        <v>0</v>
      </c>
      <c r="KKU31" s="636">
        <f t="shared" si="377"/>
        <v>0</v>
      </c>
      <c r="KKV31" s="636">
        <f t="shared" si="377"/>
        <v>0</v>
      </c>
      <c r="KKW31" s="636">
        <f t="shared" si="377"/>
        <v>0</v>
      </c>
      <c r="KKX31" s="636">
        <f t="shared" si="377"/>
        <v>0</v>
      </c>
      <c r="KKY31" s="636">
        <f t="shared" si="377"/>
        <v>0</v>
      </c>
      <c r="KKZ31" s="636">
        <f t="shared" si="377"/>
        <v>0</v>
      </c>
      <c r="KLA31" s="636">
        <f t="shared" si="377"/>
        <v>0</v>
      </c>
      <c r="KLB31" s="636">
        <f t="shared" si="377"/>
        <v>0</v>
      </c>
      <c r="KLC31" s="636">
        <f t="shared" si="377"/>
        <v>0</v>
      </c>
      <c r="KLD31" s="636">
        <f t="shared" si="377"/>
        <v>0</v>
      </c>
      <c r="KLE31" s="636">
        <f t="shared" si="377"/>
        <v>0</v>
      </c>
      <c r="KLF31" s="636">
        <f t="shared" ref="KLF31:KNQ31" si="378">KLF29-KLF30</f>
        <v>0</v>
      </c>
      <c r="KLG31" s="636">
        <f t="shared" si="378"/>
        <v>0</v>
      </c>
      <c r="KLH31" s="636">
        <f t="shared" si="378"/>
        <v>0</v>
      </c>
      <c r="KLI31" s="636">
        <f t="shared" si="378"/>
        <v>0</v>
      </c>
      <c r="KLJ31" s="636">
        <f t="shared" si="378"/>
        <v>0</v>
      </c>
      <c r="KLK31" s="636">
        <f t="shared" si="378"/>
        <v>0</v>
      </c>
      <c r="KLL31" s="636">
        <f t="shared" si="378"/>
        <v>0</v>
      </c>
      <c r="KLM31" s="636">
        <f t="shared" si="378"/>
        <v>0</v>
      </c>
      <c r="KLN31" s="636">
        <f t="shared" si="378"/>
        <v>0</v>
      </c>
      <c r="KLO31" s="636">
        <f t="shared" si="378"/>
        <v>0</v>
      </c>
      <c r="KLP31" s="636">
        <f t="shared" si="378"/>
        <v>0</v>
      </c>
      <c r="KLQ31" s="636">
        <f t="shared" si="378"/>
        <v>0</v>
      </c>
      <c r="KLR31" s="636">
        <f t="shared" si="378"/>
        <v>0</v>
      </c>
      <c r="KLS31" s="636">
        <f t="shared" si="378"/>
        <v>0</v>
      </c>
      <c r="KLT31" s="636">
        <f t="shared" si="378"/>
        <v>0</v>
      </c>
      <c r="KLU31" s="636">
        <f t="shared" si="378"/>
        <v>0</v>
      </c>
      <c r="KLV31" s="636">
        <f t="shared" si="378"/>
        <v>0</v>
      </c>
      <c r="KLW31" s="636">
        <f t="shared" si="378"/>
        <v>0</v>
      </c>
      <c r="KLX31" s="636">
        <f t="shared" si="378"/>
        <v>0</v>
      </c>
      <c r="KLY31" s="636">
        <f t="shared" si="378"/>
        <v>0</v>
      </c>
      <c r="KLZ31" s="636">
        <f t="shared" si="378"/>
        <v>0</v>
      </c>
      <c r="KMA31" s="636">
        <f t="shared" si="378"/>
        <v>0</v>
      </c>
      <c r="KMB31" s="636">
        <f t="shared" si="378"/>
        <v>0</v>
      </c>
      <c r="KMC31" s="636">
        <f t="shared" si="378"/>
        <v>0</v>
      </c>
      <c r="KMD31" s="636">
        <f t="shared" si="378"/>
        <v>0</v>
      </c>
      <c r="KME31" s="636">
        <f t="shared" si="378"/>
        <v>0</v>
      </c>
      <c r="KMF31" s="636">
        <f t="shared" si="378"/>
        <v>0</v>
      </c>
      <c r="KMG31" s="636">
        <f t="shared" si="378"/>
        <v>0</v>
      </c>
      <c r="KMH31" s="636">
        <f t="shared" si="378"/>
        <v>0</v>
      </c>
      <c r="KMI31" s="636">
        <f t="shared" si="378"/>
        <v>0</v>
      </c>
      <c r="KMJ31" s="636">
        <f t="shared" si="378"/>
        <v>0</v>
      </c>
      <c r="KMK31" s="636">
        <f t="shared" si="378"/>
        <v>0</v>
      </c>
      <c r="KML31" s="636">
        <f t="shared" si="378"/>
        <v>0</v>
      </c>
      <c r="KMM31" s="636">
        <f t="shared" si="378"/>
        <v>0</v>
      </c>
      <c r="KMN31" s="636">
        <f t="shared" si="378"/>
        <v>0</v>
      </c>
      <c r="KMO31" s="636">
        <f t="shared" si="378"/>
        <v>0</v>
      </c>
      <c r="KMP31" s="636">
        <f t="shared" si="378"/>
        <v>0</v>
      </c>
      <c r="KMQ31" s="636">
        <f t="shared" si="378"/>
        <v>0</v>
      </c>
      <c r="KMR31" s="636">
        <f t="shared" si="378"/>
        <v>0</v>
      </c>
      <c r="KMS31" s="636">
        <f t="shared" si="378"/>
        <v>0</v>
      </c>
      <c r="KMT31" s="636">
        <f t="shared" si="378"/>
        <v>0</v>
      </c>
      <c r="KMU31" s="636">
        <f t="shared" si="378"/>
        <v>0</v>
      </c>
      <c r="KMV31" s="636">
        <f t="shared" si="378"/>
        <v>0</v>
      </c>
      <c r="KMW31" s="636">
        <f t="shared" si="378"/>
        <v>0</v>
      </c>
      <c r="KMX31" s="636">
        <f t="shared" si="378"/>
        <v>0</v>
      </c>
      <c r="KMY31" s="636">
        <f t="shared" si="378"/>
        <v>0</v>
      </c>
      <c r="KMZ31" s="636">
        <f t="shared" si="378"/>
        <v>0</v>
      </c>
      <c r="KNA31" s="636">
        <f t="shared" si="378"/>
        <v>0</v>
      </c>
      <c r="KNB31" s="636">
        <f t="shared" si="378"/>
        <v>0</v>
      </c>
      <c r="KNC31" s="636">
        <f t="shared" si="378"/>
        <v>0</v>
      </c>
      <c r="KND31" s="636">
        <f t="shared" si="378"/>
        <v>0</v>
      </c>
      <c r="KNE31" s="636">
        <f t="shared" si="378"/>
        <v>0</v>
      </c>
      <c r="KNF31" s="636">
        <f t="shared" si="378"/>
        <v>0</v>
      </c>
      <c r="KNG31" s="636">
        <f t="shared" si="378"/>
        <v>0</v>
      </c>
      <c r="KNH31" s="636">
        <f t="shared" si="378"/>
        <v>0</v>
      </c>
      <c r="KNI31" s="636">
        <f t="shared" si="378"/>
        <v>0</v>
      </c>
      <c r="KNJ31" s="636">
        <f t="shared" si="378"/>
        <v>0</v>
      </c>
      <c r="KNK31" s="636">
        <f t="shared" si="378"/>
        <v>0</v>
      </c>
      <c r="KNL31" s="636">
        <f t="shared" si="378"/>
        <v>0</v>
      </c>
      <c r="KNM31" s="636">
        <f t="shared" si="378"/>
        <v>0</v>
      </c>
      <c r="KNN31" s="636">
        <f t="shared" si="378"/>
        <v>0</v>
      </c>
      <c r="KNO31" s="636">
        <f t="shared" si="378"/>
        <v>0</v>
      </c>
      <c r="KNP31" s="636">
        <f t="shared" si="378"/>
        <v>0</v>
      </c>
      <c r="KNQ31" s="636">
        <f t="shared" si="378"/>
        <v>0</v>
      </c>
      <c r="KNR31" s="636">
        <f t="shared" ref="KNR31:KQC31" si="379">KNR29-KNR30</f>
        <v>0</v>
      </c>
      <c r="KNS31" s="636">
        <f t="shared" si="379"/>
        <v>0</v>
      </c>
      <c r="KNT31" s="636">
        <f t="shared" si="379"/>
        <v>0</v>
      </c>
      <c r="KNU31" s="636">
        <f t="shared" si="379"/>
        <v>0</v>
      </c>
      <c r="KNV31" s="636">
        <f t="shared" si="379"/>
        <v>0</v>
      </c>
      <c r="KNW31" s="636">
        <f t="shared" si="379"/>
        <v>0</v>
      </c>
      <c r="KNX31" s="636">
        <f t="shared" si="379"/>
        <v>0</v>
      </c>
      <c r="KNY31" s="636">
        <f t="shared" si="379"/>
        <v>0</v>
      </c>
      <c r="KNZ31" s="636">
        <f t="shared" si="379"/>
        <v>0</v>
      </c>
      <c r="KOA31" s="636">
        <f t="shared" si="379"/>
        <v>0</v>
      </c>
      <c r="KOB31" s="636">
        <f t="shared" si="379"/>
        <v>0</v>
      </c>
      <c r="KOC31" s="636">
        <f t="shared" si="379"/>
        <v>0</v>
      </c>
      <c r="KOD31" s="636">
        <f t="shared" si="379"/>
        <v>0</v>
      </c>
      <c r="KOE31" s="636">
        <f t="shared" si="379"/>
        <v>0</v>
      </c>
      <c r="KOF31" s="636">
        <f t="shared" si="379"/>
        <v>0</v>
      </c>
      <c r="KOG31" s="636">
        <f t="shared" si="379"/>
        <v>0</v>
      </c>
      <c r="KOH31" s="636">
        <f t="shared" si="379"/>
        <v>0</v>
      </c>
      <c r="KOI31" s="636">
        <f t="shared" si="379"/>
        <v>0</v>
      </c>
      <c r="KOJ31" s="636">
        <f t="shared" si="379"/>
        <v>0</v>
      </c>
      <c r="KOK31" s="636">
        <f t="shared" si="379"/>
        <v>0</v>
      </c>
      <c r="KOL31" s="636">
        <f t="shared" si="379"/>
        <v>0</v>
      </c>
      <c r="KOM31" s="636">
        <f t="shared" si="379"/>
        <v>0</v>
      </c>
      <c r="KON31" s="636">
        <f t="shared" si="379"/>
        <v>0</v>
      </c>
      <c r="KOO31" s="636">
        <f t="shared" si="379"/>
        <v>0</v>
      </c>
      <c r="KOP31" s="636">
        <f t="shared" si="379"/>
        <v>0</v>
      </c>
      <c r="KOQ31" s="636">
        <f t="shared" si="379"/>
        <v>0</v>
      </c>
      <c r="KOR31" s="636">
        <f t="shared" si="379"/>
        <v>0</v>
      </c>
      <c r="KOS31" s="636">
        <f t="shared" si="379"/>
        <v>0</v>
      </c>
      <c r="KOT31" s="636">
        <f t="shared" si="379"/>
        <v>0</v>
      </c>
      <c r="KOU31" s="636">
        <f t="shared" si="379"/>
        <v>0</v>
      </c>
      <c r="KOV31" s="636">
        <f t="shared" si="379"/>
        <v>0</v>
      </c>
      <c r="KOW31" s="636">
        <f t="shared" si="379"/>
        <v>0</v>
      </c>
      <c r="KOX31" s="636">
        <f t="shared" si="379"/>
        <v>0</v>
      </c>
      <c r="KOY31" s="636">
        <f t="shared" si="379"/>
        <v>0</v>
      </c>
      <c r="KOZ31" s="636">
        <f t="shared" si="379"/>
        <v>0</v>
      </c>
      <c r="KPA31" s="636">
        <f t="shared" si="379"/>
        <v>0</v>
      </c>
      <c r="KPB31" s="636">
        <f t="shared" si="379"/>
        <v>0</v>
      </c>
      <c r="KPC31" s="636">
        <f t="shared" si="379"/>
        <v>0</v>
      </c>
      <c r="KPD31" s="636">
        <f t="shared" si="379"/>
        <v>0</v>
      </c>
      <c r="KPE31" s="636">
        <f t="shared" si="379"/>
        <v>0</v>
      </c>
      <c r="KPF31" s="636">
        <f t="shared" si="379"/>
        <v>0</v>
      </c>
      <c r="KPG31" s="636">
        <f t="shared" si="379"/>
        <v>0</v>
      </c>
      <c r="KPH31" s="636">
        <f t="shared" si="379"/>
        <v>0</v>
      </c>
      <c r="KPI31" s="636">
        <f t="shared" si="379"/>
        <v>0</v>
      </c>
      <c r="KPJ31" s="636">
        <f t="shared" si="379"/>
        <v>0</v>
      </c>
      <c r="KPK31" s="636">
        <f t="shared" si="379"/>
        <v>0</v>
      </c>
      <c r="KPL31" s="636">
        <f t="shared" si="379"/>
        <v>0</v>
      </c>
      <c r="KPM31" s="636">
        <f t="shared" si="379"/>
        <v>0</v>
      </c>
      <c r="KPN31" s="636">
        <f t="shared" si="379"/>
        <v>0</v>
      </c>
      <c r="KPO31" s="636">
        <f t="shared" si="379"/>
        <v>0</v>
      </c>
      <c r="KPP31" s="636">
        <f t="shared" si="379"/>
        <v>0</v>
      </c>
      <c r="KPQ31" s="636">
        <f t="shared" si="379"/>
        <v>0</v>
      </c>
      <c r="KPR31" s="636">
        <f t="shared" si="379"/>
        <v>0</v>
      </c>
      <c r="KPS31" s="636">
        <f t="shared" si="379"/>
        <v>0</v>
      </c>
      <c r="KPT31" s="636">
        <f t="shared" si="379"/>
        <v>0</v>
      </c>
      <c r="KPU31" s="636">
        <f t="shared" si="379"/>
        <v>0</v>
      </c>
      <c r="KPV31" s="636">
        <f t="shared" si="379"/>
        <v>0</v>
      </c>
      <c r="KPW31" s="636">
        <f t="shared" si="379"/>
        <v>0</v>
      </c>
      <c r="KPX31" s="636">
        <f t="shared" si="379"/>
        <v>0</v>
      </c>
      <c r="KPY31" s="636">
        <f t="shared" si="379"/>
        <v>0</v>
      </c>
      <c r="KPZ31" s="636">
        <f t="shared" si="379"/>
        <v>0</v>
      </c>
      <c r="KQA31" s="636">
        <f t="shared" si="379"/>
        <v>0</v>
      </c>
      <c r="KQB31" s="636">
        <f t="shared" si="379"/>
        <v>0</v>
      </c>
      <c r="KQC31" s="636">
        <f t="shared" si="379"/>
        <v>0</v>
      </c>
      <c r="KQD31" s="636">
        <f t="shared" ref="KQD31:KSO31" si="380">KQD29-KQD30</f>
        <v>0</v>
      </c>
      <c r="KQE31" s="636">
        <f t="shared" si="380"/>
        <v>0</v>
      </c>
      <c r="KQF31" s="636">
        <f t="shared" si="380"/>
        <v>0</v>
      </c>
      <c r="KQG31" s="636">
        <f t="shared" si="380"/>
        <v>0</v>
      </c>
      <c r="KQH31" s="636">
        <f t="shared" si="380"/>
        <v>0</v>
      </c>
      <c r="KQI31" s="636">
        <f t="shared" si="380"/>
        <v>0</v>
      </c>
      <c r="KQJ31" s="636">
        <f t="shared" si="380"/>
        <v>0</v>
      </c>
      <c r="KQK31" s="636">
        <f t="shared" si="380"/>
        <v>0</v>
      </c>
      <c r="KQL31" s="636">
        <f t="shared" si="380"/>
        <v>0</v>
      </c>
      <c r="KQM31" s="636">
        <f t="shared" si="380"/>
        <v>0</v>
      </c>
      <c r="KQN31" s="636">
        <f t="shared" si="380"/>
        <v>0</v>
      </c>
      <c r="KQO31" s="636">
        <f t="shared" si="380"/>
        <v>0</v>
      </c>
      <c r="KQP31" s="636">
        <f t="shared" si="380"/>
        <v>0</v>
      </c>
      <c r="KQQ31" s="636">
        <f t="shared" si="380"/>
        <v>0</v>
      </c>
      <c r="KQR31" s="636">
        <f t="shared" si="380"/>
        <v>0</v>
      </c>
      <c r="KQS31" s="636">
        <f t="shared" si="380"/>
        <v>0</v>
      </c>
      <c r="KQT31" s="636">
        <f t="shared" si="380"/>
        <v>0</v>
      </c>
      <c r="KQU31" s="636">
        <f t="shared" si="380"/>
        <v>0</v>
      </c>
      <c r="KQV31" s="636">
        <f t="shared" si="380"/>
        <v>0</v>
      </c>
      <c r="KQW31" s="636">
        <f t="shared" si="380"/>
        <v>0</v>
      </c>
      <c r="KQX31" s="636">
        <f t="shared" si="380"/>
        <v>0</v>
      </c>
      <c r="KQY31" s="636">
        <f t="shared" si="380"/>
        <v>0</v>
      </c>
      <c r="KQZ31" s="636">
        <f t="shared" si="380"/>
        <v>0</v>
      </c>
      <c r="KRA31" s="636">
        <f t="shared" si="380"/>
        <v>0</v>
      </c>
      <c r="KRB31" s="636">
        <f t="shared" si="380"/>
        <v>0</v>
      </c>
      <c r="KRC31" s="636">
        <f t="shared" si="380"/>
        <v>0</v>
      </c>
      <c r="KRD31" s="636">
        <f t="shared" si="380"/>
        <v>0</v>
      </c>
      <c r="KRE31" s="636">
        <f t="shared" si="380"/>
        <v>0</v>
      </c>
      <c r="KRF31" s="636">
        <f t="shared" si="380"/>
        <v>0</v>
      </c>
      <c r="KRG31" s="636">
        <f t="shared" si="380"/>
        <v>0</v>
      </c>
      <c r="KRH31" s="636">
        <f t="shared" si="380"/>
        <v>0</v>
      </c>
      <c r="KRI31" s="636">
        <f t="shared" si="380"/>
        <v>0</v>
      </c>
      <c r="KRJ31" s="636">
        <f t="shared" si="380"/>
        <v>0</v>
      </c>
      <c r="KRK31" s="636">
        <f t="shared" si="380"/>
        <v>0</v>
      </c>
      <c r="KRL31" s="636">
        <f t="shared" si="380"/>
        <v>0</v>
      </c>
      <c r="KRM31" s="636">
        <f t="shared" si="380"/>
        <v>0</v>
      </c>
      <c r="KRN31" s="636">
        <f t="shared" si="380"/>
        <v>0</v>
      </c>
      <c r="KRO31" s="636">
        <f t="shared" si="380"/>
        <v>0</v>
      </c>
      <c r="KRP31" s="636">
        <f t="shared" si="380"/>
        <v>0</v>
      </c>
      <c r="KRQ31" s="636">
        <f t="shared" si="380"/>
        <v>0</v>
      </c>
      <c r="KRR31" s="636">
        <f t="shared" si="380"/>
        <v>0</v>
      </c>
      <c r="KRS31" s="636">
        <f t="shared" si="380"/>
        <v>0</v>
      </c>
      <c r="KRT31" s="636">
        <f t="shared" si="380"/>
        <v>0</v>
      </c>
      <c r="KRU31" s="636">
        <f t="shared" si="380"/>
        <v>0</v>
      </c>
      <c r="KRV31" s="636">
        <f t="shared" si="380"/>
        <v>0</v>
      </c>
      <c r="KRW31" s="636">
        <f t="shared" si="380"/>
        <v>0</v>
      </c>
      <c r="KRX31" s="636">
        <f t="shared" si="380"/>
        <v>0</v>
      </c>
      <c r="KRY31" s="636">
        <f t="shared" si="380"/>
        <v>0</v>
      </c>
      <c r="KRZ31" s="636">
        <f t="shared" si="380"/>
        <v>0</v>
      </c>
      <c r="KSA31" s="636">
        <f t="shared" si="380"/>
        <v>0</v>
      </c>
      <c r="KSB31" s="636">
        <f t="shared" si="380"/>
        <v>0</v>
      </c>
      <c r="KSC31" s="636">
        <f t="shared" si="380"/>
        <v>0</v>
      </c>
      <c r="KSD31" s="636">
        <f t="shared" si="380"/>
        <v>0</v>
      </c>
      <c r="KSE31" s="636">
        <f t="shared" si="380"/>
        <v>0</v>
      </c>
      <c r="KSF31" s="636">
        <f t="shared" si="380"/>
        <v>0</v>
      </c>
      <c r="KSG31" s="636">
        <f t="shared" si="380"/>
        <v>0</v>
      </c>
      <c r="KSH31" s="636">
        <f t="shared" si="380"/>
        <v>0</v>
      </c>
      <c r="KSI31" s="636">
        <f t="shared" si="380"/>
        <v>0</v>
      </c>
      <c r="KSJ31" s="636">
        <f t="shared" si="380"/>
        <v>0</v>
      </c>
      <c r="KSK31" s="636">
        <f t="shared" si="380"/>
        <v>0</v>
      </c>
      <c r="KSL31" s="636">
        <f t="shared" si="380"/>
        <v>0</v>
      </c>
      <c r="KSM31" s="636">
        <f t="shared" si="380"/>
        <v>0</v>
      </c>
      <c r="KSN31" s="636">
        <f t="shared" si="380"/>
        <v>0</v>
      </c>
      <c r="KSO31" s="636">
        <f t="shared" si="380"/>
        <v>0</v>
      </c>
      <c r="KSP31" s="636">
        <f t="shared" ref="KSP31:KVA31" si="381">KSP29-KSP30</f>
        <v>0</v>
      </c>
      <c r="KSQ31" s="636">
        <f t="shared" si="381"/>
        <v>0</v>
      </c>
      <c r="KSR31" s="636">
        <f t="shared" si="381"/>
        <v>0</v>
      </c>
      <c r="KSS31" s="636">
        <f t="shared" si="381"/>
        <v>0</v>
      </c>
      <c r="KST31" s="636">
        <f t="shared" si="381"/>
        <v>0</v>
      </c>
      <c r="KSU31" s="636">
        <f t="shared" si="381"/>
        <v>0</v>
      </c>
      <c r="KSV31" s="636">
        <f t="shared" si="381"/>
        <v>0</v>
      </c>
      <c r="KSW31" s="636">
        <f t="shared" si="381"/>
        <v>0</v>
      </c>
      <c r="KSX31" s="636">
        <f t="shared" si="381"/>
        <v>0</v>
      </c>
      <c r="KSY31" s="636">
        <f t="shared" si="381"/>
        <v>0</v>
      </c>
      <c r="KSZ31" s="636">
        <f t="shared" si="381"/>
        <v>0</v>
      </c>
      <c r="KTA31" s="636">
        <f t="shared" si="381"/>
        <v>0</v>
      </c>
      <c r="KTB31" s="636">
        <f t="shared" si="381"/>
        <v>0</v>
      </c>
      <c r="KTC31" s="636">
        <f t="shared" si="381"/>
        <v>0</v>
      </c>
      <c r="KTD31" s="636">
        <f t="shared" si="381"/>
        <v>0</v>
      </c>
      <c r="KTE31" s="636">
        <f t="shared" si="381"/>
        <v>0</v>
      </c>
      <c r="KTF31" s="636">
        <f t="shared" si="381"/>
        <v>0</v>
      </c>
      <c r="KTG31" s="636">
        <f t="shared" si="381"/>
        <v>0</v>
      </c>
      <c r="KTH31" s="636">
        <f t="shared" si="381"/>
        <v>0</v>
      </c>
      <c r="KTI31" s="636">
        <f t="shared" si="381"/>
        <v>0</v>
      </c>
      <c r="KTJ31" s="636">
        <f t="shared" si="381"/>
        <v>0</v>
      </c>
      <c r="KTK31" s="636">
        <f t="shared" si="381"/>
        <v>0</v>
      </c>
      <c r="KTL31" s="636">
        <f t="shared" si="381"/>
        <v>0</v>
      </c>
      <c r="KTM31" s="636">
        <f t="shared" si="381"/>
        <v>0</v>
      </c>
      <c r="KTN31" s="636">
        <f t="shared" si="381"/>
        <v>0</v>
      </c>
      <c r="KTO31" s="636">
        <f t="shared" si="381"/>
        <v>0</v>
      </c>
      <c r="KTP31" s="636">
        <f t="shared" si="381"/>
        <v>0</v>
      </c>
      <c r="KTQ31" s="636">
        <f t="shared" si="381"/>
        <v>0</v>
      </c>
      <c r="KTR31" s="636">
        <f t="shared" si="381"/>
        <v>0</v>
      </c>
      <c r="KTS31" s="636">
        <f t="shared" si="381"/>
        <v>0</v>
      </c>
      <c r="KTT31" s="636">
        <f t="shared" si="381"/>
        <v>0</v>
      </c>
      <c r="KTU31" s="636">
        <f t="shared" si="381"/>
        <v>0</v>
      </c>
      <c r="KTV31" s="636">
        <f t="shared" si="381"/>
        <v>0</v>
      </c>
      <c r="KTW31" s="636">
        <f t="shared" si="381"/>
        <v>0</v>
      </c>
      <c r="KTX31" s="636">
        <f t="shared" si="381"/>
        <v>0</v>
      </c>
      <c r="KTY31" s="636">
        <f t="shared" si="381"/>
        <v>0</v>
      </c>
      <c r="KTZ31" s="636">
        <f t="shared" si="381"/>
        <v>0</v>
      </c>
      <c r="KUA31" s="636">
        <f t="shared" si="381"/>
        <v>0</v>
      </c>
      <c r="KUB31" s="636">
        <f t="shared" si="381"/>
        <v>0</v>
      </c>
      <c r="KUC31" s="636">
        <f t="shared" si="381"/>
        <v>0</v>
      </c>
      <c r="KUD31" s="636">
        <f t="shared" si="381"/>
        <v>0</v>
      </c>
      <c r="KUE31" s="636">
        <f t="shared" si="381"/>
        <v>0</v>
      </c>
      <c r="KUF31" s="636">
        <f t="shared" si="381"/>
        <v>0</v>
      </c>
      <c r="KUG31" s="636">
        <f t="shared" si="381"/>
        <v>0</v>
      </c>
      <c r="KUH31" s="636">
        <f t="shared" si="381"/>
        <v>0</v>
      </c>
      <c r="KUI31" s="636">
        <f t="shared" si="381"/>
        <v>0</v>
      </c>
      <c r="KUJ31" s="636">
        <f t="shared" si="381"/>
        <v>0</v>
      </c>
      <c r="KUK31" s="636">
        <f t="shared" si="381"/>
        <v>0</v>
      </c>
      <c r="KUL31" s="636">
        <f t="shared" si="381"/>
        <v>0</v>
      </c>
      <c r="KUM31" s="636">
        <f t="shared" si="381"/>
        <v>0</v>
      </c>
      <c r="KUN31" s="636">
        <f t="shared" si="381"/>
        <v>0</v>
      </c>
      <c r="KUO31" s="636">
        <f t="shared" si="381"/>
        <v>0</v>
      </c>
      <c r="KUP31" s="636">
        <f t="shared" si="381"/>
        <v>0</v>
      </c>
      <c r="KUQ31" s="636">
        <f t="shared" si="381"/>
        <v>0</v>
      </c>
      <c r="KUR31" s="636">
        <f t="shared" si="381"/>
        <v>0</v>
      </c>
      <c r="KUS31" s="636">
        <f t="shared" si="381"/>
        <v>0</v>
      </c>
      <c r="KUT31" s="636">
        <f t="shared" si="381"/>
        <v>0</v>
      </c>
      <c r="KUU31" s="636">
        <f t="shared" si="381"/>
        <v>0</v>
      </c>
      <c r="KUV31" s="636">
        <f t="shared" si="381"/>
        <v>0</v>
      </c>
      <c r="KUW31" s="636">
        <f t="shared" si="381"/>
        <v>0</v>
      </c>
      <c r="KUX31" s="636">
        <f t="shared" si="381"/>
        <v>0</v>
      </c>
      <c r="KUY31" s="636">
        <f t="shared" si="381"/>
        <v>0</v>
      </c>
      <c r="KUZ31" s="636">
        <f t="shared" si="381"/>
        <v>0</v>
      </c>
      <c r="KVA31" s="636">
        <f t="shared" si="381"/>
        <v>0</v>
      </c>
      <c r="KVB31" s="636">
        <f t="shared" ref="KVB31:KXM31" si="382">KVB29-KVB30</f>
        <v>0</v>
      </c>
      <c r="KVC31" s="636">
        <f t="shared" si="382"/>
        <v>0</v>
      </c>
      <c r="KVD31" s="636">
        <f t="shared" si="382"/>
        <v>0</v>
      </c>
      <c r="KVE31" s="636">
        <f t="shared" si="382"/>
        <v>0</v>
      </c>
      <c r="KVF31" s="636">
        <f t="shared" si="382"/>
        <v>0</v>
      </c>
      <c r="KVG31" s="636">
        <f t="shared" si="382"/>
        <v>0</v>
      </c>
      <c r="KVH31" s="636">
        <f t="shared" si="382"/>
        <v>0</v>
      </c>
      <c r="KVI31" s="636">
        <f t="shared" si="382"/>
        <v>0</v>
      </c>
      <c r="KVJ31" s="636">
        <f t="shared" si="382"/>
        <v>0</v>
      </c>
      <c r="KVK31" s="636">
        <f t="shared" si="382"/>
        <v>0</v>
      </c>
      <c r="KVL31" s="636">
        <f t="shared" si="382"/>
        <v>0</v>
      </c>
      <c r="KVM31" s="636">
        <f t="shared" si="382"/>
        <v>0</v>
      </c>
      <c r="KVN31" s="636">
        <f t="shared" si="382"/>
        <v>0</v>
      </c>
      <c r="KVO31" s="636">
        <f t="shared" si="382"/>
        <v>0</v>
      </c>
      <c r="KVP31" s="636">
        <f t="shared" si="382"/>
        <v>0</v>
      </c>
      <c r="KVQ31" s="636">
        <f t="shared" si="382"/>
        <v>0</v>
      </c>
      <c r="KVR31" s="636">
        <f t="shared" si="382"/>
        <v>0</v>
      </c>
      <c r="KVS31" s="636">
        <f t="shared" si="382"/>
        <v>0</v>
      </c>
      <c r="KVT31" s="636">
        <f t="shared" si="382"/>
        <v>0</v>
      </c>
      <c r="KVU31" s="636">
        <f t="shared" si="382"/>
        <v>0</v>
      </c>
      <c r="KVV31" s="636">
        <f t="shared" si="382"/>
        <v>0</v>
      </c>
      <c r="KVW31" s="636">
        <f t="shared" si="382"/>
        <v>0</v>
      </c>
      <c r="KVX31" s="636">
        <f t="shared" si="382"/>
        <v>0</v>
      </c>
      <c r="KVY31" s="636">
        <f t="shared" si="382"/>
        <v>0</v>
      </c>
      <c r="KVZ31" s="636">
        <f t="shared" si="382"/>
        <v>0</v>
      </c>
      <c r="KWA31" s="636">
        <f t="shared" si="382"/>
        <v>0</v>
      </c>
      <c r="KWB31" s="636">
        <f t="shared" si="382"/>
        <v>0</v>
      </c>
      <c r="KWC31" s="636">
        <f t="shared" si="382"/>
        <v>0</v>
      </c>
      <c r="KWD31" s="636">
        <f t="shared" si="382"/>
        <v>0</v>
      </c>
      <c r="KWE31" s="636">
        <f t="shared" si="382"/>
        <v>0</v>
      </c>
      <c r="KWF31" s="636">
        <f t="shared" si="382"/>
        <v>0</v>
      </c>
      <c r="KWG31" s="636">
        <f t="shared" si="382"/>
        <v>0</v>
      </c>
      <c r="KWH31" s="636">
        <f t="shared" si="382"/>
        <v>0</v>
      </c>
      <c r="KWI31" s="636">
        <f t="shared" si="382"/>
        <v>0</v>
      </c>
      <c r="KWJ31" s="636">
        <f t="shared" si="382"/>
        <v>0</v>
      </c>
      <c r="KWK31" s="636">
        <f t="shared" si="382"/>
        <v>0</v>
      </c>
      <c r="KWL31" s="636">
        <f t="shared" si="382"/>
        <v>0</v>
      </c>
      <c r="KWM31" s="636">
        <f t="shared" si="382"/>
        <v>0</v>
      </c>
      <c r="KWN31" s="636">
        <f t="shared" si="382"/>
        <v>0</v>
      </c>
      <c r="KWO31" s="636">
        <f t="shared" si="382"/>
        <v>0</v>
      </c>
      <c r="KWP31" s="636">
        <f t="shared" si="382"/>
        <v>0</v>
      </c>
      <c r="KWQ31" s="636">
        <f t="shared" si="382"/>
        <v>0</v>
      </c>
      <c r="KWR31" s="636">
        <f t="shared" si="382"/>
        <v>0</v>
      </c>
      <c r="KWS31" s="636">
        <f t="shared" si="382"/>
        <v>0</v>
      </c>
      <c r="KWT31" s="636">
        <f t="shared" si="382"/>
        <v>0</v>
      </c>
      <c r="KWU31" s="636">
        <f t="shared" si="382"/>
        <v>0</v>
      </c>
      <c r="KWV31" s="636">
        <f t="shared" si="382"/>
        <v>0</v>
      </c>
      <c r="KWW31" s="636">
        <f t="shared" si="382"/>
        <v>0</v>
      </c>
      <c r="KWX31" s="636">
        <f t="shared" si="382"/>
        <v>0</v>
      </c>
      <c r="KWY31" s="636">
        <f t="shared" si="382"/>
        <v>0</v>
      </c>
      <c r="KWZ31" s="636">
        <f t="shared" si="382"/>
        <v>0</v>
      </c>
      <c r="KXA31" s="636">
        <f t="shared" si="382"/>
        <v>0</v>
      </c>
      <c r="KXB31" s="636">
        <f t="shared" si="382"/>
        <v>0</v>
      </c>
      <c r="KXC31" s="636">
        <f t="shared" si="382"/>
        <v>0</v>
      </c>
      <c r="KXD31" s="636">
        <f t="shared" si="382"/>
        <v>0</v>
      </c>
      <c r="KXE31" s="636">
        <f t="shared" si="382"/>
        <v>0</v>
      </c>
      <c r="KXF31" s="636">
        <f t="shared" si="382"/>
        <v>0</v>
      </c>
      <c r="KXG31" s="636">
        <f t="shared" si="382"/>
        <v>0</v>
      </c>
      <c r="KXH31" s="636">
        <f t="shared" si="382"/>
        <v>0</v>
      </c>
      <c r="KXI31" s="636">
        <f t="shared" si="382"/>
        <v>0</v>
      </c>
      <c r="KXJ31" s="636">
        <f t="shared" si="382"/>
        <v>0</v>
      </c>
      <c r="KXK31" s="636">
        <f t="shared" si="382"/>
        <v>0</v>
      </c>
      <c r="KXL31" s="636">
        <f t="shared" si="382"/>
        <v>0</v>
      </c>
      <c r="KXM31" s="636">
        <f t="shared" si="382"/>
        <v>0</v>
      </c>
      <c r="KXN31" s="636">
        <f t="shared" ref="KXN31:KZY31" si="383">KXN29-KXN30</f>
        <v>0</v>
      </c>
      <c r="KXO31" s="636">
        <f t="shared" si="383"/>
        <v>0</v>
      </c>
      <c r="KXP31" s="636">
        <f t="shared" si="383"/>
        <v>0</v>
      </c>
      <c r="KXQ31" s="636">
        <f t="shared" si="383"/>
        <v>0</v>
      </c>
      <c r="KXR31" s="636">
        <f t="shared" si="383"/>
        <v>0</v>
      </c>
      <c r="KXS31" s="636">
        <f t="shared" si="383"/>
        <v>0</v>
      </c>
      <c r="KXT31" s="636">
        <f t="shared" si="383"/>
        <v>0</v>
      </c>
      <c r="KXU31" s="636">
        <f t="shared" si="383"/>
        <v>0</v>
      </c>
      <c r="KXV31" s="636">
        <f t="shared" si="383"/>
        <v>0</v>
      </c>
      <c r="KXW31" s="636">
        <f t="shared" si="383"/>
        <v>0</v>
      </c>
      <c r="KXX31" s="636">
        <f t="shared" si="383"/>
        <v>0</v>
      </c>
      <c r="KXY31" s="636">
        <f t="shared" si="383"/>
        <v>0</v>
      </c>
      <c r="KXZ31" s="636">
        <f t="shared" si="383"/>
        <v>0</v>
      </c>
      <c r="KYA31" s="636">
        <f t="shared" si="383"/>
        <v>0</v>
      </c>
      <c r="KYB31" s="636">
        <f t="shared" si="383"/>
        <v>0</v>
      </c>
      <c r="KYC31" s="636">
        <f t="shared" si="383"/>
        <v>0</v>
      </c>
      <c r="KYD31" s="636">
        <f t="shared" si="383"/>
        <v>0</v>
      </c>
      <c r="KYE31" s="636">
        <f t="shared" si="383"/>
        <v>0</v>
      </c>
      <c r="KYF31" s="636">
        <f t="shared" si="383"/>
        <v>0</v>
      </c>
      <c r="KYG31" s="636">
        <f t="shared" si="383"/>
        <v>0</v>
      </c>
      <c r="KYH31" s="636">
        <f t="shared" si="383"/>
        <v>0</v>
      </c>
      <c r="KYI31" s="636">
        <f t="shared" si="383"/>
        <v>0</v>
      </c>
      <c r="KYJ31" s="636">
        <f t="shared" si="383"/>
        <v>0</v>
      </c>
      <c r="KYK31" s="636">
        <f t="shared" si="383"/>
        <v>0</v>
      </c>
      <c r="KYL31" s="636">
        <f t="shared" si="383"/>
        <v>0</v>
      </c>
      <c r="KYM31" s="636">
        <f t="shared" si="383"/>
        <v>0</v>
      </c>
      <c r="KYN31" s="636">
        <f t="shared" si="383"/>
        <v>0</v>
      </c>
      <c r="KYO31" s="636">
        <f t="shared" si="383"/>
        <v>0</v>
      </c>
      <c r="KYP31" s="636">
        <f t="shared" si="383"/>
        <v>0</v>
      </c>
      <c r="KYQ31" s="636">
        <f t="shared" si="383"/>
        <v>0</v>
      </c>
      <c r="KYR31" s="636">
        <f t="shared" si="383"/>
        <v>0</v>
      </c>
      <c r="KYS31" s="636">
        <f t="shared" si="383"/>
        <v>0</v>
      </c>
      <c r="KYT31" s="636">
        <f t="shared" si="383"/>
        <v>0</v>
      </c>
      <c r="KYU31" s="636">
        <f t="shared" si="383"/>
        <v>0</v>
      </c>
      <c r="KYV31" s="636">
        <f t="shared" si="383"/>
        <v>0</v>
      </c>
      <c r="KYW31" s="636">
        <f t="shared" si="383"/>
        <v>0</v>
      </c>
      <c r="KYX31" s="636">
        <f t="shared" si="383"/>
        <v>0</v>
      </c>
      <c r="KYY31" s="636">
        <f t="shared" si="383"/>
        <v>0</v>
      </c>
      <c r="KYZ31" s="636">
        <f t="shared" si="383"/>
        <v>0</v>
      </c>
      <c r="KZA31" s="636">
        <f t="shared" si="383"/>
        <v>0</v>
      </c>
      <c r="KZB31" s="636">
        <f t="shared" si="383"/>
        <v>0</v>
      </c>
      <c r="KZC31" s="636">
        <f t="shared" si="383"/>
        <v>0</v>
      </c>
      <c r="KZD31" s="636">
        <f t="shared" si="383"/>
        <v>0</v>
      </c>
      <c r="KZE31" s="636">
        <f t="shared" si="383"/>
        <v>0</v>
      </c>
      <c r="KZF31" s="636">
        <f t="shared" si="383"/>
        <v>0</v>
      </c>
      <c r="KZG31" s="636">
        <f t="shared" si="383"/>
        <v>0</v>
      </c>
      <c r="KZH31" s="636">
        <f t="shared" si="383"/>
        <v>0</v>
      </c>
      <c r="KZI31" s="636">
        <f t="shared" si="383"/>
        <v>0</v>
      </c>
      <c r="KZJ31" s="636">
        <f t="shared" si="383"/>
        <v>0</v>
      </c>
      <c r="KZK31" s="636">
        <f t="shared" si="383"/>
        <v>0</v>
      </c>
      <c r="KZL31" s="636">
        <f t="shared" si="383"/>
        <v>0</v>
      </c>
      <c r="KZM31" s="636">
        <f t="shared" si="383"/>
        <v>0</v>
      </c>
      <c r="KZN31" s="636">
        <f t="shared" si="383"/>
        <v>0</v>
      </c>
      <c r="KZO31" s="636">
        <f t="shared" si="383"/>
        <v>0</v>
      </c>
      <c r="KZP31" s="636">
        <f t="shared" si="383"/>
        <v>0</v>
      </c>
      <c r="KZQ31" s="636">
        <f t="shared" si="383"/>
        <v>0</v>
      </c>
      <c r="KZR31" s="636">
        <f t="shared" si="383"/>
        <v>0</v>
      </c>
      <c r="KZS31" s="636">
        <f t="shared" si="383"/>
        <v>0</v>
      </c>
      <c r="KZT31" s="636">
        <f t="shared" si="383"/>
        <v>0</v>
      </c>
      <c r="KZU31" s="636">
        <f t="shared" si="383"/>
        <v>0</v>
      </c>
      <c r="KZV31" s="636">
        <f t="shared" si="383"/>
        <v>0</v>
      </c>
      <c r="KZW31" s="636">
        <f t="shared" si="383"/>
        <v>0</v>
      </c>
      <c r="KZX31" s="636">
        <f t="shared" si="383"/>
        <v>0</v>
      </c>
      <c r="KZY31" s="636">
        <f t="shared" si="383"/>
        <v>0</v>
      </c>
      <c r="KZZ31" s="636">
        <f t="shared" ref="KZZ31:LCK31" si="384">KZZ29-KZZ30</f>
        <v>0</v>
      </c>
      <c r="LAA31" s="636">
        <f t="shared" si="384"/>
        <v>0</v>
      </c>
      <c r="LAB31" s="636">
        <f t="shared" si="384"/>
        <v>0</v>
      </c>
      <c r="LAC31" s="636">
        <f t="shared" si="384"/>
        <v>0</v>
      </c>
      <c r="LAD31" s="636">
        <f t="shared" si="384"/>
        <v>0</v>
      </c>
      <c r="LAE31" s="636">
        <f t="shared" si="384"/>
        <v>0</v>
      </c>
      <c r="LAF31" s="636">
        <f t="shared" si="384"/>
        <v>0</v>
      </c>
      <c r="LAG31" s="636">
        <f t="shared" si="384"/>
        <v>0</v>
      </c>
      <c r="LAH31" s="636">
        <f t="shared" si="384"/>
        <v>0</v>
      </c>
      <c r="LAI31" s="636">
        <f t="shared" si="384"/>
        <v>0</v>
      </c>
      <c r="LAJ31" s="636">
        <f t="shared" si="384"/>
        <v>0</v>
      </c>
      <c r="LAK31" s="636">
        <f t="shared" si="384"/>
        <v>0</v>
      </c>
      <c r="LAL31" s="636">
        <f t="shared" si="384"/>
        <v>0</v>
      </c>
      <c r="LAM31" s="636">
        <f t="shared" si="384"/>
        <v>0</v>
      </c>
      <c r="LAN31" s="636">
        <f t="shared" si="384"/>
        <v>0</v>
      </c>
      <c r="LAO31" s="636">
        <f t="shared" si="384"/>
        <v>0</v>
      </c>
      <c r="LAP31" s="636">
        <f t="shared" si="384"/>
        <v>0</v>
      </c>
      <c r="LAQ31" s="636">
        <f t="shared" si="384"/>
        <v>0</v>
      </c>
      <c r="LAR31" s="636">
        <f t="shared" si="384"/>
        <v>0</v>
      </c>
      <c r="LAS31" s="636">
        <f t="shared" si="384"/>
        <v>0</v>
      </c>
      <c r="LAT31" s="636">
        <f t="shared" si="384"/>
        <v>0</v>
      </c>
      <c r="LAU31" s="636">
        <f t="shared" si="384"/>
        <v>0</v>
      </c>
      <c r="LAV31" s="636">
        <f t="shared" si="384"/>
        <v>0</v>
      </c>
      <c r="LAW31" s="636">
        <f t="shared" si="384"/>
        <v>0</v>
      </c>
      <c r="LAX31" s="636">
        <f t="shared" si="384"/>
        <v>0</v>
      </c>
      <c r="LAY31" s="636">
        <f t="shared" si="384"/>
        <v>0</v>
      </c>
      <c r="LAZ31" s="636">
        <f t="shared" si="384"/>
        <v>0</v>
      </c>
      <c r="LBA31" s="636">
        <f t="shared" si="384"/>
        <v>0</v>
      </c>
      <c r="LBB31" s="636">
        <f t="shared" si="384"/>
        <v>0</v>
      </c>
      <c r="LBC31" s="636">
        <f t="shared" si="384"/>
        <v>0</v>
      </c>
      <c r="LBD31" s="636">
        <f t="shared" si="384"/>
        <v>0</v>
      </c>
      <c r="LBE31" s="636">
        <f t="shared" si="384"/>
        <v>0</v>
      </c>
      <c r="LBF31" s="636">
        <f t="shared" si="384"/>
        <v>0</v>
      </c>
      <c r="LBG31" s="636">
        <f t="shared" si="384"/>
        <v>0</v>
      </c>
      <c r="LBH31" s="636">
        <f t="shared" si="384"/>
        <v>0</v>
      </c>
      <c r="LBI31" s="636">
        <f t="shared" si="384"/>
        <v>0</v>
      </c>
      <c r="LBJ31" s="636">
        <f t="shared" si="384"/>
        <v>0</v>
      </c>
      <c r="LBK31" s="636">
        <f t="shared" si="384"/>
        <v>0</v>
      </c>
      <c r="LBL31" s="636">
        <f t="shared" si="384"/>
        <v>0</v>
      </c>
      <c r="LBM31" s="636">
        <f t="shared" si="384"/>
        <v>0</v>
      </c>
      <c r="LBN31" s="636">
        <f t="shared" si="384"/>
        <v>0</v>
      </c>
      <c r="LBO31" s="636">
        <f t="shared" si="384"/>
        <v>0</v>
      </c>
      <c r="LBP31" s="636">
        <f t="shared" si="384"/>
        <v>0</v>
      </c>
      <c r="LBQ31" s="636">
        <f t="shared" si="384"/>
        <v>0</v>
      </c>
      <c r="LBR31" s="636">
        <f t="shared" si="384"/>
        <v>0</v>
      </c>
      <c r="LBS31" s="636">
        <f t="shared" si="384"/>
        <v>0</v>
      </c>
      <c r="LBT31" s="636">
        <f t="shared" si="384"/>
        <v>0</v>
      </c>
      <c r="LBU31" s="636">
        <f t="shared" si="384"/>
        <v>0</v>
      </c>
      <c r="LBV31" s="636">
        <f t="shared" si="384"/>
        <v>0</v>
      </c>
      <c r="LBW31" s="636">
        <f t="shared" si="384"/>
        <v>0</v>
      </c>
      <c r="LBX31" s="636">
        <f t="shared" si="384"/>
        <v>0</v>
      </c>
      <c r="LBY31" s="636">
        <f t="shared" si="384"/>
        <v>0</v>
      </c>
      <c r="LBZ31" s="636">
        <f t="shared" si="384"/>
        <v>0</v>
      </c>
      <c r="LCA31" s="636">
        <f t="shared" si="384"/>
        <v>0</v>
      </c>
      <c r="LCB31" s="636">
        <f t="shared" si="384"/>
        <v>0</v>
      </c>
      <c r="LCC31" s="636">
        <f t="shared" si="384"/>
        <v>0</v>
      </c>
      <c r="LCD31" s="636">
        <f t="shared" si="384"/>
        <v>0</v>
      </c>
      <c r="LCE31" s="636">
        <f t="shared" si="384"/>
        <v>0</v>
      </c>
      <c r="LCF31" s="636">
        <f t="shared" si="384"/>
        <v>0</v>
      </c>
      <c r="LCG31" s="636">
        <f t="shared" si="384"/>
        <v>0</v>
      </c>
      <c r="LCH31" s="636">
        <f t="shared" si="384"/>
        <v>0</v>
      </c>
      <c r="LCI31" s="636">
        <f t="shared" si="384"/>
        <v>0</v>
      </c>
      <c r="LCJ31" s="636">
        <f t="shared" si="384"/>
        <v>0</v>
      </c>
      <c r="LCK31" s="636">
        <f t="shared" si="384"/>
        <v>0</v>
      </c>
      <c r="LCL31" s="636">
        <f t="shared" ref="LCL31:LEW31" si="385">LCL29-LCL30</f>
        <v>0</v>
      </c>
      <c r="LCM31" s="636">
        <f t="shared" si="385"/>
        <v>0</v>
      </c>
      <c r="LCN31" s="636">
        <f t="shared" si="385"/>
        <v>0</v>
      </c>
      <c r="LCO31" s="636">
        <f t="shared" si="385"/>
        <v>0</v>
      </c>
      <c r="LCP31" s="636">
        <f t="shared" si="385"/>
        <v>0</v>
      </c>
      <c r="LCQ31" s="636">
        <f t="shared" si="385"/>
        <v>0</v>
      </c>
      <c r="LCR31" s="636">
        <f t="shared" si="385"/>
        <v>0</v>
      </c>
      <c r="LCS31" s="636">
        <f t="shared" si="385"/>
        <v>0</v>
      </c>
      <c r="LCT31" s="636">
        <f t="shared" si="385"/>
        <v>0</v>
      </c>
      <c r="LCU31" s="636">
        <f t="shared" si="385"/>
        <v>0</v>
      </c>
      <c r="LCV31" s="636">
        <f t="shared" si="385"/>
        <v>0</v>
      </c>
      <c r="LCW31" s="636">
        <f t="shared" si="385"/>
        <v>0</v>
      </c>
      <c r="LCX31" s="636">
        <f t="shared" si="385"/>
        <v>0</v>
      </c>
      <c r="LCY31" s="636">
        <f t="shared" si="385"/>
        <v>0</v>
      </c>
      <c r="LCZ31" s="636">
        <f t="shared" si="385"/>
        <v>0</v>
      </c>
      <c r="LDA31" s="636">
        <f t="shared" si="385"/>
        <v>0</v>
      </c>
      <c r="LDB31" s="636">
        <f t="shared" si="385"/>
        <v>0</v>
      </c>
      <c r="LDC31" s="636">
        <f t="shared" si="385"/>
        <v>0</v>
      </c>
      <c r="LDD31" s="636">
        <f t="shared" si="385"/>
        <v>0</v>
      </c>
      <c r="LDE31" s="636">
        <f t="shared" si="385"/>
        <v>0</v>
      </c>
      <c r="LDF31" s="636">
        <f t="shared" si="385"/>
        <v>0</v>
      </c>
      <c r="LDG31" s="636">
        <f t="shared" si="385"/>
        <v>0</v>
      </c>
      <c r="LDH31" s="636">
        <f t="shared" si="385"/>
        <v>0</v>
      </c>
      <c r="LDI31" s="636">
        <f t="shared" si="385"/>
        <v>0</v>
      </c>
      <c r="LDJ31" s="636">
        <f t="shared" si="385"/>
        <v>0</v>
      </c>
      <c r="LDK31" s="636">
        <f t="shared" si="385"/>
        <v>0</v>
      </c>
      <c r="LDL31" s="636">
        <f t="shared" si="385"/>
        <v>0</v>
      </c>
      <c r="LDM31" s="636">
        <f t="shared" si="385"/>
        <v>0</v>
      </c>
      <c r="LDN31" s="636">
        <f t="shared" si="385"/>
        <v>0</v>
      </c>
      <c r="LDO31" s="636">
        <f t="shared" si="385"/>
        <v>0</v>
      </c>
      <c r="LDP31" s="636">
        <f t="shared" si="385"/>
        <v>0</v>
      </c>
      <c r="LDQ31" s="636">
        <f t="shared" si="385"/>
        <v>0</v>
      </c>
      <c r="LDR31" s="636">
        <f t="shared" si="385"/>
        <v>0</v>
      </c>
      <c r="LDS31" s="636">
        <f t="shared" si="385"/>
        <v>0</v>
      </c>
      <c r="LDT31" s="636">
        <f t="shared" si="385"/>
        <v>0</v>
      </c>
      <c r="LDU31" s="636">
        <f t="shared" si="385"/>
        <v>0</v>
      </c>
      <c r="LDV31" s="636">
        <f t="shared" si="385"/>
        <v>0</v>
      </c>
      <c r="LDW31" s="636">
        <f t="shared" si="385"/>
        <v>0</v>
      </c>
      <c r="LDX31" s="636">
        <f t="shared" si="385"/>
        <v>0</v>
      </c>
      <c r="LDY31" s="636">
        <f t="shared" si="385"/>
        <v>0</v>
      </c>
      <c r="LDZ31" s="636">
        <f t="shared" si="385"/>
        <v>0</v>
      </c>
      <c r="LEA31" s="636">
        <f t="shared" si="385"/>
        <v>0</v>
      </c>
      <c r="LEB31" s="636">
        <f t="shared" si="385"/>
        <v>0</v>
      </c>
      <c r="LEC31" s="636">
        <f t="shared" si="385"/>
        <v>0</v>
      </c>
      <c r="LED31" s="636">
        <f t="shared" si="385"/>
        <v>0</v>
      </c>
      <c r="LEE31" s="636">
        <f t="shared" si="385"/>
        <v>0</v>
      </c>
      <c r="LEF31" s="636">
        <f t="shared" si="385"/>
        <v>0</v>
      </c>
      <c r="LEG31" s="636">
        <f t="shared" si="385"/>
        <v>0</v>
      </c>
      <c r="LEH31" s="636">
        <f t="shared" si="385"/>
        <v>0</v>
      </c>
      <c r="LEI31" s="636">
        <f t="shared" si="385"/>
        <v>0</v>
      </c>
      <c r="LEJ31" s="636">
        <f t="shared" si="385"/>
        <v>0</v>
      </c>
      <c r="LEK31" s="636">
        <f t="shared" si="385"/>
        <v>0</v>
      </c>
      <c r="LEL31" s="636">
        <f t="shared" si="385"/>
        <v>0</v>
      </c>
      <c r="LEM31" s="636">
        <f t="shared" si="385"/>
        <v>0</v>
      </c>
      <c r="LEN31" s="636">
        <f t="shared" si="385"/>
        <v>0</v>
      </c>
      <c r="LEO31" s="636">
        <f t="shared" si="385"/>
        <v>0</v>
      </c>
      <c r="LEP31" s="636">
        <f t="shared" si="385"/>
        <v>0</v>
      </c>
      <c r="LEQ31" s="636">
        <f t="shared" si="385"/>
        <v>0</v>
      </c>
      <c r="LER31" s="636">
        <f t="shared" si="385"/>
        <v>0</v>
      </c>
      <c r="LES31" s="636">
        <f t="shared" si="385"/>
        <v>0</v>
      </c>
      <c r="LET31" s="636">
        <f t="shared" si="385"/>
        <v>0</v>
      </c>
      <c r="LEU31" s="636">
        <f t="shared" si="385"/>
        <v>0</v>
      </c>
      <c r="LEV31" s="636">
        <f t="shared" si="385"/>
        <v>0</v>
      </c>
      <c r="LEW31" s="636">
        <f t="shared" si="385"/>
        <v>0</v>
      </c>
      <c r="LEX31" s="636">
        <f t="shared" ref="LEX31:LHI31" si="386">LEX29-LEX30</f>
        <v>0</v>
      </c>
      <c r="LEY31" s="636">
        <f t="shared" si="386"/>
        <v>0</v>
      </c>
      <c r="LEZ31" s="636">
        <f t="shared" si="386"/>
        <v>0</v>
      </c>
      <c r="LFA31" s="636">
        <f t="shared" si="386"/>
        <v>0</v>
      </c>
      <c r="LFB31" s="636">
        <f t="shared" si="386"/>
        <v>0</v>
      </c>
      <c r="LFC31" s="636">
        <f t="shared" si="386"/>
        <v>0</v>
      </c>
      <c r="LFD31" s="636">
        <f t="shared" si="386"/>
        <v>0</v>
      </c>
      <c r="LFE31" s="636">
        <f t="shared" si="386"/>
        <v>0</v>
      </c>
      <c r="LFF31" s="636">
        <f t="shared" si="386"/>
        <v>0</v>
      </c>
      <c r="LFG31" s="636">
        <f t="shared" si="386"/>
        <v>0</v>
      </c>
      <c r="LFH31" s="636">
        <f t="shared" si="386"/>
        <v>0</v>
      </c>
      <c r="LFI31" s="636">
        <f t="shared" si="386"/>
        <v>0</v>
      </c>
      <c r="LFJ31" s="636">
        <f t="shared" si="386"/>
        <v>0</v>
      </c>
      <c r="LFK31" s="636">
        <f t="shared" si="386"/>
        <v>0</v>
      </c>
      <c r="LFL31" s="636">
        <f t="shared" si="386"/>
        <v>0</v>
      </c>
      <c r="LFM31" s="636">
        <f t="shared" si="386"/>
        <v>0</v>
      </c>
      <c r="LFN31" s="636">
        <f t="shared" si="386"/>
        <v>0</v>
      </c>
      <c r="LFO31" s="636">
        <f t="shared" si="386"/>
        <v>0</v>
      </c>
      <c r="LFP31" s="636">
        <f t="shared" si="386"/>
        <v>0</v>
      </c>
      <c r="LFQ31" s="636">
        <f t="shared" si="386"/>
        <v>0</v>
      </c>
      <c r="LFR31" s="636">
        <f t="shared" si="386"/>
        <v>0</v>
      </c>
      <c r="LFS31" s="636">
        <f t="shared" si="386"/>
        <v>0</v>
      </c>
      <c r="LFT31" s="636">
        <f t="shared" si="386"/>
        <v>0</v>
      </c>
      <c r="LFU31" s="636">
        <f t="shared" si="386"/>
        <v>0</v>
      </c>
      <c r="LFV31" s="636">
        <f t="shared" si="386"/>
        <v>0</v>
      </c>
      <c r="LFW31" s="636">
        <f t="shared" si="386"/>
        <v>0</v>
      </c>
      <c r="LFX31" s="636">
        <f t="shared" si="386"/>
        <v>0</v>
      </c>
      <c r="LFY31" s="636">
        <f t="shared" si="386"/>
        <v>0</v>
      </c>
      <c r="LFZ31" s="636">
        <f t="shared" si="386"/>
        <v>0</v>
      </c>
      <c r="LGA31" s="636">
        <f t="shared" si="386"/>
        <v>0</v>
      </c>
      <c r="LGB31" s="636">
        <f t="shared" si="386"/>
        <v>0</v>
      </c>
      <c r="LGC31" s="636">
        <f t="shared" si="386"/>
        <v>0</v>
      </c>
      <c r="LGD31" s="636">
        <f t="shared" si="386"/>
        <v>0</v>
      </c>
      <c r="LGE31" s="636">
        <f t="shared" si="386"/>
        <v>0</v>
      </c>
      <c r="LGF31" s="636">
        <f t="shared" si="386"/>
        <v>0</v>
      </c>
      <c r="LGG31" s="636">
        <f t="shared" si="386"/>
        <v>0</v>
      </c>
      <c r="LGH31" s="636">
        <f t="shared" si="386"/>
        <v>0</v>
      </c>
      <c r="LGI31" s="636">
        <f t="shared" si="386"/>
        <v>0</v>
      </c>
      <c r="LGJ31" s="636">
        <f t="shared" si="386"/>
        <v>0</v>
      </c>
      <c r="LGK31" s="636">
        <f t="shared" si="386"/>
        <v>0</v>
      </c>
      <c r="LGL31" s="636">
        <f t="shared" si="386"/>
        <v>0</v>
      </c>
      <c r="LGM31" s="636">
        <f t="shared" si="386"/>
        <v>0</v>
      </c>
      <c r="LGN31" s="636">
        <f t="shared" si="386"/>
        <v>0</v>
      </c>
      <c r="LGO31" s="636">
        <f t="shared" si="386"/>
        <v>0</v>
      </c>
      <c r="LGP31" s="636">
        <f t="shared" si="386"/>
        <v>0</v>
      </c>
      <c r="LGQ31" s="636">
        <f t="shared" si="386"/>
        <v>0</v>
      </c>
      <c r="LGR31" s="636">
        <f t="shared" si="386"/>
        <v>0</v>
      </c>
      <c r="LGS31" s="636">
        <f t="shared" si="386"/>
        <v>0</v>
      </c>
      <c r="LGT31" s="636">
        <f t="shared" si="386"/>
        <v>0</v>
      </c>
      <c r="LGU31" s="636">
        <f t="shared" si="386"/>
        <v>0</v>
      </c>
      <c r="LGV31" s="636">
        <f t="shared" si="386"/>
        <v>0</v>
      </c>
      <c r="LGW31" s="636">
        <f t="shared" si="386"/>
        <v>0</v>
      </c>
      <c r="LGX31" s="636">
        <f t="shared" si="386"/>
        <v>0</v>
      </c>
      <c r="LGY31" s="636">
        <f t="shared" si="386"/>
        <v>0</v>
      </c>
      <c r="LGZ31" s="636">
        <f t="shared" si="386"/>
        <v>0</v>
      </c>
      <c r="LHA31" s="636">
        <f t="shared" si="386"/>
        <v>0</v>
      </c>
      <c r="LHB31" s="636">
        <f t="shared" si="386"/>
        <v>0</v>
      </c>
      <c r="LHC31" s="636">
        <f t="shared" si="386"/>
        <v>0</v>
      </c>
      <c r="LHD31" s="636">
        <f t="shared" si="386"/>
        <v>0</v>
      </c>
      <c r="LHE31" s="636">
        <f t="shared" si="386"/>
        <v>0</v>
      </c>
      <c r="LHF31" s="636">
        <f t="shared" si="386"/>
        <v>0</v>
      </c>
      <c r="LHG31" s="636">
        <f t="shared" si="386"/>
        <v>0</v>
      </c>
      <c r="LHH31" s="636">
        <f t="shared" si="386"/>
        <v>0</v>
      </c>
      <c r="LHI31" s="636">
        <f t="shared" si="386"/>
        <v>0</v>
      </c>
      <c r="LHJ31" s="636">
        <f t="shared" ref="LHJ31:LJU31" si="387">LHJ29-LHJ30</f>
        <v>0</v>
      </c>
      <c r="LHK31" s="636">
        <f t="shared" si="387"/>
        <v>0</v>
      </c>
      <c r="LHL31" s="636">
        <f t="shared" si="387"/>
        <v>0</v>
      </c>
      <c r="LHM31" s="636">
        <f t="shared" si="387"/>
        <v>0</v>
      </c>
      <c r="LHN31" s="636">
        <f t="shared" si="387"/>
        <v>0</v>
      </c>
      <c r="LHO31" s="636">
        <f t="shared" si="387"/>
        <v>0</v>
      </c>
      <c r="LHP31" s="636">
        <f t="shared" si="387"/>
        <v>0</v>
      </c>
      <c r="LHQ31" s="636">
        <f t="shared" si="387"/>
        <v>0</v>
      </c>
      <c r="LHR31" s="636">
        <f t="shared" si="387"/>
        <v>0</v>
      </c>
      <c r="LHS31" s="636">
        <f t="shared" si="387"/>
        <v>0</v>
      </c>
      <c r="LHT31" s="636">
        <f t="shared" si="387"/>
        <v>0</v>
      </c>
      <c r="LHU31" s="636">
        <f t="shared" si="387"/>
        <v>0</v>
      </c>
      <c r="LHV31" s="636">
        <f t="shared" si="387"/>
        <v>0</v>
      </c>
      <c r="LHW31" s="636">
        <f t="shared" si="387"/>
        <v>0</v>
      </c>
      <c r="LHX31" s="636">
        <f t="shared" si="387"/>
        <v>0</v>
      </c>
      <c r="LHY31" s="636">
        <f t="shared" si="387"/>
        <v>0</v>
      </c>
      <c r="LHZ31" s="636">
        <f t="shared" si="387"/>
        <v>0</v>
      </c>
      <c r="LIA31" s="636">
        <f t="shared" si="387"/>
        <v>0</v>
      </c>
      <c r="LIB31" s="636">
        <f t="shared" si="387"/>
        <v>0</v>
      </c>
      <c r="LIC31" s="636">
        <f t="shared" si="387"/>
        <v>0</v>
      </c>
      <c r="LID31" s="636">
        <f t="shared" si="387"/>
        <v>0</v>
      </c>
      <c r="LIE31" s="636">
        <f t="shared" si="387"/>
        <v>0</v>
      </c>
      <c r="LIF31" s="636">
        <f t="shared" si="387"/>
        <v>0</v>
      </c>
      <c r="LIG31" s="636">
        <f t="shared" si="387"/>
        <v>0</v>
      </c>
      <c r="LIH31" s="636">
        <f t="shared" si="387"/>
        <v>0</v>
      </c>
      <c r="LII31" s="636">
        <f t="shared" si="387"/>
        <v>0</v>
      </c>
      <c r="LIJ31" s="636">
        <f t="shared" si="387"/>
        <v>0</v>
      </c>
      <c r="LIK31" s="636">
        <f t="shared" si="387"/>
        <v>0</v>
      </c>
      <c r="LIL31" s="636">
        <f t="shared" si="387"/>
        <v>0</v>
      </c>
      <c r="LIM31" s="636">
        <f t="shared" si="387"/>
        <v>0</v>
      </c>
      <c r="LIN31" s="636">
        <f t="shared" si="387"/>
        <v>0</v>
      </c>
      <c r="LIO31" s="636">
        <f t="shared" si="387"/>
        <v>0</v>
      </c>
      <c r="LIP31" s="636">
        <f t="shared" si="387"/>
        <v>0</v>
      </c>
      <c r="LIQ31" s="636">
        <f t="shared" si="387"/>
        <v>0</v>
      </c>
      <c r="LIR31" s="636">
        <f t="shared" si="387"/>
        <v>0</v>
      </c>
      <c r="LIS31" s="636">
        <f t="shared" si="387"/>
        <v>0</v>
      </c>
      <c r="LIT31" s="636">
        <f t="shared" si="387"/>
        <v>0</v>
      </c>
      <c r="LIU31" s="636">
        <f t="shared" si="387"/>
        <v>0</v>
      </c>
      <c r="LIV31" s="636">
        <f t="shared" si="387"/>
        <v>0</v>
      </c>
      <c r="LIW31" s="636">
        <f t="shared" si="387"/>
        <v>0</v>
      </c>
      <c r="LIX31" s="636">
        <f t="shared" si="387"/>
        <v>0</v>
      </c>
      <c r="LIY31" s="636">
        <f t="shared" si="387"/>
        <v>0</v>
      </c>
      <c r="LIZ31" s="636">
        <f t="shared" si="387"/>
        <v>0</v>
      </c>
      <c r="LJA31" s="636">
        <f t="shared" si="387"/>
        <v>0</v>
      </c>
      <c r="LJB31" s="636">
        <f t="shared" si="387"/>
        <v>0</v>
      </c>
      <c r="LJC31" s="636">
        <f t="shared" si="387"/>
        <v>0</v>
      </c>
      <c r="LJD31" s="636">
        <f t="shared" si="387"/>
        <v>0</v>
      </c>
      <c r="LJE31" s="636">
        <f t="shared" si="387"/>
        <v>0</v>
      </c>
      <c r="LJF31" s="636">
        <f t="shared" si="387"/>
        <v>0</v>
      </c>
      <c r="LJG31" s="636">
        <f t="shared" si="387"/>
        <v>0</v>
      </c>
      <c r="LJH31" s="636">
        <f t="shared" si="387"/>
        <v>0</v>
      </c>
      <c r="LJI31" s="636">
        <f t="shared" si="387"/>
        <v>0</v>
      </c>
      <c r="LJJ31" s="636">
        <f t="shared" si="387"/>
        <v>0</v>
      </c>
      <c r="LJK31" s="636">
        <f t="shared" si="387"/>
        <v>0</v>
      </c>
      <c r="LJL31" s="636">
        <f t="shared" si="387"/>
        <v>0</v>
      </c>
      <c r="LJM31" s="636">
        <f t="shared" si="387"/>
        <v>0</v>
      </c>
      <c r="LJN31" s="636">
        <f t="shared" si="387"/>
        <v>0</v>
      </c>
      <c r="LJO31" s="636">
        <f t="shared" si="387"/>
        <v>0</v>
      </c>
      <c r="LJP31" s="636">
        <f t="shared" si="387"/>
        <v>0</v>
      </c>
      <c r="LJQ31" s="636">
        <f t="shared" si="387"/>
        <v>0</v>
      </c>
      <c r="LJR31" s="636">
        <f t="shared" si="387"/>
        <v>0</v>
      </c>
      <c r="LJS31" s="636">
        <f t="shared" si="387"/>
        <v>0</v>
      </c>
      <c r="LJT31" s="636">
        <f t="shared" si="387"/>
        <v>0</v>
      </c>
      <c r="LJU31" s="636">
        <f t="shared" si="387"/>
        <v>0</v>
      </c>
      <c r="LJV31" s="636">
        <f t="shared" ref="LJV31:LMG31" si="388">LJV29-LJV30</f>
        <v>0</v>
      </c>
      <c r="LJW31" s="636">
        <f t="shared" si="388"/>
        <v>0</v>
      </c>
      <c r="LJX31" s="636">
        <f t="shared" si="388"/>
        <v>0</v>
      </c>
      <c r="LJY31" s="636">
        <f t="shared" si="388"/>
        <v>0</v>
      </c>
      <c r="LJZ31" s="636">
        <f t="shared" si="388"/>
        <v>0</v>
      </c>
      <c r="LKA31" s="636">
        <f t="shared" si="388"/>
        <v>0</v>
      </c>
      <c r="LKB31" s="636">
        <f t="shared" si="388"/>
        <v>0</v>
      </c>
      <c r="LKC31" s="636">
        <f t="shared" si="388"/>
        <v>0</v>
      </c>
      <c r="LKD31" s="636">
        <f t="shared" si="388"/>
        <v>0</v>
      </c>
      <c r="LKE31" s="636">
        <f t="shared" si="388"/>
        <v>0</v>
      </c>
      <c r="LKF31" s="636">
        <f t="shared" si="388"/>
        <v>0</v>
      </c>
      <c r="LKG31" s="636">
        <f t="shared" si="388"/>
        <v>0</v>
      </c>
      <c r="LKH31" s="636">
        <f t="shared" si="388"/>
        <v>0</v>
      </c>
      <c r="LKI31" s="636">
        <f t="shared" si="388"/>
        <v>0</v>
      </c>
      <c r="LKJ31" s="636">
        <f t="shared" si="388"/>
        <v>0</v>
      </c>
      <c r="LKK31" s="636">
        <f t="shared" si="388"/>
        <v>0</v>
      </c>
      <c r="LKL31" s="636">
        <f t="shared" si="388"/>
        <v>0</v>
      </c>
      <c r="LKM31" s="636">
        <f t="shared" si="388"/>
        <v>0</v>
      </c>
      <c r="LKN31" s="636">
        <f t="shared" si="388"/>
        <v>0</v>
      </c>
      <c r="LKO31" s="636">
        <f t="shared" si="388"/>
        <v>0</v>
      </c>
      <c r="LKP31" s="636">
        <f t="shared" si="388"/>
        <v>0</v>
      </c>
      <c r="LKQ31" s="636">
        <f t="shared" si="388"/>
        <v>0</v>
      </c>
      <c r="LKR31" s="636">
        <f t="shared" si="388"/>
        <v>0</v>
      </c>
      <c r="LKS31" s="636">
        <f t="shared" si="388"/>
        <v>0</v>
      </c>
      <c r="LKT31" s="636">
        <f t="shared" si="388"/>
        <v>0</v>
      </c>
      <c r="LKU31" s="636">
        <f t="shared" si="388"/>
        <v>0</v>
      </c>
      <c r="LKV31" s="636">
        <f t="shared" si="388"/>
        <v>0</v>
      </c>
      <c r="LKW31" s="636">
        <f t="shared" si="388"/>
        <v>0</v>
      </c>
      <c r="LKX31" s="636">
        <f t="shared" si="388"/>
        <v>0</v>
      </c>
      <c r="LKY31" s="636">
        <f t="shared" si="388"/>
        <v>0</v>
      </c>
      <c r="LKZ31" s="636">
        <f t="shared" si="388"/>
        <v>0</v>
      </c>
      <c r="LLA31" s="636">
        <f t="shared" si="388"/>
        <v>0</v>
      </c>
      <c r="LLB31" s="636">
        <f t="shared" si="388"/>
        <v>0</v>
      </c>
      <c r="LLC31" s="636">
        <f t="shared" si="388"/>
        <v>0</v>
      </c>
      <c r="LLD31" s="636">
        <f t="shared" si="388"/>
        <v>0</v>
      </c>
      <c r="LLE31" s="636">
        <f t="shared" si="388"/>
        <v>0</v>
      </c>
      <c r="LLF31" s="636">
        <f t="shared" si="388"/>
        <v>0</v>
      </c>
      <c r="LLG31" s="636">
        <f t="shared" si="388"/>
        <v>0</v>
      </c>
      <c r="LLH31" s="636">
        <f t="shared" si="388"/>
        <v>0</v>
      </c>
      <c r="LLI31" s="636">
        <f t="shared" si="388"/>
        <v>0</v>
      </c>
      <c r="LLJ31" s="636">
        <f t="shared" si="388"/>
        <v>0</v>
      </c>
      <c r="LLK31" s="636">
        <f t="shared" si="388"/>
        <v>0</v>
      </c>
      <c r="LLL31" s="636">
        <f t="shared" si="388"/>
        <v>0</v>
      </c>
      <c r="LLM31" s="636">
        <f t="shared" si="388"/>
        <v>0</v>
      </c>
      <c r="LLN31" s="636">
        <f t="shared" si="388"/>
        <v>0</v>
      </c>
      <c r="LLO31" s="636">
        <f t="shared" si="388"/>
        <v>0</v>
      </c>
      <c r="LLP31" s="636">
        <f t="shared" si="388"/>
        <v>0</v>
      </c>
      <c r="LLQ31" s="636">
        <f t="shared" si="388"/>
        <v>0</v>
      </c>
      <c r="LLR31" s="636">
        <f t="shared" si="388"/>
        <v>0</v>
      </c>
      <c r="LLS31" s="636">
        <f t="shared" si="388"/>
        <v>0</v>
      </c>
      <c r="LLT31" s="636">
        <f t="shared" si="388"/>
        <v>0</v>
      </c>
      <c r="LLU31" s="636">
        <f t="shared" si="388"/>
        <v>0</v>
      </c>
      <c r="LLV31" s="636">
        <f t="shared" si="388"/>
        <v>0</v>
      </c>
      <c r="LLW31" s="636">
        <f t="shared" si="388"/>
        <v>0</v>
      </c>
      <c r="LLX31" s="636">
        <f t="shared" si="388"/>
        <v>0</v>
      </c>
      <c r="LLY31" s="636">
        <f t="shared" si="388"/>
        <v>0</v>
      </c>
      <c r="LLZ31" s="636">
        <f t="shared" si="388"/>
        <v>0</v>
      </c>
      <c r="LMA31" s="636">
        <f t="shared" si="388"/>
        <v>0</v>
      </c>
      <c r="LMB31" s="636">
        <f t="shared" si="388"/>
        <v>0</v>
      </c>
      <c r="LMC31" s="636">
        <f t="shared" si="388"/>
        <v>0</v>
      </c>
      <c r="LMD31" s="636">
        <f t="shared" si="388"/>
        <v>0</v>
      </c>
      <c r="LME31" s="636">
        <f t="shared" si="388"/>
        <v>0</v>
      </c>
      <c r="LMF31" s="636">
        <f t="shared" si="388"/>
        <v>0</v>
      </c>
      <c r="LMG31" s="636">
        <f t="shared" si="388"/>
        <v>0</v>
      </c>
      <c r="LMH31" s="636">
        <f t="shared" ref="LMH31:LOS31" si="389">LMH29-LMH30</f>
        <v>0</v>
      </c>
      <c r="LMI31" s="636">
        <f t="shared" si="389"/>
        <v>0</v>
      </c>
      <c r="LMJ31" s="636">
        <f t="shared" si="389"/>
        <v>0</v>
      </c>
      <c r="LMK31" s="636">
        <f t="shared" si="389"/>
        <v>0</v>
      </c>
      <c r="LML31" s="636">
        <f t="shared" si="389"/>
        <v>0</v>
      </c>
      <c r="LMM31" s="636">
        <f t="shared" si="389"/>
        <v>0</v>
      </c>
      <c r="LMN31" s="636">
        <f t="shared" si="389"/>
        <v>0</v>
      </c>
      <c r="LMO31" s="636">
        <f t="shared" si="389"/>
        <v>0</v>
      </c>
      <c r="LMP31" s="636">
        <f t="shared" si="389"/>
        <v>0</v>
      </c>
      <c r="LMQ31" s="636">
        <f t="shared" si="389"/>
        <v>0</v>
      </c>
      <c r="LMR31" s="636">
        <f t="shared" si="389"/>
        <v>0</v>
      </c>
      <c r="LMS31" s="636">
        <f t="shared" si="389"/>
        <v>0</v>
      </c>
      <c r="LMT31" s="636">
        <f t="shared" si="389"/>
        <v>0</v>
      </c>
      <c r="LMU31" s="636">
        <f t="shared" si="389"/>
        <v>0</v>
      </c>
      <c r="LMV31" s="636">
        <f t="shared" si="389"/>
        <v>0</v>
      </c>
      <c r="LMW31" s="636">
        <f t="shared" si="389"/>
        <v>0</v>
      </c>
      <c r="LMX31" s="636">
        <f t="shared" si="389"/>
        <v>0</v>
      </c>
      <c r="LMY31" s="636">
        <f t="shared" si="389"/>
        <v>0</v>
      </c>
      <c r="LMZ31" s="636">
        <f t="shared" si="389"/>
        <v>0</v>
      </c>
      <c r="LNA31" s="636">
        <f t="shared" si="389"/>
        <v>0</v>
      </c>
      <c r="LNB31" s="636">
        <f t="shared" si="389"/>
        <v>0</v>
      </c>
      <c r="LNC31" s="636">
        <f t="shared" si="389"/>
        <v>0</v>
      </c>
      <c r="LND31" s="636">
        <f t="shared" si="389"/>
        <v>0</v>
      </c>
      <c r="LNE31" s="636">
        <f t="shared" si="389"/>
        <v>0</v>
      </c>
      <c r="LNF31" s="636">
        <f t="shared" si="389"/>
        <v>0</v>
      </c>
      <c r="LNG31" s="636">
        <f t="shared" si="389"/>
        <v>0</v>
      </c>
      <c r="LNH31" s="636">
        <f t="shared" si="389"/>
        <v>0</v>
      </c>
      <c r="LNI31" s="636">
        <f t="shared" si="389"/>
        <v>0</v>
      </c>
      <c r="LNJ31" s="636">
        <f t="shared" si="389"/>
        <v>0</v>
      </c>
      <c r="LNK31" s="636">
        <f t="shared" si="389"/>
        <v>0</v>
      </c>
      <c r="LNL31" s="636">
        <f t="shared" si="389"/>
        <v>0</v>
      </c>
      <c r="LNM31" s="636">
        <f t="shared" si="389"/>
        <v>0</v>
      </c>
      <c r="LNN31" s="636">
        <f t="shared" si="389"/>
        <v>0</v>
      </c>
      <c r="LNO31" s="636">
        <f t="shared" si="389"/>
        <v>0</v>
      </c>
      <c r="LNP31" s="636">
        <f t="shared" si="389"/>
        <v>0</v>
      </c>
      <c r="LNQ31" s="636">
        <f t="shared" si="389"/>
        <v>0</v>
      </c>
      <c r="LNR31" s="636">
        <f t="shared" si="389"/>
        <v>0</v>
      </c>
      <c r="LNS31" s="636">
        <f t="shared" si="389"/>
        <v>0</v>
      </c>
      <c r="LNT31" s="636">
        <f t="shared" si="389"/>
        <v>0</v>
      </c>
      <c r="LNU31" s="636">
        <f t="shared" si="389"/>
        <v>0</v>
      </c>
      <c r="LNV31" s="636">
        <f t="shared" si="389"/>
        <v>0</v>
      </c>
      <c r="LNW31" s="636">
        <f t="shared" si="389"/>
        <v>0</v>
      </c>
      <c r="LNX31" s="636">
        <f t="shared" si="389"/>
        <v>0</v>
      </c>
      <c r="LNY31" s="636">
        <f t="shared" si="389"/>
        <v>0</v>
      </c>
      <c r="LNZ31" s="636">
        <f t="shared" si="389"/>
        <v>0</v>
      </c>
      <c r="LOA31" s="636">
        <f t="shared" si="389"/>
        <v>0</v>
      </c>
      <c r="LOB31" s="636">
        <f t="shared" si="389"/>
        <v>0</v>
      </c>
      <c r="LOC31" s="636">
        <f t="shared" si="389"/>
        <v>0</v>
      </c>
      <c r="LOD31" s="636">
        <f t="shared" si="389"/>
        <v>0</v>
      </c>
      <c r="LOE31" s="636">
        <f t="shared" si="389"/>
        <v>0</v>
      </c>
      <c r="LOF31" s="636">
        <f t="shared" si="389"/>
        <v>0</v>
      </c>
      <c r="LOG31" s="636">
        <f t="shared" si="389"/>
        <v>0</v>
      </c>
      <c r="LOH31" s="636">
        <f t="shared" si="389"/>
        <v>0</v>
      </c>
      <c r="LOI31" s="636">
        <f t="shared" si="389"/>
        <v>0</v>
      </c>
      <c r="LOJ31" s="636">
        <f t="shared" si="389"/>
        <v>0</v>
      </c>
      <c r="LOK31" s="636">
        <f t="shared" si="389"/>
        <v>0</v>
      </c>
      <c r="LOL31" s="636">
        <f t="shared" si="389"/>
        <v>0</v>
      </c>
      <c r="LOM31" s="636">
        <f t="shared" si="389"/>
        <v>0</v>
      </c>
      <c r="LON31" s="636">
        <f t="shared" si="389"/>
        <v>0</v>
      </c>
      <c r="LOO31" s="636">
        <f t="shared" si="389"/>
        <v>0</v>
      </c>
      <c r="LOP31" s="636">
        <f t="shared" si="389"/>
        <v>0</v>
      </c>
      <c r="LOQ31" s="636">
        <f t="shared" si="389"/>
        <v>0</v>
      </c>
      <c r="LOR31" s="636">
        <f t="shared" si="389"/>
        <v>0</v>
      </c>
      <c r="LOS31" s="636">
        <f t="shared" si="389"/>
        <v>0</v>
      </c>
      <c r="LOT31" s="636">
        <f t="shared" ref="LOT31:LRE31" si="390">LOT29-LOT30</f>
        <v>0</v>
      </c>
      <c r="LOU31" s="636">
        <f t="shared" si="390"/>
        <v>0</v>
      </c>
      <c r="LOV31" s="636">
        <f t="shared" si="390"/>
        <v>0</v>
      </c>
      <c r="LOW31" s="636">
        <f t="shared" si="390"/>
        <v>0</v>
      </c>
      <c r="LOX31" s="636">
        <f t="shared" si="390"/>
        <v>0</v>
      </c>
      <c r="LOY31" s="636">
        <f t="shared" si="390"/>
        <v>0</v>
      </c>
      <c r="LOZ31" s="636">
        <f t="shared" si="390"/>
        <v>0</v>
      </c>
      <c r="LPA31" s="636">
        <f t="shared" si="390"/>
        <v>0</v>
      </c>
      <c r="LPB31" s="636">
        <f t="shared" si="390"/>
        <v>0</v>
      </c>
      <c r="LPC31" s="636">
        <f t="shared" si="390"/>
        <v>0</v>
      </c>
      <c r="LPD31" s="636">
        <f t="shared" si="390"/>
        <v>0</v>
      </c>
      <c r="LPE31" s="636">
        <f t="shared" si="390"/>
        <v>0</v>
      </c>
      <c r="LPF31" s="636">
        <f t="shared" si="390"/>
        <v>0</v>
      </c>
      <c r="LPG31" s="636">
        <f t="shared" si="390"/>
        <v>0</v>
      </c>
      <c r="LPH31" s="636">
        <f t="shared" si="390"/>
        <v>0</v>
      </c>
      <c r="LPI31" s="636">
        <f t="shared" si="390"/>
        <v>0</v>
      </c>
      <c r="LPJ31" s="636">
        <f t="shared" si="390"/>
        <v>0</v>
      </c>
      <c r="LPK31" s="636">
        <f t="shared" si="390"/>
        <v>0</v>
      </c>
      <c r="LPL31" s="636">
        <f t="shared" si="390"/>
        <v>0</v>
      </c>
      <c r="LPM31" s="636">
        <f t="shared" si="390"/>
        <v>0</v>
      </c>
      <c r="LPN31" s="636">
        <f t="shared" si="390"/>
        <v>0</v>
      </c>
      <c r="LPO31" s="636">
        <f t="shared" si="390"/>
        <v>0</v>
      </c>
      <c r="LPP31" s="636">
        <f t="shared" si="390"/>
        <v>0</v>
      </c>
      <c r="LPQ31" s="636">
        <f t="shared" si="390"/>
        <v>0</v>
      </c>
      <c r="LPR31" s="636">
        <f t="shared" si="390"/>
        <v>0</v>
      </c>
      <c r="LPS31" s="636">
        <f t="shared" si="390"/>
        <v>0</v>
      </c>
      <c r="LPT31" s="636">
        <f t="shared" si="390"/>
        <v>0</v>
      </c>
      <c r="LPU31" s="636">
        <f t="shared" si="390"/>
        <v>0</v>
      </c>
      <c r="LPV31" s="636">
        <f t="shared" si="390"/>
        <v>0</v>
      </c>
      <c r="LPW31" s="636">
        <f t="shared" si="390"/>
        <v>0</v>
      </c>
      <c r="LPX31" s="636">
        <f t="shared" si="390"/>
        <v>0</v>
      </c>
      <c r="LPY31" s="636">
        <f t="shared" si="390"/>
        <v>0</v>
      </c>
      <c r="LPZ31" s="636">
        <f t="shared" si="390"/>
        <v>0</v>
      </c>
      <c r="LQA31" s="636">
        <f t="shared" si="390"/>
        <v>0</v>
      </c>
      <c r="LQB31" s="636">
        <f t="shared" si="390"/>
        <v>0</v>
      </c>
      <c r="LQC31" s="636">
        <f t="shared" si="390"/>
        <v>0</v>
      </c>
      <c r="LQD31" s="636">
        <f t="shared" si="390"/>
        <v>0</v>
      </c>
      <c r="LQE31" s="636">
        <f t="shared" si="390"/>
        <v>0</v>
      </c>
      <c r="LQF31" s="636">
        <f t="shared" si="390"/>
        <v>0</v>
      </c>
      <c r="LQG31" s="636">
        <f t="shared" si="390"/>
        <v>0</v>
      </c>
      <c r="LQH31" s="636">
        <f t="shared" si="390"/>
        <v>0</v>
      </c>
      <c r="LQI31" s="636">
        <f t="shared" si="390"/>
        <v>0</v>
      </c>
      <c r="LQJ31" s="636">
        <f t="shared" si="390"/>
        <v>0</v>
      </c>
      <c r="LQK31" s="636">
        <f t="shared" si="390"/>
        <v>0</v>
      </c>
      <c r="LQL31" s="636">
        <f t="shared" si="390"/>
        <v>0</v>
      </c>
      <c r="LQM31" s="636">
        <f t="shared" si="390"/>
        <v>0</v>
      </c>
      <c r="LQN31" s="636">
        <f t="shared" si="390"/>
        <v>0</v>
      </c>
      <c r="LQO31" s="636">
        <f t="shared" si="390"/>
        <v>0</v>
      </c>
      <c r="LQP31" s="636">
        <f t="shared" si="390"/>
        <v>0</v>
      </c>
      <c r="LQQ31" s="636">
        <f t="shared" si="390"/>
        <v>0</v>
      </c>
      <c r="LQR31" s="636">
        <f t="shared" si="390"/>
        <v>0</v>
      </c>
      <c r="LQS31" s="636">
        <f t="shared" si="390"/>
        <v>0</v>
      </c>
      <c r="LQT31" s="636">
        <f t="shared" si="390"/>
        <v>0</v>
      </c>
      <c r="LQU31" s="636">
        <f t="shared" si="390"/>
        <v>0</v>
      </c>
      <c r="LQV31" s="636">
        <f t="shared" si="390"/>
        <v>0</v>
      </c>
      <c r="LQW31" s="636">
        <f t="shared" si="390"/>
        <v>0</v>
      </c>
      <c r="LQX31" s="636">
        <f t="shared" si="390"/>
        <v>0</v>
      </c>
      <c r="LQY31" s="636">
        <f t="shared" si="390"/>
        <v>0</v>
      </c>
      <c r="LQZ31" s="636">
        <f t="shared" si="390"/>
        <v>0</v>
      </c>
      <c r="LRA31" s="636">
        <f t="shared" si="390"/>
        <v>0</v>
      </c>
      <c r="LRB31" s="636">
        <f t="shared" si="390"/>
        <v>0</v>
      </c>
      <c r="LRC31" s="636">
        <f t="shared" si="390"/>
        <v>0</v>
      </c>
      <c r="LRD31" s="636">
        <f t="shared" si="390"/>
        <v>0</v>
      </c>
      <c r="LRE31" s="636">
        <f t="shared" si="390"/>
        <v>0</v>
      </c>
      <c r="LRF31" s="636">
        <f t="shared" ref="LRF31:LTQ31" si="391">LRF29-LRF30</f>
        <v>0</v>
      </c>
      <c r="LRG31" s="636">
        <f t="shared" si="391"/>
        <v>0</v>
      </c>
      <c r="LRH31" s="636">
        <f t="shared" si="391"/>
        <v>0</v>
      </c>
      <c r="LRI31" s="636">
        <f t="shared" si="391"/>
        <v>0</v>
      </c>
      <c r="LRJ31" s="636">
        <f t="shared" si="391"/>
        <v>0</v>
      </c>
      <c r="LRK31" s="636">
        <f t="shared" si="391"/>
        <v>0</v>
      </c>
      <c r="LRL31" s="636">
        <f t="shared" si="391"/>
        <v>0</v>
      </c>
      <c r="LRM31" s="636">
        <f t="shared" si="391"/>
        <v>0</v>
      </c>
      <c r="LRN31" s="636">
        <f t="shared" si="391"/>
        <v>0</v>
      </c>
      <c r="LRO31" s="636">
        <f t="shared" si="391"/>
        <v>0</v>
      </c>
      <c r="LRP31" s="636">
        <f t="shared" si="391"/>
        <v>0</v>
      </c>
      <c r="LRQ31" s="636">
        <f t="shared" si="391"/>
        <v>0</v>
      </c>
      <c r="LRR31" s="636">
        <f t="shared" si="391"/>
        <v>0</v>
      </c>
      <c r="LRS31" s="636">
        <f t="shared" si="391"/>
        <v>0</v>
      </c>
      <c r="LRT31" s="636">
        <f t="shared" si="391"/>
        <v>0</v>
      </c>
      <c r="LRU31" s="636">
        <f t="shared" si="391"/>
        <v>0</v>
      </c>
      <c r="LRV31" s="636">
        <f t="shared" si="391"/>
        <v>0</v>
      </c>
      <c r="LRW31" s="636">
        <f t="shared" si="391"/>
        <v>0</v>
      </c>
      <c r="LRX31" s="636">
        <f t="shared" si="391"/>
        <v>0</v>
      </c>
      <c r="LRY31" s="636">
        <f t="shared" si="391"/>
        <v>0</v>
      </c>
      <c r="LRZ31" s="636">
        <f t="shared" si="391"/>
        <v>0</v>
      </c>
      <c r="LSA31" s="636">
        <f t="shared" si="391"/>
        <v>0</v>
      </c>
      <c r="LSB31" s="636">
        <f t="shared" si="391"/>
        <v>0</v>
      </c>
      <c r="LSC31" s="636">
        <f t="shared" si="391"/>
        <v>0</v>
      </c>
      <c r="LSD31" s="636">
        <f t="shared" si="391"/>
        <v>0</v>
      </c>
      <c r="LSE31" s="636">
        <f t="shared" si="391"/>
        <v>0</v>
      </c>
      <c r="LSF31" s="636">
        <f t="shared" si="391"/>
        <v>0</v>
      </c>
      <c r="LSG31" s="636">
        <f t="shared" si="391"/>
        <v>0</v>
      </c>
      <c r="LSH31" s="636">
        <f t="shared" si="391"/>
        <v>0</v>
      </c>
      <c r="LSI31" s="636">
        <f t="shared" si="391"/>
        <v>0</v>
      </c>
      <c r="LSJ31" s="636">
        <f t="shared" si="391"/>
        <v>0</v>
      </c>
      <c r="LSK31" s="636">
        <f t="shared" si="391"/>
        <v>0</v>
      </c>
      <c r="LSL31" s="636">
        <f t="shared" si="391"/>
        <v>0</v>
      </c>
      <c r="LSM31" s="636">
        <f t="shared" si="391"/>
        <v>0</v>
      </c>
      <c r="LSN31" s="636">
        <f t="shared" si="391"/>
        <v>0</v>
      </c>
      <c r="LSO31" s="636">
        <f t="shared" si="391"/>
        <v>0</v>
      </c>
      <c r="LSP31" s="636">
        <f t="shared" si="391"/>
        <v>0</v>
      </c>
      <c r="LSQ31" s="636">
        <f t="shared" si="391"/>
        <v>0</v>
      </c>
      <c r="LSR31" s="636">
        <f t="shared" si="391"/>
        <v>0</v>
      </c>
      <c r="LSS31" s="636">
        <f t="shared" si="391"/>
        <v>0</v>
      </c>
      <c r="LST31" s="636">
        <f t="shared" si="391"/>
        <v>0</v>
      </c>
      <c r="LSU31" s="636">
        <f t="shared" si="391"/>
        <v>0</v>
      </c>
      <c r="LSV31" s="636">
        <f t="shared" si="391"/>
        <v>0</v>
      </c>
      <c r="LSW31" s="636">
        <f t="shared" si="391"/>
        <v>0</v>
      </c>
      <c r="LSX31" s="636">
        <f t="shared" si="391"/>
        <v>0</v>
      </c>
      <c r="LSY31" s="636">
        <f t="shared" si="391"/>
        <v>0</v>
      </c>
      <c r="LSZ31" s="636">
        <f t="shared" si="391"/>
        <v>0</v>
      </c>
      <c r="LTA31" s="636">
        <f t="shared" si="391"/>
        <v>0</v>
      </c>
      <c r="LTB31" s="636">
        <f t="shared" si="391"/>
        <v>0</v>
      </c>
      <c r="LTC31" s="636">
        <f t="shared" si="391"/>
        <v>0</v>
      </c>
      <c r="LTD31" s="636">
        <f t="shared" si="391"/>
        <v>0</v>
      </c>
      <c r="LTE31" s="636">
        <f t="shared" si="391"/>
        <v>0</v>
      </c>
      <c r="LTF31" s="636">
        <f t="shared" si="391"/>
        <v>0</v>
      </c>
      <c r="LTG31" s="636">
        <f t="shared" si="391"/>
        <v>0</v>
      </c>
      <c r="LTH31" s="636">
        <f t="shared" si="391"/>
        <v>0</v>
      </c>
      <c r="LTI31" s="636">
        <f t="shared" si="391"/>
        <v>0</v>
      </c>
      <c r="LTJ31" s="636">
        <f t="shared" si="391"/>
        <v>0</v>
      </c>
      <c r="LTK31" s="636">
        <f t="shared" si="391"/>
        <v>0</v>
      </c>
      <c r="LTL31" s="636">
        <f t="shared" si="391"/>
        <v>0</v>
      </c>
      <c r="LTM31" s="636">
        <f t="shared" si="391"/>
        <v>0</v>
      </c>
      <c r="LTN31" s="636">
        <f t="shared" si="391"/>
        <v>0</v>
      </c>
      <c r="LTO31" s="636">
        <f t="shared" si="391"/>
        <v>0</v>
      </c>
      <c r="LTP31" s="636">
        <f t="shared" si="391"/>
        <v>0</v>
      </c>
      <c r="LTQ31" s="636">
        <f t="shared" si="391"/>
        <v>0</v>
      </c>
      <c r="LTR31" s="636">
        <f t="shared" ref="LTR31:LWC31" si="392">LTR29-LTR30</f>
        <v>0</v>
      </c>
      <c r="LTS31" s="636">
        <f t="shared" si="392"/>
        <v>0</v>
      </c>
      <c r="LTT31" s="636">
        <f t="shared" si="392"/>
        <v>0</v>
      </c>
      <c r="LTU31" s="636">
        <f t="shared" si="392"/>
        <v>0</v>
      </c>
      <c r="LTV31" s="636">
        <f t="shared" si="392"/>
        <v>0</v>
      </c>
      <c r="LTW31" s="636">
        <f t="shared" si="392"/>
        <v>0</v>
      </c>
      <c r="LTX31" s="636">
        <f t="shared" si="392"/>
        <v>0</v>
      </c>
      <c r="LTY31" s="636">
        <f t="shared" si="392"/>
        <v>0</v>
      </c>
      <c r="LTZ31" s="636">
        <f t="shared" si="392"/>
        <v>0</v>
      </c>
      <c r="LUA31" s="636">
        <f t="shared" si="392"/>
        <v>0</v>
      </c>
      <c r="LUB31" s="636">
        <f t="shared" si="392"/>
        <v>0</v>
      </c>
      <c r="LUC31" s="636">
        <f t="shared" si="392"/>
        <v>0</v>
      </c>
      <c r="LUD31" s="636">
        <f t="shared" si="392"/>
        <v>0</v>
      </c>
      <c r="LUE31" s="636">
        <f t="shared" si="392"/>
        <v>0</v>
      </c>
      <c r="LUF31" s="636">
        <f t="shared" si="392"/>
        <v>0</v>
      </c>
      <c r="LUG31" s="636">
        <f t="shared" si="392"/>
        <v>0</v>
      </c>
      <c r="LUH31" s="636">
        <f t="shared" si="392"/>
        <v>0</v>
      </c>
      <c r="LUI31" s="636">
        <f t="shared" si="392"/>
        <v>0</v>
      </c>
      <c r="LUJ31" s="636">
        <f t="shared" si="392"/>
        <v>0</v>
      </c>
      <c r="LUK31" s="636">
        <f t="shared" si="392"/>
        <v>0</v>
      </c>
      <c r="LUL31" s="636">
        <f t="shared" si="392"/>
        <v>0</v>
      </c>
      <c r="LUM31" s="636">
        <f t="shared" si="392"/>
        <v>0</v>
      </c>
      <c r="LUN31" s="636">
        <f t="shared" si="392"/>
        <v>0</v>
      </c>
      <c r="LUO31" s="636">
        <f t="shared" si="392"/>
        <v>0</v>
      </c>
      <c r="LUP31" s="636">
        <f t="shared" si="392"/>
        <v>0</v>
      </c>
      <c r="LUQ31" s="636">
        <f t="shared" si="392"/>
        <v>0</v>
      </c>
      <c r="LUR31" s="636">
        <f t="shared" si="392"/>
        <v>0</v>
      </c>
      <c r="LUS31" s="636">
        <f t="shared" si="392"/>
        <v>0</v>
      </c>
      <c r="LUT31" s="636">
        <f t="shared" si="392"/>
        <v>0</v>
      </c>
      <c r="LUU31" s="636">
        <f t="shared" si="392"/>
        <v>0</v>
      </c>
      <c r="LUV31" s="636">
        <f t="shared" si="392"/>
        <v>0</v>
      </c>
      <c r="LUW31" s="636">
        <f t="shared" si="392"/>
        <v>0</v>
      </c>
      <c r="LUX31" s="636">
        <f t="shared" si="392"/>
        <v>0</v>
      </c>
      <c r="LUY31" s="636">
        <f t="shared" si="392"/>
        <v>0</v>
      </c>
      <c r="LUZ31" s="636">
        <f t="shared" si="392"/>
        <v>0</v>
      </c>
      <c r="LVA31" s="636">
        <f t="shared" si="392"/>
        <v>0</v>
      </c>
      <c r="LVB31" s="636">
        <f t="shared" si="392"/>
        <v>0</v>
      </c>
      <c r="LVC31" s="636">
        <f t="shared" si="392"/>
        <v>0</v>
      </c>
      <c r="LVD31" s="636">
        <f t="shared" si="392"/>
        <v>0</v>
      </c>
      <c r="LVE31" s="636">
        <f t="shared" si="392"/>
        <v>0</v>
      </c>
      <c r="LVF31" s="636">
        <f t="shared" si="392"/>
        <v>0</v>
      </c>
      <c r="LVG31" s="636">
        <f t="shared" si="392"/>
        <v>0</v>
      </c>
      <c r="LVH31" s="636">
        <f t="shared" si="392"/>
        <v>0</v>
      </c>
      <c r="LVI31" s="636">
        <f t="shared" si="392"/>
        <v>0</v>
      </c>
      <c r="LVJ31" s="636">
        <f t="shared" si="392"/>
        <v>0</v>
      </c>
      <c r="LVK31" s="636">
        <f t="shared" si="392"/>
        <v>0</v>
      </c>
      <c r="LVL31" s="636">
        <f t="shared" si="392"/>
        <v>0</v>
      </c>
      <c r="LVM31" s="636">
        <f t="shared" si="392"/>
        <v>0</v>
      </c>
      <c r="LVN31" s="636">
        <f t="shared" si="392"/>
        <v>0</v>
      </c>
      <c r="LVO31" s="636">
        <f t="shared" si="392"/>
        <v>0</v>
      </c>
      <c r="LVP31" s="636">
        <f t="shared" si="392"/>
        <v>0</v>
      </c>
      <c r="LVQ31" s="636">
        <f t="shared" si="392"/>
        <v>0</v>
      </c>
      <c r="LVR31" s="636">
        <f t="shared" si="392"/>
        <v>0</v>
      </c>
      <c r="LVS31" s="636">
        <f t="shared" si="392"/>
        <v>0</v>
      </c>
      <c r="LVT31" s="636">
        <f t="shared" si="392"/>
        <v>0</v>
      </c>
      <c r="LVU31" s="636">
        <f t="shared" si="392"/>
        <v>0</v>
      </c>
      <c r="LVV31" s="636">
        <f t="shared" si="392"/>
        <v>0</v>
      </c>
      <c r="LVW31" s="636">
        <f t="shared" si="392"/>
        <v>0</v>
      </c>
      <c r="LVX31" s="636">
        <f t="shared" si="392"/>
        <v>0</v>
      </c>
      <c r="LVY31" s="636">
        <f t="shared" si="392"/>
        <v>0</v>
      </c>
      <c r="LVZ31" s="636">
        <f t="shared" si="392"/>
        <v>0</v>
      </c>
      <c r="LWA31" s="636">
        <f t="shared" si="392"/>
        <v>0</v>
      </c>
      <c r="LWB31" s="636">
        <f t="shared" si="392"/>
        <v>0</v>
      </c>
      <c r="LWC31" s="636">
        <f t="shared" si="392"/>
        <v>0</v>
      </c>
      <c r="LWD31" s="636">
        <f t="shared" ref="LWD31:LYO31" si="393">LWD29-LWD30</f>
        <v>0</v>
      </c>
      <c r="LWE31" s="636">
        <f t="shared" si="393"/>
        <v>0</v>
      </c>
      <c r="LWF31" s="636">
        <f t="shared" si="393"/>
        <v>0</v>
      </c>
      <c r="LWG31" s="636">
        <f t="shared" si="393"/>
        <v>0</v>
      </c>
      <c r="LWH31" s="636">
        <f t="shared" si="393"/>
        <v>0</v>
      </c>
      <c r="LWI31" s="636">
        <f t="shared" si="393"/>
        <v>0</v>
      </c>
      <c r="LWJ31" s="636">
        <f t="shared" si="393"/>
        <v>0</v>
      </c>
      <c r="LWK31" s="636">
        <f t="shared" si="393"/>
        <v>0</v>
      </c>
      <c r="LWL31" s="636">
        <f t="shared" si="393"/>
        <v>0</v>
      </c>
      <c r="LWM31" s="636">
        <f t="shared" si="393"/>
        <v>0</v>
      </c>
      <c r="LWN31" s="636">
        <f t="shared" si="393"/>
        <v>0</v>
      </c>
      <c r="LWO31" s="636">
        <f t="shared" si="393"/>
        <v>0</v>
      </c>
      <c r="LWP31" s="636">
        <f t="shared" si="393"/>
        <v>0</v>
      </c>
      <c r="LWQ31" s="636">
        <f t="shared" si="393"/>
        <v>0</v>
      </c>
      <c r="LWR31" s="636">
        <f t="shared" si="393"/>
        <v>0</v>
      </c>
      <c r="LWS31" s="636">
        <f t="shared" si="393"/>
        <v>0</v>
      </c>
      <c r="LWT31" s="636">
        <f t="shared" si="393"/>
        <v>0</v>
      </c>
      <c r="LWU31" s="636">
        <f t="shared" si="393"/>
        <v>0</v>
      </c>
      <c r="LWV31" s="636">
        <f t="shared" si="393"/>
        <v>0</v>
      </c>
      <c r="LWW31" s="636">
        <f t="shared" si="393"/>
        <v>0</v>
      </c>
      <c r="LWX31" s="636">
        <f t="shared" si="393"/>
        <v>0</v>
      </c>
      <c r="LWY31" s="636">
        <f t="shared" si="393"/>
        <v>0</v>
      </c>
      <c r="LWZ31" s="636">
        <f t="shared" si="393"/>
        <v>0</v>
      </c>
      <c r="LXA31" s="636">
        <f t="shared" si="393"/>
        <v>0</v>
      </c>
      <c r="LXB31" s="636">
        <f t="shared" si="393"/>
        <v>0</v>
      </c>
      <c r="LXC31" s="636">
        <f t="shared" si="393"/>
        <v>0</v>
      </c>
      <c r="LXD31" s="636">
        <f t="shared" si="393"/>
        <v>0</v>
      </c>
      <c r="LXE31" s="636">
        <f t="shared" si="393"/>
        <v>0</v>
      </c>
      <c r="LXF31" s="636">
        <f t="shared" si="393"/>
        <v>0</v>
      </c>
      <c r="LXG31" s="636">
        <f t="shared" si="393"/>
        <v>0</v>
      </c>
      <c r="LXH31" s="636">
        <f t="shared" si="393"/>
        <v>0</v>
      </c>
      <c r="LXI31" s="636">
        <f t="shared" si="393"/>
        <v>0</v>
      </c>
      <c r="LXJ31" s="636">
        <f t="shared" si="393"/>
        <v>0</v>
      </c>
      <c r="LXK31" s="636">
        <f t="shared" si="393"/>
        <v>0</v>
      </c>
      <c r="LXL31" s="636">
        <f t="shared" si="393"/>
        <v>0</v>
      </c>
      <c r="LXM31" s="636">
        <f t="shared" si="393"/>
        <v>0</v>
      </c>
      <c r="LXN31" s="636">
        <f t="shared" si="393"/>
        <v>0</v>
      </c>
      <c r="LXO31" s="636">
        <f t="shared" si="393"/>
        <v>0</v>
      </c>
      <c r="LXP31" s="636">
        <f t="shared" si="393"/>
        <v>0</v>
      </c>
      <c r="LXQ31" s="636">
        <f t="shared" si="393"/>
        <v>0</v>
      </c>
      <c r="LXR31" s="636">
        <f t="shared" si="393"/>
        <v>0</v>
      </c>
      <c r="LXS31" s="636">
        <f t="shared" si="393"/>
        <v>0</v>
      </c>
      <c r="LXT31" s="636">
        <f t="shared" si="393"/>
        <v>0</v>
      </c>
      <c r="LXU31" s="636">
        <f t="shared" si="393"/>
        <v>0</v>
      </c>
      <c r="LXV31" s="636">
        <f t="shared" si="393"/>
        <v>0</v>
      </c>
      <c r="LXW31" s="636">
        <f t="shared" si="393"/>
        <v>0</v>
      </c>
      <c r="LXX31" s="636">
        <f t="shared" si="393"/>
        <v>0</v>
      </c>
      <c r="LXY31" s="636">
        <f t="shared" si="393"/>
        <v>0</v>
      </c>
      <c r="LXZ31" s="636">
        <f t="shared" si="393"/>
        <v>0</v>
      </c>
      <c r="LYA31" s="636">
        <f t="shared" si="393"/>
        <v>0</v>
      </c>
      <c r="LYB31" s="636">
        <f t="shared" si="393"/>
        <v>0</v>
      </c>
      <c r="LYC31" s="636">
        <f t="shared" si="393"/>
        <v>0</v>
      </c>
      <c r="LYD31" s="636">
        <f t="shared" si="393"/>
        <v>0</v>
      </c>
      <c r="LYE31" s="636">
        <f t="shared" si="393"/>
        <v>0</v>
      </c>
      <c r="LYF31" s="636">
        <f t="shared" si="393"/>
        <v>0</v>
      </c>
      <c r="LYG31" s="636">
        <f t="shared" si="393"/>
        <v>0</v>
      </c>
      <c r="LYH31" s="636">
        <f t="shared" si="393"/>
        <v>0</v>
      </c>
      <c r="LYI31" s="636">
        <f t="shared" si="393"/>
        <v>0</v>
      </c>
      <c r="LYJ31" s="636">
        <f t="shared" si="393"/>
        <v>0</v>
      </c>
      <c r="LYK31" s="636">
        <f t="shared" si="393"/>
        <v>0</v>
      </c>
      <c r="LYL31" s="636">
        <f t="shared" si="393"/>
        <v>0</v>
      </c>
      <c r="LYM31" s="636">
        <f t="shared" si="393"/>
        <v>0</v>
      </c>
      <c r="LYN31" s="636">
        <f t="shared" si="393"/>
        <v>0</v>
      </c>
      <c r="LYO31" s="636">
        <f t="shared" si="393"/>
        <v>0</v>
      </c>
      <c r="LYP31" s="636">
        <f t="shared" ref="LYP31:MBA31" si="394">LYP29-LYP30</f>
        <v>0</v>
      </c>
      <c r="LYQ31" s="636">
        <f t="shared" si="394"/>
        <v>0</v>
      </c>
      <c r="LYR31" s="636">
        <f t="shared" si="394"/>
        <v>0</v>
      </c>
      <c r="LYS31" s="636">
        <f t="shared" si="394"/>
        <v>0</v>
      </c>
      <c r="LYT31" s="636">
        <f t="shared" si="394"/>
        <v>0</v>
      </c>
      <c r="LYU31" s="636">
        <f t="shared" si="394"/>
        <v>0</v>
      </c>
      <c r="LYV31" s="636">
        <f t="shared" si="394"/>
        <v>0</v>
      </c>
      <c r="LYW31" s="636">
        <f t="shared" si="394"/>
        <v>0</v>
      </c>
      <c r="LYX31" s="636">
        <f t="shared" si="394"/>
        <v>0</v>
      </c>
      <c r="LYY31" s="636">
        <f t="shared" si="394"/>
        <v>0</v>
      </c>
      <c r="LYZ31" s="636">
        <f t="shared" si="394"/>
        <v>0</v>
      </c>
      <c r="LZA31" s="636">
        <f t="shared" si="394"/>
        <v>0</v>
      </c>
      <c r="LZB31" s="636">
        <f t="shared" si="394"/>
        <v>0</v>
      </c>
      <c r="LZC31" s="636">
        <f t="shared" si="394"/>
        <v>0</v>
      </c>
      <c r="LZD31" s="636">
        <f t="shared" si="394"/>
        <v>0</v>
      </c>
      <c r="LZE31" s="636">
        <f t="shared" si="394"/>
        <v>0</v>
      </c>
      <c r="LZF31" s="636">
        <f t="shared" si="394"/>
        <v>0</v>
      </c>
      <c r="LZG31" s="636">
        <f t="shared" si="394"/>
        <v>0</v>
      </c>
      <c r="LZH31" s="636">
        <f t="shared" si="394"/>
        <v>0</v>
      </c>
      <c r="LZI31" s="636">
        <f t="shared" si="394"/>
        <v>0</v>
      </c>
      <c r="LZJ31" s="636">
        <f t="shared" si="394"/>
        <v>0</v>
      </c>
      <c r="LZK31" s="636">
        <f t="shared" si="394"/>
        <v>0</v>
      </c>
      <c r="LZL31" s="636">
        <f t="shared" si="394"/>
        <v>0</v>
      </c>
      <c r="LZM31" s="636">
        <f t="shared" si="394"/>
        <v>0</v>
      </c>
      <c r="LZN31" s="636">
        <f t="shared" si="394"/>
        <v>0</v>
      </c>
      <c r="LZO31" s="636">
        <f t="shared" si="394"/>
        <v>0</v>
      </c>
      <c r="LZP31" s="636">
        <f t="shared" si="394"/>
        <v>0</v>
      </c>
      <c r="LZQ31" s="636">
        <f t="shared" si="394"/>
        <v>0</v>
      </c>
      <c r="LZR31" s="636">
        <f t="shared" si="394"/>
        <v>0</v>
      </c>
      <c r="LZS31" s="636">
        <f t="shared" si="394"/>
        <v>0</v>
      </c>
      <c r="LZT31" s="636">
        <f t="shared" si="394"/>
        <v>0</v>
      </c>
      <c r="LZU31" s="636">
        <f t="shared" si="394"/>
        <v>0</v>
      </c>
      <c r="LZV31" s="636">
        <f t="shared" si="394"/>
        <v>0</v>
      </c>
      <c r="LZW31" s="636">
        <f t="shared" si="394"/>
        <v>0</v>
      </c>
      <c r="LZX31" s="636">
        <f t="shared" si="394"/>
        <v>0</v>
      </c>
      <c r="LZY31" s="636">
        <f t="shared" si="394"/>
        <v>0</v>
      </c>
      <c r="LZZ31" s="636">
        <f t="shared" si="394"/>
        <v>0</v>
      </c>
      <c r="MAA31" s="636">
        <f t="shared" si="394"/>
        <v>0</v>
      </c>
      <c r="MAB31" s="636">
        <f t="shared" si="394"/>
        <v>0</v>
      </c>
      <c r="MAC31" s="636">
        <f t="shared" si="394"/>
        <v>0</v>
      </c>
      <c r="MAD31" s="636">
        <f t="shared" si="394"/>
        <v>0</v>
      </c>
      <c r="MAE31" s="636">
        <f t="shared" si="394"/>
        <v>0</v>
      </c>
      <c r="MAF31" s="636">
        <f t="shared" si="394"/>
        <v>0</v>
      </c>
      <c r="MAG31" s="636">
        <f t="shared" si="394"/>
        <v>0</v>
      </c>
      <c r="MAH31" s="636">
        <f t="shared" si="394"/>
        <v>0</v>
      </c>
      <c r="MAI31" s="636">
        <f t="shared" si="394"/>
        <v>0</v>
      </c>
      <c r="MAJ31" s="636">
        <f t="shared" si="394"/>
        <v>0</v>
      </c>
      <c r="MAK31" s="636">
        <f t="shared" si="394"/>
        <v>0</v>
      </c>
      <c r="MAL31" s="636">
        <f t="shared" si="394"/>
        <v>0</v>
      </c>
      <c r="MAM31" s="636">
        <f t="shared" si="394"/>
        <v>0</v>
      </c>
      <c r="MAN31" s="636">
        <f t="shared" si="394"/>
        <v>0</v>
      </c>
      <c r="MAO31" s="636">
        <f t="shared" si="394"/>
        <v>0</v>
      </c>
      <c r="MAP31" s="636">
        <f t="shared" si="394"/>
        <v>0</v>
      </c>
      <c r="MAQ31" s="636">
        <f t="shared" si="394"/>
        <v>0</v>
      </c>
      <c r="MAR31" s="636">
        <f t="shared" si="394"/>
        <v>0</v>
      </c>
      <c r="MAS31" s="636">
        <f t="shared" si="394"/>
        <v>0</v>
      </c>
      <c r="MAT31" s="636">
        <f t="shared" si="394"/>
        <v>0</v>
      </c>
      <c r="MAU31" s="636">
        <f t="shared" si="394"/>
        <v>0</v>
      </c>
      <c r="MAV31" s="636">
        <f t="shared" si="394"/>
        <v>0</v>
      </c>
      <c r="MAW31" s="636">
        <f t="shared" si="394"/>
        <v>0</v>
      </c>
      <c r="MAX31" s="636">
        <f t="shared" si="394"/>
        <v>0</v>
      </c>
      <c r="MAY31" s="636">
        <f t="shared" si="394"/>
        <v>0</v>
      </c>
      <c r="MAZ31" s="636">
        <f t="shared" si="394"/>
        <v>0</v>
      </c>
      <c r="MBA31" s="636">
        <f t="shared" si="394"/>
        <v>0</v>
      </c>
      <c r="MBB31" s="636">
        <f t="shared" ref="MBB31:MDM31" si="395">MBB29-MBB30</f>
        <v>0</v>
      </c>
      <c r="MBC31" s="636">
        <f t="shared" si="395"/>
        <v>0</v>
      </c>
      <c r="MBD31" s="636">
        <f t="shared" si="395"/>
        <v>0</v>
      </c>
      <c r="MBE31" s="636">
        <f t="shared" si="395"/>
        <v>0</v>
      </c>
      <c r="MBF31" s="636">
        <f t="shared" si="395"/>
        <v>0</v>
      </c>
      <c r="MBG31" s="636">
        <f t="shared" si="395"/>
        <v>0</v>
      </c>
      <c r="MBH31" s="636">
        <f t="shared" si="395"/>
        <v>0</v>
      </c>
      <c r="MBI31" s="636">
        <f t="shared" si="395"/>
        <v>0</v>
      </c>
      <c r="MBJ31" s="636">
        <f t="shared" si="395"/>
        <v>0</v>
      </c>
      <c r="MBK31" s="636">
        <f t="shared" si="395"/>
        <v>0</v>
      </c>
      <c r="MBL31" s="636">
        <f t="shared" si="395"/>
        <v>0</v>
      </c>
      <c r="MBM31" s="636">
        <f t="shared" si="395"/>
        <v>0</v>
      </c>
      <c r="MBN31" s="636">
        <f t="shared" si="395"/>
        <v>0</v>
      </c>
      <c r="MBO31" s="636">
        <f t="shared" si="395"/>
        <v>0</v>
      </c>
      <c r="MBP31" s="636">
        <f t="shared" si="395"/>
        <v>0</v>
      </c>
      <c r="MBQ31" s="636">
        <f t="shared" si="395"/>
        <v>0</v>
      </c>
      <c r="MBR31" s="636">
        <f t="shared" si="395"/>
        <v>0</v>
      </c>
      <c r="MBS31" s="636">
        <f t="shared" si="395"/>
        <v>0</v>
      </c>
      <c r="MBT31" s="636">
        <f t="shared" si="395"/>
        <v>0</v>
      </c>
      <c r="MBU31" s="636">
        <f t="shared" si="395"/>
        <v>0</v>
      </c>
      <c r="MBV31" s="636">
        <f t="shared" si="395"/>
        <v>0</v>
      </c>
      <c r="MBW31" s="636">
        <f t="shared" si="395"/>
        <v>0</v>
      </c>
      <c r="MBX31" s="636">
        <f t="shared" si="395"/>
        <v>0</v>
      </c>
      <c r="MBY31" s="636">
        <f t="shared" si="395"/>
        <v>0</v>
      </c>
      <c r="MBZ31" s="636">
        <f t="shared" si="395"/>
        <v>0</v>
      </c>
      <c r="MCA31" s="636">
        <f t="shared" si="395"/>
        <v>0</v>
      </c>
      <c r="MCB31" s="636">
        <f t="shared" si="395"/>
        <v>0</v>
      </c>
      <c r="MCC31" s="636">
        <f t="shared" si="395"/>
        <v>0</v>
      </c>
      <c r="MCD31" s="636">
        <f t="shared" si="395"/>
        <v>0</v>
      </c>
      <c r="MCE31" s="636">
        <f t="shared" si="395"/>
        <v>0</v>
      </c>
      <c r="MCF31" s="636">
        <f t="shared" si="395"/>
        <v>0</v>
      </c>
      <c r="MCG31" s="636">
        <f t="shared" si="395"/>
        <v>0</v>
      </c>
      <c r="MCH31" s="636">
        <f t="shared" si="395"/>
        <v>0</v>
      </c>
      <c r="MCI31" s="636">
        <f t="shared" si="395"/>
        <v>0</v>
      </c>
      <c r="MCJ31" s="636">
        <f t="shared" si="395"/>
        <v>0</v>
      </c>
      <c r="MCK31" s="636">
        <f t="shared" si="395"/>
        <v>0</v>
      </c>
      <c r="MCL31" s="636">
        <f t="shared" si="395"/>
        <v>0</v>
      </c>
      <c r="MCM31" s="636">
        <f t="shared" si="395"/>
        <v>0</v>
      </c>
      <c r="MCN31" s="636">
        <f t="shared" si="395"/>
        <v>0</v>
      </c>
      <c r="MCO31" s="636">
        <f t="shared" si="395"/>
        <v>0</v>
      </c>
      <c r="MCP31" s="636">
        <f t="shared" si="395"/>
        <v>0</v>
      </c>
      <c r="MCQ31" s="636">
        <f t="shared" si="395"/>
        <v>0</v>
      </c>
      <c r="MCR31" s="636">
        <f t="shared" si="395"/>
        <v>0</v>
      </c>
      <c r="MCS31" s="636">
        <f t="shared" si="395"/>
        <v>0</v>
      </c>
      <c r="MCT31" s="636">
        <f t="shared" si="395"/>
        <v>0</v>
      </c>
      <c r="MCU31" s="636">
        <f t="shared" si="395"/>
        <v>0</v>
      </c>
      <c r="MCV31" s="636">
        <f t="shared" si="395"/>
        <v>0</v>
      </c>
      <c r="MCW31" s="636">
        <f t="shared" si="395"/>
        <v>0</v>
      </c>
      <c r="MCX31" s="636">
        <f t="shared" si="395"/>
        <v>0</v>
      </c>
      <c r="MCY31" s="636">
        <f t="shared" si="395"/>
        <v>0</v>
      </c>
      <c r="MCZ31" s="636">
        <f t="shared" si="395"/>
        <v>0</v>
      </c>
      <c r="MDA31" s="636">
        <f t="shared" si="395"/>
        <v>0</v>
      </c>
      <c r="MDB31" s="636">
        <f t="shared" si="395"/>
        <v>0</v>
      </c>
      <c r="MDC31" s="636">
        <f t="shared" si="395"/>
        <v>0</v>
      </c>
      <c r="MDD31" s="636">
        <f t="shared" si="395"/>
        <v>0</v>
      </c>
      <c r="MDE31" s="636">
        <f t="shared" si="395"/>
        <v>0</v>
      </c>
      <c r="MDF31" s="636">
        <f t="shared" si="395"/>
        <v>0</v>
      </c>
      <c r="MDG31" s="636">
        <f t="shared" si="395"/>
        <v>0</v>
      </c>
      <c r="MDH31" s="636">
        <f t="shared" si="395"/>
        <v>0</v>
      </c>
      <c r="MDI31" s="636">
        <f t="shared" si="395"/>
        <v>0</v>
      </c>
      <c r="MDJ31" s="636">
        <f t="shared" si="395"/>
        <v>0</v>
      </c>
      <c r="MDK31" s="636">
        <f t="shared" si="395"/>
        <v>0</v>
      </c>
      <c r="MDL31" s="636">
        <f t="shared" si="395"/>
        <v>0</v>
      </c>
      <c r="MDM31" s="636">
        <f t="shared" si="395"/>
        <v>0</v>
      </c>
      <c r="MDN31" s="636">
        <f t="shared" ref="MDN31:MFY31" si="396">MDN29-MDN30</f>
        <v>0</v>
      </c>
      <c r="MDO31" s="636">
        <f t="shared" si="396"/>
        <v>0</v>
      </c>
      <c r="MDP31" s="636">
        <f t="shared" si="396"/>
        <v>0</v>
      </c>
      <c r="MDQ31" s="636">
        <f t="shared" si="396"/>
        <v>0</v>
      </c>
      <c r="MDR31" s="636">
        <f t="shared" si="396"/>
        <v>0</v>
      </c>
      <c r="MDS31" s="636">
        <f t="shared" si="396"/>
        <v>0</v>
      </c>
      <c r="MDT31" s="636">
        <f t="shared" si="396"/>
        <v>0</v>
      </c>
      <c r="MDU31" s="636">
        <f t="shared" si="396"/>
        <v>0</v>
      </c>
      <c r="MDV31" s="636">
        <f t="shared" si="396"/>
        <v>0</v>
      </c>
      <c r="MDW31" s="636">
        <f t="shared" si="396"/>
        <v>0</v>
      </c>
      <c r="MDX31" s="636">
        <f t="shared" si="396"/>
        <v>0</v>
      </c>
      <c r="MDY31" s="636">
        <f t="shared" si="396"/>
        <v>0</v>
      </c>
      <c r="MDZ31" s="636">
        <f t="shared" si="396"/>
        <v>0</v>
      </c>
      <c r="MEA31" s="636">
        <f t="shared" si="396"/>
        <v>0</v>
      </c>
      <c r="MEB31" s="636">
        <f t="shared" si="396"/>
        <v>0</v>
      </c>
      <c r="MEC31" s="636">
        <f t="shared" si="396"/>
        <v>0</v>
      </c>
      <c r="MED31" s="636">
        <f t="shared" si="396"/>
        <v>0</v>
      </c>
      <c r="MEE31" s="636">
        <f t="shared" si="396"/>
        <v>0</v>
      </c>
      <c r="MEF31" s="636">
        <f t="shared" si="396"/>
        <v>0</v>
      </c>
      <c r="MEG31" s="636">
        <f t="shared" si="396"/>
        <v>0</v>
      </c>
      <c r="MEH31" s="636">
        <f t="shared" si="396"/>
        <v>0</v>
      </c>
      <c r="MEI31" s="636">
        <f t="shared" si="396"/>
        <v>0</v>
      </c>
      <c r="MEJ31" s="636">
        <f t="shared" si="396"/>
        <v>0</v>
      </c>
      <c r="MEK31" s="636">
        <f t="shared" si="396"/>
        <v>0</v>
      </c>
      <c r="MEL31" s="636">
        <f t="shared" si="396"/>
        <v>0</v>
      </c>
      <c r="MEM31" s="636">
        <f t="shared" si="396"/>
        <v>0</v>
      </c>
      <c r="MEN31" s="636">
        <f t="shared" si="396"/>
        <v>0</v>
      </c>
      <c r="MEO31" s="636">
        <f t="shared" si="396"/>
        <v>0</v>
      </c>
      <c r="MEP31" s="636">
        <f t="shared" si="396"/>
        <v>0</v>
      </c>
      <c r="MEQ31" s="636">
        <f t="shared" si="396"/>
        <v>0</v>
      </c>
      <c r="MER31" s="636">
        <f t="shared" si="396"/>
        <v>0</v>
      </c>
      <c r="MES31" s="636">
        <f t="shared" si="396"/>
        <v>0</v>
      </c>
      <c r="MET31" s="636">
        <f t="shared" si="396"/>
        <v>0</v>
      </c>
      <c r="MEU31" s="636">
        <f t="shared" si="396"/>
        <v>0</v>
      </c>
      <c r="MEV31" s="636">
        <f t="shared" si="396"/>
        <v>0</v>
      </c>
      <c r="MEW31" s="636">
        <f t="shared" si="396"/>
        <v>0</v>
      </c>
      <c r="MEX31" s="636">
        <f t="shared" si="396"/>
        <v>0</v>
      </c>
      <c r="MEY31" s="636">
        <f t="shared" si="396"/>
        <v>0</v>
      </c>
      <c r="MEZ31" s="636">
        <f t="shared" si="396"/>
        <v>0</v>
      </c>
      <c r="MFA31" s="636">
        <f t="shared" si="396"/>
        <v>0</v>
      </c>
      <c r="MFB31" s="636">
        <f t="shared" si="396"/>
        <v>0</v>
      </c>
      <c r="MFC31" s="636">
        <f t="shared" si="396"/>
        <v>0</v>
      </c>
      <c r="MFD31" s="636">
        <f t="shared" si="396"/>
        <v>0</v>
      </c>
      <c r="MFE31" s="636">
        <f t="shared" si="396"/>
        <v>0</v>
      </c>
      <c r="MFF31" s="636">
        <f t="shared" si="396"/>
        <v>0</v>
      </c>
      <c r="MFG31" s="636">
        <f t="shared" si="396"/>
        <v>0</v>
      </c>
      <c r="MFH31" s="636">
        <f t="shared" si="396"/>
        <v>0</v>
      </c>
      <c r="MFI31" s="636">
        <f t="shared" si="396"/>
        <v>0</v>
      </c>
      <c r="MFJ31" s="636">
        <f t="shared" si="396"/>
        <v>0</v>
      </c>
      <c r="MFK31" s="636">
        <f t="shared" si="396"/>
        <v>0</v>
      </c>
      <c r="MFL31" s="636">
        <f t="shared" si="396"/>
        <v>0</v>
      </c>
      <c r="MFM31" s="636">
        <f t="shared" si="396"/>
        <v>0</v>
      </c>
      <c r="MFN31" s="636">
        <f t="shared" si="396"/>
        <v>0</v>
      </c>
      <c r="MFO31" s="636">
        <f t="shared" si="396"/>
        <v>0</v>
      </c>
      <c r="MFP31" s="636">
        <f t="shared" si="396"/>
        <v>0</v>
      </c>
      <c r="MFQ31" s="636">
        <f t="shared" si="396"/>
        <v>0</v>
      </c>
      <c r="MFR31" s="636">
        <f t="shared" si="396"/>
        <v>0</v>
      </c>
      <c r="MFS31" s="636">
        <f t="shared" si="396"/>
        <v>0</v>
      </c>
      <c r="MFT31" s="636">
        <f t="shared" si="396"/>
        <v>0</v>
      </c>
      <c r="MFU31" s="636">
        <f t="shared" si="396"/>
        <v>0</v>
      </c>
      <c r="MFV31" s="636">
        <f t="shared" si="396"/>
        <v>0</v>
      </c>
      <c r="MFW31" s="636">
        <f t="shared" si="396"/>
        <v>0</v>
      </c>
      <c r="MFX31" s="636">
        <f t="shared" si="396"/>
        <v>0</v>
      </c>
      <c r="MFY31" s="636">
        <f t="shared" si="396"/>
        <v>0</v>
      </c>
      <c r="MFZ31" s="636">
        <f t="shared" ref="MFZ31:MIK31" si="397">MFZ29-MFZ30</f>
        <v>0</v>
      </c>
      <c r="MGA31" s="636">
        <f t="shared" si="397"/>
        <v>0</v>
      </c>
      <c r="MGB31" s="636">
        <f t="shared" si="397"/>
        <v>0</v>
      </c>
      <c r="MGC31" s="636">
        <f t="shared" si="397"/>
        <v>0</v>
      </c>
      <c r="MGD31" s="636">
        <f t="shared" si="397"/>
        <v>0</v>
      </c>
      <c r="MGE31" s="636">
        <f t="shared" si="397"/>
        <v>0</v>
      </c>
      <c r="MGF31" s="636">
        <f t="shared" si="397"/>
        <v>0</v>
      </c>
      <c r="MGG31" s="636">
        <f t="shared" si="397"/>
        <v>0</v>
      </c>
      <c r="MGH31" s="636">
        <f t="shared" si="397"/>
        <v>0</v>
      </c>
      <c r="MGI31" s="636">
        <f t="shared" si="397"/>
        <v>0</v>
      </c>
      <c r="MGJ31" s="636">
        <f t="shared" si="397"/>
        <v>0</v>
      </c>
      <c r="MGK31" s="636">
        <f t="shared" si="397"/>
        <v>0</v>
      </c>
      <c r="MGL31" s="636">
        <f t="shared" si="397"/>
        <v>0</v>
      </c>
      <c r="MGM31" s="636">
        <f t="shared" si="397"/>
        <v>0</v>
      </c>
      <c r="MGN31" s="636">
        <f t="shared" si="397"/>
        <v>0</v>
      </c>
      <c r="MGO31" s="636">
        <f t="shared" si="397"/>
        <v>0</v>
      </c>
      <c r="MGP31" s="636">
        <f t="shared" si="397"/>
        <v>0</v>
      </c>
      <c r="MGQ31" s="636">
        <f t="shared" si="397"/>
        <v>0</v>
      </c>
      <c r="MGR31" s="636">
        <f t="shared" si="397"/>
        <v>0</v>
      </c>
      <c r="MGS31" s="636">
        <f t="shared" si="397"/>
        <v>0</v>
      </c>
      <c r="MGT31" s="636">
        <f t="shared" si="397"/>
        <v>0</v>
      </c>
      <c r="MGU31" s="636">
        <f t="shared" si="397"/>
        <v>0</v>
      </c>
      <c r="MGV31" s="636">
        <f t="shared" si="397"/>
        <v>0</v>
      </c>
      <c r="MGW31" s="636">
        <f t="shared" si="397"/>
        <v>0</v>
      </c>
      <c r="MGX31" s="636">
        <f t="shared" si="397"/>
        <v>0</v>
      </c>
      <c r="MGY31" s="636">
        <f t="shared" si="397"/>
        <v>0</v>
      </c>
      <c r="MGZ31" s="636">
        <f t="shared" si="397"/>
        <v>0</v>
      </c>
      <c r="MHA31" s="636">
        <f t="shared" si="397"/>
        <v>0</v>
      </c>
      <c r="MHB31" s="636">
        <f t="shared" si="397"/>
        <v>0</v>
      </c>
      <c r="MHC31" s="636">
        <f t="shared" si="397"/>
        <v>0</v>
      </c>
      <c r="MHD31" s="636">
        <f t="shared" si="397"/>
        <v>0</v>
      </c>
      <c r="MHE31" s="636">
        <f t="shared" si="397"/>
        <v>0</v>
      </c>
      <c r="MHF31" s="636">
        <f t="shared" si="397"/>
        <v>0</v>
      </c>
      <c r="MHG31" s="636">
        <f t="shared" si="397"/>
        <v>0</v>
      </c>
      <c r="MHH31" s="636">
        <f t="shared" si="397"/>
        <v>0</v>
      </c>
      <c r="MHI31" s="636">
        <f t="shared" si="397"/>
        <v>0</v>
      </c>
      <c r="MHJ31" s="636">
        <f t="shared" si="397"/>
        <v>0</v>
      </c>
      <c r="MHK31" s="636">
        <f t="shared" si="397"/>
        <v>0</v>
      </c>
      <c r="MHL31" s="636">
        <f t="shared" si="397"/>
        <v>0</v>
      </c>
      <c r="MHM31" s="636">
        <f t="shared" si="397"/>
        <v>0</v>
      </c>
      <c r="MHN31" s="636">
        <f t="shared" si="397"/>
        <v>0</v>
      </c>
      <c r="MHO31" s="636">
        <f t="shared" si="397"/>
        <v>0</v>
      </c>
      <c r="MHP31" s="636">
        <f t="shared" si="397"/>
        <v>0</v>
      </c>
      <c r="MHQ31" s="636">
        <f t="shared" si="397"/>
        <v>0</v>
      </c>
      <c r="MHR31" s="636">
        <f t="shared" si="397"/>
        <v>0</v>
      </c>
      <c r="MHS31" s="636">
        <f t="shared" si="397"/>
        <v>0</v>
      </c>
      <c r="MHT31" s="636">
        <f t="shared" si="397"/>
        <v>0</v>
      </c>
      <c r="MHU31" s="636">
        <f t="shared" si="397"/>
        <v>0</v>
      </c>
      <c r="MHV31" s="636">
        <f t="shared" si="397"/>
        <v>0</v>
      </c>
      <c r="MHW31" s="636">
        <f t="shared" si="397"/>
        <v>0</v>
      </c>
      <c r="MHX31" s="636">
        <f t="shared" si="397"/>
        <v>0</v>
      </c>
      <c r="MHY31" s="636">
        <f t="shared" si="397"/>
        <v>0</v>
      </c>
      <c r="MHZ31" s="636">
        <f t="shared" si="397"/>
        <v>0</v>
      </c>
      <c r="MIA31" s="636">
        <f t="shared" si="397"/>
        <v>0</v>
      </c>
      <c r="MIB31" s="636">
        <f t="shared" si="397"/>
        <v>0</v>
      </c>
      <c r="MIC31" s="636">
        <f t="shared" si="397"/>
        <v>0</v>
      </c>
      <c r="MID31" s="636">
        <f t="shared" si="397"/>
        <v>0</v>
      </c>
      <c r="MIE31" s="636">
        <f t="shared" si="397"/>
        <v>0</v>
      </c>
      <c r="MIF31" s="636">
        <f t="shared" si="397"/>
        <v>0</v>
      </c>
      <c r="MIG31" s="636">
        <f t="shared" si="397"/>
        <v>0</v>
      </c>
      <c r="MIH31" s="636">
        <f t="shared" si="397"/>
        <v>0</v>
      </c>
      <c r="MII31" s="636">
        <f t="shared" si="397"/>
        <v>0</v>
      </c>
      <c r="MIJ31" s="636">
        <f t="shared" si="397"/>
        <v>0</v>
      </c>
      <c r="MIK31" s="636">
        <f t="shared" si="397"/>
        <v>0</v>
      </c>
      <c r="MIL31" s="636">
        <f t="shared" ref="MIL31:MKW31" si="398">MIL29-MIL30</f>
        <v>0</v>
      </c>
      <c r="MIM31" s="636">
        <f t="shared" si="398"/>
        <v>0</v>
      </c>
      <c r="MIN31" s="636">
        <f t="shared" si="398"/>
        <v>0</v>
      </c>
      <c r="MIO31" s="636">
        <f t="shared" si="398"/>
        <v>0</v>
      </c>
      <c r="MIP31" s="636">
        <f t="shared" si="398"/>
        <v>0</v>
      </c>
      <c r="MIQ31" s="636">
        <f t="shared" si="398"/>
        <v>0</v>
      </c>
      <c r="MIR31" s="636">
        <f t="shared" si="398"/>
        <v>0</v>
      </c>
      <c r="MIS31" s="636">
        <f t="shared" si="398"/>
        <v>0</v>
      </c>
      <c r="MIT31" s="636">
        <f t="shared" si="398"/>
        <v>0</v>
      </c>
      <c r="MIU31" s="636">
        <f t="shared" si="398"/>
        <v>0</v>
      </c>
      <c r="MIV31" s="636">
        <f t="shared" si="398"/>
        <v>0</v>
      </c>
      <c r="MIW31" s="636">
        <f t="shared" si="398"/>
        <v>0</v>
      </c>
      <c r="MIX31" s="636">
        <f t="shared" si="398"/>
        <v>0</v>
      </c>
      <c r="MIY31" s="636">
        <f t="shared" si="398"/>
        <v>0</v>
      </c>
      <c r="MIZ31" s="636">
        <f t="shared" si="398"/>
        <v>0</v>
      </c>
      <c r="MJA31" s="636">
        <f t="shared" si="398"/>
        <v>0</v>
      </c>
      <c r="MJB31" s="636">
        <f t="shared" si="398"/>
        <v>0</v>
      </c>
      <c r="MJC31" s="636">
        <f t="shared" si="398"/>
        <v>0</v>
      </c>
      <c r="MJD31" s="636">
        <f t="shared" si="398"/>
        <v>0</v>
      </c>
      <c r="MJE31" s="636">
        <f t="shared" si="398"/>
        <v>0</v>
      </c>
      <c r="MJF31" s="636">
        <f t="shared" si="398"/>
        <v>0</v>
      </c>
      <c r="MJG31" s="636">
        <f t="shared" si="398"/>
        <v>0</v>
      </c>
      <c r="MJH31" s="636">
        <f t="shared" si="398"/>
        <v>0</v>
      </c>
      <c r="MJI31" s="636">
        <f t="shared" si="398"/>
        <v>0</v>
      </c>
      <c r="MJJ31" s="636">
        <f t="shared" si="398"/>
        <v>0</v>
      </c>
      <c r="MJK31" s="636">
        <f t="shared" si="398"/>
        <v>0</v>
      </c>
      <c r="MJL31" s="636">
        <f t="shared" si="398"/>
        <v>0</v>
      </c>
      <c r="MJM31" s="636">
        <f t="shared" si="398"/>
        <v>0</v>
      </c>
      <c r="MJN31" s="636">
        <f t="shared" si="398"/>
        <v>0</v>
      </c>
      <c r="MJO31" s="636">
        <f t="shared" si="398"/>
        <v>0</v>
      </c>
      <c r="MJP31" s="636">
        <f t="shared" si="398"/>
        <v>0</v>
      </c>
      <c r="MJQ31" s="636">
        <f t="shared" si="398"/>
        <v>0</v>
      </c>
      <c r="MJR31" s="636">
        <f t="shared" si="398"/>
        <v>0</v>
      </c>
      <c r="MJS31" s="636">
        <f t="shared" si="398"/>
        <v>0</v>
      </c>
      <c r="MJT31" s="636">
        <f t="shared" si="398"/>
        <v>0</v>
      </c>
      <c r="MJU31" s="636">
        <f t="shared" si="398"/>
        <v>0</v>
      </c>
      <c r="MJV31" s="636">
        <f t="shared" si="398"/>
        <v>0</v>
      </c>
      <c r="MJW31" s="636">
        <f t="shared" si="398"/>
        <v>0</v>
      </c>
      <c r="MJX31" s="636">
        <f t="shared" si="398"/>
        <v>0</v>
      </c>
      <c r="MJY31" s="636">
        <f t="shared" si="398"/>
        <v>0</v>
      </c>
      <c r="MJZ31" s="636">
        <f t="shared" si="398"/>
        <v>0</v>
      </c>
      <c r="MKA31" s="636">
        <f t="shared" si="398"/>
        <v>0</v>
      </c>
      <c r="MKB31" s="636">
        <f t="shared" si="398"/>
        <v>0</v>
      </c>
      <c r="MKC31" s="636">
        <f t="shared" si="398"/>
        <v>0</v>
      </c>
      <c r="MKD31" s="636">
        <f t="shared" si="398"/>
        <v>0</v>
      </c>
      <c r="MKE31" s="636">
        <f t="shared" si="398"/>
        <v>0</v>
      </c>
      <c r="MKF31" s="636">
        <f t="shared" si="398"/>
        <v>0</v>
      </c>
      <c r="MKG31" s="636">
        <f t="shared" si="398"/>
        <v>0</v>
      </c>
      <c r="MKH31" s="636">
        <f t="shared" si="398"/>
        <v>0</v>
      </c>
      <c r="MKI31" s="636">
        <f t="shared" si="398"/>
        <v>0</v>
      </c>
      <c r="MKJ31" s="636">
        <f t="shared" si="398"/>
        <v>0</v>
      </c>
      <c r="MKK31" s="636">
        <f t="shared" si="398"/>
        <v>0</v>
      </c>
      <c r="MKL31" s="636">
        <f t="shared" si="398"/>
        <v>0</v>
      </c>
      <c r="MKM31" s="636">
        <f t="shared" si="398"/>
        <v>0</v>
      </c>
      <c r="MKN31" s="636">
        <f t="shared" si="398"/>
        <v>0</v>
      </c>
      <c r="MKO31" s="636">
        <f t="shared" si="398"/>
        <v>0</v>
      </c>
      <c r="MKP31" s="636">
        <f t="shared" si="398"/>
        <v>0</v>
      </c>
      <c r="MKQ31" s="636">
        <f t="shared" si="398"/>
        <v>0</v>
      </c>
      <c r="MKR31" s="636">
        <f t="shared" si="398"/>
        <v>0</v>
      </c>
      <c r="MKS31" s="636">
        <f t="shared" si="398"/>
        <v>0</v>
      </c>
      <c r="MKT31" s="636">
        <f t="shared" si="398"/>
        <v>0</v>
      </c>
      <c r="MKU31" s="636">
        <f t="shared" si="398"/>
        <v>0</v>
      </c>
      <c r="MKV31" s="636">
        <f t="shared" si="398"/>
        <v>0</v>
      </c>
      <c r="MKW31" s="636">
        <f t="shared" si="398"/>
        <v>0</v>
      </c>
      <c r="MKX31" s="636">
        <f t="shared" ref="MKX31:MNI31" si="399">MKX29-MKX30</f>
        <v>0</v>
      </c>
      <c r="MKY31" s="636">
        <f t="shared" si="399"/>
        <v>0</v>
      </c>
      <c r="MKZ31" s="636">
        <f t="shared" si="399"/>
        <v>0</v>
      </c>
      <c r="MLA31" s="636">
        <f t="shared" si="399"/>
        <v>0</v>
      </c>
      <c r="MLB31" s="636">
        <f t="shared" si="399"/>
        <v>0</v>
      </c>
      <c r="MLC31" s="636">
        <f t="shared" si="399"/>
        <v>0</v>
      </c>
      <c r="MLD31" s="636">
        <f t="shared" si="399"/>
        <v>0</v>
      </c>
      <c r="MLE31" s="636">
        <f t="shared" si="399"/>
        <v>0</v>
      </c>
      <c r="MLF31" s="636">
        <f t="shared" si="399"/>
        <v>0</v>
      </c>
      <c r="MLG31" s="636">
        <f t="shared" si="399"/>
        <v>0</v>
      </c>
      <c r="MLH31" s="636">
        <f t="shared" si="399"/>
        <v>0</v>
      </c>
      <c r="MLI31" s="636">
        <f t="shared" si="399"/>
        <v>0</v>
      </c>
      <c r="MLJ31" s="636">
        <f t="shared" si="399"/>
        <v>0</v>
      </c>
      <c r="MLK31" s="636">
        <f t="shared" si="399"/>
        <v>0</v>
      </c>
      <c r="MLL31" s="636">
        <f t="shared" si="399"/>
        <v>0</v>
      </c>
      <c r="MLM31" s="636">
        <f t="shared" si="399"/>
        <v>0</v>
      </c>
      <c r="MLN31" s="636">
        <f t="shared" si="399"/>
        <v>0</v>
      </c>
      <c r="MLO31" s="636">
        <f t="shared" si="399"/>
        <v>0</v>
      </c>
      <c r="MLP31" s="636">
        <f t="shared" si="399"/>
        <v>0</v>
      </c>
      <c r="MLQ31" s="636">
        <f t="shared" si="399"/>
        <v>0</v>
      </c>
      <c r="MLR31" s="636">
        <f t="shared" si="399"/>
        <v>0</v>
      </c>
      <c r="MLS31" s="636">
        <f t="shared" si="399"/>
        <v>0</v>
      </c>
      <c r="MLT31" s="636">
        <f t="shared" si="399"/>
        <v>0</v>
      </c>
      <c r="MLU31" s="636">
        <f t="shared" si="399"/>
        <v>0</v>
      </c>
      <c r="MLV31" s="636">
        <f t="shared" si="399"/>
        <v>0</v>
      </c>
      <c r="MLW31" s="636">
        <f t="shared" si="399"/>
        <v>0</v>
      </c>
      <c r="MLX31" s="636">
        <f t="shared" si="399"/>
        <v>0</v>
      </c>
      <c r="MLY31" s="636">
        <f t="shared" si="399"/>
        <v>0</v>
      </c>
      <c r="MLZ31" s="636">
        <f t="shared" si="399"/>
        <v>0</v>
      </c>
      <c r="MMA31" s="636">
        <f t="shared" si="399"/>
        <v>0</v>
      </c>
      <c r="MMB31" s="636">
        <f t="shared" si="399"/>
        <v>0</v>
      </c>
      <c r="MMC31" s="636">
        <f t="shared" si="399"/>
        <v>0</v>
      </c>
      <c r="MMD31" s="636">
        <f t="shared" si="399"/>
        <v>0</v>
      </c>
      <c r="MME31" s="636">
        <f t="shared" si="399"/>
        <v>0</v>
      </c>
      <c r="MMF31" s="636">
        <f t="shared" si="399"/>
        <v>0</v>
      </c>
      <c r="MMG31" s="636">
        <f t="shared" si="399"/>
        <v>0</v>
      </c>
      <c r="MMH31" s="636">
        <f t="shared" si="399"/>
        <v>0</v>
      </c>
      <c r="MMI31" s="636">
        <f t="shared" si="399"/>
        <v>0</v>
      </c>
      <c r="MMJ31" s="636">
        <f t="shared" si="399"/>
        <v>0</v>
      </c>
      <c r="MMK31" s="636">
        <f t="shared" si="399"/>
        <v>0</v>
      </c>
      <c r="MML31" s="636">
        <f t="shared" si="399"/>
        <v>0</v>
      </c>
      <c r="MMM31" s="636">
        <f t="shared" si="399"/>
        <v>0</v>
      </c>
      <c r="MMN31" s="636">
        <f t="shared" si="399"/>
        <v>0</v>
      </c>
      <c r="MMO31" s="636">
        <f t="shared" si="399"/>
        <v>0</v>
      </c>
      <c r="MMP31" s="636">
        <f t="shared" si="399"/>
        <v>0</v>
      </c>
      <c r="MMQ31" s="636">
        <f t="shared" si="399"/>
        <v>0</v>
      </c>
      <c r="MMR31" s="636">
        <f t="shared" si="399"/>
        <v>0</v>
      </c>
      <c r="MMS31" s="636">
        <f t="shared" si="399"/>
        <v>0</v>
      </c>
      <c r="MMT31" s="636">
        <f t="shared" si="399"/>
        <v>0</v>
      </c>
      <c r="MMU31" s="636">
        <f t="shared" si="399"/>
        <v>0</v>
      </c>
      <c r="MMV31" s="636">
        <f t="shared" si="399"/>
        <v>0</v>
      </c>
      <c r="MMW31" s="636">
        <f t="shared" si="399"/>
        <v>0</v>
      </c>
      <c r="MMX31" s="636">
        <f t="shared" si="399"/>
        <v>0</v>
      </c>
      <c r="MMY31" s="636">
        <f t="shared" si="399"/>
        <v>0</v>
      </c>
      <c r="MMZ31" s="636">
        <f t="shared" si="399"/>
        <v>0</v>
      </c>
      <c r="MNA31" s="636">
        <f t="shared" si="399"/>
        <v>0</v>
      </c>
      <c r="MNB31" s="636">
        <f t="shared" si="399"/>
        <v>0</v>
      </c>
      <c r="MNC31" s="636">
        <f t="shared" si="399"/>
        <v>0</v>
      </c>
      <c r="MND31" s="636">
        <f t="shared" si="399"/>
        <v>0</v>
      </c>
      <c r="MNE31" s="636">
        <f t="shared" si="399"/>
        <v>0</v>
      </c>
      <c r="MNF31" s="636">
        <f t="shared" si="399"/>
        <v>0</v>
      </c>
      <c r="MNG31" s="636">
        <f t="shared" si="399"/>
        <v>0</v>
      </c>
      <c r="MNH31" s="636">
        <f t="shared" si="399"/>
        <v>0</v>
      </c>
      <c r="MNI31" s="636">
        <f t="shared" si="399"/>
        <v>0</v>
      </c>
      <c r="MNJ31" s="636">
        <f t="shared" ref="MNJ31:MPU31" si="400">MNJ29-MNJ30</f>
        <v>0</v>
      </c>
      <c r="MNK31" s="636">
        <f t="shared" si="400"/>
        <v>0</v>
      </c>
      <c r="MNL31" s="636">
        <f t="shared" si="400"/>
        <v>0</v>
      </c>
      <c r="MNM31" s="636">
        <f t="shared" si="400"/>
        <v>0</v>
      </c>
      <c r="MNN31" s="636">
        <f t="shared" si="400"/>
        <v>0</v>
      </c>
      <c r="MNO31" s="636">
        <f t="shared" si="400"/>
        <v>0</v>
      </c>
      <c r="MNP31" s="636">
        <f t="shared" si="400"/>
        <v>0</v>
      </c>
      <c r="MNQ31" s="636">
        <f t="shared" si="400"/>
        <v>0</v>
      </c>
      <c r="MNR31" s="636">
        <f t="shared" si="400"/>
        <v>0</v>
      </c>
      <c r="MNS31" s="636">
        <f t="shared" si="400"/>
        <v>0</v>
      </c>
      <c r="MNT31" s="636">
        <f t="shared" si="400"/>
        <v>0</v>
      </c>
      <c r="MNU31" s="636">
        <f t="shared" si="400"/>
        <v>0</v>
      </c>
      <c r="MNV31" s="636">
        <f t="shared" si="400"/>
        <v>0</v>
      </c>
      <c r="MNW31" s="636">
        <f t="shared" si="400"/>
        <v>0</v>
      </c>
      <c r="MNX31" s="636">
        <f t="shared" si="400"/>
        <v>0</v>
      </c>
      <c r="MNY31" s="636">
        <f t="shared" si="400"/>
        <v>0</v>
      </c>
      <c r="MNZ31" s="636">
        <f t="shared" si="400"/>
        <v>0</v>
      </c>
      <c r="MOA31" s="636">
        <f t="shared" si="400"/>
        <v>0</v>
      </c>
      <c r="MOB31" s="636">
        <f t="shared" si="400"/>
        <v>0</v>
      </c>
      <c r="MOC31" s="636">
        <f t="shared" si="400"/>
        <v>0</v>
      </c>
      <c r="MOD31" s="636">
        <f t="shared" si="400"/>
        <v>0</v>
      </c>
      <c r="MOE31" s="636">
        <f t="shared" si="400"/>
        <v>0</v>
      </c>
      <c r="MOF31" s="636">
        <f t="shared" si="400"/>
        <v>0</v>
      </c>
      <c r="MOG31" s="636">
        <f t="shared" si="400"/>
        <v>0</v>
      </c>
      <c r="MOH31" s="636">
        <f t="shared" si="400"/>
        <v>0</v>
      </c>
      <c r="MOI31" s="636">
        <f t="shared" si="400"/>
        <v>0</v>
      </c>
      <c r="MOJ31" s="636">
        <f t="shared" si="400"/>
        <v>0</v>
      </c>
      <c r="MOK31" s="636">
        <f t="shared" si="400"/>
        <v>0</v>
      </c>
      <c r="MOL31" s="636">
        <f t="shared" si="400"/>
        <v>0</v>
      </c>
      <c r="MOM31" s="636">
        <f t="shared" si="400"/>
        <v>0</v>
      </c>
      <c r="MON31" s="636">
        <f t="shared" si="400"/>
        <v>0</v>
      </c>
      <c r="MOO31" s="636">
        <f t="shared" si="400"/>
        <v>0</v>
      </c>
      <c r="MOP31" s="636">
        <f t="shared" si="400"/>
        <v>0</v>
      </c>
      <c r="MOQ31" s="636">
        <f t="shared" si="400"/>
        <v>0</v>
      </c>
      <c r="MOR31" s="636">
        <f t="shared" si="400"/>
        <v>0</v>
      </c>
      <c r="MOS31" s="636">
        <f t="shared" si="400"/>
        <v>0</v>
      </c>
      <c r="MOT31" s="636">
        <f t="shared" si="400"/>
        <v>0</v>
      </c>
      <c r="MOU31" s="636">
        <f t="shared" si="400"/>
        <v>0</v>
      </c>
      <c r="MOV31" s="636">
        <f t="shared" si="400"/>
        <v>0</v>
      </c>
      <c r="MOW31" s="636">
        <f t="shared" si="400"/>
        <v>0</v>
      </c>
      <c r="MOX31" s="636">
        <f t="shared" si="400"/>
        <v>0</v>
      </c>
      <c r="MOY31" s="636">
        <f t="shared" si="400"/>
        <v>0</v>
      </c>
      <c r="MOZ31" s="636">
        <f t="shared" si="400"/>
        <v>0</v>
      </c>
      <c r="MPA31" s="636">
        <f t="shared" si="400"/>
        <v>0</v>
      </c>
      <c r="MPB31" s="636">
        <f t="shared" si="400"/>
        <v>0</v>
      </c>
      <c r="MPC31" s="636">
        <f t="shared" si="400"/>
        <v>0</v>
      </c>
      <c r="MPD31" s="636">
        <f t="shared" si="400"/>
        <v>0</v>
      </c>
      <c r="MPE31" s="636">
        <f t="shared" si="400"/>
        <v>0</v>
      </c>
      <c r="MPF31" s="636">
        <f t="shared" si="400"/>
        <v>0</v>
      </c>
      <c r="MPG31" s="636">
        <f t="shared" si="400"/>
        <v>0</v>
      </c>
      <c r="MPH31" s="636">
        <f t="shared" si="400"/>
        <v>0</v>
      </c>
      <c r="MPI31" s="636">
        <f t="shared" si="400"/>
        <v>0</v>
      </c>
      <c r="MPJ31" s="636">
        <f t="shared" si="400"/>
        <v>0</v>
      </c>
      <c r="MPK31" s="636">
        <f t="shared" si="400"/>
        <v>0</v>
      </c>
      <c r="MPL31" s="636">
        <f t="shared" si="400"/>
        <v>0</v>
      </c>
      <c r="MPM31" s="636">
        <f t="shared" si="400"/>
        <v>0</v>
      </c>
      <c r="MPN31" s="636">
        <f t="shared" si="400"/>
        <v>0</v>
      </c>
      <c r="MPO31" s="636">
        <f t="shared" si="400"/>
        <v>0</v>
      </c>
      <c r="MPP31" s="636">
        <f t="shared" si="400"/>
        <v>0</v>
      </c>
      <c r="MPQ31" s="636">
        <f t="shared" si="400"/>
        <v>0</v>
      </c>
      <c r="MPR31" s="636">
        <f t="shared" si="400"/>
        <v>0</v>
      </c>
      <c r="MPS31" s="636">
        <f t="shared" si="400"/>
        <v>0</v>
      </c>
      <c r="MPT31" s="636">
        <f t="shared" si="400"/>
        <v>0</v>
      </c>
      <c r="MPU31" s="636">
        <f t="shared" si="400"/>
        <v>0</v>
      </c>
      <c r="MPV31" s="636">
        <f t="shared" ref="MPV31:MSG31" si="401">MPV29-MPV30</f>
        <v>0</v>
      </c>
      <c r="MPW31" s="636">
        <f t="shared" si="401"/>
        <v>0</v>
      </c>
      <c r="MPX31" s="636">
        <f t="shared" si="401"/>
        <v>0</v>
      </c>
      <c r="MPY31" s="636">
        <f t="shared" si="401"/>
        <v>0</v>
      </c>
      <c r="MPZ31" s="636">
        <f t="shared" si="401"/>
        <v>0</v>
      </c>
      <c r="MQA31" s="636">
        <f t="shared" si="401"/>
        <v>0</v>
      </c>
      <c r="MQB31" s="636">
        <f t="shared" si="401"/>
        <v>0</v>
      </c>
      <c r="MQC31" s="636">
        <f t="shared" si="401"/>
        <v>0</v>
      </c>
      <c r="MQD31" s="636">
        <f t="shared" si="401"/>
        <v>0</v>
      </c>
      <c r="MQE31" s="636">
        <f t="shared" si="401"/>
        <v>0</v>
      </c>
      <c r="MQF31" s="636">
        <f t="shared" si="401"/>
        <v>0</v>
      </c>
      <c r="MQG31" s="636">
        <f t="shared" si="401"/>
        <v>0</v>
      </c>
      <c r="MQH31" s="636">
        <f t="shared" si="401"/>
        <v>0</v>
      </c>
      <c r="MQI31" s="636">
        <f t="shared" si="401"/>
        <v>0</v>
      </c>
      <c r="MQJ31" s="636">
        <f t="shared" si="401"/>
        <v>0</v>
      </c>
      <c r="MQK31" s="636">
        <f t="shared" si="401"/>
        <v>0</v>
      </c>
      <c r="MQL31" s="636">
        <f t="shared" si="401"/>
        <v>0</v>
      </c>
      <c r="MQM31" s="636">
        <f t="shared" si="401"/>
        <v>0</v>
      </c>
      <c r="MQN31" s="636">
        <f t="shared" si="401"/>
        <v>0</v>
      </c>
      <c r="MQO31" s="636">
        <f t="shared" si="401"/>
        <v>0</v>
      </c>
      <c r="MQP31" s="636">
        <f t="shared" si="401"/>
        <v>0</v>
      </c>
      <c r="MQQ31" s="636">
        <f t="shared" si="401"/>
        <v>0</v>
      </c>
      <c r="MQR31" s="636">
        <f t="shared" si="401"/>
        <v>0</v>
      </c>
      <c r="MQS31" s="636">
        <f t="shared" si="401"/>
        <v>0</v>
      </c>
      <c r="MQT31" s="636">
        <f t="shared" si="401"/>
        <v>0</v>
      </c>
      <c r="MQU31" s="636">
        <f t="shared" si="401"/>
        <v>0</v>
      </c>
      <c r="MQV31" s="636">
        <f t="shared" si="401"/>
        <v>0</v>
      </c>
      <c r="MQW31" s="636">
        <f t="shared" si="401"/>
        <v>0</v>
      </c>
      <c r="MQX31" s="636">
        <f t="shared" si="401"/>
        <v>0</v>
      </c>
      <c r="MQY31" s="636">
        <f t="shared" si="401"/>
        <v>0</v>
      </c>
      <c r="MQZ31" s="636">
        <f t="shared" si="401"/>
        <v>0</v>
      </c>
      <c r="MRA31" s="636">
        <f t="shared" si="401"/>
        <v>0</v>
      </c>
      <c r="MRB31" s="636">
        <f t="shared" si="401"/>
        <v>0</v>
      </c>
      <c r="MRC31" s="636">
        <f t="shared" si="401"/>
        <v>0</v>
      </c>
      <c r="MRD31" s="636">
        <f t="shared" si="401"/>
        <v>0</v>
      </c>
      <c r="MRE31" s="636">
        <f t="shared" si="401"/>
        <v>0</v>
      </c>
      <c r="MRF31" s="636">
        <f t="shared" si="401"/>
        <v>0</v>
      </c>
      <c r="MRG31" s="636">
        <f t="shared" si="401"/>
        <v>0</v>
      </c>
      <c r="MRH31" s="636">
        <f t="shared" si="401"/>
        <v>0</v>
      </c>
      <c r="MRI31" s="636">
        <f t="shared" si="401"/>
        <v>0</v>
      </c>
      <c r="MRJ31" s="636">
        <f t="shared" si="401"/>
        <v>0</v>
      </c>
      <c r="MRK31" s="636">
        <f t="shared" si="401"/>
        <v>0</v>
      </c>
      <c r="MRL31" s="636">
        <f t="shared" si="401"/>
        <v>0</v>
      </c>
      <c r="MRM31" s="636">
        <f t="shared" si="401"/>
        <v>0</v>
      </c>
      <c r="MRN31" s="636">
        <f t="shared" si="401"/>
        <v>0</v>
      </c>
      <c r="MRO31" s="636">
        <f t="shared" si="401"/>
        <v>0</v>
      </c>
      <c r="MRP31" s="636">
        <f t="shared" si="401"/>
        <v>0</v>
      </c>
      <c r="MRQ31" s="636">
        <f t="shared" si="401"/>
        <v>0</v>
      </c>
      <c r="MRR31" s="636">
        <f t="shared" si="401"/>
        <v>0</v>
      </c>
      <c r="MRS31" s="636">
        <f t="shared" si="401"/>
        <v>0</v>
      </c>
      <c r="MRT31" s="636">
        <f t="shared" si="401"/>
        <v>0</v>
      </c>
      <c r="MRU31" s="636">
        <f t="shared" si="401"/>
        <v>0</v>
      </c>
      <c r="MRV31" s="636">
        <f t="shared" si="401"/>
        <v>0</v>
      </c>
      <c r="MRW31" s="636">
        <f t="shared" si="401"/>
        <v>0</v>
      </c>
      <c r="MRX31" s="636">
        <f t="shared" si="401"/>
        <v>0</v>
      </c>
      <c r="MRY31" s="636">
        <f t="shared" si="401"/>
        <v>0</v>
      </c>
      <c r="MRZ31" s="636">
        <f t="shared" si="401"/>
        <v>0</v>
      </c>
      <c r="MSA31" s="636">
        <f t="shared" si="401"/>
        <v>0</v>
      </c>
      <c r="MSB31" s="636">
        <f t="shared" si="401"/>
        <v>0</v>
      </c>
      <c r="MSC31" s="636">
        <f t="shared" si="401"/>
        <v>0</v>
      </c>
      <c r="MSD31" s="636">
        <f t="shared" si="401"/>
        <v>0</v>
      </c>
      <c r="MSE31" s="636">
        <f t="shared" si="401"/>
        <v>0</v>
      </c>
      <c r="MSF31" s="636">
        <f t="shared" si="401"/>
        <v>0</v>
      </c>
      <c r="MSG31" s="636">
        <f t="shared" si="401"/>
        <v>0</v>
      </c>
      <c r="MSH31" s="636">
        <f t="shared" ref="MSH31:MUS31" si="402">MSH29-MSH30</f>
        <v>0</v>
      </c>
      <c r="MSI31" s="636">
        <f t="shared" si="402"/>
        <v>0</v>
      </c>
      <c r="MSJ31" s="636">
        <f t="shared" si="402"/>
        <v>0</v>
      </c>
      <c r="MSK31" s="636">
        <f t="shared" si="402"/>
        <v>0</v>
      </c>
      <c r="MSL31" s="636">
        <f t="shared" si="402"/>
        <v>0</v>
      </c>
      <c r="MSM31" s="636">
        <f t="shared" si="402"/>
        <v>0</v>
      </c>
      <c r="MSN31" s="636">
        <f t="shared" si="402"/>
        <v>0</v>
      </c>
      <c r="MSO31" s="636">
        <f t="shared" si="402"/>
        <v>0</v>
      </c>
      <c r="MSP31" s="636">
        <f t="shared" si="402"/>
        <v>0</v>
      </c>
      <c r="MSQ31" s="636">
        <f t="shared" si="402"/>
        <v>0</v>
      </c>
      <c r="MSR31" s="636">
        <f t="shared" si="402"/>
        <v>0</v>
      </c>
      <c r="MSS31" s="636">
        <f t="shared" si="402"/>
        <v>0</v>
      </c>
      <c r="MST31" s="636">
        <f t="shared" si="402"/>
        <v>0</v>
      </c>
      <c r="MSU31" s="636">
        <f t="shared" si="402"/>
        <v>0</v>
      </c>
      <c r="MSV31" s="636">
        <f t="shared" si="402"/>
        <v>0</v>
      </c>
      <c r="MSW31" s="636">
        <f t="shared" si="402"/>
        <v>0</v>
      </c>
      <c r="MSX31" s="636">
        <f t="shared" si="402"/>
        <v>0</v>
      </c>
      <c r="MSY31" s="636">
        <f t="shared" si="402"/>
        <v>0</v>
      </c>
      <c r="MSZ31" s="636">
        <f t="shared" si="402"/>
        <v>0</v>
      </c>
      <c r="MTA31" s="636">
        <f t="shared" si="402"/>
        <v>0</v>
      </c>
      <c r="MTB31" s="636">
        <f t="shared" si="402"/>
        <v>0</v>
      </c>
      <c r="MTC31" s="636">
        <f t="shared" si="402"/>
        <v>0</v>
      </c>
      <c r="MTD31" s="636">
        <f t="shared" si="402"/>
        <v>0</v>
      </c>
      <c r="MTE31" s="636">
        <f t="shared" si="402"/>
        <v>0</v>
      </c>
      <c r="MTF31" s="636">
        <f t="shared" si="402"/>
        <v>0</v>
      </c>
      <c r="MTG31" s="636">
        <f t="shared" si="402"/>
        <v>0</v>
      </c>
      <c r="MTH31" s="636">
        <f t="shared" si="402"/>
        <v>0</v>
      </c>
      <c r="MTI31" s="636">
        <f t="shared" si="402"/>
        <v>0</v>
      </c>
      <c r="MTJ31" s="636">
        <f t="shared" si="402"/>
        <v>0</v>
      </c>
      <c r="MTK31" s="636">
        <f t="shared" si="402"/>
        <v>0</v>
      </c>
      <c r="MTL31" s="636">
        <f t="shared" si="402"/>
        <v>0</v>
      </c>
      <c r="MTM31" s="636">
        <f t="shared" si="402"/>
        <v>0</v>
      </c>
      <c r="MTN31" s="636">
        <f t="shared" si="402"/>
        <v>0</v>
      </c>
      <c r="MTO31" s="636">
        <f t="shared" si="402"/>
        <v>0</v>
      </c>
      <c r="MTP31" s="636">
        <f t="shared" si="402"/>
        <v>0</v>
      </c>
      <c r="MTQ31" s="636">
        <f t="shared" si="402"/>
        <v>0</v>
      </c>
      <c r="MTR31" s="636">
        <f t="shared" si="402"/>
        <v>0</v>
      </c>
      <c r="MTS31" s="636">
        <f t="shared" si="402"/>
        <v>0</v>
      </c>
      <c r="MTT31" s="636">
        <f t="shared" si="402"/>
        <v>0</v>
      </c>
      <c r="MTU31" s="636">
        <f t="shared" si="402"/>
        <v>0</v>
      </c>
      <c r="MTV31" s="636">
        <f t="shared" si="402"/>
        <v>0</v>
      </c>
      <c r="MTW31" s="636">
        <f t="shared" si="402"/>
        <v>0</v>
      </c>
      <c r="MTX31" s="636">
        <f t="shared" si="402"/>
        <v>0</v>
      </c>
      <c r="MTY31" s="636">
        <f t="shared" si="402"/>
        <v>0</v>
      </c>
      <c r="MTZ31" s="636">
        <f t="shared" si="402"/>
        <v>0</v>
      </c>
      <c r="MUA31" s="636">
        <f t="shared" si="402"/>
        <v>0</v>
      </c>
      <c r="MUB31" s="636">
        <f t="shared" si="402"/>
        <v>0</v>
      </c>
      <c r="MUC31" s="636">
        <f t="shared" si="402"/>
        <v>0</v>
      </c>
      <c r="MUD31" s="636">
        <f t="shared" si="402"/>
        <v>0</v>
      </c>
      <c r="MUE31" s="636">
        <f t="shared" si="402"/>
        <v>0</v>
      </c>
      <c r="MUF31" s="636">
        <f t="shared" si="402"/>
        <v>0</v>
      </c>
      <c r="MUG31" s="636">
        <f t="shared" si="402"/>
        <v>0</v>
      </c>
      <c r="MUH31" s="636">
        <f t="shared" si="402"/>
        <v>0</v>
      </c>
      <c r="MUI31" s="636">
        <f t="shared" si="402"/>
        <v>0</v>
      </c>
      <c r="MUJ31" s="636">
        <f t="shared" si="402"/>
        <v>0</v>
      </c>
      <c r="MUK31" s="636">
        <f t="shared" si="402"/>
        <v>0</v>
      </c>
      <c r="MUL31" s="636">
        <f t="shared" si="402"/>
        <v>0</v>
      </c>
      <c r="MUM31" s="636">
        <f t="shared" si="402"/>
        <v>0</v>
      </c>
      <c r="MUN31" s="636">
        <f t="shared" si="402"/>
        <v>0</v>
      </c>
      <c r="MUO31" s="636">
        <f t="shared" si="402"/>
        <v>0</v>
      </c>
      <c r="MUP31" s="636">
        <f t="shared" si="402"/>
        <v>0</v>
      </c>
      <c r="MUQ31" s="636">
        <f t="shared" si="402"/>
        <v>0</v>
      </c>
      <c r="MUR31" s="636">
        <f t="shared" si="402"/>
        <v>0</v>
      </c>
      <c r="MUS31" s="636">
        <f t="shared" si="402"/>
        <v>0</v>
      </c>
      <c r="MUT31" s="636">
        <f t="shared" ref="MUT31:MXE31" si="403">MUT29-MUT30</f>
        <v>0</v>
      </c>
      <c r="MUU31" s="636">
        <f t="shared" si="403"/>
        <v>0</v>
      </c>
      <c r="MUV31" s="636">
        <f t="shared" si="403"/>
        <v>0</v>
      </c>
      <c r="MUW31" s="636">
        <f t="shared" si="403"/>
        <v>0</v>
      </c>
      <c r="MUX31" s="636">
        <f t="shared" si="403"/>
        <v>0</v>
      </c>
      <c r="MUY31" s="636">
        <f t="shared" si="403"/>
        <v>0</v>
      </c>
      <c r="MUZ31" s="636">
        <f t="shared" si="403"/>
        <v>0</v>
      </c>
      <c r="MVA31" s="636">
        <f t="shared" si="403"/>
        <v>0</v>
      </c>
      <c r="MVB31" s="636">
        <f t="shared" si="403"/>
        <v>0</v>
      </c>
      <c r="MVC31" s="636">
        <f t="shared" si="403"/>
        <v>0</v>
      </c>
      <c r="MVD31" s="636">
        <f t="shared" si="403"/>
        <v>0</v>
      </c>
      <c r="MVE31" s="636">
        <f t="shared" si="403"/>
        <v>0</v>
      </c>
      <c r="MVF31" s="636">
        <f t="shared" si="403"/>
        <v>0</v>
      </c>
      <c r="MVG31" s="636">
        <f t="shared" si="403"/>
        <v>0</v>
      </c>
      <c r="MVH31" s="636">
        <f t="shared" si="403"/>
        <v>0</v>
      </c>
      <c r="MVI31" s="636">
        <f t="shared" si="403"/>
        <v>0</v>
      </c>
      <c r="MVJ31" s="636">
        <f t="shared" si="403"/>
        <v>0</v>
      </c>
      <c r="MVK31" s="636">
        <f t="shared" si="403"/>
        <v>0</v>
      </c>
      <c r="MVL31" s="636">
        <f t="shared" si="403"/>
        <v>0</v>
      </c>
      <c r="MVM31" s="636">
        <f t="shared" si="403"/>
        <v>0</v>
      </c>
      <c r="MVN31" s="636">
        <f t="shared" si="403"/>
        <v>0</v>
      </c>
      <c r="MVO31" s="636">
        <f t="shared" si="403"/>
        <v>0</v>
      </c>
      <c r="MVP31" s="636">
        <f t="shared" si="403"/>
        <v>0</v>
      </c>
      <c r="MVQ31" s="636">
        <f t="shared" si="403"/>
        <v>0</v>
      </c>
      <c r="MVR31" s="636">
        <f t="shared" si="403"/>
        <v>0</v>
      </c>
      <c r="MVS31" s="636">
        <f t="shared" si="403"/>
        <v>0</v>
      </c>
      <c r="MVT31" s="636">
        <f t="shared" si="403"/>
        <v>0</v>
      </c>
      <c r="MVU31" s="636">
        <f t="shared" si="403"/>
        <v>0</v>
      </c>
      <c r="MVV31" s="636">
        <f t="shared" si="403"/>
        <v>0</v>
      </c>
      <c r="MVW31" s="636">
        <f t="shared" si="403"/>
        <v>0</v>
      </c>
      <c r="MVX31" s="636">
        <f t="shared" si="403"/>
        <v>0</v>
      </c>
      <c r="MVY31" s="636">
        <f t="shared" si="403"/>
        <v>0</v>
      </c>
      <c r="MVZ31" s="636">
        <f t="shared" si="403"/>
        <v>0</v>
      </c>
      <c r="MWA31" s="636">
        <f t="shared" si="403"/>
        <v>0</v>
      </c>
      <c r="MWB31" s="636">
        <f t="shared" si="403"/>
        <v>0</v>
      </c>
      <c r="MWC31" s="636">
        <f t="shared" si="403"/>
        <v>0</v>
      </c>
      <c r="MWD31" s="636">
        <f t="shared" si="403"/>
        <v>0</v>
      </c>
      <c r="MWE31" s="636">
        <f t="shared" si="403"/>
        <v>0</v>
      </c>
      <c r="MWF31" s="636">
        <f t="shared" si="403"/>
        <v>0</v>
      </c>
      <c r="MWG31" s="636">
        <f t="shared" si="403"/>
        <v>0</v>
      </c>
      <c r="MWH31" s="636">
        <f t="shared" si="403"/>
        <v>0</v>
      </c>
      <c r="MWI31" s="636">
        <f t="shared" si="403"/>
        <v>0</v>
      </c>
      <c r="MWJ31" s="636">
        <f t="shared" si="403"/>
        <v>0</v>
      </c>
      <c r="MWK31" s="636">
        <f t="shared" si="403"/>
        <v>0</v>
      </c>
      <c r="MWL31" s="636">
        <f t="shared" si="403"/>
        <v>0</v>
      </c>
      <c r="MWM31" s="636">
        <f t="shared" si="403"/>
        <v>0</v>
      </c>
      <c r="MWN31" s="636">
        <f t="shared" si="403"/>
        <v>0</v>
      </c>
      <c r="MWO31" s="636">
        <f t="shared" si="403"/>
        <v>0</v>
      </c>
      <c r="MWP31" s="636">
        <f t="shared" si="403"/>
        <v>0</v>
      </c>
      <c r="MWQ31" s="636">
        <f t="shared" si="403"/>
        <v>0</v>
      </c>
      <c r="MWR31" s="636">
        <f t="shared" si="403"/>
        <v>0</v>
      </c>
      <c r="MWS31" s="636">
        <f t="shared" si="403"/>
        <v>0</v>
      </c>
      <c r="MWT31" s="636">
        <f t="shared" si="403"/>
        <v>0</v>
      </c>
      <c r="MWU31" s="636">
        <f t="shared" si="403"/>
        <v>0</v>
      </c>
      <c r="MWV31" s="636">
        <f t="shared" si="403"/>
        <v>0</v>
      </c>
      <c r="MWW31" s="636">
        <f t="shared" si="403"/>
        <v>0</v>
      </c>
      <c r="MWX31" s="636">
        <f t="shared" si="403"/>
        <v>0</v>
      </c>
      <c r="MWY31" s="636">
        <f t="shared" si="403"/>
        <v>0</v>
      </c>
      <c r="MWZ31" s="636">
        <f t="shared" si="403"/>
        <v>0</v>
      </c>
      <c r="MXA31" s="636">
        <f t="shared" si="403"/>
        <v>0</v>
      </c>
      <c r="MXB31" s="636">
        <f t="shared" si="403"/>
        <v>0</v>
      </c>
      <c r="MXC31" s="636">
        <f t="shared" si="403"/>
        <v>0</v>
      </c>
      <c r="MXD31" s="636">
        <f t="shared" si="403"/>
        <v>0</v>
      </c>
      <c r="MXE31" s="636">
        <f t="shared" si="403"/>
        <v>0</v>
      </c>
      <c r="MXF31" s="636">
        <f t="shared" ref="MXF31:MZQ31" si="404">MXF29-MXF30</f>
        <v>0</v>
      </c>
      <c r="MXG31" s="636">
        <f t="shared" si="404"/>
        <v>0</v>
      </c>
      <c r="MXH31" s="636">
        <f t="shared" si="404"/>
        <v>0</v>
      </c>
      <c r="MXI31" s="636">
        <f t="shared" si="404"/>
        <v>0</v>
      </c>
      <c r="MXJ31" s="636">
        <f t="shared" si="404"/>
        <v>0</v>
      </c>
      <c r="MXK31" s="636">
        <f t="shared" si="404"/>
        <v>0</v>
      </c>
      <c r="MXL31" s="636">
        <f t="shared" si="404"/>
        <v>0</v>
      </c>
      <c r="MXM31" s="636">
        <f t="shared" si="404"/>
        <v>0</v>
      </c>
      <c r="MXN31" s="636">
        <f t="shared" si="404"/>
        <v>0</v>
      </c>
      <c r="MXO31" s="636">
        <f t="shared" si="404"/>
        <v>0</v>
      </c>
      <c r="MXP31" s="636">
        <f t="shared" si="404"/>
        <v>0</v>
      </c>
      <c r="MXQ31" s="636">
        <f t="shared" si="404"/>
        <v>0</v>
      </c>
      <c r="MXR31" s="636">
        <f t="shared" si="404"/>
        <v>0</v>
      </c>
      <c r="MXS31" s="636">
        <f t="shared" si="404"/>
        <v>0</v>
      </c>
      <c r="MXT31" s="636">
        <f t="shared" si="404"/>
        <v>0</v>
      </c>
      <c r="MXU31" s="636">
        <f t="shared" si="404"/>
        <v>0</v>
      </c>
      <c r="MXV31" s="636">
        <f t="shared" si="404"/>
        <v>0</v>
      </c>
      <c r="MXW31" s="636">
        <f t="shared" si="404"/>
        <v>0</v>
      </c>
      <c r="MXX31" s="636">
        <f t="shared" si="404"/>
        <v>0</v>
      </c>
      <c r="MXY31" s="636">
        <f t="shared" si="404"/>
        <v>0</v>
      </c>
      <c r="MXZ31" s="636">
        <f t="shared" si="404"/>
        <v>0</v>
      </c>
      <c r="MYA31" s="636">
        <f t="shared" si="404"/>
        <v>0</v>
      </c>
      <c r="MYB31" s="636">
        <f t="shared" si="404"/>
        <v>0</v>
      </c>
      <c r="MYC31" s="636">
        <f t="shared" si="404"/>
        <v>0</v>
      </c>
      <c r="MYD31" s="636">
        <f t="shared" si="404"/>
        <v>0</v>
      </c>
      <c r="MYE31" s="636">
        <f t="shared" si="404"/>
        <v>0</v>
      </c>
      <c r="MYF31" s="636">
        <f t="shared" si="404"/>
        <v>0</v>
      </c>
      <c r="MYG31" s="636">
        <f t="shared" si="404"/>
        <v>0</v>
      </c>
      <c r="MYH31" s="636">
        <f t="shared" si="404"/>
        <v>0</v>
      </c>
      <c r="MYI31" s="636">
        <f t="shared" si="404"/>
        <v>0</v>
      </c>
      <c r="MYJ31" s="636">
        <f t="shared" si="404"/>
        <v>0</v>
      </c>
      <c r="MYK31" s="636">
        <f t="shared" si="404"/>
        <v>0</v>
      </c>
      <c r="MYL31" s="636">
        <f t="shared" si="404"/>
        <v>0</v>
      </c>
      <c r="MYM31" s="636">
        <f t="shared" si="404"/>
        <v>0</v>
      </c>
      <c r="MYN31" s="636">
        <f t="shared" si="404"/>
        <v>0</v>
      </c>
      <c r="MYO31" s="636">
        <f t="shared" si="404"/>
        <v>0</v>
      </c>
      <c r="MYP31" s="636">
        <f t="shared" si="404"/>
        <v>0</v>
      </c>
      <c r="MYQ31" s="636">
        <f t="shared" si="404"/>
        <v>0</v>
      </c>
      <c r="MYR31" s="636">
        <f t="shared" si="404"/>
        <v>0</v>
      </c>
      <c r="MYS31" s="636">
        <f t="shared" si="404"/>
        <v>0</v>
      </c>
      <c r="MYT31" s="636">
        <f t="shared" si="404"/>
        <v>0</v>
      </c>
      <c r="MYU31" s="636">
        <f t="shared" si="404"/>
        <v>0</v>
      </c>
      <c r="MYV31" s="636">
        <f t="shared" si="404"/>
        <v>0</v>
      </c>
      <c r="MYW31" s="636">
        <f t="shared" si="404"/>
        <v>0</v>
      </c>
      <c r="MYX31" s="636">
        <f t="shared" si="404"/>
        <v>0</v>
      </c>
      <c r="MYY31" s="636">
        <f t="shared" si="404"/>
        <v>0</v>
      </c>
      <c r="MYZ31" s="636">
        <f t="shared" si="404"/>
        <v>0</v>
      </c>
      <c r="MZA31" s="636">
        <f t="shared" si="404"/>
        <v>0</v>
      </c>
      <c r="MZB31" s="636">
        <f t="shared" si="404"/>
        <v>0</v>
      </c>
      <c r="MZC31" s="636">
        <f t="shared" si="404"/>
        <v>0</v>
      </c>
      <c r="MZD31" s="636">
        <f t="shared" si="404"/>
        <v>0</v>
      </c>
      <c r="MZE31" s="636">
        <f t="shared" si="404"/>
        <v>0</v>
      </c>
      <c r="MZF31" s="636">
        <f t="shared" si="404"/>
        <v>0</v>
      </c>
      <c r="MZG31" s="636">
        <f t="shared" si="404"/>
        <v>0</v>
      </c>
      <c r="MZH31" s="636">
        <f t="shared" si="404"/>
        <v>0</v>
      </c>
      <c r="MZI31" s="636">
        <f t="shared" si="404"/>
        <v>0</v>
      </c>
      <c r="MZJ31" s="636">
        <f t="shared" si="404"/>
        <v>0</v>
      </c>
      <c r="MZK31" s="636">
        <f t="shared" si="404"/>
        <v>0</v>
      </c>
      <c r="MZL31" s="636">
        <f t="shared" si="404"/>
        <v>0</v>
      </c>
      <c r="MZM31" s="636">
        <f t="shared" si="404"/>
        <v>0</v>
      </c>
      <c r="MZN31" s="636">
        <f t="shared" si="404"/>
        <v>0</v>
      </c>
      <c r="MZO31" s="636">
        <f t="shared" si="404"/>
        <v>0</v>
      </c>
      <c r="MZP31" s="636">
        <f t="shared" si="404"/>
        <v>0</v>
      </c>
      <c r="MZQ31" s="636">
        <f t="shared" si="404"/>
        <v>0</v>
      </c>
      <c r="MZR31" s="636">
        <f t="shared" ref="MZR31:NCC31" si="405">MZR29-MZR30</f>
        <v>0</v>
      </c>
      <c r="MZS31" s="636">
        <f t="shared" si="405"/>
        <v>0</v>
      </c>
      <c r="MZT31" s="636">
        <f t="shared" si="405"/>
        <v>0</v>
      </c>
      <c r="MZU31" s="636">
        <f t="shared" si="405"/>
        <v>0</v>
      </c>
      <c r="MZV31" s="636">
        <f t="shared" si="405"/>
        <v>0</v>
      </c>
      <c r="MZW31" s="636">
        <f t="shared" si="405"/>
        <v>0</v>
      </c>
      <c r="MZX31" s="636">
        <f t="shared" si="405"/>
        <v>0</v>
      </c>
      <c r="MZY31" s="636">
        <f t="shared" si="405"/>
        <v>0</v>
      </c>
      <c r="MZZ31" s="636">
        <f t="shared" si="405"/>
        <v>0</v>
      </c>
      <c r="NAA31" s="636">
        <f t="shared" si="405"/>
        <v>0</v>
      </c>
      <c r="NAB31" s="636">
        <f t="shared" si="405"/>
        <v>0</v>
      </c>
      <c r="NAC31" s="636">
        <f t="shared" si="405"/>
        <v>0</v>
      </c>
      <c r="NAD31" s="636">
        <f t="shared" si="405"/>
        <v>0</v>
      </c>
      <c r="NAE31" s="636">
        <f t="shared" si="405"/>
        <v>0</v>
      </c>
      <c r="NAF31" s="636">
        <f t="shared" si="405"/>
        <v>0</v>
      </c>
      <c r="NAG31" s="636">
        <f t="shared" si="405"/>
        <v>0</v>
      </c>
      <c r="NAH31" s="636">
        <f t="shared" si="405"/>
        <v>0</v>
      </c>
      <c r="NAI31" s="636">
        <f t="shared" si="405"/>
        <v>0</v>
      </c>
      <c r="NAJ31" s="636">
        <f t="shared" si="405"/>
        <v>0</v>
      </c>
      <c r="NAK31" s="636">
        <f t="shared" si="405"/>
        <v>0</v>
      </c>
      <c r="NAL31" s="636">
        <f t="shared" si="405"/>
        <v>0</v>
      </c>
      <c r="NAM31" s="636">
        <f t="shared" si="405"/>
        <v>0</v>
      </c>
      <c r="NAN31" s="636">
        <f t="shared" si="405"/>
        <v>0</v>
      </c>
      <c r="NAO31" s="636">
        <f t="shared" si="405"/>
        <v>0</v>
      </c>
      <c r="NAP31" s="636">
        <f t="shared" si="405"/>
        <v>0</v>
      </c>
      <c r="NAQ31" s="636">
        <f t="shared" si="405"/>
        <v>0</v>
      </c>
      <c r="NAR31" s="636">
        <f t="shared" si="405"/>
        <v>0</v>
      </c>
      <c r="NAS31" s="636">
        <f t="shared" si="405"/>
        <v>0</v>
      </c>
      <c r="NAT31" s="636">
        <f t="shared" si="405"/>
        <v>0</v>
      </c>
      <c r="NAU31" s="636">
        <f t="shared" si="405"/>
        <v>0</v>
      </c>
      <c r="NAV31" s="636">
        <f t="shared" si="405"/>
        <v>0</v>
      </c>
      <c r="NAW31" s="636">
        <f t="shared" si="405"/>
        <v>0</v>
      </c>
      <c r="NAX31" s="636">
        <f t="shared" si="405"/>
        <v>0</v>
      </c>
      <c r="NAY31" s="636">
        <f t="shared" si="405"/>
        <v>0</v>
      </c>
      <c r="NAZ31" s="636">
        <f t="shared" si="405"/>
        <v>0</v>
      </c>
      <c r="NBA31" s="636">
        <f t="shared" si="405"/>
        <v>0</v>
      </c>
      <c r="NBB31" s="636">
        <f t="shared" si="405"/>
        <v>0</v>
      </c>
      <c r="NBC31" s="636">
        <f t="shared" si="405"/>
        <v>0</v>
      </c>
      <c r="NBD31" s="636">
        <f t="shared" si="405"/>
        <v>0</v>
      </c>
      <c r="NBE31" s="636">
        <f t="shared" si="405"/>
        <v>0</v>
      </c>
      <c r="NBF31" s="636">
        <f t="shared" si="405"/>
        <v>0</v>
      </c>
      <c r="NBG31" s="636">
        <f t="shared" si="405"/>
        <v>0</v>
      </c>
      <c r="NBH31" s="636">
        <f t="shared" si="405"/>
        <v>0</v>
      </c>
      <c r="NBI31" s="636">
        <f t="shared" si="405"/>
        <v>0</v>
      </c>
      <c r="NBJ31" s="636">
        <f t="shared" si="405"/>
        <v>0</v>
      </c>
      <c r="NBK31" s="636">
        <f t="shared" si="405"/>
        <v>0</v>
      </c>
      <c r="NBL31" s="636">
        <f t="shared" si="405"/>
        <v>0</v>
      </c>
      <c r="NBM31" s="636">
        <f t="shared" si="405"/>
        <v>0</v>
      </c>
      <c r="NBN31" s="636">
        <f t="shared" si="405"/>
        <v>0</v>
      </c>
      <c r="NBO31" s="636">
        <f t="shared" si="405"/>
        <v>0</v>
      </c>
      <c r="NBP31" s="636">
        <f t="shared" si="405"/>
        <v>0</v>
      </c>
      <c r="NBQ31" s="636">
        <f t="shared" si="405"/>
        <v>0</v>
      </c>
      <c r="NBR31" s="636">
        <f t="shared" si="405"/>
        <v>0</v>
      </c>
      <c r="NBS31" s="636">
        <f t="shared" si="405"/>
        <v>0</v>
      </c>
      <c r="NBT31" s="636">
        <f t="shared" si="405"/>
        <v>0</v>
      </c>
      <c r="NBU31" s="636">
        <f t="shared" si="405"/>
        <v>0</v>
      </c>
      <c r="NBV31" s="636">
        <f t="shared" si="405"/>
        <v>0</v>
      </c>
      <c r="NBW31" s="636">
        <f t="shared" si="405"/>
        <v>0</v>
      </c>
      <c r="NBX31" s="636">
        <f t="shared" si="405"/>
        <v>0</v>
      </c>
      <c r="NBY31" s="636">
        <f t="shared" si="405"/>
        <v>0</v>
      </c>
      <c r="NBZ31" s="636">
        <f t="shared" si="405"/>
        <v>0</v>
      </c>
      <c r="NCA31" s="636">
        <f t="shared" si="405"/>
        <v>0</v>
      </c>
      <c r="NCB31" s="636">
        <f t="shared" si="405"/>
        <v>0</v>
      </c>
      <c r="NCC31" s="636">
        <f t="shared" si="405"/>
        <v>0</v>
      </c>
      <c r="NCD31" s="636">
        <f t="shared" ref="NCD31:NEO31" si="406">NCD29-NCD30</f>
        <v>0</v>
      </c>
      <c r="NCE31" s="636">
        <f t="shared" si="406"/>
        <v>0</v>
      </c>
      <c r="NCF31" s="636">
        <f t="shared" si="406"/>
        <v>0</v>
      </c>
      <c r="NCG31" s="636">
        <f t="shared" si="406"/>
        <v>0</v>
      </c>
      <c r="NCH31" s="636">
        <f t="shared" si="406"/>
        <v>0</v>
      </c>
      <c r="NCI31" s="636">
        <f t="shared" si="406"/>
        <v>0</v>
      </c>
      <c r="NCJ31" s="636">
        <f t="shared" si="406"/>
        <v>0</v>
      </c>
      <c r="NCK31" s="636">
        <f t="shared" si="406"/>
        <v>0</v>
      </c>
      <c r="NCL31" s="636">
        <f t="shared" si="406"/>
        <v>0</v>
      </c>
      <c r="NCM31" s="636">
        <f t="shared" si="406"/>
        <v>0</v>
      </c>
      <c r="NCN31" s="636">
        <f t="shared" si="406"/>
        <v>0</v>
      </c>
      <c r="NCO31" s="636">
        <f t="shared" si="406"/>
        <v>0</v>
      </c>
      <c r="NCP31" s="636">
        <f t="shared" si="406"/>
        <v>0</v>
      </c>
      <c r="NCQ31" s="636">
        <f t="shared" si="406"/>
        <v>0</v>
      </c>
      <c r="NCR31" s="636">
        <f t="shared" si="406"/>
        <v>0</v>
      </c>
      <c r="NCS31" s="636">
        <f t="shared" si="406"/>
        <v>0</v>
      </c>
      <c r="NCT31" s="636">
        <f t="shared" si="406"/>
        <v>0</v>
      </c>
      <c r="NCU31" s="636">
        <f t="shared" si="406"/>
        <v>0</v>
      </c>
      <c r="NCV31" s="636">
        <f t="shared" si="406"/>
        <v>0</v>
      </c>
      <c r="NCW31" s="636">
        <f t="shared" si="406"/>
        <v>0</v>
      </c>
      <c r="NCX31" s="636">
        <f t="shared" si="406"/>
        <v>0</v>
      </c>
      <c r="NCY31" s="636">
        <f t="shared" si="406"/>
        <v>0</v>
      </c>
      <c r="NCZ31" s="636">
        <f t="shared" si="406"/>
        <v>0</v>
      </c>
      <c r="NDA31" s="636">
        <f t="shared" si="406"/>
        <v>0</v>
      </c>
      <c r="NDB31" s="636">
        <f t="shared" si="406"/>
        <v>0</v>
      </c>
      <c r="NDC31" s="636">
        <f t="shared" si="406"/>
        <v>0</v>
      </c>
      <c r="NDD31" s="636">
        <f t="shared" si="406"/>
        <v>0</v>
      </c>
      <c r="NDE31" s="636">
        <f t="shared" si="406"/>
        <v>0</v>
      </c>
      <c r="NDF31" s="636">
        <f t="shared" si="406"/>
        <v>0</v>
      </c>
      <c r="NDG31" s="636">
        <f t="shared" si="406"/>
        <v>0</v>
      </c>
      <c r="NDH31" s="636">
        <f t="shared" si="406"/>
        <v>0</v>
      </c>
      <c r="NDI31" s="636">
        <f t="shared" si="406"/>
        <v>0</v>
      </c>
      <c r="NDJ31" s="636">
        <f t="shared" si="406"/>
        <v>0</v>
      </c>
      <c r="NDK31" s="636">
        <f t="shared" si="406"/>
        <v>0</v>
      </c>
      <c r="NDL31" s="636">
        <f t="shared" si="406"/>
        <v>0</v>
      </c>
      <c r="NDM31" s="636">
        <f t="shared" si="406"/>
        <v>0</v>
      </c>
      <c r="NDN31" s="636">
        <f t="shared" si="406"/>
        <v>0</v>
      </c>
      <c r="NDO31" s="636">
        <f t="shared" si="406"/>
        <v>0</v>
      </c>
      <c r="NDP31" s="636">
        <f t="shared" si="406"/>
        <v>0</v>
      </c>
      <c r="NDQ31" s="636">
        <f t="shared" si="406"/>
        <v>0</v>
      </c>
      <c r="NDR31" s="636">
        <f t="shared" si="406"/>
        <v>0</v>
      </c>
      <c r="NDS31" s="636">
        <f t="shared" si="406"/>
        <v>0</v>
      </c>
      <c r="NDT31" s="636">
        <f t="shared" si="406"/>
        <v>0</v>
      </c>
      <c r="NDU31" s="636">
        <f t="shared" si="406"/>
        <v>0</v>
      </c>
      <c r="NDV31" s="636">
        <f t="shared" si="406"/>
        <v>0</v>
      </c>
      <c r="NDW31" s="636">
        <f t="shared" si="406"/>
        <v>0</v>
      </c>
      <c r="NDX31" s="636">
        <f t="shared" si="406"/>
        <v>0</v>
      </c>
      <c r="NDY31" s="636">
        <f t="shared" si="406"/>
        <v>0</v>
      </c>
      <c r="NDZ31" s="636">
        <f t="shared" si="406"/>
        <v>0</v>
      </c>
      <c r="NEA31" s="636">
        <f t="shared" si="406"/>
        <v>0</v>
      </c>
      <c r="NEB31" s="636">
        <f t="shared" si="406"/>
        <v>0</v>
      </c>
      <c r="NEC31" s="636">
        <f t="shared" si="406"/>
        <v>0</v>
      </c>
      <c r="NED31" s="636">
        <f t="shared" si="406"/>
        <v>0</v>
      </c>
      <c r="NEE31" s="636">
        <f t="shared" si="406"/>
        <v>0</v>
      </c>
      <c r="NEF31" s="636">
        <f t="shared" si="406"/>
        <v>0</v>
      </c>
      <c r="NEG31" s="636">
        <f t="shared" si="406"/>
        <v>0</v>
      </c>
      <c r="NEH31" s="636">
        <f t="shared" si="406"/>
        <v>0</v>
      </c>
      <c r="NEI31" s="636">
        <f t="shared" si="406"/>
        <v>0</v>
      </c>
      <c r="NEJ31" s="636">
        <f t="shared" si="406"/>
        <v>0</v>
      </c>
      <c r="NEK31" s="636">
        <f t="shared" si="406"/>
        <v>0</v>
      </c>
      <c r="NEL31" s="636">
        <f t="shared" si="406"/>
        <v>0</v>
      </c>
      <c r="NEM31" s="636">
        <f t="shared" si="406"/>
        <v>0</v>
      </c>
      <c r="NEN31" s="636">
        <f t="shared" si="406"/>
        <v>0</v>
      </c>
      <c r="NEO31" s="636">
        <f t="shared" si="406"/>
        <v>0</v>
      </c>
      <c r="NEP31" s="636">
        <f t="shared" ref="NEP31:NHA31" si="407">NEP29-NEP30</f>
        <v>0</v>
      </c>
      <c r="NEQ31" s="636">
        <f t="shared" si="407"/>
        <v>0</v>
      </c>
      <c r="NER31" s="636">
        <f t="shared" si="407"/>
        <v>0</v>
      </c>
      <c r="NES31" s="636">
        <f t="shared" si="407"/>
        <v>0</v>
      </c>
      <c r="NET31" s="636">
        <f t="shared" si="407"/>
        <v>0</v>
      </c>
      <c r="NEU31" s="636">
        <f t="shared" si="407"/>
        <v>0</v>
      </c>
      <c r="NEV31" s="636">
        <f t="shared" si="407"/>
        <v>0</v>
      </c>
      <c r="NEW31" s="636">
        <f t="shared" si="407"/>
        <v>0</v>
      </c>
      <c r="NEX31" s="636">
        <f t="shared" si="407"/>
        <v>0</v>
      </c>
      <c r="NEY31" s="636">
        <f t="shared" si="407"/>
        <v>0</v>
      </c>
      <c r="NEZ31" s="636">
        <f t="shared" si="407"/>
        <v>0</v>
      </c>
      <c r="NFA31" s="636">
        <f t="shared" si="407"/>
        <v>0</v>
      </c>
      <c r="NFB31" s="636">
        <f t="shared" si="407"/>
        <v>0</v>
      </c>
      <c r="NFC31" s="636">
        <f t="shared" si="407"/>
        <v>0</v>
      </c>
      <c r="NFD31" s="636">
        <f t="shared" si="407"/>
        <v>0</v>
      </c>
      <c r="NFE31" s="636">
        <f t="shared" si="407"/>
        <v>0</v>
      </c>
      <c r="NFF31" s="636">
        <f t="shared" si="407"/>
        <v>0</v>
      </c>
      <c r="NFG31" s="636">
        <f t="shared" si="407"/>
        <v>0</v>
      </c>
      <c r="NFH31" s="636">
        <f t="shared" si="407"/>
        <v>0</v>
      </c>
      <c r="NFI31" s="636">
        <f t="shared" si="407"/>
        <v>0</v>
      </c>
      <c r="NFJ31" s="636">
        <f t="shared" si="407"/>
        <v>0</v>
      </c>
      <c r="NFK31" s="636">
        <f t="shared" si="407"/>
        <v>0</v>
      </c>
      <c r="NFL31" s="636">
        <f t="shared" si="407"/>
        <v>0</v>
      </c>
      <c r="NFM31" s="636">
        <f t="shared" si="407"/>
        <v>0</v>
      </c>
      <c r="NFN31" s="636">
        <f t="shared" si="407"/>
        <v>0</v>
      </c>
      <c r="NFO31" s="636">
        <f t="shared" si="407"/>
        <v>0</v>
      </c>
      <c r="NFP31" s="636">
        <f t="shared" si="407"/>
        <v>0</v>
      </c>
      <c r="NFQ31" s="636">
        <f t="shared" si="407"/>
        <v>0</v>
      </c>
      <c r="NFR31" s="636">
        <f t="shared" si="407"/>
        <v>0</v>
      </c>
      <c r="NFS31" s="636">
        <f t="shared" si="407"/>
        <v>0</v>
      </c>
      <c r="NFT31" s="636">
        <f t="shared" si="407"/>
        <v>0</v>
      </c>
      <c r="NFU31" s="636">
        <f t="shared" si="407"/>
        <v>0</v>
      </c>
      <c r="NFV31" s="636">
        <f t="shared" si="407"/>
        <v>0</v>
      </c>
      <c r="NFW31" s="636">
        <f t="shared" si="407"/>
        <v>0</v>
      </c>
      <c r="NFX31" s="636">
        <f t="shared" si="407"/>
        <v>0</v>
      </c>
      <c r="NFY31" s="636">
        <f t="shared" si="407"/>
        <v>0</v>
      </c>
      <c r="NFZ31" s="636">
        <f t="shared" si="407"/>
        <v>0</v>
      </c>
      <c r="NGA31" s="636">
        <f t="shared" si="407"/>
        <v>0</v>
      </c>
      <c r="NGB31" s="636">
        <f t="shared" si="407"/>
        <v>0</v>
      </c>
      <c r="NGC31" s="636">
        <f t="shared" si="407"/>
        <v>0</v>
      </c>
      <c r="NGD31" s="636">
        <f t="shared" si="407"/>
        <v>0</v>
      </c>
      <c r="NGE31" s="636">
        <f t="shared" si="407"/>
        <v>0</v>
      </c>
      <c r="NGF31" s="636">
        <f t="shared" si="407"/>
        <v>0</v>
      </c>
      <c r="NGG31" s="636">
        <f t="shared" si="407"/>
        <v>0</v>
      </c>
      <c r="NGH31" s="636">
        <f t="shared" si="407"/>
        <v>0</v>
      </c>
      <c r="NGI31" s="636">
        <f t="shared" si="407"/>
        <v>0</v>
      </c>
      <c r="NGJ31" s="636">
        <f t="shared" si="407"/>
        <v>0</v>
      </c>
      <c r="NGK31" s="636">
        <f t="shared" si="407"/>
        <v>0</v>
      </c>
      <c r="NGL31" s="636">
        <f t="shared" si="407"/>
        <v>0</v>
      </c>
      <c r="NGM31" s="636">
        <f t="shared" si="407"/>
        <v>0</v>
      </c>
      <c r="NGN31" s="636">
        <f t="shared" si="407"/>
        <v>0</v>
      </c>
      <c r="NGO31" s="636">
        <f t="shared" si="407"/>
        <v>0</v>
      </c>
      <c r="NGP31" s="636">
        <f t="shared" si="407"/>
        <v>0</v>
      </c>
      <c r="NGQ31" s="636">
        <f t="shared" si="407"/>
        <v>0</v>
      </c>
      <c r="NGR31" s="636">
        <f t="shared" si="407"/>
        <v>0</v>
      </c>
      <c r="NGS31" s="636">
        <f t="shared" si="407"/>
        <v>0</v>
      </c>
      <c r="NGT31" s="636">
        <f t="shared" si="407"/>
        <v>0</v>
      </c>
      <c r="NGU31" s="636">
        <f t="shared" si="407"/>
        <v>0</v>
      </c>
      <c r="NGV31" s="636">
        <f t="shared" si="407"/>
        <v>0</v>
      </c>
      <c r="NGW31" s="636">
        <f t="shared" si="407"/>
        <v>0</v>
      </c>
      <c r="NGX31" s="636">
        <f t="shared" si="407"/>
        <v>0</v>
      </c>
      <c r="NGY31" s="636">
        <f t="shared" si="407"/>
        <v>0</v>
      </c>
      <c r="NGZ31" s="636">
        <f t="shared" si="407"/>
        <v>0</v>
      </c>
      <c r="NHA31" s="636">
        <f t="shared" si="407"/>
        <v>0</v>
      </c>
      <c r="NHB31" s="636">
        <f t="shared" ref="NHB31:NJM31" si="408">NHB29-NHB30</f>
        <v>0</v>
      </c>
      <c r="NHC31" s="636">
        <f t="shared" si="408"/>
        <v>0</v>
      </c>
      <c r="NHD31" s="636">
        <f t="shared" si="408"/>
        <v>0</v>
      </c>
      <c r="NHE31" s="636">
        <f t="shared" si="408"/>
        <v>0</v>
      </c>
      <c r="NHF31" s="636">
        <f t="shared" si="408"/>
        <v>0</v>
      </c>
      <c r="NHG31" s="636">
        <f t="shared" si="408"/>
        <v>0</v>
      </c>
      <c r="NHH31" s="636">
        <f t="shared" si="408"/>
        <v>0</v>
      </c>
      <c r="NHI31" s="636">
        <f t="shared" si="408"/>
        <v>0</v>
      </c>
      <c r="NHJ31" s="636">
        <f t="shared" si="408"/>
        <v>0</v>
      </c>
      <c r="NHK31" s="636">
        <f t="shared" si="408"/>
        <v>0</v>
      </c>
      <c r="NHL31" s="636">
        <f t="shared" si="408"/>
        <v>0</v>
      </c>
      <c r="NHM31" s="636">
        <f t="shared" si="408"/>
        <v>0</v>
      </c>
      <c r="NHN31" s="636">
        <f t="shared" si="408"/>
        <v>0</v>
      </c>
      <c r="NHO31" s="636">
        <f t="shared" si="408"/>
        <v>0</v>
      </c>
      <c r="NHP31" s="636">
        <f t="shared" si="408"/>
        <v>0</v>
      </c>
      <c r="NHQ31" s="636">
        <f t="shared" si="408"/>
        <v>0</v>
      </c>
      <c r="NHR31" s="636">
        <f t="shared" si="408"/>
        <v>0</v>
      </c>
      <c r="NHS31" s="636">
        <f t="shared" si="408"/>
        <v>0</v>
      </c>
      <c r="NHT31" s="636">
        <f t="shared" si="408"/>
        <v>0</v>
      </c>
      <c r="NHU31" s="636">
        <f t="shared" si="408"/>
        <v>0</v>
      </c>
      <c r="NHV31" s="636">
        <f t="shared" si="408"/>
        <v>0</v>
      </c>
      <c r="NHW31" s="636">
        <f t="shared" si="408"/>
        <v>0</v>
      </c>
      <c r="NHX31" s="636">
        <f t="shared" si="408"/>
        <v>0</v>
      </c>
      <c r="NHY31" s="636">
        <f t="shared" si="408"/>
        <v>0</v>
      </c>
      <c r="NHZ31" s="636">
        <f t="shared" si="408"/>
        <v>0</v>
      </c>
      <c r="NIA31" s="636">
        <f t="shared" si="408"/>
        <v>0</v>
      </c>
      <c r="NIB31" s="636">
        <f t="shared" si="408"/>
        <v>0</v>
      </c>
      <c r="NIC31" s="636">
        <f t="shared" si="408"/>
        <v>0</v>
      </c>
      <c r="NID31" s="636">
        <f t="shared" si="408"/>
        <v>0</v>
      </c>
      <c r="NIE31" s="636">
        <f t="shared" si="408"/>
        <v>0</v>
      </c>
      <c r="NIF31" s="636">
        <f t="shared" si="408"/>
        <v>0</v>
      </c>
      <c r="NIG31" s="636">
        <f t="shared" si="408"/>
        <v>0</v>
      </c>
      <c r="NIH31" s="636">
        <f t="shared" si="408"/>
        <v>0</v>
      </c>
      <c r="NII31" s="636">
        <f t="shared" si="408"/>
        <v>0</v>
      </c>
      <c r="NIJ31" s="636">
        <f t="shared" si="408"/>
        <v>0</v>
      </c>
      <c r="NIK31" s="636">
        <f t="shared" si="408"/>
        <v>0</v>
      </c>
      <c r="NIL31" s="636">
        <f t="shared" si="408"/>
        <v>0</v>
      </c>
      <c r="NIM31" s="636">
        <f t="shared" si="408"/>
        <v>0</v>
      </c>
      <c r="NIN31" s="636">
        <f t="shared" si="408"/>
        <v>0</v>
      </c>
      <c r="NIO31" s="636">
        <f t="shared" si="408"/>
        <v>0</v>
      </c>
      <c r="NIP31" s="636">
        <f t="shared" si="408"/>
        <v>0</v>
      </c>
      <c r="NIQ31" s="636">
        <f t="shared" si="408"/>
        <v>0</v>
      </c>
      <c r="NIR31" s="636">
        <f t="shared" si="408"/>
        <v>0</v>
      </c>
      <c r="NIS31" s="636">
        <f t="shared" si="408"/>
        <v>0</v>
      </c>
      <c r="NIT31" s="636">
        <f t="shared" si="408"/>
        <v>0</v>
      </c>
      <c r="NIU31" s="636">
        <f t="shared" si="408"/>
        <v>0</v>
      </c>
      <c r="NIV31" s="636">
        <f t="shared" si="408"/>
        <v>0</v>
      </c>
      <c r="NIW31" s="636">
        <f t="shared" si="408"/>
        <v>0</v>
      </c>
      <c r="NIX31" s="636">
        <f t="shared" si="408"/>
        <v>0</v>
      </c>
      <c r="NIY31" s="636">
        <f t="shared" si="408"/>
        <v>0</v>
      </c>
      <c r="NIZ31" s="636">
        <f t="shared" si="408"/>
        <v>0</v>
      </c>
      <c r="NJA31" s="636">
        <f t="shared" si="408"/>
        <v>0</v>
      </c>
      <c r="NJB31" s="636">
        <f t="shared" si="408"/>
        <v>0</v>
      </c>
      <c r="NJC31" s="636">
        <f t="shared" si="408"/>
        <v>0</v>
      </c>
      <c r="NJD31" s="636">
        <f t="shared" si="408"/>
        <v>0</v>
      </c>
      <c r="NJE31" s="636">
        <f t="shared" si="408"/>
        <v>0</v>
      </c>
      <c r="NJF31" s="636">
        <f t="shared" si="408"/>
        <v>0</v>
      </c>
      <c r="NJG31" s="636">
        <f t="shared" si="408"/>
        <v>0</v>
      </c>
      <c r="NJH31" s="636">
        <f t="shared" si="408"/>
        <v>0</v>
      </c>
      <c r="NJI31" s="636">
        <f t="shared" si="408"/>
        <v>0</v>
      </c>
      <c r="NJJ31" s="636">
        <f t="shared" si="408"/>
        <v>0</v>
      </c>
      <c r="NJK31" s="636">
        <f t="shared" si="408"/>
        <v>0</v>
      </c>
      <c r="NJL31" s="636">
        <f t="shared" si="408"/>
        <v>0</v>
      </c>
      <c r="NJM31" s="636">
        <f t="shared" si="408"/>
        <v>0</v>
      </c>
      <c r="NJN31" s="636">
        <f t="shared" ref="NJN31:NLY31" si="409">NJN29-NJN30</f>
        <v>0</v>
      </c>
      <c r="NJO31" s="636">
        <f t="shared" si="409"/>
        <v>0</v>
      </c>
      <c r="NJP31" s="636">
        <f t="shared" si="409"/>
        <v>0</v>
      </c>
      <c r="NJQ31" s="636">
        <f t="shared" si="409"/>
        <v>0</v>
      </c>
      <c r="NJR31" s="636">
        <f t="shared" si="409"/>
        <v>0</v>
      </c>
      <c r="NJS31" s="636">
        <f t="shared" si="409"/>
        <v>0</v>
      </c>
      <c r="NJT31" s="636">
        <f t="shared" si="409"/>
        <v>0</v>
      </c>
      <c r="NJU31" s="636">
        <f t="shared" si="409"/>
        <v>0</v>
      </c>
      <c r="NJV31" s="636">
        <f t="shared" si="409"/>
        <v>0</v>
      </c>
      <c r="NJW31" s="636">
        <f t="shared" si="409"/>
        <v>0</v>
      </c>
      <c r="NJX31" s="636">
        <f t="shared" si="409"/>
        <v>0</v>
      </c>
      <c r="NJY31" s="636">
        <f t="shared" si="409"/>
        <v>0</v>
      </c>
      <c r="NJZ31" s="636">
        <f t="shared" si="409"/>
        <v>0</v>
      </c>
      <c r="NKA31" s="636">
        <f t="shared" si="409"/>
        <v>0</v>
      </c>
      <c r="NKB31" s="636">
        <f t="shared" si="409"/>
        <v>0</v>
      </c>
      <c r="NKC31" s="636">
        <f t="shared" si="409"/>
        <v>0</v>
      </c>
      <c r="NKD31" s="636">
        <f t="shared" si="409"/>
        <v>0</v>
      </c>
      <c r="NKE31" s="636">
        <f t="shared" si="409"/>
        <v>0</v>
      </c>
      <c r="NKF31" s="636">
        <f t="shared" si="409"/>
        <v>0</v>
      </c>
      <c r="NKG31" s="636">
        <f t="shared" si="409"/>
        <v>0</v>
      </c>
      <c r="NKH31" s="636">
        <f t="shared" si="409"/>
        <v>0</v>
      </c>
      <c r="NKI31" s="636">
        <f t="shared" si="409"/>
        <v>0</v>
      </c>
      <c r="NKJ31" s="636">
        <f t="shared" si="409"/>
        <v>0</v>
      </c>
      <c r="NKK31" s="636">
        <f t="shared" si="409"/>
        <v>0</v>
      </c>
      <c r="NKL31" s="636">
        <f t="shared" si="409"/>
        <v>0</v>
      </c>
      <c r="NKM31" s="636">
        <f t="shared" si="409"/>
        <v>0</v>
      </c>
      <c r="NKN31" s="636">
        <f t="shared" si="409"/>
        <v>0</v>
      </c>
      <c r="NKO31" s="636">
        <f t="shared" si="409"/>
        <v>0</v>
      </c>
      <c r="NKP31" s="636">
        <f t="shared" si="409"/>
        <v>0</v>
      </c>
      <c r="NKQ31" s="636">
        <f t="shared" si="409"/>
        <v>0</v>
      </c>
      <c r="NKR31" s="636">
        <f t="shared" si="409"/>
        <v>0</v>
      </c>
      <c r="NKS31" s="636">
        <f t="shared" si="409"/>
        <v>0</v>
      </c>
      <c r="NKT31" s="636">
        <f t="shared" si="409"/>
        <v>0</v>
      </c>
      <c r="NKU31" s="636">
        <f t="shared" si="409"/>
        <v>0</v>
      </c>
      <c r="NKV31" s="636">
        <f t="shared" si="409"/>
        <v>0</v>
      </c>
      <c r="NKW31" s="636">
        <f t="shared" si="409"/>
        <v>0</v>
      </c>
      <c r="NKX31" s="636">
        <f t="shared" si="409"/>
        <v>0</v>
      </c>
      <c r="NKY31" s="636">
        <f t="shared" si="409"/>
        <v>0</v>
      </c>
      <c r="NKZ31" s="636">
        <f t="shared" si="409"/>
        <v>0</v>
      </c>
      <c r="NLA31" s="636">
        <f t="shared" si="409"/>
        <v>0</v>
      </c>
      <c r="NLB31" s="636">
        <f t="shared" si="409"/>
        <v>0</v>
      </c>
      <c r="NLC31" s="636">
        <f t="shared" si="409"/>
        <v>0</v>
      </c>
      <c r="NLD31" s="636">
        <f t="shared" si="409"/>
        <v>0</v>
      </c>
      <c r="NLE31" s="636">
        <f t="shared" si="409"/>
        <v>0</v>
      </c>
      <c r="NLF31" s="636">
        <f t="shared" si="409"/>
        <v>0</v>
      </c>
      <c r="NLG31" s="636">
        <f t="shared" si="409"/>
        <v>0</v>
      </c>
      <c r="NLH31" s="636">
        <f t="shared" si="409"/>
        <v>0</v>
      </c>
      <c r="NLI31" s="636">
        <f t="shared" si="409"/>
        <v>0</v>
      </c>
      <c r="NLJ31" s="636">
        <f t="shared" si="409"/>
        <v>0</v>
      </c>
      <c r="NLK31" s="636">
        <f t="shared" si="409"/>
        <v>0</v>
      </c>
      <c r="NLL31" s="636">
        <f t="shared" si="409"/>
        <v>0</v>
      </c>
      <c r="NLM31" s="636">
        <f t="shared" si="409"/>
        <v>0</v>
      </c>
      <c r="NLN31" s="636">
        <f t="shared" si="409"/>
        <v>0</v>
      </c>
      <c r="NLO31" s="636">
        <f t="shared" si="409"/>
        <v>0</v>
      </c>
      <c r="NLP31" s="636">
        <f t="shared" si="409"/>
        <v>0</v>
      </c>
      <c r="NLQ31" s="636">
        <f t="shared" si="409"/>
        <v>0</v>
      </c>
      <c r="NLR31" s="636">
        <f t="shared" si="409"/>
        <v>0</v>
      </c>
      <c r="NLS31" s="636">
        <f t="shared" si="409"/>
        <v>0</v>
      </c>
      <c r="NLT31" s="636">
        <f t="shared" si="409"/>
        <v>0</v>
      </c>
      <c r="NLU31" s="636">
        <f t="shared" si="409"/>
        <v>0</v>
      </c>
      <c r="NLV31" s="636">
        <f t="shared" si="409"/>
        <v>0</v>
      </c>
      <c r="NLW31" s="636">
        <f t="shared" si="409"/>
        <v>0</v>
      </c>
      <c r="NLX31" s="636">
        <f t="shared" si="409"/>
        <v>0</v>
      </c>
      <c r="NLY31" s="636">
        <f t="shared" si="409"/>
        <v>0</v>
      </c>
      <c r="NLZ31" s="636">
        <f t="shared" ref="NLZ31:NOK31" si="410">NLZ29-NLZ30</f>
        <v>0</v>
      </c>
      <c r="NMA31" s="636">
        <f t="shared" si="410"/>
        <v>0</v>
      </c>
      <c r="NMB31" s="636">
        <f t="shared" si="410"/>
        <v>0</v>
      </c>
      <c r="NMC31" s="636">
        <f t="shared" si="410"/>
        <v>0</v>
      </c>
      <c r="NMD31" s="636">
        <f t="shared" si="410"/>
        <v>0</v>
      </c>
      <c r="NME31" s="636">
        <f t="shared" si="410"/>
        <v>0</v>
      </c>
      <c r="NMF31" s="636">
        <f t="shared" si="410"/>
        <v>0</v>
      </c>
      <c r="NMG31" s="636">
        <f t="shared" si="410"/>
        <v>0</v>
      </c>
      <c r="NMH31" s="636">
        <f t="shared" si="410"/>
        <v>0</v>
      </c>
      <c r="NMI31" s="636">
        <f t="shared" si="410"/>
        <v>0</v>
      </c>
      <c r="NMJ31" s="636">
        <f t="shared" si="410"/>
        <v>0</v>
      </c>
      <c r="NMK31" s="636">
        <f t="shared" si="410"/>
        <v>0</v>
      </c>
      <c r="NML31" s="636">
        <f t="shared" si="410"/>
        <v>0</v>
      </c>
      <c r="NMM31" s="636">
        <f t="shared" si="410"/>
        <v>0</v>
      </c>
      <c r="NMN31" s="636">
        <f t="shared" si="410"/>
        <v>0</v>
      </c>
      <c r="NMO31" s="636">
        <f t="shared" si="410"/>
        <v>0</v>
      </c>
      <c r="NMP31" s="636">
        <f t="shared" si="410"/>
        <v>0</v>
      </c>
      <c r="NMQ31" s="636">
        <f t="shared" si="410"/>
        <v>0</v>
      </c>
      <c r="NMR31" s="636">
        <f t="shared" si="410"/>
        <v>0</v>
      </c>
      <c r="NMS31" s="636">
        <f t="shared" si="410"/>
        <v>0</v>
      </c>
      <c r="NMT31" s="636">
        <f t="shared" si="410"/>
        <v>0</v>
      </c>
      <c r="NMU31" s="636">
        <f t="shared" si="410"/>
        <v>0</v>
      </c>
      <c r="NMV31" s="636">
        <f t="shared" si="410"/>
        <v>0</v>
      </c>
      <c r="NMW31" s="636">
        <f t="shared" si="410"/>
        <v>0</v>
      </c>
      <c r="NMX31" s="636">
        <f t="shared" si="410"/>
        <v>0</v>
      </c>
      <c r="NMY31" s="636">
        <f t="shared" si="410"/>
        <v>0</v>
      </c>
      <c r="NMZ31" s="636">
        <f t="shared" si="410"/>
        <v>0</v>
      </c>
      <c r="NNA31" s="636">
        <f t="shared" si="410"/>
        <v>0</v>
      </c>
      <c r="NNB31" s="636">
        <f t="shared" si="410"/>
        <v>0</v>
      </c>
      <c r="NNC31" s="636">
        <f t="shared" si="410"/>
        <v>0</v>
      </c>
      <c r="NND31" s="636">
        <f t="shared" si="410"/>
        <v>0</v>
      </c>
      <c r="NNE31" s="636">
        <f t="shared" si="410"/>
        <v>0</v>
      </c>
      <c r="NNF31" s="636">
        <f t="shared" si="410"/>
        <v>0</v>
      </c>
      <c r="NNG31" s="636">
        <f t="shared" si="410"/>
        <v>0</v>
      </c>
      <c r="NNH31" s="636">
        <f t="shared" si="410"/>
        <v>0</v>
      </c>
      <c r="NNI31" s="636">
        <f t="shared" si="410"/>
        <v>0</v>
      </c>
      <c r="NNJ31" s="636">
        <f t="shared" si="410"/>
        <v>0</v>
      </c>
      <c r="NNK31" s="636">
        <f t="shared" si="410"/>
        <v>0</v>
      </c>
      <c r="NNL31" s="636">
        <f t="shared" si="410"/>
        <v>0</v>
      </c>
      <c r="NNM31" s="636">
        <f t="shared" si="410"/>
        <v>0</v>
      </c>
      <c r="NNN31" s="636">
        <f t="shared" si="410"/>
        <v>0</v>
      </c>
      <c r="NNO31" s="636">
        <f t="shared" si="410"/>
        <v>0</v>
      </c>
      <c r="NNP31" s="636">
        <f t="shared" si="410"/>
        <v>0</v>
      </c>
      <c r="NNQ31" s="636">
        <f t="shared" si="410"/>
        <v>0</v>
      </c>
      <c r="NNR31" s="636">
        <f t="shared" si="410"/>
        <v>0</v>
      </c>
      <c r="NNS31" s="636">
        <f t="shared" si="410"/>
        <v>0</v>
      </c>
      <c r="NNT31" s="636">
        <f t="shared" si="410"/>
        <v>0</v>
      </c>
      <c r="NNU31" s="636">
        <f t="shared" si="410"/>
        <v>0</v>
      </c>
      <c r="NNV31" s="636">
        <f t="shared" si="410"/>
        <v>0</v>
      </c>
      <c r="NNW31" s="636">
        <f t="shared" si="410"/>
        <v>0</v>
      </c>
      <c r="NNX31" s="636">
        <f t="shared" si="410"/>
        <v>0</v>
      </c>
      <c r="NNY31" s="636">
        <f t="shared" si="410"/>
        <v>0</v>
      </c>
      <c r="NNZ31" s="636">
        <f t="shared" si="410"/>
        <v>0</v>
      </c>
      <c r="NOA31" s="636">
        <f t="shared" si="410"/>
        <v>0</v>
      </c>
      <c r="NOB31" s="636">
        <f t="shared" si="410"/>
        <v>0</v>
      </c>
      <c r="NOC31" s="636">
        <f t="shared" si="410"/>
        <v>0</v>
      </c>
      <c r="NOD31" s="636">
        <f t="shared" si="410"/>
        <v>0</v>
      </c>
      <c r="NOE31" s="636">
        <f t="shared" si="410"/>
        <v>0</v>
      </c>
      <c r="NOF31" s="636">
        <f t="shared" si="410"/>
        <v>0</v>
      </c>
      <c r="NOG31" s="636">
        <f t="shared" si="410"/>
        <v>0</v>
      </c>
      <c r="NOH31" s="636">
        <f t="shared" si="410"/>
        <v>0</v>
      </c>
      <c r="NOI31" s="636">
        <f t="shared" si="410"/>
        <v>0</v>
      </c>
      <c r="NOJ31" s="636">
        <f t="shared" si="410"/>
        <v>0</v>
      </c>
      <c r="NOK31" s="636">
        <f t="shared" si="410"/>
        <v>0</v>
      </c>
      <c r="NOL31" s="636">
        <f t="shared" ref="NOL31:NQW31" si="411">NOL29-NOL30</f>
        <v>0</v>
      </c>
      <c r="NOM31" s="636">
        <f t="shared" si="411"/>
        <v>0</v>
      </c>
      <c r="NON31" s="636">
        <f t="shared" si="411"/>
        <v>0</v>
      </c>
      <c r="NOO31" s="636">
        <f t="shared" si="411"/>
        <v>0</v>
      </c>
      <c r="NOP31" s="636">
        <f t="shared" si="411"/>
        <v>0</v>
      </c>
      <c r="NOQ31" s="636">
        <f t="shared" si="411"/>
        <v>0</v>
      </c>
      <c r="NOR31" s="636">
        <f t="shared" si="411"/>
        <v>0</v>
      </c>
      <c r="NOS31" s="636">
        <f t="shared" si="411"/>
        <v>0</v>
      </c>
      <c r="NOT31" s="636">
        <f t="shared" si="411"/>
        <v>0</v>
      </c>
      <c r="NOU31" s="636">
        <f t="shared" si="411"/>
        <v>0</v>
      </c>
      <c r="NOV31" s="636">
        <f t="shared" si="411"/>
        <v>0</v>
      </c>
      <c r="NOW31" s="636">
        <f t="shared" si="411"/>
        <v>0</v>
      </c>
      <c r="NOX31" s="636">
        <f t="shared" si="411"/>
        <v>0</v>
      </c>
      <c r="NOY31" s="636">
        <f t="shared" si="411"/>
        <v>0</v>
      </c>
      <c r="NOZ31" s="636">
        <f t="shared" si="411"/>
        <v>0</v>
      </c>
      <c r="NPA31" s="636">
        <f t="shared" si="411"/>
        <v>0</v>
      </c>
      <c r="NPB31" s="636">
        <f t="shared" si="411"/>
        <v>0</v>
      </c>
      <c r="NPC31" s="636">
        <f t="shared" si="411"/>
        <v>0</v>
      </c>
      <c r="NPD31" s="636">
        <f t="shared" si="411"/>
        <v>0</v>
      </c>
      <c r="NPE31" s="636">
        <f t="shared" si="411"/>
        <v>0</v>
      </c>
      <c r="NPF31" s="636">
        <f t="shared" si="411"/>
        <v>0</v>
      </c>
      <c r="NPG31" s="636">
        <f t="shared" si="411"/>
        <v>0</v>
      </c>
      <c r="NPH31" s="636">
        <f t="shared" si="411"/>
        <v>0</v>
      </c>
      <c r="NPI31" s="636">
        <f t="shared" si="411"/>
        <v>0</v>
      </c>
      <c r="NPJ31" s="636">
        <f t="shared" si="411"/>
        <v>0</v>
      </c>
      <c r="NPK31" s="636">
        <f t="shared" si="411"/>
        <v>0</v>
      </c>
      <c r="NPL31" s="636">
        <f t="shared" si="411"/>
        <v>0</v>
      </c>
      <c r="NPM31" s="636">
        <f t="shared" si="411"/>
        <v>0</v>
      </c>
      <c r="NPN31" s="636">
        <f t="shared" si="411"/>
        <v>0</v>
      </c>
      <c r="NPO31" s="636">
        <f t="shared" si="411"/>
        <v>0</v>
      </c>
      <c r="NPP31" s="636">
        <f t="shared" si="411"/>
        <v>0</v>
      </c>
      <c r="NPQ31" s="636">
        <f t="shared" si="411"/>
        <v>0</v>
      </c>
      <c r="NPR31" s="636">
        <f t="shared" si="411"/>
        <v>0</v>
      </c>
      <c r="NPS31" s="636">
        <f t="shared" si="411"/>
        <v>0</v>
      </c>
      <c r="NPT31" s="636">
        <f t="shared" si="411"/>
        <v>0</v>
      </c>
      <c r="NPU31" s="636">
        <f t="shared" si="411"/>
        <v>0</v>
      </c>
      <c r="NPV31" s="636">
        <f t="shared" si="411"/>
        <v>0</v>
      </c>
      <c r="NPW31" s="636">
        <f t="shared" si="411"/>
        <v>0</v>
      </c>
      <c r="NPX31" s="636">
        <f t="shared" si="411"/>
        <v>0</v>
      </c>
      <c r="NPY31" s="636">
        <f t="shared" si="411"/>
        <v>0</v>
      </c>
      <c r="NPZ31" s="636">
        <f t="shared" si="411"/>
        <v>0</v>
      </c>
      <c r="NQA31" s="636">
        <f t="shared" si="411"/>
        <v>0</v>
      </c>
      <c r="NQB31" s="636">
        <f t="shared" si="411"/>
        <v>0</v>
      </c>
      <c r="NQC31" s="636">
        <f t="shared" si="411"/>
        <v>0</v>
      </c>
      <c r="NQD31" s="636">
        <f t="shared" si="411"/>
        <v>0</v>
      </c>
      <c r="NQE31" s="636">
        <f t="shared" si="411"/>
        <v>0</v>
      </c>
      <c r="NQF31" s="636">
        <f t="shared" si="411"/>
        <v>0</v>
      </c>
      <c r="NQG31" s="636">
        <f t="shared" si="411"/>
        <v>0</v>
      </c>
      <c r="NQH31" s="636">
        <f t="shared" si="411"/>
        <v>0</v>
      </c>
      <c r="NQI31" s="636">
        <f t="shared" si="411"/>
        <v>0</v>
      </c>
      <c r="NQJ31" s="636">
        <f t="shared" si="411"/>
        <v>0</v>
      </c>
      <c r="NQK31" s="636">
        <f t="shared" si="411"/>
        <v>0</v>
      </c>
      <c r="NQL31" s="636">
        <f t="shared" si="411"/>
        <v>0</v>
      </c>
      <c r="NQM31" s="636">
        <f t="shared" si="411"/>
        <v>0</v>
      </c>
      <c r="NQN31" s="636">
        <f t="shared" si="411"/>
        <v>0</v>
      </c>
      <c r="NQO31" s="636">
        <f t="shared" si="411"/>
        <v>0</v>
      </c>
      <c r="NQP31" s="636">
        <f t="shared" si="411"/>
        <v>0</v>
      </c>
      <c r="NQQ31" s="636">
        <f t="shared" si="411"/>
        <v>0</v>
      </c>
      <c r="NQR31" s="636">
        <f t="shared" si="411"/>
        <v>0</v>
      </c>
      <c r="NQS31" s="636">
        <f t="shared" si="411"/>
        <v>0</v>
      </c>
      <c r="NQT31" s="636">
        <f t="shared" si="411"/>
        <v>0</v>
      </c>
      <c r="NQU31" s="636">
        <f t="shared" si="411"/>
        <v>0</v>
      </c>
      <c r="NQV31" s="636">
        <f t="shared" si="411"/>
        <v>0</v>
      </c>
      <c r="NQW31" s="636">
        <f t="shared" si="411"/>
        <v>0</v>
      </c>
      <c r="NQX31" s="636">
        <f t="shared" ref="NQX31:NTI31" si="412">NQX29-NQX30</f>
        <v>0</v>
      </c>
      <c r="NQY31" s="636">
        <f t="shared" si="412"/>
        <v>0</v>
      </c>
      <c r="NQZ31" s="636">
        <f t="shared" si="412"/>
        <v>0</v>
      </c>
      <c r="NRA31" s="636">
        <f t="shared" si="412"/>
        <v>0</v>
      </c>
      <c r="NRB31" s="636">
        <f t="shared" si="412"/>
        <v>0</v>
      </c>
      <c r="NRC31" s="636">
        <f t="shared" si="412"/>
        <v>0</v>
      </c>
      <c r="NRD31" s="636">
        <f t="shared" si="412"/>
        <v>0</v>
      </c>
      <c r="NRE31" s="636">
        <f t="shared" si="412"/>
        <v>0</v>
      </c>
      <c r="NRF31" s="636">
        <f t="shared" si="412"/>
        <v>0</v>
      </c>
      <c r="NRG31" s="636">
        <f t="shared" si="412"/>
        <v>0</v>
      </c>
      <c r="NRH31" s="636">
        <f t="shared" si="412"/>
        <v>0</v>
      </c>
      <c r="NRI31" s="636">
        <f t="shared" si="412"/>
        <v>0</v>
      </c>
      <c r="NRJ31" s="636">
        <f t="shared" si="412"/>
        <v>0</v>
      </c>
      <c r="NRK31" s="636">
        <f t="shared" si="412"/>
        <v>0</v>
      </c>
      <c r="NRL31" s="636">
        <f t="shared" si="412"/>
        <v>0</v>
      </c>
      <c r="NRM31" s="636">
        <f t="shared" si="412"/>
        <v>0</v>
      </c>
      <c r="NRN31" s="636">
        <f t="shared" si="412"/>
        <v>0</v>
      </c>
      <c r="NRO31" s="636">
        <f t="shared" si="412"/>
        <v>0</v>
      </c>
      <c r="NRP31" s="636">
        <f t="shared" si="412"/>
        <v>0</v>
      </c>
      <c r="NRQ31" s="636">
        <f t="shared" si="412"/>
        <v>0</v>
      </c>
      <c r="NRR31" s="636">
        <f t="shared" si="412"/>
        <v>0</v>
      </c>
      <c r="NRS31" s="636">
        <f t="shared" si="412"/>
        <v>0</v>
      </c>
      <c r="NRT31" s="636">
        <f t="shared" si="412"/>
        <v>0</v>
      </c>
      <c r="NRU31" s="636">
        <f t="shared" si="412"/>
        <v>0</v>
      </c>
      <c r="NRV31" s="636">
        <f t="shared" si="412"/>
        <v>0</v>
      </c>
      <c r="NRW31" s="636">
        <f t="shared" si="412"/>
        <v>0</v>
      </c>
      <c r="NRX31" s="636">
        <f t="shared" si="412"/>
        <v>0</v>
      </c>
      <c r="NRY31" s="636">
        <f t="shared" si="412"/>
        <v>0</v>
      </c>
      <c r="NRZ31" s="636">
        <f t="shared" si="412"/>
        <v>0</v>
      </c>
      <c r="NSA31" s="636">
        <f t="shared" si="412"/>
        <v>0</v>
      </c>
      <c r="NSB31" s="636">
        <f t="shared" si="412"/>
        <v>0</v>
      </c>
      <c r="NSC31" s="636">
        <f t="shared" si="412"/>
        <v>0</v>
      </c>
      <c r="NSD31" s="636">
        <f t="shared" si="412"/>
        <v>0</v>
      </c>
      <c r="NSE31" s="636">
        <f t="shared" si="412"/>
        <v>0</v>
      </c>
      <c r="NSF31" s="636">
        <f t="shared" si="412"/>
        <v>0</v>
      </c>
      <c r="NSG31" s="636">
        <f t="shared" si="412"/>
        <v>0</v>
      </c>
      <c r="NSH31" s="636">
        <f t="shared" si="412"/>
        <v>0</v>
      </c>
      <c r="NSI31" s="636">
        <f t="shared" si="412"/>
        <v>0</v>
      </c>
      <c r="NSJ31" s="636">
        <f t="shared" si="412"/>
        <v>0</v>
      </c>
      <c r="NSK31" s="636">
        <f t="shared" si="412"/>
        <v>0</v>
      </c>
      <c r="NSL31" s="636">
        <f t="shared" si="412"/>
        <v>0</v>
      </c>
      <c r="NSM31" s="636">
        <f t="shared" si="412"/>
        <v>0</v>
      </c>
      <c r="NSN31" s="636">
        <f t="shared" si="412"/>
        <v>0</v>
      </c>
      <c r="NSO31" s="636">
        <f t="shared" si="412"/>
        <v>0</v>
      </c>
      <c r="NSP31" s="636">
        <f t="shared" si="412"/>
        <v>0</v>
      </c>
      <c r="NSQ31" s="636">
        <f t="shared" si="412"/>
        <v>0</v>
      </c>
      <c r="NSR31" s="636">
        <f t="shared" si="412"/>
        <v>0</v>
      </c>
      <c r="NSS31" s="636">
        <f t="shared" si="412"/>
        <v>0</v>
      </c>
      <c r="NST31" s="636">
        <f t="shared" si="412"/>
        <v>0</v>
      </c>
      <c r="NSU31" s="636">
        <f t="shared" si="412"/>
        <v>0</v>
      </c>
      <c r="NSV31" s="636">
        <f t="shared" si="412"/>
        <v>0</v>
      </c>
      <c r="NSW31" s="636">
        <f t="shared" si="412"/>
        <v>0</v>
      </c>
      <c r="NSX31" s="636">
        <f t="shared" si="412"/>
        <v>0</v>
      </c>
      <c r="NSY31" s="636">
        <f t="shared" si="412"/>
        <v>0</v>
      </c>
      <c r="NSZ31" s="636">
        <f t="shared" si="412"/>
        <v>0</v>
      </c>
      <c r="NTA31" s="636">
        <f t="shared" si="412"/>
        <v>0</v>
      </c>
      <c r="NTB31" s="636">
        <f t="shared" si="412"/>
        <v>0</v>
      </c>
      <c r="NTC31" s="636">
        <f t="shared" si="412"/>
        <v>0</v>
      </c>
      <c r="NTD31" s="636">
        <f t="shared" si="412"/>
        <v>0</v>
      </c>
      <c r="NTE31" s="636">
        <f t="shared" si="412"/>
        <v>0</v>
      </c>
      <c r="NTF31" s="636">
        <f t="shared" si="412"/>
        <v>0</v>
      </c>
      <c r="NTG31" s="636">
        <f t="shared" si="412"/>
        <v>0</v>
      </c>
      <c r="NTH31" s="636">
        <f t="shared" si="412"/>
        <v>0</v>
      </c>
      <c r="NTI31" s="636">
        <f t="shared" si="412"/>
        <v>0</v>
      </c>
      <c r="NTJ31" s="636">
        <f t="shared" ref="NTJ31:NVU31" si="413">NTJ29-NTJ30</f>
        <v>0</v>
      </c>
      <c r="NTK31" s="636">
        <f t="shared" si="413"/>
        <v>0</v>
      </c>
      <c r="NTL31" s="636">
        <f t="shared" si="413"/>
        <v>0</v>
      </c>
      <c r="NTM31" s="636">
        <f t="shared" si="413"/>
        <v>0</v>
      </c>
      <c r="NTN31" s="636">
        <f t="shared" si="413"/>
        <v>0</v>
      </c>
      <c r="NTO31" s="636">
        <f t="shared" si="413"/>
        <v>0</v>
      </c>
      <c r="NTP31" s="636">
        <f t="shared" si="413"/>
        <v>0</v>
      </c>
      <c r="NTQ31" s="636">
        <f t="shared" si="413"/>
        <v>0</v>
      </c>
      <c r="NTR31" s="636">
        <f t="shared" si="413"/>
        <v>0</v>
      </c>
      <c r="NTS31" s="636">
        <f t="shared" si="413"/>
        <v>0</v>
      </c>
      <c r="NTT31" s="636">
        <f t="shared" si="413"/>
        <v>0</v>
      </c>
      <c r="NTU31" s="636">
        <f t="shared" si="413"/>
        <v>0</v>
      </c>
      <c r="NTV31" s="636">
        <f t="shared" si="413"/>
        <v>0</v>
      </c>
      <c r="NTW31" s="636">
        <f t="shared" si="413"/>
        <v>0</v>
      </c>
      <c r="NTX31" s="636">
        <f t="shared" si="413"/>
        <v>0</v>
      </c>
      <c r="NTY31" s="636">
        <f t="shared" si="413"/>
        <v>0</v>
      </c>
      <c r="NTZ31" s="636">
        <f t="shared" si="413"/>
        <v>0</v>
      </c>
      <c r="NUA31" s="636">
        <f t="shared" si="413"/>
        <v>0</v>
      </c>
      <c r="NUB31" s="636">
        <f t="shared" si="413"/>
        <v>0</v>
      </c>
      <c r="NUC31" s="636">
        <f t="shared" si="413"/>
        <v>0</v>
      </c>
      <c r="NUD31" s="636">
        <f t="shared" si="413"/>
        <v>0</v>
      </c>
      <c r="NUE31" s="636">
        <f t="shared" si="413"/>
        <v>0</v>
      </c>
      <c r="NUF31" s="636">
        <f t="shared" si="413"/>
        <v>0</v>
      </c>
      <c r="NUG31" s="636">
        <f t="shared" si="413"/>
        <v>0</v>
      </c>
      <c r="NUH31" s="636">
        <f t="shared" si="413"/>
        <v>0</v>
      </c>
      <c r="NUI31" s="636">
        <f t="shared" si="413"/>
        <v>0</v>
      </c>
      <c r="NUJ31" s="636">
        <f t="shared" si="413"/>
        <v>0</v>
      </c>
      <c r="NUK31" s="636">
        <f t="shared" si="413"/>
        <v>0</v>
      </c>
      <c r="NUL31" s="636">
        <f t="shared" si="413"/>
        <v>0</v>
      </c>
      <c r="NUM31" s="636">
        <f t="shared" si="413"/>
        <v>0</v>
      </c>
      <c r="NUN31" s="636">
        <f t="shared" si="413"/>
        <v>0</v>
      </c>
      <c r="NUO31" s="636">
        <f t="shared" si="413"/>
        <v>0</v>
      </c>
      <c r="NUP31" s="636">
        <f t="shared" si="413"/>
        <v>0</v>
      </c>
      <c r="NUQ31" s="636">
        <f t="shared" si="413"/>
        <v>0</v>
      </c>
      <c r="NUR31" s="636">
        <f t="shared" si="413"/>
        <v>0</v>
      </c>
      <c r="NUS31" s="636">
        <f t="shared" si="413"/>
        <v>0</v>
      </c>
      <c r="NUT31" s="636">
        <f t="shared" si="413"/>
        <v>0</v>
      </c>
      <c r="NUU31" s="636">
        <f t="shared" si="413"/>
        <v>0</v>
      </c>
      <c r="NUV31" s="636">
        <f t="shared" si="413"/>
        <v>0</v>
      </c>
      <c r="NUW31" s="636">
        <f t="shared" si="413"/>
        <v>0</v>
      </c>
      <c r="NUX31" s="636">
        <f t="shared" si="413"/>
        <v>0</v>
      </c>
      <c r="NUY31" s="636">
        <f t="shared" si="413"/>
        <v>0</v>
      </c>
      <c r="NUZ31" s="636">
        <f t="shared" si="413"/>
        <v>0</v>
      </c>
      <c r="NVA31" s="636">
        <f t="shared" si="413"/>
        <v>0</v>
      </c>
      <c r="NVB31" s="636">
        <f t="shared" si="413"/>
        <v>0</v>
      </c>
      <c r="NVC31" s="636">
        <f t="shared" si="413"/>
        <v>0</v>
      </c>
      <c r="NVD31" s="636">
        <f t="shared" si="413"/>
        <v>0</v>
      </c>
      <c r="NVE31" s="636">
        <f t="shared" si="413"/>
        <v>0</v>
      </c>
      <c r="NVF31" s="636">
        <f t="shared" si="413"/>
        <v>0</v>
      </c>
      <c r="NVG31" s="636">
        <f t="shared" si="413"/>
        <v>0</v>
      </c>
      <c r="NVH31" s="636">
        <f t="shared" si="413"/>
        <v>0</v>
      </c>
      <c r="NVI31" s="636">
        <f t="shared" si="413"/>
        <v>0</v>
      </c>
      <c r="NVJ31" s="636">
        <f t="shared" si="413"/>
        <v>0</v>
      </c>
      <c r="NVK31" s="636">
        <f t="shared" si="413"/>
        <v>0</v>
      </c>
      <c r="NVL31" s="636">
        <f t="shared" si="413"/>
        <v>0</v>
      </c>
      <c r="NVM31" s="636">
        <f t="shared" si="413"/>
        <v>0</v>
      </c>
      <c r="NVN31" s="636">
        <f t="shared" si="413"/>
        <v>0</v>
      </c>
      <c r="NVO31" s="636">
        <f t="shared" si="413"/>
        <v>0</v>
      </c>
      <c r="NVP31" s="636">
        <f t="shared" si="413"/>
        <v>0</v>
      </c>
      <c r="NVQ31" s="636">
        <f t="shared" si="413"/>
        <v>0</v>
      </c>
      <c r="NVR31" s="636">
        <f t="shared" si="413"/>
        <v>0</v>
      </c>
      <c r="NVS31" s="636">
        <f t="shared" si="413"/>
        <v>0</v>
      </c>
      <c r="NVT31" s="636">
        <f t="shared" si="413"/>
        <v>0</v>
      </c>
      <c r="NVU31" s="636">
        <f t="shared" si="413"/>
        <v>0</v>
      </c>
      <c r="NVV31" s="636">
        <f t="shared" ref="NVV31:NYG31" si="414">NVV29-NVV30</f>
        <v>0</v>
      </c>
      <c r="NVW31" s="636">
        <f t="shared" si="414"/>
        <v>0</v>
      </c>
      <c r="NVX31" s="636">
        <f t="shared" si="414"/>
        <v>0</v>
      </c>
      <c r="NVY31" s="636">
        <f t="shared" si="414"/>
        <v>0</v>
      </c>
      <c r="NVZ31" s="636">
        <f t="shared" si="414"/>
        <v>0</v>
      </c>
      <c r="NWA31" s="636">
        <f t="shared" si="414"/>
        <v>0</v>
      </c>
      <c r="NWB31" s="636">
        <f t="shared" si="414"/>
        <v>0</v>
      </c>
      <c r="NWC31" s="636">
        <f t="shared" si="414"/>
        <v>0</v>
      </c>
      <c r="NWD31" s="636">
        <f t="shared" si="414"/>
        <v>0</v>
      </c>
      <c r="NWE31" s="636">
        <f t="shared" si="414"/>
        <v>0</v>
      </c>
      <c r="NWF31" s="636">
        <f t="shared" si="414"/>
        <v>0</v>
      </c>
      <c r="NWG31" s="636">
        <f t="shared" si="414"/>
        <v>0</v>
      </c>
      <c r="NWH31" s="636">
        <f t="shared" si="414"/>
        <v>0</v>
      </c>
      <c r="NWI31" s="636">
        <f t="shared" si="414"/>
        <v>0</v>
      </c>
      <c r="NWJ31" s="636">
        <f t="shared" si="414"/>
        <v>0</v>
      </c>
      <c r="NWK31" s="636">
        <f t="shared" si="414"/>
        <v>0</v>
      </c>
      <c r="NWL31" s="636">
        <f t="shared" si="414"/>
        <v>0</v>
      </c>
      <c r="NWM31" s="636">
        <f t="shared" si="414"/>
        <v>0</v>
      </c>
      <c r="NWN31" s="636">
        <f t="shared" si="414"/>
        <v>0</v>
      </c>
      <c r="NWO31" s="636">
        <f t="shared" si="414"/>
        <v>0</v>
      </c>
      <c r="NWP31" s="636">
        <f t="shared" si="414"/>
        <v>0</v>
      </c>
      <c r="NWQ31" s="636">
        <f t="shared" si="414"/>
        <v>0</v>
      </c>
      <c r="NWR31" s="636">
        <f t="shared" si="414"/>
        <v>0</v>
      </c>
      <c r="NWS31" s="636">
        <f t="shared" si="414"/>
        <v>0</v>
      </c>
      <c r="NWT31" s="636">
        <f t="shared" si="414"/>
        <v>0</v>
      </c>
      <c r="NWU31" s="636">
        <f t="shared" si="414"/>
        <v>0</v>
      </c>
      <c r="NWV31" s="636">
        <f t="shared" si="414"/>
        <v>0</v>
      </c>
      <c r="NWW31" s="636">
        <f t="shared" si="414"/>
        <v>0</v>
      </c>
      <c r="NWX31" s="636">
        <f t="shared" si="414"/>
        <v>0</v>
      </c>
      <c r="NWY31" s="636">
        <f t="shared" si="414"/>
        <v>0</v>
      </c>
      <c r="NWZ31" s="636">
        <f t="shared" si="414"/>
        <v>0</v>
      </c>
      <c r="NXA31" s="636">
        <f t="shared" si="414"/>
        <v>0</v>
      </c>
      <c r="NXB31" s="636">
        <f t="shared" si="414"/>
        <v>0</v>
      </c>
      <c r="NXC31" s="636">
        <f t="shared" si="414"/>
        <v>0</v>
      </c>
      <c r="NXD31" s="636">
        <f t="shared" si="414"/>
        <v>0</v>
      </c>
      <c r="NXE31" s="636">
        <f t="shared" si="414"/>
        <v>0</v>
      </c>
      <c r="NXF31" s="636">
        <f t="shared" si="414"/>
        <v>0</v>
      </c>
      <c r="NXG31" s="636">
        <f t="shared" si="414"/>
        <v>0</v>
      </c>
      <c r="NXH31" s="636">
        <f t="shared" si="414"/>
        <v>0</v>
      </c>
      <c r="NXI31" s="636">
        <f t="shared" si="414"/>
        <v>0</v>
      </c>
      <c r="NXJ31" s="636">
        <f t="shared" si="414"/>
        <v>0</v>
      </c>
      <c r="NXK31" s="636">
        <f t="shared" si="414"/>
        <v>0</v>
      </c>
      <c r="NXL31" s="636">
        <f t="shared" si="414"/>
        <v>0</v>
      </c>
      <c r="NXM31" s="636">
        <f t="shared" si="414"/>
        <v>0</v>
      </c>
      <c r="NXN31" s="636">
        <f t="shared" si="414"/>
        <v>0</v>
      </c>
      <c r="NXO31" s="636">
        <f t="shared" si="414"/>
        <v>0</v>
      </c>
      <c r="NXP31" s="636">
        <f t="shared" si="414"/>
        <v>0</v>
      </c>
      <c r="NXQ31" s="636">
        <f t="shared" si="414"/>
        <v>0</v>
      </c>
      <c r="NXR31" s="636">
        <f t="shared" si="414"/>
        <v>0</v>
      </c>
      <c r="NXS31" s="636">
        <f t="shared" si="414"/>
        <v>0</v>
      </c>
      <c r="NXT31" s="636">
        <f t="shared" si="414"/>
        <v>0</v>
      </c>
      <c r="NXU31" s="636">
        <f t="shared" si="414"/>
        <v>0</v>
      </c>
      <c r="NXV31" s="636">
        <f t="shared" si="414"/>
        <v>0</v>
      </c>
      <c r="NXW31" s="636">
        <f t="shared" si="414"/>
        <v>0</v>
      </c>
      <c r="NXX31" s="636">
        <f t="shared" si="414"/>
        <v>0</v>
      </c>
      <c r="NXY31" s="636">
        <f t="shared" si="414"/>
        <v>0</v>
      </c>
      <c r="NXZ31" s="636">
        <f t="shared" si="414"/>
        <v>0</v>
      </c>
      <c r="NYA31" s="636">
        <f t="shared" si="414"/>
        <v>0</v>
      </c>
      <c r="NYB31" s="636">
        <f t="shared" si="414"/>
        <v>0</v>
      </c>
      <c r="NYC31" s="636">
        <f t="shared" si="414"/>
        <v>0</v>
      </c>
      <c r="NYD31" s="636">
        <f t="shared" si="414"/>
        <v>0</v>
      </c>
      <c r="NYE31" s="636">
        <f t="shared" si="414"/>
        <v>0</v>
      </c>
      <c r="NYF31" s="636">
        <f t="shared" si="414"/>
        <v>0</v>
      </c>
      <c r="NYG31" s="636">
        <f t="shared" si="414"/>
        <v>0</v>
      </c>
      <c r="NYH31" s="636">
        <f t="shared" ref="NYH31:OAS31" si="415">NYH29-NYH30</f>
        <v>0</v>
      </c>
      <c r="NYI31" s="636">
        <f t="shared" si="415"/>
        <v>0</v>
      </c>
      <c r="NYJ31" s="636">
        <f t="shared" si="415"/>
        <v>0</v>
      </c>
      <c r="NYK31" s="636">
        <f t="shared" si="415"/>
        <v>0</v>
      </c>
      <c r="NYL31" s="636">
        <f t="shared" si="415"/>
        <v>0</v>
      </c>
      <c r="NYM31" s="636">
        <f t="shared" si="415"/>
        <v>0</v>
      </c>
      <c r="NYN31" s="636">
        <f t="shared" si="415"/>
        <v>0</v>
      </c>
      <c r="NYO31" s="636">
        <f t="shared" si="415"/>
        <v>0</v>
      </c>
      <c r="NYP31" s="636">
        <f t="shared" si="415"/>
        <v>0</v>
      </c>
      <c r="NYQ31" s="636">
        <f t="shared" si="415"/>
        <v>0</v>
      </c>
      <c r="NYR31" s="636">
        <f t="shared" si="415"/>
        <v>0</v>
      </c>
      <c r="NYS31" s="636">
        <f t="shared" si="415"/>
        <v>0</v>
      </c>
      <c r="NYT31" s="636">
        <f t="shared" si="415"/>
        <v>0</v>
      </c>
      <c r="NYU31" s="636">
        <f t="shared" si="415"/>
        <v>0</v>
      </c>
      <c r="NYV31" s="636">
        <f t="shared" si="415"/>
        <v>0</v>
      </c>
      <c r="NYW31" s="636">
        <f t="shared" si="415"/>
        <v>0</v>
      </c>
      <c r="NYX31" s="636">
        <f t="shared" si="415"/>
        <v>0</v>
      </c>
      <c r="NYY31" s="636">
        <f t="shared" si="415"/>
        <v>0</v>
      </c>
      <c r="NYZ31" s="636">
        <f t="shared" si="415"/>
        <v>0</v>
      </c>
      <c r="NZA31" s="636">
        <f t="shared" si="415"/>
        <v>0</v>
      </c>
      <c r="NZB31" s="636">
        <f t="shared" si="415"/>
        <v>0</v>
      </c>
      <c r="NZC31" s="636">
        <f t="shared" si="415"/>
        <v>0</v>
      </c>
      <c r="NZD31" s="636">
        <f t="shared" si="415"/>
        <v>0</v>
      </c>
      <c r="NZE31" s="636">
        <f t="shared" si="415"/>
        <v>0</v>
      </c>
      <c r="NZF31" s="636">
        <f t="shared" si="415"/>
        <v>0</v>
      </c>
      <c r="NZG31" s="636">
        <f t="shared" si="415"/>
        <v>0</v>
      </c>
      <c r="NZH31" s="636">
        <f t="shared" si="415"/>
        <v>0</v>
      </c>
      <c r="NZI31" s="636">
        <f t="shared" si="415"/>
        <v>0</v>
      </c>
      <c r="NZJ31" s="636">
        <f t="shared" si="415"/>
        <v>0</v>
      </c>
      <c r="NZK31" s="636">
        <f t="shared" si="415"/>
        <v>0</v>
      </c>
      <c r="NZL31" s="636">
        <f t="shared" si="415"/>
        <v>0</v>
      </c>
      <c r="NZM31" s="636">
        <f t="shared" si="415"/>
        <v>0</v>
      </c>
      <c r="NZN31" s="636">
        <f t="shared" si="415"/>
        <v>0</v>
      </c>
      <c r="NZO31" s="636">
        <f t="shared" si="415"/>
        <v>0</v>
      </c>
      <c r="NZP31" s="636">
        <f t="shared" si="415"/>
        <v>0</v>
      </c>
      <c r="NZQ31" s="636">
        <f t="shared" si="415"/>
        <v>0</v>
      </c>
      <c r="NZR31" s="636">
        <f t="shared" si="415"/>
        <v>0</v>
      </c>
      <c r="NZS31" s="636">
        <f t="shared" si="415"/>
        <v>0</v>
      </c>
      <c r="NZT31" s="636">
        <f t="shared" si="415"/>
        <v>0</v>
      </c>
      <c r="NZU31" s="636">
        <f t="shared" si="415"/>
        <v>0</v>
      </c>
      <c r="NZV31" s="636">
        <f t="shared" si="415"/>
        <v>0</v>
      </c>
      <c r="NZW31" s="636">
        <f t="shared" si="415"/>
        <v>0</v>
      </c>
      <c r="NZX31" s="636">
        <f t="shared" si="415"/>
        <v>0</v>
      </c>
      <c r="NZY31" s="636">
        <f t="shared" si="415"/>
        <v>0</v>
      </c>
      <c r="NZZ31" s="636">
        <f t="shared" si="415"/>
        <v>0</v>
      </c>
      <c r="OAA31" s="636">
        <f t="shared" si="415"/>
        <v>0</v>
      </c>
      <c r="OAB31" s="636">
        <f t="shared" si="415"/>
        <v>0</v>
      </c>
      <c r="OAC31" s="636">
        <f t="shared" si="415"/>
        <v>0</v>
      </c>
      <c r="OAD31" s="636">
        <f t="shared" si="415"/>
        <v>0</v>
      </c>
      <c r="OAE31" s="636">
        <f t="shared" si="415"/>
        <v>0</v>
      </c>
      <c r="OAF31" s="636">
        <f t="shared" si="415"/>
        <v>0</v>
      </c>
      <c r="OAG31" s="636">
        <f t="shared" si="415"/>
        <v>0</v>
      </c>
      <c r="OAH31" s="636">
        <f t="shared" si="415"/>
        <v>0</v>
      </c>
      <c r="OAI31" s="636">
        <f t="shared" si="415"/>
        <v>0</v>
      </c>
      <c r="OAJ31" s="636">
        <f t="shared" si="415"/>
        <v>0</v>
      </c>
      <c r="OAK31" s="636">
        <f t="shared" si="415"/>
        <v>0</v>
      </c>
      <c r="OAL31" s="636">
        <f t="shared" si="415"/>
        <v>0</v>
      </c>
      <c r="OAM31" s="636">
        <f t="shared" si="415"/>
        <v>0</v>
      </c>
      <c r="OAN31" s="636">
        <f t="shared" si="415"/>
        <v>0</v>
      </c>
      <c r="OAO31" s="636">
        <f t="shared" si="415"/>
        <v>0</v>
      </c>
      <c r="OAP31" s="636">
        <f t="shared" si="415"/>
        <v>0</v>
      </c>
      <c r="OAQ31" s="636">
        <f t="shared" si="415"/>
        <v>0</v>
      </c>
      <c r="OAR31" s="636">
        <f t="shared" si="415"/>
        <v>0</v>
      </c>
      <c r="OAS31" s="636">
        <f t="shared" si="415"/>
        <v>0</v>
      </c>
      <c r="OAT31" s="636">
        <f t="shared" ref="OAT31:ODE31" si="416">OAT29-OAT30</f>
        <v>0</v>
      </c>
      <c r="OAU31" s="636">
        <f t="shared" si="416"/>
        <v>0</v>
      </c>
      <c r="OAV31" s="636">
        <f t="shared" si="416"/>
        <v>0</v>
      </c>
      <c r="OAW31" s="636">
        <f t="shared" si="416"/>
        <v>0</v>
      </c>
      <c r="OAX31" s="636">
        <f t="shared" si="416"/>
        <v>0</v>
      </c>
      <c r="OAY31" s="636">
        <f t="shared" si="416"/>
        <v>0</v>
      </c>
      <c r="OAZ31" s="636">
        <f t="shared" si="416"/>
        <v>0</v>
      </c>
      <c r="OBA31" s="636">
        <f t="shared" si="416"/>
        <v>0</v>
      </c>
      <c r="OBB31" s="636">
        <f t="shared" si="416"/>
        <v>0</v>
      </c>
      <c r="OBC31" s="636">
        <f t="shared" si="416"/>
        <v>0</v>
      </c>
      <c r="OBD31" s="636">
        <f t="shared" si="416"/>
        <v>0</v>
      </c>
      <c r="OBE31" s="636">
        <f t="shared" si="416"/>
        <v>0</v>
      </c>
      <c r="OBF31" s="636">
        <f t="shared" si="416"/>
        <v>0</v>
      </c>
      <c r="OBG31" s="636">
        <f t="shared" si="416"/>
        <v>0</v>
      </c>
      <c r="OBH31" s="636">
        <f t="shared" si="416"/>
        <v>0</v>
      </c>
      <c r="OBI31" s="636">
        <f t="shared" si="416"/>
        <v>0</v>
      </c>
      <c r="OBJ31" s="636">
        <f t="shared" si="416"/>
        <v>0</v>
      </c>
      <c r="OBK31" s="636">
        <f t="shared" si="416"/>
        <v>0</v>
      </c>
      <c r="OBL31" s="636">
        <f t="shared" si="416"/>
        <v>0</v>
      </c>
      <c r="OBM31" s="636">
        <f t="shared" si="416"/>
        <v>0</v>
      </c>
      <c r="OBN31" s="636">
        <f t="shared" si="416"/>
        <v>0</v>
      </c>
      <c r="OBO31" s="636">
        <f t="shared" si="416"/>
        <v>0</v>
      </c>
      <c r="OBP31" s="636">
        <f t="shared" si="416"/>
        <v>0</v>
      </c>
      <c r="OBQ31" s="636">
        <f t="shared" si="416"/>
        <v>0</v>
      </c>
      <c r="OBR31" s="636">
        <f t="shared" si="416"/>
        <v>0</v>
      </c>
      <c r="OBS31" s="636">
        <f t="shared" si="416"/>
        <v>0</v>
      </c>
      <c r="OBT31" s="636">
        <f t="shared" si="416"/>
        <v>0</v>
      </c>
      <c r="OBU31" s="636">
        <f t="shared" si="416"/>
        <v>0</v>
      </c>
      <c r="OBV31" s="636">
        <f t="shared" si="416"/>
        <v>0</v>
      </c>
      <c r="OBW31" s="636">
        <f t="shared" si="416"/>
        <v>0</v>
      </c>
      <c r="OBX31" s="636">
        <f t="shared" si="416"/>
        <v>0</v>
      </c>
      <c r="OBY31" s="636">
        <f t="shared" si="416"/>
        <v>0</v>
      </c>
      <c r="OBZ31" s="636">
        <f t="shared" si="416"/>
        <v>0</v>
      </c>
      <c r="OCA31" s="636">
        <f t="shared" si="416"/>
        <v>0</v>
      </c>
      <c r="OCB31" s="636">
        <f t="shared" si="416"/>
        <v>0</v>
      </c>
      <c r="OCC31" s="636">
        <f t="shared" si="416"/>
        <v>0</v>
      </c>
      <c r="OCD31" s="636">
        <f t="shared" si="416"/>
        <v>0</v>
      </c>
      <c r="OCE31" s="636">
        <f t="shared" si="416"/>
        <v>0</v>
      </c>
      <c r="OCF31" s="636">
        <f t="shared" si="416"/>
        <v>0</v>
      </c>
      <c r="OCG31" s="636">
        <f t="shared" si="416"/>
        <v>0</v>
      </c>
      <c r="OCH31" s="636">
        <f t="shared" si="416"/>
        <v>0</v>
      </c>
      <c r="OCI31" s="636">
        <f t="shared" si="416"/>
        <v>0</v>
      </c>
      <c r="OCJ31" s="636">
        <f t="shared" si="416"/>
        <v>0</v>
      </c>
      <c r="OCK31" s="636">
        <f t="shared" si="416"/>
        <v>0</v>
      </c>
      <c r="OCL31" s="636">
        <f t="shared" si="416"/>
        <v>0</v>
      </c>
      <c r="OCM31" s="636">
        <f t="shared" si="416"/>
        <v>0</v>
      </c>
      <c r="OCN31" s="636">
        <f t="shared" si="416"/>
        <v>0</v>
      </c>
      <c r="OCO31" s="636">
        <f t="shared" si="416"/>
        <v>0</v>
      </c>
      <c r="OCP31" s="636">
        <f t="shared" si="416"/>
        <v>0</v>
      </c>
      <c r="OCQ31" s="636">
        <f t="shared" si="416"/>
        <v>0</v>
      </c>
      <c r="OCR31" s="636">
        <f t="shared" si="416"/>
        <v>0</v>
      </c>
      <c r="OCS31" s="636">
        <f t="shared" si="416"/>
        <v>0</v>
      </c>
      <c r="OCT31" s="636">
        <f t="shared" si="416"/>
        <v>0</v>
      </c>
      <c r="OCU31" s="636">
        <f t="shared" si="416"/>
        <v>0</v>
      </c>
      <c r="OCV31" s="636">
        <f t="shared" si="416"/>
        <v>0</v>
      </c>
      <c r="OCW31" s="636">
        <f t="shared" si="416"/>
        <v>0</v>
      </c>
      <c r="OCX31" s="636">
        <f t="shared" si="416"/>
        <v>0</v>
      </c>
      <c r="OCY31" s="636">
        <f t="shared" si="416"/>
        <v>0</v>
      </c>
      <c r="OCZ31" s="636">
        <f t="shared" si="416"/>
        <v>0</v>
      </c>
      <c r="ODA31" s="636">
        <f t="shared" si="416"/>
        <v>0</v>
      </c>
      <c r="ODB31" s="636">
        <f t="shared" si="416"/>
        <v>0</v>
      </c>
      <c r="ODC31" s="636">
        <f t="shared" si="416"/>
        <v>0</v>
      </c>
      <c r="ODD31" s="636">
        <f t="shared" si="416"/>
        <v>0</v>
      </c>
      <c r="ODE31" s="636">
        <f t="shared" si="416"/>
        <v>0</v>
      </c>
      <c r="ODF31" s="636">
        <f t="shared" ref="ODF31:OFQ31" si="417">ODF29-ODF30</f>
        <v>0</v>
      </c>
      <c r="ODG31" s="636">
        <f t="shared" si="417"/>
        <v>0</v>
      </c>
      <c r="ODH31" s="636">
        <f t="shared" si="417"/>
        <v>0</v>
      </c>
      <c r="ODI31" s="636">
        <f t="shared" si="417"/>
        <v>0</v>
      </c>
      <c r="ODJ31" s="636">
        <f t="shared" si="417"/>
        <v>0</v>
      </c>
      <c r="ODK31" s="636">
        <f t="shared" si="417"/>
        <v>0</v>
      </c>
      <c r="ODL31" s="636">
        <f t="shared" si="417"/>
        <v>0</v>
      </c>
      <c r="ODM31" s="636">
        <f t="shared" si="417"/>
        <v>0</v>
      </c>
      <c r="ODN31" s="636">
        <f t="shared" si="417"/>
        <v>0</v>
      </c>
      <c r="ODO31" s="636">
        <f t="shared" si="417"/>
        <v>0</v>
      </c>
      <c r="ODP31" s="636">
        <f t="shared" si="417"/>
        <v>0</v>
      </c>
      <c r="ODQ31" s="636">
        <f t="shared" si="417"/>
        <v>0</v>
      </c>
      <c r="ODR31" s="636">
        <f t="shared" si="417"/>
        <v>0</v>
      </c>
      <c r="ODS31" s="636">
        <f t="shared" si="417"/>
        <v>0</v>
      </c>
      <c r="ODT31" s="636">
        <f t="shared" si="417"/>
        <v>0</v>
      </c>
      <c r="ODU31" s="636">
        <f t="shared" si="417"/>
        <v>0</v>
      </c>
      <c r="ODV31" s="636">
        <f t="shared" si="417"/>
        <v>0</v>
      </c>
      <c r="ODW31" s="636">
        <f t="shared" si="417"/>
        <v>0</v>
      </c>
      <c r="ODX31" s="636">
        <f t="shared" si="417"/>
        <v>0</v>
      </c>
      <c r="ODY31" s="636">
        <f t="shared" si="417"/>
        <v>0</v>
      </c>
      <c r="ODZ31" s="636">
        <f t="shared" si="417"/>
        <v>0</v>
      </c>
      <c r="OEA31" s="636">
        <f t="shared" si="417"/>
        <v>0</v>
      </c>
      <c r="OEB31" s="636">
        <f t="shared" si="417"/>
        <v>0</v>
      </c>
      <c r="OEC31" s="636">
        <f t="shared" si="417"/>
        <v>0</v>
      </c>
      <c r="OED31" s="636">
        <f t="shared" si="417"/>
        <v>0</v>
      </c>
      <c r="OEE31" s="636">
        <f t="shared" si="417"/>
        <v>0</v>
      </c>
      <c r="OEF31" s="636">
        <f t="shared" si="417"/>
        <v>0</v>
      </c>
      <c r="OEG31" s="636">
        <f t="shared" si="417"/>
        <v>0</v>
      </c>
      <c r="OEH31" s="636">
        <f t="shared" si="417"/>
        <v>0</v>
      </c>
      <c r="OEI31" s="636">
        <f t="shared" si="417"/>
        <v>0</v>
      </c>
      <c r="OEJ31" s="636">
        <f t="shared" si="417"/>
        <v>0</v>
      </c>
      <c r="OEK31" s="636">
        <f t="shared" si="417"/>
        <v>0</v>
      </c>
      <c r="OEL31" s="636">
        <f t="shared" si="417"/>
        <v>0</v>
      </c>
      <c r="OEM31" s="636">
        <f t="shared" si="417"/>
        <v>0</v>
      </c>
      <c r="OEN31" s="636">
        <f t="shared" si="417"/>
        <v>0</v>
      </c>
      <c r="OEO31" s="636">
        <f t="shared" si="417"/>
        <v>0</v>
      </c>
      <c r="OEP31" s="636">
        <f t="shared" si="417"/>
        <v>0</v>
      </c>
      <c r="OEQ31" s="636">
        <f t="shared" si="417"/>
        <v>0</v>
      </c>
      <c r="OER31" s="636">
        <f t="shared" si="417"/>
        <v>0</v>
      </c>
      <c r="OES31" s="636">
        <f t="shared" si="417"/>
        <v>0</v>
      </c>
      <c r="OET31" s="636">
        <f t="shared" si="417"/>
        <v>0</v>
      </c>
      <c r="OEU31" s="636">
        <f t="shared" si="417"/>
        <v>0</v>
      </c>
      <c r="OEV31" s="636">
        <f t="shared" si="417"/>
        <v>0</v>
      </c>
      <c r="OEW31" s="636">
        <f t="shared" si="417"/>
        <v>0</v>
      </c>
      <c r="OEX31" s="636">
        <f t="shared" si="417"/>
        <v>0</v>
      </c>
      <c r="OEY31" s="636">
        <f t="shared" si="417"/>
        <v>0</v>
      </c>
      <c r="OEZ31" s="636">
        <f t="shared" si="417"/>
        <v>0</v>
      </c>
      <c r="OFA31" s="636">
        <f t="shared" si="417"/>
        <v>0</v>
      </c>
      <c r="OFB31" s="636">
        <f t="shared" si="417"/>
        <v>0</v>
      </c>
      <c r="OFC31" s="636">
        <f t="shared" si="417"/>
        <v>0</v>
      </c>
      <c r="OFD31" s="636">
        <f t="shared" si="417"/>
        <v>0</v>
      </c>
      <c r="OFE31" s="636">
        <f t="shared" si="417"/>
        <v>0</v>
      </c>
      <c r="OFF31" s="636">
        <f t="shared" si="417"/>
        <v>0</v>
      </c>
      <c r="OFG31" s="636">
        <f t="shared" si="417"/>
        <v>0</v>
      </c>
      <c r="OFH31" s="636">
        <f t="shared" si="417"/>
        <v>0</v>
      </c>
      <c r="OFI31" s="636">
        <f t="shared" si="417"/>
        <v>0</v>
      </c>
      <c r="OFJ31" s="636">
        <f t="shared" si="417"/>
        <v>0</v>
      </c>
      <c r="OFK31" s="636">
        <f t="shared" si="417"/>
        <v>0</v>
      </c>
      <c r="OFL31" s="636">
        <f t="shared" si="417"/>
        <v>0</v>
      </c>
      <c r="OFM31" s="636">
        <f t="shared" si="417"/>
        <v>0</v>
      </c>
      <c r="OFN31" s="636">
        <f t="shared" si="417"/>
        <v>0</v>
      </c>
      <c r="OFO31" s="636">
        <f t="shared" si="417"/>
        <v>0</v>
      </c>
      <c r="OFP31" s="636">
        <f t="shared" si="417"/>
        <v>0</v>
      </c>
      <c r="OFQ31" s="636">
        <f t="shared" si="417"/>
        <v>0</v>
      </c>
      <c r="OFR31" s="636">
        <f t="shared" ref="OFR31:OIC31" si="418">OFR29-OFR30</f>
        <v>0</v>
      </c>
      <c r="OFS31" s="636">
        <f t="shared" si="418"/>
        <v>0</v>
      </c>
      <c r="OFT31" s="636">
        <f t="shared" si="418"/>
        <v>0</v>
      </c>
      <c r="OFU31" s="636">
        <f t="shared" si="418"/>
        <v>0</v>
      </c>
      <c r="OFV31" s="636">
        <f t="shared" si="418"/>
        <v>0</v>
      </c>
      <c r="OFW31" s="636">
        <f t="shared" si="418"/>
        <v>0</v>
      </c>
      <c r="OFX31" s="636">
        <f t="shared" si="418"/>
        <v>0</v>
      </c>
      <c r="OFY31" s="636">
        <f t="shared" si="418"/>
        <v>0</v>
      </c>
      <c r="OFZ31" s="636">
        <f t="shared" si="418"/>
        <v>0</v>
      </c>
      <c r="OGA31" s="636">
        <f t="shared" si="418"/>
        <v>0</v>
      </c>
      <c r="OGB31" s="636">
        <f t="shared" si="418"/>
        <v>0</v>
      </c>
      <c r="OGC31" s="636">
        <f t="shared" si="418"/>
        <v>0</v>
      </c>
      <c r="OGD31" s="636">
        <f t="shared" si="418"/>
        <v>0</v>
      </c>
      <c r="OGE31" s="636">
        <f t="shared" si="418"/>
        <v>0</v>
      </c>
      <c r="OGF31" s="636">
        <f t="shared" si="418"/>
        <v>0</v>
      </c>
      <c r="OGG31" s="636">
        <f t="shared" si="418"/>
        <v>0</v>
      </c>
      <c r="OGH31" s="636">
        <f t="shared" si="418"/>
        <v>0</v>
      </c>
      <c r="OGI31" s="636">
        <f t="shared" si="418"/>
        <v>0</v>
      </c>
      <c r="OGJ31" s="636">
        <f t="shared" si="418"/>
        <v>0</v>
      </c>
      <c r="OGK31" s="636">
        <f t="shared" si="418"/>
        <v>0</v>
      </c>
      <c r="OGL31" s="636">
        <f t="shared" si="418"/>
        <v>0</v>
      </c>
      <c r="OGM31" s="636">
        <f t="shared" si="418"/>
        <v>0</v>
      </c>
      <c r="OGN31" s="636">
        <f t="shared" si="418"/>
        <v>0</v>
      </c>
      <c r="OGO31" s="636">
        <f t="shared" si="418"/>
        <v>0</v>
      </c>
      <c r="OGP31" s="636">
        <f t="shared" si="418"/>
        <v>0</v>
      </c>
      <c r="OGQ31" s="636">
        <f t="shared" si="418"/>
        <v>0</v>
      </c>
      <c r="OGR31" s="636">
        <f t="shared" si="418"/>
        <v>0</v>
      </c>
      <c r="OGS31" s="636">
        <f t="shared" si="418"/>
        <v>0</v>
      </c>
      <c r="OGT31" s="636">
        <f t="shared" si="418"/>
        <v>0</v>
      </c>
      <c r="OGU31" s="636">
        <f t="shared" si="418"/>
        <v>0</v>
      </c>
      <c r="OGV31" s="636">
        <f t="shared" si="418"/>
        <v>0</v>
      </c>
      <c r="OGW31" s="636">
        <f t="shared" si="418"/>
        <v>0</v>
      </c>
      <c r="OGX31" s="636">
        <f t="shared" si="418"/>
        <v>0</v>
      </c>
      <c r="OGY31" s="636">
        <f t="shared" si="418"/>
        <v>0</v>
      </c>
      <c r="OGZ31" s="636">
        <f t="shared" si="418"/>
        <v>0</v>
      </c>
      <c r="OHA31" s="636">
        <f t="shared" si="418"/>
        <v>0</v>
      </c>
      <c r="OHB31" s="636">
        <f t="shared" si="418"/>
        <v>0</v>
      </c>
      <c r="OHC31" s="636">
        <f t="shared" si="418"/>
        <v>0</v>
      </c>
      <c r="OHD31" s="636">
        <f t="shared" si="418"/>
        <v>0</v>
      </c>
      <c r="OHE31" s="636">
        <f t="shared" si="418"/>
        <v>0</v>
      </c>
      <c r="OHF31" s="636">
        <f t="shared" si="418"/>
        <v>0</v>
      </c>
      <c r="OHG31" s="636">
        <f t="shared" si="418"/>
        <v>0</v>
      </c>
      <c r="OHH31" s="636">
        <f t="shared" si="418"/>
        <v>0</v>
      </c>
      <c r="OHI31" s="636">
        <f t="shared" si="418"/>
        <v>0</v>
      </c>
      <c r="OHJ31" s="636">
        <f t="shared" si="418"/>
        <v>0</v>
      </c>
      <c r="OHK31" s="636">
        <f t="shared" si="418"/>
        <v>0</v>
      </c>
      <c r="OHL31" s="636">
        <f t="shared" si="418"/>
        <v>0</v>
      </c>
      <c r="OHM31" s="636">
        <f t="shared" si="418"/>
        <v>0</v>
      </c>
      <c r="OHN31" s="636">
        <f t="shared" si="418"/>
        <v>0</v>
      </c>
      <c r="OHO31" s="636">
        <f t="shared" si="418"/>
        <v>0</v>
      </c>
      <c r="OHP31" s="636">
        <f t="shared" si="418"/>
        <v>0</v>
      </c>
      <c r="OHQ31" s="636">
        <f t="shared" si="418"/>
        <v>0</v>
      </c>
      <c r="OHR31" s="636">
        <f t="shared" si="418"/>
        <v>0</v>
      </c>
      <c r="OHS31" s="636">
        <f t="shared" si="418"/>
        <v>0</v>
      </c>
      <c r="OHT31" s="636">
        <f t="shared" si="418"/>
        <v>0</v>
      </c>
      <c r="OHU31" s="636">
        <f t="shared" si="418"/>
        <v>0</v>
      </c>
      <c r="OHV31" s="636">
        <f t="shared" si="418"/>
        <v>0</v>
      </c>
      <c r="OHW31" s="636">
        <f t="shared" si="418"/>
        <v>0</v>
      </c>
      <c r="OHX31" s="636">
        <f t="shared" si="418"/>
        <v>0</v>
      </c>
      <c r="OHY31" s="636">
        <f t="shared" si="418"/>
        <v>0</v>
      </c>
      <c r="OHZ31" s="636">
        <f t="shared" si="418"/>
        <v>0</v>
      </c>
      <c r="OIA31" s="636">
        <f t="shared" si="418"/>
        <v>0</v>
      </c>
      <c r="OIB31" s="636">
        <f t="shared" si="418"/>
        <v>0</v>
      </c>
      <c r="OIC31" s="636">
        <f t="shared" si="418"/>
        <v>0</v>
      </c>
      <c r="OID31" s="636">
        <f t="shared" ref="OID31:OKO31" si="419">OID29-OID30</f>
        <v>0</v>
      </c>
      <c r="OIE31" s="636">
        <f t="shared" si="419"/>
        <v>0</v>
      </c>
      <c r="OIF31" s="636">
        <f t="shared" si="419"/>
        <v>0</v>
      </c>
      <c r="OIG31" s="636">
        <f t="shared" si="419"/>
        <v>0</v>
      </c>
      <c r="OIH31" s="636">
        <f t="shared" si="419"/>
        <v>0</v>
      </c>
      <c r="OII31" s="636">
        <f t="shared" si="419"/>
        <v>0</v>
      </c>
      <c r="OIJ31" s="636">
        <f t="shared" si="419"/>
        <v>0</v>
      </c>
      <c r="OIK31" s="636">
        <f t="shared" si="419"/>
        <v>0</v>
      </c>
      <c r="OIL31" s="636">
        <f t="shared" si="419"/>
        <v>0</v>
      </c>
      <c r="OIM31" s="636">
        <f t="shared" si="419"/>
        <v>0</v>
      </c>
      <c r="OIN31" s="636">
        <f t="shared" si="419"/>
        <v>0</v>
      </c>
      <c r="OIO31" s="636">
        <f t="shared" si="419"/>
        <v>0</v>
      </c>
      <c r="OIP31" s="636">
        <f t="shared" si="419"/>
        <v>0</v>
      </c>
      <c r="OIQ31" s="636">
        <f t="shared" si="419"/>
        <v>0</v>
      </c>
      <c r="OIR31" s="636">
        <f t="shared" si="419"/>
        <v>0</v>
      </c>
      <c r="OIS31" s="636">
        <f t="shared" si="419"/>
        <v>0</v>
      </c>
      <c r="OIT31" s="636">
        <f t="shared" si="419"/>
        <v>0</v>
      </c>
      <c r="OIU31" s="636">
        <f t="shared" si="419"/>
        <v>0</v>
      </c>
      <c r="OIV31" s="636">
        <f t="shared" si="419"/>
        <v>0</v>
      </c>
      <c r="OIW31" s="636">
        <f t="shared" si="419"/>
        <v>0</v>
      </c>
      <c r="OIX31" s="636">
        <f t="shared" si="419"/>
        <v>0</v>
      </c>
      <c r="OIY31" s="636">
        <f t="shared" si="419"/>
        <v>0</v>
      </c>
      <c r="OIZ31" s="636">
        <f t="shared" si="419"/>
        <v>0</v>
      </c>
      <c r="OJA31" s="636">
        <f t="shared" si="419"/>
        <v>0</v>
      </c>
      <c r="OJB31" s="636">
        <f t="shared" si="419"/>
        <v>0</v>
      </c>
      <c r="OJC31" s="636">
        <f t="shared" si="419"/>
        <v>0</v>
      </c>
      <c r="OJD31" s="636">
        <f t="shared" si="419"/>
        <v>0</v>
      </c>
      <c r="OJE31" s="636">
        <f t="shared" si="419"/>
        <v>0</v>
      </c>
      <c r="OJF31" s="636">
        <f t="shared" si="419"/>
        <v>0</v>
      </c>
      <c r="OJG31" s="636">
        <f t="shared" si="419"/>
        <v>0</v>
      </c>
      <c r="OJH31" s="636">
        <f t="shared" si="419"/>
        <v>0</v>
      </c>
      <c r="OJI31" s="636">
        <f t="shared" si="419"/>
        <v>0</v>
      </c>
      <c r="OJJ31" s="636">
        <f t="shared" si="419"/>
        <v>0</v>
      </c>
      <c r="OJK31" s="636">
        <f t="shared" si="419"/>
        <v>0</v>
      </c>
      <c r="OJL31" s="636">
        <f t="shared" si="419"/>
        <v>0</v>
      </c>
      <c r="OJM31" s="636">
        <f t="shared" si="419"/>
        <v>0</v>
      </c>
      <c r="OJN31" s="636">
        <f t="shared" si="419"/>
        <v>0</v>
      </c>
      <c r="OJO31" s="636">
        <f t="shared" si="419"/>
        <v>0</v>
      </c>
      <c r="OJP31" s="636">
        <f t="shared" si="419"/>
        <v>0</v>
      </c>
      <c r="OJQ31" s="636">
        <f t="shared" si="419"/>
        <v>0</v>
      </c>
      <c r="OJR31" s="636">
        <f t="shared" si="419"/>
        <v>0</v>
      </c>
      <c r="OJS31" s="636">
        <f t="shared" si="419"/>
        <v>0</v>
      </c>
      <c r="OJT31" s="636">
        <f t="shared" si="419"/>
        <v>0</v>
      </c>
      <c r="OJU31" s="636">
        <f t="shared" si="419"/>
        <v>0</v>
      </c>
      <c r="OJV31" s="636">
        <f t="shared" si="419"/>
        <v>0</v>
      </c>
      <c r="OJW31" s="636">
        <f t="shared" si="419"/>
        <v>0</v>
      </c>
      <c r="OJX31" s="636">
        <f t="shared" si="419"/>
        <v>0</v>
      </c>
      <c r="OJY31" s="636">
        <f t="shared" si="419"/>
        <v>0</v>
      </c>
      <c r="OJZ31" s="636">
        <f t="shared" si="419"/>
        <v>0</v>
      </c>
      <c r="OKA31" s="636">
        <f t="shared" si="419"/>
        <v>0</v>
      </c>
      <c r="OKB31" s="636">
        <f t="shared" si="419"/>
        <v>0</v>
      </c>
      <c r="OKC31" s="636">
        <f t="shared" si="419"/>
        <v>0</v>
      </c>
      <c r="OKD31" s="636">
        <f t="shared" si="419"/>
        <v>0</v>
      </c>
      <c r="OKE31" s="636">
        <f t="shared" si="419"/>
        <v>0</v>
      </c>
      <c r="OKF31" s="636">
        <f t="shared" si="419"/>
        <v>0</v>
      </c>
      <c r="OKG31" s="636">
        <f t="shared" si="419"/>
        <v>0</v>
      </c>
      <c r="OKH31" s="636">
        <f t="shared" si="419"/>
        <v>0</v>
      </c>
      <c r="OKI31" s="636">
        <f t="shared" si="419"/>
        <v>0</v>
      </c>
      <c r="OKJ31" s="636">
        <f t="shared" si="419"/>
        <v>0</v>
      </c>
      <c r="OKK31" s="636">
        <f t="shared" si="419"/>
        <v>0</v>
      </c>
      <c r="OKL31" s="636">
        <f t="shared" si="419"/>
        <v>0</v>
      </c>
      <c r="OKM31" s="636">
        <f t="shared" si="419"/>
        <v>0</v>
      </c>
      <c r="OKN31" s="636">
        <f t="shared" si="419"/>
        <v>0</v>
      </c>
      <c r="OKO31" s="636">
        <f t="shared" si="419"/>
        <v>0</v>
      </c>
      <c r="OKP31" s="636">
        <f t="shared" ref="OKP31:ONA31" si="420">OKP29-OKP30</f>
        <v>0</v>
      </c>
      <c r="OKQ31" s="636">
        <f t="shared" si="420"/>
        <v>0</v>
      </c>
      <c r="OKR31" s="636">
        <f t="shared" si="420"/>
        <v>0</v>
      </c>
      <c r="OKS31" s="636">
        <f t="shared" si="420"/>
        <v>0</v>
      </c>
      <c r="OKT31" s="636">
        <f t="shared" si="420"/>
        <v>0</v>
      </c>
      <c r="OKU31" s="636">
        <f t="shared" si="420"/>
        <v>0</v>
      </c>
      <c r="OKV31" s="636">
        <f t="shared" si="420"/>
        <v>0</v>
      </c>
      <c r="OKW31" s="636">
        <f t="shared" si="420"/>
        <v>0</v>
      </c>
      <c r="OKX31" s="636">
        <f t="shared" si="420"/>
        <v>0</v>
      </c>
      <c r="OKY31" s="636">
        <f t="shared" si="420"/>
        <v>0</v>
      </c>
      <c r="OKZ31" s="636">
        <f t="shared" si="420"/>
        <v>0</v>
      </c>
      <c r="OLA31" s="636">
        <f t="shared" si="420"/>
        <v>0</v>
      </c>
      <c r="OLB31" s="636">
        <f t="shared" si="420"/>
        <v>0</v>
      </c>
      <c r="OLC31" s="636">
        <f t="shared" si="420"/>
        <v>0</v>
      </c>
      <c r="OLD31" s="636">
        <f t="shared" si="420"/>
        <v>0</v>
      </c>
      <c r="OLE31" s="636">
        <f t="shared" si="420"/>
        <v>0</v>
      </c>
      <c r="OLF31" s="636">
        <f t="shared" si="420"/>
        <v>0</v>
      </c>
      <c r="OLG31" s="636">
        <f t="shared" si="420"/>
        <v>0</v>
      </c>
      <c r="OLH31" s="636">
        <f t="shared" si="420"/>
        <v>0</v>
      </c>
      <c r="OLI31" s="636">
        <f t="shared" si="420"/>
        <v>0</v>
      </c>
      <c r="OLJ31" s="636">
        <f t="shared" si="420"/>
        <v>0</v>
      </c>
      <c r="OLK31" s="636">
        <f t="shared" si="420"/>
        <v>0</v>
      </c>
      <c r="OLL31" s="636">
        <f t="shared" si="420"/>
        <v>0</v>
      </c>
      <c r="OLM31" s="636">
        <f t="shared" si="420"/>
        <v>0</v>
      </c>
      <c r="OLN31" s="636">
        <f t="shared" si="420"/>
        <v>0</v>
      </c>
      <c r="OLO31" s="636">
        <f t="shared" si="420"/>
        <v>0</v>
      </c>
      <c r="OLP31" s="636">
        <f t="shared" si="420"/>
        <v>0</v>
      </c>
      <c r="OLQ31" s="636">
        <f t="shared" si="420"/>
        <v>0</v>
      </c>
      <c r="OLR31" s="636">
        <f t="shared" si="420"/>
        <v>0</v>
      </c>
      <c r="OLS31" s="636">
        <f t="shared" si="420"/>
        <v>0</v>
      </c>
      <c r="OLT31" s="636">
        <f t="shared" si="420"/>
        <v>0</v>
      </c>
      <c r="OLU31" s="636">
        <f t="shared" si="420"/>
        <v>0</v>
      </c>
      <c r="OLV31" s="636">
        <f t="shared" si="420"/>
        <v>0</v>
      </c>
      <c r="OLW31" s="636">
        <f t="shared" si="420"/>
        <v>0</v>
      </c>
      <c r="OLX31" s="636">
        <f t="shared" si="420"/>
        <v>0</v>
      </c>
      <c r="OLY31" s="636">
        <f t="shared" si="420"/>
        <v>0</v>
      </c>
      <c r="OLZ31" s="636">
        <f t="shared" si="420"/>
        <v>0</v>
      </c>
      <c r="OMA31" s="636">
        <f t="shared" si="420"/>
        <v>0</v>
      </c>
      <c r="OMB31" s="636">
        <f t="shared" si="420"/>
        <v>0</v>
      </c>
      <c r="OMC31" s="636">
        <f t="shared" si="420"/>
        <v>0</v>
      </c>
      <c r="OMD31" s="636">
        <f t="shared" si="420"/>
        <v>0</v>
      </c>
      <c r="OME31" s="636">
        <f t="shared" si="420"/>
        <v>0</v>
      </c>
      <c r="OMF31" s="636">
        <f t="shared" si="420"/>
        <v>0</v>
      </c>
      <c r="OMG31" s="636">
        <f t="shared" si="420"/>
        <v>0</v>
      </c>
      <c r="OMH31" s="636">
        <f t="shared" si="420"/>
        <v>0</v>
      </c>
      <c r="OMI31" s="636">
        <f t="shared" si="420"/>
        <v>0</v>
      </c>
      <c r="OMJ31" s="636">
        <f t="shared" si="420"/>
        <v>0</v>
      </c>
      <c r="OMK31" s="636">
        <f t="shared" si="420"/>
        <v>0</v>
      </c>
      <c r="OML31" s="636">
        <f t="shared" si="420"/>
        <v>0</v>
      </c>
      <c r="OMM31" s="636">
        <f t="shared" si="420"/>
        <v>0</v>
      </c>
      <c r="OMN31" s="636">
        <f t="shared" si="420"/>
        <v>0</v>
      </c>
      <c r="OMO31" s="636">
        <f t="shared" si="420"/>
        <v>0</v>
      </c>
      <c r="OMP31" s="636">
        <f t="shared" si="420"/>
        <v>0</v>
      </c>
      <c r="OMQ31" s="636">
        <f t="shared" si="420"/>
        <v>0</v>
      </c>
      <c r="OMR31" s="636">
        <f t="shared" si="420"/>
        <v>0</v>
      </c>
      <c r="OMS31" s="636">
        <f t="shared" si="420"/>
        <v>0</v>
      </c>
      <c r="OMT31" s="636">
        <f t="shared" si="420"/>
        <v>0</v>
      </c>
      <c r="OMU31" s="636">
        <f t="shared" si="420"/>
        <v>0</v>
      </c>
      <c r="OMV31" s="636">
        <f t="shared" si="420"/>
        <v>0</v>
      </c>
      <c r="OMW31" s="636">
        <f t="shared" si="420"/>
        <v>0</v>
      </c>
      <c r="OMX31" s="636">
        <f t="shared" si="420"/>
        <v>0</v>
      </c>
      <c r="OMY31" s="636">
        <f t="shared" si="420"/>
        <v>0</v>
      </c>
      <c r="OMZ31" s="636">
        <f t="shared" si="420"/>
        <v>0</v>
      </c>
      <c r="ONA31" s="636">
        <f t="shared" si="420"/>
        <v>0</v>
      </c>
      <c r="ONB31" s="636">
        <f t="shared" ref="ONB31:OPM31" si="421">ONB29-ONB30</f>
        <v>0</v>
      </c>
      <c r="ONC31" s="636">
        <f t="shared" si="421"/>
        <v>0</v>
      </c>
      <c r="OND31" s="636">
        <f t="shared" si="421"/>
        <v>0</v>
      </c>
      <c r="ONE31" s="636">
        <f t="shared" si="421"/>
        <v>0</v>
      </c>
      <c r="ONF31" s="636">
        <f t="shared" si="421"/>
        <v>0</v>
      </c>
      <c r="ONG31" s="636">
        <f t="shared" si="421"/>
        <v>0</v>
      </c>
      <c r="ONH31" s="636">
        <f t="shared" si="421"/>
        <v>0</v>
      </c>
      <c r="ONI31" s="636">
        <f t="shared" si="421"/>
        <v>0</v>
      </c>
      <c r="ONJ31" s="636">
        <f t="shared" si="421"/>
        <v>0</v>
      </c>
      <c r="ONK31" s="636">
        <f t="shared" si="421"/>
        <v>0</v>
      </c>
      <c r="ONL31" s="636">
        <f t="shared" si="421"/>
        <v>0</v>
      </c>
      <c r="ONM31" s="636">
        <f t="shared" si="421"/>
        <v>0</v>
      </c>
      <c r="ONN31" s="636">
        <f t="shared" si="421"/>
        <v>0</v>
      </c>
      <c r="ONO31" s="636">
        <f t="shared" si="421"/>
        <v>0</v>
      </c>
      <c r="ONP31" s="636">
        <f t="shared" si="421"/>
        <v>0</v>
      </c>
      <c r="ONQ31" s="636">
        <f t="shared" si="421"/>
        <v>0</v>
      </c>
      <c r="ONR31" s="636">
        <f t="shared" si="421"/>
        <v>0</v>
      </c>
      <c r="ONS31" s="636">
        <f t="shared" si="421"/>
        <v>0</v>
      </c>
      <c r="ONT31" s="636">
        <f t="shared" si="421"/>
        <v>0</v>
      </c>
      <c r="ONU31" s="636">
        <f t="shared" si="421"/>
        <v>0</v>
      </c>
      <c r="ONV31" s="636">
        <f t="shared" si="421"/>
        <v>0</v>
      </c>
      <c r="ONW31" s="636">
        <f t="shared" si="421"/>
        <v>0</v>
      </c>
      <c r="ONX31" s="636">
        <f t="shared" si="421"/>
        <v>0</v>
      </c>
      <c r="ONY31" s="636">
        <f t="shared" si="421"/>
        <v>0</v>
      </c>
      <c r="ONZ31" s="636">
        <f t="shared" si="421"/>
        <v>0</v>
      </c>
      <c r="OOA31" s="636">
        <f t="shared" si="421"/>
        <v>0</v>
      </c>
      <c r="OOB31" s="636">
        <f t="shared" si="421"/>
        <v>0</v>
      </c>
      <c r="OOC31" s="636">
        <f t="shared" si="421"/>
        <v>0</v>
      </c>
      <c r="OOD31" s="636">
        <f t="shared" si="421"/>
        <v>0</v>
      </c>
      <c r="OOE31" s="636">
        <f t="shared" si="421"/>
        <v>0</v>
      </c>
      <c r="OOF31" s="636">
        <f t="shared" si="421"/>
        <v>0</v>
      </c>
      <c r="OOG31" s="636">
        <f t="shared" si="421"/>
        <v>0</v>
      </c>
      <c r="OOH31" s="636">
        <f t="shared" si="421"/>
        <v>0</v>
      </c>
      <c r="OOI31" s="636">
        <f t="shared" si="421"/>
        <v>0</v>
      </c>
      <c r="OOJ31" s="636">
        <f t="shared" si="421"/>
        <v>0</v>
      </c>
      <c r="OOK31" s="636">
        <f t="shared" si="421"/>
        <v>0</v>
      </c>
      <c r="OOL31" s="636">
        <f t="shared" si="421"/>
        <v>0</v>
      </c>
      <c r="OOM31" s="636">
        <f t="shared" si="421"/>
        <v>0</v>
      </c>
      <c r="OON31" s="636">
        <f t="shared" si="421"/>
        <v>0</v>
      </c>
      <c r="OOO31" s="636">
        <f t="shared" si="421"/>
        <v>0</v>
      </c>
      <c r="OOP31" s="636">
        <f t="shared" si="421"/>
        <v>0</v>
      </c>
      <c r="OOQ31" s="636">
        <f t="shared" si="421"/>
        <v>0</v>
      </c>
      <c r="OOR31" s="636">
        <f t="shared" si="421"/>
        <v>0</v>
      </c>
      <c r="OOS31" s="636">
        <f t="shared" si="421"/>
        <v>0</v>
      </c>
      <c r="OOT31" s="636">
        <f t="shared" si="421"/>
        <v>0</v>
      </c>
      <c r="OOU31" s="636">
        <f t="shared" si="421"/>
        <v>0</v>
      </c>
      <c r="OOV31" s="636">
        <f t="shared" si="421"/>
        <v>0</v>
      </c>
      <c r="OOW31" s="636">
        <f t="shared" si="421"/>
        <v>0</v>
      </c>
      <c r="OOX31" s="636">
        <f t="shared" si="421"/>
        <v>0</v>
      </c>
      <c r="OOY31" s="636">
        <f t="shared" si="421"/>
        <v>0</v>
      </c>
      <c r="OOZ31" s="636">
        <f t="shared" si="421"/>
        <v>0</v>
      </c>
      <c r="OPA31" s="636">
        <f t="shared" si="421"/>
        <v>0</v>
      </c>
      <c r="OPB31" s="636">
        <f t="shared" si="421"/>
        <v>0</v>
      </c>
      <c r="OPC31" s="636">
        <f t="shared" si="421"/>
        <v>0</v>
      </c>
      <c r="OPD31" s="636">
        <f t="shared" si="421"/>
        <v>0</v>
      </c>
      <c r="OPE31" s="636">
        <f t="shared" si="421"/>
        <v>0</v>
      </c>
      <c r="OPF31" s="636">
        <f t="shared" si="421"/>
        <v>0</v>
      </c>
      <c r="OPG31" s="636">
        <f t="shared" si="421"/>
        <v>0</v>
      </c>
      <c r="OPH31" s="636">
        <f t="shared" si="421"/>
        <v>0</v>
      </c>
      <c r="OPI31" s="636">
        <f t="shared" si="421"/>
        <v>0</v>
      </c>
      <c r="OPJ31" s="636">
        <f t="shared" si="421"/>
        <v>0</v>
      </c>
      <c r="OPK31" s="636">
        <f t="shared" si="421"/>
        <v>0</v>
      </c>
      <c r="OPL31" s="636">
        <f t="shared" si="421"/>
        <v>0</v>
      </c>
      <c r="OPM31" s="636">
        <f t="shared" si="421"/>
        <v>0</v>
      </c>
      <c r="OPN31" s="636">
        <f t="shared" ref="OPN31:ORY31" si="422">OPN29-OPN30</f>
        <v>0</v>
      </c>
      <c r="OPO31" s="636">
        <f t="shared" si="422"/>
        <v>0</v>
      </c>
      <c r="OPP31" s="636">
        <f t="shared" si="422"/>
        <v>0</v>
      </c>
      <c r="OPQ31" s="636">
        <f t="shared" si="422"/>
        <v>0</v>
      </c>
      <c r="OPR31" s="636">
        <f t="shared" si="422"/>
        <v>0</v>
      </c>
      <c r="OPS31" s="636">
        <f t="shared" si="422"/>
        <v>0</v>
      </c>
      <c r="OPT31" s="636">
        <f t="shared" si="422"/>
        <v>0</v>
      </c>
      <c r="OPU31" s="636">
        <f t="shared" si="422"/>
        <v>0</v>
      </c>
      <c r="OPV31" s="636">
        <f t="shared" si="422"/>
        <v>0</v>
      </c>
      <c r="OPW31" s="636">
        <f t="shared" si="422"/>
        <v>0</v>
      </c>
      <c r="OPX31" s="636">
        <f t="shared" si="422"/>
        <v>0</v>
      </c>
      <c r="OPY31" s="636">
        <f t="shared" si="422"/>
        <v>0</v>
      </c>
      <c r="OPZ31" s="636">
        <f t="shared" si="422"/>
        <v>0</v>
      </c>
      <c r="OQA31" s="636">
        <f t="shared" si="422"/>
        <v>0</v>
      </c>
      <c r="OQB31" s="636">
        <f t="shared" si="422"/>
        <v>0</v>
      </c>
      <c r="OQC31" s="636">
        <f t="shared" si="422"/>
        <v>0</v>
      </c>
      <c r="OQD31" s="636">
        <f t="shared" si="422"/>
        <v>0</v>
      </c>
      <c r="OQE31" s="636">
        <f t="shared" si="422"/>
        <v>0</v>
      </c>
      <c r="OQF31" s="636">
        <f t="shared" si="422"/>
        <v>0</v>
      </c>
      <c r="OQG31" s="636">
        <f t="shared" si="422"/>
        <v>0</v>
      </c>
      <c r="OQH31" s="636">
        <f t="shared" si="422"/>
        <v>0</v>
      </c>
      <c r="OQI31" s="636">
        <f t="shared" si="422"/>
        <v>0</v>
      </c>
      <c r="OQJ31" s="636">
        <f t="shared" si="422"/>
        <v>0</v>
      </c>
      <c r="OQK31" s="636">
        <f t="shared" si="422"/>
        <v>0</v>
      </c>
      <c r="OQL31" s="636">
        <f t="shared" si="422"/>
        <v>0</v>
      </c>
      <c r="OQM31" s="636">
        <f t="shared" si="422"/>
        <v>0</v>
      </c>
      <c r="OQN31" s="636">
        <f t="shared" si="422"/>
        <v>0</v>
      </c>
      <c r="OQO31" s="636">
        <f t="shared" si="422"/>
        <v>0</v>
      </c>
      <c r="OQP31" s="636">
        <f t="shared" si="422"/>
        <v>0</v>
      </c>
      <c r="OQQ31" s="636">
        <f t="shared" si="422"/>
        <v>0</v>
      </c>
      <c r="OQR31" s="636">
        <f t="shared" si="422"/>
        <v>0</v>
      </c>
      <c r="OQS31" s="636">
        <f t="shared" si="422"/>
        <v>0</v>
      </c>
      <c r="OQT31" s="636">
        <f t="shared" si="422"/>
        <v>0</v>
      </c>
      <c r="OQU31" s="636">
        <f t="shared" si="422"/>
        <v>0</v>
      </c>
      <c r="OQV31" s="636">
        <f t="shared" si="422"/>
        <v>0</v>
      </c>
      <c r="OQW31" s="636">
        <f t="shared" si="422"/>
        <v>0</v>
      </c>
      <c r="OQX31" s="636">
        <f t="shared" si="422"/>
        <v>0</v>
      </c>
      <c r="OQY31" s="636">
        <f t="shared" si="422"/>
        <v>0</v>
      </c>
      <c r="OQZ31" s="636">
        <f t="shared" si="422"/>
        <v>0</v>
      </c>
      <c r="ORA31" s="636">
        <f t="shared" si="422"/>
        <v>0</v>
      </c>
      <c r="ORB31" s="636">
        <f t="shared" si="422"/>
        <v>0</v>
      </c>
      <c r="ORC31" s="636">
        <f t="shared" si="422"/>
        <v>0</v>
      </c>
      <c r="ORD31" s="636">
        <f t="shared" si="422"/>
        <v>0</v>
      </c>
      <c r="ORE31" s="636">
        <f t="shared" si="422"/>
        <v>0</v>
      </c>
      <c r="ORF31" s="636">
        <f t="shared" si="422"/>
        <v>0</v>
      </c>
      <c r="ORG31" s="636">
        <f t="shared" si="422"/>
        <v>0</v>
      </c>
      <c r="ORH31" s="636">
        <f t="shared" si="422"/>
        <v>0</v>
      </c>
      <c r="ORI31" s="636">
        <f t="shared" si="422"/>
        <v>0</v>
      </c>
      <c r="ORJ31" s="636">
        <f t="shared" si="422"/>
        <v>0</v>
      </c>
      <c r="ORK31" s="636">
        <f t="shared" si="422"/>
        <v>0</v>
      </c>
      <c r="ORL31" s="636">
        <f t="shared" si="422"/>
        <v>0</v>
      </c>
      <c r="ORM31" s="636">
        <f t="shared" si="422"/>
        <v>0</v>
      </c>
      <c r="ORN31" s="636">
        <f t="shared" si="422"/>
        <v>0</v>
      </c>
      <c r="ORO31" s="636">
        <f t="shared" si="422"/>
        <v>0</v>
      </c>
      <c r="ORP31" s="636">
        <f t="shared" si="422"/>
        <v>0</v>
      </c>
      <c r="ORQ31" s="636">
        <f t="shared" si="422"/>
        <v>0</v>
      </c>
      <c r="ORR31" s="636">
        <f t="shared" si="422"/>
        <v>0</v>
      </c>
      <c r="ORS31" s="636">
        <f t="shared" si="422"/>
        <v>0</v>
      </c>
      <c r="ORT31" s="636">
        <f t="shared" si="422"/>
        <v>0</v>
      </c>
      <c r="ORU31" s="636">
        <f t="shared" si="422"/>
        <v>0</v>
      </c>
      <c r="ORV31" s="636">
        <f t="shared" si="422"/>
        <v>0</v>
      </c>
      <c r="ORW31" s="636">
        <f t="shared" si="422"/>
        <v>0</v>
      </c>
      <c r="ORX31" s="636">
        <f t="shared" si="422"/>
        <v>0</v>
      </c>
      <c r="ORY31" s="636">
        <f t="shared" si="422"/>
        <v>0</v>
      </c>
      <c r="ORZ31" s="636">
        <f t="shared" ref="ORZ31:OUK31" si="423">ORZ29-ORZ30</f>
        <v>0</v>
      </c>
      <c r="OSA31" s="636">
        <f t="shared" si="423"/>
        <v>0</v>
      </c>
      <c r="OSB31" s="636">
        <f t="shared" si="423"/>
        <v>0</v>
      </c>
      <c r="OSC31" s="636">
        <f t="shared" si="423"/>
        <v>0</v>
      </c>
      <c r="OSD31" s="636">
        <f t="shared" si="423"/>
        <v>0</v>
      </c>
      <c r="OSE31" s="636">
        <f t="shared" si="423"/>
        <v>0</v>
      </c>
      <c r="OSF31" s="636">
        <f t="shared" si="423"/>
        <v>0</v>
      </c>
      <c r="OSG31" s="636">
        <f t="shared" si="423"/>
        <v>0</v>
      </c>
      <c r="OSH31" s="636">
        <f t="shared" si="423"/>
        <v>0</v>
      </c>
      <c r="OSI31" s="636">
        <f t="shared" si="423"/>
        <v>0</v>
      </c>
      <c r="OSJ31" s="636">
        <f t="shared" si="423"/>
        <v>0</v>
      </c>
      <c r="OSK31" s="636">
        <f t="shared" si="423"/>
        <v>0</v>
      </c>
      <c r="OSL31" s="636">
        <f t="shared" si="423"/>
        <v>0</v>
      </c>
      <c r="OSM31" s="636">
        <f t="shared" si="423"/>
        <v>0</v>
      </c>
      <c r="OSN31" s="636">
        <f t="shared" si="423"/>
        <v>0</v>
      </c>
      <c r="OSO31" s="636">
        <f t="shared" si="423"/>
        <v>0</v>
      </c>
      <c r="OSP31" s="636">
        <f t="shared" si="423"/>
        <v>0</v>
      </c>
      <c r="OSQ31" s="636">
        <f t="shared" si="423"/>
        <v>0</v>
      </c>
      <c r="OSR31" s="636">
        <f t="shared" si="423"/>
        <v>0</v>
      </c>
      <c r="OSS31" s="636">
        <f t="shared" si="423"/>
        <v>0</v>
      </c>
      <c r="OST31" s="636">
        <f t="shared" si="423"/>
        <v>0</v>
      </c>
      <c r="OSU31" s="636">
        <f t="shared" si="423"/>
        <v>0</v>
      </c>
      <c r="OSV31" s="636">
        <f t="shared" si="423"/>
        <v>0</v>
      </c>
      <c r="OSW31" s="636">
        <f t="shared" si="423"/>
        <v>0</v>
      </c>
      <c r="OSX31" s="636">
        <f t="shared" si="423"/>
        <v>0</v>
      </c>
      <c r="OSY31" s="636">
        <f t="shared" si="423"/>
        <v>0</v>
      </c>
      <c r="OSZ31" s="636">
        <f t="shared" si="423"/>
        <v>0</v>
      </c>
      <c r="OTA31" s="636">
        <f t="shared" si="423"/>
        <v>0</v>
      </c>
      <c r="OTB31" s="636">
        <f t="shared" si="423"/>
        <v>0</v>
      </c>
      <c r="OTC31" s="636">
        <f t="shared" si="423"/>
        <v>0</v>
      </c>
      <c r="OTD31" s="636">
        <f t="shared" si="423"/>
        <v>0</v>
      </c>
      <c r="OTE31" s="636">
        <f t="shared" si="423"/>
        <v>0</v>
      </c>
      <c r="OTF31" s="636">
        <f t="shared" si="423"/>
        <v>0</v>
      </c>
      <c r="OTG31" s="636">
        <f t="shared" si="423"/>
        <v>0</v>
      </c>
      <c r="OTH31" s="636">
        <f t="shared" si="423"/>
        <v>0</v>
      </c>
      <c r="OTI31" s="636">
        <f t="shared" si="423"/>
        <v>0</v>
      </c>
      <c r="OTJ31" s="636">
        <f t="shared" si="423"/>
        <v>0</v>
      </c>
      <c r="OTK31" s="636">
        <f t="shared" si="423"/>
        <v>0</v>
      </c>
      <c r="OTL31" s="636">
        <f t="shared" si="423"/>
        <v>0</v>
      </c>
      <c r="OTM31" s="636">
        <f t="shared" si="423"/>
        <v>0</v>
      </c>
      <c r="OTN31" s="636">
        <f t="shared" si="423"/>
        <v>0</v>
      </c>
      <c r="OTO31" s="636">
        <f t="shared" si="423"/>
        <v>0</v>
      </c>
      <c r="OTP31" s="636">
        <f t="shared" si="423"/>
        <v>0</v>
      </c>
      <c r="OTQ31" s="636">
        <f t="shared" si="423"/>
        <v>0</v>
      </c>
      <c r="OTR31" s="636">
        <f t="shared" si="423"/>
        <v>0</v>
      </c>
      <c r="OTS31" s="636">
        <f t="shared" si="423"/>
        <v>0</v>
      </c>
      <c r="OTT31" s="636">
        <f t="shared" si="423"/>
        <v>0</v>
      </c>
      <c r="OTU31" s="636">
        <f t="shared" si="423"/>
        <v>0</v>
      </c>
      <c r="OTV31" s="636">
        <f t="shared" si="423"/>
        <v>0</v>
      </c>
      <c r="OTW31" s="636">
        <f t="shared" si="423"/>
        <v>0</v>
      </c>
      <c r="OTX31" s="636">
        <f t="shared" si="423"/>
        <v>0</v>
      </c>
      <c r="OTY31" s="636">
        <f t="shared" si="423"/>
        <v>0</v>
      </c>
      <c r="OTZ31" s="636">
        <f t="shared" si="423"/>
        <v>0</v>
      </c>
      <c r="OUA31" s="636">
        <f t="shared" si="423"/>
        <v>0</v>
      </c>
      <c r="OUB31" s="636">
        <f t="shared" si="423"/>
        <v>0</v>
      </c>
      <c r="OUC31" s="636">
        <f t="shared" si="423"/>
        <v>0</v>
      </c>
      <c r="OUD31" s="636">
        <f t="shared" si="423"/>
        <v>0</v>
      </c>
      <c r="OUE31" s="636">
        <f t="shared" si="423"/>
        <v>0</v>
      </c>
      <c r="OUF31" s="636">
        <f t="shared" si="423"/>
        <v>0</v>
      </c>
      <c r="OUG31" s="636">
        <f t="shared" si="423"/>
        <v>0</v>
      </c>
      <c r="OUH31" s="636">
        <f t="shared" si="423"/>
        <v>0</v>
      </c>
      <c r="OUI31" s="636">
        <f t="shared" si="423"/>
        <v>0</v>
      </c>
      <c r="OUJ31" s="636">
        <f t="shared" si="423"/>
        <v>0</v>
      </c>
      <c r="OUK31" s="636">
        <f t="shared" si="423"/>
        <v>0</v>
      </c>
      <c r="OUL31" s="636">
        <f t="shared" ref="OUL31:OWW31" si="424">OUL29-OUL30</f>
        <v>0</v>
      </c>
      <c r="OUM31" s="636">
        <f t="shared" si="424"/>
        <v>0</v>
      </c>
      <c r="OUN31" s="636">
        <f t="shared" si="424"/>
        <v>0</v>
      </c>
      <c r="OUO31" s="636">
        <f t="shared" si="424"/>
        <v>0</v>
      </c>
      <c r="OUP31" s="636">
        <f t="shared" si="424"/>
        <v>0</v>
      </c>
      <c r="OUQ31" s="636">
        <f t="shared" si="424"/>
        <v>0</v>
      </c>
      <c r="OUR31" s="636">
        <f t="shared" si="424"/>
        <v>0</v>
      </c>
      <c r="OUS31" s="636">
        <f t="shared" si="424"/>
        <v>0</v>
      </c>
      <c r="OUT31" s="636">
        <f t="shared" si="424"/>
        <v>0</v>
      </c>
      <c r="OUU31" s="636">
        <f t="shared" si="424"/>
        <v>0</v>
      </c>
      <c r="OUV31" s="636">
        <f t="shared" si="424"/>
        <v>0</v>
      </c>
      <c r="OUW31" s="636">
        <f t="shared" si="424"/>
        <v>0</v>
      </c>
      <c r="OUX31" s="636">
        <f t="shared" si="424"/>
        <v>0</v>
      </c>
      <c r="OUY31" s="636">
        <f t="shared" si="424"/>
        <v>0</v>
      </c>
      <c r="OUZ31" s="636">
        <f t="shared" si="424"/>
        <v>0</v>
      </c>
      <c r="OVA31" s="636">
        <f t="shared" si="424"/>
        <v>0</v>
      </c>
      <c r="OVB31" s="636">
        <f t="shared" si="424"/>
        <v>0</v>
      </c>
      <c r="OVC31" s="636">
        <f t="shared" si="424"/>
        <v>0</v>
      </c>
      <c r="OVD31" s="636">
        <f t="shared" si="424"/>
        <v>0</v>
      </c>
      <c r="OVE31" s="636">
        <f t="shared" si="424"/>
        <v>0</v>
      </c>
      <c r="OVF31" s="636">
        <f t="shared" si="424"/>
        <v>0</v>
      </c>
      <c r="OVG31" s="636">
        <f t="shared" si="424"/>
        <v>0</v>
      </c>
      <c r="OVH31" s="636">
        <f t="shared" si="424"/>
        <v>0</v>
      </c>
      <c r="OVI31" s="636">
        <f t="shared" si="424"/>
        <v>0</v>
      </c>
      <c r="OVJ31" s="636">
        <f t="shared" si="424"/>
        <v>0</v>
      </c>
      <c r="OVK31" s="636">
        <f t="shared" si="424"/>
        <v>0</v>
      </c>
      <c r="OVL31" s="636">
        <f t="shared" si="424"/>
        <v>0</v>
      </c>
      <c r="OVM31" s="636">
        <f t="shared" si="424"/>
        <v>0</v>
      </c>
      <c r="OVN31" s="636">
        <f t="shared" si="424"/>
        <v>0</v>
      </c>
      <c r="OVO31" s="636">
        <f t="shared" si="424"/>
        <v>0</v>
      </c>
      <c r="OVP31" s="636">
        <f t="shared" si="424"/>
        <v>0</v>
      </c>
      <c r="OVQ31" s="636">
        <f t="shared" si="424"/>
        <v>0</v>
      </c>
      <c r="OVR31" s="636">
        <f t="shared" si="424"/>
        <v>0</v>
      </c>
      <c r="OVS31" s="636">
        <f t="shared" si="424"/>
        <v>0</v>
      </c>
      <c r="OVT31" s="636">
        <f t="shared" si="424"/>
        <v>0</v>
      </c>
      <c r="OVU31" s="636">
        <f t="shared" si="424"/>
        <v>0</v>
      </c>
      <c r="OVV31" s="636">
        <f t="shared" si="424"/>
        <v>0</v>
      </c>
      <c r="OVW31" s="636">
        <f t="shared" si="424"/>
        <v>0</v>
      </c>
      <c r="OVX31" s="636">
        <f t="shared" si="424"/>
        <v>0</v>
      </c>
      <c r="OVY31" s="636">
        <f t="shared" si="424"/>
        <v>0</v>
      </c>
      <c r="OVZ31" s="636">
        <f t="shared" si="424"/>
        <v>0</v>
      </c>
      <c r="OWA31" s="636">
        <f t="shared" si="424"/>
        <v>0</v>
      </c>
      <c r="OWB31" s="636">
        <f t="shared" si="424"/>
        <v>0</v>
      </c>
      <c r="OWC31" s="636">
        <f t="shared" si="424"/>
        <v>0</v>
      </c>
      <c r="OWD31" s="636">
        <f t="shared" si="424"/>
        <v>0</v>
      </c>
      <c r="OWE31" s="636">
        <f t="shared" si="424"/>
        <v>0</v>
      </c>
      <c r="OWF31" s="636">
        <f t="shared" si="424"/>
        <v>0</v>
      </c>
      <c r="OWG31" s="636">
        <f t="shared" si="424"/>
        <v>0</v>
      </c>
      <c r="OWH31" s="636">
        <f t="shared" si="424"/>
        <v>0</v>
      </c>
      <c r="OWI31" s="636">
        <f t="shared" si="424"/>
        <v>0</v>
      </c>
      <c r="OWJ31" s="636">
        <f t="shared" si="424"/>
        <v>0</v>
      </c>
      <c r="OWK31" s="636">
        <f t="shared" si="424"/>
        <v>0</v>
      </c>
      <c r="OWL31" s="636">
        <f t="shared" si="424"/>
        <v>0</v>
      </c>
      <c r="OWM31" s="636">
        <f t="shared" si="424"/>
        <v>0</v>
      </c>
      <c r="OWN31" s="636">
        <f t="shared" si="424"/>
        <v>0</v>
      </c>
      <c r="OWO31" s="636">
        <f t="shared" si="424"/>
        <v>0</v>
      </c>
      <c r="OWP31" s="636">
        <f t="shared" si="424"/>
        <v>0</v>
      </c>
      <c r="OWQ31" s="636">
        <f t="shared" si="424"/>
        <v>0</v>
      </c>
      <c r="OWR31" s="636">
        <f t="shared" si="424"/>
        <v>0</v>
      </c>
      <c r="OWS31" s="636">
        <f t="shared" si="424"/>
        <v>0</v>
      </c>
      <c r="OWT31" s="636">
        <f t="shared" si="424"/>
        <v>0</v>
      </c>
      <c r="OWU31" s="636">
        <f t="shared" si="424"/>
        <v>0</v>
      </c>
      <c r="OWV31" s="636">
        <f t="shared" si="424"/>
        <v>0</v>
      </c>
      <c r="OWW31" s="636">
        <f t="shared" si="424"/>
        <v>0</v>
      </c>
      <c r="OWX31" s="636">
        <f t="shared" ref="OWX31:OZI31" si="425">OWX29-OWX30</f>
        <v>0</v>
      </c>
      <c r="OWY31" s="636">
        <f t="shared" si="425"/>
        <v>0</v>
      </c>
      <c r="OWZ31" s="636">
        <f t="shared" si="425"/>
        <v>0</v>
      </c>
      <c r="OXA31" s="636">
        <f t="shared" si="425"/>
        <v>0</v>
      </c>
      <c r="OXB31" s="636">
        <f t="shared" si="425"/>
        <v>0</v>
      </c>
      <c r="OXC31" s="636">
        <f t="shared" si="425"/>
        <v>0</v>
      </c>
      <c r="OXD31" s="636">
        <f t="shared" si="425"/>
        <v>0</v>
      </c>
      <c r="OXE31" s="636">
        <f t="shared" si="425"/>
        <v>0</v>
      </c>
      <c r="OXF31" s="636">
        <f t="shared" si="425"/>
        <v>0</v>
      </c>
      <c r="OXG31" s="636">
        <f t="shared" si="425"/>
        <v>0</v>
      </c>
      <c r="OXH31" s="636">
        <f t="shared" si="425"/>
        <v>0</v>
      </c>
      <c r="OXI31" s="636">
        <f t="shared" si="425"/>
        <v>0</v>
      </c>
      <c r="OXJ31" s="636">
        <f t="shared" si="425"/>
        <v>0</v>
      </c>
      <c r="OXK31" s="636">
        <f t="shared" si="425"/>
        <v>0</v>
      </c>
      <c r="OXL31" s="636">
        <f t="shared" si="425"/>
        <v>0</v>
      </c>
      <c r="OXM31" s="636">
        <f t="shared" si="425"/>
        <v>0</v>
      </c>
      <c r="OXN31" s="636">
        <f t="shared" si="425"/>
        <v>0</v>
      </c>
      <c r="OXO31" s="636">
        <f t="shared" si="425"/>
        <v>0</v>
      </c>
      <c r="OXP31" s="636">
        <f t="shared" si="425"/>
        <v>0</v>
      </c>
      <c r="OXQ31" s="636">
        <f t="shared" si="425"/>
        <v>0</v>
      </c>
      <c r="OXR31" s="636">
        <f t="shared" si="425"/>
        <v>0</v>
      </c>
      <c r="OXS31" s="636">
        <f t="shared" si="425"/>
        <v>0</v>
      </c>
      <c r="OXT31" s="636">
        <f t="shared" si="425"/>
        <v>0</v>
      </c>
      <c r="OXU31" s="636">
        <f t="shared" si="425"/>
        <v>0</v>
      </c>
      <c r="OXV31" s="636">
        <f t="shared" si="425"/>
        <v>0</v>
      </c>
      <c r="OXW31" s="636">
        <f t="shared" si="425"/>
        <v>0</v>
      </c>
      <c r="OXX31" s="636">
        <f t="shared" si="425"/>
        <v>0</v>
      </c>
      <c r="OXY31" s="636">
        <f t="shared" si="425"/>
        <v>0</v>
      </c>
      <c r="OXZ31" s="636">
        <f t="shared" si="425"/>
        <v>0</v>
      </c>
      <c r="OYA31" s="636">
        <f t="shared" si="425"/>
        <v>0</v>
      </c>
      <c r="OYB31" s="636">
        <f t="shared" si="425"/>
        <v>0</v>
      </c>
      <c r="OYC31" s="636">
        <f t="shared" si="425"/>
        <v>0</v>
      </c>
      <c r="OYD31" s="636">
        <f t="shared" si="425"/>
        <v>0</v>
      </c>
      <c r="OYE31" s="636">
        <f t="shared" si="425"/>
        <v>0</v>
      </c>
      <c r="OYF31" s="636">
        <f t="shared" si="425"/>
        <v>0</v>
      </c>
      <c r="OYG31" s="636">
        <f t="shared" si="425"/>
        <v>0</v>
      </c>
      <c r="OYH31" s="636">
        <f t="shared" si="425"/>
        <v>0</v>
      </c>
      <c r="OYI31" s="636">
        <f t="shared" si="425"/>
        <v>0</v>
      </c>
      <c r="OYJ31" s="636">
        <f t="shared" si="425"/>
        <v>0</v>
      </c>
      <c r="OYK31" s="636">
        <f t="shared" si="425"/>
        <v>0</v>
      </c>
      <c r="OYL31" s="636">
        <f t="shared" si="425"/>
        <v>0</v>
      </c>
      <c r="OYM31" s="636">
        <f t="shared" si="425"/>
        <v>0</v>
      </c>
      <c r="OYN31" s="636">
        <f t="shared" si="425"/>
        <v>0</v>
      </c>
      <c r="OYO31" s="636">
        <f t="shared" si="425"/>
        <v>0</v>
      </c>
      <c r="OYP31" s="636">
        <f t="shared" si="425"/>
        <v>0</v>
      </c>
      <c r="OYQ31" s="636">
        <f t="shared" si="425"/>
        <v>0</v>
      </c>
      <c r="OYR31" s="636">
        <f t="shared" si="425"/>
        <v>0</v>
      </c>
      <c r="OYS31" s="636">
        <f t="shared" si="425"/>
        <v>0</v>
      </c>
      <c r="OYT31" s="636">
        <f t="shared" si="425"/>
        <v>0</v>
      </c>
      <c r="OYU31" s="636">
        <f t="shared" si="425"/>
        <v>0</v>
      </c>
      <c r="OYV31" s="636">
        <f t="shared" si="425"/>
        <v>0</v>
      </c>
      <c r="OYW31" s="636">
        <f t="shared" si="425"/>
        <v>0</v>
      </c>
      <c r="OYX31" s="636">
        <f t="shared" si="425"/>
        <v>0</v>
      </c>
      <c r="OYY31" s="636">
        <f t="shared" si="425"/>
        <v>0</v>
      </c>
      <c r="OYZ31" s="636">
        <f t="shared" si="425"/>
        <v>0</v>
      </c>
      <c r="OZA31" s="636">
        <f t="shared" si="425"/>
        <v>0</v>
      </c>
      <c r="OZB31" s="636">
        <f t="shared" si="425"/>
        <v>0</v>
      </c>
      <c r="OZC31" s="636">
        <f t="shared" si="425"/>
        <v>0</v>
      </c>
      <c r="OZD31" s="636">
        <f t="shared" si="425"/>
        <v>0</v>
      </c>
      <c r="OZE31" s="636">
        <f t="shared" si="425"/>
        <v>0</v>
      </c>
      <c r="OZF31" s="636">
        <f t="shared" si="425"/>
        <v>0</v>
      </c>
      <c r="OZG31" s="636">
        <f t="shared" si="425"/>
        <v>0</v>
      </c>
      <c r="OZH31" s="636">
        <f t="shared" si="425"/>
        <v>0</v>
      </c>
      <c r="OZI31" s="636">
        <f t="shared" si="425"/>
        <v>0</v>
      </c>
      <c r="OZJ31" s="636">
        <f t="shared" ref="OZJ31:PBU31" si="426">OZJ29-OZJ30</f>
        <v>0</v>
      </c>
      <c r="OZK31" s="636">
        <f t="shared" si="426"/>
        <v>0</v>
      </c>
      <c r="OZL31" s="636">
        <f t="shared" si="426"/>
        <v>0</v>
      </c>
      <c r="OZM31" s="636">
        <f t="shared" si="426"/>
        <v>0</v>
      </c>
      <c r="OZN31" s="636">
        <f t="shared" si="426"/>
        <v>0</v>
      </c>
      <c r="OZO31" s="636">
        <f t="shared" si="426"/>
        <v>0</v>
      </c>
      <c r="OZP31" s="636">
        <f t="shared" si="426"/>
        <v>0</v>
      </c>
      <c r="OZQ31" s="636">
        <f t="shared" si="426"/>
        <v>0</v>
      </c>
      <c r="OZR31" s="636">
        <f t="shared" si="426"/>
        <v>0</v>
      </c>
      <c r="OZS31" s="636">
        <f t="shared" si="426"/>
        <v>0</v>
      </c>
      <c r="OZT31" s="636">
        <f t="shared" si="426"/>
        <v>0</v>
      </c>
      <c r="OZU31" s="636">
        <f t="shared" si="426"/>
        <v>0</v>
      </c>
      <c r="OZV31" s="636">
        <f t="shared" si="426"/>
        <v>0</v>
      </c>
      <c r="OZW31" s="636">
        <f t="shared" si="426"/>
        <v>0</v>
      </c>
      <c r="OZX31" s="636">
        <f t="shared" si="426"/>
        <v>0</v>
      </c>
      <c r="OZY31" s="636">
        <f t="shared" si="426"/>
        <v>0</v>
      </c>
      <c r="OZZ31" s="636">
        <f t="shared" si="426"/>
        <v>0</v>
      </c>
      <c r="PAA31" s="636">
        <f t="shared" si="426"/>
        <v>0</v>
      </c>
      <c r="PAB31" s="636">
        <f t="shared" si="426"/>
        <v>0</v>
      </c>
      <c r="PAC31" s="636">
        <f t="shared" si="426"/>
        <v>0</v>
      </c>
      <c r="PAD31" s="636">
        <f t="shared" si="426"/>
        <v>0</v>
      </c>
      <c r="PAE31" s="636">
        <f t="shared" si="426"/>
        <v>0</v>
      </c>
      <c r="PAF31" s="636">
        <f t="shared" si="426"/>
        <v>0</v>
      </c>
      <c r="PAG31" s="636">
        <f t="shared" si="426"/>
        <v>0</v>
      </c>
      <c r="PAH31" s="636">
        <f t="shared" si="426"/>
        <v>0</v>
      </c>
      <c r="PAI31" s="636">
        <f t="shared" si="426"/>
        <v>0</v>
      </c>
      <c r="PAJ31" s="636">
        <f t="shared" si="426"/>
        <v>0</v>
      </c>
      <c r="PAK31" s="636">
        <f t="shared" si="426"/>
        <v>0</v>
      </c>
      <c r="PAL31" s="636">
        <f t="shared" si="426"/>
        <v>0</v>
      </c>
      <c r="PAM31" s="636">
        <f t="shared" si="426"/>
        <v>0</v>
      </c>
      <c r="PAN31" s="636">
        <f t="shared" si="426"/>
        <v>0</v>
      </c>
      <c r="PAO31" s="636">
        <f t="shared" si="426"/>
        <v>0</v>
      </c>
      <c r="PAP31" s="636">
        <f t="shared" si="426"/>
        <v>0</v>
      </c>
      <c r="PAQ31" s="636">
        <f t="shared" si="426"/>
        <v>0</v>
      </c>
      <c r="PAR31" s="636">
        <f t="shared" si="426"/>
        <v>0</v>
      </c>
      <c r="PAS31" s="636">
        <f t="shared" si="426"/>
        <v>0</v>
      </c>
      <c r="PAT31" s="636">
        <f t="shared" si="426"/>
        <v>0</v>
      </c>
      <c r="PAU31" s="636">
        <f t="shared" si="426"/>
        <v>0</v>
      </c>
      <c r="PAV31" s="636">
        <f t="shared" si="426"/>
        <v>0</v>
      </c>
      <c r="PAW31" s="636">
        <f t="shared" si="426"/>
        <v>0</v>
      </c>
      <c r="PAX31" s="636">
        <f t="shared" si="426"/>
        <v>0</v>
      </c>
      <c r="PAY31" s="636">
        <f t="shared" si="426"/>
        <v>0</v>
      </c>
      <c r="PAZ31" s="636">
        <f t="shared" si="426"/>
        <v>0</v>
      </c>
      <c r="PBA31" s="636">
        <f t="shared" si="426"/>
        <v>0</v>
      </c>
      <c r="PBB31" s="636">
        <f t="shared" si="426"/>
        <v>0</v>
      </c>
      <c r="PBC31" s="636">
        <f t="shared" si="426"/>
        <v>0</v>
      </c>
      <c r="PBD31" s="636">
        <f t="shared" si="426"/>
        <v>0</v>
      </c>
      <c r="PBE31" s="636">
        <f t="shared" si="426"/>
        <v>0</v>
      </c>
      <c r="PBF31" s="636">
        <f t="shared" si="426"/>
        <v>0</v>
      </c>
      <c r="PBG31" s="636">
        <f t="shared" si="426"/>
        <v>0</v>
      </c>
      <c r="PBH31" s="636">
        <f t="shared" si="426"/>
        <v>0</v>
      </c>
      <c r="PBI31" s="636">
        <f t="shared" si="426"/>
        <v>0</v>
      </c>
      <c r="PBJ31" s="636">
        <f t="shared" si="426"/>
        <v>0</v>
      </c>
      <c r="PBK31" s="636">
        <f t="shared" si="426"/>
        <v>0</v>
      </c>
      <c r="PBL31" s="636">
        <f t="shared" si="426"/>
        <v>0</v>
      </c>
      <c r="PBM31" s="636">
        <f t="shared" si="426"/>
        <v>0</v>
      </c>
      <c r="PBN31" s="636">
        <f t="shared" si="426"/>
        <v>0</v>
      </c>
      <c r="PBO31" s="636">
        <f t="shared" si="426"/>
        <v>0</v>
      </c>
      <c r="PBP31" s="636">
        <f t="shared" si="426"/>
        <v>0</v>
      </c>
      <c r="PBQ31" s="636">
        <f t="shared" si="426"/>
        <v>0</v>
      </c>
      <c r="PBR31" s="636">
        <f t="shared" si="426"/>
        <v>0</v>
      </c>
      <c r="PBS31" s="636">
        <f t="shared" si="426"/>
        <v>0</v>
      </c>
      <c r="PBT31" s="636">
        <f t="shared" si="426"/>
        <v>0</v>
      </c>
      <c r="PBU31" s="636">
        <f t="shared" si="426"/>
        <v>0</v>
      </c>
      <c r="PBV31" s="636">
        <f t="shared" ref="PBV31:PEG31" si="427">PBV29-PBV30</f>
        <v>0</v>
      </c>
      <c r="PBW31" s="636">
        <f t="shared" si="427"/>
        <v>0</v>
      </c>
      <c r="PBX31" s="636">
        <f t="shared" si="427"/>
        <v>0</v>
      </c>
      <c r="PBY31" s="636">
        <f t="shared" si="427"/>
        <v>0</v>
      </c>
      <c r="PBZ31" s="636">
        <f t="shared" si="427"/>
        <v>0</v>
      </c>
      <c r="PCA31" s="636">
        <f t="shared" si="427"/>
        <v>0</v>
      </c>
      <c r="PCB31" s="636">
        <f t="shared" si="427"/>
        <v>0</v>
      </c>
      <c r="PCC31" s="636">
        <f t="shared" si="427"/>
        <v>0</v>
      </c>
      <c r="PCD31" s="636">
        <f t="shared" si="427"/>
        <v>0</v>
      </c>
      <c r="PCE31" s="636">
        <f t="shared" si="427"/>
        <v>0</v>
      </c>
      <c r="PCF31" s="636">
        <f t="shared" si="427"/>
        <v>0</v>
      </c>
      <c r="PCG31" s="636">
        <f t="shared" si="427"/>
        <v>0</v>
      </c>
      <c r="PCH31" s="636">
        <f t="shared" si="427"/>
        <v>0</v>
      </c>
      <c r="PCI31" s="636">
        <f t="shared" si="427"/>
        <v>0</v>
      </c>
      <c r="PCJ31" s="636">
        <f t="shared" si="427"/>
        <v>0</v>
      </c>
      <c r="PCK31" s="636">
        <f t="shared" si="427"/>
        <v>0</v>
      </c>
      <c r="PCL31" s="636">
        <f t="shared" si="427"/>
        <v>0</v>
      </c>
      <c r="PCM31" s="636">
        <f t="shared" si="427"/>
        <v>0</v>
      </c>
      <c r="PCN31" s="636">
        <f t="shared" si="427"/>
        <v>0</v>
      </c>
      <c r="PCO31" s="636">
        <f t="shared" si="427"/>
        <v>0</v>
      </c>
      <c r="PCP31" s="636">
        <f t="shared" si="427"/>
        <v>0</v>
      </c>
      <c r="PCQ31" s="636">
        <f t="shared" si="427"/>
        <v>0</v>
      </c>
      <c r="PCR31" s="636">
        <f t="shared" si="427"/>
        <v>0</v>
      </c>
      <c r="PCS31" s="636">
        <f t="shared" si="427"/>
        <v>0</v>
      </c>
      <c r="PCT31" s="636">
        <f t="shared" si="427"/>
        <v>0</v>
      </c>
      <c r="PCU31" s="636">
        <f t="shared" si="427"/>
        <v>0</v>
      </c>
      <c r="PCV31" s="636">
        <f t="shared" si="427"/>
        <v>0</v>
      </c>
      <c r="PCW31" s="636">
        <f t="shared" si="427"/>
        <v>0</v>
      </c>
      <c r="PCX31" s="636">
        <f t="shared" si="427"/>
        <v>0</v>
      </c>
      <c r="PCY31" s="636">
        <f t="shared" si="427"/>
        <v>0</v>
      </c>
      <c r="PCZ31" s="636">
        <f t="shared" si="427"/>
        <v>0</v>
      </c>
      <c r="PDA31" s="636">
        <f t="shared" si="427"/>
        <v>0</v>
      </c>
      <c r="PDB31" s="636">
        <f t="shared" si="427"/>
        <v>0</v>
      </c>
      <c r="PDC31" s="636">
        <f t="shared" si="427"/>
        <v>0</v>
      </c>
      <c r="PDD31" s="636">
        <f t="shared" si="427"/>
        <v>0</v>
      </c>
      <c r="PDE31" s="636">
        <f t="shared" si="427"/>
        <v>0</v>
      </c>
      <c r="PDF31" s="636">
        <f t="shared" si="427"/>
        <v>0</v>
      </c>
      <c r="PDG31" s="636">
        <f t="shared" si="427"/>
        <v>0</v>
      </c>
      <c r="PDH31" s="636">
        <f t="shared" si="427"/>
        <v>0</v>
      </c>
      <c r="PDI31" s="636">
        <f t="shared" si="427"/>
        <v>0</v>
      </c>
      <c r="PDJ31" s="636">
        <f t="shared" si="427"/>
        <v>0</v>
      </c>
      <c r="PDK31" s="636">
        <f t="shared" si="427"/>
        <v>0</v>
      </c>
      <c r="PDL31" s="636">
        <f t="shared" si="427"/>
        <v>0</v>
      </c>
      <c r="PDM31" s="636">
        <f t="shared" si="427"/>
        <v>0</v>
      </c>
      <c r="PDN31" s="636">
        <f t="shared" si="427"/>
        <v>0</v>
      </c>
      <c r="PDO31" s="636">
        <f t="shared" si="427"/>
        <v>0</v>
      </c>
      <c r="PDP31" s="636">
        <f t="shared" si="427"/>
        <v>0</v>
      </c>
      <c r="PDQ31" s="636">
        <f t="shared" si="427"/>
        <v>0</v>
      </c>
      <c r="PDR31" s="636">
        <f t="shared" si="427"/>
        <v>0</v>
      </c>
      <c r="PDS31" s="636">
        <f t="shared" si="427"/>
        <v>0</v>
      </c>
      <c r="PDT31" s="636">
        <f t="shared" si="427"/>
        <v>0</v>
      </c>
      <c r="PDU31" s="636">
        <f t="shared" si="427"/>
        <v>0</v>
      </c>
      <c r="PDV31" s="636">
        <f t="shared" si="427"/>
        <v>0</v>
      </c>
      <c r="PDW31" s="636">
        <f t="shared" si="427"/>
        <v>0</v>
      </c>
      <c r="PDX31" s="636">
        <f t="shared" si="427"/>
        <v>0</v>
      </c>
      <c r="PDY31" s="636">
        <f t="shared" si="427"/>
        <v>0</v>
      </c>
      <c r="PDZ31" s="636">
        <f t="shared" si="427"/>
        <v>0</v>
      </c>
      <c r="PEA31" s="636">
        <f t="shared" si="427"/>
        <v>0</v>
      </c>
      <c r="PEB31" s="636">
        <f t="shared" si="427"/>
        <v>0</v>
      </c>
      <c r="PEC31" s="636">
        <f t="shared" si="427"/>
        <v>0</v>
      </c>
      <c r="PED31" s="636">
        <f t="shared" si="427"/>
        <v>0</v>
      </c>
      <c r="PEE31" s="636">
        <f t="shared" si="427"/>
        <v>0</v>
      </c>
      <c r="PEF31" s="636">
        <f t="shared" si="427"/>
        <v>0</v>
      </c>
      <c r="PEG31" s="636">
        <f t="shared" si="427"/>
        <v>0</v>
      </c>
      <c r="PEH31" s="636">
        <f t="shared" ref="PEH31:PGS31" si="428">PEH29-PEH30</f>
        <v>0</v>
      </c>
      <c r="PEI31" s="636">
        <f t="shared" si="428"/>
        <v>0</v>
      </c>
      <c r="PEJ31" s="636">
        <f t="shared" si="428"/>
        <v>0</v>
      </c>
      <c r="PEK31" s="636">
        <f t="shared" si="428"/>
        <v>0</v>
      </c>
      <c r="PEL31" s="636">
        <f t="shared" si="428"/>
        <v>0</v>
      </c>
      <c r="PEM31" s="636">
        <f t="shared" si="428"/>
        <v>0</v>
      </c>
      <c r="PEN31" s="636">
        <f t="shared" si="428"/>
        <v>0</v>
      </c>
      <c r="PEO31" s="636">
        <f t="shared" si="428"/>
        <v>0</v>
      </c>
      <c r="PEP31" s="636">
        <f t="shared" si="428"/>
        <v>0</v>
      </c>
      <c r="PEQ31" s="636">
        <f t="shared" si="428"/>
        <v>0</v>
      </c>
      <c r="PER31" s="636">
        <f t="shared" si="428"/>
        <v>0</v>
      </c>
      <c r="PES31" s="636">
        <f t="shared" si="428"/>
        <v>0</v>
      </c>
      <c r="PET31" s="636">
        <f t="shared" si="428"/>
        <v>0</v>
      </c>
      <c r="PEU31" s="636">
        <f t="shared" si="428"/>
        <v>0</v>
      </c>
      <c r="PEV31" s="636">
        <f t="shared" si="428"/>
        <v>0</v>
      </c>
      <c r="PEW31" s="636">
        <f t="shared" si="428"/>
        <v>0</v>
      </c>
      <c r="PEX31" s="636">
        <f t="shared" si="428"/>
        <v>0</v>
      </c>
      <c r="PEY31" s="636">
        <f t="shared" si="428"/>
        <v>0</v>
      </c>
      <c r="PEZ31" s="636">
        <f t="shared" si="428"/>
        <v>0</v>
      </c>
      <c r="PFA31" s="636">
        <f t="shared" si="428"/>
        <v>0</v>
      </c>
      <c r="PFB31" s="636">
        <f t="shared" si="428"/>
        <v>0</v>
      </c>
      <c r="PFC31" s="636">
        <f t="shared" si="428"/>
        <v>0</v>
      </c>
      <c r="PFD31" s="636">
        <f t="shared" si="428"/>
        <v>0</v>
      </c>
      <c r="PFE31" s="636">
        <f t="shared" si="428"/>
        <v>0</v>
      </c>
      <c r="PFF31" s="636">
        <f t="shared" si="428"/>
        <v>0</v>
      </c>
      <c r="PFG31" s="636">
        <f t="shared" si="428"/>
        <v>0</v>
      </c>
      <c r="PFH31" s="636">
        <f t="shared" si="428"/>
        <v>0</v>
      </c>
      <c r="PFI31" s="636">
        <f t="shared" si="428"/>
        <v>0</v>
      </c>
      <c r="PFJ31" s="636">
        <f t="shared" si="428"/>
        <v>0</v>
      </c>
      <c r="PFK31" s="636">
        <f t="shared" si="428"/>
        <v>0</v>
      </c>
      <c r="PFL31" s="636">
        <f t="shared" si="428"/>
        <v>0</v>
      </c>
      <c r="PFM31" s="636">
        <f t="shared" si="428"/>
        <v>0</v>
      </c>
      <c r="PFN31" s="636">
        <f t="shared" si="428"/>
        <v>0</v>
      </c>
      <c r="PFO31" s="636">
        <f t="shared" si="428"/>
        <v>0</v>
      </c>
      <c r="PFP31" s="636">
        <f t="shared" si="428"/>
        <v>0</v>
      </c>
      <c r="PFQ31" s="636">
        <f t="shared" si="428"/>
        <v>0</v>
      </c>
      <c r="PFR31" s="636">
        <f t="shared" si="428"/>
        <v>0</v>
      </c>
      <c r="PFS31" s="636">
        <f t="shared" si="428"/>
        <v>0</v>
      </c>
      <c r="PFT31" s="636">
        <f t="shared" si="428"/>
        <v>0</v>
      </c>
      <c r="PFU31" s="636">
        <f t="shared" si="428"/>
        <v>0</v>
      </c>
      <c r="PFV31" s="636">
        <f t="shared" si="428"/>
        <v>0</v>
      </c>
      <c r="PFW31" s="636">
        <f t="shared" si="428"/>
        <v>0</v>
      </c>
      <c r="PFX31" s="636">
        <f t="shared" si="428"/>
        <v>0</v>
      </c>
      <c r="PFY31" s="636">
        <f t="shared" si="428"/>
        <v>0</v>
      </c>
      <c r="PFZ31" s="636">
        <f t="shared" si="428"/>
        <v>0</v>
      </c>
      <c r="PGA31" s="636">
        <f t="shared" si="428"/>
        <v>0</v>
      </c>
      <c r="PGB31" s="636">
        <f t="shared" si="428"/>
        <v>0</v>
      </c>
      <c r="PGC31" s="636">
        <f t="shared" si="428"/>
        <v>0</v>
      </c>
      <c r="PGD31" s="636">
        <f t="shared" si="428"/>
        <v>0</v>
      </c>
      <c r="PGE31" s="636">
        <f t="shared" si="428"/>
        <v>0</v>
      </c>
      <c r="PGF31" s="636">
        <f t="shared" si="428"/>
        <v>0</v>
      </c>
      <c r="PGG31" s="636">
        <f t="shared" si="428"/>
        <v>0</v>
      </c>
      <c r="PGH31" s="636">
        <f t="shared" si="428"/>
        <v>0</v>
      </c>
      <c r="PGI31" s="636">
        <f t="shared" si="428"/>
        <v>0</v>
      </c>
      <c r="PGJ31" s="636">
        <f t="shared" si="428"/>
        <v>0</v>
      </c>
      <c r="PGK31" s="636">
        <f t="shared" si="428"/>
        <v>0</v>
      </c>
      <c r="PGL31" s="636">
        <f t="shared" si="428"/>
        <v>0</v>
      </c>
      <c r="PGM31" s="636">
        <f t="shared" si="428"/>
        <v>0</v>
      </c>
      <c r="PGN31" s="636">
        <f t="shared" si="428"/>
        <v>0</v>
      </c>
      <c r="PGO31" s="636">
        <f t="shared" si="428"/>
        <v>0</v>
      </c>
      <c r="PGP31" s="636">
        <f t="shared" si="428"/>
        <v>0</v>
      </c>
      <c r="PGQ31" s="636">
        <f t="shared" si="428"/>
        <v>0</v>
      </c>
      <c r="PGR31" s="636">
        <f t="shared" si="428"/>
        <v>0</v>
      </c>
      <c r="PGS31" s="636">
        <f t="shared" si="428"/>
        <v>0</v>
      </c>
      <c r="PGT31" s="636">
        <f t="shared" ref="PGT31:PJE31" si="429">PGT29-PGT30</f>
        <v>0</v>
      </c>
      <c r="PGU31" s="636">
        <f t="shared" si="429"/>
        <v>0</v>
      </c>
      <c r="PGV31" s="636">
        <f t="shared" si="429"/>
        <v>0</v>
      </c>
      <c r="PGW31" s="636">
        <f t="shared" si="429"/>
        <v>0</v>
      </c>
      <c r="PGX31" s="636">
        <f t="shared" si="429"/>
        <v>0</v>
      </c>
      <c r="PGY31" s="636">
        <f t="shared" si="429"/>
        <v>0</v>
      </c>
      <c r="PGZ31" s="636">
        <f t="shared" si="429"/>
        <v>0</v>
      </c>
      <c r="PHA31" s="636">
        <f t="shared" si="429"/>
        <v>0</v>
      </c>
      <c r="PHB31" s="636">
        <f t="shared" si="429"/>
        <v>0</v>
      </c>
      <c r="PHC31" s="636">
        <f t="shared" si="429"/>
        <v>0</v>
      </c>
      <c r="PHD31" s="636">
        <f t="shared" si="429"/>
        <v>0</v>
      </c>
      <c r="PHE31" s="636">
        <f t="shared" si="429"/>
        <v>0</v>
      </c>
      <c r="PHF31" s="636">
        <f t="shared" si="429"/>
        <v>0</v>
      </c>
      <c r="PHG31" s="636">
        <f t="shared" si="429"/>
        <v>0</v>
      </c>
      <c r="PHH31" s="636">
        <f t="shared" si="429"/>
        <v>0</v>
      </c>
      <c r="PHI31" s="636">
        <f t="shared" si="429"/>
        <v>0</v>
      </c>
      <c r="PHJ31" s="636">
        <f t="shared" si="429"/>
        <v>0</v>
      </c>
      <c r="PHK31" s="636">
        <f t="shared" si="429"/>
        <v>0</v>
      </c>
      <c r="PHL31" s="636">
        <f t="shared" si="429"/>
        <v>0</v>
      </c>
      <c r="PHM31" s="636">
        <f t="shared" si="429"/>
        <v>0</v>
      </c>
      <c r="PHN31" s="636">
        <f t="shared" si="429"/>
        <v>0</v>
      </c>
      <c r="PHO31" s="636">
        <f t="shared" si="429"/>
        <v>0</v>
      </c>
      <c r="PHP31" s="636">
        <f t="shared" si="429"/>
        <v>0</v>
      </c>
      <c r="PHQ31" s="636">
        <f t="shared" si="429"/>
        <v>0</v>
      </c>
      <c r="PHR31" s="636">
        <f t="shared" si="429"/>
        <v>0</v>
      </c>
      <c r="PHS31" s="636">
        <f t="shared" si="429"/>
        <v>0</v>
      </c>
      <c r="PHT31" s="636">
        <f t="shared" si="429"/>
        <v>0</v>
      </c>
      <c r="PHU31" s="636">
        <f t="shared" si="429"/>
        <v>0</v>
      </c>
      <c r="PHV31" s="636">
        <f t="shared" si="429"/>
        <v>0</v>
      </c>
      <c r="PHW31" s="636">
        <f t="shared" si="429"/>
        <v>0</v>
      </c>
      <c r="PHX31" s="636">
        <f t="shared" si="429"/>
        <v>0</v>
      </c>
      <c r="PHY31" s="636">
        <f t="shared" si="429"/>
        <v>0</v>
      </c>
      <c r="PHZ31" s="636">
        <f t="shared" si="429"/>
        <v>0</v>
      </c>
      <c r="PIA31" s="636">
        <f t="shared" si="429"/>
        <v>0</v>
      </c>
      <c r="PIB31" s="636">
        <f t="shared" si="429"/>
        <v>0</v>
      </c>
      <c r="PIC31" s="636">
        <f t="shared" si="429"/>
        <v>0</v>
      </c>
      <c r="PID31" s="636">
        <f t="shared" si="429"/>
        <v>0</v>
      </c>
      <c r="PIE31" s="636">
        <f t="shared" si="429"/>
        <v>0</v>
      </c>
      <c r="PIF31" s="636">
        <f t="shared" si="429"/>
        <v>0</v>
      </c>
      <c r="PIG31" s="636">
        <f t="shared" si="429"/>
        <v>0</v>
      </c>
      <c r="PIH31" s="636">
        <f t="shared" si="429"/>
        <v>0</v>
      </c>
      <c r="PII31" s="636">
        <f t="shared" si="429"/>
        <v>0</v>
      </c>
      <c r="PIJ31" s="636">
        <f t="shared" si="429"/>
        <v>0</v>
      </c>
      <c r="PIK31" s="636">
        <f t="shared" si="429"/>
        <v>0</v>
      </c>
      <c r="PIL31" s="636">
        <f t="shared" si="429"/>
        <v>0</v>
      </c>
      <c r="PIM31" s="636">
        <f t="shared" si="429"/>
        <v>0</v>
      </c>
      <c r="PIN31" s="636">
        <f t="shared" si="429"/>
        <v>0</v>
      </c>
      <c r="PIO31" s="636">
        <f t="shared" si="429"/>
        <v>0</v>
      </c>
      <c r="PIP31" s="636">
        <f t="shared" si="429"/>
        <v>0</v>
      </c>
      <c r="PIQ31" s="636">
        <f t="shared" si="429"/>
        <v>0</v>
      </c>
      <c r="PIR31" s="636">
        <f t="shared" si="429"/>
        <v>0</v>
      </c>
      <c r="PIS31" s="636">
        <f t="shared" si="429"/>
        <v>0</v>
      </c>
      <c r="PIT31" s="636">
        <f t="shared" si="429"/>
        <v>0</v>
      </c>
      <c r="PIU31" s="636">
        <f t="shared" si="429"/>
        <v>0</v>
      </c>
      <c r="PIV31" s="636">
        <f t="shared" si="429"/>
        <v>0</v>
      </c>
      <c r="PIW31" s="636">
        <f t="shared" si="429"/>
        <v>0</v>
      </c>
      <c r="PIX31" s="636">
        <f t="shared" si="429"/>
        <v>0</v>
      </c>
      <c r="PIY31" s="636">
        <f t="shared" si="429"/>
        <v>0</v>
      </c>
      <c r="PIZ31" s="636">
        <f t="shared" si="429"/>
        <v>0</v>
      </c>
      <c r="PJA31" s="636">
        <f t="shared" si="429"/>
        <v>0</v>
      </c>
      <c r="PJB31" s="636">
        <f t="shared" si="429"/>
        <v>0</v>
      </c>
      <c r="PJC31" s="636">
        <f t="shared" si="429"/>
        <v>0</v>
      </c>
      <c r="PJD31" s="636">
        <f t="shared" si="429"/>
        <v>0</v>
      </c>
      <c r="PJE31" s="636">
        <f t="shared" si="429"/>
        <v>0</v>
      </c>
      <c r="PJF31" s="636">
        <f t="shared" ref="PJF31:PLQ31" si="430">PJF29-PJF30</f>
        <v>0</v>
      </c>
      <c r="PJG31" s="636">
        <f t="shared" si="430"/>
        <v>0</v>
      </c>
      <c r="PJH31" s="636">
        <f t="shared" si="430"/>
        <v>0</v>
      </c>
      <c r="PJI31" s="636">
        <f t="shared" si="430"/>
        <v>0</v>
      </c>
      <c r="PJJ31" s="636">
        <f t="shared" si="430"/>
        <v>0</v>
      </c>
      <c r="PJK31" s="636">
        <f t="shared" si="430"/>
        <v>0</v>
      </c>
      <c r="PJL31" s="636">
        <f t="shared" si="430"/>
        <v>0</v>
      </c>
      <c r="PJM31" s="636">
        <f t="shared" si="430"/>
        <v>0</v>
      </c>
      <c r="PJN31" s="636">
        <f t="shared" si="430"/>
        <v>0</v>
      </c>
      <c r="PJO31" s="636">
        <f t="shared" si="430"/>
        <v>0</v>
      </c>
      <c r="PJP31" s="636">
        <f t="shared" si="430"/>
        <v>0</v>
      </c>
      <c r="PJQ31" s="636">
        <f t="shared" si="430"/>
        <v>0</v>
      </c>
      <c r="PJR31" s="636">
        <f t="shared" si="430"/>
        <v>0</v>
      </c>
      <c r="PJS31" s="636">
        <f t="shared" si="430"/>
        <v>0</v>
      </c>
      <c r="PJT31" s="636">
        <f t="shared" si="430"/>
        <v>0</v>
      </c>
      <c r="PJU31" s="636">
        <f t="shared" si="430"/>
        <v>0</v>
      </c>
      <c r="PJV31" s="636">
        <f t="shared" si="430"/>
        <v>0</v>
      </c>
      <c r="PJW31" s="636">
        <f t="shared" si="430"/>
        <v>0</v>
      </c>
      <c r="PJX31" s="636">
        <f t="shared" si="430"/>
        <v>0</v>
      </c>
      <c r="PJY31" s="636">
        <f t="shared" si="430"/>
        <v>0</v>
      </c>
      <c r="PJZ31" s="636">
        <f t="shared" si="430"/>
        <v>0</v>
      </c>
      <c r="PKA31" s="636">
        <f t="shared" si="430"/>
        <v>0</v>
      </c>
      <c r="PKB31" s="636">
        <f t="shared" si="430"/>
        <v>0</v>
      </c>
      <c r="PKC31" s="636">
        <f t="shared" si="430"/>
        <v>0</v>
      </c>
      <c r="PKD31" s="636">
        <f t="shared" si="430"/>
        <v>0</v>
      </c>
      <c r="PKE31" s="636">
        <f t="shared" si="430"/>
        <v>0</v>
      </c>
      <c r="PKF31" s="636">
        <f t="shared" si="430"/>
        <v>0</v>
      </c>
      <c r="PKG31" s="636">
        <f t="shared" si="430"/>
        <v>0</v>
      </c>
      <c r="PKH31" s="636">
        <f t="shared" si="430"/>
        <v>0</v>
      </c>
      <c r="PKI31" s="636">
        <f t="shared" si="430"/>
        <v>0</v>
      </c>
      <c r="PKJ31" s="636">
        <f t="shared" si="430"/>
        <v>0</v>
      </c>
      <c r="PKK31" s="636">
        <f t="shared" si="430"/>
        <v>0</v>
      </c>
      <c r="PKL31" s="636">
        <f t="shared" si="430"/>
        <v>0</v>
      </c>
      <c r="PKM31" s="636">
        <f t="shared" si="430"/>
        <v>0</v>
      </c>
      <c r="PKN31" s="636">
        <f t="shared" si="430"/>
        <v>0</v>
      </c>
      <c r="PKO31" s="636">
        <f t="shared" si="430"/>
        <v>0</v>
      </c>
      <c r="PKP31" s="636">
        <f t="shared" si="430"/>
        <v>0</v>
      </c>
      <c r="PKQ31" s="636">
        <f t="shared" si="430"/>
        <v>0</v>
      </c>
      <c r="PKR31" s="636">
        <f t="shared" si="430"/>
        <v>0</v>
      </c>
      <c r="PKS31" s="636">
        <f t="shared" si="430"/>
        <v>0</v>
      </c>
      <c r="PKT31" s="636">
        <f t="shared" si="430"/>
        <v>0</v>
      </c>
      <c r="PKU31" s="636">
        <f t="shared" si="430"/>
        <v>0</v>
      </c>
      <c r="PKV31" s="636">
        <f t="shared" si="430"/>
        <v>0</v>
      </c>
      <c r="PKW31" s="636">
        <f t="shared" si="430"/>
        <v>0</v>
      </c>
      <c r="PKX31" s="636">
        <f t="shared" si="430"/>
        <v>0</v>
      </c>
      <c r="PKY31" s="636">
        <f t="shared" si="430"/>
        <v>0</v>
      </c>
      <c r="PKZ31" s="636">
        <f t="shared" si="430"/>
        <v>0</v>
      </c>
      <c r="PLA31" s="636">
        <f t="shared" si="430"/>
        <v>0</v>
      </c>
      <c r="PLB31" s="636">
        <f t="shared" si="430"/>
        <v>0</v>
      </c>
      <c r="PLC31" s="636">
        <f t="shared" si="430"/>
        <v>0</v>
      </c>
      <c r="PLD31" s="636">
        <f t="shared" si="430"/>
        <v>0</v>
      </c>
      <c r="PLE31" s="636">
        <f t="shared" si="430"/>
        <v>0</v>
      </c>
      <c r="PLF31" s="636">
        <f t="shared" si="430"/>
        <v>0</v>
      </c>
      <c r="PLG31" s="636">
        <f t="shared" si="430"/>
        <v>0</v>
      </c>
      <c r="PLH31" s="636">
        <f t="shared" si="430"/>
        <v>0</v>
      </c>
      <c r="PLI31" s="636">
        <f t="shared" si="430"/>
        <v>0</v>
      </c>
      <c r="PLJ31" s="636">
        <f t="shared" si="430"/>
        <v>0</v>
      </c>
      <c r="PLK31" s="636">
        <f t="shared" si="430"/>
        <v>0</v>
      </c>
      <c r="PLL31" s="636">
        <f t="shared" si="430"/>
        <v>0</v>
      </c>
      <c r="PLM31" s="636">
        <f t="shared" si="430"/>
        <v>0</v>
      </c>
      <c r="PLN31" s="636">
        <f t="shared" si="430"/>
        <v>0</v>
      </c>
      <c r="PLO31" s="636">
        <f t="shared" si="430"/>
        <v>0</v>
      </c>
      <c r="PLP31" s="636">
        <f t="shared" si="430"/>
        <v>0</v>
      </c>
      <c r="PLQ31" s="636">
        <f t="shared" si="430"/>
        <v>0</v>
      </c>
      <c r="PLR31" s="636">
        <f t="shared" ref="PLR31:POC31" si="431">PLR29-PLR30</f>
        <v>0</v>
      </c>
      <c r="PLS31" s="636">
        <f t="shared" si="431"/>
        <v>0</v>
      </c>
      <c r="PLT31" s="636">
        <f t="shared" si="431"/>
        <v>0</v>
      </c>
      <c r="PLU31" s="636">
        <f t="shared" si="431"/>
        <v>0</v>
      </c>
      <c r="PLV31" s="636">
        <f t="shared" si="431"/>
        <v>0</v>
      </c>
      <c r="PLW31" s="636">
        <f t="shared" si="431"/>
        <v>0</v>
      </c>
      <c r="PLX31" s="636">
        <f t="shared" si="431"/>
        <v>0</v>
      </c>
      <c r="PLY31" s="636">
        <f t="shared" si="431"/>
        <v>0</v>
      </c>
      <c r="PLZ31" s="636">
        <f t="shared" si="431"/>
        <v>0</v>
      </c>
      <c r="PMA31" s="636">
        <f t="shared" si="431"/>
        <v>0</v>
      </c>
      <c r="PMB31" s="636">
        <f t="shared" si="431"/>
        <v>0</v>
      </c>
      <c r="PMC31" s="636">
        <f t="shared" si="431"/>
        <v>0</v>
      </c>
      <c r="PMD31" s="636">
        <f t="shared" si="431"/>
        <v>0</v>
      </c>
      <c r="PME31" s="636">
        <f t="shared" si="431"/>
        <v>0</v>
      </c>
      <c r="PMF31" s="636">
        <f t="shared" si="431"/>
        <v>0</v>
      </c>
      <c r="PMG31" s="636">
        <f t="shared" si="431"/>
        <v>0</v>
      </c>
      <c r="PMH31" s="636">
        <f t="shared" si="431"/>
        <v>0</v>
      </c>
      <c r="PMI31" s="636">
        <f t="shared" si="431"/>
        <v>0</v>
      </c>
      <c r="PMJ31" s="636">
        <f t="shared" si="431"/>
        <v>0</v>
      </c>
      <c r="PMK31" s="636">
        <f t="shared" si="431"/>
        <v>0</v>
      </c>
      <c r="PML31" s="636">
        <f t="shared" si="431"/>
        <v>0</v>
      </c>
      <c r="PMM31" s="636">
        <f t="shared" si="431"/>
        <v>0</v>
      </c>
      <c r="PMN31" s="636">
        <f t="shared" si="431"/>
        <v>0</v>
      </c>
      <c r="PMO31" s="636">
        <f t="shared" si="431"/>
        <v>0</v>
      </c>
      <c r="PMP31" s="636">
        <f t="shared" si="431"/>
        <v>0</v>
      </c>
      <c r="PMQ31" s="636">
        <f t="shared" si="431"/>
        <v>0</v>
      </c>
      <c r="PMR31" s="636">
        <f t="shared" si="431"/>
        <v>0</v>
      </c>
      <c r="PMS31" s="636">
        <f t="shared" si="431"/>
        <v>0</v>
      </c>
      <c r="PMT31" s="636">
        <f t="shared" si="431"/>
        <v>0</v>
      </c>
      <c r="PMU31" s="636">
        <f t="shared" si="431"/>
        <v>0</v>
      </c>
      <c r="PMV31" s="636">
        <f t="shared" si="431"/>
        <v>0</v>
      </c>
      <c r="PMW31" s="636">
        <f t="shared" si="431"/>
        <v>0</v>
      </c>
      <c r="PMX31" s="636">
        <f t="shared" si="431"/>
        <v>0</v>
      </c>
      <c r="PMY31" s="636">
        <f t="shared" si="431"/>
        <v>0</v>
      </c>
      <c r="PMZ31" s="636">
        <f t="shared" si="431"/>
        <v>0</v>
      </c>
      <c r="PNA31" s="636">
        <f t="shared" si="431"/>
        <v>0</v>
      </c>
      <c r="PNB31" s="636">
        <f t="shared" si="431"/>
        <v>0</v>
      </c>
      <c r="PNC31" s="636">
        <f t="shared" si="431"/>
        <v>0</v>
      </c>
      <c r="PND31" s="636">
        <f t="shared" si="431"/>
        <v>0</v>
      </c>
      <c r="PNE31" s="636">
        <f t="shared" si="431"/>
        <v>0</v>
      </c>
      <c r="PNF31" s="636">
        <f t="shared" si="431"/>
        <v>0</v>
      </c>
      <c r="PNG31" s="636">
        <f t="shared" si="431"/>
        <v>0</v>
      </c>
      <c r="PNH31" s="636">
        <f t="shared" si="431"/>
        <v>0</v>
      </c>
      <c r="PNI31" s="636">
        <f t="shared" si="431"/>
        <v>0</v>
      </c>
      <c r="PNJ31" s="636">
        <f t="shared" si="431"/>
        <v>0</v>
      </c>
      <c r="PNK31" s="636">
        <f t="shared" si="431"/>
        <v>0</v>
      </c>
      <c r="PNL31" s="636">
        <f t="shared" si="431"/>
        <v>0</v>
      </c>
      <c r="PNM31" s="636">
        <f t="shared" si="431"/>
        <v>0</v>
      </c>
      <c r="PNN31" s="636">
        <f t="shared" si="431"/>
        <v>0</v>
      </c>
      <c r="PNO31" s="636">
        <f t="shared" si="431"/>
        <v>0</v>
      </c>
      <c r="PNP31" s="636">
        <f t="shared" si="431"/>
        <v>0</v>
      </c>
      <c r="PNQ31" s="636">
        <f t="shared" si="431"/>
        <v>0</v>
      </c>
      <c r="PNR31" s="636">
        <f t="shared" si="431"/>
        <v>0</v>
      </c>
      <c r="PNS31" s="636">
        <f t="shared" si="431"/>
        <v>0</v>
      </c>
      <c r="PNT31" s="636">
        <f t="shared" si="431"/>
        <v>0</v>
      </c>
      <c r="PNU31" s="636">
        <f t="shared" si="431"/>
        <v>0</v>
      </c>
      <c r="PNV31" s="636">
        <f t="shared" si="431"/>
        <v>0</v>
      </c>
      <c r="PNW31" s="636">
        <f t="shared" si="431"/>
        <v>0</v>
      </c>
      <c r="PNX31" s="636">
        <f t="shared" si="431"/>
        <v>0</v>
      </c>
      <c r="PNY31" s="636">
        <f t="shared" si="431"/>
        <v>0</v>
      </c>
      <c r="PNZ31" s="636">
        <f t="shared" si="431"/>
        <v>0</v>
      </c>
      <c r="POA31" s="636">
        <f t="shared" si="431"/>
        <v>0</v>
      </c>
      <c r="POB31" s="636">
        <f t="shared" si="431"/>
        <v>0</v>
      </c>
      <c r="POC31" s="636">
        <f t="shared" si="431"/>
        <v>0</v>
      </c>
      <c r="POD31" s="636">
        <f t="shared" ref="POD31:PQO31" si="432">POD29-POD30</f>
        <v>0</v>
      </c>
      <c r="POE31" s="636">
        <f t="shared" si="432"/>
        <v>0</v>
      </c>
      <c r="POF31" s="636">
        <f t="shared" si="432"/>
        <v>0</v>
      </c>
      <c r="POG31" s="636">
        <f t="shared" si="432"/>
        <v>0</v>
      </c>
      <c r="POH31" s="636">
        <f t="shared" si="432"/>
        <v>0</v>
      </c>
      <c r="POI31" s="636">
        <f t="shared" si="432"/>
        <v>0</v>
      </c>
      <c r="POJ31" s="636">
        <f t="shared" si="432"/>
        <v>0</v>
      </c>
      <c r="POK31" s="636">
        <f t="shared" si="432"/>
        <v>0</v>
      </c>
      <c r="POL31" s="636">
        <f t="shared" si="432"/>
        <v>0</v>
      </c>
      <c r="POM31" s="636">
        <f t="shared" si="432"/>
        <v>0</v>
      </c>
      <c r="PON31" s="636">
        <f t="shared" si="432"/>
        <v>0</v>
      </c>
      <c r="POO31" s="636">
        <f t="shared" si="432"/>
        <v>0</v>
      </c>
      <c r="POP31" s="636">
        <f t="shared" si="432"/>
        <v>0</v>
      </c>
      <c r="POQ31" s="636">
        <f t="shared" si="432"/>
        <v>0</v>
      </c>
      <c r="POR31" s="636">
        <f t="shared" si="432"/>
        <v>0</v>
      </c>
      <c r="POS31" s="636">
        <f t="shared" si="432"/>
        <v>0</v>
      </c>
      <c r="POT31" s="636">
        <f t="shared" si="432"/>
        <v>0</v>
      </c>
      <c r="POU31" s="636">
        <f t="shared" si="432"/>
        <v>0</v>
      </c>
      <c r="POV31" s="636">
        <f t="shared" si="432"/>
        <v>0</v>
      </c>
      <c r="POW31" s="636">
        <f t="shared" si="432"/>
        <v>0</v>
      </c>
      <c r="POX31" s="636">
        <f t="shared" si="432"/>
        <v>0</v>
      </c>
      <c r="POY31" s="636">
        <f t="shared" si="432"/>
        <v>0</v>
      </c>
      <c r="POZ31" s="636">
        <f t="shared" si="432"/>
        <v>0</v>
      </c>
      <c r="PPA31" s="636">
        <f t="shared" si="432"/>
        <v>0</v>
      </c>
      <c r="PPB31" s="636">
        <f t="shared" si="432"/>
        <v>0</v>
      </c>
      <c r="PPC31" s="636">
        <f t="shared" si="432"/>
        <v>0</v>
      </c>
      <c r="PPD31" s="636">
        <f t="shared" si="432"/>
        <v>0</v>
      </c>
      <c r="PPE31" s="636">
        <f t="shared" si="432"/>
        <v>0</v>
      </c>
      <c r="PPF31" s="636">
        <f t="shared" si="432"/>
        <v>0</v>
      </c>
      <c r="PPG31" s="636">
        <f t="shared" si="432"/>
        <v>0</v>
      </c>
      <c r="PPH31" s="636">
        <f t="shared" si="432"/>
        <v>0</v>
      </c>
      <c r="PPI31" s="636">
        <f t="shared" si="432"/>
        <v>0</v>
      </c>
      <c r="PPJ31" s="636">
        <f t="shared" si="432"/>
        <v>0</v>
      </c>
      <c r="PPK31" s="636">
        <f t="shared" si="432"/>
        <v>0</v>
      </c>
      <c r="PPL31" s="636">
        <f t="shared" si="432"/>
        <v>0</v>
      </c>
      <c r="PPM31" s="636">
        <f t="shared" si="432"/>
        <v>0</v>
      </c>
      <c r="PPN31" s="636">
        <f t="shared" si="432"/>
        <v>0</v>
      </c>
      <c r="PPO31" s="636">
        <f t="shared" si="432"/>
        <v>0</v>
      </c>
      <c r="PPP31" s="636">
        <f t="shared" si="432"/>
        <v>0</v>
      </c>
      <c r="PPQ31" s="636">
        <f t="shared" si="432"/>
        <v>0</v>
      </c>
      <c r="PPR31" s="636">
        <f t="shared" si="432"/>
        <v>0</v>
      </c>
      <c r="PPS31" s="636">
        <f t="shared" si="432"/>
        <v>0</v>
      </c>
      <c r="PPT31" s="636">
        <f t="shared" si="432"/>
        <v>0</v>
      </c>
      <c r="PPU31" s="636">
        <f t="shared" si="432"/>
        <v>0</v>
      </c>
      <c r="PPV31" s="636">
        <f t="shared" si="432"/>
        <v>0</v>
      </c>
      <c r="PPW31" s="636">
        <f t="shared" si="432"/>
        <v>0</v>
      </c>
      <c r="PPX31" s="636">
        <f t="shared" si="432"/>
        <v>0</v>
      </c>
      <c r="PPY31" s="636">
        <f t="shared" si="432"/>
        <v>0</v>
      </c>
      <c r="PPZ31" s="636">
        <f t="shared" si="432"/>
        <v>0</v>
      </c>
      <c r="PQA31" s="636">
        <f t="shared" si="432"/>
        <v>0</v>
      </c>
      <c r="PQB31" s="636">
        <f t="shared" si="432"/>
        <v>0</v>
      </c>
      <c r="PQC31" s="636">
        <f t="shared" si="432"/>
        <v>0</v>
      </c>
      <c r="PQD31" s="636">
        <f t="shared" si="432"/>
        <v>0</v>
      </c>
      <c r="PQE31" s="636">
        <f t="shared" si="432"/>
        <v>0</v>
      </c>
      <c r="PQF31" s="636">
        <f t="shared" si="432"/>
        <v>0</v>
      </c>
      <c r="PQG31" s="636">
        <f t="shared" si="432"/>
        <v>0</v>
      </c>
      <c r="PQH31" s="636">
        <f t="shared" si="432"/>
        <v>0</v>
      </c>
      <c r="PQI31" s="636">
        <f t="shared" si="432"/>
        <v>0</v>
      </c>
      <c r="PQJ31" s="636">
        <f t="shared" si="432"/>
        <v>0</v>
      </c>
      <c r="PQK31" s="636">
        <f t="shared" si="432"/>
        <v>0</v>
      </c>
      <c r="PQL31" s="636">
        <f t="shared" si="432"/>
        <v>0</v>
      </c>
      <c r="PQM31" s="636">
        <f t="shared" si="432"/>
        <v>0</v>
      </c>
      <c r="PQN31" s="636">
        <f t="shared" si="432"/>
        <v>0</v>
      </c>
      <c r="PQO31" s="636">
        <f t="shared" si="432"/>
        <v>0</v>
      </c>
      <c r="PQP31" s="636">
        <f t="shared" ref="PQP31:PTA31" si="433">PQP29-PQP30</f>
        <v>0</v>
      </c>
      <c r="PQQ31" s="636">
        <f t="shared" si="433"/>
        <v>0</v>
      </c>
      <c r="PQR31" s="636">
        <f t="shared" si="433"/>
        <v>0</v>
      </c>
      <c r="PQS31" s="636">
        <f t="shared" si="433"/>
        <v>0</v>
      </c>
      <c r="PQT31" s="636">
        <f t="shared" si="433"/>
        <v>0</v>
      </c>
      <c r="PQU31" s="636">
        <f t="shared" si="433"/>
        <v>0</v>
      </c>
      <c r="PQV31" s="636">
        <f t="shared" si="433"/>
        <v>0</v>
      </c>
      <c r="PQW31" s="636">
        <f t="shared" si="433"/>
        <v>0</v>
      </c>
      <c r="PQX31" s="636">
        <f t="shared" si="433"/>
        <v>0</v>
      </c>
      <c r="PQY31" s="636">
        <f t="shared" si="433"/>
        <v>0</v>
      </c>
      <c r="PQZ31" s="636">
        <f t="shared" si="433"/>
        <v>0</v>
      </c>
      <c r="PRA31" s="636">
        <f t="shared" si="433"/>
        <v>0</v>
      </c>
      <c r="PRB31" s="636">
        <f t="shared" si="433"/>
        <v>0</v>
      </c>
      <c r="PRC31" s="636">
        <f t="shared" si="433"/>
        <v>0</v>
      </c>
      <c r="PRD31" s="636">
        <f t="shared" si="433"/>
        <v>0</v>
      </c>
      <c r="PRE31" s="636">
        <f t="shared" si="433"/>
        <v>0</v>
      </c>
      <c r="PRF31" s="636">
        <f t="shared" si="433"/>
        <v>0</v>
      </c>
      <c r="PRG31" s="636">
        <f t="shared" si="433"/>
        <v>0</v>
      </c>
      <c r="PRH31" s="636">
        <f t="shared" si="433"/>
        <v>0</v>
      </c>
      <c r="PRI31" s="636">
        <f t="shared" si="433"/>
        <v>0</v>
      </c>
      <c r="PRJ31" s="636">
        <f t="shared" si="433"/>
        <v>0</v>
      </c>
      <c r="PRK31" s="636">
        <f t="shared" si="433"/>
        <v>0</v>
      </c>
      <c r="PRL31" s="636">
        <f t="shared" si="433"/>
        <v>0</v>
      </c>
      <c r="PRM31" s="636">
        <f t="shared" si="433"/>
        <v>0</v>
      </c>
      <c r="PRN31" s="636">
        <f t="shared" si="433"/>
        <v>0</v>
      </c>
      <c r="PRO31" s="636">
        <f t="shared" si="433"/>
        <v>0</v>
      </c>
      <c r="PRP31" s="636">
        <f t="shared" si="433"/>
        <v>0</v>
      </c>
      <c r="PRQ31" s="636">
        <f t="shared" si="433"/>
        <v>0</v>
      </c>
      <c r="PRR31" s="636">
        <f t="shared" si="433"/>
        <v>0</v>
      </c>
      <c r="PRS31" s="636">
        <f t="shared" si="433"/>
        <v>0</v>
      </c>
      <c r="PRT31" s="636">
        <f t="shared" si="433"/>
        <v>0</v>
      </c>
      <c r="PRU31" s="636">
        <f t="shared" si="433"/>
        <v>0</v>
      </c>
      <c r="PRV31" s="636">
        <f t="shared" si="433"/>
        <v>0</v>
      </c>
      <c r="PRW31" s="636">
        <f t="shared" si="433"/>
        <v>0</v>
      </c>
      <c r="PRX31" s="636">
        <f t="shared" si="433"/>
        <v>0</v>
      </c>
      <c r="PRY31" s="636">
        <f t="shared" si="433"/>
        <v>0</v>
      </c>
      <c r="PRZ31" s="636">
        <f t="shared" si="433"/>
        <v>0</v>
      </c>
      <c r="PSA31" s="636">
        <f t="shared" si="433"/>
        <v>0</v>
      </c>
      <c r="PSB31" s="636">
        <f t="shared" si="433"/>
        <v>0</v>
      </c>
      <c r="PSC31" s="636">
        <f t="shared" si="433"/>
        <v>0</v>
      </c>
      <c r="PSD31" s="636">
        <f t="shared" si="433"/>
        <v>0</v>
      </c>
      <c r="PSE31" s="636">
        <f t="shared" si="433"/>
        <v>0</v>
      </c>
      <c r="PSF31" s="636">
        <f t="shared" si="433"/>
        <v>0</v>
      </c>
      <c r="PSG31" s="636">
        <f t="shared" si="433"/>
        <v>0</v>
      </c>
      <c r="PSH31" s="636">
        <f t="shared" si="433"/>
        <v>0</v>
      </c>
      <c r="PSI31" s="636">
        <f t="shared" si="433"/>
        <v>0</v>
      </c>
      <c r="PSJ31" s="636">
        <f t="shared" si="433"/>
        <v>0</v>
      </c>
      <c r="PSK31" s="636">
        <f t="shared" si="433"/>
        <v>0</v>
      </c>
      <c r="PSL31" s="636">
        <f t="shared" si="433"/>
        <v>0</v>
      </c>
      <c r="PSM31" s="636">
        <f t="shared" si="433"/>
        <v>0</v>
      </c>
      <c r="PSN31" s="636">
        <f t="shared" si="433"/>
        <v>0</v>
      </c>
      <c r="PSO31" s="636">
        <f t="shared" si="433"/>
        <v>0</v>
      </c>
      <c r="PSP31" s="636">
        <f t="shared" si="433"/>
        <v>0</v>
      </c>
      <c r="PSQ31" s="636">
        <f t="shared" si="433"/>
        <v>0</v>
      </c>
      <c r="PSR31" s="636">
        <f t="shared" si="433"/>
        <v>0</v>
      </c>
      <c r="PSS31" s="636">
        <f t="shared" si="433"/>
        <v>0</v>
      </c>
      <c r="PST31" s="636">
        <f t="shared" si="433"/>
        <v>0</v>
      </c>
      <c r="PSU31" s="636">
        <f t="shared" si="433"/>
        <v>0</v>
      </c>
      <c r="PSV31" s="636">
        <f t="shared" si="433"/>
        <v>0</v>
      </c>
      <c r="PSW31" s="636">
        <f t="shared" si="433"/>
        <v>0</v>
      </c>
      <c r="PSX31" s="636">
        <f t="shared" si="433"/>
        <v>0</v>
      </c>
      <c r="PSY31" s="636">
        <f t="shared" si="433"/>
        <v>0</v>
      </c>
      <c r="PSZ31" s="636">
        <f t="shared" si="433"/>
        <v>0</v>
      </c>
      <c r="PTA31" s="636">
        <f t="shared" si="433"/>
        <v>0</v>
      </c>
      <c r="PTB31" s="636">
        <f t="shared" ref="PTB31:PVM31" si="434">PTB29-PTB30</f>
        <v>0</v>
      </c>
      <c r="PTC31" s="636">
        <f t="shared" si="434"/>
        <v>0</v>
      </c>
      <c r="PTD31" s="636">
        <f t="shared" si="434"/>
        <v>0</v>
      </c>
      <c r="PTE31" s="636">
        <f t="shared" si="434"/>
        <v>0</v>
      </c>
      <c r="PTF31" s="636">
        <f t="shared" si="434"/>
        <v>0</v>
      </c>
      <c r="PTG31" s="636">
        <f t="shared" si="434"/>
        <v>0</v>
      </c>
      <c r="PTH31" s="636">
        <f t="shared" si="434"/>
        <v>0</v>
      </c>
      <c r="PTI31" s="636">
        <f t="shared" si="434"/>
        <v>0</v>
      </c>
      <c r="PTJ31" s="636">
        <f t="shared" si="434"/>
        <v>0</v>
      </c>
      <c r="PTK31" s="636">
        <f t="shared" si="434"/>
        <v>0</v>
      </c>
      <c r="PTL31" s="636">
        <f t="shared" si="434"/>
        <v>0</v>
      </c>
      <c r="PTM31" s="636">
        <f t="shared" si="434"/>
        <v>0</v>
      </c>
      <c r="PTN31" s="636">
        <f t="shared" si="434"/>
        <v>0</v>
      </c>
      <c r="PTO31" s="636">
        <f t="shared" si="434"/>
        <v>0</v>
      </c>
      <c r="PTP31" s="636">
        <f t="shared" si="434"/>
        <v>0</v>
      </c>
      <c r="PTQ31" s="636">
        <f t="shared" si="434"/>
        <v>0</v>
      </c>
      <c r="PTR31" s="636">
        <f t="shared" si="434"/>
        <v>0</v>
      </c>
      <c r="PTS31" s="636">
        <f t="shared" si="434"/>
        <v>0</v>
      </c>
      <c r="PTT31" s="636">
        <f t="shared" si="434"/>
        <v>0</v>
      </c>
      <c r="PTU31" s="636">
        <f t="shared" si="434"/>
        <v>0</v>
      </c>
      <c r="PTV31" s="636">
        <f t="shared" si="434"/>
        <v>0</v>
      </c>
      <c r="PTW31" s="636">
        <f t="shared" si="434"/>
        <v>0</v>
      </c>
      <c r="PTX31" s="636">
        <f t="shared" si="434"/>
        <v>0</v>
      </c>
      <c r="PTY31" s="636">
        <f t="shared" si="434"/>
        <v>0</v>
      </c>
      <c r="PTZ31" s="636">
        <f t="shared" si="434"/>
        <v>0</v>
      </c>
      <c r="PUA31" s="636">
        <f t="shared" si="434"/>
        <v>0</v>
      </c>
      <c r="PUB31" s="636">
        <f t="shared" si="434"/>
        <v>0</v>
      </c>
      <c r="PUC31" s="636">
        <f t="shared" si="434"/>
        <v>0</v>
      </c>
      <c r="PUD31" s="636">
        <f t="shared" si="434"/>
        <v>0</v>
      </c>
      <c r="PUE31" s="636">
        <f t="shared" si="434"/>
        <v>0</v>
      </c>
      <c r="PUF31" s="636">
        <f t="shared" si="434"/>
        <v>0</v>
      </c>
      <c r="PUG31" s="636">
        <f t="shared" si="434"/>
        <v>0</v>
      </c>
      <c r="PUH31" s="636">
        <f t="shared" si="434"/>
        <v>0</v>
      </c>
      <c r="PUI31" s="636">
        <f t="shared" si="434"/>
        <v>0</v>
      </c>
      <c r="PUJ31" s="636">
        <f t="shared" si="434"/>
        <v>0</v>
      </c>
      <c r="PUK31" s="636">
        <f t="shared" si="434"/>
        <v>0</v>
      </c>
      <c r="PUL31" s="636">
        <f t="shared" si="434"/>
        <v>0</v>
      </c>
      <c r="PUM31" s="636">
        <f t="shared" si="434"/>
        <v>0</v>
      </c>
      <c r="PUN31" s="636">
        <f t="shared" si="434"/>
        <v>0</v>
      </c>
      <c r="PUO31" s="636">
        <f t="shared" si="434"/>
        <v>0</v>
      </c>
      <c r="PUP31" s="636">
        <f t="shared" si="434"/>
        <v>0</v>
      </c>
      <c r="PUQ31" s="636">
        <f t="shared" si="434"/>
        <v>0</v>
      </c>
      <c r="PUR31" s="636">
        <f t="shared" si="434"/>
        <v>0</v>
      </c>
      <c r="PUS31" s="636">
        <f t="shared" si="434"/>
        <v>0</v>
      </c>
      <c r="PUT31" s="636">
        <f t="shared" si="434"/>
        <v>0</v>
      </c>
      <c r="PUU31" s="636">
        <f t="shared" si="434"/>
        <v>0</v>
      </c>
      <c r="PUV31" s="636">
        <f t="shared" si="434"/>
        <v>0</v>
      </c>
      <c r="PUW31" s="636">
        <f t="shared" si="434"/>
        <v>0</v>
      </c>
      <c r="PUX31" s="636">
        <f t="shared" si="434"/>
        <v>0</v>
      </c>
      <c r="PUY31" s="636">
        <f t="shared" si="434"/>
        <v>0</v>
      </c>
      <c r="PUZ31" s="636">
        <f t="shared" si="434"/>
        <v>0</v>
      </c>
      <c r="PVA31" s="636">
        <f t="shared" si="434"/>
        <v>0</v>
      </c>
      <c r="PVB31" s="636">
        <f t="shared" si="434"/>
        <v>0</v>
      </c>
      <c r="PVC31" s="636">
        <f t="shared" si="434"/>
        <v>0</v>
      </c>
      <c r="PVD31" s="636">
        <f t="shared" si="434"/>
        <v>0</v>
      </c>
      <c r="PVE31" s="636">
        <f t="shared" si="434"/>
        <v>0</v>
      </c>
      <c r="PVF31" s="636">
        <f t="shared" si="434"/>
        <v>0</v>
      </c>
      <c r="PVG31" s="636">
        <f t="shared" si="434"/>
        <v>0</v>
      </c>
      <c r="PVH31" s="636">
        <f t="shared" si="434"/>
        <v>0</v>
      </c>
      <c r="PVI31" s="636">
        <f t="shared" si="434"/>
        <v>0</v>
      </c>
      <c r="PVJ31" s="636">
        <f t="shared" si="434"/>
        <v>0</v>
      </c>
      <c r="PVK31" s="636">
        <f t="shared" si="434"/>
        <v>0</v>
      </c>
      <c r="PVL31" s="636">
        <f t="shared" si="434"/>
        <v>0</v>
      </c>
      <c r="PVM31" s="636">
        <f t="shared" si="434"/>
        <v>0</v>
      </c>
      <c r="PVN31" s="636">
        <f t="shared" ref="PVN31:PXY31" si="435">PVN29-PVN30</f>
        <v>0</v>
      </c>
      <c r="PVO31" s="636">
        <f t="shared" si="435"/>
        <v>0</v>
      </c>
      <c r="PVP31" s="636">
        <f t="shared" si="435"/>
        <v>0</v>
      </c>
      <c r="PVQ31" s="636">
        <f t="shared" si="435"/>
        <v>0</v>
      </c>
      <c r="PVR31" s="636">
        <f t="shared" si="435"/>
        <v>0</v>
      </c>
      <c r="PVS31" s="636">
        <f t="shared" si="435"/>
        <v>0</v>
      </c>
      <c r="PVT31" s="636">
        <f t="shared" si="435"/>
        <v>0</v>
      </c>
      <c r="PVU31" s="636">
        <f t="shared" si="435"/>
        <v>0</v>
      </c>
      <c r="PVV31" s="636">
        <f t="shared" si="435"/>
        <v>0</v>
      </c>
      <c r="PVW31" s="636">
        <f t="shared" si="435"/>
        <v>0</v>
      </c>
      <c r="PVX31" s="636">
        <f t="shared" si="435"/>
        <v>0</v>
      </c>
      <c r="PVY31" s="636">
        <f t="shared" si="435"/>
        <v>0</v>
      </c>
      <c r="PVZ31" s="636">
        <f t="shared" si="435"/>
        <v>0</v>
      </c>
      <c r="PWA31" s="636">
        <f t="shared" si="435"/>
        <v>0</v>
      </c>
      <c r="PWB31" s="636">
        <f t="shared" si="435"/>
        <v>0</v>
      </c>
      <c r="PWC31" s="636">
        <f t="shared" si="435"/>
        <v>0</v>
      </c>
      <c r="PWD31" s="636">
        <f t="shared" si="435"/>
        <v>0</v>
      </c>
      <c r="PWE31" s="636">
        <f t="shared" si="435"/>
        <v>0</v>
      </c>
      <c r="PWF31" s="636">
        <f t="shared" si="435"/>
        <v>0</v>
      </c>
      <c r="PWG31" s="636">
        <f t="shared" si="435"/>
        <v>0</v>
      </c>
      <c r="PWH31" s="636">
        <f t="shared" si="435"/>
        <v>0</v>
      </c>
      <c r="PWI31" s="636">
        <f t="shared" si="435"/>
        <v>0</v>
      </c>
      <c r="PWJ31" s="636">
        <f t="shared" si="435"/>
        <v>0</v>
      </c>
      <c r="PWK31" s="636">
        <f t="shared" si="435"/>
        <v>0</v>
      </c>
      <c r="PWL31" s="636">
        <f t="shared" si="435"/>
        <v>0</v>
      </c>
      <c r="PWM31" s="636">
        <f t="shared" si="435"/>
        <v>0</v>
      </c>
      <c r="PWN31" s="636">
        <f t="shared" si="435"/>
        <v>0</v>
      </c>
      <c r="PWO31" s="636">
        <f t="shared" si="435"/>
        <v>0</v>
      </c>
      <c r="PWP31" s="636">
        <f t="shared" si="435"/>
        <v>0</v>
      </c>
      <c r="PWQ31" s="636">
        <f t="shared" si="435"/>
        <v>0</v>
      </c>
      <c r="PWR31" s="636">
        <f t="shared" si="435"/>
        <v>0</v>
      </c>
      <c r="PWS31" s="636">
        <f t="shared" si="435"/>
        <v>0</v>
      </c>
      <c r="PWT31" s="636">
        <f t="shared" si="435"/>
        <v>0</v>
      </c>
      <c r="PWU31" s="636">
        <f t="shared" si="435"/>
        <v>0</v>
      </c>
      <c r="PWV31" s="636">
        <f t="shared" si="435"/>
        <v>0</v>
      </c>
      <c r="PWW31" s="636">
        <f t="shared" si="435"/>
        <v>0</v>
      </c>
      <c r="PWX31" s="636">
        <f t="shared" si="435"/>
        <v>0</v>
      </c>
      <c r="PWY31" s="636">
        <f t="shared" si="435"/>
        <v>0</v>
      </c>
      <c r="PWZ31" s="636">
        <f t="shared" si="435"/>
        <v>0</v>
      </c>
      <c r="PXA31" s="636">
        <f t="shared" si="435"/>
        <v>0</v>
      </c>
      <c r="PXB31" s="636">
        <f t="shared" si="435"/>
        <v>0</v>
      </c>
      <c r="PXC31" s="636">
        <f t="shared" si="435"/>
        <v>0</v>
      </c>
      <c r="PXD31" s="636">
        <f t="shared" si="435"/>
        <v>0</v>
      </c>
      <c r="PXE31" s="636">
        <f t="shared" si="435"/>
        <v>0</v>
      </c>
      <c r="PXF31" s="636">
        <f t="shared" si="435"/>
        <v>0</v>
      </c>
      <c r="PXG31" s="636">
        <f t="shared" si="435"/>
        <v>0</v>
      </c>
      <c r="PXH31" s="636">
        <f t="shared" si="435"/>
        <v>0</v>
      </c>
      <c r="PXI31" s="636">
        <f t="shared" si="435"/>
        <v>0</v>
      </c>
      <c r="PXJ31" s="636">
        <f t="shared" si="435"/>
        <v>0</v>
      </c>
      <c r="PXK31" s="636">
        <f t="shared" si="435"/>
        <v>0</v>
      </c>
      <c r="PXL31" s="636">
        <f t="shared" si="435"/>
        <v>0</v>
      </c>
      <c r="PXM31" s="636">
        <f t="shared" si="435"/>
        <v>0</v>
      </c>
      <c r="PXN31" s="636">
        <f t="shared" si="435"/>
        <v>0</v>
      </c>
      <c r="PXO31" s="636">
        <f t="shared" si="435"/>
        <v>0</v>
      </c>
      <c r="PXP31" s="636">
        <f t="shared" si="435"/>
        <v>0</v>
      </c>
      <c r="PXQ31" s="636">
        <f t="shared" si="435"/>
        <v>0</v>
      </c>
      <c r="PXR31" s="636">
        <f t="shared" si="435"/>
        <v>0</v>
      </c>
      <c r="PXS31" s="636">
        <f t="shared" si="435"/>
        <v>0</v>
      </c>
      <c r="PXT31" s="636">
        <f t="shared" si="435"/>
        <v>0</v>
      </c>
      <c r="PXU31" s="636">
        <f t="shared" si="435"/>
        <v>0</v>
      </c>
      <c r="PXV31" s="636">
        <f t="shared" si="435"/>
        <v>0</v>
      </c>
      <c r="PXW31" s="636">
        <f t="shared" si="435"/>
        <v>0</v>
      </c>
      <c r="PXX31" s="636">
        <f t="shared" si="435"/>
        <v>0</v>
      </c>
      <c r="PXY31" s="636">
        <f t="shared" si="435"/>
        <v>0</v>
      </c>
      <c r="PXZ31" s="636">
        <f t="shared" ref="PXZ31:QAK31" si="436">PXZ29-PXZ30</f>
        <v>0</v>
      </c>
      <c r="PYA31" s="636">
        <f t="shared" si="436"/>
        <v>0</v>
      </c>
      <c r="PYB31" s="636">
        <f t="shared" si="436"/>
        <v>0</v>
      </c>
      <c r="PYC31" s="636">
        <f t="shared" si="436"/>
        <v>0</v>
      </c>
      <c r="PYD31" s="636">
        <f t="shared" si="436"/>
        <v>0</v>
      </c>
      <c r="PYE31" s="636">
        <f t="shared" si="436"/>
        <v>0</v>
      </c>
      <c r="PYF31" s="636">
        <f t="shared" si="436"/>
        <v>0</v>
      </c>
      <c r="PYG31" s="636">
        <f t="shared" si="436"/>
        <v>0</v>
      </c>
      <c r="PYH31" s="636">
        <f t="shared" si="436"/>
        <v>0</v>
      </c>
      <c r="PYI31" s="636">
        <f t="shared" si="436"/>
        <v>0</v>
      </c>
      <c r="PYJ31" s="636">
        <f t="shared" si="436"/>
        <v>0</v>
      </c>
      <c r="PYK31" s="636">
        <f t="shared" si="436"/>
        <v>0</v>
      </c>
      <c r="PYL31" s="636">
        <f t="shared" si="436"/>
        <v>0</v>
      </c>
      <c r="PYM31" s="636">
        <f t="shared" si="436"/>
        <v>0</v>
      </c>
      <c r="PYN31" s="636">
        <f t="shared" si="436"/>
        <v>0</v>
      </c>
      <c r="PYO31" s="636">
        <f t="shared" si="436"/>
        <v>0</v>
      </c>
      <c r="PYP31" s="636">
        <f t="shared" si="436"/>
        <v>0</v>
      </c>
      <c r="PYQ31" s="636">
        <f t="shared" si="436"/>
        <v>0</v>
      </c>
      <c r="PYR31" s="636">
        <f t="shared" si="436"/>
        <v>0</v>
      </c>
      <c r="PYS31" s="636">
        <f t="shared" si="436"/>
        <v>0</v>
      </c>
      <c r="PYT31" s="636">
        <f t="shared" si="436"/>
        <v>0</v>
      </c>
      <c r="PYU31" s="636">
        <f t="shared" si="436"/>
        <v>0</v>
      </c>
      <c r="PYV31" s="636">
        <f t="shared" si="436"/>
        <v>0</v>
      </c>
      <c r="PYW31" s="636">
        <f t="shared" si="436"/>
        <v>0</v>
      </c>
      <c r="PYX31" s="636">
        <f t="shared" si="436"/>
        <v>0</v>
      </c>
      <c r="PYY31" s="636">
        <f t="shared" si="436"/>
        <v>0</v>
      </c>
      <c r="PYZ31" s="636">
        <f t="shared" si="436"/>
        <v>0</v>
      </c>
      <c r="PZA31" s="636">
        <f t="shared" si="436"/>
        <v>0</v>
      </c>
      <c r="PZB31" s="636">
        <f t="shared" si="436"/>
        <v>0</v>
      </c>
      <c r="PZC31" s="636">
        <f t="shared" si="436"/>
        <v>0</v>
      </c>
      <c r="PZD31" s="636">
        <f t="shared" si="436"/>
        <v>0</v>
      </c>
      <c r="PZE31" s="636">
        <f t="shared" si="436"/>
        <v>0</v>
      </c>
      <c r="PZF31" s="636">
        <f t="shared" si="436"/>
        <v>0</v>
      </c>
      <c r="PZG31" s="636">
        <f t="shared" si="436"/>
        <v>0</v>
      </c>
      <c r="PZH31" s="636">
        <f t="shared" si="436"/>
        <v>0</v>
      </c>
      <c r="PZI31" s="636">
        <f t="shared" si="436"/>
        <v>0</v>
      </c>
      <c r="PZJ31" s="636">
        <f t="shared" si="436"/>
        <v>0</v>
      </c>
      <c r="PZK31" s="636">
        <f t="shared" si="436"/>
        <v>0</v>
      </c>
      <c r="PZL31" s="636">
        <f t="shared" si="436"/>
        <v>0</v>
      </c>
      <c r="PZM31" s="636">
        <f t="shared" si="436"/>
        <v>0</v>
      </c>
      <c r="PZN31" s="636">
        <f t="shared" si="436"/>
        <v>0</v>
      </c>
      <c r="PZO31" s="636">
        <f t="shared" si="436"/>
        <v>0</v>
      </c>
      <c r="PZP31" s="636">
        <f t="shared" si="436"/>
        <v>0</v>
      </c>
      <c r="PZQ31" s="636">
        <f t="shared" si="436"/>
        <v>0</v>
      </c>
      <c r="PZR31" s="636">
        <f t="shared" si="436"/>
        <v>0</v>
      </c>
      <c r="PZS31" s="636">
        <f t="shared" si="436"/>
        <v>0</v>
      </c>
      <c r="PZT31" s="636">
        <f t="shared" si="436"/>
        <v>0</v>
      </c>
      <c r="PZU31" s="636">
        <f t="shared" si="436"/>
        <v>0</v>
      </c>
      <c r="PZV31" s="636">
        <f t="shared" si="436"/>
        <v>0</v>
      </c>
      <c r="PZW31" s="636">
        <f t="shared" si="436"/>
        <v>0</v>
      </c>
      <c r="PZX31" s="636">
        <f t="shared" si="436"/>
        <v>0</v>
      </c>
      <c r="PZY31" s="636">
        <f t="shared" si="436"/>
        <v>0</v>
      </c>
      <c r="PZZ31" s="636">
        <f t="shared" si="436"/>
        <v>0</v>
      </c>
      <c r="QAA31" s="636">
        <f t="shared" si="436"/>
        <v>0</v>
      </c>
      <c r="QAB31" s="636">
        <f t="shared" si="436"/>
        <v>0</v>
      </c>
      <c r="QAC31" s="636">
        <f t="shared" si="436"/>
        <v>0</v>
      </c>
      <c r="QAD31" s="636">
        <f t="shared" si="436"/>
        <v>0</v>
      </c>
      <c r="QAE31" s="636">
        <f t="shared" si="436"/>
        <v>0</v>
      </c>
      <c r="QAF31" s="636">
        <f t="shared" si="436"/>
        <v>0</v>
      </c>
      <c r="QAG31" s="636">
        <f t="shared" si="436"/>
        <v>0</v>
      </c>
      <c r="QAH31" s="636">
        <f t="shared" si="436"/>
        <v>0</v>
      </c>
      <c r="QAI31" s="636">
        <f t="shared" si="436"/>
        <v>0</v>
      </c>
      <c r="QAJ31" s="636">
        <f t="shared" si="436"/>
        <v>0</v>
      </c>
      <c r="QAK31" s="636">
        <f t="shared" si="436"/>
        <v>0</v>
      </c>
      <c r="QAL31" s="636">
        <f t="shared" ref="QAL31:QCW31" si="437">QAL29-QAL30</f>
        <v>0</v>
      </c>
      <c r="QAM31" s="636">
        <f t="shared" si="437"/>
        <v>0</v>
      </c>
      <c r="QAN31" s="636">
        <f t="shared" si="437"/>
        <v>0</v>
      </c>
      <c r="QAO31" s="636">
        <f t="shared" si="437"/>
        <v>0</v>
      </c>
      <c r="QAP31" s="636">
        <f t="shared" si="437"/>
        <v>0</v>
      </c>
      <c r="QAQ31" s="636">
        <f t="shared" si="437"/>
        <v>0</v>
      </c>
      <c r="QAR31" s="636">
        <f t="shared" si="437"/>
        <v>0</v>
      </c>
      <c r="QAS31" s="636">
        <f t="shared" si="437"/>
        <v>0</v>
      </c>
      <c r="QAT31" s="636">
        <f t="shared" si="437"/>
        <v>0</v>
      </c>
      <c r="QAU31" s="636">
        <f t="shared" si="437"/>
        <v>0</v>
      </c>
      <c r="QAV31" s="636">
        <f t="shared" si="437"/>
        <v>0</v>
      </c>
      <c r="QAW31" s="636">
        <f t="shared" si="437"/>
        <v>0</v>
      </c>
      <c r="QAX31" s="636">
        <f t="shared" si="437"/>
        <v>0</v>
      </c>
      <c r="QAY31" s="636">
        <f t="shared" si="437"/>
        <v>0</v>
      </c>
      <c r="QAZ31" s="636">
        <f t="shared" si="437"/>
        <v>0</v>
      </c>
      <c r="QBA31" s="636">
        <f t="shared" si="437"/>
        <v>0</v>
      </c>
      <c r="QBB31" s="636">
        <f t="shared" si="437"/>
        <v>0</v>
      </c>
      <c r="QBC31" s="636">
        <f t="shared" si="437"/>
        <v>0</v>
      </c>
      <c r="QBD31" s="636">
        <f t="shared" si="437"/>
        <v>0</v>
      </c>
      <c r="QBE31" s="636">
        <f t="shared" si="437"/>
        <v>0</v>
      </c>
      <c r="QBF31" s="636">
        <f t="shared" si="437"/>
        <v>0</v>
      </c>
      <c r="QBG31" s="636">
        <f t="shared" si="437"/>
        <v>0</v>
      </c>
      <c r="QBH31" s="636">
        <f t="shared" si="437"/>
        <v>0</v>
      </c>
      <c r="QBI31" s="636">
        <f t="shared" si="437"/>
        <v>0</v>
      </c>
      <c r="QBJ31" s="636">
        <f t="shared" si="437"/>
        <v>0</v>
      </c>
      <c r="QBK31" s="636">
        <f t="shared" si="437"/>
        <v>0</v>
      </c>
      <c r="QBL31" s="636">
        <f t="shared" si="437"/>
        <v>0</v>
      </c>
      <c r="QBM31" s="636">
        <f t="shared" si="437"/>
        <v>0</v>
      </c>
      <c r="QBN31" s="636">
        <f t="shared" si="437"/>
        <v>0</v>
      </c>
      <c r="QBO31" s="636">
        <f t="shared" si="437"/>
        <v>0</v>
      </c>
      <c r="QBP31" s="636">
        <f t="shared" si="437"/>
        <v>0</v>
      </c>
      <c r="QBQ31" s="636">
        <f t="shared" si="437"/>
        <v>0</v>
      </c>
      <c r="QBR31" s="636">
        <f t="shared" si="437"/>
        <v>0</v>
      </c>
      <c r="QBS31" s="636">
        <f t="shared" si="437"/>
        <v>0</v>
      </c>
      <c r="QBT31" s="636">
        <f t="shared" si="437"/>
        <v>0</v>
      </c>
      <c r="QBU31" s="636">
        <f t="shared" si="437"/>
        <v>0</v>
      </c>
      <c r="QBV31" s="636">
        <f t="shared" si="437"/>
        <v>0</v>
      </c>
      <c r="QBW31" s="636">
        <f t="shared" si="437"/>
        <v>0</v>
      </c>
      <c r="QBX31" s="636">
        <f t="shared" si="437"/>
        <v>0</v>
      </c>
      <c r="QBY31" s="636">
        <f t="shared" si="437"/>
        <v>0</v>
      </c>
      <c r="QBZ31" s="636">
        <f t="shared" si="437"/>
        <v>0</v>
      </c>
      <c r="QCA31" s="636">
        <f t="shared" si="437"/>
        <v>0</v>
      </c>
      <c r="QCB31" s="636">
        <f t="shared" si="437"/>
        <v>0</v>
      </c>
      <c r="QCC31" s="636">
        <f t="shared" si="437"/>
        <v>0</v>
      </c>
      <c r="QCD31" s="636">
        <f t="shared" si="437"/>
        <v>0</v>
      </c>
      <c r="QCE31" s="636">
        <f t="shared" si="437"/>
        <v>0</v>
      </c>
      <c r="QCF31" s="636">
        <f t="shared" si="437"/>
        <v>0</v>
      </c>
      <c r="QCG31" s="636">
        <f t="shared" si="437"/>
        <v>0</v>
      </c>
      <c r="QCH31" s="636">
        <f t="shared" si="437"/>
        <v>0</v>
      </c>
      <c r="QCI31" s="636">
        <f t="shared" si="437"/>
        <v>0</v>
      </c>
      <c r="QCJ31" s="636">
        <f t="shared" si="437"/>
        <v>0</v>
      </c>
      <c r="QCK31" s="636">
        <f t="shared" si="437"/>
        <v>0</v>
      </c>
      <c r="QCL31" s="636">
        <f t="shared" si="437"/>
        <v>0</v>
      </c>
      <c r="QCM31" s="636">
        <f t="shared" si="437"/>
        <v>0</v>
      </c>
      <c r="QCN31" s="636">
        <f t="shared" si="437"/>
        <v>0</v>
      </c>
      <c r="QCO31" s="636">
        <f t="shared" si="437"/>
        <v>0</v>
      </c>
      <c r="QCP31" s="636">
        <f t="shared" si="437"/>
        <v>0</v>
      </c>
      <c r="QCQ31" s="636">
        <f t="shared" si="437"/>
        <v>0</v>
      </c>
      <c r="QCR31" s="636">
        <f t="shared" si="437"/>
        <v>0</v>
      </c>
      <c r="QCS31" s="636">
        <f t="shared" si="437"/>
        <v>0</v>
      </c>
      <c r="QCT31" s="636">
        <f t="shared" si="437"/>
        <v>0</v>
      </c>
      <c r="QCU31" s="636">
        <f t="shared" si="437"/>
        <v>0</v>
      </c>
      <c r="QCV31" s="636">
        <f t="shared" si="437"/>
        <v>0</v>
      </c>
      <c r="QCW31" s="636">
        <f t="shared" si="437"/>
        <v>0</v>
      </c>
      <c r="QCX31" s="636">
        <f t="shared" ref="QCX31:QFI31" si="438">QCX29-QCX30</f>
        <v>0</v>
      </c>
      <c r="QCY31" s="636">
        <f t="shared" si="438"/>
        <v>0</v>
      </c>
      <c r="QCZ31" s="636">
        <f t="shared" si="438"/>
        <v>0</v>
      </c>
      <c r="QDA31" s="636">
        <f t="shared" si="438"/>
        <v>0</v>
      </c>
      <c r="QDB31" s="636">
        <f t="shared" si="438"/>
        <v>0</v>
      </c>
      <c r="QDC31" s="636">
        <f t="shared" si="438"/>
        <v>0</v>
      </c>
      <c r="QDD31" s="636">
        <f t="shared" si="438"/>
        <v>0</v>
      </c>
      <c r="QDE31" s="636">
        <f t="shared" si="438"/>
        <v>0</v>
      </c>
      <c r="QDF31" s="636">
        <f t="shared" si="438"/>
        <v>0</v>
      </c>
      <c r="QDG31" s="636">
        <f t="shared" si="438"/>
        <v>0</v>
      </c>
      <c r="QDH31" s="636">
        <f t="shared" si="438"/>
        <v>0</v>
      </c>
      <c r="QDI31" s="636">
        <f t="shared" si="438"/>
        <v>0</v>
      </c>
      <c r="QDJ31" s="636">
        <f t="shared" si="438"/>
        <v>0</v>
      </c>
      <c r="QDK31" s="636">
        <f t="shared" si="438"/>
        <v>0</v>
      </c>
      <c r="QDL31" s="636">
        <f t="shared" si="438"/>
        <v>0</v>
      </c>
      <c r="QDM31" s="636">
        <f t="shared" si="438"/>
        <v>0</v>
      </c>
      <c r="QDN31" s="636">
        <f t="shared" si="438"/>
        <v>0</v>
      </c>
      <c r="QDO31" s="636">
        <f t="shared" si="438"/>
        <v>0</v>
      </c>
      <c r="QDP31" s="636">
        <f t="shared" si="438"/>
        <v>0</v>
      </c>
      <c r="QDQ31" s="636">
        <f t="shared" si="438"/>
        <v>0</v>
      </c>
      <c r="QDR31" s="636">
        <f t="shared" si="438"/>
        <v>0</v>
      </c>
      <c r="QDS31" s="636">
        <f t="shared" si="438"/>
        <v>0</v>
      </c>
      <c r="QDT31" s="636">
        <f t="shared" si="438"/>
        <v>0</v>
      </c>
      <c r="QDU31" s="636">
        <f t="shared" si="438"/>
        <v>0</v>
      </c>
      <c r="QDV31" s="636">
        <f t="shared" si="438"/>
        <v>0</v>
      </c>
      <c r="QDW31" s="636">
        <f t="shared" si="438"/>
        <v>0</v>
      </c>
      <c r="QDX31" s="636">
        <f t="shared" si="438"/>
        <v>0</v>
      </c>
      <c r="QDY31" s="636">
        <f t="shared" si="438"/>
        <v>0</v>
      </c>
      <c r="QDZ31" s="636">
        <f t="shared" si="438"/>
        <v>0</v>
      </c>
      <c r="QEA31" s="636">
        <f t="shared" si="438"/>
        <v>0</v>
      </c>
      <c r="QEB31" s="636">
        <f t="shared" si="438"/>
        <v>0</v>
      </c>
      <c r="QEC31" s="636">
        <f t="shared" si="438"/>
        <v>0</v>
      </c>
      <c r="QED31" s="636">
        <f t="shared" si="438"/>
        <v>0</v>
      </c>
      <c r="QEE31" s="636">
        <f t="shared" si="438"/>
        <v>0</v>
      </c>
      <c r="QEF31" s="636">
        <f t="shared" si="438"/>
        <v>0</v>
      </c>
      <c r="QEG31" s="636">
        <f t="shared" si="438"/>
        <v>0</v>
      </c>
      <c r="QEH31" s="636">
        <f t="shared" si="438"/>
        <v>0</v>
      </c>
      <c r="QEI31" s="636">
        <f t="shared" si="438"/>
        <v>0</v>
      </c>
      <c r="QEJ31" s="636">
        <f t="shared" si="438"/>
        <v>0</v>
      </c>
      <c r="QEK31" s="636">
        <f t="shared" si="438"/>
        <v>0</v>
      </c>
      <c r="QEL31" s="636">
        <f t="shared" si="438"/>
        <v>0</v>
      </c>
      <c r="QEM31" s="636">
        <f t="shared" si="438"/>
        <v>0</v>
      </c>
      <c r="QEN31" s="636">
        <f t="shared" si="438"/>
        <v>0</v>
      </c>
      <c r="QEO31" s="636">
        <f t="shared" si="438"/>
        <v>0</v>
      </c>
      <c r="QEP31" s="636">
        <f t="shared" si="438"/>
        <v>0</v>
      </c>
      <c r="QEQ31" s="636">
        <f t="shared" si="438"/>
        <v>0</v>
      </c>
      <c r="QER31" s="636">
        <f t="shared" si="438"/>
        <v>0</v>
      </c>
      <c r="QES31" s="636">
        <f t="shared" si="438"/>
        <v>0</v>
      </c>
      <c r="QET31" s="636">
        <f t="shared" si="438"/>
        <v>0</v>
      </c>
      <c r="QEU31" s="636">
        <f t="shared" si="438"/>
        <v>0</v>
      </c>
      <c r="QEV31" s="636">
        <f t="shared" si="438"/>
        <v>0</v>
      </c>
      <c r="QEW31" s="636">
        <f t="shared" si="438"/>
        <v>0</v>
      </c>
      <c r="QEX31" s="636">
        <f t="shared" si="438"/>
        <v>0</v>
      </c>
      <c r="QEY31" s="636">
        <f t="shared" si="438"/>
        <v>0</v>
      </c>
      <c r="QEZ31" s="636">
        <f t="shared" si="438"/>
        <v>0</v>
      </c>
      <c r="QFA31" s="636">
        <f t="shared" si="438"/>
        <v>0</v>
      </c>
      <c r="QFB31" s="636">
        <f t="shared" si="438"/>
        <v>0</v>
      </c>
      <c r="QFC31" s="636">
        <f t="shared" si="438"/>
        <v>0</v>
      </c>
      <c r="QFD31" s="636">
        <f t="shared" si="438"/>
        <v>0</v>
      </c>
      <c r="QFE31" s="636">
        <f t="shared" si="438"/>
        <v>0</v>
      </c>
      <c r="QFF31" s="636">
        <f t="shared" si="438"/>
        <v>0</v>
      </c>
      <c r="QFG31" s="636">
        <f t="shared" si="438"/>
        <v>0</v>
      </c>
      <c r="QFH31" s="636">
        <f t="shared" si="438"/>
        <v>0</v>
      </c>
      <c r="QFI31" s="636">
        <f t="shared" si="438"/>
        <v>0</v>
      </c>
      <c r="QFJ31" s="636">
        <f t="shared" ref="QFJ31:QHU31" si="439">QFJ29-QFJ30</f>
        <v>0</v>
      </c>
      <c r="QFK31" s="636">
        <f t="shared" si="439"/>
        <v>0</v>
      </c>
      <c r="QFL31" s="636">
        <f t="shared" si="439"/>
        <v>0</v>
      </c>
      <c r="QFM31" s="636">
        <f t="shared" si="439"/>
        <v>0</v>
      </c>
      <c r="QFN31" s="636">
        <f t="shared" si="439"/>
        <v>0</v>
      </c>
      <c r="QFO31" s="636">
        <f t="shared" si="439"/>
        <v>0</v>
      </c>
      <c r="QFP31" s="636">
        <f t="shared" si="439"/>
        <v>0</v>
      </c>
      <c r="QFQ31" s="636">
        <f t="shared" si="439"/>
        <v>0</v>
      </c>
      <c r="QFR31" s="636">
        <f t="shared" si="439"/>
        <v>0</v>
      </c>
      <c r="QFS31" s="636">
        <f t="shared" si="439"/>
        <v>0</v>
      </c>
      <c r="QFT31" s="636">
        <f t="shared" si="439"/>
        <v>0</v>
      </c>
      <c r="QFU31" s="636">
        <f t="shared" si="439"/>
        <v>0</v>
      </c>
      <c r="QFV31" s="636">
        <f t="shared" si="439"/>
        <v>0</v>
      </c>
      <c r="QFW31" s="636">
        <f t="shared" si="439"/>
        <v>0</v>
      </c>
      <c r="QFX31" s="636">
        <f t="shared" si="439"/>
        <v>0</v>
      </c>
      <c r="QFY31" s="636">
        <f t="shared" si="439"/>
        <v>0</v>
      </c>
      <c r="QFZ31" s="636">
        <f t="shared" si="439"/>
        <v>0</v>
      </c>
      <c r="QGA31" s="636">
        <f t="shared" si="439"/>
        <v>0</v>
      </c>
      <c r="QGB31" s="636">
        <f t="shared" si="439"/>
        <v>0</v>
      </c>
      <c r="QGC31" s="636">
        <f t="shared" si="439"/>
        <v>0</v>
      </c>
      <c r="QGD31" s="636">
        <f t="shared" si="439"/>
        <v>0</v>
      </c>
      <c r="QGE31" s="636">
        <f t="shared" si="439"/>
        <v>0</v>
      </c>
      <c r="QGF31" s="636">
        <f t="shared" si="439"/>
        <v>0</v>
      </c>
      <c r="QGG31" s="636">
        <f t="shared" si="439"/>
        <v>0</v>
      </c>
      <c r="QGH31" s="636">
        <f t="shared" si="439"/>
        <v>0</v>
      </c>
      <c r="QGI31" s="636">
        <f t="shared" si="439"/>
        <v>0</v>
      </c>
      <c r="QGJ31" s="636">
        <f t="shared" si="439"/>
        <v>0</v>
      </c>
      <c r="QGK31" s="636">
        <f t="shared" si="439"/>
        <v>0</v>
      </c>
      <c r="QGL31" s="636">
        <f t="shared" si="439"/>
        <v>0</v>
      </c>
      <c r="QGM31" s="636">
        <f t="shared" si="439"/>
        <v>0</v>
      </c>
      <c r="QGN31" s="636">
        <f t="shared" si="439"/>
        <v>0</v>
      </c>
      <c r="QGO31" s="636">
        <f t="shared" si="439"/>
        <v>0</v>
      </c>
      <c r="QGP31" s="636">
        <f t="shared" si="439"/>
        <v>0</v>
      </c>
      <c r="QGQ31" s="636">
        <f t="shared" si="439"/>
        <v>0</v>
      </c>
      <c r="QGR31" s="636">
        <f t="shared" si="439"/>
        <v>0</v>
      </c>
      <c r="QGS31" s="636">
        <f t="shared" si="439"/>
        <v>0</v>
      </c>
      <c r="QGT31" s="636">
        <f t="shared" si="439"/>
        <v>0</v>
      </c>
      <c r="QGU31" s="636">
        <f t="shared" si="439"/>
        <v>0</v>
      </c>
      <c r="QGV31" s="636">
        <f t="shared" si="439"/>
        <v>0</v>
      </c>
      <c r="QGW31" s="636">
        <f t="shared" si="439"/>
        <v>0</v>
      </c>
      <c r="QGX31" s="636">
        <f t="shared" si="439"/>
        <v>0</v>
      </c>
      <c r="QGY31" s="636">
        <f t="shared" si="439"/>
        <v>0</v>
      </c>
      <c r="QGZ31" s="636">
        <f t="shared" si="439"/>
        <v>0</v>
      </c>
      <c r="QHA31" s="636">
        <f t="shared" si="439"/>
        <v>0</v>
      </c>
      <c r="QHB31" s="636">
        <f t="shared" si="439"/>
        <v>0</v>
      </c>
      <c r="QHC31" s="636">
        <f t="shared" si="439"/>
        <v>0</v>
      </c>
      <c r="QHD31" s="636">
        <f t="shared" si="439"/>
        <v>0</v>
      </c>
      <c r="QHE31" s="636">
        <f t="shared" si="439"/>
        <v>0</v>
      </c>
      <c r="QHF31" s="636">
        <f t="shared" si="439"/>
        <v>0</v>
      </c>
      <c r="QHG31" s="636">
        <f t="shared" si="439"/>
        <v>0</v>
      </c>
      <c r="QHH31" s="636">
        <f t="shared" si="439"/>
        <v>0</v>
      </c>
      <c r="QHI31" s="636">
        <f t="shared" si="439"/>
        <v>0</v>
      </c>
      <c r="QHJ31" s="636">
        <f t="shared" si="439"/>
        <v>0</v>
      </c>
      <c r="QHK31" s="636">
        <f t="shared" si="439"/>
        <v>0</v>
      </c>
      <c r="QHL31" s="636">
        <f t="shared" si="439"/>
        <v>0</v>
      </c>
      <c r="QHM31" s="636">
        <f t="shared" si="439"/>
        <v>0</v>
      </c>
      <c r="QHN31" s="636">
        <f t="shared" si="439"/>
        <v>0</v>
      </c>
      <c r="QHO31" s="636">
        <f t="shared" si="439"/>
        <v>0</v>
      </c>
      <c r="QHP31" s="636">
        <f t="shared" si="439"/>
        <v>0</v>
      </c>
      <c r="QHQ31" s="636">
        <f t="shared" si="439"/>
        <v>0</v>
      </c>
      <c r="QHR31" s="636">
        <f t="shared" si="439"/>
        <v>0</v>
      </c>
      <c r="QHS31" s="636">
        <f t="shared" si="439"/>
        <v>0</v>
      </c>
      <c r="QHT31" s="636">
        <f t="shared" si="439"/>
        <v>0</v>
      </c>
      <c r="QHU31" s="636">
        <f t="shared" si="439"/>
        <v>0</v>
      </c>
      <c r="QHV31" s="636">
        <f t="shared" ref="QHV31:QKG31" si="440">QHV29-QHV30</f>
        <v>0</v>
      </c>
      <c r="QHW31" s="636">
        <f t="shared" si="440"/>
        <v>0</v>
      </c>
      <c r="QHX31" s="636">
        <f t="shared" si="440"/>
        <v>0</v>
      </c>
      <c r="QHY31" s="636">
        <f t="shared" si="440"/>
        <v>0</v>
      </c>
      <c r="QHZ31" s="636">
        <f t="shared" si="440"/>
        <v>0</v>
      </c>
      <c r="QIA31" s="636">
        <f t="shared" si="440"/>
        <v>0</v>
      </c>
      <c r="QIB31" s="636">
        <f t="shared" si="440"/>
        <v>0</v>
      </c>
      <c r="QIC31" s="636">
        <f t="shared" si="440"/>
        <v>0</v>
      </c>
      <c r="QID31" s="636">
        <f t="shared" si="440"/>
        <v>0</v>
      </c>
      <c r="QIE31" s="636">
        <f t="shared" si="440"/>
        <v>0</v>
      </c>
      <c r="QIF31" s="636">
        <f t="shared" si="440"/>
        <v>0</v>
      </c>
      <c r="QIG31" s="636">
        <f t="shared" si="440"/>
        <v>0</v>
      </c>
      <c r="QIH31" s="636">
        <f t="shared" si="440"/>
        <v>0</v>
      </c>
      <c r="QII31" s="636">
        <f t="shared" si="440"/>
        <v>0</v>
      </c>
      <c r="QIJ31" s="636">
        <f t="shared" si="440"/>
        <v>0</v>
      </c>
      <c r="QIK31" s="636">
        <f t="shared" si="440"/>
        <v>0</v>
      </c>
      <c r="QIL31" s="636">
        <f t="shared" si="440"/>
        <v>0</v>
      </c>
      <c r="QIM31" s="636">
        <f t="shared" si="440"/>
        <v>0</v>
      </c>
      <c r="QIN31" s="636">
        <f t="shared" si="440"/>
        <v>0</v>
      </c>
      <c r="QIO31" s="636">
        <f t="shared" si="440"/>
        <v>0</v>
      </c>
      <c r="QIP31" s="636">
        <f t="shared" si="440"/>
        <v>0</v>
      </c>
      <c r="QIQ31" s="636">
        <f t="shared" si="440"/>
        <v>0</v>
      </c>
      <c r="QIR31" s="636">
        <f t="shared" si="440"/>
        <v>0</v>
      </c>
      <c r="QIS31" s="636">
        <f t="shared" si="440"/>
        <v>0</v>
      </c>
      <c r="QIT31" s="636">
        <f t="shared" si="440"/>
        <v>0</v>
      </c>
      <c r="QIU31" s="636">
        <f t="shared" si="440"/>
        <v>0</v>
      </c>
      <c r="QIV31" s="636">
        <f t="shared" si="440"/>
        <v>0</v>
      </c>
      <c r="QIW31" s="636">
        <f t="shared" si="440"/>
        <v>0</v>
      </c>
      <c r="QIX31" s="636">
        <f t="shared" si="440"/>
        <v>0</v>
      </c>
      <c r="QIY31" s="636">
        <f t="shared" si="440"/>
        <v>0</v>
      </c>
      <c r="QIZ31" s="636">
        <f t="shared" si="440"/>
        <v>0</v>
      </c>
      <c r="QJA31" s="636">
        <f t="shared" si="440"/>
        <v>0</v>
      </c>
      <c r="QJB31" s="636">
        <f t="shared" si="440"/>
        <v>0</v>
      </c>
      <c r="QJC31" s="636">
        <f t="shared" si="440"/>
        <v>0</v>
      </c>
      <c r="QJD31" s="636">
        <f t="shared" si="440"/>
        <v>0</v>
      </c>
      <c r="QJE31" s="636">
        <f t="shared" si="440"/>
        <v>0</v>
      </c>
      <c r="QJF31" s="636">
        <f t="shared" si="440"/>
        <v>0</v>
      </c>
      <c r="QJG31" s="636">
        <f t="shared" si="440"/>
        <v>0</v>
      </c>
      <c r="QJH31" s="636">
        <f t="shared" si="440"/>
        <v>0</v>
      </c>
      <c r="QJI31" s="636">
        <f t="shared" si="440"/>
        <v>0</v>
      </c>
      <c r="QJJ31" s="636">
        <f t="shared" si="440"/>
        <v>0</v>
      </c>
      <c r="QJK31" s="636">
        <f t="shared" si="440"/>
        <v>0</v>
      </c>
      <c r="QJL31" s="636">
        <f t="shared" si="440"/>
        <v>0</v>
      </c>
      <c r="QJM31" s="636">
        <f t="shared" si="440"/>
        <v>0</v>
      </c>
      <c r="QJN31" s="636">
        <f t="shared" si="440"/>
        <v>0</v>
      </c>
      <c r="QJO31" s="636">
        <f t="shared" si="440"/>
        <v>0</v>
      </c>
      <c r="QJP31" s="636">
        <f t="shared" si="440"/>
        <v>0</v>
      </c>
      <c r="QJQ31" s="636">
        <f t="shared" si="440"/>
        <v>0</v>
      </c>
      <c r="QJR31" s="636">
        <f t="shared" si="440"/>
        <v>0</v>
      </c>
      <c r="QJS31" s="636">
        <f t="shared" si="440"/>
        <v>0</v>
      </c>
      <c r="QJT31" s="636">
        <f t="shared" si="440"/>
        <v>0</v>
      </c>
      <c r="QJU31" s="636">
        <f t="shared" si="440"/>
        <v>0</v>
      </c>
      <c r="QJV31" s="636">
        <f t="shared" si="440"/>
        <v>0</v>
      </c>
      <c r="QJW31" s="636">
        <f t="shared" si="440"/>
        <v>0</v>
      </c>
      <c r="QJX31" s="636">
        <f t="shared" si="440"/>
        <v>0</v>
      </c>
      <c r="QJY31" s="636">
        <f t="shared" si="440"/>
        <v>0</v>
      </c>
      <c r="QJZ31" s="636">
        <f t="shared" si="440"/>
        <v>0</v>
      </c>
      <c r="QKA31" s="636">
        <f t="shared" si="440"/>
        <v>0</v>
      </c>
      <c r="QKB31" s="636">
        <f t="shared" si="440"/>
        <v>0</v>
      </c>
      <c r="QKC31" s="636">
        <f t="shared" si="440"/>
        <v>0</v>
      </c>
      <c r="QKD31" s="636">
        <f t="shared" si="440"/>
        <v>0</v>
      </c>
      <c r="QKE31" s="636">
        <f t="shared" si="440"/>
        <v>0</v>
      </c>
      <c r="QKF31" s="636">
        <f t="shared" si="440"/>
        <v>0</v>
      </c>
      <c r="QKG31" s="636">
        <f t="shared" si="440"/>
        <v>0</v>
      </c>
      <c r="QKH31" s="636">
        <f t="shared" ref="QKH31:QMS31" si="441">QKH29-QKH30</f>
        <v>0</v>
      </c>
      <c r="QKI31" s="636">
        <f t="shared" si="441"/>
        <v>0</v>
      </c>
      <c r="QKJ31" s="636">
        <f t="shared" si="441"/>
        <v>0</v>
      </c>
      <c r="QKK31" s="636">
        <f t="shared" si="441"/>
        <v>0</v>
      </c>
      <c r="QKL31" s="636">
        <f t="shared" si="441"/>
        <v>0</v>
      </c>
      <c r="QKM31" s="636">
        <f t="shared" si="441"/>
        <v>0</v>
      </c>
      <c r="QKN31" s="636">
        <f t="shared" si="441"/>
        <v>0</v>
      </c>
      <c r="QKO31" s="636">
        <f t="shared" si="441"/>
        <v>0</v>
      </c>
      <c r="QKP31" s="636">
        <f t="shared" si="441"/>
        <v>0</v>
      </c>
      <c r="QKQ31" s="636">
        <f t="shared" si="441"/>
        <v>0</v>
      </c>
      <c r="QKR31" s="636">
        <f t="shared" si="441"/>
        <v>0</v>
      </c>
      <c r="QKS31" s="636">
        <f t="shared" si="441"/>
        <v>0</v>
      </c>
      <c r="QKT31" s="636">
        <f t="shared" si="441"/>
        <v>0</v>
      </c>
      <c r="QKU31" s="636">
        <f t="shared" si="441"/>
        <v>0</v>
      </c>
      <c r="QKV31" s="636">
        <f t="shared" si="441"/>
        <v>0</v>
      </c>
      <c r="QKW31" s="636">
        <f t="shared" si="441"/>
        <v>0</v>
      </c>
      <c r="QKX31" s="636">
        <f t="shared" si="441"/>
        <v>0</v>
      </c>
      <c r="QKY31" s="636">
        <f t="shared" si="441"/>
        <v>0</v>
      </c>
      <c r="QKZ31" s="636">
        <f t="shared" si="441"/>
        <v>0</v>
      </c>
      <c r="QLA31" s="636">
        <f t="shared" si="441"/>
        <v>0</v>
      </c>
      <c r="QLB31" s="636">
        <f t="shared" si="441"/>
        <v>0</v>
      </c>
      <c r="QLC31" s="636">
        <f t="shared" si="441"/>
        <v>0</v>
      </c>
      <c r="QLD31" s="636">
        <f t="shared" si="441"/>
        <v>0</v>
      </c>
      <c r="QLE31" s="636">
        <f t="shared" si="441"/>
        <v>0</v>
      </c>
      <c r="QLF31" s="636">
        <f t="shared" si="441"/>
        <v>0</v>
      </c>
      <c r="QLG31" s="636">
        <f t="shared" si="441"/>
        <v>0</v>
      </c>
      <c r="QLH31" s="636">
        <f t="shared" si="441"/>
        <v>0</v>
      </c>
      <c r="QLI31" s="636">
        <f t="shared" si="441"/>
        <v>0</v>
      </c>
      <c r="QLJ31" s="636">
        <f t="shared" si="441"/>
        <v>0</v>
      </c>
      <c r="QLK31" s="636">
        <f t="shared" si="441"/>
        <v>0</v>
      </c>
      <c r="QLL31" s="636">
        <f t="shared" si="441"/>
        <v>0</v>
      </c>
      <c r="QLM31" s="636">
        <f t="shared" si="441"/>
        <v>0</v>
      </c>
      <c r="QLN31" s="636">
        <f t="shared" si="441"/>
        <v>0</v>
      </c>
      <c r="QLO31" s="636">
        <f t="shared" si="441"/>
        <v>0</v>
      </c>
      <c r="QLP31" s="636">
        <f t="shared" si="441"/>
        <v>0</v>
      </c>
      <c r="QLQ31" s="636">
        <f t="shared" si="441"/>
        <v>0</v>
      </c>
      <c r="QLR31" s="636">
        <f t="shared" si="441"/>
        <v>0</v>
      </c>
      <c r="QLS31" s="636">
        <f t="shared" si="441"/>
        <v>0</v>
      </c>
      <c r="QLT31" s="636">
        <f t="shared" si="441"/>
        <v>0</v>
      </c>
      <c r="QLU31" s="636">
        <f t="shared" si="441"/>
        <v>0</v>
      </c>
      <c r="QLV31" s="636">
        <f t="shared" si="441"/>
        <v>0</v>
      </c>
      <c r="QLW31" s="636">
        <f t="shared" si="441"/>
        <v>0</v>
      </c>
      <c r="QLX31" s="636">
        <f t="shared" si="441"/>
        <v>0</v>
      </c>
      <c r="QLY31" s="636">
        <f t="shared" si="441"/>
        <v>0</v>
      </c>
      <c r="QLZ31" s="636">
        <f t="shared" si="441"/>
        <v>0</v>
      </c>
      <c r="QMA31" s="636">
        <f t="shared" si="441"/>
        <v>0</v>
      </c>
      <c r="QMB31" s="636">
        <f t="shared" si="441"/>
        <v>0</v>
      </c>
      <c r="QMC31" s="636">
        <f t="shared" si="441"/>
        <v>0</v>
      </c>
      <c r="QMD31" s="636">
        <f t="shared" si="441"/>
        <v>0</v>
      </c>
      <c r="QME31" s="636">
        <f t="shared" si="441"/>
        <v>0</v>
      </c>
      <c r="QMF31" s="636">
        <f t="shared" si="441"/>
        <v>0</v>
      </c>
      <c r="QMG31" s="636">
        <f t="shared" si="441"/>
        <v>0</v>
      </c>
      <c r="QMH31" s="636">
        <f t="shared" si="441"/>
        <v>0</v>
      </c>
      <c r="QMI31" s="636">
        <f t="shared" si="441"/>
        <v>0</v>
      </c>
      <c r="QMJ31" s="636">
        <f t="shared" si="441"/>
        <v>0</v>
      </c>
      <c r="QMK31" s="636">
        <f t="shared" si="441"/>
        <v>0</v>
      </c>
      <c r="QML31" s="636">
        <f t="shared" si="441"/>
        <v>0</v>
      </c>
      <c r="QMM31" s="636">
        <f t="shared" si="441"/>
        <v>0</v>
      </c>
      <c r="QMN31" s="636">
        <f t="shared" si="441"/>
        <v>0</v>
      </c>
      <c r="QMO31" s="636">
        <f t="shared" si="441"/>
        <v>0</v>
      </c>
      <c r="QMP31" s="636">
        <f t="shared" si="441"/>
        <v>0</v>
      </c>
      <c r="QMQ31" s="636">
        <f t="shared" si="441"/>
        <v>0</v>
      </c>
      <c r="QMR31" s="636">
        <f t="shared" si="441"/>
        <v>0</v>
      </c>
      <c r="QMS31" s="636">
        <f t="shared" si="441"/>
        <v>0</v>
      </c>
      <c r="QMT31" s="636">
        <f t="shared" ref="QMT31:QPE31" si="442">QMT29-QMT30</f>
        <v>0</v>
      </c>
      <c r="QMU31" s="636">
        <f t="shared" si="442"/>
        <v>0</v>
      </c>
      <c r="QMV31" s="636">
        <f t="shared" si="442"/>
        <v>0</v>
      </c>
      <c r="QMW31" s="636">
        <f t="shared" si="442"/>
        <v>0</v>
      </c>
      <c r="QMX31" s="636">
        <f t="shared" si="442"/>
        <v>0</v>
      </c>
      <c r="QMY31" s="636">
        <f t="shared" si="442"/>
        <v>0</v>
      </c>
      <c r="QMZ31" s="636">
        <f t="shared" si="442"/>
        <v>0</v>
      </c>
      <c r="QNA31" s="636">
        <f t="shared" si="442"/>
        <v>0</v>
      </c>
      <c r="QNB31" s="636">
        <f t="shared" si="442"/>
        <v>0</v>
      </c>
      <c r="QNC31" s="636">
        <f t="shared" si="442"/>
        <v>0</v>
      </c>
      <c r="QND31" s="636">
        <f t="shared" si="442"/>
        <v>0</v>
      </c>
      <c r="QNE31" s="636">
        <f t="shared" si="442"/>
        <v>0</v>
      </c>
      <c r="QNF31" s="636">
        <f t="shared" si="442"/>
        <v>0</v>
      </c>
      <c r="QNG31" s="636">
        <f t="shared" si="442"/>
        <v>0</v>
      </c>
      <c r="QNH31" s="636">
        <f t="shared" si="442"/>
        <v>0</v>
      </c>
      <c r="QNI31" s="636">
        <f t="shared" si="442"/>
        <v>0</v>
      </c>
      <c r="QNJ31" s="636">
        <f t="shared" si="442"/>
        <v>0</v>
      </c>
      <c r="QNK31" s="636">
        <f t="shared" si="442"/>
        <v>0</v>
      </c>
      <c r="QNL31" s="636">
        <f t="shared" si="442"/>
        <v>0</v>
      </c>
      <c r="QNM31" s="636">
        <f t="shared" si="442"/>
        <v>0</v>
      </c>
      <c r="QNN31" s="636">
        <f t="shared" si="442"/>
        <v>0</v>
      </c>
      <c r="QNO31" s="636">
        <f t="shared" si="442"/>
        <v>0</v>
      </c>
      <c r="QNP31" s="636">
        <f t="shared" si="442"/>
        <v>0</v>
      </c>
      <c r="QNQ31" s="636">
        <f t="shared" si="442"/>
        <v>0</v>
      </c>
      <c r="QNR31" s="636">
        <f t="shared" si="442"/>
        <v>0</v>
      </c>
      <c r="QNS31" s="636">
        <f t="shared" si="442"/>
        <v>0</v>
      </c>
      <c r="QNT31" s="636">
        <f t="shared" si="442"/>
        <v>0</v>
      </c>
      <c r="QNU31" s="636">
        <f t="shared" si="442"/>
        <v>0</v>
      </c>
      <c r="QNV31" s="636">
        <f t="shared" si="442"/>
        <v>0</v>
      </c>
      <c r="QNW31" s="636">
        <f t="shared" si="442"/>
        <v>0</v>
      </c>
      <c r="QNX31" s="636">
        <f t="shared" si="442"/>
        <v>0</v>
      </c>
      <c r="QNY31" s="636">
        <f t="shared" si="442"/>
        <v>0</v>
      </c>
      <c r="QNZ31" s="636">
        <f t="shared" si="442"/>
        <v>0</v>
      </c>
      <c r="QOA31" s="636">
        <f t="shared" si="442"/>
        <v>0</v>
      </c>
      <c r="QOB31" s="636">
        <f t="shared" si="442"/>
        <v>0</v>
      </c>
      <c r="QOC31" s="636">
        <f t="shared" si="442"/>
        <v>0</v>
      </c>
      <c r="QOD31" s="636">
        <f t="shared" si="442"/>
        <v>0</v>
      </c>
      <c r="QOE31" s="636">
        <f t="shared" si="442"/>
        <v>0</v>
      </c>
      <c r="QOF31" s="636">
        <f t="shared" si="442"/>
        <v>0</v>
      </c>
      <c r="QOG31" s="636">
        <f t="shared" si="442"/>
        <v>0</v>
      </c>
      <c r="QOH31" s="636">
        <f t="shared" si="442"/>
        <v>0</v>
      </c>
      <c r="QOI31" s="636">
        <f t="shared" si="442"/>
        <v>0</v>
      </c>
      <c r="QOJ31" s="636">
        <f t="shared" si="442"/>
        <v>0</v>
      </c>
      <c r="QOK31" s="636">
        <f t="shared" si="442"/>
        <v>0</v>
      </c>
      <c r="QOL31" s="636">
        <f t="shared" si="442"/>
        <v>0</v>
      </c>
      <c r="QOM31" s="636">
        <f t="shared" si="442"/>
        <v>0</v>
      </c>
      <c r="QON31" s="636">
        <f t="shared" si="442"/>
        <v>0</v>
      </c>
      <c r="QOO31" s="636">
        <f t="shared" si="442"/>
        <v>0</v>
      </c>
      <c r="QOP31" s="636">
        <f t="shared" si="442"/>
        <v>0</v>
      </c>
      <c r="QOQ31" s="636">
        <f t="shared" si="442"/>
        <v>0</v>
      </c>
      <c r="QOR31" s="636">
        <f t="shared" si="442"/>
        <v>0</v>
      </c>
      <c r="QOS31" s="636">
        <f t="shared" si="442"/>
        <v>0</v>
      </c>
      <c r="QOT31" s="636">
        <f t="shared" si="442"/>
        <v>0</v>
      </c>
      <c r="QOU31" s="636">
        <f t="shared" si="442"/>
        <v>0</v>
      </c>
      <c r="QOV31" s="636">
        <f t="shared" si="442"/>
        <v>0</v>
      </c>
      <c r="QOW31" s="636">
        <f t="shared" si="442"/>
        <v>0</v>
      </c>
      <c r="QOX31" s="636">
        <f t="shared" si="442"/>
        <v>0</v>
      </c>
      <c r="QOY31" s="636">
        <f t="shared" si="442"/>
        <v>0</v>
      </c>
      <c r="QOZ31" s="636">
        <f t="shared" si="442"/>
        <v>0</v>
      </c>
      <c r="QPA31" s="636">
        <f t="shared" si="442"/>
        <v>0</v>
      </c>
      <c r="QPB31" s="636">
        <f t="shared" si="442"/>
        <v>0</v>
      </c>
      <c r="QPC31" s="636">
        <f t="shared" si="442"/>
        <v>0</v>
      </c>
      <c r="QPD31" s="636">
        <f t="shared" si="442"/>
        <v>0</v>
      </c>
      <c r="QPE31" s="636">
        <f t="shared" si="442"/>
        <v>0</v>
      </c>
      <c r="QPF31" s="636">
        <f t="shared" ref="QPF31:QRQ31" si="443">QPF29-QPF30</f>
        <v>0</v>
      </c>
      <c r="QPG31" s="636">
        <f t="shared" si="443"/>
        <v>0</v>
      </c>
      <c r="QPH31" s="636">
        <f t="shared" si="443"/>
        <v>0</v>
      </c>
      <c r="QPI31" s="636">
        <f t="shared" si="443"/>
        <v>0</v>
      </c>
      <c r="QPJ31" s="636">
        <f t="shared" si="443"/>
        <v>0</v>
      </c>
      <c r="QPK31" s="636">
        <f t="shared" si="443"/>
        <v>0</v>
      </c>
      <c r="QPL31" s="636">
        <f t="shared" si="443"/>
        <v>0</v>
      </c>
      <c r="QPM31" s="636">
        <f t="shared" si="443"/>
        <v>0</v>
      </c>
      <c r="QPN31" s="636">
        <f t="shared" si="443"/>
        <v>0</v>
      </c>
      <c r="QPO31" s="636">
        <f t="shared" si="443"/>
        <v>0</v>
      </c>
      <c r="QPP31" s="636">
        <f t="shared" si="443"/>
        <v>0</v>
      </c>
      <c r="QPQ31" s="636">
        <f t="shared" si="443"/>
        <v>0</v>
      </c>
      <c r="QPR31" s="636">
        <f t="shared" si="443"/>
        <v>0</v>
      </c>
      <c r="QPS31" s="636">
        <f t="shared" si="443"/>
        <v>0</v>
      </c>
      <c r="QPT31" s="636">
        <f t="shared" si="443"/>
        <v>0</v>
      </c>
      <c r="QPU31" s="636">
        <f t="shared" si="443"/>
        <v>0</v>
      </c>
      <c r="QPV31" s="636">
        <f t="shared" si="443"/>
        <v>0</v>
      </c>
      <c r="QPW31" s="636">
        <f t="shared" si="443"/>
        <v>0</v>
      </c>
      <c r="QPX31" s="636">
        <f t="shared" si="443"/>
        <v>0</v>
      </c>
      <c r="QPY31" s="636">
        <f t="shared" si="443"/>
        <v>0</v>
      </c>
      <c r="QPZ31" s="636">
        <f t="shared" si="443"/>
        <v>0</v>
      </c>
      <c r="QQA31" s="636">
        <f t="shared" si="443"/>
        <v>0</v>
      </c>
      <c r="QQB31" s="636">
        <f t="shared" si="443"/>
        <v>0</v>
      </c>
      <c r="QQC31" s="636">
        <f t="shared" si="443"/>
        <v>0</v>
      </c>
      <c r="QQD31" s="636">
        <f t="shared" si="443"/>
        <v>0</v>
      </c>
      <c r="QQE31" s="636">
        <f t="shared" si="443"/>
        <v>0</v>
      </c>
      <c r="QQF31" s="636">
        <f t="shared" si="443"/>
        <v>0</v>
      </c>
      <c r="QQG31" s="636">
        <f t="shared" si="443"/>
        <v>0</v>
      </c>
      <c r="QQH31" s="636">
        <f t="shared" si="443"/>
        <v>0</v>
      </c>
      <c r="QQI31" s="636">
        <f t="shared" si="443"/>
        <v>0</v>
      </c>
      <c r="QQJ31" s="636">
        <f t="shared" si="443"/>
        <v>0</v>
      </c>
      <c r="QQK31" s="636">
        <f t="shared" si="443"/>
        <v>0</v>
      </c>
      <c r="QQL31" s="636">
        <f t="shared" si="443"/>
        <v>0</v>
      </c>
      <c r="QQM31" s="636">
        <f t="shared" si="443"/>
        <v>0</v>
      </c>
      <c r="QQN31" s="636">
        <f t="shared" si="443"/>
        <v>0</v>
      </c>
      <c r="QQO31" s="636">
        <f t="shared" si="443"/>
        <v>0</v>
      </c>
      <c r="QQP31" s="636">
        <f t="shared" si="443"/>
        <v>0</v>
      </c>
      <c r="QQQ31" s="636">
        <f t="shared" si="443"/>
        <v>0</v>
      </c>
      <c r="QQR31" s="636">
        <f t="shared" si="443"/>
        <v>0</v>
      </c>
      <c r="QQS31" s="636">
        <f t="shared" si="443"/>
        <v>0</v>
      </c>
      <c r="QQT31" s="636">
        <f t="shared" si="443"/>
        <v>0</v>
      </c>
      <c r="QQU31" s="636">
        <f t="shared" si="443"/>
        <v>0</v>
      </c>
      <c r="QQV31" s="636">
        <f t="shared" si="443"/>
        <v>0</v>
      </c>
      <c r="QQW31" s="636">
        <f t="shared" si="443"/>
        <v>0</v>
      </c>
      <c r="QQX31" s="636">
        <f t="shared" si="443"/>
        <v>0</v>
      </c>
      <c r="QQY31" s="636">
        <f t="shared" si="443"/>
        <v>0</v>
      </c>
      <c r="QQZ31" s="636">
        <f t="shared" si="443"/>
        <v>0</v>
      </c>
      <c r="QRA31" s="636">
        <f t="shared" si="443"/>
        <v>0</v>
      </c>
      <c r="QRB31" s="636">
        <f t="shared" si="443"/>
        <v>0</v>
      </c>
      <c r="QRC31" s="636">
        <f t="shared" si="443"/>
        <v>0</v>
      </c>
      <c r="QRD31" s="636">
        <f t="shared" si="443"/>
        <v>0</v>
      </c>
      <c r="QRE31" s="636">
        <f t="shared" si="443"/>
        <v>0</v>
      </c>
      <c r="QRF31" s="636">
        <f t="shared" si="443"/>
        <v>0</v>
      </c>
      <c r="QRG31" s="636">
        <f t="shared" si="443"/>
        <v>0</v>
      </c>
      <c r="QRH31" s="636">
        <f t="shared" si="443"/>
        <v>0</v>
      </c>
      <c r="QRI31" s="636">
        <f t="shared" si="443"/>
        <v>0</v>
      </c>
      <c r="QRJ31" s="636">
        <f t="shared" si="443"/>
        <v>0</v>
      </c>
      <c r="QRK31" s="636">
        <f t="shared" si="443"/>
        <v>0</v>
      </c>
      <c r="QRL31" s="636">
        <f t="shared" si="443"/>
        <v>0</v>
      </c>
      <c r="QRM31" s="636">
        <f t="shared" si="443"/>
        <v>0</v>
      </c>
      <c r="QRN31" s="636">
        <f t="shared" si="443"/>
        <v>0</v>
      </c>
      <c r="QRO31" s="636">
        <f t="shared" si="443"/>
        <v>0</v>
      </c>
      <c r="QRP31" s="636">
        <f t="shared" si="443"/>
        <v>0</v>
      </c>
      <c r="QRQ31" s="636">
        <f t="shared" si="443"/>
        <v>0</v>
      </c>
      <c r="QRR31" s="636">
        <f t="shared" ref="QRR31:QUC31" si="444">QRR29-QRR30</f>
        <v>0</v>
      </c>
      <c r="QRS31" s="636">
        <f t="shared" si="444"/>
        <v>0</v>
      </c>
      <c r="QRT31" s="636">
        <f t="shared" si="444"/>
        <v>0</v>
      </c>
      <c r="QRU31" s="636">
        <f t="shared" si="444"/>
        <v>0</v>
      </c>
      <c r="QRV31" s="636">
        <f t="shared" si="444"/>
        <v>0</v>
      </c>
      <c r="QRW31" s="636">
        <f t="shared" si="444"/>
        <v>0</v>
      </c>
      <c r="QRX31" s="636">
        <f t="shared" si="444"/>
        <v>0</v>
      </c>
      <c r="QRY31" s="636">
        <f t="shared" si="444"/>
        <v>0</v>
      </c>
      <c r="QRZ31" s="636">
        <f t="shared" si="444"/>
        <v>0</v>
      </c>
      <c r="QSA31" s="636">
        <f t="shared" si="444"/>
        <v>0</v>
      </c>
      <c r="QSB31" s="636">
        <f t="shared" si="444"/>
        <v>0</v>
      </c>
      <c r="QSC31" s="636">
        <f t="shared" si="444"/>
        <v>0</v>
      </c>
      <c r="QSD31" s="636">
        <f t="shared" si="444"/>
        <v>0</v>
      </c>
      <c r="QSE31" s="636">
        <f t="shared" si="444"/>
        <v>0</v>
      </c>
      <c r="QSF31" s="636">
        <f t="shared" si="444"/>
        <v>0</v>
      </c>
      <c r="QSG31" s="636">
        <f t="shared" si="444"/>
        <v>0</v>
      </c>
      <c r="QSH31" s="636">
        <f t="shared" si="444"/>
        <v>0</v>
      </c>
      <c r="QSI31" s="636">
        <f t="shared" si="444"/>
        <v>0</v>
      </c>
      <c r="QSJ31" s="636">
        <f t="shared" si="444"/>
        <v>0</v>
      </c>
      <c r="QSK31" s="636">
        <f t="shared" si="444"/>
        <v>0</v>
      </c>
      <c r="QSL31" s="636">
        <f t="shared" si="444"/>
        <v>0</v>
      </c>
      <c r="QSM31" s="636">
        <f t="shared" si="444"/>
        <v>0</v>
      </c>
      <c r="QSN31" s="636">
        <f t="shared" si="444"/>
        <v>0</v>
      </c>
      <c r="QSO31" s="636">
        <f t="shared" si="444"/>
        <v>0</v>
      </c>
      <c r="QSP31" s="636">
        <f t="shared" si="444"/>
        <v>0</v>
      </c>
      <c r="QSQ31" s="636">
        <f t="shared" si="444"/>
        <v>0</v>
      </c>
      <c r="QSR31" s="636">
        <f t="shared" si="444"/>
        <v>0</v>
      </c>
      <c r="QSS31" s="636">
        <f t="shared" si="444"/>
        <v>0</v>
      </c>
      <c r="QST31" s="636">
        <f t="shared" si="444"/>
        <v>0</v>
      </c>
      <c r="QSU31" s="636">
        <f t="shared" si="444"/>
        <v>0</v>
      </c>
      <c r="QSV31" s="636">
        <f t="shared" si="444"/>
        <v>0</v>
      </c>
      <c r="QSW31" s="636">
        <f t="shared" si="444"/>
        <v>0</v>
      </c>
      <c r="QSX31" s="636">
        <f t="shared" si="444"/>
        <v>0</v>
      </c>
      <c r="QSY31" s="636">
        <f t="shared" si="444"/>
        <v>0</v>
      </c>
      <c r="QSZ31" s="636">
        <f t="shared" si="444"/>
        <v>0</v>
      </c>
      <c r="QTA31" s="636">
        <f t="shared" si="444"/>
        <v>0</v>
      </c>
      <c r="QTB31" s="636">
        <f t="shared" si="444"/>
        <v>0</v>
      </c>
      <c r="QTC31" s="636">
        <f t="shared" si="444"/>
        <v>0</v>
      </c>
      <c r="QTD31" s="636">
        <f t="shared" si="444"/>
        <v>0</v>
      </c>
      <c r="QTE31" s="636">
        <f t="shared" si="444"/>
        <v>0</v>
      </c>
      <c r="QTF31" s="636">
        <f t="shared" si="444"/>
        <v>0</v>
      </c>
      <c r="QTG31" s="636">
        <f t="shared" si="444"/>
        <v>0</v>
      </c>
      <c r="QTH31" s="636">
        <f t="shared" si="444"/>
        <v>0</v>
      </c>
      <c r="QTI31" s="636">
        <f t="shared" si="444"/>
        <v>0</v>
      </c>
      <c r="QTJ31" s="636">
        <f t="shared" si="444"/>
        <v>0</v>
      </c>
      <c r="QTK31" s="636">
        <f t="shared" si="444"/>
        <v>0</v>
      </c>
      <c r="QTL31" s="636">
        <f t="shared" si="444"/>
        <v>0</v>
      </c>
      <c r="QTM31" s="636">
        <f t="shared" si="444"/>
        <v>0</v>
      </c>
      <c r="QTN31" s="636">
        <f t="shared" si="444"/>
        <v>0</v>
      </c>
      <c r="QTO31" s="636">
        <f t="shared" si="444"/>
        <v>0</v>
      </c>
      <c r="QTP31" s="636">
        <f t="shared" si="444"/>
        <v>0</v>
      </c>
      <c r="QTQ31" s="636">
        <f t="shared" si="444"/>
        <v>0</v>
      </c>
      <c r="QTR31" s="636">
        <f t="shared" si="444"/>
        <v>0</v>
      </c>
      <c r="QTS31" s="636">
        <f t="shared" si="444"/>
        <v>0</v>
      </c>
      <c r="QTT31" s="636">
        <f t="shared" si="444"/>
        <v>0</v>
      </c>
      <c r="QTU31" s="636">
        <f t="shared" si="444"/>
        <v>0</v>
      </c>
      <c r="QTV31" s="636">
        <f t="shared" si="444"/>
        <v>0</v>
      </c>
      <c r="QTW31" s="636">
        <f t="shared" si="444"/>
        <v>0</v>
      </c>
      <c r="QTX31" s="636">
        <f t="shared" si="444"/>
        <v>0</v>
      </c>
      <c r="QTY31" s="636">
        <f t="shared" si="444"/>
        <v>0</v>
      </c>
      <c r="QTZ31" s="636">
        <f t="shared" si="444"/>
        <v>0</v>
      </c>
      <c r="QUA31" s="636">
        <f t="shared" si="444"/>
        <v>0</v>
      </c>
      <c r="QUB31" s="636">
        <f t="shared" si="444"/>
        <v>0</v>
      </c>
      <c r="QUC31" s="636">
        <f t="shared" si="444"/>
        <v>0</v>
      </c>
      <c r="QUD31" s="636">
        <f t="shared" ref="QUD31:QWO31" si="445">QUD29-QUD30</f>
        <v>0</v>
      </c>
      <c r="QUE31" s="636">
        <f t="shared" si="445"/>
        <v>0</v>
      </c>
      <c r="QUF31" s="636">
        <f t="shared" si="445"/>
        <v>0</v>
      </c>
      <c r="QUG31" s="636">
        <f t="shared" si="445"/>
        <v>0</v>
      </c>
      <c r="QUH31" s="636">
        <f t="shared" si="445"/>
        <v>0</v>
      </c>
      <c r="QUI31" s="636">
        <f t="shared" si="445"/>
        <v>0</v>
      </c>
      <c r="QUJ31" s="636">
        <f t="shared" si="445"/>
        <v>0</v>
      </c>
      <c r="QUK31" s="636">
        <f t="shared" si="445"/>
        <v>0</v>
      </c>
      <c r="QUL31" s="636">
        <f t="shared" si="445"/>
        <v>0</v>
      </c>
      <c r="QUM31" s="636">
        <f t="shared" si="445"/>
        <v>0</v>
      </c>
      <c r="QUN31" s="636">
        <f t="shared" si="445"/>
        <v>0</v>
      </c>
      <c r="QUO31" s="636">
        <f t="shared" si="445"/>
        <v>0</v>
      </c>
      <c r="QUP31" s="636">
        <f t="shared" si="445"/>
        <v>0</v>
      </c>
      <c r="QUQ31" s="636">
        <f t="shared" si="445"/>
        <v>0</v>
      </c>
      <c r="QUR31" s="636">
        <f t="shared" si="445"/>
        <v>0</v>
      </c>
      <c r="QUS31" s="636">
        <f t="shared" si="445"/>
        <v>0</v>
      </c>
      <c r="QUT31" s="636">
        <f t="shared" si="445"/>
        <v>0</v>
      </c>
      <c r="QUU31" s="636">
        <f t="shared" si="445"/>
        <v>0</v>
      </c>
      <c r="QUV31" s="636">
        <f t="shared" si="445"/>
        <v>0</v>
      </c>
      <c r="QUW31" s="636">
        <f t="shared" si="445"/>
        <v>0</v>
      </c>
      <c r="QUX31" s="636">
        <f t="shared" si="445"/>
        <v>0</v>
      </c>
      <c r="QUY31" s="636">
        <f t="shared" si="445"/>
        <v>0</v>
      </c>
      <c r="QUZ31" s="636">
        <f t="shared" si="445"/>
        <v>0</v>
      </c>
      <c r="QVA31" s="636">
        <f t="shared" si="445"/>
        <v>0</v>
      </c>
      <c r="QVB31" s="636">
        <f t="shared" si="445"/>
        <v>0</v>
      </c>
      <c r="QVC31" s="636">
        <f t="shared" si="445"/>
        <v>0</v>
      </c>
      <c r="QVD31" s="636">
        <f t="shared" si="445"/>
        <v>0</v>
      </c>
      <c r="QVE31" s="636">
        <f t="shared" si="445"/>
        <v>0</v>
      </c>
      <c r="QVF31" s="636">
        <f t="shared" si="445"/>
        <v>0</v>
      </c>
      <c r="QVG31" s="636">
        <f t="shared" si="445"/>
        <v>0</v>
      </c>
      <c r="QVH31" s="636">
        <f t="shared" si="445"/>
        <v>0</v>
      </c>
      <c r="QVI31" s="636">
        <f t="shared" si="445"/>
        <v>0</v>
      </c>
      <c r="QVJ31" s="636">
        <f t="shared" si="445"/>
        <v>0</v>
      </c>
      <c r="QVK31" s="636">
        <f t="shared" si="445"/>
        <v>0</v>
      </c>
      <c r="QVL31" s="636">
        <f t="shared" si="445"/>
        <v>0</v>
      </c>
      <c r="QVM31" s="636">
        <f t="shared" si="445"/>
        <v>0</v>
      </c>
      <c r="QVN31" s="636">
        <f t="shared" si="445"/>
        <v>0</v>
      </c>
      <c r="QVO31" s="636">
        <f t="shared" si="445"/>
        <v>0</v>
      </c>
      <c r="QVP31" s="636">
        <f t="shared" si="445"/>
        <v>0</v>
      </c>
      <c r="QVQ31" s="636">
        <f t="shared" si="445"/>
        <v>0</v>
      </c>
      <c r="QVR31" s="636">
        <f t="shared" si="445"/>
        <v>0</v>
      </c>
      <c r="QVS31" s="636">
        <f t="shared" si="445"/>
        <v>0</v>
      </c>
      <c r="QVT31" s="636">
        <f t="shared" si="445"/>
        <v>0</v>
      </c>
      <c r="QVU31" s="636">
        <f t="shared" si="445"/>
        <v>0</v>
      </c>
      <c r="QVV31" s="636">
        <f t="shared" si="445"/>
        <v>0</v>
      </c>
      <c r="QVW31" s="636">
        <f t="shared" si="445"/>
        <v>0</v>
      </c>
      <c r="QVX31" s="636">
        <f t="shared" si="445"/>
        <v>0</v>
      </c>
      <c r="QVY31" s="636">
        <f t="shared" si="445"/>
        <v>0</v>
      </c>
      <c r="QVZ31" s="636">
        <f t="shared" si="445"/>
        <v>0</v>
      </c>
      <c r="QWA31" s="636">
        <f t="shared" si="445"/>
        <v>0</v>
      </c>
      <c r="QWB31" s="636">
        <f t="shared" si="445"/>
        <v>0</v>
      </c>
      <c r="QWC31" s="636">
        <f t="shared" si="445"/>
        <v>0</v>
      </c>
      <c r="QWD31" s="636">
        <f t="shared" si="445"/>
        <v>0</v>
      </c>
      <c r="QWE31" s="636">
        <f t="shared" si="445"/>
        <v>0</v>
      </c>
      <c r="QWF31" s="636">
        <f t="shared" si="445"/>
        <v>0</v>
      </c>
      <c r="QWG31" s="636">
        <f t="shared" si="445"/>
        <v>0</v>
      </c>
      <c r="QWH31" s="636">
        <f t="shared" si="445"/>
        <v>0</v>
      </c>
      <c r="QWI31" s="636">
        <f t="shared" si="445"/>
        <v>0</v>
      </c>
      <c r="QWJ31" s="636">
        <f t="shared" si="445"/>
        <v>0</v>
      </c>
      <c r="QWK31" s="636">
        <f t="shared" si="445"/>
        <v>0</v>
      </c>
      <c r="QWL31" s="636">
        <f t="shared" si="445"/>
        <v>0</v>
      </c>
      <c r="QWM31" s="636">
        <f t="shared" si="445"/>
        <v>0</v>
      </c>
      <c r="QWN31" s="636">
        <f t="shared" si="445"/>
        <v>0</v>
      </c>
      <c r="QWO31" s="636">
        <f t="shared" si="445"/>
        <v>0</v>
      </c>
      <c r="QWP31" s="636">
        <f t="shared" ref="QWP31:QZA31" si="446">QWP29-QWP30</f>
        <v>0</v>
      </c>
      <c r="QWQ31" s="636">
        <f t="shared" si="446"/>
        <v>0</v>
      </c>
      <c r="QWR31" s="636">
        <f t="shared" si="446"/>
        <v>0</v>
      </c>
      <c r="QWS31" s="636">
        <f t="shared" si="446"/>
        <v>0</v>
      </c>
      <c r="QWT31" s="636">
        <f t="shared" si="446"/>
        <v>0</v>
      </c>
      <c r="QWU31" s="636">
        <f t="shared" si="446"/>
        <v>0</v>
      </c>
      <c r="QWV31" s="636">
        <f t="shared" si="446"/>
        <v>0</v>
      </c>
      <c r="QWW31" s="636">
        <f t="shared" si="446"/>
        <v>0</v>
      </c>
      <c r="QWX31" s="636">
        <f t="shared" si="446"/>
        <v>0</v>
      </c>
      <c r="QWY31" s="636">
        <f t="shared" si="446"/>
        <v>0</v>
      </c>
      <c r="QWZ31" s="636">
        <f t="shared" si="446"/>
        <v>0</v>
      </c>
      <c r="QXA31" s="636">
        <f t="shared" si="446"/>
        <v>0</v>
      </c>
      <c r="QXB31" s="636">
        <f t="shared" si="446"/>
        <v>0</v>
      </c>
      <c r="QXC31" s="636">
        <f t="shared" si="446"/>
        <v>0</v>
      </c>
      <c r="QXD31" s="636">
        <f t="shared" si="446"/>
        <v>0</v>
      </c>
      <c r="QXE31" s="636">
        <f t="shared" si="446"/>
        <v>0</v>
      </c>
      <c r="QXF31" s="636">
        <f t="shared" si="446"/>
        <v>0</v>
      </c>
      <c r="QXG31" s="636">
        <f t="shared" si="446"/>
        <v>0</v>
      </c>
      <c r="QXH31" s="636">
        <f t="shared" si="446"/>
        <v>0</v>
      </c>
      <c r="QXI31" s="636">
        <f t="shared" si="446"/>
        <v>0</v>
      </c>
      <c r="QXJ31" s="636">
        <f t="shared" si="446"/>
        <v>0</v>
      </c>
      <c r="QXK31" s="636">
        <f t="shared" si="446"/>
        <v>0</v>
      </c>
      <c r="QXL31" s="636">
        <f t="shared" si="446"/>
        <v>0</v>
      </c>
      <c r="QXM31" s="636">
        <f t="shared" si="446"/>
        <v>0</v>
      </c>
      <c r="QXN31" s="636">
        <f t="shared" si="446"/>
        <v>0</v>
      </c>
      <c r="QXO31" s="636">
        <f t="shared" si="446"/>
        <v>0</v>
      </c>
      <c r="QXP31" s="636">
        <f t="shared" si="446"/>
        <v>0</v>
      </c>
      <c r="QXQ31" s="636">
        <f t="shared" si="446"/>
        <v>0</v>
      </c>
      <c r="QXR31" s="636">
        <f t="shared" si="446"/>
        <v>0</v>
      </c>
      <c r="QXS31" s="636">
        <f t="shared" si="446"/>
        <v>0</v>
      </c>
      <c r="QXT31" s="636">
        <f t="shared" si="446"/>
        <v>0</v>
      </c>
      <c r="QXU31" s="636">
        <f t="shared" si="446"/>
        <v>0</v>
      </c>
      <c r="QXV31" s="636">
        <f t="shared" si="446"/>
        <v>0</v>
      </c>
      <c r="QXW31" s="636">
        <f t="shared" si="446"/>
        <v>0</v>
      </c>
      <c r="QXX31" s="636">
        <f t="shared" si="446"/>
        <v>0</v>
      </c>
      <c r="QXY31" s="636">
        <f t="shared" si="446"/>
        <v>0</v>
      </c>
      <c r="QXZ31" s="636">
        <f t="shared" si="446"/>
        <v>0</v>
      </c>
      <c r="QYA31" s="636">
        <f t="shared" si="446"/>
        <v>0</v>
      </c>
      <c r="QYB31" s="636">
        <f t="shared" si="446"/>
        <v>0</v>
      </c>
      <c r="QYC31" s="636">
        <f t="shared" si="446"/>
        <v>0</v>
      </c>
      <c r="QYD31" s="636">
        <f t="shared" si="446"/>
        <v>0</v>
      </c>
      <c r="QYE31" s="636">
        <f t="shared" si="446"/>
        <v>0</v>
      </c>
      <c r="QYF31" s="636">
        <f t="shared" si="446"/>
        <v>0</v>
      </c>
      <c r="QYG31" s="636">
        <f t="shared" si="446"/>
        <v>0</v>
      </c>
      <c r="QYH31" s="636">
        <f t="shared" si="446"/>
        <v>0</v>
      </c>
      <c r="QYI31" s="636">
        <f t="shared" si="446"/>
        <v>0</v>
      </c>
      <c r="QYJ31" s="636">
        <f t="shared" si="446"/>
        <v>0</v>
      </c>
      <c r="QYK31" s="636">
        <f t="shared" si="446"/>
        <v>0</v>
      </c>
      <c r="QYL31" s="636">
        <f t="shared" si="446"/>
        <v>0</v>
      </c>
      <c r="QYM31" s="636">
        <f t="shared" si="446"/>
        <v>0</v>
      </c>
      <c r="QYN31" s="636">
        <f t="shared" si="446"/>
        <v>0</v>
      </c>
      <c r="QYO31" s="636">
        <f t="shared" si="446"/>
        <v>0</v>
      </c>
      <c r="QYP31" s="636">
        <f t="shared" si="446"/>
        <v>0</v>
      </c>
      <c r="QYQ31" s="636">
        <f t="shared" si="446"/>
        <v>0</v>
      </c>
      <c r="QYR31" s="636">
        <f t="shared" si="446"/>
        <v>0</v>
      </c>
      <c r="QYS31" s="636">
        <f t="shared" si="446"/>
        <v>0</v>
      </c>
      <c r="QYT31" s="636">
        <f t="shared" si="446"/>
        <v>0</v>
      </c>
      <c r="QYU31" s="636">
        <f t="shared" si="446"/>
        <v>0</v>
      </c>
      <c r="QYV31" s="636">
        <f t="shared" si="446"/>
        <v>0</v>
      </c>
      <c r="QYW31" s="636">
        <f t="shared" si="446"/>
        <v>0</v>
      </c>
      <c r="QYX31" s="636">
        <f t="shared" si="446"/>
        <v>0</v>
      </c>
      <c r="QYY31" s="636">
        <f t="shared" si="446"/>
        <v>0</v>
      </c>
      <c r="QYZ31" s="636">
        <f t="shared" si="446"/>
        <v>0</v>
      </c>
      <c r="QZA31" s="636">
        <f t="shared" si="446"/>
        <v>0</v>
      </c>
      <c r="QZB31" s="636">
        <f t="shared" ref="QZB31:RBM31" si="447">QZB29-QZB30</f>
        <v>0</v>
      </c>
      <c r="QZC31" s="636">
        <f t="shared" si="447"/>
        <v>0</v>
      </c>
      <c r="QZD31" s="636">
        <f t="shared" si="447"/>
        <v>0</v>
      </c>
      <c r="QZE31" s="636">
        <f t="shared" si="447"/>
        <v>0</v>
      </c>
      <c r="QZF31" s="636">
        <f t="shared" si="447"/>
        <v>0</v>
      </c>
      <c r="QZG31" s="636">
        <f t="shared" si="447"/>
        <v>0</v>
      </c>
      <c r="QZH31" s="636">
        <f t="shared" si="447"/>
        <v>0</v>
      </c>
      <c r="QZI31" s="636">
        <f t="shared" si="447"/>
        <v>0</v>
      </c>
      <c r="QZJ31" s="636">
        <f t="shared" si="447"/>
        <v>0</v>
      </c>
      <c r="QZK31" s="636">
        <f t="shared" si="447"/>
        <v>0</v>
      </c>
      <c r="QZL31" s="636">
        <f t="shared" si="447"/>
        <v>0</v>
      </c>
      <c r="QZM31" s="636">
        <f t="shared" si="447"/>
        <v>0</v>
      </c>
      <c r="QZN31" s="636">
        <f t="shared" si="447"/>
        <v>0</v>
      </c>
      <c r="QZO31" s="636">
        <f t="shared" si="447"/>
        <v>0</v>
      </c>
      <c r="QZP31" s="636">
        <f t="shared" si="447"/>
        <v>0</v>
      </c>
      <c r="QZQ31" s="636">
        <f t="shared" si="447"/>
        <v>0</v>
      </c>
      <c r="QZR31" s="636">
        <f t="shared" si="447"/>
        <v>0</v>
      </c>
      <c r="QZS31" s="636">
        <f t="shared" si="447"/>
        <v>0</v>
      </c>
      <c r="QZT31" s="636">
        <f t="shared" si="447"/>
        <v>0</v>
      </c>
      <c r="QZU31" s="636">
        <f t="shared" si="447"/>
        <v>0</v>
      </c>
      <c r="QZV31" s="636">
        <f t="shared" si="447"/>
        <v>0</v>
      </c>
      <c r="QZW31" s="636">
        <f t="shared" si="447"/>
        <v>0</v>
      </c>
      <c r="QZX31" s="636">
        <f t="shared" si="447"/>
        <v>0</v>
      </c>
      <c r="QZY31" s="636">
        <f t="shared" si="447"/>
        <v>0</v>
      </c>
      <c r="QZZ31" s="636">
        <f t="shared" si="447"/>
        <v>0</v>
      </c>
      <c r="RAA31" s="636">
        <f t="shared" si="447"/>
        <v>0</v>
      </c>
      <c r="RAB31" s="636">
        <f t="shared" si="447"/>
        <v>0</v>
      </c>
      <c r="RAC31" s="636">
        <f t="shared" si="447"/>
        <v>0</v>
      </c>
      <c r="RAD31" s="636">
        <f t="shared" si="447"/>
        <v>0</v>
      </c>
      <c r="RAE31" s="636">
        <f t="shared" si="447"/>
        <v>0</v>
      </c>
      <c r="RAF31" s="636">
        <f t="shared" si="447"/>
        <v>0</v>
      </c>
      <c r="RAG31" s="636">
        <f t="shared" si="447"/>
        <v>0</v>
      </c>
      <c r="RAH31" s="636">
        <f t="shared" si="447"/>
        <v>0</v>
      </c>
      <c r="RAI31" s="636">
        <f t="shared" si="447"/>
        <v>0</v>
      </c>
      <c r="RAJ31" s="636">
        <f t="shared" si="447"/>
        <v>0</v>
      </c>
      <c r="RAK31" s="636">
        <f t="shared" si="447"/>
        <v>0</v>
      </c>
      <c r="RAL31" s="636">
        <f t="shared" si="447"/>
        <v>0</v>
      </c>
      <c r="RAM31" s="636">
        <f t="shared" si="447"/>
        <v>0</v>
      </c>
      <c r="RAN31" s="636">
        <f t="shared" si="447"/>
        <v>0</v>
      </c>
      <c r="RAO31" s="636">
        <f t="shared" si="447"/>
        <v>0</v>
      </c>
      <c r="RAP31" s="636">
        <f t="shared" si="447"/>
        <v>0</v>
      </c>
      <c r="RAQ31" s="636">
        <f t="shared" si="447"/>
        <v>0</v>
      </c>
      <c r="RAR31" s="636">
        <f t="shared" si="447"/>
        <v>0</v>
      </c>
      <c r="RAS31" s="636">
        <f t="shared" si="447"/>
        <v>0</v>
      </c>
      <c r="RAT31" s="636">
        <f t="shared" si="447"/>
        <v>0</v>
      </c>
      <c r="RAU31" s="636">
        <f t="shared" si="447"/>
        <v>0</v>
      </c>
      <c r="RAV31" s="636">
        <f t="shared" si="447"/>
        <v>0</v>
      </c>
      <c r="RAW31" s="636">
        <f t="shared" si="447"/>
        <v>0</v>
      </c>
      <c r="RAX31" s="636">
        <f t="shared" si="447"/>
        <v>0</v>
      </c>
      <c r="RAY31" s="636">
        <f t="shared" si="447"/>
        <v>0</v>
      </c>
      <c r="RAZ31" s="636">
        <f t="shared" si="447"/>
        <v>0</v>
      </c>
      <c r="RBA31" s="636">
        <f t="shared" si="447"/>
        <v>0</v>
      </c>
      <c r="RBB31" s="636">
        <f t="shared" si="447"/>
        <v>0</v>
      </c>
      <c r="RBC31" s="636">
        <f t="shared" si="447"/>
        <v>0</v>
      </c>
      <c r="RBD31" s="636">
        <f t="shared" si="447"/>
        <v>0</v>
      </c>
      <c r="RBE31" s="636">
        <f t="shared" si="447"/>
        <v>0</v>
      </c>
      <c r="RBF31" s="636">
        <f t="shared" si="447"/>
        <v>0</v>
      </c>
      <c r="RBG31" s="636">
        <f t="shared" si="447"/>
        <v>0</v>
      </c>
      <c r="RBH31" s="636">
        <f t="shared" si="447"/>
        <v>0</v>
      </c>
      <c r="RBI31" s="636">
        <f t="shared" si="447"/>
        <v>0</v>
      </c>
      <c r="RBJ31" s="636">
        <f t="shared" si="447"/>
        <v>0</v>
      </c>
      <c r="RBK31" s="636">
        <f t="shared" si="447"/>
        <v>0</v>
      </c>
      <c r="RBL31" s="636">
        <f t="shared" si="447"/>
        <v>0</v>
      </c>
      <c r="RBM31" s="636">
        <f t="shared" si="447"/>
        <v>0</v>
      </c>
      <c r="RBN31" s="636">
        <f t="shared" ref="RBN31:RDY31" si="448">RBN29-RBN30</f>
        <v>0</v>
      </c>
      <c r="RBO31" s="636">
        <f t="shared" si="448"/>
        <v>0</v>
      </c>
      <c r="RBP31" s="636">
        <f t="shared" si="448"/>
        <v>0</v>
      </c>
      <c r="RBQ31" s="636">
        <f t="shared" si="448"/>
        <v>0</v>
      </c>
      <c r="RBR31" s="636">
        <f t="shared" si="448"/>
        <v>0</v>
      </c>
      <c r="RBS31" s="636">
        <f t="shared" si="448"/>
        <v>0</v>
      </c>
      <c r="RBT31" s="636">
        <f t="shared" si="448"/>
        <v>0</v>
      </c>
      <c r="RBU31" s="636">
        <f t="shared" si="448"/>
        <v>0</v>
      </c>
      <c r="RBV31" s="636">
        <f t="shared" si="448"/>
        <v>0</v>
      </c>
      <c r="RBW31" s="636">
        <f t="shared" si="448"/>
        <v>0</v>
      </c>
      <c r="RBX31" s="636">
        <f t="shared" si="448"/>
        <v>0</v>
      </c>
      <c r="RBY31" s="636">
        <f t="shared" si="448"/>
        <v>0</v>
      </c>
      <c r="RBZ31" s="636">
        <f t="shared" si="448"/>
        <v>0</v>
      </c>
      <c r="RCA31" s="636">
        <f t="shared" si="448"/>
        <v>0</v>
      </c>
      <c r="RCB31" s="636">
        <f t="shared" si="448"/>
        <v>0</v>
      </c>
      <c r="RCC31" s="636">
        <f t="shared" si="448"/>
        <v>0</v>
      </c>
      <c r="RCD31" s="636">
        <f t="shared" si="448"/>
        <v>0</v>
      </c>
      <c r="RCE31" s="636">
        <f t="shared" si="448"/>
        <v>0</v>
      </c>
      <c r="RCF31" s="636">
        <f t="shared" si="448"/>
        <v>0</v>
      </c>
      <c r="RCG31" s="636">
        <f t="shared" si="448"/>
        <v>0</v>
      </c>
      <c r="RCH31" s="636">
        <f t="shared" si="448"/>
        <v>0</v>
      </c>
      <c r="RCI31" s="636">
        <f t="shared" si="448"/>
        <v>0</v>
      </c>
      <c r="RCJ31" s="636">
        <f t="shared" si="448"/>
        <v>0</v>
      </c>
      <c r="RCK31" s="636">
        <f t="shared" si="448"/>
        <v>0</v>
      </c>
      <c r="RCL31" s="636">
        <f t="shared" si="448"/>
        <v>0</v>
      </c>
      <c r="RCM31" s="636">
        <f t="shared" si="448"/>
        <v>0</v>
      </c>
      <c r="RCN31" s="636">
        <f t="shared" si="448"/>
        <v>0</v>
      </c>
      <c r="RCO31" s="636">
        <f t="shared" si="448"/>
        <v>0</v>
      </c>
      <c r="RCP31" s="636">
        <f t="shared" si="448"/>
        <v>0</v>
      </c>
      <c r="RCQ31" s="636">
        <f t="shared" si="448"/>
        <v>0</v>
      </c>
      <c r="RCR31" s="636">
        <f t="shared" si="448"/>
        <v>0</v>
      </c>
      <c r="RCS31" s="636">
        <f t="shared" si="448"/>
        <v>0</v>
      </c>
      <c r="RCT31" s="636">
        <f t="shared" si="448"/>
        <v>0</v>
      </c>
      <c r="RCU31" s="636">
        <f t="shared" si="448"/>
        <v>0</v>
      </c>
      <c r="RCV31" s="636">
        <f t="shared" si="448"/>
        <v>0</v>
      </c>
      <c r="RCW31" s="636">
        <f t="shared" si="448"/>
        <v>0</v>
      </c>
      <c r="RCX31" s="636">
        <f t="shared" si="448"/>
        <v>0</v>
      </c>
      <c r="RCY31" s="636">
        <f t="shared" si="448"/>
        <v>0</v>
      </c>
      <c r="RCZ31" s="636">
        <f t="shared" si="448"/>
        <v>0</v>
      </c>
      <c r="RDA31" s="636">
        <f t="shared" si="448"/>
        <v>0</v>
      </c>
      <c r="RDB31" s="636">
        <f t="shared" si="448"/>
        <v>0</v>
      </c>
      <c r="RDC31" s="636">
        <f t="shared" si="448"/>
        <v>0</v>
      </c>
      <c r="RDD31" s="636">
        <f t="shared" si="448"/>
        <v>0</v>
      </c>
      <c r="RDE31" s="636">
        <f t="shared" si="448"/>
        <v>0</v>
      </c>
      <c r="RDF31" s="636">
        <f t="shared" si="448"/>
        <v>0</v>
      </c>
      <c r="RDG31" s="636">
        <f t="shared" si="448"/>
        <v>0</v>
      </c>
      <c r="RDH31" s="636">
        <f t="shared" si="448"/>
        <v>0</v>
      </c>
      <c r="RDI31" s="636">
        <f t="shared" si="448"/>
        <v>0</v>
      </c>
      <c r="RDJ31" s="636">
        <f t="shared" si="448"/>
        <v>0</v>
      </c>
      <c r="RDK31" s="636">
        <f t="shared" si="448"/>
        <v>0</v>
      </c>
      <c r="RDL31" s="636">
        <f t="shared" si="448"/>
        <v>0</v>
      </c>
      <c r="RDM31" s="636">
        <f t="shared" si="448"/>
        <v>0</v>
      </c>
      <c r="RDN31" s="636">
        <f t="shared" si="448"/>
        <v>0</v>
      </c>
      <c r="RDO31" s="636">
        <f t="shared" si="448"/>
        <v>0</v>
      </c>
      <c r="RDP31" s="636">
        <f t="shared" si="448"/>
        <v>0</v>
      </c>
      <c r="RDQ31" s="636">
        <f t="shared" si="448"/>
        <v>0</v>
      </c>
      <c r="RDR31" s="636">
        <f t="shared" si="448"/>
        <v>0</v>
      </c>
      <c r="RDS31" s="636">
        <f t="shared" si="448"/>
        <v>0</v>
      </c>
      <c r="RDT31" s="636">
        <f t="shared" si="448"/>
        <v>0</v>
      </c>
      <c r="RDU31" s="636">
        <f t="shared" si="448"/>
        <v>0</v>
      </c>
      <c r="RDV31" s="636">
        <f t="shared" si="448"/>
        <v>0</v>
      </c>
      <c r="RDW31" s="636">
        <f t="shared" si="448"/>
        <v>0</v>
      </c>
      <c r="RDX31" s="636">
        <f t="shared" si="448"/>
        <v>0</v>
      </c>
      <c r="RDY31" s="636">
        <f t="shared" si="448"/>
        <v>0</v>
      </c>
      <c r="RDZ31" s="636">
        <f t="shared" ref="RDZ31:RGK31" si="449">RDZ29-RDZ30</f>
        <v>0</v>
      </c>
      <c r="REA31" s="636">
        <f t="shared" si="449"/>
        <v>0</v>
      </c>
      <c r="REB31" s="636">
        <f t="shared" si="449"/>
        <v>0</v>
      </c>
      <c r="REC31" s="636">
        <f t="shared" si="449"/>
        <v>0</v>
      </c>
      <c r="RED31" s="636">
        <f t="shared" si="449"/>
        <v>0</v>
      </c>
      <c r="REE31" s="636">
        <f t="shared" si="449"/>
        <v>0</v>
      </c>
      <c r="REF31" s="636">
        <f t="shared" si="449"/>
        <v>0</v>
      </c>
      <c r="REG31" s="636">
        <f t="shared" si="449"/>
        <v>0</v>
      </c>
      <c r="REH31" s="636">
        <f t="shared" si="449"/>
        <v>0</v>
      </c>
      <c r="REI31" s="636">
        <f t="shared" si="449"/>
        <v>0</v>
      </c>
      <c r="REJ31" s="636">
        <f t="shared" si="449"/>
        <v>0</v>
      </c>
      <c r="REK31" s="636">
        <f t="shared" si="449"/>
        <v>0</v>
      </c>
      <c r="REL31" s="636">
        <f t="shared" si="449"/>
        <v>0</v>
      </c>
      <c r="REM31" s="636">
        <f t="shared" si="449"/>
        <v>0</v>
      </c>
      <c r="REN31" s="636">
        <f t="shared" si="449"/>
        <v>0</v>
      </c>
      <c r="REO31" s="636">
        <f t="shared" si="449"/>
        <v>0</v>
      </c>
      <c r="REP31" s="636">
        <f t="shared" si="449"/>
        <v>0</v>
      </c>
      <c r="REQ31" s="636">
        <f t="shared" si="449"/>
        <v>0</v>
      </c>
      <c r="RER31" s="636">
        <f t="shared" si="449"/>
        <v>0</v>
      </c>
      <c r="RES31" s="636">
        <f t="shared" si="449"/>
        <v>0</v>
      </c>
      <c r="RET31" s="636">
        <f t="shared" si="449"/>
        <v>0</v>
      </c>
      <c r="REU31" s="636">
        <f t="shared" si="449"/>
        <v>0</v>
      </c>
      <c r="REV31" s="636">
        <f t="shared" si="449"/>
        <v>0</v>
      </c>
      <c r="REW31" s="636">
        <f t="shared" si="449"/>
        <v>0</v>
      </c>
      <c r="REX31" s="636">
        <f t="shared" si="449"/>
        <v>0</v>
      </c>
      <c r="REY31" s="636">
        <f t="shared" si="449"/>
        <v>0</v>
      </c>
      <c r="REZ31" s="636">
        <f t="shared" si="449"/>
        <v>0</v>
      </c>
      <c r="RFA31" s="636">
        <f t="shared" si="449"/>
        <v>0</v>
      </c>
      <c r="RFB31" s="636">
        <f t="shared" si="449"/>
        <v>0</v>
      </c>
      <c r="RFC31" s="636">
        <f t="shared" si="449"/>
        <v>0</v>
      </c>
      <c r="RFD31" s="636">
        <f t="shared" si="449"/>
        <v>0</v>
      </c>
      <c r="RFE31" s="636">
        <f t="shared" si="449"/>
        <v>0</v>
      </c>
      <c r="RFF31" s="636">
        <f t="shared" si="449"/>
        <v>0</v>
      </c>
      <c r="RFG31" s="636">
        <f t="shared" si="449"/>
        <v>0</v>
      </c>
      <c r="RFH31" s="636">
        <f t="shared" si="449"/>
        <v>0</v>
      </c>
      <c r="RFI31" s="636">
        <f t="shared" si="449"/>
        <v>0</v>
      </c>
      <c r="RFJ31" s="636">
        <f t="shared" si="449"/>
        <v>0</v>
      </c>
      <c r="RFK31" s="636">
        <f t="shared" si="449"/>
        <v>0</v>
      </c>
      <c r="RFL31" s="636">
        <f t="shared" si="449"/>
        <v>0</v>
      </c>
      <c r="RFM31" s="636">
        <f t="shared" si="449"/>
        <v>0</v>
      </c>
      <c r="RFN31" s="636">
        <f t="shared" si="449"/>
        <v>0</v>
      </c>
      <c r="RFO31" s="636">
        <f t="shared" si="449"/>
        <v>0</v>
      </c>
      <c r="RFP31" s="636">
        <f t="shared" si="449"/>
        <v>0</v>
      </c>
      <c r="RFQ31" s="636">
        <f t="shared" si="449"/>
        <v>0</v>
      </c>
      <c r="RFR31" s="636">
        <f t="shared" si="449"/>
        <v>0</v>
      </c>
      <c r="RFS31" s="636">
        <f t="shared" si="449"/>
        <v>0</v>
      </c>
      <c r="RFT31" s="636">
        <f t="shared" si="449"/>
        <v>0</v>
      </c>
      <c r="RFU31" s="636">
        <f t="shared" si="449"/>
        <v>0</v>
      </c>
      <c r="RFV31" s="636">
        <f t="shared" si="449"/>
        <v>0</v>
      </c>
      <c r="RFW31" s="636">
        <f t="shared" si="449"/>
        <v>0</v>
      </c>
      <c r="RFX31" s="636">
        <f t="shared" si="449"/>
        <v>0</v>
      </c>
      <c r="RFY31" s="636">
        <f t="shared" si="449"/>
        <v>0</v>
      </c>
      <c r="RFZ31" s="636">
        <f t="shared" si="449"/>
        <v>0</v>
      </c>
      <c r="RGA31" s="636">
        <f t="shared" si="449"/>
        <v>0</v>
      </c>
      <c r="RGB31" s="636">
        <f t="shared" si="449"/>
        <v>0</v>
      </c>
      <c r="RGC31" s="636">
        <f t="shared" si="449"/>
        <v>0</v>
      </c>
      <c r="RGD31" s="636">
        <f t="shared" si="449"/>
        <v>0</v>
      </c>
      <c r="RGE31" s="636">
        <f t="shared" si="449"/>
        <v>0</v>
      </c>
      <c r="RGF31" s="636">
        <f t="shared" si="449"/>
        <v>0</v>
      </c>
      <c r="RGG31" s="636">
        <f t="shared" si="449"/>
        <v>0</v>
      </c>
      <c r="RGH31" s="636">
        <f t="shared" si="449"/>
        <v>0</v>
      </c>
      <c r="RGI31" s="636">
        <f t="shared" si="449"/>
        <v>0</v>
      </c>
      <c r="RGJ31" s="636">
        <f t="shared" si="449"/>
        <v>0</v>
      </c>
      <c r="RGK31" s="636">
        <f t="shared" si="449"/>
        <v>0</v>
      </c>
      <c r="RGL31" s="636">
        <f t="shared" ref="RGL31:RIW31" si="450">RGL29-RGL30</f>
        <v>0</v>
      </c>
      <c r="RGM31" s="636">
        <f t="shared" si="450"/>
        <v>0</v>
      </c>
      <c r="RGN31" s="636">
        <f t="shared" si="450"/>
        <v>0</v>
      </c>
      <c r="RGO31" s="636">
        <f t="shared" si="450"/>
        <v>0</v>
      </c>
      <c r="RGP31" s="636">
        <f t="shared" si="450"/>
        <v>0</v>
      </c>
      <c r="RGQ31" s="636">
        <f t="shared" si="450"/>
        <v>0</v>
      </c>
      <c r="RGR31" s="636">
        <f t="shared" si="450"/>
        <v>0</v>
      </c>
      <c r="RGS31" s="636">
        <f t="shared" si="450"/>
        <v>0</v>
      </c>
      <c r="RGT31" s="636">
        <f t="shared" si="450"/>
        <v>0</v>
      </c>
      <c r="RGU31" s="636">
        <f t="shared" si="450"/>
        <v>0</v>
      </c>
      <c r="RGV31" s="636">
        <f t="shared" si="450"/>
        <v>0</v>
      </c>
      <c r="RGW31" s="636">
        <f t="shared" si="450"/>
        <v>0</v>
      </c>
      <c r="RGX31" s="636">
        <f t="shared" si="450"/>
        <v>0</v>
      </c>
      <c r="RGY31" s="636">
        <f t="shared" si="450"/>
        <v>0</v>
      </c>
      <c r="RGZ31" s="636">
        <f t="shared" si="450"/>
        <v>0</v>
      </c>
      <c r="RHA31" s="636">
        <f t="shared" si="450"/>
        <v>0</v>
      </c>
      <c r="RHB31" s="636">
        <f t="shared" si="450"/>
        <v>0</v>
      </c>
      <c r="RHC31" s="636">
        <f t="shared" si="450"/>
        <v>0</v>
      </c>
      <c r="RHD31" s="636">
        <f t="shared" si="450"/>
        <v>0</v>
      </c>
      <c r="RHE31" s="636">
        <f t="shared" si="450"/>
        <v>0</v>
      </c>
      <c r="RHF31" s="636">
        <f t="shared" si="450"/>
        <v>0</v>
      </c>
      <c r="RHG31" s="636">
        <f t="shared" si="450"/>
        <v>0</v>
      </c>
      <c r="RHH31" s="636">
        <f t="shared" si="450"/>
        <v>0</v>
      </c>
      <c r="RHI31" s="636">
        <f t="shared" si="450"/>
        <v>0</v>
      </c>
      <c r="RHJ31" s="636">
        <f t="shared" si="450"/>
        <v>0</v>
      </c>
      <c r="RHK31" s="636">
        <f t="shared" si="450"/>
        <v>0</v>
      </c>
      <c r="RHL31" s="636">
        <f t="shared" si="450"/>
        <v>0</v>
      </c>
      <c r="RHM31" s="636">
        <f t="shared" si="450"/>
        <v>0</v>
      </c>
      <c r="RHN31" s="636">
        <f t="shared" si="450"/>
        <v>0</v>
      </c>
      <c r="RHO31" s="636">
        <f t="shared" si="450"/>
        <v>0</v>
      </c>
      <c r="RHP31" s="636">
        <f t="shared" si="450"/>
        <v>0</v>
      </c>
      <c r="RHQ31" s="636">
        <f t="shared" si="450"/>
        <v>0</v>
      </c>
      <c r="RHR31" s="636">
        <f t="shared" si="450"/>
        <v>0</v>
      </c>
      <c r="RHS31" s="636">
        <f t="shared" si="450"/>
        <v>0</v>
      </c>
      <c r="RHT31" s="636">
        <f t="shared" si="450"/>
        <v>0</v>
      </c>
      <c r="RHU31" s="636">
        <f t="shared" si="450"/>
        <v>0</v>
      </c>
      <c r="RHV31" s="636">
        <f t="shared" si="450"/>
        <v>0</v>
      </c>
      <c r="RHW31" s="636">
        <f t="shared" si="450"/>
        <v>0</v>
      </c>
      <c r="RHX31" s="636">
        <f t="shared" si="450"/>
        <v>0</v>
      </c>
      <c r="RHY31" s="636">
        <f t="shared" si="450"/>
        <v>0</v>
      </c>
      <c r="RHZ31" s="636">
        <f t="shared" si="450"/>
        <v>0</v>
      </c>
      <c r="RIA31" s="636">
        <f t="shared" si="450"/>
        <v>0</v>
      </c>
      <c r="RIB31" s="636">
        <f t="shared" si="450"/>
        <v>0</v>
      </c>
      <c r="RIC31" s="636">
        <f t="shared" si="450"/>
        <v>0</v>
      </c>
      <c r="RID31" s="636">
        <f t="shared" si="450"/>
        <v>0</v>
      </c>
      <c r="RIE31" s="636">
        <f t="shared" si="450"/>
        <v>0</v>
      </c>
      <c r="RIF31" s="636">
        <f t="shared" si="450"/>
        <v>0</v>
      </c>
      <c r="RIG31" s="636">
        <f t="shared" si="450"/>
        <v>0</v>
      </c>
      <c r="RIH31" s="636">
        <f t="shared" si="450"/>
        <v>0</v>
      </c>
      <c r="RII31" s="636">
        <f t="shared" si="450"/>
        <v>0</v>
      </c>
      <c r="RIJ31" s="636">
        <f t="shared" si="450"/>
        <v>0</v>
      </c>
      <c r="RIK31" s="636">
        <f t="shared" si="450"/>
        <v>0</v>
      </c>
      <c r="RIL31" s="636">
        <f t="shared" si="450"/>
        <v>0</v>
      </c>
      <c r="RIM31" s="636">
        <f t="shared" si="450"/>
        <v>0</v>
      </c>
      <c r="RIN31" s="636">
        <f t="shared" si="450"/>
        <v>0</v>
      </c>
      <c r="RIO31" s="636">
        <f t="shared" si="450"/>
        <v>0</v>
      </c>
      <c r="RIP31" s="636">
        <f t="shared" si="450"/>
        <v>0</v>
      </c>
      <c r="RIQ31" s="636">
        <f t="shared" si="450"/>
        <v>0</v>
      </c>
      <c r="RIR31" s="636">
        <f t="shared" si="450"/>
        <v>0</v>
      </c>
      <c r="RIS31" s="636">
        <f t="shared" si="450"/>
        <v>0</v>
      </c>
      <c r="RIT31" s="636">
        <f t="shared" si="450"/>
        <v>0</v>
      </c>
      <c r="RIU31" s="636">
        <f t="shared" si="450"/>
        <v>0</v>
      </c>
      <c r="RIV31" s="636">
        <f t="shared" si="450"/>
        <v>0</v>
      </c>
      <c r="RIW31" s="636">
        <f t="shared" si="450"/>
        <v>0</v>
      </c>
      <c r="RIX31" s="636">
        <f t="shared" ref="RIX31:RLI31" si="451">RIX29-RIX30</f>
        <v>0</v>
      </c>
      <c r="RIY31" s="636">
        <f t="shared" si="451"/>
        <v>0</v>
      </c>
      <c r="RIZ31" s="636">
        <f t="shared" si="451"/>
        <v>0</v>
      </c>
      <c r="RJA31" s="636">
        <f t="shared" si="451"/>
        <v>0</v>
      </c>
      <c r="RJB31" s="636">
        <f t="shared" si="451"/>
        <v>0</v>
      </c>
      <c r="RJC31" s="636">
        <f t="shared" si="451"/>
        <v>0</v>
      </c>
      <c r="RJD31" s="636">
        <f t="shared" si="451"/>
        <v>0</v>
      </c>
      <c r="RJE31" s="636">
        <f t="shared" si="451"/>
        <v>0</v>
      </c>
      <c r="RJF31" s="636">
        <f t="shared" si="451"/>
        <v>0</v>
      </c>
      <c r="RJG31" s="636">
        <f t="shared" si="451"/>
        <v>0</v>
      </c>
      <c r="RJH31" s="636">
        <f t="shared" si="451"/>
        <v>0</v>
      </c>
      <c r="RJI31" s="636">
        <f t="shared" si="451"/>
        <v>0</v>
      </c>
      <c r="RJJ31" s="636">
        <f t="shared" si="451"/>
        <v>0</v>
      </c>
      <c r="RJK31" s="636">
        <f t="shared" si="451"/>
        <v>0</v>
      </c>
      <c r="RJL31" s="636">
        <f t="shared" si="451"/>
        <v>0</v>
      </c>
      <c r="RJM31" s="636">
        <f t="shared" si="451"/>
        <v>0</v>
      </c>
      <c r="RJN31" s="636">
        <f t="shared" si="451"/>
        <v>0</v>
      </c>
      <c r="RJO31" s="636">
        <f t="shared" si="451"/>
        <v>0</v>
      </c>
      <c r="RJP31" s="636">
        <f t="shared" si="451"/>
        <v>0</v>
      </c>
      <c r="RJQ31" s="636">
        <f t="shared" si="451"/>
        <v>0</v>
      </c>
      <c r="RJR31" s="636">
        <f t="shared" si="451"/>
        <v>0</v>
      </c>
      <c r="RJS31" s="636">
        <f t="shared" si="451"/>
        <v>0</v>
      </c>
      <c r="RJT31" s="636">
        <f t="shared" si="451"/>
        <v>0</v>
      </c>
      <c r="RJU31" s="636">
        <f t="shared" si="451"/>
        <v>0</v>
      </c>
      <c r="RJV31" s="636">
        <f t="shared" si="451"/>
        <v>0</v>
      </c>
      <c r="RJW31" s="636">
        <f t="shared" si="451"/>
        <v>0</v>
      </c>
      <c r="RJX31" s="636">
        <f t="shared" si="451"/>
        <v>0</v>
      </c>
      <c r="RJY31" s="636">
        <f t="shared" si="451"/>
        <v>0</v>
      </c>
      <c r="RJZ31" s="636">
        <f t="shared" si="451"/>
        <v>0</v>
      </c>
      <c r="RKA31" s="636">
        <f t="shared" si="451"/>
        <v>0</v>
      </c>
      <c r="RKB31" s="636">
        <f t="shared" si="451"/>
        <v>0</v>
      </c>
      <c r="RKC31" s="636">
        <f t="shared" si="451"/>
        <v>0</v>
      </c>
      <c r="RKD31" s="636">
        <f t="shared" si="451"/>
        <v>0</v>
      </c>
      <c r="RKE31" s="636">
        <f t="shared" si="451"/>
        <v>0</v>
      </c>
      <c r="RKF31" s="636">
        <f t="shared" si="451"/>
        <v>0</v>
      </c>
      <c r="RKG31" s="636">
        <f t="shared" si="451"/>
        <v>0</v>
      </c>
      <c r="RKH31" s="636">
        <f t="shared" si="451"/>
        <v>0</v>
      </c>
      <c r="RKI31" s="636">
        <f t="shared" si="451"/>
        <v>0</v>
      </c>
      <c r="RKJ31" s="636">
        <f t="shared" si="451"/>
        <v>0</v>
      </c>
      <c r="RKK31" s="636">
        <f t="shared" si="451"/>
        <v>0</v>
      </c>
      <c r="RKL31" s="636">
        <f t="shared" si="451"/>
        <v>0</v>
      </c>
      <c r="RKM31" s="636">
        <f t="shared" si="451"/>
        <v>0</v>
      </c>
      <c r="RKN31" s="636">
        <f t="shared" si="451"/>
        <v>0</v>
      </c>
      <c r="RKO31" s="636">
        <f t="shared" si="451"/>
        <v>0</v>
      </c>
      <c r="RKP31" s="636">
        <f t="shared" si="451"/>
        <v>0</v>
      </c>
      <c r="RKQ31" s="636">
        <f t="shared" si="451"/>
        <v>0</v>
      </c>
      <c r="RKR31" s="636">
        <f t="shared" si="451"/>
        <v>0</v>
      </c>
      <c r="RKS31" s="636">
        <f t="shared" si="451"/>
        <v>0</v>
      </c>
      <c r="RKT31" s="636">
        <f t="shared" si="451"/>
        <v>0</v>
      </c>
      <c r="RKU31" s="636">
        <f t="shared" si="451"/>
        <v>0</v>
      </c>
      <c r="RKV31" s="636">
        <f t="shared" si="451"/>
        <v>0</v>
      </c>
      <c r="RKW31" s="636">
        <f t="shared" si="451"/>
        <v>0</v>
      </c>
      <c r="RKX31" s="636">
        <f t="shared" si="451"/>
        <v>0</v>
      </c>
      <c r="RKY31" s="636">
        <f t="shared" si="451"/>
        <v>0</v>
      </c>
      <c r="RKZ31" s="636">
        <f t="shared" si="451"/>
        <v>0</v>
      </c>
      <c r="RLA31" s="636">
        <f t="shared" si="451"/>
        <v>0</v>
      </c>
      <c r="RLB31" s="636">
        <f t="shared" si="451"/>
        <v>0</v>
      </c>
      <c r="RLC31" s="636">
        <f t="shared" si="451"/>
        <v>0</v>
      </c>
      <c r="RLD31" s="636">
        <f t="shared" si="451"/>
        <v>0</v>
      </c>
      <c r="RLE31" s="636">
        <f t="shared" si="451"/>
        <v>0</v>
      </c>
      <c r="RLF31" s="636">
        <f t="shared" si="451"/>
        <v>0</v>
      </c>
      <c r="RLG31" s="636">
        <f t="shared" si="451"/>
        <v>0</v>
      </c>
      <c r="RLH31" s="636">
        <f t="shared" si="451"/>
        <v>0</v>
      </c>
      <c r="RLI31" s="636">
        <f t="shared" si="451"/>
        <v>0</v>
      </c>
      <c r="RLJ31" s="636">
        <f t="shared" ref="RLJ31:RNU31" si="452">RLJ29-RLJ30</f>
        <v>0</v>
      </c>
      <c r="RLK31" s="636">
        <f t="shared" si="452"/>
        <v>0</v>
      </c>
      <c r="RLL31" s="636">
        <f t="shared" si="452"/>
        <v>0</v>
      </c>
      <c r="RLM31" s="636">
        <f t="shared" si="452"/>
        <v>0</v>
      </c>
      <c r="RLN31" s="636">
        <f t="shared" si="452"/>
        <v>0</v>
      </c>
      <c r="RLO31" s="636">
        <f t="shared" si="452"/>
        <v>0</v>
      </c>
      <c r="RLP31" s="636">
        <f t="shared" si="452"/>
        <v>0</v>
      </c>
      <c r="RLQ31" s="636">
        <f t="shared" si="452"/>
        <v>0</v>
      </c>
      <c r="RLR31" s="636">
        <f t="shared" si="452"/>
        <v>0</v>
      </c>
      <c r="RLS31" s="636">
        <f t="shared" si="452"/>
        <v>0</v>
      </c>
      <c r="RLT31" s="636">
        <f t="shared" si="452"/>
        <v>0</v>
      </c>
      <c r="RLU31" s="636">
        <f t="shared" si="452"/>
        <v>0</v>
      </c>
      <c r="RLV31" s="636">
        <f t="shared" si="452"/>
        <v>0</v>
      </c>
      <c r="RLW31" s="636">
        <f t="shared" si="452"/>
        <v>0</v>
      </c>
      <c r="RLX31" s="636">
        <f t="shared" si="452"/>
        <v>0</v>
      </c>
      <c r="RLY31" s="636">
        <f t="shared" si="452"/>
        <v>0</v>
      </c>
      <c r="RLZ31" s="636">
        <f t="shared" si="452"/>
        <v>0</v>
      </c>
      <c r="RMA31" s="636">
        <f t="shared" si="452"/>
        <v>0</v>
      </c>
      <c r="RMB31" s="636">
        <f t="shared" si="452"/>
        <v>0</v>
      </c>
      <c r="RMC31" s="636">
        <f t="shared" si="452"/>
        <v>0</v>
      </c>
      <c r="RMD31" s="636">
        <f t="shared" si="452"/>
        <v>0</v>
      </c>
      <c r="RME31" s="636">
        <f t="shared" si="452"/>
        <v>0</v>
      </c>
      <c r="RMF31" s="636">
        <f t="shared" si="452"/>
        <v>0</v>
      </c>
      <c r="RMG31" s="636">
        <f t="shared" si="452"/>
        <v>0</v>
      </c>
      <c r="RMH31" s="636">
        <f t="shared" si="452"/>
        <v>0</v>
      </c>
      <c r="RMI31" s="636">
        <f t="shared" si="452"/>
        <v>0</v>
      </c>
      <c r="RMJ31" s="636">
        <f t="shared" si="452"/>
        <v>0</v>
      </c>
      <c r="RMK31" s="636">
        <f t="shared" si="452"/>
        <v>0</v>
      </c>
      <c r="RML31" s="636">
        <f t="shared" si="452"/>
        <v>0</v>
      </c>
      <c r="RMM31" s="636">
        <f t="shared" si="452"/>
        <v>0</v>
      </c>
      <c r="RMN31" s="636">
        <f t="shared" si="452"/>
        <v>0</v>
      </c>
      <c r="RMO31" s="636">
        <f t="shared" si="452"/>
        <v>0</v>
      </c>
      <c r="RMP31" s="636">
        <f t="shared" si="452"/>
        <v>0</v>
      </c>
      <c r="RMQ31" s="636">
        <f t="shared" si="452"/>
        <v>0</v>
      </c>
      <c r="RMR31" s="636">
        <f t="shared" si="452"/>
        <v>0</v>
      </c>
      <c r="RMS31" s="636">
        <f t="shared" si="452"/>
        <v>0</v>
      </c>
      <c r="RMT31" s="636">
        <f t="shared" si="452"/>
        <v>0</v>
      </c>
      <c r="RMU31" s="636">
        <f t="shared" si="452"/>
        <v>0</v>
      </c>
      <c r="RMV31" s="636">
        <f t="shared" si="452"/>
        <v>0</v>
      </c>
      <c r="RMW31" s="636">
        <f t="shared" si="452"/>
        <v>0</v>
      </c>
      <c r="RMX31" s="636">
        <f t="shared" si="452"/>
        <v>0</v>
      </c>
      <c r="RMY31" s="636">
        <f t="shared" si="452"/>
        <v>0</v>
      </c>
      <c r="RMZ31" s="636">
        <f t="shared" si="452"/>
        <v>0</v>
      </c>
      <c r="RNA31" s="636">
        <f t="shared" si="452"/>
        <v>0</v>
      </c>
      <c r="RNB31" s="636">
        <f t="shared" si="452"/>
        <v>0</v>
      </c>
      <c r="RNC31" s="636">
        <f t="shared" si="452"/>
        <v>0</v>
      </c>
      <c r="RND31" s="636">
        <f t="shared" si="452"/>
        <v>0</v>
      </c>
      <c r="RNE31" s="636">
        <f t="shared" si="452"/>
        <v>0</v>
      </c>
      <c r="RNF31" s="636">
        <f t="shared" si="452"/>
        <v>0</v>
      </c>
      <c r="RNG31" s="636">
        <f t="shared" si="452"/>
        <v>0</v>
      </c>
      <c r="RNH31" s="636">
        <f t="shared" si="452"/>
        <v>0</v>
      </c>
      <c r="RNI31" s="636">
        <f t="shared" si="452"/>
        <v>0</v>
      </c>
      <c r="RNJ31" s="636">
        <f t="shared" si="452"/>
        <v>0</v>
      </c>
      <c r="RNK31" s="636">
        <f t="shared" si="452"/>
        <v>0</v>
      </c>
      <c r="RNL31" s="636">
        <f t="shared" si="452"/>
        <v>0</v>
      </c>
      <c r="RNM31" s="636">
        <f t="shared" si="452"/>
        <v>0</v>
      </c>
      <c r="RNN31" s="636">
        <f t="shared" si="452"/>
        <v>0</v>
      </c>
      <c r="RNO31" s="636">
        <f t="shared" si="452"/>
        <v>0</v>
      </c>
      <c r="RNP31" s="636">
        <f t="shared" si="452"/>
        <v>0</v>
      </c>
      <c r="RNQ31" s="636">
        <f t="shared" si="452"/>
        <v>0</v>
      </c>
      <c r="RNR31" s="636">
        <f t="shared" si="452"/>
        <v>0</v>
      </c>
      <c r="RNS31" s="636">
        <f t="shared" si="452"/>
        <v>0</v>
      </c>
      <c r="RNT31" s="636">
        <f t="shared" si="452"/>
        <v>0</v>
      </c>
      <c r="RNU31" s="636">
        <f t="shared" si="452"/>
        <v>0</v>
      </c>
      <c r="RNV31" s="636">
        <f t="shared" ref="RNV31:RQG31" si="453">RNV29-RNV30</f>
        <v>0</v>
      </c>
      <c r="RNW31" s="636">
        <f t="shared" si="453"/>
        <v>0</v>
      </c>
      <c r="RNX31" s="636">
        <f t="shared" si="453"/>
        <v>0</v>
      </c>
      <c r="RNY31" s="636">
        <f t="shared" si="453"/>
        <v>0</v>
      </c>
      <c r="RNZ31" s="636">
        <f t="shared" si="453"/>
        <v>0</v>
      </c>
      <c r="ROA31" s="636">
        <f t="shared" si="453"/>
        <v>0</v>
      </c>
      <c r="ROB31" s="636">
        <f t="shared" si="453"/>
        <v>0</v>
      </c>
      <c r="ROC31" s="636">
        <f t="shared" si="453"/>
        <v>0</v>
      </c>
      <c r="ROD31" s="636">
        <f t="shared" si="453"/>
        <v>0</v>
      </c>
      <c r="ROE31" s="636">
        <f t="shared" si="453"/>
        <v>0</v>
      </c>
      <c r="ROF31" s="636">
        <f t="shared" si="453"/>
        <v>0</v>
      </c>
      <c r="ROG31" s="636">
        <f t="shared" si="453"/>
        <v>0</v>
      </c>
      <c r="ROH31" s="636">
        <f t="shared" si="453"/>
        <v>0</v>
      </c>
      <c r="ROI31" s="636">
        <f t="shared" si="453"/>
        <v>0</v>
      </c>
      <c r="ROJ31" s="636">
        <f t="shared" si="453"/>
        <v>0</v>
      </c>
      <c r="ROK31" s="636">
        <f t="shared" si="453"/>
        <v>0</v>
      </c>
      <c r="ROL31" s="636">
        <f t="shared" si="453"/>
        <v>0</v>
      </c>
      <c r="ROM31" s="636">
        <f t="shared" si="453"/>
        <v>0</v>
      </c>
      <c r="RON31" s="636">
        <f t="shared" si="453"/>
        <v>0</v>
      </c>
      <c r="ROO31" s="636">
        <f t="shared" si="453"/>
        <v>0</v>
      </c>
      <c r="ROP31" s="636">
        <f t="shared" si="453"/>
        <v>0</v>
      </c>
      <c r="ROQ31" s="636">
        <f t="shared" si="453"/>
        <v>0</v>
      </c>
      <c r="ROR31" s="636">
        <f t="shared" si="453"/>
        <v>0</v>
      </c>
      <c r="ROS31" s="636">
        <f t="shared" si="453"/>
        <v>0</v>
      </c>
      <c r="ROT31" s="636">
        <f t="shared" si="453"/>
        <v>0</v>
      </c>
      <c r="ROU31" s="636">
        <f t="shared" si="453"/>
        <v>0</v>
      </c>
      <c r="ROV31" s="636">
        <f t="shared" si="453"/>
        <v>0</v>
      </c>
      <c r="ROW31" s="636">
        <f t="shared" si="453"/>
        <v>0</v>
      </c>
      <c r="ROX31" s="636">
        <f t="shared" si="453"/>
        <v>0</v>
      </c>
      <c r="ROY31" s="636">
        <f t="shared" si="453"/>
        <v>0</v>
      </c>
      <c r="ROZ31" s="636">
        <f t="shared" si="453"/>
        <v>0</v>
      </c>
      <c r="RPA31" s="636">
        <f t="shared" si="453"/>
        <v>0</v>
      </c>
      <c r="RPB31" s="636">
        <f t="shared" si="453"/>
        <v>0</v>
      </c>
      <c r="RPC31" s="636">
        <f t="shared" si="453"/>
        <v>0</v>
      </c>
      <c r="RPD31" s="636">
        <f t="shared" si="453"/>
        <v>0</v>
      </c>
      <c r="RPE31" s="636">
        <f t="shared" si="453"/>
        <v>0</v>
      </c>
      <c r="RPF31" s="636">
        <f t="shared" si="453"/>
        <v>0</v>
      </c>
      <c r="RPG31" s="636">
        <f t="shared" si="453"/>
        <v>0</v>
      </c>
      <c r="RPH31" s="636">
        <f t="shared" si="453"/>
        <v>0</v>
      </c>
      <c r="RPI31" s="636">
        <f t="shared" si="453"/>
        <v>0</v>
      </c>
      <c r="RPJ31" s="636">
        <f t="shared" si="453"/>
        <v>0</v>
      </c>
      <c r="RPK31" s="636">
        <f t="shared" si="453"/>
        <v>0</v>
      </c>
      <c r="RPL31" s="636">
        <f t="shared" si="453"/>
        <v>0</v>
      </c>
      <c r="RPM31" s="636">
        <f t="shared" si="453"/>
        <v>0</v>
      </c>
      <c r="RPN31" s="636">
        <f t="shared" si="453"/>
        <v>0</v>
      </c>
      <c r="RPO31" s="636">
        <f t="shared" si="453"/>
        <v>0</v>
      </c>
      <c r="RPP31" s="636">
        <f t="shared" si="453"/>
        <v>0</v>
      </c>
      <c r="RPQ31" s="636">
        <f t="shared" si="453"/>
        <v>0</v>
      </c>
      <c r="RPR31" s="636">
        <f t="shared" si="453"/>
        <v>0</v>
      </c>
      <c r="RPS31" s="636">
        <f t="shared" si="453"/>
        <v>0</v>
      </c>
      <c r="RPT31" s="636">
        <f t="shared" si="453"/>
        <v>0</v>
      </c>
      <c r="RPU31" s="636">
        <f t="shared" si="453"/>
        <v>0</v>
      </c>
      <c r="RPV31" s="636">
        <f t="shared" si="453"/>
        <v>0</v>
      </c>
      <c r="RPW31" s="636">
        <f t="shared" si="453"/>
        <v>0</v>
      </c>
      <c r="RPX31" s="636">
        <f t="shared" si="453"/>
        <v>0</v>
      </c>
      <c r="RPY31" s="636">
        <f t="shared" si="453"/>
        <v>0</v>
      </c>
      <c r="RPZ31" s="636">
        <f t="shared" si="453"/>
        <v>0</v>
      </c>
      <c r="RQA31" s="636">
        <f t="shared" si="453"/>
        <v>0</v>
      </c>
      <c r="RQB31" s="636">
        <f t="shared" si="453"/>
        <v>0</v>
      </c>
      <c r="RQC31" s="636">
        <f t="shared" si="453"/>
        <v>0</v>
      </c>
      <c r="RQD31" s="636">
        <f t="shared" si="453"/>
        <v>0</v>
      </c>
      <c r="RQE31" s="636">
        <f t="shared" si="453"/>
        <v>0</v>
      </c>
      <c r="RQF31" s="636">
        <f t="shared" si="453"/>
        <v>0</v>
      </c>
      <c r="RQG31" s="636">
        <f t="shared" si="453"/>
        <v>0</v>
      </c>
      <c r="RQH31" s="636">
        <f t="shared" ref="RQH31:RSS31" si="454">RQH29-RQH30</f>
        <v>0</v>
      </c>
      <c r="RQI31" s="636">
        <f t="shared" si="454"/>
        <v>0</v>
      </c>
      <c r="RQJ31" s="636">
        <f t="shared" si="454"/>
        <v>0</v>
      </c>
      <c r="RQK31" s="636">
        <f t="shared" si="454"/>
        <v>0</v>
      </c>
      <c r="RQL31" s="636">
        <f t="shared" si="454"/>
        <v>0</v>
      </c>
      <c r="RQM31" s="636">
        <f t="shared" si="454"/>
        <v>0</v>
      </c>
      <c r="RQN31" s="636">
        <f t="shared" si="454"/>
        <v>0</v>
      </c>
      <c r="RQO31" s="636">
        <f t="shared" si="454"/>
        <v>0</v>
      </c>
      <c r="RQP31" s="636">
        <f t="shared" si="454"/>
        <v>0</v>
      </c>
      <c r="RQQ31" s="636">
        <f t="shared" si="454"/>
        <v>0</v>
      </c>
      <c r="RQR31" s="636">
        <f t="shared" si="454"/>
        <v>0</v>
      </c>
      <c r="RQS31" s="636">
        <f t="shared" si="454"/>
        <v>0</v>
      </c>
      <c r="RQT31" s="636">
        <f t="shared" si="454"/>
        <v>0</v>
      </c>
      <c r="RQU31" s="636">
        <f t="shared" si="454"/>
        <v>0</v>
      </c>
      <c r="RQV31" s="636">
        <f t="shared" si="454"/>
        <v>0</v>
      </c>
      <c r="RQW31" s="636">
        <f t="shared" si="454"/>
        <v>0</v>
      </c>
      <c r="RQX31" s="636">
        <f t="shared" si="454"/>
        <v>0</v>
      </c>
      <c r="RQY31" s="636">
        <f t="shared" si="454"/>
        <v>0</v>
      </c>
      <c r="RQZ31" s="636">
        <f t="shared" si="454"/>
        <v>0</v>
      </c>
      <c r="RRA31" s="636">
        <f t="shared" si="454"/>
        <v>0</v>
      </c>
      <c r="RRB31" s="636">
        <f t="shared" si="454"/>
        <v>0</v>
      </c>
      <c r="RRC31" s="636">
        <f t="shared" si="454"/>
        <v>0</v>
      </c>
      <c r="RRD31" s="636">
        <f t="shared" si="454"/>
        <v>0</v>
      </c>
      <c r="RRE31" s="636">
        <f t="shared" si="454"/>
        <v>0</v>
      </c>
      <c r="RRF31" s="636">
        <f t="shared" si="454"/>
        <v>0</v>
      </c>
      <c r="RRG31" s="636">
        <f t="shared" si="454"/>
        <v>0</v>
      </c>
      <c r="RRH31" s="636">
        <f t="shared" si="454"/>
        <v>0</v>
      </c>
      <c r="RRI31" s="636">
        <f t="shared" si="454"/>
        <v>0</v>
      </c>
      <c r="RRJ31" s="636">
        <f t="shared" si="454"/>
        <v>0</v>
      </c>
      <c r="RRK31" s="636">
        <f t="shared" si="454"/>
        <v>0</v>
      </c>
      <c r="RRL31" s="636">
        <f t="shared" si="454"/>
        <v>0</v>
      </c>
      <c r="RRM31" s="636">
        <f t="shared" si="454"/>
        <v>0</v>
      </c>
      <c r="RRN31" s="636">
        <f t="shared" si="454"/>
        <v>0</v>
      </c>
      <c r="RRO31" s="636">
        <f t="shared" si="454"/>
        <v>0</v>
      </c>
      <c r="RRP31" s="636">
        <f t="shared" si="454"/>
        <v>0</v>
      </c>
      <c r="RRQ31" s="636">
        <f t="shared" si="454"/>
        <v>0</v>
      </c>
      <c r="RRR31" s="636">
        <f t="shared" si="454"/>
        <v>0</v>
      </c>
      <c r="RRS31" s="636">
        <f t="shared" si="454"/>
        <v>0</v>
      </c>
      <c r="RRT31" s="636">
        <f t="shared" si="454"/>
        <v>0</v>
      </c>
      <c r="RRU31" s="636">
        <f t="shared" si="454"/>
        <v>0</v>
      </c>
      <c r="RRV31" s="636">
        <f t="shared" si="454"/>
        <v>0</v>
      </c>
      <c r="RRW31" s="636">
        <f t="shared" si="454"/>
        <v>0</v>
      </c>
      <c r="RRX31" s="636">
        <f t="shared" si="454"/>
        <v>0</v>
      </c>
      <c r="RRY31" s="636">
        <f t="shared" si="454"/>
        <v>0</v>
      </c>
      <c r="RRZ31" s="636">
        <f t="shared" si="454"/>
        <v>0</v>
      </c>
      <c r="RSA31" s="636">
        <f t="shared" si="454"/>
        <v>0</v>
      </c>
      <c r="RSB31" s="636">
        <f t="shared" si="454"/>
        <v>0</v>
      </c>
      <c r="RSC31" s="636">
        <f t="shared" si="454"/>
        <v>0</v>
      </c>
      <c r="RSD31" s="636">
        <f t="shared" si="454"/>
        <v>0</v>
      </c>
      <c r="RSE31" s="636">
        <f t="shared" si="454"/>
        <v>0</v>
      </c>
      <c r="RSF31" s="636">
        <f t="shared" si="454"/>
        <v>0</v>
      </c>
      <c r="RSG31" s="636">
        <f t="shared" si="454"/>
        <v>0</v>
      </c>
      <c r="RSH31" s="636">
        <f t="shared" si="454"/>
        <v>0</v>
      </c>
      <c r="RSI31" s="636">
        <f t="shared" si="454"/>
        <v>0</v>
      </c>
      <c r="RSJ31" s="636">
        <f t="shared" si="454"/>
        <v>0</v>
      </c>
      <c r="RSK31" s="636">
        <f t="shared" si="454"/>
        <v>0</v>
      </c>
      <c r="RSL31" s="636">
        <f t="shared" si="454"/>
        <v>0</v>
      </c>
      <c r="RSM31" s="636">
        <f t="shared" si="454"/>
        <v>0</v>
      </c>
      <c r="RSN31" s="636">
        <f t="shared" si="454"/>
        <v>0</v>
      </c>
      <c r="RSO31" s="636">
        <f t="shared" si="454"/>
        <v>0</v>
      </c>
      <c r="RSP31" s="636">
        <f t="shared" si="454"/>
        <v>0</v>
      </c>
      <c r="RSQ31" s="636">
        <f t="shared" si="454"/>
        <v>0</v>
      </c>
      <c r="RSR31" s="636">
        <f t="shared" si="454"/>
        <v>0</v>
      </c>
      <c r="RSS31" s="636">
        <f t="shared" si="454"/>
        <v>0</v>
      </c>
      <c r="RST31" s="636">
        <f t="shared" ref="RST31:RVE31" si="455">RST29-RST30</f>
        <v>0</v>
      </c>
      <c r="RSU31" s="636">
        <f t="shared" si="455"/>
        <v>0</v>
      </c>
      <c r="RSV31" s="636">
        <f t="shared" si="455"/>
        <v>0</v>
      </c>
      <c r="RSW31" s="636">
        <f t="shared" si="455"/>
        <v>0</v>
      </c>
      <c r="RSX31" s="636">
        <f t="shared" si="455"/>
        <v>0</v>
      </c>
      <c r="RSY31" s="636">
        <f t="shared" si="455"/>
        <v>0</v>
      </c>
      <c r="RSZ31" s="636">
        <f t="shared" si="455"/>
        <v>0</v>
      </c>
      <c r="RTA31" s="636">
        <f t="shared" si="455"/>
        <v>0</v>
      </c>
      <c r="RTB31" s="636">
        <f t="shared" si="455"/>
        <v>0</v>
      </c>
      <c r="RTC31" s="636">
        <f t="shared" si="455"/>
        <v>0</v>
      </c>
      <c r="RTD31" s="636">
        <f t="shared" si="455"/>
        <v>0</v>
      </c>
      <c r="RTE31" s="636">
        <f t="shared" si="455"/>
        <v>0</v>
      </c>
      <c r="RTF31" s="636">
        <f t="shared" si="455"/>
        <v>0</v>
      </c>
      <c r="RTG31" s="636">
        <f t="shared" si="455"/>
        <v>0</v>
      </c>
      <c r="RTH31" s="636">
        <f t="shared" si="455"/>
        <v>0</v>
      </c>
      <c r="RTI31" s="636">
        <f t="shared" si="455"/>
        <v>0</v>
      </c>
      <c r="RTJ31" s="636">
        <f t="shared" si="455"/>
        <v>0</v>
      </c>
      <c r="RTK31" s="636">
        <f t="shared" si="455"/>
        <v>0</v>
      </c>
      <c r="RTL31" s="636">
        <f t="shared" si="455"/>
        <v>0</v>
      </c>
      <c r="RTM31" s="636">
        <f t="shared" si="455"/>
        <v>0</v>
      </c>
      <c r="RTN31" s="636">
        <f t="shared" si="455"/>
        <v>0</v>
      </c>
      <c r="RTO31" s="636">
        <f t="shared" si="455"/>
        <v>0</v>
      </c>
      <c r="RTP31" s="636">
        <f t="shared" si="455"/>
        <v>0</v>
      </c>
      <c r="RTQ31" s="636">
        <f t="shared" si="455"/>
        <v>0</v>
      </c>
      <c r="RTR31" s="636">
        <f t="shared" si="455"/>
        <v>0</v>
      </c>
      <c r="RTS31" s="636">
        <f t="shared" si="455"/>
        <v>0</v>
      </c>
      <c r="RTT31" s="636">
        <f t="shared" si="455"/>
        <v>0</v>
      </c>
      <c r="RTU31" s="636">
        <f t="shared" si="455"/>
        <v>0</v>
      </c>
      <c r="RTV31" s="636">
        <f t="shared" si="455"/>
        <v>0</v>
      </c>
      <c r="RTW31" s="636">
        <f t="shared" si="455"/>
        <v>0</v>
      </c>
      <c r="RTX31" s="636">
        <f t="shared" si="455"/>
        <v>0</v>
      </c>
      <c r="RTY31" s="636">
        <f t="shared" si="455"/>
        <v>0</v>
      </c>
      <c r="RTZ31" s="636">
        <f t="shared" si="455"/>
        <v>0</v>
      </c>
      <c r="RUA31" s="636">
        <f t="shared" si="455"/>
        <v>0</v>
      </c>
      <c r="RUB31" s="636">
        <f t="shared" si="455"/>
        <v>0</v>
      </c>
      <c r="RUC31" s="636">
        <f t="shared" si="455"/>
        <v>0</v>
      </c>
      <c r="RUD31" s="636">
        <f t="shared" si="455"/>
        <v>0</v>
      </c>
      <c r="RUE31" s="636">
        <f t="shared" si="455"/>
        <v>0</v>
      </c>
      <c r="RUF31" s="636">
        <f t="shared" si="455"/>
        <v>0</v>
      </c>
      <c r="RUG31" s="636">
        <f t="shared" si="455"/>
        <v>0</v>
      </c>
      <c r="RUH31" s="636">
        <f t="shared" si="455"/>
        <v>0</v>
      </c>
      <c r="RUI31" s="636">
        <f t="shared" si="455"/>
        <v>0</v>
      </c>
      <c r="RUJ31" s="636">
        <f t="shared" si="455"/>
        <v>0</v>
      </c>
      <c r="RUK31" s="636">
        <f t="shared" si="455"/>
        <v>0</v>
      </c>
      <c r="RUL31" s="636">
        <f t="shared" si="455"/>
        <v>0</v>
      </c>
      <c r="RUM31" s="636">
        <f t="shared" si="455"/>
        <v>0</v>
      </c>
      <c r="RUN31" s="636">
        <f t="shared" si="455"/>
        <v>0</v>
      </c>
      <c r="RUO31" s="636">
        <f t="shared" si="455"/>
        <v>0</v>
      </c>
      <c r="RUP31" s="636">
        <f t="shared" si="455"/>
        <v>0</v>
      </c>
      <c r="RUQ31" s="636">
        <f t="shared" si="455"/>
        <v>0</v>
      </c>
      <c r="RUR31" s="636">
        <f t="shared" si="455"/>
        <v>0</v>
      </c>
      <c r="RUS31" s="636">
        <f t="shared" si="455"/>
        <v>0</v>
      </c>
      <c r="RUT31" s="636">
        <f t="shared" si="455"/>
        <v>0</v>
      </c>
      <c r="RUU31" s="636">
        <f t="shared" si="455"/>
        <v>0</v>
      </c>
      <c r="RUV31" s="636">
        <f t="shared" si="455"/>
        <v>0</v>
      </c>
      <c r="RUW31" s="636">
        <f t="shared" si="455"/>
        <v>0</v>
      </c>
      <c r="RUX31" s="636">
        <f t="shared" si="455"/>
        <v>0</v>
      </c>
      <c r="RUY31" s="636">
        <f t="shared" si="455"/>
        <v>0</v>
      </c>
      <c r="RUZ31" s="636">
        <f t="shared" si="455"/>
        <v>0</v>
      </c>
      <c r="RVA31" s="636">
        <f t="shared" si="455"/>
        <v>0</v>
      </c>
      <c r="RVB31" s="636">
        <f t="shared" si="455"/>
        <v>0</v>
      </c>
      <c r="RVC31" s="636">
        <f t="shared" si="455"/>
        <v>0</v>
      </c>
      <c r="RVD31" s="636">
        <f t="shared" si="455"/>
        <v>0</v>
      </c>
      <c r="RVE31" s="636">
        <f t="shared" si="455"/>
        <v>0</v>
      </c>
      <c r="RVF31" s="636">
        <f t="shared" ref="RVF31:RXQ31" si="456">RVF29-RVF30</f>
        <v>0</v>
      </c>
      <c r="RVG31" s="636">
        <f t="shared" si="456"/>
        <v>0</v>
      </c>
      <c r="RVH31" s="636">
        <f t="shared" si="456"/>
        <v>0</v>
      </c>
      <c r="RVI31" s="636">
        <f t="shared" si="456"/>
        <v>0</v>
      </c>
      <c r="RVJ31" s="636">
        <f t="shared" si="456"/>
        <v>0</v>
      </c>
      <c r="RVK31" s="636">
        <f t="shared" si="456"/>
        <v>0</v>
      </c>
      <c r="RVL31" s="636">
        <f t="shared" si="456"/>
        <v>0</v>
      </c>
      <c r="RVM31" s="636">
        <f t="shared" si="456"/>
        <v>0</v>
      </c>
      <c r="RVN31" s="636">
        <f t="shared" si="456"/>
        <v>0</v>
      </c>
      <c r="RVO31" s="636">
        <f t="shared" si="456"/>
        <v>0</v>
      </c>
      <c r="RVP31" s="636">
        <f t="shared" si="456"/>
        <v>0</v>
      </c>
      <c r="RVQ31" s="636">
        <f t="shared" si="456"/>
        <v>0</v>
      </c>
      <c r="RVR31" s="636">
        <f t="shared" si="456"/>
        <v>0</v>
      </c>
      <c r="RVS31" s="636">
        <f t="shared" si="456"/>
        <v>0</v>
      </c>
      <c r="RVT31" s="636">
        <f t="shared" si="456"/>
        <v>0</v>
      </c>
      <c r="RVU31" s="636">
        <f t="shared" si="456"/>
        <v>0</v>
      </c>
      <c r="RVV31" s="636">
        <f t="shared" si="456"/>
        <v>0</v>
      </c>
      <c r="RVW31" s="636">
        <f t="shared" si="456"/>
        <v>0</v>
      </c>
      <c r="RVX31" s="636">
        <f t="shared" si="456"/>
        <v>0</v>
      </c>
      <c r="RVY31" s="636">
        <f t="shared" si="456"/>
        <v>0</v>
      </c>
      <c r="RVZ31" s="636">
        <f t="shared" si="456"/>
        <v>0</v>
      </c>
      <c r="RWA31" s="636">
        <f t="shared" si="456"/>
        <v>0</v>
      </c>
      <c r="RWB31" s="636">
        <f t="shared" si="456"/>
        <v>0</v>
      </c>
      <c r="RWC31" s="636">
        <f t="shared" si="456"/>
        <v>0</v>
      </c>
      <c r="RWD31" s="636">
        <f t="shared" si="456"/>
        <v>0</v>
      </c>
      <c r="RWE31" s="636">
        <f t="shared" si="456"/>
        <v>0</v>
      </c>
      <c r="RWF31" s="636">
        <f t="shared" si="456"/>
        <v>0</v>
      </c>
      <c r="RWG31" s="636">
        <f t="shared" si="456"/>
        <v>0</v>
      </c>
      <c r="RWH31" s="636">
        <f t="shared" si="456"/>
        <v>0</v>
      </c>
      <c r="RWI31" s="636">
        <f t="shared" si="456"/>
        <v>0</v>
      </c>
      <c r="RWJ31" s="636">
        <f t="shared" si="456"/>
        <v>0</v>
      </c>
      <c r="RWK31" s="636">
        <f t="shared" si="456"/>
        <v>0</v>
      </c>
      <c r="RWL31" s="636">
        <f t="shared" si="456"/>
        <v>0</v>
      </c>
      <c r="RWM31" s="636">
        <f t="shared" si="456"/>
        <v>0</v>
      </c>
      <c r="RWN31" s="636">
        <f t="shared" si="456"/>
        <v>0</v>
      </c>
      <c r="RWO31" s="636">
        <f t="shared" si="456"/>
        <v>0</v>
      </c>
      <c r="RWP31" s="636">
        <f t="shared" si="456"/>
        <v>0</v>
      </c>
      <c r="RWQ31" s="636">
        <f t="shared" si="456"/>
        <v>0</v>
      </c>
      <c r="RWR31" s="636">
        <f t="shared" si="456"/>
        <v>0</v>
      </c>
      <c r="RWS31" s="636">
        <f t="shared" si="456"/>
        <v>0</v>
      </c>
      <c r="RWT31" s="636">
        <f t="shared" si="456"/>
        <v>0</v>
      </c>
      <c r="RWU31" s="636">
        <f t="shared" si="456"/>
        <v>0</v>
      </c>
      <c r="RWV31" s="636">
        <f t="shared" si="456"/>
        <v>0</v>
      </c>
      <c r="RWW31" s="636">
        <f t="shared" si="456"/>
        <v>0</v>
      </c>
      <c r="RWX31" s="636">
        <f t="shared" si="456"/>
        <v>0</v>
      </c>
      <c r="RWY31" s="636">
        <f t="shared" si="456"/>
        <v>0</v>
      </c>
      <c r="RWZ31" s="636">
        <f t="shared" si="456"/>
        <v>0</v>
      </c>
      <c r="RXA31" s="636">
        <f t="shared" si="456"/>
        <v>0</v>
      </c>
      <c r="RXB31" s="636">
        <f t="shared" si="456"/>
        <v>0</v>
      </c>
      <c r="RXC31" s="636">
        <f t="shared" si="456"/>
        <v>0</v>
      </c>
      <c r="RXD31" s="636">
        <f t="shared" si="456"/>
        <v>0</v>
      </c>
      <c r="RXE31" s="636">
        <f t="shared" si="456"/>
        <v>0</v>
      </c>
      <c r="RXF31" s="636">
        <f t="shared" si="456"/>
        <v>0</v>
      </c>
      <c r="RXG31" s="636">
        <f t="shared" si="456"/>
        <v>0</v>
      </c>
      <c r="RXH31" s="636">
        <f t="shared" si="456"/>
        <v>0</v>
      </c>
      <c r="RXI31" s="636">
        <f t="shared" si="456"/>
        <v>0</v>
      </c>
      <c r="RXJ31" s="636">
        <f t="shared" si="456"/>
        <v>0</v>
      </c>
      <c r="RXK31" s="636">
        <f t="shared" si="456"/>
        <v>0</v>
      </c>
      <c r="RXL31" s="636">
        <f t="shared" si="456"/>
        <v>0</v>
      </c>
      <c r="RXM31" s="636">
        <f t="shared" si="456"/>
        <v>0</v>
      </c>
      <c r="RXN31" s="636">
        <f t="shared" si="456"/>
        <v>0</v>
      </c>
      <c r="RXO31" s="636">
        <f t="shared" si="456"/>
        <v>0</v>
      </c>
      <c r="RXP31" s="636">
        <f t="shared" si="456"/>
        <v>0</v>
      </c>
      <c r="RXQ31" s="636">
        <f t="shared" si="456"/>
        <v>0</v>
      </c>
      <c r="RXR31" s="636">
        <f t="shared" ref="RXR31:SAC31" si="457">RXR29-RXR30</f>
        <v>0</v>
      </c>
      <c r="RXS31" s="636">
        <f t="shared" si="457"/>
        <v>0</v>
      </c>
      <c r="RXT31" s="636">
        <f t="shared" si="457"/>
        <v>0</v>
      </c>
      <c r="RXU31" s="636">
        <f t="shared" si="457"/>
        <v>0</v>
      </c>
      <c r="RXV31" s="636">
        <f t="shared" si="457"/>
        <v>0</v>
      </c>
      <c r="RXW31" s="636">
        <f t="shared" si="457"/>
        <v>0</v>
      </c>
      <c r="RXX31" s="636">
        <f t="shared" si="457"/>
        <v>0</v>
      </c>
      <c r="RXY31" s="636">
        <f t="shared" si="457"/>
        <v>0</v>
      </c>
      <c r="RXZ31" s="636">
        <f t="shared" si="457"/>
        <v>0</v>
      </c>
      <c r="RYA31" s="636">
        <f t="shared" si="457"/>
        <v>0</v>
      </c>
      <c r="RYB31" s="636">
        <f t="shared" si="457"/>
        <v>0</v>
      </c>
      <c r="RYC31" s="636">
        <f t="shared" si="457"/>
        <v>0</v>
      </c>
      <c r="RYD31" s="636">
        <f t="shared" si="457"/>
        <v>0</v>
      </c>
      <c r="RYE31" s="636">
        <f t="shared" si="457"/>
        <v>0</v>
      </c>
      <c r="RYF31" s="636">
        <f t="shared" si="457"/>
        <v>0</v>
      </c>
      <c r="RYG31" s="636">
        <f t="shared" si="457"/>
        <v>0</v>
      </c>
      <c r="RYH31" s="636">
        <f t="shared" si="457"/>
        <v>0</v>
      </c>
      <c r="RYI31" s="636">
        <f t="shared" si="457"/>
        <v>0</v>
      </c>
      <c r="RYJ31" s="636">
        <f t="shared" si="457"/>
        <v>0</v>
      </c>
      <c r="RYK31" s="636">
        <f t="shared" si="457"/>
        <v>0</v>
      </c>
      <c r="RYL31" s="636">
        <f t="shared" si="457"/>
        <v>0</v>
      </c>
      <c r="RYM31" s="636">
        <f t="shared" si="457"/>
        <v>0</v>
      </c>
      <c r="RYN31" s="636">
        <f t="shared" si="457"/>
        <v>0</v>
      </c>
      <c r="RYO31" s="636">
        <f t="shared" si="457"/>
        <v>0</v>
      </c>
      <c r="RYP31" s="636">
        <f t="shared" si="457"/>
        <v>0</v>
      </c>
      <c r="RYQ31" s="636">
        <f t="shared" si="457"/>
        <v>0</v>
      </c>
      <c r="RYR31" s="636">
        <f t="shared" si="457"/>
        <v>0</v>
      </c>
      <c r="RYS31" s="636">
        <f t="shared" si="457"/>
        <v>0</v>
      </c>
      <c r="RYT31" s="636">
        <f t="shared" si="457"/>
        <v>0</v>
      </c>
      <c r="RYU31" s="636">
        <f t="shared" si="457"/>
        <v>0</v>
      </c>
      <c r="RYV31" s="636">
        <f t="shared" si="457"/>
        <v>0</v>
      </c>
      <c r="RYW31" s="636">
        <f t="shared" si="457"/>
        <v>0</v>
      </c>
      <c r="RYX31" s="636">
        <f t="shared" si="457"/>
        <v>0</v>
      </c>
      <c r="RYY31" s="636">
        <f t="shared" si="457"/>
        <v>0</v>
      </c>
      <c r="RYZ31" s="636">
        <f t="shared" si="457"/>
        <v>0</v>
      </c>
      <c r="RZA31" s="636">
        <f t="shared" si="457"/>
        <v>0</v>
      </c>
      <c r="RZB31" s="636">
        <f t="shared" si="457"/>
        <v>0</v>
      </c>
      <c r="RZC31" s="636">
        <f t="shared" si="457"/>
        <v>0</v>
      </c>
      <c r="RZD31" s="636">
        <f t="shared" si="457"/>
        <v>0</v>
      </c>
      <c r="RZE31" s="636">
        <f t="shared" si="457"/>
        <v>0</v>
      </c>
      <c r="RZF31" s="636">
        <f t="shared" si="457"/>
        <v>0</v>
      </c>
      <c r="RZG31" s="636">
        <f t="shared" si="457"/>
        <v>0</v>
      </c>
      <c r="RZH31" s="636">
        <f t="shared" si="457"/>
        <v>0</v>
      </c>
      <c r="RZI31" s="636">
        <f t="shared" si="457"/>
        <v>0</v>
      </c>
      <c r="RZJ31" s="636">
        <f t="shared" si="457"/>
        <v>0</v>
      </c>
      <c r="RZK31" s="636">
        <f t="shared" si="457"/>
        <v>0</v>
      </c>
      <c r="RZL31" s="636">
        <f t="shared" si="457"/>
        <v>0</v>
      </c>
      <c r="RZM31" s="636">
        <f t="shared" si="457"/>
        <v>0</v>
      </c>
      <c r="RZN31" s="636">
        <f t="shared" si="457"/>
        <v>0</v>
      </c>
      <c r="RZO31" s="636">
        <f t="shared" si="457"/>
        <v>0</v>
      </c>
      <c r="RZP31" s="636">
        <f t="shared" si="457"/>
        <v>0</v>
      </c>
      <c r="RZQ31" s="636">
        <f t="shared" si="457"/>
        <v>0</v>
      </c>
      <c r="RZR31" s="636">
        <f t="shared" si="457"/>
        <v>0</v>
      </c>
      <c r="RZS31" s="636">
        <f t="shared" si="457"/>
        <v>0</v>
      </c>
      <c r="RZT31" s="636">
        <f t="shared" si="457"/>
        <v>0</v>
      </c>
      <c r="RZU31" s="636">
        <f t="shared" si="457"/>
        <v>0</v>
      </c>
      <c r="RZV31" s="636">
        <f t="shared" si="457"/>
        <v>0</v>
      </c>
      <c r="RZW31" s="636">
        <f t="shared" si="457"/>
        <v>0</v>
      </c>
      <c r="RZX31" s="636">
        <f t="shared" si="457"/>
        <v>0</v>
      </c>
      <c r="RZY31" s="636">
        <f t="shared" si="457"/>
        <v>0</v>
      </c>
      <c r="RZZ31" s="636">
        <f t="shared" si="457"/>
        <v>0</v>
      </c>
      <c r="SAA31" s="636">
        <f t="shared" si="457"/>
        <v>0</v>
      </c>
      <c r="SAB31" s="636">
        <f t="shared" si="457"/>
        <v>0</v>
      </c>
      <c r="SAC31" s="636">
        <f t="shared" si="457"/>
        <v>0</v>
      </c>
      <c r="SAD31" s="636">
        <f t="shared" ref="SAD31:SCO31" si="458">SAD29-SAD30</f>
        <v>0</v>
      </c>
      <c r="SAE31" s="636">
        <f t="shared" si="458"/>
        <v>0</v>
      </c>
      <c r="SAF31" s="636">
        <f t="shared" si="458"/>
        <v>0</v>
      </c>
      <c r="SAG31" s="636">
        <f t="shared" si="458"/>
        <v>0</v>
      </c>
      <c r="SAH31" s="636">
        <f t="shared" si="458"/>
        <v>0</v>
      </c>
      <c r="SAI31" s="636">
        <f t="shared" si="458"/>
        <v>0</v>
      </c>
      <c r="SAJ31" s="636">
        <f t="shared" si="458"/>
        <v>0</v>
      </c>
      <c r="SAK31" s="636">
        <f t="shared" si="458"/>
        <v>0</v>
      </c>
      <c r="SAL31" s="636">
        <f t="shared" si="458"/>
        <v>0</v>
      </c>
      <c r="SAM31" s="636">
        <f t="shared" si="458"/>
        <v>0</v>
      </c>
      <c r="SAN31" s="636">
        <f t="shared" si="458"/>
        <v>0</v>
      </c>
      <c r="SAO31" s="636">
        <f t="shared" si="458"/>
        <v>0</v>
      </c>
      <c r="SAP31" s="636">
        <f t="shared" si="458"/>
        <v>0</v>
      </c>
      <c r="SAQ31" s="636">
        <f t="shared" si="458"/>
        <v>0</v>
      </c>
      <c r="SAR31" s="636">
        <f t="shared" si="458"/>
        <v>0</v>
      </c>
      <c r="SAS31" s="636">
        <f t="shared" si="458"/>
        <v>0</v>
      </c>
      <c r="SAT31" s="636">
        <f t="shared" si="458"/>
        <v>0</v>
      </c>
      <c r="SAU31" s="636">
        <f t="shared" si="458"/>
        <v>0</v>
      </c>
      <c r="SAV31" s="636">
        <f t="shared" si="458"/>
        <v>0</v>
      </c>
      <c r="SAW31" s="636">
        <f t="shared" si="458"/>
        <v>0</v>
      </c>
      <c r="SAX31" s="636">
        <f t="shared" si="458"/>
        <v>0</v>
      </c>
      <c r="SAY31" s="636">
        <f t="shared" si="458"/>
        <v>0</v>
      </c>
      <c r="SAZ31" s="636">
        <f t="shared" si="458"/>
        <v>0</v>
      </c>
      <c r="SBA31" s="636">
        <f t="shared" si="458"/>
        <v>0</v>
      </c>
      <c r="SBB31" s="636">
        <f t="shared" si="458"/>
        <v>0</v>
      </c>
      <c r="SBC31" s="636">
        <f t="shared" si="458"/>
        <v>0</v>
      </c>
      <c r="SBD31" s="636">
        <f t="shared" si="458"/>
        <v>0</v>
      </c>
      <c r="SBE31" s="636">
        <f t="shared" si="458"/>
        <v>0</v>
      </c>
      <c r="SBF31" s="636">
        <f t="shared" si="458"/>
        <v>0</v>
      </c>
      <c r="SBG31" s="636">
        <f t="shared" si="458"/>
        <v>0</v>
      </c>
      <c r="SBH31" s="636">
        <f t="shared" si="458"/>
        <v>0</v>
      </c>
      <c r="SBI31" s="636">
        <f t="shared" si="458"/>
        <v>0</v>
      </c>
      <c r="SBJ31" s="636">
        <f t="shared" si="458"/>
        <v>0</v>
      </c>
      <c r="SBK31" s="636">
        <f t="shared" si="458"/>
        <v>0</v>
      </c>
      <c r="SBL31" s="636">
        <f t="shared" si="458"/>
        <v>0</v>
      </c>
      <c r="SBM31" s="636">
        <f t="shared" si="458"/>
        <v>0</v>
      </c>
      <c r="SBN31" s="636">
        <f t="shared" si="458"/>
        <v>0</v>
      </c>
      <c r="SBO31" s="636">
        <f t="shared" si="458"/>
        <v>0</v>
      </c>
      <c r="SBP31" s="636">
        <f t="shared" si="458"/>
        <v>0</v>
      </c>
      <c r="SBQ31" s="636">
        <f t="shared" si="458"/>
        <v>0</v>
      </c>
      <c r="SBR31" s="636">
        <f t="shared" si="458"/>
        <v>0</v>
      </c>
      <c r="SBS31" s="636">
        <f t="shared" si="458"/>
        <v>0</v>
      </c>
      <c r="SBT31" s="636">
        <f t="shared" si="458"/>
        <v>0</v>
      </c>
      <c r="SBU31" s="636">
        <f t="shared" si="458"/>
        <v>0</v>
      </c>
      <c r="SBV31" s="636">
        <f t="shared" si="458"/>
        <v>0</v>
      </c>
      <c r="SBW31" s="636">
        <f t="shared" si="458"/>
        <v>0</v>
      </c>
      <c r="SBX31" s="636">
        <f t="shared" si="458"/>
        <v>0</v>
      </c>
      <c r="SBY31" s="636">
        <f t="shared" si="458"/>
        <v>0</v>
      </c>
      <c r="SBZ31" s="636">
        <f t="shared" si="458"/>
        <v>0</v>
      </c>
      <c r="SCA31" s="636">
        <f t="shared" si="458"/>
        <v>0</v>
      </c>
      <c r="SCB31" s="636">
        <f t="shared" si="458"/>
        <v>0</v>
      </c>
      <c r="SCC31" s="636">
        <f t="shared" si="458"/>
        <v>0</v>
      </c>
      <c r="SCD31" s="636">
        <f t="shared" si="458"/>
        <v>0</v>
      </c>
      <c r="SCE31" s="636">
        <f t="shared" si="458"/>
        <v>0</v>
      </c>
      <c r="SCF31" s="636">
        <f t="shared" si="458"/>
        <v>0</v>
      </c>
      <c r="SCG31" s="636">
        <f t="shared" si="458"/>
        <v>0</v>
      </c>
      <c r="SCH31" s="636">
        <f t="shared" si="458"/>
        <v>0</v>
      </c>
      <c r="SCI31" s="636">
        <f t="shared" si="458"/>
        <v>0</v>
      </c>
      <c r="SCJ31" s="636">
        <f t="shared" si="458"/>
        <v>0</v>
      </c>
      <c r="SCK31" s="636">
        <f t="shared" si="458"/>
        <v>0</v>
      </c>
      <c r="SCL31" s="636">
        <f t="shared" si="458"/>
        <v>0</v>
      </c>
      <c r="SCM31" s="636">
        <f t="shared" si="458"/>
        <v>0</v>
      </c>
      <c r="SCN31" s="636">
        <f t="shared" si="458"/>
        <v>0</v>
      </c>
      <c r="SCO31" s="636">
        <f t="shared" si="458"/>
        <v>0</v>
      </c>
      <c r="SCP31" s="636">
        <f t="shared" ref="SCP31:SFA31" si="459">SCP29-SCP30</f>
        <v>0</v>
      </c>
      <c r="SCQ31" s="636">
        <f t="shared" si="459"/>
        <v>0</v>
      </c>
      <c r="SCR31" s="636">
        <f t="shared" si="459"/>
        <v>0</v>
      </c>
      <c r="SCS31" s="636">
        <f t="shared" si="459"/>
        <v>0</v>
      </c>
      <c r="SCT31" s="636">
        <f t="shared" si="459"/>
        <v>0</v>
      </c>
      <c r="SCU31" s="636">
        <f t="shared" si="459"/>
        <v>0</v>
      </c>
      <c r="SCV31" s="636">
        <f t="shared" si="459"/>
        <v>0</v>
      </c>
      <c r="SCW31" s="636">
        <f t="shared" si="459"/>
        <v>0</v>
      </c>
      <c r="SCX31" s="636">
        <f t="shared" si="459"/>
        <v>0</v>
      </c>
      <c r="SCY31" s="636">
        <f t="shared" si="459"/>
        <v>0</v>
      </c>
      <c r="SCZ31" s="636">
        <f t="shared" si="459"/>
        <v>0</v>
      </c>
      <c r="SDA31" s="636">
        <f t="shared" si="459"/>
        <v>0</v>
      </c>
      <c r="SDB31" s="636">
        <f t="shared" si="459"/>
        <v>0</v>
      </c>
      <c r="SDC31" s="636">
        <f t="shared" si="459"/>
        <v>0</v>
      </c>
      <c r="SDD31" s="636">
        <f t="shared" si="459"/>
        <v>0</v>
      </c>
      <c r="SDE31" s="636">
        <f t="shared" si="459"/>
        <v>0</v>
      </c>
      <c r="SDF31" s="636">
        <f t="shared" si="459"/>
        <v>0</v>
      </c>
      <c r="SDG31" s="636">
        <f t="shared" si="459"/>
        <v>0</v>
      </c>
      <c r="SDH31" s="636">
        <f t="shared" si="459"/>
        <v>0</v>
      </c>
      <c r="SDI31" s="636">
        <f t="shared" si="459"/>
        <v>0</v>
      </c>
      <c r="SDJ31" s="636">
        <f t="shared" si="459"/>
        <v>0</v>
      </c>
      <c r="SDK31" s="636">
        <f t="shared" si="459"/>
        <v>0</v>
      </c>
      <c r="SDL31" s="636">
        <f t="shared" si="459"/>
        <v>0</v>
      </c>
      <c r="SDM31" s="636">
        <f t="shared" si="459"/>
        <v>0</v>
      </c>
      <c r="SDN31" s="636">
        <f t="shared" si="459"/>
        <v>0</v>
      </c>
      <c r="SDO31" s="636">
        <f t="shared" si="459"/>
        <v>0</v>
      </c>
      <c r="SDP31" s="636">
        <f t="shared" si="459"/>
        <v>0</v>
      </c>
      <c r="SDQ31" s="636">
        <f t="shared" si="459"/>
        <v>0</v>
      </c>
      <c r="SDR31" s="636">
        <f t="shared" si="459"/>
        <v>0</v>
      </c>
      <c r="SDS31" s="636">
        <f t="shared" si="459"/>
        <v>0</v>
      </c>
      <c r="SDT31" s="636">
        <f t="shared" si="459"/>
        <v>0</v>
      </c>
      <c r="SDU31" s="636">
        <f t="shared" si="459"/>
        <v>0</v>
      </c>
      <c r="SDV31" s="636">
        <f t="shared" si="459"/>
        <v>0</v>
      </c>
      <c r="SDW31" s="636">
        <f t="shared" si="459"/>
        <v>0</v>
      </c>
      <c r="SDX31" s="636">
        <f t="shared" si="459"/>
        <v>0</v>
      </c>
      <c r="SDY31" s="636">
        <f t="shared" si="459"/>
        <v>0</v>
      </c>
      <c r="SDZ31" s="636">
        <f t="shared" si="459"/>
        <v>0</v>
      </c>
      <c r="SEA31" s="636">
        <f t="shared" si="459"/>
        <v>0</v>
      </c>
      <c r="SEB31" s="636">
        <f t="shared" si="459"/>
        <v>0</v>
      </c>
      <c r="SEC31" s="636">
        <f t="shared" si="459"/>
        <v>0</v>
      </c>
      <c r="SED31" s="636">
        <f t="shared" si="459"/>
        <v>0</v>
      </c>
      <c r="SEE31" s="636">
        <f t="shared" si="459"/>
        <v>0</v>
      </c>
      <c r="SEF31" s="636">
        <f t="shared" si="459"/>
        <v>0</v>
      </c>
      <c r="SEG31" s="636">
        <f t="shared" si="459"/>
        <v>0</v>
      </c>
      <c r="SEH31" s="636">
        <f t="shared" si="459"/>
        <v>0</v>
      </c>
      <c r="SEI31" s="636">
        <f t="shared" si="459"/>
        <v>0</v>
      </c>
      <c r="SEJ31" s="636">
        <f t="shared" si="459"/>
        <v>0</v>
      </c>
      <c r="SEK31" s="636">
        <f t="shared" si="459"/>
        <v>0</v>
      </c>
      <c r="SEL31" s="636">
        <f t="shared" si="459"/>
        <v>0</v>
      </c>
      <c r="SEM31" s="636">
        <f t="shared" si="459"/>
        <v>0</v>
      </c>
      <c r="SEN31" s="636">
        <f t="shared" si="459"/>
        <v>0</v>
      </c>
      <c r="SEO31" s="636">
        <f t="shared" si="459"/>
        <v>0</v>
      </c>
      <c r="SEP31" s="636">
        <f t="shared" si="459"/>
        <v>0</v>
      </c>
      <c r="SEQ31" s="636">
        <f t="shared" si="459"/>
        <v>0</v>
      </c>
      <c r="SER31" s="636">
        <f t="shared" si="459"/>
        <v>0</v>
      </c>
      <c r="SES31" s="636">
        <f t="shared" si="459"/>
        <v>0</v>
      </c>
      <c r="SET31" s="636">
        <f t="shared" si="459"/>
        <v>0</v>
      </c>
      <c r="SEU31" s="636">
        <f t="shared" si="459"/>
        <v>0</v>
      </c>
      <c r="SEV31" s="636">
        <f t="shared" si="459"/>
        <v>0</v>
      </c>
      <c r="SEW31" s="636">
        <f t="shared" si="459"/>
        <v>0</v>
      </c>
      <c r="SEX31" s="636">
        <f t="shared" si="459"/>
        <v>0</v>
      </c>
      <c r="SEY31" s="636">
        <f t="shared" si="459"/>
        <v>0</v>
      </c>
      <c r="SEZ31" s="636">
        <f t="shared" si="459"/>
        <v>0</v>
      </c>
      <c r="SFA31" s="636">
        <f t="shared" si="459"/>
        <v>0</v>
      </c>
      <c r="SFB31" s="636">
        <f t="shared" ref="SFB31:SHM31" si="460">SFB29-SFB30</f>
        <v>0</v>
      </c>
      <c r="SFC31" s="636">
        <f t="shared" si="460"/>
        <v>0</v>
      </c>
      <c r="SFD31" s="636">
        <f t="shared" si="460"/>
        <v>0</v>
      </c>
      <c r="SFE31" s="636">
        <f t="shared" si="460"/>
        <v>0</v>
      </c>
      <c r="SFF31" s="636">
        <f t="shared" si="460"/>
        <v>0</v>
      </c>
      <c r="SFG31" s="636">
        <f t="shared" si="460"/>
        <v>0</v>
      </c>
      <c r="SFH31" s="636">
        <f t="shared" si="460"/>
        <v>0</v>
      </c>
      <c r="SFI31" s="636">
        <f t="shared" si="460"/>
        <v>0</v>
      </c>
      <c r="SFJ31" s="636">
        <f t="shared" si="460"/>
        <v>0</v>
      </c>
      <c r="SFK31" s="636">
        <f t="shared" si="460"/>
        <v>0</v>
      </c>
      <c r="SFL31" s="636">
        <f t="shared" si="460"/>
        <v>0</v>
      </c>
      <c r="SFM31" s="636">
        <f t="shared" si="460"/>
        <v>0</v>
      </c>
      <c r="SFN31" s="636">
        <f t="shared" si="460"/>
        <v>0</v>
      </c>
      <c r="SFO31" s="636">
        <f t="shared" si="460"/>
        <v>0</v>
      </c>
      <c r="SFP31" s="636">
        <f t="shared" si="460"/>
        <v>0</v>
      </c>
      <c r="SFQ31" s="636">
        <f t="shared" si="460"/>
        <v>0</v>
      </c>
      <c r="SFR31" s="636">
        <f t="shared" si="460"/>
        <v>0</v>
      </c>
      <c r="SFS31" s="636">
        <f t="shared" si="460"/>
        <v>0</v>
      </c>
      <c r="SFT31" s="636">
        <f t="shared" si="460"/>
        <v>0</v>
      </c>
      <c r="SFU31" s="636">
        <f t="shared" si="460"/>
        <v>0</v>
      </c>
      <c r="SFV31" s="636">
        <f t="shared" si="460"/>
        <v>0</v>
      </c>
      <c r="SFW31" s="636">
        <f t="shared" si="460"/>
        <v>0</v>
      </c>
      <c r="SFX31" s="636">
        <f t="shared" si="460"/>
        <v>0</v>
      </c>
      <c r="SFY31" s="636">
        <f t="shared" si="460"/>
        <v>0</v>
      </c>
      <c r="SFZ31" s="636">
        <f t="shared" si="460"/>
        <v>0</v>
      </c>
      <c r="SGA31" s="636">
        <f t="shared" si="460"/>
        <v>0</v>
      </c>
      <c r="SGB31" s="636">
        <f t="shared" si="460"/>
        <v>0</v>
      </c>
      <c r="SGC31" s="636">
        <f t="shared" si="460"/>
        <v>0</v>
      </c>
      <c r="SGD31" s="636">
        <f t="shared" si="460"/>
        <v>0</v>
      </c>
      <c r="SGE31" s="636">
        <f t="shared" si="460"/>
        <v>0</v>
      </c>
      <c r="SGF31" s="636">
        <f t="shared" si="460"/>
        <v>0</v>
      </c>
      <c r="SGG31" s="636">
        <f t="shared" si="460"/>
        <v>0</v>
      </c>
      <c r="SGH31" s="636">
        <f t="shared" si="460"/>
        <v>0</v>
      </c>
      <c r="SGI31" s="636">
        <f t="shared" si="460"/>
        <v>0</v>
      </c>
      <c r="SGJ31" s="636">
        <f t="shared" si="460"/>
        <v>0</v>
      </c>
      <c r="SGK31" s="636">
        <f t="shared" si="460"/>
        <v>0</v>
      </c>
      <c r="SGL31" s="636">
        <f t="shared" si="460"/>
        <v>0</v>
      </c>
      <c r="SGM31" s="636">
        <f t="shared" si="460"/>
        <v>0</v>
      </c>
      <c r="SGN31" s="636">
        <f t="shared" si="460"/>
        <v>0</v>
      </c>
      <c r="SGO31" s="636">
        <f t="shared" si="460"/>
        <v>0</v>
      </c>
      <c r="SGP31" s="636">
        <f t="shared" si="460"/>
        <v>0</v>
      </c>
      <c r="SGQ31" s="636">
        <f t="shared" si="460"/>
        <v>0</v>
      </c>
      <c r="SGR31" s="636">
        <f t="shared" si="460"/>
        <v>0</v>
      </c>
      <c r="SGS31" s="636">
        <f t="shared" si="460"/>
        <v>0</v>
      </c>
      <c r="SGT31" s="636">
        <f t="shared" si="460"/>
        <v>0</v>
      </c>
      <c r="SGU31" s="636">
        <f t="shared" si="460"/>
        <v>0</v>
      </c>
      <c r="SGV31" s="636">
        <f t="shared" si="460"/>
        <v>0</v>
      </c>
      <c r="SGW31" s="636">
        <f t="shared" si="460"/>
        <v>0</v>
      </c>
      <c r="SGX31" s="636">
        <f t="shared" si="460"/>
        <v>0</v>
      </c>
      <c r="SGY31" s="636">
        <f t="shared" si="460"/>
        <v>0</v>
      </c>
      <c r="SGZ31" s="636">
        <f t="shared" si="460"/>
        <v>0</v>
      </c>
      <c r="SHA31" s="636">
        <f t="shared" si="460"/>
        <v>0</v>
      </c>
      <c r="SHB31" s="636">
        <f t="shared" si="460"/>
        <v>0</v>
      </c>
      <c r="SHC31" s="636">
        <f t="shared" si="460"/>
        <v>0</v>
      </c>
      <c r="SHD31" s="636">
        <f t="shared" si="460"/>
        <v>0</v>
      </c>
      <c r="SHE31" s="636">
        <f t="shared" si="460"/>
        <v>0</v>
      </c>
      <c r="SHF31" s="636">
        <f t="shared" si="460"/>
        <v>0</v>
      </c>
      <c r="SHG31" s="636">
        <f t="shared" si="460"/>
        <v>0</v>
      </c>
      <c r="SHH31" s="636">
        <f t="shared" si="460"/>
        <v>0</v>
      </c>
      <c r="SHI31" s="636">
        <f t="shared" si="460"/>
        <v>0</v>
      </c>
      <c r="SHJ31" s="636">
        <f t="shared" si="460"/>
        <v>0</v>
      </c>
      <c r="SHK31" s="636">
        <f t="shared" si="460"/>
        <v>0</v>
      </c>
      <c r="SHL31" s="636">
        <f t="shared" si="460"/>
        <v>0</v>
      </c>
      <c r="SHM31" s="636">
        <f t="shared" si="460"/>
        <v>0</v>
      </c>
      <c r="SHN31" s="636">
        <f t="shared" ref="SHN31:SJY31" si="461">SHN29-SHN30</f>
        <v>0</v>
      </c>
      <c r="SHO31" s="636">
        <f t="shared" si="461"/>
        <v>0</v>
      </c>
      <c r="SHP31" s="636">
        <f t="shared" si="461"/>
        <v>0</v>
      </c>
      <c r="SHQ31" s="636">
        <f t="shared" si="461"/>
        <v>0</v>
      </c>
      <c r="SHR31" s="636">
        <f t="shared" si="461"/>
        <v>0</v>
      </c>
      <c r="SHS31" s="636">
        <f t="shared" si="461"/>
        <v>0</v>
      </c>
      <c r="SHT31" s="636">
        <f t="shared" si="461"/>
        <v>0</v>
      </c>
      <c r="SHU31" s="636">
        <f t="shared" si="461"/>
        <v>0</v>
      </c>
      <c r="SHV31" s="636">
        <f t="shared" si="461"/>
        <v>0</v>
      </c>
      <c r="SHW31" s="636">
        <f t="shared" si="461"/>
        <v>0</v>
      </c>
      <c r="SHX31" s="636">
        <f t="shared" si="461"/>
        <v>0</v>
      </c>
      <c r="SHY31" s="636">
        <f t="shared" si="461"/>
        <v>0</v>
      </c>
      <c r="SHZ31" s="636">
        <f t="shared" si="461"/>
        <v>0</v>
      </c>
      <c r="SIA31" s="636">
        <f t="shared" si="461"/>
        <v>0</v>
      </c>
      <c r="SIB31" s="636">
        <f t="shared" si="461"/>
        <v>0</v>
      </c>
      <c r="SIC31" s="636">
        <f t="shared" si="461"/>
        <v>0</v>
      </c>
      <c r="SID31" s="636">
        <f t="shared" si="461"/>
        <v>0</v>
      </c>
      <c r="SIE31" s="636">
        <f t="shared" si="461"/>
        <v>0</v>
      </c>
      <c r="SIF31" s="636">
        <f t="shared" si="461"/>
        <v>0</v>
      </c>
      <c r="SIG31" s="636">
        <f t="shared" si="461"/>
        <v>0</v>
      </c>
      <c r="SIH31" s="636">
        <f t="shared" si="461"/>
        <v>0</v>
      </c>
      <c r="SII31" s="636">
        <f t="shared" si="461"/>
        <v>0</v>
      </c>
      <c r="SIJ31" s="636">
        <f t="shared" si="461"/>
        <v>0</v>
      </c>
      <c r="SIK31" s="636">
        <f t="shared" si="461"/>
        <v>0</v>
      </c>
      <c r="SIL31" s="636">
        <f t="shared" si="461"/>
        <v>0</v>
      </c>
      <c r="SIM31" s="636">
        <f t="shared" si="461"/>
        <v>0</v>
      </c>
      <c r="SIN31" s="636">
        <f t="shared" si="461"/>
        <v>0</v>
      </c>
      <c r="SIO31" s="636">
        <f t="shared" si="461"/>
        <v>0</v>
      </c>
      <c r="SIP31" s="636">
        <f t="shared" si="461"/>
        <v>0</v>
      </c>
      <c r="SIQ31" s="636">
        <f t="shared" si="461"/>
        <v>0</v>
      </c>
      <c r="SIR31" s="636">
        <f t="shared" si="461"/>
        <v>0</v>
      </c>
      <c r="SIS31" s="636">
        <f t="shared" si="461"/>
        <v>0</v>
      </c>
      <c r="SIT31" s="636">
        <f t="shared" si="461"/>
        <v>0</v>
      </c>
      <c r="SIU31" s="636">
        <f t="shared" si="461"/>
        <v>0</v>
      </c>
      <c r="SIV31" s="636">
        <f t="shared" si="461"/>
        <v>0</v>
      </c>
      <c r="SIW31" s="636">
        <f t="shared" si="461"/>
        <v>0</v>
      </c>
      <c r="SIX31" s="636">
        <f t="shared" si="461"/>
        <v>0</v>
      </c>
      <c r="SIY31" s="636">
        <f t="shared" si="461"/>
        <v>0</v>
      </c>
      <c r="SIZ31" s="636">
        <f t="shared" si="461"/>
        <v>0</v>
      </c>
      <c r="SJA31" s="636">
        <f t="shared" si="461"/>
        <v>0</v>
      </c>
      <c r="SJB31" s="636">
        <f t="shared" si="461"/>
        <v>0</v>
      </c>
      <c r="SJC31" s="636">
        <f t="shared" si="461"/>
        <v>0</v>
      </c>
      <c r="SJD31" s="636">
        <f t="shared" si="461"/>
        <v>0</v>
      </c>
      <c r="SJE31" s="636">
        <f t="shared" si="461"/>
        <v>0</v>
      </c>
      <c r="SJF31" s="636">
        <f t="shared" si="461"/>
        <v>0</v>
      </c>
      <c r="SJG31" s="636">
        <f t="shared" si="461"/>
        <v>0</v>
      </c>
      <c r="SJH31" s="636">
        <f t="shared" si="461"/>
        <v>0</v>
      </c>
      <c r="SJI31" s="636">
        <f t="shared" si="461"/>
        <v>0</v>
      </c>
      <c r="SJJ31" s="636">
        <f t="shared" si="461"/>
        <v>0</v>
      </c>
      <c r="SJK31" s="636">
        <f t="shared" si="461"/>
        <v>0</v>
      </c>
      <c r="SJL31" s="636">
        <f t="shared" si="461"/>
        <v>0</v>
      </c>
      <c r="SJM31" s="636">
        <f t="shared" si="461"/>
        <v>0</v>
      </c>
      <c r="SJN31" s="636">
        <f t="shared" si="461"/>
        <v>0</v>
      </c>
      <c r="SJO31" s="636">
        <f t="shared" si="461"/>
        <v>0</v>
      </c>
      <c r="SJP31" s="636">
        <f t="shared" si="461"/>
        <v>0</v>
      </c>
      <c r="SJQ31" s="636">
        <f t="shared" si="461"/>
        <v>0</v>
      </c>
      <c r="SJR31" s="636">
        <f t="shared" si="461"/>
        <v>0</v>
      </c>
      <c r="SJS31" s="636">
        <f t="shared" si="461"/>
        <v>0</v>
      </c>
      <c r="SJT31" s="636">
        <f t="shared" si="461"/>
        <v>0</v>
      </c>
      <c r="SJU31" s="636">
        <f t="shared" si="461"/>
        <v>0</v>
      </c>
      <c r="SJV31" s="636">
        <f t="shared" si="461"/>
        <v>0</v>
      </c>
      <c r="SJW31" s="636">
        <f t="shared" si="461"/>
        <v>0</v>
      </c>
      <c r="SJX31" s="636">
        <f t="shared" si="461"/>
        <v>0</v>
      </c>
      <c r="SJY31" s="636">
        <f t="shared" si="461"/>
        <v>0</v>
      </c>
      <c r="SJZ31" s="636">
        <f t="shared" ref="SJZ31:SMK31" si="462">SJZ29-SJZ30</f>
        <v>0</v>
      </c>
      <c r="SKA31" s="636">
        <f t="shared" si="462"/>
        <v>0</v>
      </c>
      <c r="SKB31" s="636">
        <f t="shared" si="462"/>
        <v>0</v>
      </c>
      <c r="SKC31" s="636">
        <f t="shared" si="462"/>
        <v>0</v>
      </c>
      <c r="SKD31" s="636">
        <f t="shared" si="462"/>
        <v>0</v>
      </c>
      <c r="SKE31" s="636">
        <f t="shared" si="462"/>
        <v>0</v>
      </c>
      <c r="SKF31" s="636">
        <f t="shared" si="462"/>
        <v>0</v>
      </c>
      <c r="SKG31" s="636">
        <f t="shared" si="462"/>
        <v>0</v>
      </c>
      <c r="SKH31" s="636">
        <f t="shared" si="462"/>
        <v>0</v>
      </c>
      <c r="SKI31" s="636">
        <f t="shared" si="462"/>
        <v>0</v>
      </c>
      <c r="SKJ31" s="636">
        <f t="shared" si="462"/>
        <v>0</v>
      </c>
      <c r="SKK31" s="636">
        <f t="shared" si="462"/>
        <v>0</v>
      </c>
      <c r="SKL31" s="636">
        <f t="shared" si="462"/>
        <v>0</v>
      </c>
      <c r="SKM31" s="636">
        <f t="shared" si="462"/>
        <v>0</v>
      </c>
      <c r="SKN31" s="636">
        <f t="shared" si="462"/>
        <v>0</v>
      </c>
      <c r="SKO31" s="636">
        <f t="shared" si="462"/>
        <v>0</v>
      </c>
      <c r="SKP31" s="636">
        <f t="shared" si="462"/>
        <v>0</v>
      </c>
      <c r="SKQ31" s="636">
        <f t="shared" si="462"/>
        <v>0</v>
      </c>
      <c r="SKR31" s="636">
        <f t="shared" si="462"/>
        <v>0</v>
      </c>
      <c r="SKS31" s="636">
        <f t="shared" si="462"/>
        <v>0</v>
      </c>
      <c r="SKT31" s="636">
        <f t="shared" si="462"/>
        <v>0</v>
      </c>
      <c r="SKU31" s="636">
        <f t="shared" si="462"/>
        <v>0</v>
      </c>
      <c r="SKV31" s="636">
        <f t="shared" si="462"/>
        <v>0</v>
      </c>
      <c r="SKW31" s="636">
        <f t="shared" si="462"/>
        <v>0</v>
      </c>
      <c r="SKX31" s="636">
        <f t="shared" si="462"/>
        <v>0</v>
      </c>
      <c r="SKY31" s="636">
        <f t="shared" si="462"/>
        <v>0</v>
      </c>
      <c r="SKZ31" s="636">
        <f t="shared" si="462"/>
        <v>0</v>
      </c>
      <c r="SLA31" s="636">
        <f t="shared" si="462"/>
        <v>0</v>
      </c>
      <c r="SLB31" s="636">
        <f t="shared" si="462"/>
        <v>0</v>
      </c>
      <c r="SLC31" s="636">
        <f t="shared" si="462"/>
        <v>0</v>
      </c>
      <c r="SLD31" s="636">
        <f t="shared" si="462"/>
        <v>0</v>
      </c>
      <c r="SLE31" s="636">
        <f t="shared" si="462"/>
        <v>0</v>
      </c>
      <c r="SLF31" s="636">
        <f t="shared" si="462"/>
        <v>0</v>
      </c>
      <c r="SLG31" s="636">
        <f t="shared" si="462"/>
        <v>0</v>
      </c>
      <c r="SLH31" s="636">
        <f t="shared" si="462"/>
        <v>0</v>
      </c>
      <c r="SLI31" s="636">
        <f t="shared" si="462"/>
        <v>0</v>
      </c>
      <c r="SLJ31" s="636">
        <f t="shared" si="462"/>
        <v>0</v>
      </c>
      <c r="SLK31" s="636">
        <f t="shared" si="462"/>
        <v>0</v>
      </c>
      <c r="SLL31" s="636">
        <f t="shared" si="462"/>
        <v>0</v>
      </c>
      <c r="SLM31" s="636">
        <f t="shared" si="462"/>
        <v>0</v>
      </c>
      <c r="SLN31" s="636">
        <f t="shared" si="462"/>
        <v>0</v>
      </c>
      <c r="SLO31" s="636">
        <f t="shared" si="462"/>
        <v>0</v>
      </c>
      <c r="SLP31" s="636">
        <f t="shared" si="462"/>
        <v>0</v>
      </c>
      <c r="SLQ31" s="636">
        <f t="shared" si="462"/>
        <v>0</v>
      </c>
      <c r="SLR31" s="636">
        <f t="shared" si="462"/>
        <v>0</v>
      </c>
      <c r="SLS31" s="636">
        <f t="shared" si="462"/>
        <v>0</v>
      </c>
      <c r="SLT31" s="636">
        <f t="shared" si="462"/>
        <v>0</v>
      </c>
      <c r="SLU31" s="636">
        <f t="shared" si="462"/>
        <v>0</v>
      </c>
      <c r="SLV31" s="636">
        <f t="shared" si="462"/>
        <v>0</v>
      </c>
      <c r="SLW31" s="636">
        <f t="shared" si="462"/>
        <v>0</v>
      </c>
      <c r="SLX31" s="636">
        <f t="shared" si="462"/>
        <v>0</v>
      </c>
      <c r="SLY31" s="636">
        <f t="shared" si="462"/>
        <v>0</v>
      </c>
      <c r="SLZ31" s="636">
        <f t="shared" si="462"/>
        <v>0</v>
      </c>
      <c r="SMA31" s="636">
        <f t="shared" si="462"/>
        <v>0</v>
      </c>
      <c r="SMB31" s="636">
        <f t="shared" si="462"/>
        <v>0</v>
      </c>
      <c r="SMC31" s="636">
        <f t="shared" si="462"/>
        <v>0</v>
      </c>
      <c r="SMD31" s="636">
        <f t="shared" si="462"/>
        <v>0</v>
      </c>
      <c r="SME31" s="636">
        <f t="shared" si="462"/>
        <v>0</v>
      </c>
      <c r="SMF31" s="636">
        <f t="shared" si="462"/>
        <v>0</v>
      </c>
      <c r="SMG31" s="636">
        <f t="shared" si="462"/>
        <v>0</v>
      </c>
      <c r="SMH31" s="636">
        <f t="shared" si="462"/>
        <v>0</v>
      </c>
      <c r="SMI31" s="636">
        <f t="shared" si="462"/>
        <v>0</v>
      </c>
      <c r="SMJ31" s="636">
        <f t="shared" si="462"/>
        <v>0</v>
      </c>
      <c r="SMK31" s="636">
        <f t="shared" si="462"/>
        <v>0</v>
      </c>
      <c r="SML31" s="636">
        <f t="shared" ref="SML31:SOW31" si="463">SML29-SML30</f>
        <v>0</v>
      </c>
      <c r="SMM31" s="636">
        <f t="shared" si="463"/>
        <v>0</v>
      </c>
      <c r="SMN31" s="636">
        <f t="shared" si="463"/>
        <v>0</v>
      </c>
      <c r="SMO31" s="636">
        <f t="shared" si="463"/>
        <v>0</v>
      </c>
      <c r="SMP31" s="636">
        <f t="shared" si="463"/>
        <v>0</v>
      </c>
      <c r="SMQ31" s="636">
        <f t="shared" si="463"/>
        <v>0</v>
      </c>
      <c r="SMR31" s="636">
        <f t="shared" si="463"/>
        <v>0</v>
      </c>
      <c r="SMS31" s="636">
        <f t="shared" si="463"/>
        <v>0</v>
      </c>
      <c r="SMT31" s="636">
        <f t="shared" si="463"/>
        <v>0</v>
      </c>
      <c r="SMU31" s="636">
        <f t="shared" si="463"/>
        <v>0</v>
      </c>
      <c r="SMV31" s="636">
        <f t="shared" si="463"/>
        <v>0</v>
      </c>
      <c r="SMW31" s="636">
        <f t="shared" si="463"/>
        <v>0</v>
      </c>
      <c r="SMX31" s="636">
        <f t="shared" si="463"/>
        <v>0</v>
      </c>
      <c r="SMY31" s="636">
        <f t="shared" si="463"/>
        <v>0</v>
      </c>
      <c r="SMZ31" s="636">
        <f t="shared" si="463"/>
        <v>0</v>
      </c>
      <c r="SNA31" s="636">
        <f t="shared" si="463"/>
        <v>0</v>
      </c>
      <c r="SNB31" s="636">
        <f t="shared" si="463"/>
        <v>0</v>
      </c>
      <c r="SNC31" s="636">
        <f t="shared" si="463"/>
        <v>0</v>
      </c>
      <c r="SND31" s="636">
        <f t="shared" si="463"/>
        <v>0</v>
      </c>
      <c r="SNE31" s="636">
        <f t="shared" si="463"/>
        <v>0</v>
      </c>
      <c r="SNF31" s="636">
        <f t="shared" si="463"/>
        <v>0</v>
      </c>
      <c r="SNG31" s="636">
        <f t="shared" si="463"/>
        <v>0</v>
      </c>
      <c r="SNH31" s="636">
        <f t="shared" si="463"/>
        <v>0</v>
      </c>
      <c r="SNI31" s="636">
        <f t="shared" si="463"/>
        <v>0</v>
      </c>
      <c r="SNJ31" s="636">
        <f t="shared" si="463"/>
        <v>0</v>
      </c>
      <c r="SNK31" s="636">
        <f t="shared" si="463"/>
        <v>0</v>
      </c>
      <c r="SNL31" s="636">
        <f t="shared" si="463"/>
        <v>0</v>
      </c>
      <c r="SNM31" s="636">
        <f t="shared" si="463"/>
        <v>0</v>
      </c>
      <c r="SNN31" s="636">
        <f t="shared" si="463"/>
        <v>0</v>
      </c>
      <c r="SNO31" s="636">
        <f t="shared" si="463"/>
        <v>0</v>
      </c>
      <c r="SNP31" s="636">
        <f t="shared" si="463"/>
        <v>0</v>
      </c>
      <c r="SNQ31" s="636">
        <f t="shared" si="463"/>
        <v>0</v>
      </c>
      <c r="SNR31" s="636">
        <f t="shared" si="463"/>
        <v>0</v>
      </c>
      <c r="SNS31" s="636">
        <f t="shared" si="463"/>
        <v>0</v>
      </c>
      <c r="SNT31" s="636">
        <f t="shared" si="463"/>
        <v>0</v>
      </c>
      <c r="SNU31" s="636">
        <f t="shared" si="463"/>
        <v>0</v>
      </c>
      <c r="SNV31" s="636">
        <f t="shared" si="463"/>
        <v>0</v>
      </c>
      <c r="SNW31" s="636">
        <f t="shared" si="463"/>
        <v>0</v>
      </c>
      <c r="SNX31" s="636">
        <f t="shared" si="463"/>
        <v>0</v>
      </c>
      <c r="SNY31" s="636">
        <f t="shared" si="463"/>
        <v>0</v>
      </c>
      <c r="SNZ31" s="636">
        <f t="shared" si="463"/>
        <v>0</v>
      </c>
      <c r="SOA31" s="636">
        <f t="shared" si="463"/>
        <v>0</v>
      </c>
      <c r="SOB31" s="636">
        <f t="shared" si="463"/>
        <v>0</v>
      </c>
      <c r="SOC31" s="636">
        <f t="shared" si="463"/>
        <v>0</v>
      </c>
      <c r="SOD31" s="636">
        <f t="shared" si="463"/>
        <v>0</v>
      </c>
      <c r="SOE31" s="636">
        <f t="shared" si="463"/>
        <v>0</v>
      </c>
      <c r="SOF31" s="636">
        <f t="shared" si="463"/>
        <v>0</v>
      </c>
      <c r="SOG31" s="636">
        <f t="shared" si="463"/>
        <v>0</v>
      </c>
      <c r="SOH31" s="636">
        <f t="shared" si="463"/>
        <v>0</v>
      </c>
      <c r="SOI31" s="636">
        <f t="shared" si="463"/>
        <v>0</v>
      </c>
      <c r="SOJ31" s="636">
        <f t="shared" si="463"/>
        <v>0</v>
      </c>
      <c r="SOK31" s="636">
        <f t="shared" si="463"/>
        <v>0</v>
      </c>
      <c r="SOL31" s="636">
        <f t="shared" si="463"/>
        <v>0</v>
      </c>
      <c r="SOM31" s="636">
        <f t="shared" si="463"/>
        <v>0</v>
      </c>
      <c r="SON31" s="636">
        <f t="shared" si="463"/>
        <v>0</v>
      </c>
      <c r="SOO31" s="636">
        <f t="shared" si="463"/>
        <v>0</v>
      </c>
      <c r="SOP31" s="636">
        <f t="shared" si="463"/>
        <v>0</v>
      </c>
      <c r="SOQ31" s="636">
        <f t="shared" si="463"/>
        <v>0</v>
      </c>
      <c r="SOR31" s="636">
        <f t="shared" si="463"/>
        <v>0</v>
      </c>
      <c r="SOS31" s="636">
        <f t="shared" si="463"/>
        <v>0</v>
      </c>
      <c r="SOT31" s="636">
        <f t="shared" si="463"/>
        <v>0</v>
      </c>
      <c r="SOU31" s="636">
        <f t="shared" si="463"/>
        <v>0</v>
      </c>
      <c r="SOV31" s="636">
        <f t="shared" si="463"/>
        <v>0</v>
      </c>
      <c r="SOW31" s="636">
        <f t="shared" si="463"/>
        <v>0</v>
      </c>
      <c r="SOX31" s="636">
        <f t="shared" ref="SOX31:SRI31" si="464">SOX29-SOX30</f>
        <v>0</v>
      </c>
      <c r="SOY31" s="636">
        <f t="shared" si="464"/>
        <v>0</v>
      </c>
      <c r="SOZ31" s="636">
        <f t="shared" si="464"/>
        <v>0</v>
      </c>
      <c r="SPA31" s="636">
        <f t="shared" si="464"/>
        <v>0</v>
      </c>
      <c r="SPB31" s="636">
        <f t="shared" si="464"/>
        <v>0</v>
      </c>
      <c r="SPC31" s="636">
        <f t="shared" si="464"/>
        <v>0</v>
      </c>
      <c r="SPD31" s="636">
        <f t="shared" si="464"/>
        <v>0</v>
      </c>
      <c r="SPE31" s="636">
        <f t="shared" si="464"/>
        <v>0</v>
      </c>
      <c r="SPF31" s="636">
        <f t="shared" si="464"/>
        <v>0</v>
      </c>
      <c r="SPG31" s="636">
        <f t="shared" si="464"/>
        <v>0</v>
      </c>
      <c r="SPH31" s="636">
        <f t="shared" si="464"/>
        <v>0</v>
      </c>
      <c r="SPI31" s="636">
        <f t="shared" si="464"/>
        <v>0</v>
      </c>
      <c r="SPJ31" s="636">
        <f t="shared" si="464"/>
        <v>0</v>
      </c>
      <c r="SPK31" s="636">
        <f t="shared" si="464"/>
        <v>0</v>
      </c>
      <c r="SPL31" s="636">
        <f t="shared" si="464"/>
        <v>0</v>
      </c>
      <c r="SPM31" s="636">
        <f t="shared" si="464"/>
        <v>0</v>
      </c>
      <c r="SPN31" s="636">
        <f t="shared" si="464"/>
        <v>0</v>
      </c>
      <c r="SPO31" s="636">
        <f t="shared" si="464"/>
        <v>0</v>
      </c>
      <c r="SPP31" s="636">
        <f t="shared" si="464"/>
        <v>0</v>
      </c>
      <c r="SPQ31" s="636">
        <f t="shared" si="464"/>
        <v>0</v>
      </c>
      <c r="SPR31" s="636">
        <f t="shared" si="464"/>
        <v>0</v>
      </c>
      <c r="SPS31" s="636">
        <f t="shared" si="464"/>
        <v>0</v>
      </c>
      <c r="SPT31" s="636">
        <f t="shared" si="464"/>
        <v>0</v>
      </c>
      <c r="SPU31" s="636">
        <f t="shared" si="464"/>
        <v>0</v>
      </c>
      <c r="SPV31" s="636">
        <f t="shared" si="464"/>
        <v>0</v>
      </c>
      <c r="SPW31" s="636">
        <f t="shared" si="464"/>
        <v>0</v>
      </c>
      <c r="SPX31" s="636">
        <f t="shared" si="464"/>
        <v>0</v>
      </c>
      <c r="SPY31" s="636">
        <f t="shared" si="464"/>
        <v>0</v>
      </c>
      <c r="SPZ31" s="636">
        <f t="shared" si="464"/>
        <v>0</v>
      </c>
      <c r="SQA31" s="636">
        <f t="shared" si="464"/>
        <v>0</v>
      </c>
      <c r="SQB31" s="636">
        <f t="shared" si="464"/>
        <v>0</v>
      </c>
      <c r="SQC31" s="636">
        <f t="shared" si="464"/>
        <v>0</v>
      </c>
      <c r="SQD31" s="636">
        <f t="shared" si="464"/>
        <v>0</v>
      </c>
      <c r="SQE31" s="636">
        <f t="shared" si="464"/>
        <v>0</v>
      </c>
      <c r="SQF31" s="636">
        <f t="shared" si="464"/>
        <v>0</v>
      </c>
      <c r="SQG31" s="636">
        <f t="shared" si="464"/>
        <v>0</v>
      </c>
      <c r="SQH31" s="636">
        <f t="shared" si="464"/>
        <v>0</v>
      </c>
      <c r="SQI31" s="636">
        <f t="shared" si="464"/>
        <v>0</v>
      </c>
      <c r="SQJ31" s="636">
        <f t="shared" si="464"/>
        <v>0</v>
      </c>
      <c r="SQK31" s="636">
        <f t="shared" si="464"/>
        <v>0</v>
      </c>
      <c r="SQL31" s="636">
        <f t="shared" si="464"/>
        <v>0</v>
      </c>
      <c r="SQM31" s="636">
        <f t="shared" si="464"/>
        <v>0</v>
      </c>
      <c r="SQN31" s="636">
        <f t="shared" si="464"/>
        <v>0</v>
      </c>
      <c r="SQO31" s="636">
        <f t="shared" si="464"/>
        <v>0</v>
      </c>
      <c r="SQP31" s="636">
        <f t="shared" si="464"/>
        <v>0</v>
      </c>
      <c r="SQQ31" s="636">
        <f t="shared" si="464"/>
        <v>0</v>
      </c>
      <c r="SQR31" s="636">
        <f t="shared" si="464"/>
        <v>0</v>
      </c>
      <c r="SQS31" s="636">
        <f t="shared" si="464"/>
        <v>0</v>
      </c>
      <c r="SQT31" s="636">
        <f t="shared" si="464"/>
        <v>0</v>
      </c>
      <c r="SQU31" s="636">
        <f t="shared" si="464"/>
        <v>0</v>
      </c>
      <c r="SQV31" s="636">
        <f t="shared" si="464"/>
        <v>0</v>
      </c>
      <c r="SQW31" s="636">
        <f t="shared" si="464"/>
        <v>0</v>
      </c>
      <c r="SQX31" s="636">
        <f t="shared" si="464"/>
        <v>0</v>
      </c>
      <c r="SQY31" s="636">
        <f t="shared" si="464"/>
        <v>0</v>
      </c>
      <c r="SQZ31" s="636">
        <f t="shared" si="464"/>
        <v>0</v>
      </c>
      <c r="SRA31" s="636">
        <f t="shared" si="464"/>
        <v>0</v>
      </c>
      <c r="SRB31" s="636">
        <f t="shared" si="464"/>
        <v>0</v>
      </c>
      <c r="SRC31" s="636">
        <f t="shared" si="464"/>
        <v>0</v>
      </c>
      <c r="SRD31" s="636">
        <f t="shared" si="464"/>
        <v>0</v>
      </c>
      <c r="SRE31" s="636">
        <f t="shared" si="464"/>
        <v>0</v>
      </c>
      <c r="SRF31" s="636">
        <f t="shared" si="464"/>
        <v>0</v>
      </c>
      <c r="SRG31" s="636">
        <f t="shared" si="464"/>
        <v>0</v>
      </c>
      <c r="SRH31" s="636">
        <f t="shared" si="464"/>
        <v>0</v>
      </c>
      <c r="SRI31" s="636">
        <f t="shared" si="464"/>
        <v>0</v>
      </c>
      <c r="SRJ31" s="636">
        <f t="shared" ref="SRJ31:STU31" si="465">SRJ29-SRJ30</f>
        <v>0</v>
      </c>
      <c r="SRK31" s="636">
        <f t="shared" si="465"/>
        <v>0</v>
      </c>
      <c r="SRL31" s="636">
        <f t="shared" si="465"/>
        <v>0</v>
      </c>
      <c r="SRM31" s="636">
        <f t="shared" si="465"/>
        <v>0</v>
      </c>
      <c r="SRN31" s="636">
        <f t="shared" si="465"/>
        <v>0</v>
      </c>
      <c r="SRO31" s="636">
        <f t="shared" si="465"/>
        <v>0</v>
      </c>
      <c r="SRP31" s="636">
        <f t="shared" si="465"/>
        <v>0</v>
      </c>
      <c r="SRQ31" s="636">
        <f t="shared" si="465"/>
        <v>0</v>
      </c>
      <c r="SRR31" s="636">
        <f t="shared" si="465"/>
        <v>0</v>
      </c>
      <c r="SRS31" s="636">
        <f t="shared" si="465"/>
        <v>0</v>
      </c>
      <c r="SRT31" s="636">
        <f t="shared" si="465"/>
        <v>0</v>
      </c>
      <c r="SRU31" s="636">
        <f t="shared" si="465"/>
        <v>0</v>
      </c>
      <c r="SRV31" s="636">
        <f t="shared" si="465"/>
        <v>0</v>
      </c>
      <c r="SRW31" s="636">
        <f t="shared" si="465"/>
        <v>0</v>
      </c>
      <c r="SRX31" s="636">
        <f t="shared" si="465"/>
        <v>0</v>
      </c>
      <c r="SRY31" s="636">
        <f t="shared" si="465"/>
        <v>0</v>
      </c>
      <c r="SRZ31" s="636">
        <f t="shared" si="465"/>
        <v>0</v>
      </c>
      <c r="SSA31" s="636">
        <f t="shared" si="465"/>
        <v>0</v>
      </c>
      <c r="SSB31" s="636">
        <f t="shared" si="465"/>
        <v>0</v>
      </c>
      <c r="SSC31" s="636">
        <f t="shared" si="465"/>
        <v>0</v>
      </c>
      <c r="SSD31" s="636">
        <f t="shared" si="465"/>
        <v>0</v>
      </c>
      <c r="SSE31" s="636">
        <f t="shared" si="465"/>
        <v>0</v>
      </c>
      <c r="SSF31" s="636">
        <f t="shared" si="465"/>
        <v>0</v>
      </c>
      <c r="SSG31" s="636">
        <f t="shared" si="465"/>
        <v>0</v>
      </c>
      <c r="SSH31" s="636">
        <f t="shared" si="465"/>
        <v>0</v>
      </c>
      <c r="SSI31" s="636">
        <f t="shared" si="465"/>
        <v>0</v>
      </c>
      <c r="SSJ31" s="636">
        <f t="shared" si="465"/>
        <v>0</v>
      </c>
      <c r="SSK31" s="636">
        <f t="shared" si="465"/>
        <v>0</v>
      </c>
      <c r="SSL31" s="636">
        <f t="shared" si="465"/>
        <v>0</v>
      </c>
      <c r="SSM31" s="636">
        <f t="shared" si="465"/>
        <v>0</v>
      </c>
      <c r="SSN31" s="636">
        <f t="shared" si="465"/>
        <v>0</v>
      </c>
      <c r="SSO31" s="636">
        <f t="shared" si="465"/>
        <v>0</v>
      </c>
      <c r="SSP31" s="636">
        <f t="shared" si="465"/>
        <v>0</v>
      </c>
      <c r="SSQ31" s="636">
        <f t="shared" si="465"/>
        <v>0</v>
      </c>
      <c r="SSR31" s="636">
        <f t="shared" si="465"/>
        <v>0</v>
      </c>
      <c r="SSS31" s="636">
        <f t="shared" si="465"/>
        <v>0</v>
      </c>
      <c r="SST31" s="636">
        <f t="shared" si="465"/>
        <v>0</v>
      </c>
      <c r="SSU31" s="636">
        <f t="shared" si="465"/>
        <v>0</v>
      </c>
      <c r="SSV31" s="636">
        <f t="shared" si="465"/>
        <v>0</v>
      </c>
      <c r="SSW31" s="636">
        <f t="shared" si="465"/>
        <v>0</v>
      </c>
      <c r="SSX31" s="636">
        <f t="shared" si="465"/>
        <v>0</v>
      </c>
      <c r="SSY31" s="636">
        <f t="shared" si="465"/>
        <v>0</v>
      </c>
      <c r="SSZ31" s="636">
        <f t="shared" si="465"/>
        <v>0</v>
      </c>
      <c r="STA31" s="636">
        <f t="shared" si="465"/>
        <v>0</v>
      </c>
      <c r="STB31" s="636">
        <f t="shared" si="465"/>
        <v>0</v>
      </c>
      <c r="STC31" s="636">
        <f t="shared" si="465"/>
        <v>0</v>
      </c>
      <c r="STD31" s="636">
        <f t="shared" si="465"/>
        <v>0</v>
      </c>
      <c r="STE31" s="636">
        <f t="shared" si="465"/>
        <v>0</v>
      </c>
      <c r="STF31" s="636">
        <f t="shared" si="465"/>
        <v>0</v>
      </c>
      <c r="STG31" s="636">
        <f t="shared" si="465"/>
        <v>0</v>
      </c>
      <c r="STH31" s="636">
        <f t="shared" si="465"/>
        <v>0</v>
      </c>
      <c r="STI31" s="636">
        <f t="shared" si="465"/>
        <v>0</v>
      </c>
      <c r="STJ31" s="636">
        <f t="shared" si="465"/>
        <v>0</v>
      </c>
      <c r="STK31" s="636">
        <f t="shared" si="465"/>
        <v>0</v>
      </c>
      <c r="STL31" s="636">
        <f t="shared" si="465"/>
        <v>0</v>
      </c>
      <c r="STM31" s="636">
        <f t="shared" si="465"/>
        <v>0</v>
      </c>
      <c r="STN31" s="636">
        <f t="shared" si="465"/>
        <v>0</v>
      </c>
      <c r="STO31" s="636">
        <f t="shared" si="465"/>
        <v>0</v>
      </c>
      <c r="STP31" s="636">
        <f t="shared" si="465"/>
        <v>0</v>
      </c>
      <c r="STQ31" s="636">
        <f t="shared" si="465"/>
        <v>0</v>
      </c>
      <c r="STR31" s="636">
        <f t="shared" si="465"/>
        <v>0</v>
      </c>
      <c r="STS31" s="636">
        <f t="shared" si="465"/>
        <v>0</v>
      </c>
      <c r="STT31" s="636">
        <f t="shared" si="465"/>
        <v>0</v>
      </c>
      <c r="STU31" s="636">
        <f t="shared" si="465"/>
        <v>0</v>
      </c>
      <c r="STV31" s="636">
        <f t="shared" ref="STV31:SWG31" si="466">STV29-STV30</f>
        <v>0</v>
      </c>
      <c r="STW31" s="636">
        <f t="shared" si="466"/>
        <v>0</v>
      </c>
      <c r="STX31" s="636">
        <f t="shared" si="466"/>
        <v>0</v>
      </c>
      <c r="STY31" s="636">
        <f t="shared" si="466"/>
        <v>0</v>
      </c>
      <c r="STZ31" s="636">
        <f t="shared" si="466"/>
        <v>0</v>
      </c>
      <c r="SUA31" s="636">
        <f t="shared" si="466"/>
        <v>0</v>
      </c>
      <c r="SUB31" s="636">
        <f t="shared" si="466"/>
        <v>0</v>
      </c>
      <c r="SUC31" s="636">
        <f t="shared" si="466"/>
        <v>0</v>
      </c>
      <c r="SUD31" s="636">
        <f t="shared" si="466"/>
        <v>0</v>
      </c>
      <c r="SUE31" s="636">
        <f t="shared" si="466"/>
        <v>0</v>
      </c>
      <c r="SUF31" s="636">
        <f t="shared" si="466"/>
        <v>0</v>
      </c>
      <c r="SUG31" s="636">
        <f t="shared" si="466"/>
        <v>0</v>
      </c>
      <c r="SUH31" s="636">
        <f t="shared" si="466"/>
        <v>0</v>
      </c>
      <c r="SUI31" s="636">
        <f t="shared" si="466"/>
        <v>0</v>
      </c>
      <c r="SUJ31" s="636">
        <f t="shared" si="466"/>
        <v>0</v>
      </c>
      <c r="SUK31" s="636">
        <f t="shared" si="466"/>
        <v>0</v>
      </c>
      <c r="SUL31" s="636">
        <f t="shared" si="466"/>
        <v>0</v>
      </c>
      <c r="SUM31" s="636">
        <f t="shared" si="466"/>
        <v>0</v>
      </c>
      <c r="SUN31" s="636">
        <f t="shared" si="466"/>
        <v>0</v>
      </c>
      <c r="SUO31" s="636">
        <f t="shared" si="466"/>
        <v>0</v>
      </c>
      <c r="SUP31" s="636">
        <f t="shared" si="466"/>
        <v>0</v>
      </c>
      <c r="SUQ31" s="636">
        <f t="shared" si="466"/>
        <v>0</v>
      </c>
      <c r="SUR31" s="636">
        <f t="shared" si="466"/>
        <v>0</v>
      </c>
      <c r="SUS31" s="636">
        <f t="shared" si="466"/>
        <v>0</v>
      </c>
      <c r="SUT31" s="636">
        <f t="shared" si="466"/>
        <v>0</v>
      </c>
      <c r="SUU31" s="636">
        <f t="shared" si="466"/>
        <v>0</v>
      </c>
      <c r="SUV31" s="636">
        <f t="shared" si="466"/>
        <v>0</v>
      </c>
      <c r="SUW31" s="636">
        <f t="shared" si="466"/>
        <v>0</v>
      </c>
      <c r="SUX31" s="636">
        <f t="shared" si="466"/>
        <v>0</v>
      </c>
      <c r="SUY31" s="636">
        <f t="shared" si="466"/>
        <v>0</v>
      </c>
      <c r="SUZ31" s="636">
        <f t="shared" si="466"/>
        <v>0</v>
      </c>
      <c r="SVA31" s="636">
        <f t="shared" si="466"/>
        <v>0</v>
      </c>
      <c r="SVB31" s="636">
        <f t="shared" si="466"/>
        <v>0</v>
      </c>
      <c r="SVC31" s="636">
        <f t="shared" si="466"/>
        <v>0</v>
      </c>
      <c r="SVD31" s="636">
        <f t="shared" si="466"/>
        <v>0</v>
      </c>
      <c r="SVE31" s="636">
        <f t="shared" si="466"/>
        <v>0</v>
      </c>
      <c r="SVF31" s="636">
        <f t="shared" si="466"/>
        <v>0</v>
      </c>
      <c r="SVG31" s="636">
        <f t="shared" si="466"/>
        <v>0</v>
      </c>
      <c r="SVH31" s="636">
        <f t="shared" si="466"/>
        <v>0</v>
      </c>
      <c r="SVI31" s="636">
        <f t="shared" si="466"/>
        <v>0</v>
      </c>
      <c r="SVJ31" s="636">
        <f t="shared" si="466"/>
        <v>0</v>
      </c>
      <c r="SVK31" s="636">
        <f t="shared" si="466"/>
        <v>0</v>
      </c>
      <c r="SVL31" s="636">
        <f t="shared" si="466"/>
        <v>0</v>
      </c>
      <c r="SVM31" s="636">
        <f t="shared" si="466"/>
        <v>0</v>
      </c>
      <c r="SVN31" s="636">
        <f t="shared" si="466"/>
        <v>0</v>
      </c>
      <c r="SVO31" s="636">
        <f t="shared" si="466"/>
        <v>0</v>
      </c>
      <c r="SVP31" s="636">
        <f t="shared" si="466"/>
        <v>0</v>
      </c>
      <c r="SVQ31" s="636">
        <f t="shared" si="466"/>
        <v>0</v>
      </c>
      <c r="SVR31" s="636">
        <f t="shared" si="466"/>
        <v>0</v>
      </c>
      <c r="SVS31" s="636">
        <f t="shared" si="466"/>
        <v>0</v>
      </c>
      <c r="SVT31" s="636">
        <f t="shared" si="466"/>
        <v>0</v>
      </c>
      <c r="SVU31" s="636">
        <f t="shared" si="466"/>
        <v>0</v>
      </c>
      <c r="SVV31" s="636">
        <f t="shared" si="466"/>
        <v>0</v>
      </c>
      <c r="SVW31" s="636">
        <f t="shared" si="466"/>
        <v>0</v>
      </c>
      <c r="SVX31" s="636">
        <f t="shared" si="466"/>
        <v>0</v>
      </c>
      <c r="SVY31" s="636">
        <f t="shared" si="466"/>
        <v>0</v>
      </c>
      <c r="SVZ31" s="636">
        <f t="shared" si="466"/>
        <v>0</v>
      </c>
      <c r="SWA31" s="636">
        <f t="shared" si="466"/>
        <v>0</v>
      </c>
      <c r="SWB31" s="636">
        <f t="shared" si="466"/>
        <v>0</v>
      </c>
      <c r="SWC31" s="636">
        <f t="shared" si="466"/>
        <v>0</v>
      </c>
      <c r="SWD31" s="636">
        <f t="shared" si="466"/>
        <v>0</v>
      </c>
      <c r="SWE31" s="636">
        <f t="shared" si="466"/>
        <v>0</v>
      </c>
      <c r="SWF31" s="636">
        <f t="shared" si="466"/>
        <v>0</v>
      </c>
      <c r="SWG31" s="636">
        <f t="shared" si="466"/>
        <v>0</v>
      </c>
      <c r="SWH31" s="636">
        <f t="shared" ref="SWH31:SYS31" si="467">SWH29-SWH30</f>
        <v>0</v>
      </c>
      <c r="SWI31" s="636">
        <f t="shared" si="467"/>
        <v>0</v>
      </c>
      <c r="SWJ31" s="636">
        <f t="shared" si="467"/>
        <v>0</v>
      </c>
      <c r="SWK31" s="636">
        <f t="shared" si="467"/>
        <v>0</v>
      </c>
      <c r="SWL31" s="636">
        <f t="shared" si="467"/>
        <v>0</v>
      </c>
      <c r="SWM31" s="636">
        <f t="shared" si="467"/>
        <v>0</v>
      </c>
      <c r="SWN31" s="636">
        <f t="shared" si="467"/>
        <v>0</v>
      </c>
      <c r="SWO31" s="636">
        <f t="shared" si="467"/>
        <v>0</v>
      </c>
      <c r="SWP31" s="636">
        <f t="shared" si="467"/>
        <v>0</v>
      </c>
      <c r="SWQ31" s="636">
        <f t="shared" si="467"/>
        <v>0</v>
      </c>
      <c r="SWR31" s="636">
        <f t="shared" si="467"/>
        <v>0</v>
      </c>
      <c r="SWS31" s="636">
        <f t="shared" si="467"/>
        <v>0</v>
      </c>
      <c r="SWT31" s="636">
        <f t="shared" si="467"/>
        <v>0</v>
      </c>
      <c r="SWU31" s="636">
        <f t="shared" si="467"/>
        <v>0</v>
      </c>
      <c r="SWV31" s="636">
        <f t="shared" si="467"/>
        <v>0</v>
      </c>
      <c r="SWW31" s="636">
        <f t="shared" si="467"/>
        <v>0</v>
      </c>
      <c r="SWX31" s="636">
        <f t="shared" si="467"/>
        <v>0</v>
      </c>
      <c r="SWY31" s="636">
        <f t="shared" si="467"/>
        <v>0</v>
      </c>
      <c r="SWZ31" s="636">
        <f t="shared" si="467"/>
        <v>0</v>
      </c>
      <c r="SXA31" s="636">
        <f t="shared" si="467"/>
        <v>0</v>
      </c>
      <c r="SXB31" s="636">
        <f t="shared" si="467"/>
        <v>0</v>
      </c>
      <c r="SXC31" s="636">
        <f t="shared" si="467"/>
        <v>0</v>
      </c>
      <c r="SXD31" s="636">
        <f t="shared" si="467"/>
        <v>0</v>
      </c>
      <c r="SXE31" s="636">
        <f t="shared" si="467"/>
        <v>0</v>
      </c>
      <c r="SXF31" s="636">
        <f t="shared" si="467"/>
        <v>0</v>
      </c>
      <c r="SXG31" s="636">
        <f t="shared" si="467"/>
        <v>0</v>
      </c>
      <c r="SXH31" s="636">
        <f t="shared" si="467"/>
        <v>0</v>
      </c>
      <c r="SXI31" s="636">
        <f t="shared" si="467"/>
        <v>0</v>
      </c>
      <c r="SXJ31" s="636">
        <f t="shared" si="467"/>
        <v>0</v>
      </c>
      <c r="SXK31" s="636">
        <f t="shared" si="467"/>
        <v>0</v>
      </c>
      <c r="SXL31" s="636">
        <f t="shared" si="467"/>
        <v>0</v>
      </c>
      <c r="SXM31" s="636">
        <f t="shared" si="467"/>
        <v>0</v>
      </c>
      <c r="SXN31" s="636">
        <f t="shared" si="467"/>
        <v>0</v>
      </c>
      <c r="SXO31" s="636">
        <f t="shared" si="467"/>
        <v>0</v>
      </c>
      <c r="SXP31" s="636">
        <f t="shared" si="467"/>
        <v>0</v>
      </c>
      <c r="SXQ31" s="636">
        <f t="shared" si="467"/>
        <v>0</v>
      </c>
      <c r="SXR31" s="636">
        <f t="shared" si="467"/>
        <v>0</v>
      </c>
      <c r="SXS31" s="636">
        <f t="shared" si="467"/>
        <v>0</v>
      </c>
      <c r="SXT31" s="636">
        <f t="shared" si="467"/>
        <v>0</v>
      </c>
      <c r="SXU31" s="636">
        <f t="shared" si="467"/>
        <v>0</v>
      </c>
      <c r="SXV31" s="636">
        <f t="shared" si="467"/>
        <v>0</v>
      </c>
      <c r="SXW31" s="636">
        <f t="shared" si="467"/>
        <v>0</v>
      </c>
      <c r="SXX31" s="636">
        <f t="shared" si="467"/>
        <v>0</v>
      </c>
      <c r="SXY31" s="636">
        <f t="shared" si="467"/>
        <v>0</v>
      </c>
      <c r="SXZ31" s="636">
        <f t="shared" si="467"/>
        <v>0</v>
      </c>
      <c r="SYA31" s="636">
        <f t="shared" si="467"/>
        <v>0</v>
      </c>
      <c r="SYB31" s="636">
        <f t="shared" si="467"/>
        <v>0</v>
      </c>
      <c r="SYC31" s="636">
        <f t="shared" si="467"/>
        <v>0</v>
      </c>
      <c r="SYD31" s="636">
        <f t="shared" si="467"/>
        <v>0</v>
      </c>
      <c r="SYE31" s="636">
        <f t="shared" si="467"/>
        <v>0</v>
      </c>
      <c r="SYF31" s="636">
        <f t="shared" si="467"/>
        <v>0</v>
      </c>
      <c r="SYG31" s="636">
        <f t="shared" si="467"/>
        <v>0</v>
      </c>
      <c r="SYH31" s="636">
        <f t="shared" si="467"/>
        <v>0</v>
      </c>
      <c r="SYI31" s="636">
        <f t="shared" si="467"/>
        <v>0</v>
      </c>
      <c r="SYJ31" s="636">
        <f t="shared" si="467"/>
        <v>0</v>
      </c>
      <c r="SYK31" s="636">
        <f t="shared" si="467"/>
        <v>0</v>
      </c>
      <c r="SYL31" s="636">
        <f t="shared" si="467"/>
        <v>0</v>
      </c>
      <c r="SYM31" s="636">
        <f t="shared" si="467"/>
        <v>0</v>
      </c>
      <c r="SYN31" s="636">
        <f t="shared" si="467"/>
        <v>0</v>
      </c>
      <c r="SYO31" s="636">
        <f t="shared" si="467"/>
        <v>0</v>
      </c>
      <c r="SYP31" s="636">
        <f t="shared" si="467"/>
        <v>0</v>
      </c>
      <c r="SYQ31" s="636">
        <f t="shared" si="467"/>
        <v>0</v>
      </c>
      <c r="SYR31" s="636">
        <f t="shared" si="467"/>
        <v>0</v>
      </c>
      <c r="SYS31" s="636">
        <f t="shared" si="467"/>
        <v>0</v>
      </c>
      <c r="SYT31" s="636">
        <f t="shared" ref="SYT31:TBE31" si="468">SYT29-SYT30</f>
        <v>0</v>
      </c>
      <c r="SYU31" s="636">
        <f t="shared" si="468"/>
        <v>0</v>
      </c>
      <c r="SYV31" s="636">
        <f t="shared" si="468"/>
        <v>0</v>
      </c>
      <c r="SYW31" s="636">
        <f t="shared" si="468"/>
        <v>0</v>
      </c>
      <c r="SYX31" s="636">
        <f t="shared" si="468"/>
        <v>0</v>
      </c>
      <c r="SYY31" s="636">
        <f t="shared" si="468"/>
        <v>0</v>
      </c>
      <c r="SYZ31" s="636">
        <f t="shared" si="468"/>
        <v>0</v>
      </c>
      <c r="SZA31" s="636">
        <f t="shared" si="468"/>
        <v>0</v>
      </c>
      <c r="SZB31" s="636">
        <f t="shared" si="468"/>
        <v>0</v>
      </c>
      <c r="SZC31" s="636">
        <f t="shared" si="468"/>
        <v>0</v>
      </c>
      <c r="SZD31" s="636">
        <f t="shared" si="468"/>
        <v>0</v>
      </c>
      <c r="SZE31" s="636">
        <f t="shared" si="468"/>
        <v>0</v>
      </c>
      <c r="SZF31" s="636">
        <f t="shared" si="468"/>
        <v>0</v>
      </c>
      <c r="SZG31" s="636">
        <f t="shared" si="468"/>
        <v>0</v>
      </c>
      <c r="SZH31" s="636">
        <f t="shared" si="468"/>
        <v>0</v>
      </c>
      <c r="SZI31" s="636">
        <f t="shared" si="468"/>
        <v>0</v>
      </c>
      <c r="SZJ31" s="636">
        <f t="shared" si="468"/>
        <v>0</v>
      </c>
      <c r="SZK31" s="636">
        <f t="shared" si="468"/>
        <v>0</v>
      </c>
      <c r="SZL31" s="636">
        <f t="shared" si="468"/>
        <v>0</v>
      </c>
      <c r="SZM31" s="636">
        <f t="shared" si="468"/>
        <v>0</v>
      </c>
      <c r="SZN31" s="636">
        <f t="shared" si="468"/>
        <v>0</v>
      </c>
      <c r="SZO31" s="636">
        <f t="shared" si="468"/>
        <v>0</v>
      </c>
      <c r="SZP31" s="636">
        <f t="shared" si="468"/>
        <v>0</v>
      </c>
      <c r="SZQ31" s="636">
        <f t="shared" si="468"/>
        <v>0</v>
      </c>
      <c r="SZR31" s="636">
        <f t="shared" si="468"/>
        <v>0</v>
      </c>
      <c r="SZS31" s="636">
        <f t="shared" si="468"/>
        <v>0</v>
      </c>
      <c r="SZT31" s="636">
        <f t="shared" si="468"/>
        <v>0</v>
      </c>
      <c r="SZU31" s="636">
        <f t="shared" si="468"/>
        <v>0</v>
      </c>
      <c r="SZV31" s="636">
        <f t="shared" si="468"/>
        <v>0</v>
      </c>
      <c r="SZW31" s="636">
        <f t="shared" si="468"/>
        <v>0</v>
      </c>
      <c r="SZX31" s="636">
        <f t="shared" si="468"/>
        <v>0</v>
      </c>
      <c r="SZY31" s="636">
        <f t="shared" si="468"/>
        <v>0</v>
      </c>
      <c r="SZZ31" s="636">
        <f t="shared" si="468"/>
        <v>0</v>
      </c>
      <c r="TAA31" s="636">
        <f t="shared" si="468"/>
        <v>0</v>
      </c>
      <c r="TAB31" s="636">
        <f t="shared" si="468"/>
        <v>0</v>
      </c>
      <c r="TAC31" s="636">
        <f t="shared" si="468"/>
        <v>0</v>
      </c>
      <c r="TAD31" s="636">
        <f t="shared" si="468"/>
        <v>0</v>
      </c>
      <c r="TAE31" s="636">
        <f t="shared" si="468"/>
        <v>0</v>
      </c>
      <c r="TAF31" s="636">
        <f t="shared" si="468"/>
        <v>0</v>
      </c>
      <c r="TAG31" s="636">
        <f t="shared" si="468"/>
        <v>0</v>
      </c>
      <c r="TAH31" s="636">
        <f t="shared" si="468"/>
        <v>0</v>
      </c>
      <c r="TAI31" s="636">
        <f t="shared" si="468"/>
        <v>0</v>
      </c>
      <c r="TAJ31" s="636">
        <f t="shared" si="468"/>
        <v>0</v>
      </c>
      <c r="TAK31" s="636">
        <f t="shared" si="468"/>
        <v>0</v>
      </c>
      <c r="TAL31" s="636">
        <f t="shared" si="468"/>
        <v>0</v>
      </c>
      <c r="TAM31" s="636">
        <f t="shared" si="468"/>
        <v>0</v>
      </c>
      <c r="TAN31" s="636">
        <f t="shared" si="468"/>
        <v>0</v>
      </c>
      <c r="TAO31" s="636">
        <f t="shared" si="468"/>
        <v>0</v>
      </c>
      <c r="TAP31" s="636">
        <f t="shared" si="468"/>
        <v>0</v>
      </c>
      <c r="TAQ31" s="636">
        <f t="shared" si="468"/>
        <v>0</v>
      </c>
      <c r="TAR31" s="636">
        <f t="shared" si="468"/>
        <v>0</v>
      </c>
      <c r="TAS31" s="636">
        <f t="shared" si="468"/>
        <v>0</v>
      </c>
      <c r="TAT31" s="636">
        <f t="shared" si="468"/>
        <v>0</v>
      </c>
      <c r="TAU31" s="636">
        <f t="shared" si="468"/>
        <v>0</v>
      </c>
      <c r="TAV31" s="636">
        <f t="shared" si="468"/>
        <v>0</v>
      </c>
      <c r="TAW31" s="636">
        <f t="shared" si="468"/>
        <v>0</v>
      </c>
      <c r="TAX31" s="636">
        <f t="shared" si="468"/>
        <v>0</v>
      </c>
      <c r="TAY31" s="636">
        <f t="shared" si="468"/>
        <v>0</v>
      </c>
      <c r="TAZ31" s="636">
        <f t="shared" si="468"/>
        <v>0</v>
      </c>
      <c r="TBA31" s="636">
        <f t="shared" si="468"/>
        <v>0</v>
      </c>
      <c r="TBB31" s="636">
        <f t="shared" si="468"/>
        <v>0</v>
      </c>
      <c r="TBC31" s="636">
        <f t="shared" si="468"/>
        <v>0</v>
      </c>
      <c r="TBD31" s="636">
        <f t="shared" si="468"/>
        <v>0</v>
      </c>
      <c r="TBE31" s="636">
        <f t="shared" si="468"/>
        <v>0</v>
      </c>
      <c r="TBF31" s="636">
        <f t="shared" ref="TBF31:TDQ31" si="469">TBF29-TBF30</f>
        <v>0</v>
      </c>
      <c r="TBG31" s="636">
        <f t="shared" si="469"/>
        <v>0</v>
      </c>
      <c r="TBH31" s="636">
        <f t="shared" si="469"/>
        <v>0</v>
      </c>
      <c r="TBI31" s="636">
        <f t="shared" si="469"/>
        <v>0</v>
      </c>
      <c r="TBJ31" s="636">
        <f t="shared" si="469"/>
        <v>0</v>
      </c>
      <c r="TBK31" s="636">
        <f t="shared" si="469"/>
        <v>0</v>
      </c>
      <c r="TBL31" s="636">
        <f t="shared" si="469"/>
        <v>0</v>
      </c>
      <c r="TBM31" s="636">
        <f t="shared" si="469"/>
        <v>0</v>
      </c>
      <c r="TBN31" s="636">
        <f t="shared" si="469"/>
        <v>0</v>
      </c>
      <c r="TBO31" s="636">
        <f t="shared" si="469"/>
        <v>0</v>
      </c>
      <c r="TBP31" s="636">
        <f t="shared" si="469"/>
        <v>0</v>
      </c>
      <c r="TBQ31" s="636">
        <f t="shared" si="469"/>
        <v>0</v>
      </c>
      <c r="TBR31" s="636">
        <f t="shared" si="469"/>
        <v>0</v>
      </c>
      <c r="TBS31" s="636">
        <f t="shared" si="469"/>
        <v>0</v>
      </c>
      <c r="TBT31" s="636">
        <f t="shared" si="469"/>
        <v>0</v>
      </c>
      <c r="TBU31" s="636">
        <f t="shared" si="469"/>
        <v>0</v>
      </c>
      <c r="TBV31" s="636">
        <f t="shared" si="469"/>
        <v>0</v>
      </c>
      <c r="TBW31" s="636">
        <f t="shared" si="469"/>
        <v>0</v>
      </c>
      <c r="TBX31" s="636">
        <f t="shared" si="469"/>
        <v>0</v>
      </c>
      <c r="TBY31" s="636">
        <f t="shared" si="469"/>
        <v>0</v>
      </c>
      <c r="TBZ31" s="636">
        <f t="shared" si="469"/>
        <v>0</v>
      </c>
      <c r="TCA31" s="636">
        <f t="shared" si="469"/>
        <v>0</v>
      </c>
      <c r="TCB31" s="636">
        <f t="shared" si="469"/>
        <v>0</v>
      </c>
      <c r="TCC31" s="636">
        <f t="shared" si="469"/>
        <v>0</v>
      </c>
      <c r="TCD31" s="636">
        <f t="shared" si="469"/>
        <v>0</v>
      </c>
      <c r="TCE31" s="636">
        <f t="shared" si="469"/>
        <v>0</v>
      </c>
      <c r="TCF31" s="636">
        <f t="shared" si="469"/>
        <v>0</v>
      </c>
      <c r="TCG31" s="636">
        <f t="shared" si="469"/>
        <v>0</v>
      </c>
      <c r="TCH31" s="636">
        <f t="shared" si="469"/>
        <v>0</v>
      </c>
      <c r="TCI31" s="636">
        <f t="shared" si="469"/>
        <v>0</v>
      </c>
      <c r="TCJ31" s="636">
        <f t="shared" si="469"/>
        <v>0</v>
      </c>
      <c r="TCK31" s="636">
        <f t="shared" si="469"/>
        <v>0</v>
      </c>
      <c r="TCL31" s="636">
        <f t="shared" si="469"/>
        <v>0</v>
      </c>
      <c r="TCM31" s="636">
        <f t="shared" si="469"/>
        <v>0</v>
      </c>
      <c r="TCN31" s="636">
        <f t="shared" si="469"/>
        <v>0</v>
      </c>
      <c r="TCO31" s="636">
        <f t="shared" si="469"/>
        <v>0</v>
      </c>
      <c r="TCP31" s="636">
        <f t="shared" si="469"/>
        <v>0</v>
      </c>
      <c r="TCQ31" s="636">
        <f t="shared" si="469"/>
        <v>0</v>
      </c>
      <c r="TCR31" s="636">
        <f t="shared" si="469"/>
        <v>0</v>
      </c>
      <c r="TCS31" s="636">
        <f t="shared" si="469"/>
        <v>0</v>
      </c>
      <c r="TCT31" s="636">
        <f t="shared" si="469"/>
        <v>0</v>
      </c>
      <c r="TCU31" s="636">
        <f t="shared" si="469"/>
        <v>0</v>
      </c>
      <c r="TCV31" s="636">
        <f t="shared" si="469"/>
        <v>0</v>
      </c>
      <c r="TCW31" s="636">
        <f t="shared" si="469"/>
        <v>0</v>
      </c>
      <c r="TCX31" s="636">
        <f t="shared" si="469"/>
        <v>0</v>
      </c>
      <c r="TCY31" s="636">
        <f t="shared" si="469"/>
        <v>0</v>
      </c>
      <c r="TCZ31" s="636">
        <f t="shared" si="469"/>
        <v>0</v>
      </c>
      <c r="TDA31" s="636">
        <f t="shared" si="469"/>
        <v>0</v>
      </c>
      <c r="TDB31" s="636">
        <f t="shared" si="469"/>
        <v>0</v>
      </c>
      <c r="TDC31" s="636">
        <f t="shared" si="469"/>
        <v>0</v>
      </c>
      <c r="TDD31" s="636">
        <f t="shared" si="469"/>
        <v>0</v>
      </c>
      <c r="TDE31" s="636">
        <f t="shared" si="469"/>
        <v>0</v>
      </c>
      <c r="TDF31" s="636">
        <f t="shared" si="469"/>
        <v>0</v>
      </c>
      <c r="TDG31" s="636">
        <f t="shared" si="469"/>
        <v>0</v>
      </c>
      <c r="TDH31" s="636">
        <f t="shared" si="469"/>
        <v>0</v>
      </c>
      <c r="TDI31" s="636">
        <f t="shared" si="469"/>
        <v>0</v>
      </c>
      <c r="TDJ31" s="636">
        <f t="shared" si="469"/>
        <v>0</v>
      </c>
      <c r="TDK31" s="636">
        <f t="shared" si="469"/>
        <v>0</v>
      </c>
      <c r="TDL31" s="636">
        <f t="shared" si="469"/>
        <v>0</v>
      </c>
      <c r="TDM31" s="636">
        <f t="shared" si="469"/>
        <v>0</v>
      </c>
      <c r="TDN31" s="636">
        <f t="shared" si="469"/>
        <v>0</v>
      </c>
      <c r="TDO31" s="636">
        <f t="shared" si="469"/>
        <v>0</v>
      </c>
      <c r="TDP31" s="636">
        <f t="shared" si="469"/>
        <v>0</v>
      </c>
      <c r="TDQ31" s="636">
        <f t="shared" si="469"/>
        <v>0</v>
      </c>
      <c r="TDR31" s="636">
        <f t="shared" ref="TDR31:TGC31" si="470">TDR29-TDR30</f>
        <v>0</v>
      </c>
      <c r="TDS31" s="636">
        <f t="shared" si="470"/>
        <v>0</v>
      </c>
      <c r="TDT31" s="636">
        <f t="shared" si="470"/>
        <v>0</v>
      </c>
      <c r="TDU31" s="636">
        <f t="shared" si="470"/>
        <v>0</v>
      </c>
      <c r="TDV31" s="636">
        <f t="shared" si="470"/>
        <v>0</v>
      </c>
      <c r="TDW31" s="636">
        <f t="shared" si="470"/>
        <v>0</v>
      </c>
      <c r="TDX31" s="636">
        <f t="shared" si="470"/>
        <v>0</v>
      </c>
      <c r="TDY31" s="636">
        <f t="shared" si="470"/>
        <v>0</v>
      </c>
      <c r="TDZ31" s="636">
        <f t="shared" si="470"/>
        <v>0</v>
      </c>
      <c r="TEA31" s="636">
        <f t="shared" si="470"/>
        <v>0</v>
      </c>
      <c r="TEB31" s="636">
        <f t="shared" si="470"/>
        <v>0</v>
      </c>
      <c r="TEC31" s="636">
        <f t="shared" si="470"/>
        <v>0</v>
      </c>
      <c r="TED31" s="636">
        <f t="shared" si="470"/>
        <v>0</v>
      </c>
      <c r="TEE31" s="636">
        <f t="shared" si="470"/>
        <v>0</v>
      </c>
      <c r="TEF31" s="636">
        <f t="shared" si="470"/>
        <v>0</v>
      </c>
      <c r="TEG31" s="636">
        <f t="shared" si="470"/>
        <v>0</v>
      </c>
      <c r="TEH31" s="636">
        <f t="shared" si="470"/>
        <v>0</v>
      </c>
      <c r="TEI31" s="636">
        <f t="shared" si="470"/>
        <v>0</v>
      </c>
      <c r="TEJ31" s="636">
        <f t="shared" si="470"/>
        <v>0</v>
      </c>
      <c r="TEK31" s="636">
        <f t="shared" si="470"/>
        <v>0</v>
      </c>
      <c r="TEL31" s="636">
        <f t="shared" si="470"/>
        <v>0</v>
      </c>
      <c r="TEM31" s="636">
        <f t="shared" si="470"/>
        <v>0</v>
      </c>
      <c r="TEN31" s="636">
        <f t="shared" si="470"/>
        <v>0</v>
      </c>
      <c r="TEO31" s="636">
        <f t="shared" si="470"/>
        <v>0</v>
      </c>
      <c r="TEP31" s="636">
        <f t="shared" si="470"/>
        <v>0</v>
      </c>
      <c r="TEQ31" s="636">
        <f t="shared" si="470"/>
        <v>0</v>
      </c>
      <c r="TER31" s="636">
        <f t="shared" si="470"/>
        <v>0</v>
      </c>
      <c r="TES31" s="636">
        <f t="shared" si="470"/>
        <v>0</v>
      </c>
      <c r="TET31" s="636">
        <f t="shared" si="470"/>
        <v>0</v>
      </c>
      <c r="TEU31" s="636">
        <f t="shared" si="470"/>
        <v>0</v>
      </c>
      <c r="TEV31" s="636">
        <f t="shared" si="470"/>
        <v>0</v>
      </c>
      <c r="TEW31" s="636">
        <f t="shared" si="470"/>
        <v>0</v>
      </c>
      <c r="TEX31" s="636">
        <f t="shared" si="470"/>
        <v>0</v>
      </c>
      <c r="TEY31" s="636">
        <f t="shared" si="470"/>
        <v>0</v>
      </c>
      <c r="TEZ31" s="636">
        <f t="shared" si="470"/>
        <v>0</v>
      </c>
      <c r="TFA31" s="636">
        <f t="shared" si="470"/>
        <v>0</v>
      </c>
      <c r="TFB31" s="636">
        <f t="shared" si="470"/>
        <v>0</v>
      </c>
      <c r="TFC31" s="636">
        <f t="shared" si="470"/>
        <v>0</v>
      </c>
      <c r="TFD31" s="636">
        <f t="shared" si="470"/>
        <v>0</v>
      </c>
      <c r="TFE31" s="636">
        <f t="shared" si="470"/>
        <v>0</v>
      </c>
      <c r="TFF31" s="636">
        <f t="shared" si="470"/>
        <v>0</v>
      </c>
      <c r="TFG31" s="636">
        <f t="shared" si="470"/>
        <v>0</v>
      </c>
      <c r="TFH31" s="636">
        <f t="shared" si="470"/>
        <v>0</v>
      </c>
      <c r="TFI31" s="636">
        <f t="shared" si="470"/>
        <v>0</v>
      </c>
      <c r="TFJ31" s="636">
        <f t="shared" si="470"/>
        <v>0</v>
      </c>
      <c r="TFK31" s="636">
        <f t="shared" si="470"/>
        <v>0</v>
      </c>
      <c r="TFL31" s="636">
        <f t="shared" si="470"/>
        <v>0</v>
      </c>
      <c r="TFM31" s="636">
        <f t="shared" si="470"/>
        <v>0</v>
      </c>
      <c r="TFN31" s="636">
        <f t="shared" si="470"/>
        <v>0</v>
      </c>
      <c r="TFO31" s="636">
        <f t="shared" si="470"/>
        <v>0</v>
      </c>
      <c r="TFP31" s="636">
        <f t="shared" si="470"/>
        <v>0</v>
      </c>
      <c r="TFQ31" s="636">
        <f t="shared" si="470"/>
        <v>0</v>
      </c>
      <c r="TFR31" s="636">
        <f t="shared" si="470"/>
        <v>0</v>
      </c>
      <c r="TFS31" s="636">
        <f t="shared" si="470"/>
        <v>0</v>
      </c>
      <c r="TFT31" s="636">
        <f t="shared" si="470"/>
        <v>0</v>
      </c>
      <c r="TFU31" s="636">
        <f t="shared" si="470"/>
        <v>0</v>
      </c>
      <c r="TFV31" s="636">
        <f t="shared" si="470"/>
        <v>0</v>
      </c>
      <c r="TFW31" s="636">
        <f t="shared" si="470"/>
        <v>0</v>
      </c>
      <c r="TFX31" s="636">
        <f t="shared" si="470"/>
        <v>0</v>
      </c>
      <c r="TFY31" s="636">
        <f t="shared" si="470"/>
        <v>0</v>
      </c>
      <c r="TFZ31" s="636">
        <f t="shared" si="470"/>
        <v>0</v>
      </c>
      <c r="TGA31" s="636">
        <f t="shared" si="470"/>
        <v>0</v>
      </c>
      <c r="TGB31" s="636">
        <f t="shared" si="470"/>
        <v>0</v>
      </c>
      <c r="TGC31" s="636">
        <f t="shared" si="470"/>
        <v>0</v>
      </c>
      <c r="TGD31" s="636">
        <f t="shared" ref="TGD31:TIO31" si="471">TGD29-TGD30</f>
        <v>0</v>
      </c>
      <c r="TGE31" s="636">
        <f t="shared" si="471"/>
        <v>0</v>
      </c>
      <c r="TGF31" s="636">
        <f t="shared" si="471"/>
        <v>0</v>
      </c>
      <c r="TGG31" s="636">
        <f t="shared" si="471"/>
        <v>0</v>
      </c>
      <c r="TGH31" s="636">
        <f t="shared" si="471"/>
        <v>0</v>
      </c>
      <c r="TGI31" s="636">
        <f t="shared" si="471"/>
        <v>0</v>
      </c>
      <c r="TGJ31" s="636">
        <f t="shared" si="471"/>
        <v>0</v>
      </c>
      <c r="TGK31" s="636">
        <f t="shared" si="471"/>
        <v>0</v>
      </c>
      <c r="TGL31" s="636">
        <f t="shared" si="471"/>
        <v>0</v>
      </c>
      <c r="TGM31" s="636">
        <f t="shared" si="471"/>
        <v>0</v>
      </c>
      <c r="TGN31" s="636">
        <f t="shared" si="471"/>
        <v>0</v>
      </c>
      <c r="TGO31" s="636">
        <f t="shared" si="471"/>
        <v>0</v>
      </c>
      <c r="TGP31" s="636">
        <f t="shared" si="471"/>
        <v>0</v>
      </c>
      <c r="TGQ31" s="636">
        <f t="shared" si="471"/>
        <v>0</v>
      </c>
      <c r="TGR31" s="636">
        <f t="shared" si="471"/>
        <v>0</v>
      </c>
      <c r="TGS31" s="636">
        <f t="shared" si="471"/>
        <v>0</v>
      </c>
      <c r="TGT31" s="636">
        <f t="shared" si="471"/>
        <v>0</v>
      </c>
      <c r="TGU31" s="636">
        <f t="shared" si="471"/>
        <v>0</v>
      </c>
      <c r="TGV31" s="636">
        <f t="shared" si="471"/>
        <v>0</v>
      </c>
      <c r="TGW31" s="636">
        <f t="shared" si="471"/>
        <v>0</v>
      </c>
      <c r="TGX31" s="636">
        <f t="shared" si="471"/>
        <v>0</v>
      </c>
      <c r="TGY31" s="636">
        <f t="shared" si="471"/>
        <v>0</v>
      </c>
      <c r="TGZ31" s="636">
        <f t="shared" si="471"/>
        <v>0</v>
      </c>
      <c r="THA31" s="636">
        <f t="shared" si="471"/>
        <v>0</v>
      </c>
      <c r="THB31" s="636">
        <f t="shared" si="471"/>
        <v>0</v>
      </c>
      <c r="THC31" s="636">
        <f t="shared" si="471"/>
        <v>0</v>
      </c>
      <c r="THD31" s="636">
        <f t="shared" si="471"/>
        <v>0</v>
      </c>
      <c r="THE31" s="636">
        <f t="shared" si="471"/>
        <v>0</v>
      </c>
      <c r="THF31" s="636">
        <f t="shared" si="471"/>
        <v>0</v>
      </c>
      <c r="THG31" s="636">
        <f t="shared" si="471"/>
        <v>0</v>
      </c>
      <c r="THH31" s="636">
        <f t="shared" si="471"/>
        <v>0</v>
      </c>
      <c r="THI31" s="636">
        <f t="shared" si="471"/>
        <v>0</v>
      </c>
      <c r="THJ31" s="636">
        <f t="shared" si="471"/>
        <v>0</v>
      </c>
      <c r="THK31" s="636">
        <f t="shared" si="471"/>
        <v>0</v>
      </c>
      <c r="THL31" s="636">
        <f t="shared" si="471"/>
        <v>0</v>
      </c>
      <c r="THM31" s="636">
        <f t="shared" si="471"/>
        <v>0</v>
      </c>
      <c r="THN31" s="636">
        <f t="shared" si="471"/>
        <v>0</v>
      </c>
      <c r="THO31" s="636">
        <f t="shared" si="471"/>
        <v>0</v>
      </c>
      <c r="THP31" s="636">
        <f t="shared" si="471"/>
        <v>0</v>
      </c>
      <c r="THQ31" s="636">
        <f t="shared" si="471"/>
        <v>0</v>
      </c>
      <c r="THR31" s="636">
        <f t="shared" si="471"/>
        <v>0</v>
      </c>
      <c r="THS31" s="636">
        <f t="shared" si="471"/>
        <v>0</v>
      </c>
      <c r="THT31" s="636">
        <f t="shared" si="471"/>
        <v>0</v>
      </c>
      <c r="THU31" s="636">
        <f t="shared" si="471"/>
        <v>0</v>
      </c>
      <c r="THV31" s="636">
        <f t="shared" si="471"/>
        <v>0</v>
      </c>
      <c r="THW31" s="636">
        <f t="shared" si="471"/>
        <v>0</v>
      </c>
      <c r="THX31" s="636">
        <f t="shared" si="471"/>
        <v>0</v>
      </c>
      <c r="THY31" s="636">
        <f t="shared" si="471"/>
        <v>0</v>
      </c>
      <c r="THZ31" s="636">
        <f t="shared" si="471"/>
        <v>0</v>
      </c>
      <c r="TIA31" s="636">
        <f t="shared" si="471"/>
        <v>0</v>
      </c>
      <c r="TIB31" s="636">
        <f t="shared" si="471"/>
        <v>0</v>
      </c>
      <c r="TIC31" s="636">
        <f t="shared" si="471"/>
        <v>0</v>
      </c>
      <c r="TID31" s="636">
        <f t="shared" si="471"/>
        <v>0</v>
      </c>
      <c r="TIE31" s="636">
        <f t="shared" si="471"/>
        <v>0</v>
      </c>
      <c r="TIF31" s="636">
        <f t="shared" si="471"/>
        <v>0</v>
      </c>
      <c r="TIG31" s="636">
        <f t="shared" si="471"/>
        <v>0</v>
      </c>
      <c r="TIH31" s="636">
        <f t="shared" si="471"/>
        <v>0</v>
      </c>
      <c r="TII31" s="636">
        <f t="shared" si="471"/>
        <v>0</v>
      </c>
      <c r="TIJ31" s="636">
        <f t="shared" si="471"/>
        <v>0</v>
      </c>
      <c r="TIK31" s="636">
        <f t="shared" si="471"/>
        <v>0</v>
      </c>
      <c r="TIL31" s="636">
        <f t="shared" si="471"/>
        <v>0</v>
      </c>
      <c r="TIM31" s="636">
        <f t="shared" si="471"/>
        <v>0</v>
      </c>
      <c r="TIN31" s="636">
        <f t="shared" si="471"/>
        <v>0</v>
      </c>
      <c r="TIO31" s="636">
        <f t="shared" si="471"/>
        <v>0</v>
      </c>
      <c r="TIP31" s="636">
        <f t="shared" ref="TIP31:TLA31" si="472">TIP29-TIP30</f>
        <v>0</v>
      </c>
      <c r="TIQ31" s="636">
        <f t="shared" si="472"/>
        <v>0</v>
      </c>
      <c r="TIR31" s="636">
        <f t="shared" si="472"/>
        <v>0</v>
      </c>
      <c r="TIS31" s="636">
        <f t="shared" si="472"/>
        <v>0</v>
      </c>
      <c r="TIT31" s="636">
        <f t="shared" si="472"/>
        <v>0</v>
      </c>
      <c r="TIU31" s="636">
        <f t="shared" si="472"/>
        <v>0</v>
      </c>
      <c r="TIV31" s="636">
        <f t="shared" si="472"/>
        <v>0</v>
      </c>
      <c r="TIW31" s="636">
        <f t="shared" si="472"/>
        <v>0</v>
      </c>
      <c r="TIX31" s="636">
        <f t="shared" si="472"/>
        <v>0</v>
      </c>
      <c r="TIY31" s="636">
        <f t="shared" si="472"/>
        <v>0</v>
      </c>
      <c r="TIZ31" s="636">
        <f t="shared" si="472"/>
        <v>0</v>
      </c>
      <c r="TJA31" s="636">
        <f t="shared" si="472"/>
        <v>0</v>
      </c>
      <c r="TJB31" s="636">
        <f t="shared" si="472"/>
        <v>0</v>
      </c>
      <c r="TJC31" s="636">
        <f t="shared" si="472"/>
        <v>0</v>
      </c>
      <c r="TJD31" s="636">
        <f t="shared" si="472"/>
        <v>0</v>
      </c>
      <c r="TJE31" s="636">
        <f t="shared" si="472"/>
        <v>0</v>
      </c>
      <c r="TJF31" s="636">
        <f t="shared" si="472"/>
        <v>0</v>
      </c>
      <c r="TJG31" s="636">
        <f t="shared" si="472"/>
        <v>0</v>
      </c>
      <c r="TJH31" s="636">
        <f t="shared" si="472"/>
        <v>0</v>
      </c>
      <c r="TJI31" s="636">
        <f t="shared" si="472"/>
        <v>0</v>
      </c>
      <c r="TJJ31" s="636">
        <f t="shared" si="472"/>
        <v>0</v>
      </c>
      <c r="TJK31" s="636">
        <f t="shared" si="472"/>
        <v>0</v>
      </c>
      <c r="TJL31" s="636">
        <f t="shared" si="472"/>
        <v>0</v>
      </c>
      <c r="TJM31" s="636">
        <f t="shared" si="472"/>
        <v>0</v>
      </c>
      <c r="TJN31" s="636">
        <f t="shared" si="472"/>
        <v>0</v>
      </c>
      <c r="TJO31" s="636">
        <f t="shared" si="472"/>
        <v>0</v>
      </c>
      <c r="TJP31" s="636">
        <f t="shared" si="472"/>
        <v>0</v>
      </c>
      <c r="TJQ31" s="636">
        <f t="shared" si="472"/>
        <v>0</v>
      </c>
      <c r="TJR31" s="636">
        <f t="shared" si="472"/>
        <v>0</v>
      </c>
      <c r="TJS31" s="636">
        <f t="shared" si="472"/>
        <v>0</v>
      </c>
      <c r="TJT31" s="636">
        <f t="shared" si="472"/>
        <v>0</v>
      </c>
      <c r="TJU31" s="636">
        <f t="shared" si="472"/>
        <v>0</v>
      </c>
      <c r="TJV31" s="636">
        <f t="shared" si="472"/>
        <v>0</v>
      </c>
      <c r="TJW31" s="636">
        <f t="shared" si="472"/>
        <v>0</v>
      </c>
      <c r="TJX31" s="636">
        <f t="shared" si="472"/>
        <v>0</v>
      </c>
      <c r="TJY31" s="636">
        <f t="shared" si="472"/>
        <v>0</v>
      </c>
      <c r="TJZ31" s="636">
        <f t="shared" si="472"/>
        <v>0</v>
      </c>
      <c r="TKA31" s="636">
        <f t="shared" si="472"/>
        <v>0</v>
      </c>
      <c r="TKB31" s="636">
        <f t="shared" si="472"/>
        <v>0</v>
      </c>
      <c r="TKC31" s="636">
        <f t="shared" si="472"/>
        <v>0</v>
      </c>
      <c r="TKD31" s="636">
        <f t="shared" si="472"/>
        <v>0</v>
      </c>
      <c r="TKE31" s="636">
        <f t="shared" si="472"/>
        <v>0</v>
      </c>
      <c r="TKF31" s="636">
        <f t="shared" si="472"/>
        <v>0</v>
      </c>
      <c r="TKG31" s="636">
        <f t="shared" si="472"/>
        <v>0</v>
      </c>
      <c r="TKH31" s="636">
        <f t="shared" si="472"/>
        <v>0</v>
      </c>
      <c r="TKI31" s="636">
        <f t="shared" si="472"/>
        <v>0</v>
      </c>
      <c r="TKJ31" s="636">
        <f t="shared" si="472"/>
        <v>0</v>
      </c>
      <c r="TKK31" s="636">
        <f t="shared" si="472"/>
        <v>0</v>
      </c>
      <c r="TKL31" s="636">
        <f t="shared" si="472"/>
        <v>0</v>
      </c>
      <c r="TKM31" s="636">
        <f t="shared" si="472"/>
        <v>0</v>
      </c>
      <c r="TKN31" s="636">
        <f t="shared" si="472"/>
        <v>0</v>
      </c>
      <c r="TKO31" s="636">
        <f t="shared" si="472"/>
        <v>0</v>
      </c>
      <c r="TKP31" s="636">
        <f t="shared" si="472"/>
        <v>0</v>
      </c>
      <c r="TKQ31" s="636">
        <f t="shared" si="472"/>
        <v>0</v>
      </c>
      <c r="TKR31" s="636">
        <f t="shared" si="472"/>
        <v>0</v>
      </c>
      <c r="TKS31" s="636">
        <f t="shared" si="472"/>
        <v>0</v>
      </c>
      <c r="TKT31" s="636">
        <f t="shared" si="472"/>
        <v>0</v>
      </c>
      <c r="TKU31" s="636">
        <f t="shared" si="472"/>
        <v>0</v>
      </c>
      <c r="TKV31" s="636">
        <f t="shared" si="472"/>
        <v>0</v>
      </c>
      <c r="TKW31" s="636">
        <f t="shared" si="472"/>
        <v>0</v>
      </c>
      <c r="TKX31" s="636">
        <f t="shared" si="472"/>
        <v>0</v>
      </c>
      <c r="TKY31" s="636">
        <f t="shared" si="472"/>
        <v>0</v>
      </c>
      <c r="TKZ31" s="636">
        <f t="shared" si="472"/>
        <v>0</v>
      </c>
      <c r="TLA31" s="636">
        <f t="shared" si="472"/>
        <v>0</v>
      </c>
      <c r="TLB31" s="636">
        <f t="shared" ref="TLB31:TNM31" si="473">TLB29-TLB30</f>
        <v>0</v>
      </c>
      <c r="TLC31" s="636">
        <f t="shared" si="473"/>
        <v>0</v>
      </c>
      <c r="TLD31" s="636">
        <f t="shared" si="473"/>
        <v>0</v>
      </c>
      <c r="TLE31" s="636">
        <f t="shared" si="473"/>
        <v>0</v>
      </c>
      <c r="TLF31" s="636">
        <f t="shared" si="473"/>
        <v>0</v>
      </c>
      <c r="TLG31" s="636">
        <f t="shared" si="473"/>
        <v>0</v>
      </c>
      <c r="TLH31" s="636">
        <f t="shared" si="473"/>
        <v>0</v>
      </c>
      <c r="TLI31" s="636">
        <f t="shared" si="473"/>
        <v>0</v>
      </c>
      <c r="TLJ31" s="636">
        <f t="shared" si="473"/>
        <v>0</v>
      </c>
      <c r="TLK31" s="636">
        <f t="shared" si="473"/>
        <v>0</v>
      </c>
      <c r="TLL31" s="636">
        <f t="shared" si="473"/>
        <v>0</v>
      </c>
      <c r="TLM31" s="636">
        <f t="shared" si="473"/>
        <v>0</v>
      </c>
      <c r="TLN31" s="636">
        <f t="shared" si="473"/>
        <v>0</v>
      </c>
      <c r="TLO31" s="636">
        <f t="shared" si="473"/>
        <v>0</v>
      </c>
      <c r="TLP31" s="636">
        <f t="shared" si="473"/>
        <v>0</v>
      </c>
      <c r="TLQ31" s="636">
        <f t="shared" si="473"/>
        <v>0</v>
      </c>
      <c r="TLR31" s="636">
        <f t="shared" si="473"/>
        <v>0</v>
      </c>
      <c r="TLS31" s="636">
        <f t="shared" si="473"/>
        <v>0</v>
      </c>
      <c r="TLT31" s="636">
        <f t="shared" si="473"/>
        <v>0</v>
      </c>
      <c r="TLU31" s="636">
        <f t="shared" si="473"/>
        <v>0</v>
      </c>
      <c r="TLV31" s="636">
        <f t="shared" si="473"/>
        <v>0</v>
      </c>
      <c r="TLW31" s="636">
        <f t="shared" si="473"/>
        <v>0</v>
      </c>
      <c r="TLX31" s="636">
        <f t="shared" si="473"/>
        <v>0</v>
      </c>
      <c r="TLY31" s="636">
        <f t="shared" si="473"/>
        <v>0</v>
      </c>
      <c r="TLZ31" s="636">
        <f t="shared" si="473"/>
        <v>0</v>
      </c>
      <c r="TMA31" s="636">
        <f t="shared" si="473"/>
        <v>0</v>
      </c>
      <c r="TMB31" s="636">
        <f t="shared" si="473"/>
        <v>0</v>
      </c>
      <c r="TMC31" s="636">
        <f t="shared" si="473"/>
        <v>0</v>
      </c>
      <c r="TMD31" s="636">
        <f t="shared" si="473"/>
        <v>0</v>
      </c>
      <c r="TME31" s="636">
        <f t="shared" si="473"/>
        <v>0</v>
      </c>
      <c r="TMF31" s="636">
        <f t="shared" si="473"/>
        <v>0</v>
      </c>
      <c r="TMG31" s="636">
        <f t="shared" si="473"/>
        <v>0</v>
      </c>
      <c r="TMH31" s="636">
        <f t="shared" si="473"/>
        <v>0</v>
      </c>
      <c r="TMI31" s="636">
        <f t="shared" si="473"/>
        <v>0</v>
      </c>
      <c r="TMJ31" s="636">
        <f t="shared" si="473"/>
        <v>0</v>
      </c>
      <c r="TMK31" s="636">
        <f t="shared" si="473"/>
        <v>0</v>
      </c>
      <c r="TML31" s="636">
        <f t="shared" si="473"/>
        <v>0</v>
      </c>
      <c r="TMM31" s="636">
        <f t="shared" si="473"/>
        <v>0</v>
      </c>
      <c r="TMN31" s="636">
        <f t="shared" si="473"/>
        <v>0</v>
      </c>
      <c r="TMO31" s="636">
        <f t="shared" si="473"/>
        <v>0</v>
      </c>
      <c r="TMP31" s="636">
        <f t="shared" si="473"/>
        <v>0</v>
      </c>
      <c r="TMQ31" s="636">
        <f t="shared" si="473"/>
        <v>0</v>
      </c>
      <c r="TMR31" s="636">
        <f t="shared" si="473"/>
        <v>0</v>
      </c>
      <c r="TMS31" s="636">
        <f t="shared" si="473"/>
        <v>0</v>
      </c>
      <c r="TMT31" s="636">
        <f t="shared" si="473"/>
        <v>0</v>
      </c>
      <c r="TMU31" s="636">
        <f t="shared" si="473"/>
        <v>0</v>
      </c>
      <c r="TMV31" s="636">
        <f t="shared" si="473"/>
        <v>0</v>
      </c>
      <c r="TMW31" s="636">
        <f t="shared" si="473"/>
        <v>0</v>
      </c>
      <c r="TMX31" s="636">
        <f t="shared" si="473"/>
        <v>0</v>
      </c>
      <c r="TMY31" s="636">
        <f t="shared" si="473"/>
        <v>0</v>
      </c>
      <c r="TMZ31" s="636">
        <f t="shared" si="473"/>
        <v>0</v>
      </c>
      <c r="TNA31" s="636">
        <f t="shared" si="473"/>
        <v>0</v>
      </c>
      <c r="TNB31" s="636">
        <f t="shared" si="473"/>
        <v>0</v>
      </c>
      <c r="TNC31" s="636">
        <f t="shared" si="473"/>
        <v>0</v>
      </c>
      <c r="TND31" s="636">
        <f t="shared" si="473"/>
        <v>0</v>
      </c>
      <c r="TNE31" s="636">
        <f t="shared" si="473"/>
        <v>0</v>
      </c>
      <c r="TNF31" s="636">
        <f t="shared" si="473"/>
        <v>0</v>
      </c>
      <c r="TNG31" s="636">
        <f t="shared" si="473"/>
        <v>0</v>
      </c>
      <c r="TNH31" s="636">
        <f t="shared" si="473"/>
        <v>0</v>
      </c>
      <c r="TNI31" s="636">
        <f t="shared" si="473"/>
        <v>0</v>
      </c>
      <c r="TNJ31" s="636">
        <f t="shared" si="473"/>
        <v>0</v>
      </c>
      <c r="TNK31" s="636">
        <f t="shared" si="473"/>
        <v>0</v>
      </c>
      <c r="TNL31" s="636">
        <f t="shared" si="473"/>
        <v>0</v>
      </c>
      <c r="TNM31" s="636">
        <f t="shared" si="473"/>
        <v>0</v>
      </c>
      <c r="TNN31" s="636">
        <f t="shared" ref="TNN31:TPY31" si="474">TNN29-TNN30</f>
        <v>0</v>
      </c>
      <c r="TNO31" s="636">
        <f t="shared" si="474"/>
        <v>0</v>
      </c>
      <c r="TNP31" s="636">
        <f t="shared" si="474"/>
        <v>0</v>
      </c>
      <c r="TNQ31" s="636">
        <f t="shared" si="474"/>
        <v>0</v>
      </c>
      <c r="TNR31" s="636">
        <f t="shared" si="474"/>
        <v>0</v>
      </c>
      <c r="TNS31" s="636">
        <f t="shared" si="474"/>
        <v>0</v>
      </c>
      <c r="TNT31" s="636">
        <f t="shared" si="474"/>
        <v>0</v>
      </c>
      <c r="TNU31" s="636">
        <f t="shared" si="474"/>
        <v>0</v>
      </c>
      <c r="TNV31" s="636">
        <f t="shared" si="474"/>
        <v>0</v>
      </c>
      <c r="TNW31" s="636">
        <f t="shared" si="474"/>
        <v>0</v>
      </c>
      <c r="TNX31" s="636">
        <f t="shared" si="474"/>
        <v>0</v>
      </c>
      <c r="TNY31" s="636">
        <f t="shared" si="474"/>
        <v>0</v>
      </c>
      <c r="TNZ31" s="636">
        <f t="shared" si="474"/>
        <v>0</v>
      </c>
      <c r="TOA31" s="636">
        <f t="shared" si="474"/>
        <v>0</v>
      </c>
      <c r="TOB31" s="636">
        <f t="shared" si="474"/>
        <v>0</v>
      </c>
      <c r="TOC31" s="636">
        <f t="shared" si="474"/>
        <v>0</v>
      </c>
      <c r="TOD31" s="636">
        <f t="shared" si="474"/>
        <v>0</v>
      </c>
      <c r="TOE31" s="636">
        <f t="shared" si="474"/>
        <v>0</v>
      </c>
      <c r="TOF31" s="636">
        <f t="shared" si="474"/>
        <v>0</v>
      </c>
      <c r="TOG31" s="636">
        <f t="shared" si="474"/>
        <v>0</v>
      </c>
      <c r="TOH31" s="636">
        <f t="shared" si="474"/>
        <v>0</v>
      </c>
      <c r="TOI31" s="636">
        <f t="shared" si="474"/>
        <v>0</v>
      </c>
      <c r="TOJ31" s="636">
        <f t="shared" si="474"/>
        <v>0</v>
      </c>
      <c r="TOK31" s="636">
        <f t="shared" si="474"/>
        <v>0</v>
      </c>
      <c r="TOL31" s="636">
        <f t="shared" si="474"/>
        <v>0</v>
      </c>
      <c r="TOM31" s="636">
        <f t="shared" si="474"/>
        <v>0</v>
      </c>
      <c r="TON31" s="636">
        <f t="shared" si="474"/>
        <v>0</v>
      </c>
      <c r="TOO31" s="636">
        <f t="shared" si="474"/>
        <v>0</v>
      </c>
      <c r="TOP31" s="636">
        <f t="shared" si="474"/>
        <v>0</v>
      </c>
      <c r="TOQ31" s="636">
        <f t="shared" si="474"/>
        <v>0</v>
      </c>
      <c r="TOR31" s="636">
        <f t="shared" si="474"/>
        <v>0</v>
      </c>
      <c r="TOS31" s="636">
        <f t="shared" si="474"/>
        <v>0</v>
      </c>
      <c r="TOT31" s="636">
        <f t="shared" si="474"/>
        <v>0</v>
      </c>
      <c r="TOU31" s="636">
        <f t="shared" si="474"/>
        <v>0</v>
      </c>
      <c r="TOV31" s="636">
        <f t="shared" si="474"/>
        <v>0</v>
      </c>
      <c r="TOW31" s="636">
        <f t="shared" si="474"/>
        <v>0</v>
      </c>
      <c r="TOX31" s="636">
        <f t="shared" si="474"/>
        <v>0</v>
      </c>
      <c r="TOY31" s="636">
        <f t="shared" si="474"/>
        <v>0</v>
      </c>
      <c r="TOZ31" s="636">
        <f t="shared" si="474"/>
        <v>0</v>
      </c>
      <c r="TPA31" s="636">
        <f t="shared" si="474"/>
        <v>0</v>
      </c>
      <c r="TPB31" s="636">
        <f t="shared" si="474"/>
        <v>0</v>
      </c>
      <c r="TPC31" s="636">
        <f t="shared" si="474"/>
        <v>0</v>
      </c>
      <c r="TPD31" s="636">
        <f t="shared" si="474"/>
        <v>0</v>
      </c>
      <c r="TPE31" s="636">
        <f t="shared" si="474"/>
        <v>0</v>
      </c>
      <c r="TPF31" s="636">
        <f t="shared" si="474"/>
        <v>0</v>
      </c>
      <c r="TPG31" s="636">
        <f t="shared" si="474"/>
        <v>0</v>
      </c>
      <c r="TPH31" s="636">
        <f t="shared" si="474"/>
        <v>0</v>
      </c>
      <c r="TPI31" s="636">
        <f t="shared" si="474"/>
        <v>0</v>
      </c>
      <c r="TPJ31" s="636">
        <f t="shared" si="474"/>
        <v>0</v>
      </c>
      <c r="TPK31" s="636">
        <f t="shared" si="474"/>
        <v>0</v>
      </c>
      <c r="TPL31" s="636">
        <f t="shared" si="474"/>
        <v>0</v>
      </c>
      <c r="TPM31" s="636">
        <f t="shared" si="474"/>
        <v>0</v>
      </c>
      <c r="TPN31" s="636">
        <f t="shared" si="474"/>
        <v>0</v>
      </c>
      <c r="TPO31" s="636">
        <f t="shared" si="474"/>
        <v>0</v>
      </c>
      <c r="TPP31" s="636">
        <f t="shared" si="474"/>
        <v>0</v>
      </c>
      <c r="TPQ31" s="636">
        <f t="shared" si="474"/>
        <v>0</v>
      </c>
      <c r="TPR31" s="636">
        <f t="shared" si="474"/>
        <v>0</v>
      </c>
      <c r="TPS31" s="636">
        <f t="shared" si="474"/>
        <v>0</v>
      </c>
      <c r="TPT31" s="636">
        <f t="shared" si="474"/>
        <v>0</v>
      </c>
      <c r="TPU31" s="636">
        <f t="shared" si="474"/>
        <v>0</v>
      </c>
      <c r="TPV31" s="636">
        <f t="shared" si="474"/>
        <v>0</v>
      </c>
      <c r="TPW31" s="636">
        <f t="shared" si="474"/>
        <v>0</v>
      </c>
      <c r="TPX31" s="636">
        <f t="shared" si="474"/>
        <v>0</v>
      </c>
      <c r="TPY31" s="636">
        <f t="shared" si="474"/>
        <v>0</v>
      </c>
      <c r="TPZ31" s="636">
        <f t="shared" ref="TPZ31:TSK31" si="475">TPZ29-TPZ30</f>
        <v>0</v>
      </c>
      <c r="TQA31" s="636">
        <f t="shared" si="475"/>
        <v>0</v>
      </c>
      <c r="TQB31" s="636">
        <f t="shared" si="475"/>
        <v>0</v>
      </c>
      <c r="TQC31" s="636">
        <f t="shared" si="475"/>
        <v>0</v>
      </c>
      <c r="TQD31" s="636">
        <f t="shared" si="475"/>
        <v>0</v>
      </c>
      <c r="TQE31" s="636">
        <f t="shared" si="475"/>
        <v>0</v>
      </c>
      <c r="TQF31" s="636">
        <f t="shared" si="475"/>
        <v>0</v>
      </c>
      <c r="TQG31" s="636">
        <f t="shared" si="475"/>
        <v>0</v>
      </c>
      <c r="TQH31" s="636">
        <f t="shared" si="475"/>
        <v>0</v>
      </c>
      <c r="TQI31" s="636">
        <f t="shared" si="475"/>
        <v>0</v>
      </c>
      <c r="TQJ31" s="636">
        <f t="shared" si="475"/>
        <v>0</v>
      </c>
      <c r="TQK31" s="636">
        <f t="shared" si="475"/>
        <v>0</v>
      </c>
      <c r="TQL31" s="636">
        <f t="shared" si="475"/>
        <v>0</v>
      </c>
      <c r="TQM31" s="636">
        <f t="shared" si="475"/>
        <v>0</v>
      </c>
      <c r="TQN31" s="636">
        <f t="shared" si="475"/>
        <v>0</v>
      </c>
      <c r="TQO31" s="636">
        <f t="shared" si="475"/>
        <v>0</v>
      </c>
      <c r="TQP31" s="636">
        <f t="shared" si="475"/>
        <v>0</v>
      </c>
      <c r="TQQ31" s="636">
        <f t="shared" si="475"/>
        <v>0</v>
      </c>
      <c r="TQR31" s="636">
        <f t="shared" si="475"/>
        <v>0</v>
      </c>
      <c r="TQS31" s="636">
        <f t="shared" si="475"/>
        <v>0</v>
      </c>
      <c r="TQT31" s="636">
        <f t="shared" si="475"/>
        <v>0</v>
      </c>
      <c r="TQU31" s="636">
        <f t="shared" si="475"/>
        <v>0</v>
      </c>
      <c r="TQV31" s="636">
        <f t="shared" si="475"/>
        <v>0</v>
      </c>
      <c r="TQW31" s="636">
        <f t="shared" si="475"/>
        <v>0</v>
      </c>
      <c r="TQX31" s="636">
        <f t="shared" si="475"/>
        <v>0</v>
      </c>
      <c r="TQY31" s="636">
        <f t="shared" si="475"/>
        <v>0</v>
      </c>
      <c r="TQZ31" s="636">
        <f t="shared" si="475"/>
        <v>0</v>
      </c>
      <c r="TRA31" s="636">
        <f t="shared" si="475"/>
        <v>0</v>
      </c>
      <c r="TRB31" s="636">
        <f t="shared" si="475"/>
        <v>0</v>
      </c>
      <c r="TRC31" s="636">
        <f t="shared" si="475"/>
        <v>0</v>
      </c>
      <c r="TRD31" s="636">
        <f t="shared" si="475"/>
        <v>0</v>
      </c>
      <c r="TRE31" s="636">
        <f t="shared" si="475"/>
        <v>0</v>
      </c>
      <c r="TRF31" s="636">
        <f t="shared" si="475"/>
        <v>0</v>
      </c>
      <c r="TRG31" s="636">
        <f t="shared" si="475"/>
        <v>0</v>
      </c>
      <c r="TRH31" s="636">
        <f t="shared" si="475"/>
        <v>0</v>
      </c>
      <c r="TRI31" s="636">
        <f t="shared" si="475"/>
        <v>0</v>
      </c>
      <c r="TRJ31" s="636">
        <f t="shared" si="475"/>
        <v>0</v>
      </c>
      <c r="TRK31" s="636">
        <f t="shared" si="475"/>
        <v>0</v>
      </c>
      <c r="TRL31" s="636">
        <f t="shared" si="475"/>
        <v>0</v>
      </c>
      <c r="TRM31" s="636">
        <f t="shared" si="475"/>
        <v>0</v>
      </c>
      <c r="TRN31" s="636">
        <f t="shared" si="475"/>
        <v>0</v>
      </c>
      <c r="TRO31" s="636">
        <f t="shared" si="475"/>
        <v>0</v>
      </c>
      <c r="TRP31" s="636">
        <f t="shared" si="475"/>
        <v>0</v>
      </c>
      <c r="TRQ31" s="636">
        <f t="shared" si="475"/>
        <v>0</v>
      </c>
      <c r="TRR31" s="636">
        <f t="shared" si="475"/>
        <v>0</v>
      </c>
      <c r="TRS31" s="636">
        <f t="shared" si="475"/>
        <v>0</v>
      </c>
      <c r="TRT31" s="636">
        <f t="shared" si="475"/>
        <v>0</v>
      </c>
      <c r="TRU31" s="636">
        <f t="shared" si="475"/>
        <v>0</v>
      </c>
      <c r="TRV31" s="636">
        <f t="shared" si="475"/>
        <v>0</v>
      </c>
      <c r="TRW31" s="636">
        <f t="shared" si="475"/>
        <v>0</v>
      </c>
      <c r="TRX31" s="636">
        <f t="shared" si="475"/>
        <v>0</v>
      </c>
      <c r="TRY31" s="636">
        <f t="shared" si="475"/>
        <v>0</v>
      </c>
      <c r="TRZ31" s="636">
        <f t="shared" si="475"/>
        <v>0</v>
      </c>
      <c r="TSA31" s="636">
        <f t="shared" si="475"/>
        <v>0</v>
      </c>
      <c r="TSB31" s="636">
        <f t="shared" si="475"/>
        <v>0</v>
      </c>
      <c r="TSC31" s="636">
        <f t="shared" si="475"/>
        <v>0</v>
      </c>
      <c r="TSD31" s="636">
        <f t="shared" si="475"/>
        <v>0</v>
      </c>
      <c r="TSE31" s="636">
        <f t="shared" si="475"/>
        <v>0</v>
      </c>
      <c r="TSF31" s="636">
        <f t="shared" si="475"/>
        <v>0</v>
      </c>
      <c r="TSG31" s="636">
        <f t="shared" si="475"/>
        <v>0</v>
      </c>
      <c r="TSH31" s="636">
        <f t="shared" si="475"/>
        <v>0</v>
      </c>
      <c r="TSI31" s="636">
        <f t="shared" si="475"/>
        <v>0</v>
      </c>
      <c r="TSJ31" s="636">
        <f t="shared" si="475"/>
        <v>0</v>
      </c>
      <c r="TSK31" s="636">
        <f t="shared" si="475"/>
        <v>0</v>
      </c>
      <c r="TSL31" s="636">
        <f t="shared" ref="TSL31:TUW31" si="476">TSL29-TSL30</f>
        <v>0</v>
      </c>
      <c r="TSM31" s="636">
        <f t="shared" si="476"/>
        <v>0</v>
      </c>
      <c r="TSN31" s="636">
        <f t="shared" si="476"/>
        <v>0</v>
      </c>
      <c r="TSO31" s="636">
        <f t="shared" si="476"/>
        <v>0</v>
      </c>
      <c r="TSP31" s="636">
        <f t="shared" si="476"/>
        <v>0</v>
      </c>
      <c r="TSQ31" s="636">
        <f t="shared" si="476"/>
        <v>0</v>
      </c>
      <c r="TSR31" s="636">
        <f t="shared" si="476"/>
        <v>0</v>
      </c>
      <c r="TSS31" s="636">
        <f t="shared" si="476"/>
        <v>0</v>
      </c>
      <c r="TST31" s="636">
        <f t="shared" si="476"/>
        <v>0</v>
      </c>
      <c r="TSU31" s="636">
        <f t="shared" si="476"/>
        <v>0</v>
      </c>
      <c r="TSV31" s="636">
        <f t="shared" si="476"/>
        <v>0</v>
      </c>
      <c r="TSW31" s="636">
        <f t="shared" si="476"/>
        <v>0</v>
      </c>
      <c r="TSX31" s="636">
        <f t="shared" si="476"/>
        <v>0</v>
      </c>
      <c r="TSY31" s="636">
        <f t="shared" si="476"/>
        <v>0</v>
      </c>
      <c r="TSZ31" s="636">
        <f t="shared" si="476"/>
        <v>0</v>
      </c>
      <c r="TTA31" s="636">
        <f t="shared" si="476"/>
        <v>0</v>
      </c>
      <c r="TTB31" s="636">
        <f t="shared" si="476"/>
        <v>0</v>
      </c>
      <c r="TTC31" s="636">
        <f t="shared" si="476"/>
        <v>0</v>
      </c>
      <c r="TTD31" s="636">
        <f t="shared" si="476"/>
        <v>0</v>
      </c>
      <c r="TTE31" s="636">
        <f t="shared" si="476"/>
        <v>0</v>
      </c>
      <c r="TTF31" s="636">
        <f t="shared" si="476"/>
        <v>0</v>
      </c>
      <c r="TTG31" s="636">
        <f t="shared" si="476"/>
        <v>0</v>
      </c>
      <c r="TTH31" s="636">
        <f t="shared" si="476"/>
        <v>0</v>
      </c>
      <c r="TTI31" s="636">
        <f t="shared" si="476"/>
        <v>0</v>
      </c>
      <c r="TTJ31" s="636">
        <f t="shared" si="476"/>
        <v>0</v>
      </c>
      <c r="TTK31" s="636">
        <f t="shared" si="476"/>
        <v>0</v>
      </c>
      <c r="TTL31" s="636">
        <f t="shared" si="476"/>
        <v>0</v>
      </c>
      <c r="TTM31" s="636">
        <f t="shared" si="476"/>
        <v>0</v>
      </c>
      <c r="TTN31" s="636">
        <f t="shared" si="476"/>
        <v>0</v>
      </c>
      <c r="TTO31" s="636">
        <f t="shared" si="476"/>
        <v>0</v>
      </c>
      <c r="TTP31" s="636">
        <f t="shared" si="476"/>
        <v>0</v>
      </c>
      <c r="TTQ31" s="636">
        <f t="shared" si="476"/>
        <v>0</v>
      </c>
      <c r="TTR31" s="636">
        <f t="shared" si="476"/>
        <v>0</v>
      </c>
      <c r="TTS31" s="636">
        <f t="shared" si="476"/>
        <v>0</v>
      </c>
      <c r="TTT31" s="636">
        <f t="shared" si="476"/>
        <v>0</v>
      </c>
      <c r="TTU31" s="636">
        <f t="shared" si="476"/>
        <v>0</v>
      </c>
      <c r="TTV31" s="636">
        <f t="shared" si="476"/>
        <v>0</v>
      </c>
      <c r="TTW31" s="636">
        <f t="shared" si="476"/>
        <v>0</v>
      </c>
      <c r="TTX31" s="636">
        <f t="shared" si="476"/>
        <v>0</v>
      </c>
      <c r="TTY31" s="636">
        <f t="shared" si="476"/>
        <v>0</v>
      </c>
      <c r="TTZ31" s="636">
        <f t="shared" si="476"/>
        <v>0</v>
      </c>
      <c r="TUA31" s="636">
        <f t="shared" si="476"/>
        <v>0</v>
      </c>
      <c r="TUB31" s="636">
        <f t="shared" si="476"/>
        <v>0</v>
      </c>
      <c r="TUC31" s="636">
        <f t="shared" si="476"/>
        <v>0</v>
      </c>
      <c r="TUD31" s="636">
        <f t="shared" si="476"/>
        <v>0</v>
      </c>
      <c r="TUE31" s="636">
        <f t="shared" si="476"/>
        <v>0</v>
      </c>
      <c r="TUF31" s="636">
        <f t="shared" si="476"/>
        <v>0</v>
      </c>
      <c r="TUG31" s="636">
        <f t="shared" si="476"/>
        <v>0</v>
      </c>
      <c r="TUH31" s="636">
        <f t="shared" si="476"/>
        <v>0</v>
      </c>
      <c r="TUI31" s="636">
        <f t="shared" si="476"/>
        <v>0</v>
      </c>
      <c r="TUJ31" s="636">
        <f t="shared" si="476"/>
        <v>0</v>
      </c>
      <c r="TUK31" s="636">
        <f t="shared" si="476"/>
        <v>0</v>
      </c>
      <c r="TUL31" s="636">
        <f t="shared" si="476"/>
        <v>0</v>
      </c>
      <c r="TUM31" s="636">
        <f t="shared" si="476"/>
        <v>0</v>
      </c>
      <c r="TUN31" s="636">
        <f t="shared" si="476"/>
        <v>0</v>
      </c>
      <c r="TUO31" s="636">
        <f t="shared" si="476"/>
        <v>0</v>
      </c>
      <c r="TUP31" s="636">
        <f t="shared" si="476"/>
        <v>0</v>
      </c>
      <c r="TUQ31" s="636">
        <f t="shared" si="476"/>
        <v>0</v>
      </c>
      <c r="TUR31" s="636">
        <f t="shared" si="476"/>
        <v>0</v>
      </c>
      <c r="TUS31" s="636">
        <f t="shared" si="476"/>
        <v>0</v>
      </c>
      <c r="TUT31" s="636">
        <f t="shared" si="476"/>
        <v>0</v>
      </c>
      <c r="TUU31" s="636">
        <f t="shared" si="476"/>
        <v>0</v>
      </c>
      <c r="TUV31" s="636">
        <f t="shared" si="476"/>
        <v>0</v>
      </c>
      <c r="TUW31" s="636">
        <f t="shared" si="476"/>
        <v>0</v>
      </c>
      <c r="TUX31" s="636">
        <f t="shared" ref="TUX31:TXI31" si="477">TUX29-TUX30</f>
        <v>0</v>
      </c>
      <c r="TUY31" s="636">
        <f t="shared" si="477"/>
        <v>0</v>
      </c>
      <c r="TUZ31" s="636">
        <f t="shared" si="477"/>
        <v>0</v>
      </c>
      <c r="TVA31" s="636">
        <f t="shared" si="477"/>
        <v>0</v>
      </c>
      <c r="TVB31" s="636">
        <f t="shared" si="477"/>
        <v>0</v>
      </c>
      <c r="TVC31" s="636">
        <f t="shared" si="477"/>
        <v>0</v>
      </c>
      <c r="TVD31" s="636">
        <f t="shared" si="477"/>
        <v>0</v>
      </c>
      <c r="TVE31" s="636">
        <f t="shared" si="477"/>
        <v>0</v>
      </c>
      <c r="TVF31" s="636">
        <f t="shared" si="477"/>
        <v>0</v>
      </c>
      <c r="TVG31" s="636">
        <f t="shared" si="477"/>
        <v>0</v>
      </c>
      <c r="TVH31" s="636">
        <f t="shared" si="477"/>
        <v>0</v>
      </c>
      <c r="TVI31" s="636">
        <f t="shared" si="477"/>
        <v>0</v>
      </c>
      <c r="TVJ31" s="636">
        <f t="shared" si="477"/>
        <v>0</v>
      </c>
      <c r="TVK31" s="636">
        <f t="shared" si="477"/>
        <v>0</v>
      </c>
      <c r="TVL31" s="636">
        <f t="shared" si="477"/>
        <v>0</v>
      </c>
      <c r="TVM31" s="636">
        <f t="shared" si="477"/>
        <v>0</v>
      </c>
      <c r="TVN31" s="636">
        <f t="shared" si="477"/>
        <v>0</v>
      </c>
      <c r="TVO31" s="636">
        <f t="shared" si="477"/>
        <v>0</v>
      </c>
      <c r="TVP31" s="636">
        <f t="shared" si="477"/>
        <v>0</v>
      </c>
      <c r="TVQ31" s="636">
        <f t="shared" si="477"/>
        <v>0</v>
      </c>
      <c r="TVR31" s="636">
        <f t="shared" si="477"/>
        <v>0</v>
      </c>
      <c r="TVS31" s="636">
        <f t="shared" si="477"/>
        <v>0</v>
      </c>
      <c r="TVT31" s="636">
        <f t="shared" si="477"/>
        <v>0</v>
      </c>
      <c r="TVU31" s="636">
        <f t="shared" si="477"/>
        <v>0</v>
      </c>
      <c r="TVV31" s="636">
        <f t="shared" si="477"/>
        <v>0</v>
      </c>
      <c r="TVW31" s="636">
        <f t="shared" si="477"/>
        <v>0</v>
      </c>
      <c r="TVX31" s="636">
        <f t="shared" si="477"/>
        <v>0</v>
      </c>
      <c r="TVY31" s="636">
        <f t="shared" si="477"/>
        <v>0</v>
      </c>
      <c r="TVZ31" s="636">
        <f t="shared" si="477"/>
        <v>0</v>
      </c>
      <c r="TWA31" s="636">
        <f t="shared" si="477"/>
        <v>0</v>
      </c>
      <c r="TWB31" s="636">
        <f t="shared" si="477"/>
        <v>0</v>
      </c>
      <c r="TWC31" s="636">
        <f t="shared" si="477"/>
        <v>0</v>
      </c>
      <c r="TWD31" s="636">
        <f t="shared" si="477"/>
        <v>0</v>
      </c>
      <c r="TWE31" s="636">
        <f t="shared" si="477"/>
        <v>0</v>
      </c>
      <c r="TWF31" s="636">
        <f t="shared" si="477"/>
        <v>0</v>
      </c>
      <c r="TWG31" s="636">
        <f t="shared" si="477"/>
        <v>0</v>
      </c>
      <c r="TWH31" s="636">
        <f t="shared" si="477"/>
        <v>0</v>
      </c>
      <c r="TWI31" s="636">
        <f t="shared" si="477"/>
        <v>0</v>
      </c>
      <c r="TWJ31" s="636">
        <f t="shared" si="477"/>
        <v>0</v>
      </c>
      <c r="TWK31" s="636">
        <f t="shared" si="477"/>
        <v>0</v>
      </c>
      <c r="TWL31" s="636">
        <f t="shared" si="477"/>
        <v>0</v>
      </c>
      <c r="TWM31" s="636">
        <f t="shared" si="477"/>
        <v>0</v>
      </c>
      <c r="TWN31" s="636">
        <f t="shared" si="477"/>
        <v>0</v>
      </c>
      <c r="TWO31" s="636">
        <f t="shared" si="477"/>
        <v>0</v>
      </c>
      <c r="TWP31" s="636">
        <f t="shared" si="477"/>
        <v>0</v>
      </c>
      <c r="TWQ31" s="636">
        <f t="shared" si="477"/>
        <v>0</v>
      </c>
      <c r="TWR31" s="636">
        <f t="shared" si="477"/>
        <v>0</v>
      </c>
      <c r="TWS31" s="636">
        <f t="shared" si="477"/>
        <v>0</v>
      </c>
      <c r="TWT31" s="636">
        <f t="shared" si="477"/>
        <v>0</v>
      </c>
      <c r="TWU31" s="636">
        <f t="shared" si="477"/>
        <v>0</v>
      </c>
      <c r="TWV31" s="636">
        <f t="shared" si="477"/>
        <v>0</v>
      </c>
      <c r="TWW31" s="636">
        <f t="shared" si="477"/>
        <v>0</v>
      </c>
      <c r="TWX31" s="636">
        <f t="shared" si="477"/>
        <v>0</v>
      </c>
      <c r="TWY31" s="636">
        <f t="shared" si="477"/>
        <v>0</v>
      </c>
      <c r="TWZ31" s="636">
        <f t="shared" si="477"/>
        <v>0</v>
      </c>
      <c r="TXA31" s="636">
        <f t="shared" si="477"/>
        <v>0</v>
      </c>
      <c r="TXB31" s="636">
        <f t="shared" si="477"/>
        <v>0</v>
      </c>
      <c r="TXC31" s="636">
        <f t="shared" si="477"/>
        <v>0</v>
      </c>
      <c r="TXD31" s="636">
        <f t="shared" si="477"/>
        <v>0</v>
      </c>
      <c r="TXE31" s="636">
        <f t="shared" si="477"/>
        <v>0</v>
      </c>
      <c r="TXF31" s="636">
        <f t="shared" si="477"/>
        <v>0</v>
      </c>
      <c r="TXG31" s="636">
        <f t="shared" si="477"/>
        <v>0</v>
      </c>
      <c r="TXH31" s="636">
        <f t="shared" si="477"/>
        <v>0</v>
      </c>
      <c r="TXI31" s="636">
        <f t="shared" si="477"/>
        <v>0</v>
      </c>
      <c r="TXJ31" s="636">
        <f t="shared" ref="TXJ31:TZU31" si="478">TXJ29-TXJ30</f>
        <v>0</v>
      </c>
      <c r="TXK31" s="636">
        <f t="shared" si="478"/>
        <v>0</v>
      </c>
      <c r="TXL31" s="636">
        <f t="shared" si="478"/>
        <v>0</v>
      </c>
      <c r="TXM31" s="636">
        <f t="shared" si="478"/>
        <v>0</v>
      </c>
      <c r="TXN31" s="636">
        <f t="shared" si="478"/>
        <v>0</v>
      </c>
      <c r="TXO31" s="636">
        <f t="shared" si="478"/>
        <v>0</v>
      </c>
      <c r="TXP31" s="636">
        <f t="shared" si="478"/>
        <v>0</v>
      </c>
      <c r="TXQ31" s="636">
        <f t="shared" si="478"/>
        <v>0</v>
      </c>
      <c r="TXR31" s="636">
        <f t="shared" si="478"/>
        <v>0</v>
      </c>
      <c r="TXS31" s="636">
        <f t="shared" si="478"/>
        <v>0</v>
      </c>
      <c r="TXT31" s="636">
        <f t="shared" si="478"/>
        <v>0</v>
      </c>
      <c r="TXU31" s="636">
        <f t="shared" si="478"/>
        <v>0</v>
      </c>
      <c r="TXV31" s="636">
        <f t="shared" si="478"/>
        <v>0</v>
      </c>
      <c r="TXW31" s="636">
        <f t="shared" si="478"/>
        <v>0</v>
      </c>
      <c r="TXX31" s="636">
        <f t="shared" si="478"/>
        <v>0</v>
      </c>
      <c r="TXY31" s="636">
        <f t="shared" si="478"/>
        <v>0</v>
      </c>
      <c r="TXZ31" s="636">
        <f t="shared" si="478"/>
        <v>0</v>
      </c>
      <c r="TYA31" s="636">
        <f t="shared" si="478"/>
        <v>0</v>
      </c>
      <c r="TYB31" s="636">
        <f t="shared" si="478"/>
        <v>0</v>
      </c>
      <c r="TYC31" s="636">
        <f t="shared" si="478"/>
        <v>0</v>
      </c>
      <c r="TYD31" s="636">
        <f t="shared" si="478"/>
        <v>0</v>
      </c>
      <c r="TYE31" s="636">
        <f t="shared" si="478"/>
        <v>0</v>
      </c>
      <c r="TYF31" s="636">
        <f t="shared" si="478"/>
        <v>0</v>
      </c>
      <c r="TYG31" s="636">
        <f t="shared" si="478"/>
        <v>0</v>
      </c>
      <c r="TYH31" s="636">
        <f t="shared" si="478"/>
        <v>0</v>
      </c>
      <c r="TYI31" s="636">
        <f t="shared" si="478"/>
        <v>0</v>
      </c>
      <c r="TYJ31" s="636">
        <f t="shared" si="478"/>
        <v>0</v>
      </c>
      <c r="TYK31" s="636">
        <f t="shared" si="478"/>
        <v>0</v>
      </c>
      <c r="TYL31" s="636">
        <f t="shared" si="478"/>
        <v>0</v>
      </c>
      <c r="TYM31" s="636">
        <f t="shared" si="478"/>
        <v>0</v>
      </c>
      <c r="TYN31" s="636">
        <f t="shared" si="478"/>
        <v>0</v>
      </c>
      <c r="TYO31" s="636">
        <f t="shared" si="478"/>
        <v>0</v>
      </c>
      <c r="TYP31" s="636">
        <f t="shared" si="478"/>
        <v>0</v>
      </c>
      <c r="TYQ31" s="636">
        <f t="shared" si="478"/>
        <v>0</v>
      </c>
      <c r="TYR31" s="636">
        <f t="shared" si="478"/>
        <v>0</v>
      </c>
      <c r="TYS31" s="636">
        <f t="shared" si="478"/>
        <v>0</v>
      </c>
      <c r="TYT31" s="636">
        <f t="shared" si="478"/>
        <v>0</v>
      </c>
      <c r="TYU31" s="636">
        <f t="shared" si="478"/>
        <v>0</v>
      </c>
      <c r="TYV31" s="636">
        <f t="shared" si="478"/>
        <v>0</v>
      </c>
      <c r="TYW31" s="636">
        <f t="shared" si="478"/>
        <v>0</v>
      </c>
      <c r="TYX31" s="636">
        <f t="shared" si="478"/>
        <v>0</v>
      </c>
      <c r="TYY31" s="636">
        <f t="shared" si="478"/>
        <v>0</v>
      </c>
      <c r="TYZ31" s="636">
        <f t="shared" si="478"/>
        <v>0</v>
      </c>
      <c r="TZA31" s="636">
        <f t="shared" si="478"/>
        <v>0</v>
      </c>
      <c r="TZB31" s="636">
        <f t="shared" si="478"/>
        <v>0</v>
      </c>
      <c r="TZC31" s="636">
        <f t="shared" si="478"/>
        <v>0</v>
      </c>
      <c r="TZD31" s="636">
        <f t="shared" si="478"/>
        <v>0</v>
      </c>
      <c r="TZE31" s="636">
        <f t="shared" si="478"/>
        <v>0</v>
      </c>
      <c r="TZF31" s="636">
        <f t="shared" si="478"/>
        <v>0</v>
      </c>
      <c r="TZG31" s="636">
        <f t="shared" si="478"/>
        <v>0</v>
      </c>
      <c r="TZH31" s="636">
        <f t="shared" si="478"/>
        <v>0</v>
      </c>
      <c r="TZI31" s="636">
        <f t="shared" si="478"/>
        <v>0</v>
      </c>
      <c r="TZJ31" s="636">
        <f t="shared" si="478"/>
        <v>0</v>
      </c>
      <c r="TZK31" s="636">
        <f t="shared" si="478"/>
        <v>0</v>
      </c>
      <c r="TZL31" s="636">
        <f t="shared" si="478"/>
        <v>0</v>
      </c>
      <c r="TZM31" s="636">
        <f t="shared" si="478"/>
        <v>0</v>
      </c>
      <c r="TZN31" s="636">
        <f t="shared" si="478"/>
        <v>0</v>
      </c>
      <c r="TZO31" s="636">
        <f t="shared" si="478"/>
        <v>0</v>
      </c>
      <c r="TZP31" s="636">
        <f t="shared" si="478"/>
        <v>0</v>
      </c>
      <c r="TZQ31" s="636">
        <f t="shared" si="478"/>
        <v>0</v>
      </c>
      <c r="TZR31" s="636">
        <f t="shared" si="478"/>
        <v>0</v>
      </c>
      <c r="TZS31" s="636">
        <f t="shared" si="478"/>
        <v>0</v>
      </c>
      <c r="TZT31" s="636">
        <f t="shared" si="478"/>
        <v>0</v>
      </c>
      <c r="TZU31" s="636">
        <f t="shared" si="478"/>
        <v>0</v>
      </c>
      <c r="TZV31" s="636">
        <f t="shared" ref="TZV31:UCG31" si="479">TZV29-TZV30</f>
        <v>0</v>
      </c>
      <c r="TZW31" s="636">
        <f t="shared" si="479"/>
        <v>0</v>
      </c>
      <c r="TZX31" s="636">
        <f t="shared" si="479"/>
        <v>0</v>
      </c>
      <c r="TZY31" s="636">
        <f t="shared" si="479"/>
        <v>0</v>
      </c>
      <c r="TZZ31" s="636">
        <f t="shared" si="479"/>
        <v>0</v>
      </c>
      <c r="UAA31" s="636">
        <f t="shared" si="479"/>
        <v>0</v>
      </c>
      <c r="UAB31" s="636">
        <f t="shared" si="479"/>
        <v>0</v>
      </c>
      <c r="UAC31" s="636">
        <f t="shared" si="479"/>
        <v>0</v>
      </c>
      <c r="UAD31" s="636">
        <f t="shared" si="479"/>
        <v>0</v>
      </c>
      <c r="UAE31" s="636">
        <f t="shared" si="479"/>
        <v>0</v>
      </c>
      <c r="UAF31" s="636">
        <f t="shared" si="479"/>
        <v>0</v>
      </c>
      <c r="UAG31" s="636">
        <f t="shared" si="479"/>
        <v>0</v>
      </c>
      <c r="UAH31" s="636">
        <f t="shared" si="479"/>
        <v>0</v>
      </c>
      <c r="UAI31" s="636">
        <f t="shared" si="479"/>
        <v>0</v>
      </c>
      <c r="UAJ31" s="636">
        <f t="shared" si="479"/>
        <v>0</v>
      </c>
      <c r="UAK31" s="636">
        <f t="shared" si="479"/>
        <v>0</v>
      </c>
      <c r="UAL31" s="636">
        <f t="shared" si="479"/>
        <v>0</v>
      </c>
      <c r="UAM31" s="636">
        <f t="shared" si="479"/>
        <v>0</v>
      </c>
      <c r="UAN31" s="636">
        <f t="shared" si="479"/>
        <v>0</v>
      </c>
      <c r="UAO31" s="636">
        <f t="shared" si="479"/>
        <v>0</v>
      </c>
      <c r="UAP31" s="636">
        <f t="shared" si="479"/>
        <v>0</v>
      </c>
      <c r="UAQ31" s="636">
        <f t="shared" si="479"/>
        <v>0</v>
      </c>
      <c r="UAR31" s="636">
        <f t="shared" si="479"/>
        <v>0</v>
      </c>
      <c r="UAS31" s="636">
        <f t="shared" si="479"/>
        <v>0</v>
      </c>
      <c r="UAT31" s="636">
        <f t="shared" si="479"/>
        <v>0</v>
      </c>
      <c r="UAU31" s="636">
        <f t="shared" si="479"/>
        <v>0</v>
      </c>
      <c r="UAV31" s="636">
        <f t="shared" si="479"/>
        <v>0</v>
      </c>
      <c r="UAW31" s="636">
        <f t="shared" si="479"/>
        <v>0</v>
      </c>
      <c r="UAX31" s="636">
        <f t="shared" si="479"/>
        <v>0</v>
      </c>
      <c r="UAY31" s="636">
        <f t="shared" si="479"/>
        <v>0</v>
      </c>
      <c r="UAZ31" s="636">
        <f t="shared" si="479"/>
        <v>0</v>
      </c>
      <c r="UBA31" s="636">
        <f t="shared" si="479"/>
        <v>0</v>
      </c>
      <c r="UBB31" s="636">
        <f t="shared" si="479"/>
        <v>0</v>
      </c>
      <c r="UBC31" s="636">
        <f t="shared" si="479"/>
        <v>0</v>
      </c>
      <c r="UBD31" s="636">
        <f t="shared" si="479"/>
        <v>0</v>
      </c>
      <c r="UBE31" s="636">
        <f t="shared" si="479"/>
        <v>0</v>
      </c>
      <c r="UBF31" s="636">
        <f t="shared" si="479"/>
        <v>0</v>
      </c>
      <c r="UBG31" s="636">
        <f t="shared" si="479"/>
        <v>0</v>
      </c>
      <c r="UBH31" s="636">
        <f t="shared" si="479"/>
        <v>0</v>
      </c>
      <c r="UBI31" s="636">
        <f t="shared" si="479"/>
        <v>0</v>
      </c>
      <c r="UBJ31" s="636">
        <f t="shared" si="479"/>
        <v>0</v>
      </c>
      <c r="UBK31" s="636">
        <f t="shared" si="479"/>
        <v>0</v>
      </c>
      <c r="UBL31" s="636">
        <f t="shared" si="479"/>
        <v>0</v>
      </c>
      <c r="UBM31" s="636">
        <f t="shared" si="479"/>
        <v>0</v>
      </c>
      <c r="UBN31" s="636">
        <f t="shared" si="479"/>
        <v>0</v>
      </c>
      <c r="UBO31" s="636">
        <f t="shared" si="479"/>
        <v>0</v>
      </c>
      <c r="UBP31" s="636">
        <f t="shared" si="479"/>
        <v>0</v>
      </c>
      <c r="UBQ31" s="636">
        <f t="shared" si="479"/>
        <v>0</v>
      </c>
      <c r="UBR31" s="636">
        <f t="shared" si="479"/>
        <v>0</v>
      </c>
      <c r="UBS31" s="636">
        <f t="shared" si="479"/>
        <v>0</v>
      </c>
      <c r="UBT31" s="636">
        <f t="shared" si="479"/>
        <v>0</v>
      </c>
      <c r="UBU31" s="636">
        <f t="shared" si="479"/>
        <v>0</v>
      </c>
      <c r="UBV31" s="636">
        <f t="shared" si="479"/>
        <v>0</v>
      </c>
      <c r="UBW31" s="636">
        <f t="shared" si="479"/>
        <v>0</v>
      </c>
      <c r="UBX31" s="636">
        <f t="shared" si="479"/>
        <v>0</v>
      </c>
      <c r="UBY31" s="636">
        <f t="shared" si="479"/>
        <v>0</v>
      </c>
      <c r="UBZ31" s="636">
        <f t="shared" si="479"/>
        <v>0</v>
      </c>
      <c r="UCA31" s="636">
        <f t="shared" si="479"/>
        <v>0</v>
      </c>
      <c r="UCB31" s="636">
        <f t="shared" si="479"/>
        <v>0</v>
      </c>
      <c r="UCC31" s="636">
        <f t="shared" si="479"/>
        <v>0</v>
      </c>
      <c r="UCD31" s="636">
        <f t="shared" si="479"/>
        <v>0</v>
      </c>
      <c r="UCE31" s="636">
        <f t="shared" si="479"/>
        <v>0</v>
      </c>
      <c r="UCF31" s="636">
        <f t="shared" si="479"/>
        <v>0</v>
      </c>
      <c r="UCG31" s="636">
        <f t="shared" si="479"/>
        <v>0</v>
      </c>
      <c r="UCH31" s="636">
        <f t="shared" ref="UCH31:UES31" si="480">UCH29-UCH30</f>
        <v>0</v>
      </c>
      <c r="UCI31" s="636">
        <f t="shared" si="480"/>
        <v>0</v>
      </c>
      <c r="UCJ31" s="636">
        <f t="shared" si="480"/>
        <v>0</v>
      </c>
      <c r="UCK31" s="636">
        <f t="shared" si="480"/>
        <v>0</v>
      </c>
      <c r="UCL31" s="636">
        <f t="shared" si="480"/>
        <v>0</v>
      </c>
      <c r="UCM31" s="636">
        <f t="shared" si="480"/>
        <v>0</v>
      </c>
      <c r="UCN31" s="636">
        <f t="shared" si="480"/>
        <v>0</v>
      </c>
      <c r="UCO31" s="636">
        <f t="shared" si="480"/>
        <v>0</v>
      </c>
      <c r="UCP31" s="636">
        <f t="shared" si="480"/>
        <v>0</v>
      </c>
      <c r="UCQ31" s="636">
        <f t="shared" si="480"/>
        <v>0</v>
      </c>
      <c r="UCR31" s="636">
        <f t="shared" si="480"/>
        <v>0</v>
      </c>
      <c r="UCS31" s="636">
        <f t="shared" si="480"/>
        <v>0</v>
      </c>
      <c r="UCT31" s="636">
        <f t="shared" si="480"/>
        <v>0</v>
      </c>
      <c r="UCU31" s="636">
        <f t="shared" si="480"/>
        <v>0</v>
      </c>
      <c r="UCV31" s="636">
        <f t="shared" si="480"/>
        <v>0</v>
      </c>
      <c r="UCW31" s="636">
        <f t="shared" si="480"/>
        <v>0</v>
      </c>
      <c r="UCX31" s="636">
        <f t="shared" si="480"/>
        <v>0</v>
      </c>
      <c r="UCY31" s="636">
        <f t="shared" si="480"/>
        <v>0</v>
      </c>
      <c r="UCZ31" s="636">
        <f t="shared" si="480"/>
        <v>0</v>
      </c>
      <c r="UDA31" s="636">
        <f t="shared" si="480"/>
        <v>0</v>
      </c>
      <c r="UDB31" s="636">
        <f t="shared" si="480"/>
        <v>0</v>
      </c>
      <c r="UDC31" s="636">
        <f t="shared" si="480"/>
        <v>0</v>
      </c>
      <c r="UDD31" s="636">
        <f t="shared" si="480"/>
        <v>0</v>
      </c>
      <c r="UDE31" s="636">
        <f t="shared" si="480"/>
        <v>0</v>
      </c>
      <c r="UDF31" s="636">
        <f t="shared" si="480"/>
        <v>0</v>
      </c>
      <c r="UDG31" s="636">
        <f t="shared" si="480"/>
        <v>0</v>
      </c>
      <c r="UDH31" s="636">
        <f t="shared" si="480"/>
        <v>0</v>
      </c>
      <c r="UDI31" s="636">
        <f t="shared" si="480"/>
        <v>0</v>
      </c>
      <c r="UDJ31" s="636">
        <f t="shared" si="480"/>
        <v>0</v>
      </c>
      <c r="UDK31" s="636">
        <f t="shared" si="480"/>
        <v>0</v>
      </c>
      <c r="UDL31" s="636">
        <f t="shared" si="480"/>
        <v>0</v>
      </c>
      <c r="UDM31" s="636">
        <f t="shared" si="480"/>
        <v>0</v>
      </c>
      <c r="UDN31" s="636">
        <f t="shared" si="480"/>
        <v>0</v>
      </c>
      <c r="UDO31" s="636">
        <f t="shared" si="480"/>
        <v>0</v>
      </c>
      <c r="UDP31" s="636">
        <f t="shared" si="480"/>
        <v>0</v>
      </c>
      <c r="UDQ31" s="636">
        <f t="shared" si="480"/>
        <v>0</v>
      </c>
      <c r="UDR31" s="636">
        <f t="shared" si="480"/>
        <v>0</v>
      </c>
      <c r="UDS31" s="636">
        <f t="shared" si="480"/>
        <v>0</v>
      </c>
      <c r="UDT31" s="636">
        <f t="shared" si="480"/>
        <v>0</v>
      </c>
      <c r="UDU31" s="636">
        <f t="shared" si="480"/>
        <v>0</v>
      </c>
      <c r="UDV31" s="636">
        <f t="shared" si="480"/>
        <v>0</v>
      </c>
      <c r="UDW31" s="636">
        <f t="shared" si="480"/>
        <v>0</v>
      </c>
      <c r="UDX31" s="636">
        <f t="shared" si="480"/>
        <v>0</v>
      </c>
      <c r="UDY31" s="636">
        <f t="shared" si="480"/>
        <v>0</v>
      </c>
      <c r="UDZ31" s="636">
        <f t="shared" si="480"/>
        <v>0</v>
      </c>
      <c r="UEA31" s="636">
        <f t="shared" si="480"/>
        <v>0</v>
      </c>
      <c r="UEB31" s="636">
        <f t="shared" si="480"/>
        <v>0</v>
      </c>
      <c r="UEC31" s="636">
        <f t="shared" si="480"/>
        <v>0</v>
      </c>
      <c r="UED31" s="636">
        <f t="shared" si="480"/>
        <v>0</v>
      </c>
      <c r="UEE31" s="636">
        <f t="shared" si="480"/>
        <v>0</v>
      </c>
      <c r="UEF31" s="636">
        <f t="shared" si="480"/>
        <v>0</v>
      </c>
      <c r="UEG31" s="636">
        <f t="shared" si="480"/>
        <v>0</v>
      </c>
      <c r="UEH31" s="636">
        <f t="shared" si="480"/>
        <v>0</v>
      </c>
      <c r="UEI31" s="636">
        <f t="shared" si="480"/>
        <v>0</v>
      </c>
      <c r="UEJ31" s="636">
        <f t="shared" si="480"/>
        <v>0</v>
      </c>
      <c r="UEK31" s="636">
        <f t="shared" si="480"/>
        <v>0</v>
      </c>
      <c r="UEL31" s="636">
        <f t="shared" si="480"/>
        <v>0</v>
      </c>
      <c r="UEM31" s="636">
        <f t="shared" si="480"/>
        <v>0</v>
      </c>
      <c r="UEN31" s="636">
        <f t="shared" si="480"/>
        <v>0</v>
      </c>
      <c r="UEO31" s="636">
        <f t="shared" si="480"/>
        <v>0</v>
      </c>
      <c r="UEP31" s="636">
        <f t="shared" si="480"/>
        <v>0</v>
      </c>
      <c r="UEQ31" s="636">
        <f t="shared" si="480"/>
        <v>0</v>
      </c>
      <c r="UER31" s="636">
        <f t="shared" si="480"/>
        <v>0</v>
      </c>
      <c r="UES31" s="636">
        <f t="shared" si="480"/>
        <v>0</v>
      </c>
      <c r="UET31" s="636">
        <f t="shared" ref="UET31:UHE31" si="481">UET29-UET30</f>
        <v>0</v>
      </c>
      <c r="UEU31" s="636">
        <f t="shared" si="481"/>
        <v>0</v>
      </c>
      <c r="UEV31" s="636">
        <f t="shared" si="481"/>
        <v>0</v>
      </c>
      <c r="UEW31" s="636">
        <f t="shared" si="481"/>
        <v>0</v>
      </c>
      <c r="UEX31" s="636">
        <f t="shared" si="481"/>
        <v>0</v>
      </c>
      <c r="UEY31" s="636">
        <f t="shared" si="481"/>
        <v>0</v>
      </c>
      <c r="UEZ31" s="636">
        <f t="shared" si="481"/>
        <v>0</v>
      </c>
      <c r="UFA31" s="636">
        <f t="shared" si="481"/>
        <v>0</v>
      </c>
      <c r="UFB31" s="636">
        <f t="shared" si="481"/>
        <v>0</v>
      </c>
      <c r="UFC31" s="636">
        <f t="shared" si="481"/>
        <v>0</v>
      </c>
      <c r="UFD31" s="636">
        <f t="shared" si="481"/>
        <v>0</v>
      </c>
      <c r="UFE31" s="636">
        <f t="shared" si="481"/>
        <v>0</v>
      </c>
      <c r="UFF31" s="636">
        <f t="shared" si="481"/>
        <v>0</v>
      </c>
      <c r="UFG31" s="636">
        <f t="shared" si="481"/>
        <v>0</v>
      </c>
      <c r="UFH31" s="636">
        <f t="shared" si="481"/>
        <v>0</v>
      </c>
      <c r="UFI31" s="636">
        <f t="shared" si="481"/>
        <v>0</v>
      </c>
      <c r="UFJ31" s="636">
        <f t="shared" si="481"/>
        <v>0</v>
      </c>
      <c r="UFK31" s="636">
        <f t="shared" si="481"/>
        <v>0</v>
      </c>
      <c r="UFL31" s="636">
        <f t="shared" si="481"/>
        <v>0</v>
      </c>
      <c r="UFM31" s="636">
        <f t="shared" si="481"/>
        <v>0</v>
      </c>
      <c r="UFN31" s="636">
        <f t="shared" si="481"/>
        <v>0</v>
      </c>
      <c r="UFO31" s="636">
        <f t="shared" si="481"/>
        <v>0</v>
      </c>
      <c r="UFP31" s="636">
        <f t="shared" si="481"/>
        <v>0</v>
      </c>
      <c r="UFQ31" s="636">
        <f t="shared" si="481"/>
        <v>0</v>
      </c>
      <c r="UFR31" s="636">
        <f t="shared" si="481"/>
        <v>0</v>
      </c>
      <c r="UFS31" s="636">
        <f t="shared" si="481"/>
        <v>0</v>
      </c>
      <c r="UFT31" s="636">
        <f t="shared" si="481"/>
        <v>0</v>
      </c>
      <c r="UFU31" s="636">
        <f t="shared" si="481"/>
        <v>0</v>
      </c>
      <c r="UFV31" s="636">
        <f t="shared" si="481"/>
        <v>0</v>
      </c>
      <c r="UFW31" s="636">
        <f t="shared" si="481"/>
        <v>0</v>
      </c>
      <c r="UFX31" s="636">
        <f t="shared" si="481"/>
        <v>0</v>
      </c>
      <c r="UFY31" s="636">
        <f t="shared" si="481"/>
        <v>0</v>
      </c>
      <c r="UFZ31" s="636">
        <f t="shared" si="481"/>
        <v>0</v>
      </c>
      <c r="UGA31" s="636">
        <f t="shared" si="481"/>
        <v>0</v>
      </c>
      <c r="UGB31" s="636">
        <f t="shared" si="481"/>
        <v>0</v>
      </c>
      <c r="UGC31" s="636">
        <f t="shared" si="481"/>
        <v>0</v>
      </c>
      <c r="UGD31" s="636">
        <f t="shared" si="481"/>
        <v>0</v>
      </c>
      <c r="UGE31" s="636">
        <f t="shared" si="481"/>
        <v>0</v>
      </c>
      <c r="UGF31" s="636">
        <f t="shared" si="481"/>
        <v>0</v>
      </c>
      <c r="UGG31" s="636">
        <f t="shared" si="481"/>
        <v>0</v>
      </c>
      <c r="UGH31" s="636">
        <f t="shared" si="481"/>
        <v>0</v>
      </c>
      <c r="UGI31" s="636">
        <f t="shared" si="481"/>
        <v>0</v>
      </c>
      <c r="UGJ31" s="636">
        <f t="shared" si="481"/>
        <v>0</v>
      </c>
      <c r="UGK31" s="636">
        <f t="shared" si="481"/>
        <v>0</v>
      </c>
      <c r="UGL31" s="636">
        <f t="shared" si="481"/>
        <v>0</v>
      </c>
      <c r="UGM31" s="636">
        <f t="shared" si="481"/>
        <v>0</v>
      </c>
      <c r="UGN31" s="636">
        <f t="shared" si="481"/>
        <v>0</v>
      </c>
      <c r="UGO31" s="636">
        <f t="shared" si="481"/>
        <v>0</v>
      </c>
      <c r="UGP31" s="636">
        <f t="shared" si="481"/>
        <v>0</v>
      </c>
      <c r="UGQ31" s="636">
        <f t="shared" si="481"/>
        <v>0</v>
      </c>
      <c r="UGR31" s="636">
        <f t="shared" si="481"/>
        <v>0</v>
      </c>
      <c r="UGS31" s="636">
        <f t="shared" si="481"/>
        <v>0</v>
      </c>
      <c r="UGT31" s="636">
        <f t="shared" si="481"/>
        <v>0</v>
      </c>
      <c r="UGU31" s="636">
        <f t="shared" si="481"/>
        <v>0</v>
      </c>
      <c r="UGV31" s="636">
        <f t="shared" si="481"/>
        <v>0</v>
      </c>
      <c r="UGW31" s="636">
        <f t="shared" si="481"/>
        <v>0</v>
      </c>
      <c r="UGX31" s="636">
        <f t="shared" si="481"/>
        <v>0</v>
      </c>
      <c r="UGY31" s="636">
        <f t="shared" si="481"/>
        <v>0</v>
      </c>
      <c r="UGZ31" s="636">
        <f t="shared" si="481"/>
        <v>0</v>
      </c>
      <c r="UHA31" s="636">
        <f t="shared" si="481"/>
        <v>0</v>
      </c>
      <c r="UHB31" s="636">
        <f t="shared" si="481"/>
        <v>0</v>
      </c>
      <c r="UHC31" s="636">
        <f t="shared" si="481"/>
        <v>0</v>
      </c>
      <c r="UHD31" s="636">
        <f t="shared" si="481"/>
        <v>0</v>
      </c>
      <c r="UHE31" s="636">
        <f t="shared" si="481"/>
        <v>0</v>
      </c>
      <c r="UHF31" s="636">
        <f t="shared" ref="UHF31:UJQ31" si="482">UHF29-UHF30</f>
        <v>0</v>
      </c>
      <c r="UHG31" s="636">
        <f t="shared" si="482"/>
        <v>0</v>
      </c>
      <c r="UHH31" s="636">
        <f t="shared" si="482"/>
        <v>0</v>
      </c>
      <c r="UHI31" s="636">
        <f t="shared" si="482"/>
        <v>0</v>
      </c>
      <c r="UHJ31" s="636">
        <f t="shared" si="482"/>
        <v>0</v>
      </c>
      <c r="UHK31" s="636">
        <f t="shared" si="482"/>
        <v>0</v>
      </c>
      <c r="UHL31" s="636">
        <f t="shared" si="482"/>
        <v>0</v>
      </c>
      <c r="UHM31" s="636">
        <f t="shared" si="482"/>
        <v>0</v>
      </c>
      <c r="UHN31" s="636">
        <f t="shared" si="482"/>
        <v>0</v>
      </c>
      <c r="UHO31" s="636">
        <f t="shared" si="482"/>
        <v>0</v>
      </c>
      <c r="UHP31" s="636">
        <f t="shared" si="482"/>
        <v>0</v>
      </c>
      <c r="UHQ31" s="636">
        <f t="shared" si="482"/>
        <v>0</v>
      </c>
      <c r="UHR31" s="636">
        <f t="shared" si="482"/>
        <v>0</v>
      </c>
      <c r="UHS31" s="636">
        <f t="shared" si="482"/>
        <v>0</v>
      </c>
      <c r="UHT31" s="636">
        <f t="shared" si="482"/>
        <v>0</v>
      </c>
      <c r="UHU31" s="636">
        <f t="shared" si="482"/>
        <v>0</v>
      </c>
      <c r="UHV31" s="636">
        <f t="shared" si="482"/>
        <v>0</v>
      </c>
      <c r="UHW31" s="636">
        <f t="shared" si="482"/>
        <v>0</v>
      </c>
      <c r="UHX31" s="636">
        <f t="shared" si="482"/>
        <v>0</v>
      </c>
      <c r="UHY31" s="636">
        <f t="shared" si="482"/>
        <v>0</v>
      </c>
      <c r="UHZ31" s="636">
        <f t="shared" si="482"/>
        <v>0</v>
      </c>
      <c r="UIA31" s="636">
        <f t="shared" si="482"/>
        <v>0</v>
      </c>
      <c r="UIB31" s="636">
        <f t="shared" si="482"/>
        <v>0</v>
      </c>
      <c r="UIC31" s="636">
        <f t="shared" si="482"/>
        <v>0</v>
      </c>
      <c r="UID31" s="636">
        <f t="shared" si="482"/>
        <v>0</v>
      </c>
      <c r="UIE31" s="636">
        <f t="shared" si="482"/>
        <v>0</v>
      </c>
      <c r="UIF31" s="636">
        <f t="shared" si="482"/>
        <v>0</v>
      </c>
      <c r="UIG31" s="636">
        <f t="shared" si="482"/>
        <v>0</v>
      </c>
      <c r="UIH31" s="636">
        <f t="shared" si="482"/>
        <v>0</v>
      </c>
      <c r="UII31" s="636">
        <f t="shared" si="482"/>
        <v>0</v>
      </c>
      <c r="UIJ31" s="636">
        <f t="shared" si="482"/>
        <v>0</v>
      </c>
      <c r="UIK31" s="636">
        <f t="shared" si="482"/>
        <v>0</v>
      </c>
      <c r="UIL31" s="636">
        <f t="shared" si="482"/>
        <v>0</v>
      </c>
      <c r="UIM31" s="636">
        <f t="shared" si="482"/>
        <v>0</v>
      </c>
      <c r="UIN31" s="636">
        <f t="shared" si="482"/>
        <v>0</v>
      </c>
      <c r="UIO31" s="636">
        <f t="shared" si="482"/>
        <v>0</v>
      </c>
      <c r="UIP31" s="636">
        <f t="shared" si="482"/>
        <v>0</v>
      </c>
      <c r="UIQ31" s="636">
        <f t="shared" si="482"/>
        <v>0</v>
      </c>
      <c r="UIR31" s="636">
        <f t="shared" si="482"/>
        <v>0</v>
      </c>
      <c r="UIS31" s="636">
        <f t="shared" si="482"/>
        <v>0</v>
      </c>
      <c r="UIT31" s="636">
        <f t="shared" si="482"/>
        <v>0</v>
      </c>
      <c r="UIU31" s="636">
        <f t="shared" si="482"/>
        <v>0</v>
      </c>
      <c r="UIV31" s="636">
        <f t="shared" si="482"/>
        <v>0</v>
      </c>
      <c r="UIW31" s="636">
        <f t="shared" si="482"/>
        <v>0</v>
      </c>
      <c r="UIX31" s="636">
        <f t="shared" si="482"/>
        <v>0</v>
      </c>
      <c r="UIY31" s="636">
        <f t="shared" si="482"/>
        <v>0</v>
      </c>
      <c r="UIZ31" s="636">
        <f t="shared" si="482"/>
        <v>0</v>
      </c>
      <c r="UJA31" s="636">
        <f t="shared" si="482"/>
        <v>0</v>
      </c>
      <c r="UJB31" s="636">
        <f t="shared" si="482"/>
        <v>0</v>
      </c>
      <c r="UJC31" s="636">
        <f t="shared" si="482"/>
        <v>0</v>
      </c>
      <c r="UJD31" s="636">
        <f t="shared" si="482"/>
        <v>0</v>
      </c>
      <c r="UJE31" s="636">
        <f t="shared" si="482"/>
        <v>0</v>
      </c>
      <c r="UJF31" s="636">
        <f t="shared" si="482"/>
        <v>0</v>
      </c>
      <c r="UJG31" s="636">
        <f t="shared" si="482"/>
        <v>0</v>
      </c>
      <c r="UJH31" s="636">
        <f t="shared" si="482"/>
        <v>0</v>
      </c>
      <c r="UJI31" s="636">
        <f t="shared" si="482"/>
        <v>0</v>
      </c>
      <c r="UJJ31" s="636">
        <f t="shared" si="482"/>
        <v>0</v>
      </c>
      <c r="UJK31" s="636">
        <f t="shared" si="482"/>
        <v>0</v>
      </c>
      <c r="UJL31" s="636">
        <f t="shared" si="482"/>
        <v>0</v>
      </c>
      <c r="UJM31" s="636">
        <f t="shared" si="482"/>
        <v>0</v>
      </c>
      <c r="UJN31" s="636">
        <f t="shared" si="482"/>
        <v>0</v>
      </c>
      <c r="UJO31" s="636">
        <f t="shared" si="482"/>
        <v>0</v>
      </c>
      <c r="UJP31" s="636">
        <f t="shared" si="482"/>
        <v>0</v>
      </c>
      <c r="UJQ31" s="636">
        <f t="shared" si="482"/>
        <v>0</v>
      </c>
      <c r="UJR31" s="636">
        <f t="shared" ref="UJR31:UMC31" si="483">UJR29-UJR30</f>
        <v>0</v>
      </c>
      <c r="UJS31" s="636">
        <f t="shared" si="483"/>
        <v>0</v>
      </c>
      <c r="UJT31" s="636">
        <f t="shared" si="483"/>
        <v>0</v>
      </c>
      <c r="UJU31" s="636">
        <f t="shared" si="483"/>
        <v>0</v>
      </c>
      <c r="UJV31" s="636">
        <f t="shared" si="483"/>
        <v>0</v>
      </c>
      <c r="UJW31" s="636">
        <f t="shared" si="483"/>
        <v>0</v>
      </c>
      <c r="UJX31" s="636">
        <f t="shared" si="483"/>
        <v>0</v>
      </c>
      <c r="UJY31" s="636">
        <f t="shared" si="483"/>
        <v>0</v>
      </c>
      <c r="UJZ31" s="636">
        <f t="shared" si="483"/>
        <v>0</v>
      </c>
      <c r="UKA31" s="636">
        <f t="shared" si="483"/>
        <v>0</v>
      </c>
      <c r="UKB31" s="636">
        <f t="shared" si="483"/>
        <v>0</v>
      </c>
      <c r="UKC31" s="636">
        <f t="shared" si="483"/>
        <v>0</v>
      </c>
      <c r="UKD31" s="636">
        <f t="shared" si="483"/>
        <v>0</v>
      </c>
      <c r="UKE31" s="636">
        <f t="shared" si="483"/>
        <v>0</v>
      </c>
      <c r="UKF31" s="636">
        <f t="shared" si="483"/>
        <v>0</v>
      </c>
      <c r="UKG31" s="636">
        <f t="shared" si="483"/>
        <v>0</v>
      </c>
      <c r="UKH31" s="636">
        <f t="shared" si="483"/>
        <v>0</v>
      </c>
      <c r="UKI31" s="636">
        <f t="shared" si="483"/>
        <v>0</v>
      </c>
      <c r="UKJ31" s="636">
        <f t="shared" si="483"/>
        <v>0</v>
      </c>
      <c r="UKK31" s="636">
        <f t="shared" si="483"/>
        <v>0</v>
      </c>
      <c r="UKL31" s="636">
        <f t="shared" si="483"/>
        <v>0</v>
      </c>
      <c r="UKM31" s="636">
        <f t="shared" si="483"/>
        <v>0</v>
      </c>
      <c r="UKN31" s="636">
        <f t="shared" si="483"/>
        <v>0</v>
      </c>
      <c r="UKO31" s="636">
        <f t="shared" si="483"/>
        <v>0</v>
      </c>
      <c r="UKP31" s="636">
        <f t="shared" si="483"/>
        <v>0</v>
      </c>
      <c r="UKQ31" s="636">
        <f t="shared" si="483"/>
        <v>0</v>
      </c>
      <c r="UKR31" s="636">
        <f t="shared" si="483"/>
        <v>0</v>
      </c>
      <c r="UKS31" s="636">
        <f t="shared" si="483"/>
        <v>0</v>
      </c>
      <c r="UKT31" s="636">
        <f t="shared" si="483"/>
        <v>0</v>
      </c>
      <c r="UKU31" s="636">
        <f t="shared" si="483"/>
        <v>0</v>
      </c>
      <c r="UKV31" s="636">
        <f t="shared" si="483"/>
        <v>0</v>
      </c>
      <c r="UKW31" s="636">
        <f t="shared" si="483"/>
        <v>0</v>
      </c>
      <c r="UKX31" s="636">
        <f t="shared" si="483"/>
        <v>0</v>
      </c>
      <c r="UKY31" s="636">
        <f t="shared" si="483"/>
        <v>0</v>
      </c>
      <c r="UKZ31" s="636">
        <f t="shared" si="483"/>
        <v>0</v>
      </c>
      <c r="ULA31" s="636">
        <f t="shared" si="483"/>
        <v>0</v>
      </c>
      <c r="ULB31" s="636">
        <f t="shared" si="483"/>
        <v>0</v>
      </c>
      <c r="ULC31" s="636">
        <f t="shared" si="483"/>
        <v>0</v>
      </c>
      <c r="ULD31" s="636">
        <f t="shared" si="483"/>
        <v>0</v>
      </c>
      <c r="ULE31" s="636">
        <f t="shared" si="483"/>
        <v>0</v>
      </c>
      <c r="ULF31" s="636">
        <f t="shared" si="483"/>
        <v>0</v>
      </c>
      <c r="ULG31" s="636">
        <f t="shared" si="483"/>
        <v>0</v>
      </c>
      <c r="ULH31" s="636">
        <f t="shared" si="483"/>
        <v>0</v>
      </c>
      <c r="ULI31" s="636">
        <f t="shared" si="483"/>
        <v>0</v>
      </c>
      <c r="ULJ31" s="636">
        <f t="shared" si="483"/>
        <v>0</v>
      </c>
      <c r="ULK31" s="636">
        <f t="shared" si="483"/>
        <v>0</v>
      </c>
      <c r="ULL31" s="636">
        <f t="shared" si="483"/>
        <v>0</v>
      </c>
      <c r="ULM31" s="636">
        <f t="shared" si="483"/>
        <v>0</v>
      </c>
      <c r="ULN31" s="636">
        <f t="shared" si="483"/>
        <v>0</v>
      </c>
      <c r="ULO31" s="636">
        <f t="shared" si="483"/>
        <v>0</v>
      </c>
      <c r="ULP31" s="636">
        <f t="shared" si="483"/>
        <v>0</v>
      </c>
      <c r="ULQ31" s="636">
        <f t="shared" si="483"/>
        <v>0</v>
      </c>
      <c r="ULR31" s="636">
        <f t="shared" si="483"/>
        <v>0</v>
      </c>
      <c r="ULS31" s="636">
        <f t="shared" si="483"/>
        <v>0</v>
      </c>
      <c r="ULT31" s="636">
        <f t="shared" si="483"/>
        <v>0</v>
      </c>
      <c r="ULU31" s="636">
        <f t="shared" si="483"/>
        <v>0</v>
      </c>
      <c r="ULV31" s="636">
        <f t="shared" si="483"/>
        <v>0</v>
      </c>
      <c r="ULW31" s="636">
        <f t="shared" si="483"/>
        <v>0</v>
      </c>
      <c r="ULX31" s="636">
        <f t="shared" si="483"/>
        <v>0</v>
      </c>
      <c r="ULY31" s="636">
        <f t="shared" si="483"/>
        <v>0</v>
      </c>
      <c r="ULZ31" s="636">
        <f t="shared" si="483"/>
        <v>0</v>
      </c>
      <c r="UMA31" s="636">
        <f t="shared" si="483"/>
        <v>0</v>
      </c>
      <c r="UMB31" s="636">
        <f t="shared" si="483"/>
        <v>0</v>
      </c>
      <c r="UMC31" s="636">
        <f t="shared" si="483"/>
        <v>0</v>
      </c>
      <c r="UMD31" s="636">
        <f t="shared" ref="UMD31:UOO31" si="484">UMD29-UMD30</f>
        <v>0</v>
      </c>
      <c r="UME31" s="636">
        <f t="shared" si="484"/>
        <v>0</v>
      </c>
      <c r="UMF31" s="636">
        <f t="shared" si="484"/>
        <v>0</v>
      </c>
      <c r="UMG31" s="636">
        <f t="shared" si="484"/>
        <v>0</v>
      </c>
      <c r="UMH31" s="636">
        <f t="shared" si="484"/>
        <v>0</v>
      </c>
      <c r="UMI31" s="636">
        <f t="shared" si="484"/>
        <v>0</v>
      </c>
      <c r="UMJ31" s="636">
        <f t="shared" si="484"/>
        <v>0</v>
      </c>
      <c r="UMK31" s="636">
        <f t="shared" si="484"/>
        <v>0</v>
      </c>
      <c r="UML31" s="636">
        <f t="shared" si="484"/>
        <v>0</v>
      </c>
      <c r="UMM31" s="636">
        <f t="shared" si="484"/>
        <v>0</v>
      </c>
      <c r="UMN31" s="636">
        <f t="shared" si="484"/>
        <v>0</v>
      </c>
      <c r="UMO31" s="636">
        <f t="shared" si="484"/>
        <v>0</v>
      </c>
      <c r="UMP31" s="636">
        <f t="shared" si="484"/>
        <v>0</v>
      </c>
      <c r="UMQ31" s="636">
        <f t="shared" si="484"/>
        <v>0</v>
      </c>
      <c r="UMR31" s="636">
        <f t="shared" si="484"/>
        <v>0</v>
      </c>
      <c r="UMS31" s="636">
        <f t="shared" si="484"/>
        <v>0</v>
      </c>
      <c r="UMT31" s="636">
        <f t="shared" si="484"/>
        <v>0</v>
      </c>
      <c r="UMU31" s="636">
        <f t="shared" si="484"/>
        <v>0</v>
      </c>
      <c r="UMV31" s="636">
        <f t="shared" si="484"/>
        <v>0</v>
      </c>
      <c r="UMW31" s="636">
        <f t="shared" si="484"/>
        <v>0</v>
      </c>
      <c r="UMX31" s="636">
        <f t="shared" si="484"/>
        <v>0</v>
      </c>
      <c r="UMY31" s="636">
        <f t="shared" si="484"/>
        <v>0</v>
      </c>
      <c r="UMZ31" s="636">
        <f t="shared" si="484"/>
        <v>0</v>
      </c>
      <c r="UNA31" s="636">
        <f t="shared" si="484"/>
        <v>0</v>
      </c>
      <c r="UNB31" s="636">
        <f t="shared" si="484"/>
        <v>0</v>
      </c>
      <c r="UNC31" s="636">
        <f t="shared" si="484"/>
        <v>0</v>
      </c>
      <c r="UND31" s="636">
        <f t="shared" si="484"/>
        <v>0</v>
      </c>
      <c r="UNE31" s="636">
        <f t="shared" si="484"/>
        <v>0</v>
      </c>
      <c r="UNF31" s="636">
        <f t="shared" si="484"/>
        <v>0</v>
      </c>
      <c r="UNG31" s="636">
        <f t="shared" si="484"/>
        <v>0</v>
      </c>
      <c r="UNH31" s="636">
        <f t="shared" si="484"/>
        <v>0</v>
      </c>
      <c r="UNI31" s="636">
        <f t="shared" si="484"/>
        <v>0</v>
      </c>
      <c r="UNJ31" s="636">
        <f t="shared" si="484"/>
        <v>0</v>
      </c>
      <c r="UNK31" s="636">
        <f t="shared" si="484"/>
        <v>0</v>
      </c>
      <c r="UNL31" s="636">
        <f t="shared" si="484"/>
        <v>0</v>
      </c>
      <c r="UNM31" s="636">
        <f t="shared" si="484"/>
        <v>0</v>
      </c>
      <c r="UNN31" s="636">
        <f t="shared" si="484"/>
        <v>0</v>
      </c>
      <c r="UNO31" s="636">
        <f t="shared" si="484"/>
        <v>0</v>
      </c>
      <c r="UNP31" s="636">
        <f t="shared" si="484"/>
        <v>0</v>
      </c>
      <c r="UNQ31" s="636">
        <f t="shared" si="484"/>
        <v>0</v>
      </c>
      <c r="UNR31" s="636">
        <f t="shared" si="484"/>
        <v>0</v>
      </c>
      <c r="UNS31" s="636">
        <f t="shared" si="484"/>
        <v>0</v>
      </c>
      <c r="UNT31" s="636">
        <f t="shared" si="484"/>
        <v>0</v>
      </c>
      <c r="UNU31" s="636">
        <f t="shared" si="484"/>
        <v>0</v>
      </c>
      <c r="UNV31" s="636">
        <f t="shared" si="484"/>
        <v>0</v>
      </c>
      <c r="UNW31" s="636">
        <f t="shared" si="484"/>
        <v>0</v>
      </c>
      <c r="UNX31" s="636">
        <f t="shared" si="484"/>
        <v>0</v>
      </c>
      <c r="UNY31" s="636">
        <f t="shared" si="484"/>
        <v>0</v>
      </c>
      <c r="UNZ31" s="636">
        <f t="shared" si="484"/>
        <v>0</v>
      </c>
      <c r="UOA31" s="636">
        <f t="shared" si="484"/>
        <v>0</v>
      </c>
      <c r="UOB31" s="636">
        <f t="shared" si="484"/>
        <v>0</v>
      </c>
      <c r="UOC31" s="636">
        <f t="shared" si="484"/>
        <v>0</v>
      </c>
      <c r="UOD31" s="636">
        <f t="shared" si="484"/>
        <v>0</v>
      </c>
      <c r="UOE31" s="636">
        <f t="shared" si="484"/>
        <v>0</v>
      </c>
      <c r="UOF31" s="636">
        <f t="shared" si="484"/>
        <v>0</v>
      </c>
      <c r="UOG31" s="636">
        <f t="shared" si="484"/>
        <v>0</v>
      </c>
      <c r="UOH31" s="636">
        <f t="shared" si="484"/>
        <v>0</v>
      </c>
      <c r="UOI31" s="636">
        <f t="shared" si="484"/>
        <v>0</v>
      </c>
      <c r="UOJ31" s="636">
        <f t="shared" si="484"/>
        <v>0</v>
      </c>
      <c r="UOK31" s="636">
        <f t="shared" si="484"/>
        <v>0</v>
      </c>
      <c r="UOL31" s="636">
        <f t="shared" si="484"/>
        <v>0</v>
      </c>
      <c r="UOM31" s="636">
        <f t="shared" si="484"/>
        <v>0</v>
      </c>
      <c r="UON31" s="636">
        <f t="shared" si="484"/>
        <v>0</v>
      </c>
      <c r="UOO31" s="636">
        <f t="shared" si="484"/>
        <v>0</v>
      </c>
      <c r="UOP31" s="636">
        <f t="shared" ref="UOP31:URA31" si="485">UOP29-UOP30</f>
        <v>0</v>
      </c>
      <c r="UOQ31" s="636">
        <f t="shared" si="485"/>
        <v>0</v>
      </c>
      <c r="UOR31" s="636">
        <f t="shared" si="485"/>
        <v>0</v>
      </c>
      <c r="UOS31" s="636">
        <f t="shared" si="485"/>
        <v>0</v>
      </c>
      <c r="UOT31" s="636">
        <f t="shared" si="485"/>
        <v>0</v>
      </c>
      <c r="UOU31" s="636">
        <f t="shared" si="485"/>
        <v>0</v>
      </c>
      <c r="UOV31" s="636">
        <f t="shared" si="485"/>
        <v>0</v>
      </c>
      <c r="UOW31" s="636">
        <f t="shared" si="485"/>
        <v>0</v>
      </c>
      <c r="UOX31" s="636">
        <f t="shared" si="485"/>
        <v>0</v>
      </c>
      <c r="UOY31" s="636">
        <f t="shared" si="485"/>
        <v>0</v>
      </c>
      <c r="UOZ31" s="636">
        <f t="shared" si="485"/>
        <v>0</v>
      </c>
      <c r="UPA31" s="636">
        <f t="shared" si="485"/>
        <v>0</v>
      </c>
      <c r="UPB31" s="636">
        <f t="shared" si="485"/>
        <v>0</v>
      </c>
      <c r="UPC31" s="636">
        <f t="shared" si="485"/>
        <v>0</v>
      </c>
      <c r="UPD31" s="636">
        <f t="shared" si="485"/>
        <v>0</v>
      </c>
      <c r="UPE31" s="636">
        <f t="shared" si="485"/>
        <v>0</v>
      </c>
      <c r="UPF31" s="636">
        <f t="shared" si="485"/>
        <v>0</v>
      </c>
      <c r="UPG31" s="636">
        <f t="shared" si="485"/>
        <v>0</v>
      </c>
      <c r="UPH31" s="636">
        <f t="shared" si="485"/>
        <v>0</v>
      </c>
      <c r="UPI31" s="636">
        <f t="shared" si="485"/>
        <v>0</v>
      </c>
      <c r="UPJ31" s="636">
        <f t="shared" si="485"/>
        <v>0</v>
      </c>
      <c r="UPK31" s="636">
        <f t="shared" si="485"/>
        <v>0</v>
      </c>
      <c r="UPL31" s="636">
        <f t="shared" si="485"/>
        <v>0</v>
      </c>
      <c r="UPM31" s="636">
        <f t="shared" si="485"/>
        <v>0</v>
      </c>
      <c r="UPN31" s="636">
        <f t="shared" si="485"/>
        <v>0</v>
      </c>
      <c r="UPO31" s="636">
        <f t="shared" si="485"/>
        <v>0</v>
      </c>
      <c r="UPP31" s="636">
        <f t="shared" si="485"/>
        <v>0</v>
      </c>
      <c r="UPQ31" s="636">
        <f t="shared" si="485"/>
        <v>0</v>
      </c>
      <c r="UPR31" s="636">
        <f t="shared" si="485"/>
        <v>0</v>
      </c>
      <c r="UPS31" s="636">
        <f t="shared" si="485"/>
        <v>0</v>
      </c>
      <c r="UPT31" s="636">
        <f t="shared" si="485"/>
        <v>0</v>
      </c>
      <c r="UPU31" s="636">
        <f t="shared" si="485"/>
        <v>0</v>
      </c>
      <c r="UPV31" s="636">
        <f t="shared" si="485"/>
        <v>0</v>
      </c>
      <c r="UPW31" s="636">
        <f t="shared" si="485"/>
        <v>0</v>
      </c>
      <c r="UPX31" s="636">
        <f t="shared" si="485"/>
        <v>0</v>
      </c>
      <c r="UPY31" s="636">
        <f t="shared" si="485"/>
        <v>0</v>
      </c>
      <c r="UPZ31" s="636">
        <f t="shared" si="485"/>
        <v>0</v>
      </c>
      <c r="UQA31" s="636">
        <f t="shared" si="485"/>
        <v>0</v>
      </c>
      <c r="UQB31" s="636">
        <f t="shared" si="485"/>
        <v>0</v>
      </c>
      <c r="UQC31" s="636">
        <f t="shared" si="485"/>
        <v>0</v>
      </c>
      <c r="UQD31" s="636">
        <f t="shared" si="485"/>
        <v>0</v>
      </c>
      <c r="UQE31" s="636">
        <f t="shared" si="485"/>
        <v>0</v>
      </c>
      <c r="UQF31" s="636">
        <f t="shared" si="485"/>
        <v>0</v>
      </c>
      <c r="UQG31" s="636">
        <f t="shared" si="485"/>
        <v>0</v>
      </c>
      <c r="UQH31" s="636">
        <f t="shared" si="485"/>
        <v>0</v>
      </c>
      <c r="UQI31" s="636">
        <f t="shared" si="485"/>
        <v>0</v>
      </c>
      <c r="UQJ31" s="636">
        <f t="shared" si="485"/>
        <v>0</v>
      </c>
      <c r="UQK31" s="636">
        <f t="shared" si="485"/>
        <v>0</v>
      </c>
      <c r="UQL31" s="636">
        <f t="shared" si="485"/>
        <v>0</v>
      </c>
      <c r="UQM31" s="636">
        <f t="shared" si="485"/>
        <v>0</v>
      </c>
      <c r="UQN31" s="636">
        <f t="shared" si="485"/>
        <v>0</v>
      </c>
      <c r="UQO31" s="636">
        <f t="shared" si="485"/>
        <v>0</v>
      </c>
      <c r="UQP31" s="636">
        <f t="shared" si="485"/>
        <v>0</v>
      </c>
      <c r="UQQ31" s="636">
        <f t="shared" si="485"/>
        <v>0</v>
      </c>
      <c r="UQR31" s="636">
        <f t="shared" si="485"/>
        <v>0</v>
      </c>
      <c r="UQS31" s="636">
        <f t="shared" si="485"/>
        <v>0</v>
      </c>
      <c r="UQT31" s="636">
        <f t="shared" si="485"/>
        <v>0</v>
      </c>
      <c r="UQU31" s="636">
        <f t="shared" si="485"/>
        <v>0</v>
      </c>
      <c r="UQV31" s="636">
        <f t="shared" si="485"/>
        <v>0</v>
      </c>
      <c r="UQW31" s="636">
        <f t="shared" si="485"/>
        <v>0</v>
      </c>
      <c r="UQX31" s="636">
        <f t="shared" si="485"/>
        <v>0</v>
      </c>
      <c r="UQY31" s="636">
        <f t="shared" si="485"/>
        <v>0</v>
      </c>
      <c r="UQZ31" s="636">
        <f t="shared" si="485"/>
        <v>0</v>
      </c>
      <c r="URA31" s="636">
        <f t="shared" si="485"/>
        <v>0</v>
      </c>
      <c r="URB31" s="636">
        <f t="shared" ref="URB31:UTM31" si="486">URB29-URB30</f>
        <v>0</v>
      </c>
      <c r="URC31" s="636">
        <f t="shared" si="486"/>
        <v>0</v>
      </c>
      <c r="URD31" s="636">
        <f t="shared" si="486"/>
        <v>0</v>
      </c>
      <c r="URE31" s="636">
        <f t="shared" si="486"/>
        <v>0</v>
      </c>
      <c r="URF31" s="636">
        <f t="shared" si="486"/>
        <v>0</v>
      </c>
      <c r="URG31" s="636">
        <f t="shared" si="486"/>
        <v>0</v>
      </c>
      <c r="URH31" s="636">
        <f t="shared" si="486"/>
        <v>0</v>
      </c>
      <c r="URI31" s="636">
        <f t="shared" si="486"/>
        <v>0</v>
      </c>
      <c r="URJ31" s="636">
        <f t="shared" si="486"/>
        <v>0</v>
      </c>
      <c r="URK31" s="636">
        <f t="shared" si="486"/>
        <v>0</v>
      </c>
      <c r="URL31" s="636">
        <f t="shared" si="486"/>
        <v>0</v>
      </c>
      <c r="URM31" s="636">
        <f t="shared" si="486"/>
        <v>0</v>
      </c>
      <c r="URN31" s="636">
        <f t="shared" si="486"/>
        <v>0</v>
      </c>
      <c r="URO31" s="636">
        <f t="shared" si="486"/>
        <v>0</v>
      </c>
      <c r="URP31" s="636">
        <f t="shared" si="486"/>
        <v>0</v>
      </c>
      <c r="URQ31" s="636">
        <f t="shared" si="486"/>
        <v>0</v>
      </c>
      <c r="URR31" s="636">
        <f t="shared" si="486"/>
        <v>0</v>
      </c>
      <c r="URS31" s="636">
        <f t="shared" si="486"/>
        <v>0</v>
      </c>
      <c r="URT31" s="636">
        <f t="shared" si="486"/>
        <v>0</v>
      </c>
      <c r="URU31" s="636">
        <f t="shared" si="486"/>
        <v>0</v>
      </c>
      <c r="URV31" s="636">
        <f t="shared" si="486"/>
        <v>0</v>
      </c>
      <c r="URW31" s="636">
        <f t="shared" si="486"/>
        <v>0</v>
      </c>
      <c r="URX31" s="636">
        <f t="shared" si="486"/>
        <v>0</v>
      </c>
      <c r="URY31" s="636">
        <f t="shared" si="486"/>
        <v>0</v>
      </c>
      <c r="URZ31" s="636">
        <f t="shared" si="486"/>
        <v>0</v>
      </c>
      <c r="USA31" s="636">
        <f t="shared" si="486"/>
        <v>0</v>
      </c>
      <c r="USB31" s="636">
        <f t="shared" si="486"/>
        <v>0</v>
      </c>
      <c r="USC31" s="636">
        <f t="shared" si="486"/>
        <v>0</v>
      </c>
      <c r="USD31" s="636">
        <f t="shared" si="486"/>
        <v>0</v>
      </c>
      <c r="USE31" s="636">
        <f t="shared" si="486"/>
        <v>0</v>
      </c>
      <c r="USF31" s="636">
        <f t="shared" si="486"/>
        <v>0</v>
      </c>
      <c r="USG31" s="636">
        <f t="shared" si="486"/>
        <v>0</v>
      </c>
      <c r="USH31" s="636">
        <f t="shared" si="486"/>
        <v>0</v>
      </c>
      <c r="USI31" s="636">
        <f t="shared" si="486"/>
        <v>0</v>
      </c>
      <c r="USJ31" s="636">
        <f t="shared" si="486"/>
        <v>0</v>
      </c>
      <c r="USK31" s="636">
        <f t="shared" si="486"/>
        <v>0</v>
      </c>
      <c r="USL31" s="636">
        <f t="shared" si="486"/>
        <v>0</v>
      </c>
      <c r="USM31" s="636">
        <f t="shared" si="486"/>
        <v>0</v>
      </c>
      <c r="USN31" s="636">
        <f t="shared" si="486"/>
        <v>0</v>
      </c>
      <c r="USO31" s="636">
        <f t="shared" si="486"/>
        <v>0</v>
      </c>
      <c r="USP31" s="636">
        <f t="shared" si="486"/>
        <v>0</v>
      </c>
      <c r="USQ31" s="636">
        <f t="shared" si="486"/>
        <v>0</v>
      </c>
      <c r="USR31" s="636">
        <f t="shared" si="486"/>
        <v>0</v>
      </c>
      <c r="USS31" s="636">
        <f t="shared" si="486"/>
        <v>0</v>
      </c>
      <c r="UST31" s="636">
        <f t="shared" si="486"/>
        <v>0</v>
      </c>
      <c r="USU31" s="636">
        <f t="shared" si="486"/>
        <v>0</v>
      </c>
      <c r="USV31" s="636">
        <f t="shared" si="486"/>
        <v>0</v>
      </c>
      <c r="USW31" s="636">
        <f t="shared" si="486"/>
        <v>0</v>
      </c>
      <c r="USX31" s="636">
        <f t="shared" si="486"/>
        <v>0</v>
      </c>
      <c r="USY31" s="636">
        <f t="shared" si="486"/>
        <v>0</v>
      </c>
      <c r="USZ31" s="636">
        <f t="shared" si="486"/>
        <v>0</v>
      </c>
      <c r="UTA31" s="636">
        <f t="shared" si="486"/>
        <v>0</v>
      </c>
      <c r="UTB31" s="636">
        <f t="shared" si="486"/>
        <v>0</v>
      </c>
      <c r="UTC31" s="636">
        <f t="shared" si="486"/>
        <v>0</v>
      </c>
      <c r="UTD31" s="636">
        <f t="shared" si="486"/>
        <v>0</v>
      </c>
      <c r="UTE31" s="636">
        <f t="shared" si="486"/>
        <v>0</v>
      </c>
      <c r="UTF31" s="636">
        <f t="shared" si="486"/>
        <v>0</v>
      </c>
      <c r="UTG31" s="636">
        <f t="shared" si="486"/>
        <v>0</v>
      </c>
      <c r="UTH31" s="636">
        <f t="shared" si="486"/>
        <v>0</v>
      </c>
      <c r="UTI31" s="636">
        <f t="shared" si="486"/>
        <v>0</v>
      </c>
      <c r="UTJ31" s="636">
        <f t="shared" si="486"/>
        <v>0</v>
      </c>
      <c r="UTK31" s="636">
        <f t="shared" si="486"/>
        <v>0</v>
      </c>
      <c r="UTL31" s="636">
        <f t="shared" si="486"/>
        <v>0</v>
      </c>
      <c r="UTM31" s="636">
        <f t="shared" si="486"/>
        <v>0</v>
      </c>
      <c r="UTN31" s="636">
        <f t="shared" ref="UTN31:UVY31" si="487">UTN29-UTN30</f>
        <v>0</v>
      </c>
      <c r="UTO31" s="636">
        <f t="shared" si="487"/>
        <v>0</v>
      </c>
      <c r="UTP31" s="636">
        <f t="shared" si="487"/>
        <v>0</v>
      </c>
      <c r="UTQ31" s="636">
        <f t="shared" si="487"/>
        <v>0</v>
      </c>
      <c r="UTR31" s="636">
        <f t="shared" si="487"/>
        <v>0</v>
      </c>
      <c r="UTS31" s="636">
        <f t="shared" si="487"/>
        <v>0</v>
      </c>
      <c r="UTT31" s="636">
        <f t="shared" si="487"/>
        <v>0</v>
      </c>
      <c r="UTU31" s="636">
        <f t="shared" si="487"/>
        <v>0</v>
      </c>
      <c r="UTV31" s="636">
        <f t="shared" si="487"/>
        <v>0</v>
      </c>
      <c r="UTW31" s="636">
        <f t="shared" si="487"/>
        <v>0</v>
      </c>
      <c r="UTX31" s="636">
        <f t="shared" si="487"/>
        <v>0</v>
      </c>
      <c r="UTY31" s="636">
        <f t="shared" si="487"/>
        <v>0</v>
      </c>
      <c r="UTZ31" s="636">
        <f t="shared" si="487"/>
        <v>0</v>
      </c>
      <c r="UUA31" s="636">
        <f t="shared" si="487"/>
        <v>0</v>
      </c>
      <c r="UUB31" s="636">
        <f t="shared" si="487"/>
        <v>0</v>
      </c>
      <c r="UUC31" s="636">
        <f t="shared" si="487"/>
        <v>0</v>
      </c>
      <c r="UUD31" s="636">
        <f t="shared" si="487"/>
        <v>0</v>
      </c>
      <c r="UUE31" s="636">
        <f t="shared" si="487"/>
        <v>0</v>
      </c>
      <c r="UUF31" s="636">
        <f t="shared" si="487"/>
        <v>0</v>
      </c>
      <c r="UUG31" s="636">
        <f t="shared" si="487"/>
        <v>0</v>
      </c>
      <c r="UUH31" s="636">
        <f t="shared" si="487"/>
        <v>0</v>
      </c>
      <c r="UUI31" s="636">
        <f t="shared" si="487"/>
        <v>0</v>
      </c>
      <c r="UUJ31" s="636">
        <f t="shared" si="487"/>
        <v>0</v>
      </c>
      <c r="UUK31" s="636">
        <f t="shared" si="487"/>
        <v>0</v>
      </c>
      <c r="UUL31" s="636">
        <f t="shared" si="487"/>
        <v>0</v>
      </c>
      <c r="UUM31" s="636">
        <f t="shared" si="487"/>
        <v>0</v>
      </c>
      <c r="UUN31" s="636">
        <f t="shared" si="487"/>
        <v>0</v>
      </c>
      <c r="UUO31" s="636">
        <f t="shared" si="487"/>
        <v>0</v>
      </c>
      <c r="UUP31" s="636">
        <f t="shared" si="487"/>
        <v>0</v>
      </c>
      <c r="UUQ31" s="636">
        <f t="shared" si="487"/>
        <v>0</v>
      </c>
      <c r="UUR31" s="636">
        <f t="shared" si="487"/>
        <v>0</v>
      </c>
      <c r="UUS31" s="636">
        <f t="shared" si="487"/>
        <v>0</v>
      </c>
      <c r="UUT31" s="636">
        <f t="shared" si="487"/>
        <v>0</v>
      </c>
      <c r="UUU31" s="636">
        <f t="shared" si="487"/>
        <v>0</v>
      </c>
      <c r="UUV31" s="636">
        <f t="shared" si="487"/>
        <v>0</v>
      </c>
      <c r="UUW31" s="636">
        <f t="shared" si="487"/>
        <v>0</v>
      </c>
      <c r="UUX31" s="636">
        <f t="shared" si="487"/>
        <v>0</v>
      </c>
      <c r="UUY31" s="636">
        <f t="shared" si="487"/>
        <v>0</v>
      </c>
      <c r="UUZ31" s="636">
        <f t="shared" si="487"/>
        <v>0</v>
      </c>
      <c r="UVA31" s="636">
        <f t="shared" si="487"/>
        <v>0</v>
      </c>
      <c r="UVB31" s="636">
        <f t="shared" si="487"/>
        <v>0</v>
      </c>
      <c r="UVC31" s="636">
        <f t="shared" si="487"/>
        <v>0</v>
      </c>
      <c r="UVD31" s="636">
        <f t="shared" si="487"/>
        <v>0</v>
      </c>
      <c r="UVE31" s="636">
        <f t="shared" si="487"/>
        <v>0</v>
      </c>
      <c r="UVF31" s="636">
        <f t="shared" si="487"/>
        <v>0</v>
      </c>
      <c r="UVG31" s="636">
        <f t="shared" si="487"/>
        <v>0</v>
      </c>
      <c r="UVH31" s="636">
        <f t="shared" si="487"/>
        <v>0</v>
      </c>
      <c r="UVI31" s="636">
        <f t="shared" si="487"/>
        <v>0</v>
      </c>
      <c r="UVJ31" s="636">
        <f t="shared" si="487"/>
        <v>0</v>
      </c>
      <c r="UVK31" s="636">
        <f t="shared" si="487"/>
        <v>0</v>
      </c>
      <c r="UVL31" s="636">
        <f t="shared" si="487"/>
        <v>0</v>
      </c>
      <c r="UVM31" s="636">
        <f t="shared" si="487"/>
        <v>0</v>
      </c>
      <c r="UVN31" s="636">
        <f t="shared" si="487"/>
        <v>0</v>
      </c>
      <c r="UVO31" s="636">
        <f t="shared" si="487"/>
        <v>0</v>
      </c>
      <c r="UVP31" s="636">
        <f t="shared" si="487"/>
        <v>0</v>
      </c>
      <c r="UVQ31" s="636">
        <f t="shared" si="487"/>
        <v>0</v>
      </c>
      <c r="UVR31" s="636">
        <f t="shared" si="487"/>
        <v>0</v>
      </c>
      <c r="UVS31" s="636">
        <f t="shared" si="487"/>
        <v>0</v>
      </c>
      <c r="UVT31" s="636">
        <f t="shared" si="487"/>
        <v>0</v>
      </c>
      <c r="UVU31" s="636">
        <f t="shared" si="487"/>
        <v>0</v>
      </c>
      <c r="UVV31" s="636">
        <f t="shared" si="487"/>
        <v>0</v>
      </c>
      <c r="UVW31" s="636">
        <f t="shared" si="487"/>
        <v>0</v>
      </c>
      <c r="UVX31" s="636">
        <f t="shared" si="487"/>
        <v>0</v>
      </c>
      <c r="UVY31" s="636">
        <f t="shared" si="487"/>
        <v>0</v>
      </c>
      <c r="UVZ31" s="636">
        <f t="shared" ref="UVZ31:UYK31" si="488">UVZ29-UVZ30</f>
        <v>0</v>
      </c>
      <c r="UWA31" s="636">
        <f t="shared" si="488"/>
        <v>0</v>
      </c>
      <c r="UWB31" s="636">
        <f t="shared" si="488"/>
        <v>0</v>
      </c>
      <c r="UWC31" s="636">
        <f t="shared" si="488"/>
        <v>0</v>
      </c>
      <c r="UWD31" s="636">
        <f t="shared" si="488"/>
        <v>0</v>
      </c>
      <c r="UWE31" s="636">
        <f t="shared" si="488"/>
        <v>0</v>
      </c>
      <c r="UWF31" s="636">
        <f t="shared" si="488"/>
        <v>0</v>
      </c>
      <c r="UWG31" s="636">
        <f t="shared" si="488"/>
        <v>0</v>
      </c>
      <c r="UWH31" s="636">
        <f t="shared" si="488"/>
        <v>0</v>
      </c>
      <c r="UWI31" s="636">
        <f t="shared" si="488"/>
        <v>0</v>
      </c>
      <c r="UWJ31" s="636">
        <f t="shared" si="488"/>
        <v>0</v>
      </c>
      <c r="UWK31" s="636">
        <f t="shared" si="488"/>
        <v>0</v>
      </c>
      <c r="UWL31" s="636">
        <f t="shared" si="488"/>
        <v>0</v>
      </c>
      <c r="UWM31" s="636">
        <f t="shared" si="488"/>
        <v>0</v>
      </c>
      <c r="UWN31" s="636">
        <f t="shared" si="488"/>
        <v>0</v>
      </c>
      <c r="UWO31" s="636">
        <f t="shared" si="488"/>
        <v>0</v>
      </c>
      <c r="UWP31" s="636">
        <f t="shared" si="488"/>
        <v>0</v>
      </c>
      <c r="UWQ31" s="636">
        <f t="shared" si="488"/>
        <v>0</v>
      </c>
      <c r="UWR31" s="636">
        <f t="shared" si="488"/>
        <v>0</v>
      </c>
      <c r="UWS31" s="636">
        <f t="shared" si="488"/>
        <v>0</v>
      </c>
      <c r="UWT31" s="636">
        <f t="shared" si="488"/>
        <v>0</v>
      </c>
      <c r="UWU31" s="636">
        <f t="shared" si="488"/>
        <v>0</v>
      </c>
      <c r="UWV31" s="636">
        <f t="shared" si="488"/>
        <v>0</v>
      </c>
      <c r="UWW31" s="636">
        <f t="shared" si="488"/>
        <v>0</v>
      </c>
      <c r="UWX31" s="636">
        <f t="shared" si="488"/>
        <v>0</v>
      </c>
      <c r="UWY31" s="636">
        <f t="shared" si="488"/>
        <v>0</v>
      </c>
      <c r="UWZ31" s="636">
        <f t="shared" si="488"/>
        <v>0</v>
      </c>
      <c r="UXA31" s="636">
        <f t="shared" si="488"/>
        <v>0</v>
      </c>
      <c r="UXB31" s="636">
        <f t="shared" si="488"/>
        <v>0</v>
      </c>
      <c r="UXC31" s="636">
        <f t="shared" si="488"/>
        <v>0</v>
      </c>
      <c r="UXD31" s="636">
        <f t="shared" si="488"/>
        <v>0</v>
      </c>
      <c r="UXE31" s="636">
        <f t="shared" si="488"/>
        <v>0</v>
      </c>
      <c r="UXF31" s="636">
        <f t="shared" si="488"/>
        <v>0</v>
      </c>
      <c r="UXG31" s="636">
        <f t="shared" si="488"/>
        <v>0</v>
      </c>
      <c r="UXH31" s="636">
        <f t="shared" si="488"/>
        <v>0</v>
      </c>
      <c r="UXI31" s="636">
        <f t="shared" si="488"/>
        <v>0</v>
      </c>
      <c r="UXJ31" s="636">
        <f t="shared" si="488"/>
        <v>0</v>
      </c>
      <c r="UXK31" s="636">
        <f t="shared" si="488"/>
        <v>0</v>
      </c>
      <c r="UXL31" s="636">
        <f t="shared" si="488"/>
        <v>0</v>
      </c>
      <c r="UXM31" s="636">
        <f t="shared" si="488"/>
        <v>0</v>
      </c>
      <c r="UXN31" s="636">
        <f t="shared" si="488"/>
        <v>0</v>
      </c>
      <c r="UXO31" s="636">
        <f t="shared" si="488"/>
        <v>0</v>
      </c>
      <c r="UXP31" s="636">
        <f t="shared" si="488"/>
        <v>0</v>
      </c>
      <c r="UXQ31" s="636">
        <f t="shared" si="488"/>
        <v>0</v>
      </c>
      <c r="UXR31" s="636">
        <f t="shared" si="488"/>
        <v>0</v>
      </c>
      <c r="UXS31" s="636">
        <f t="shared" si="488"/>
        <v>0</v>
      </c>
      <c r="UXT31" s="636">
        <f t="shared" si="488"/>
        <v>0</v>
      </c>
      <c r="UXU31" s="636">
        <f t="shared" si="488"/>
        <v>0</v>
      </c>
      <c r="UXV31" s="636">
        <f t="shared" si="488"/>
        <v>0</v>
      </c>
      <c r="UXW31" s="636">
        <f t="shared" si="488"/>
        <v>0</v>
      </c>
      <c r="UXX31" s="636">
        <f t="shared" si="488"/>
        <v>0</v>
      </c>
      <c r="UXY31" s="636">
        <f t="shared" si="488"/>
        <v>0</v>
      </c>
      <c r="UXZ31" s="636">
        <f t="shared" si="488"/>
        <v>0</v>
      </c>
      <c r="UYA31" s="636">
        <f t="shared" si="488"/>
        <v>0</v>
      </c>
      <c r="UYB31" s="636">
        <f t="shared" si="488"/>
        <v>0</v>
      </c>
      <c r="UYC31" s="636">
        <f t="shared" si="488"/>
        <v>0</v>
      </c>
      <c r="UYD31" s="636">
        <f t="shared" si="488"/>
        <v>0</v>
      </c>
      <c r="UYE31" s="636">
        <f t="shared" si="488"/>
        <v>0</v>
      </c>
      <c r="UYF31" s="636">
        <f t="shared" si="488"/>
        <v>0</v>
      </c>
      <c r="UYG31" s="636">
        <f t="shared" si="488"/>
        <v>0</v>
      </c>
      <c r="UYH31" s="636">
        <f t="shared" si="488"/>
        <v>0</v>
      </c>
      <c r="UYI31" s="636">
        <f t="shared" si="488"/>
        <v>0</v>
      </c>
      <c r="UYJ31" s="636">
        <f t="shared" si="488"/>
        <v>0</v>
      </c>
      <c r="UYK31" s="636">
        <f t="shared" si="488"/>
        <v>0</v>
      </c>
      <c r="UYL31" s="636">
        <f t="shared" ref="UYL31:VAW31" si="489">UYL29-UYL30</f>
        <v>0</v>
      </c>
      <c r="UYM31" s="636">
        <f t="shared" si="489"/>
        <v>0</v>
      </c>
      <c r="UYN31" s="636">
        <f t="shared" si="489"/>
        <v>0</v>
      </c>
      <c r="UYO31" s="636">
        <f t="shared" si="489"/>
        <v>0</v>
      </c>
      <c r="UYP31" s="636">
        <f t="shared" si="489"/>
        <v>0</v>
      </c>
      <c r="UYQ31" s="636">
        <f t="shared" si="489"/>
        <v>0</v>
      </c>
      <c r="UYR31" s="636">
        <f t="shared" si="489"/>
        <v>0</v>
      </c>
      <c r="UYS31" s="636">
        <f t="shared" si="489"/>
        <v>0</v>
      </c>
      <c r="UYT31" s="636">
        <f t="shared" si="489"/>
        <v>0</v>
      </c>
      <c r="UYU31" s="636">
        <f t="shared" si="489"/>
        <v>0</v>
      </c>
      <c r="UYV31" s="636">
        <f t="shared" si="489"/>
        <v>0</v>
      </c>
      <c r="UYW31" s="636">
        <f t="shared" si="489"/>
        <v>0</v>
      </c>
      <c r="UYX31" s="636">
        <f t="shared" si="489"/>
        <v>0</v>
      </c>
      <c r="UYY31" s="636">
        <f t="shared" si="489"/>
        <v>0</v>
      </c>
      <c r="UYZ31" s="636">
        <f t="shared" si="489"/>
        <v>0</v>
      </c>
      <c r="UZA31" s="636">
        <f t="shared" si="489"/>
        <v>0</v>
      </c>
      <c r="UZB31" s="636">
        <f t="shared" si="489"/>
        <v>0</v>
      </c>
      <c r="UZC31" s="636">
        <f t="shared" si="489"/>
        <v>0</v>
      </c>
      <c r="UZD31" s="636">
        <f t="shared" si="489"/>
        <v>0</v>
      </c>
      <c r="UZE31" s="636">
        <f t="shared" si="489"/>
        <v>0</v>
      </c>
      <c r="UZF31" s="636">
        <f t="shared" si="489"/>
        <v>0</v>
      </c>
      <c r="UZG31" s="636">
        <f t="shared" si="489"/>
        <v>0</v>
      </c>
      <c r="UZH31" s="636">
        <f t="shared" si="489"/>
        <v>0</v>
      </c>
      <c r="UZI31" s="636">
        <f t="shared" si="489"/>
        <v>0</v>
      </c>
      <c r="UZJ31" s="636">
        <f t="shared" si="489"/>
        <v>0</v>
      </c>
      <c r="UZK31" s="636">
        <f t="shared" si="489"/>
        <v>0</v>
      </c>
      <c r="UZL31" s="636">
        <f t="shared" si="489"/>
        <v>0</v>
      </c>
      <c r="UZM31" s="636">
        <f t="shared" si="489"/>
        <v>0</v>
      </c>
      <c r="UZN31" s="636">
        <f t="shared" si="489"/>
        <v>0</v>
      </c>
      <c r="UZO31" s="636">
        <f t="shared" si="489"/>
        <v>0</v>
      </c>
      <c r="UZP31" s="636">
        <f t="shared" si="489"/>
        <v>0</v>
      </c>
      <c r="UZQ31" s="636">
        <f t="shared" si="489"/>
        <v>0</v>
      </c>
      <c r="UZR31" s="636">
        <f t="shared" si="489"/>
        <v>0</v>
      </c>
      <c r="UZS31" s="636">
        <f t="shared" si="489"/>
        <v>0</v>
      </c>
      <c r="UZT31" s="636">
        <f t="shared" si="489"/>
        <v>0</v>
      </c>
      <c r="UZU31" s="636">
        <f t="shared" si="489"/>
        <v>0</v>
      </c>
      <c r="UZV31" s="636">
        <f t="shared" si="489"/>
        <v>0</v>
      </c>
      <c r="UZW31" s="636">
        <f t="shared" si="489"/>
        <v>0</v>
      </c>
      <c r="UZX31" s="636">
        <f t="shared" si="489"/>
        <v>0</v>
      </c>
      <c r="UZY31" s="636">
        <f t="shared" si="489"/>
        <v>0</v>
      </c>
      <c r="UZZ31" s="636">
        <f t="shared" si="489"/>
        <v>0</v>
      </c>
      <c r="VAA31" s="636">
        <f t="shared" si="489"/>
        <v>0</v>
      </c>
      <c r="VAB31" s="636">
        <f t="shared" si="489"/>
        <v>0</v>
      </c>
      <c r="VAC31" s="636">
        <f t="shared" si="489"/>
        <v>0</v>
      </c>
      <c r="VAD31" s="636">
        <f t="shared" si="489"/>
        <v>0</v>
      </c>
      <c r="VAE31" s="636">
        <f t="shared" si="489"/>
        <v>0</v>
      </c>
      <c r="VAF31" s="636">
        <f t="shared" si="489"/>
        <v>0</v>
      </c>
      <c r="VAG31" s="636">
        <f t="shared" si="489"/>
        <v>0</v>
      </c>
      <c r="VAH31" s="636">
        <f t="shared" si="489"/>
        <v>0</v>
      </c>
      <c r="VAI31" s="636">
        <f t="shared" si="489"/>
        <v>0</v>
      </c>
      <c r="VAJ31" s="636">
        <f t="shared" si="489"/>
        <v>0</v>
      </c>
      <c r="VAK31" s="636">
        <f t="shared" si="489"/>
        <v>0</v>
      </c>
      <c r="VAL31" s="636">
        <f t="shared" si="489"/>
        <v>0</v>
      </c>
      <c r="VAM31" s="636">
        <f t="shared" si="489"/>
        <v>0</v>
      </c>
      <c r="VAN31" s="636">
        <f t="shared" si="489"/>
        <v>0</v>
      </c>
      <c r="VAO31" s="636">
        <f t="shared" si="489"/>
        <v>0</v>
      </c>
      <c r="VAP31" s="636">
        <f t="shared" si="489"/>
        <v>0</v>
      </c>
      <c r="VAQ31" s="636">
        <f t="shared" si="489"/>
        <v>0</v>
      </c>
      <c r="VAR31" s="636">
        <f t="shared" si="489"/>
        <v>0</v>
      </c>
      <c r="VAS31" s="636">
        <f t="shared" si="489"/>
        <v>0</v>
      </c>
      <c r="VAT31" s="636">
        <f t="shared" si="489"/>
        <v>0</v>
      </c>
      <c r="VAU31" s="636">
        <f t="shared" si="489"/>
        <v>0</v>
      </c>
      <c r="VAV31" s="636">
        <f t="shared" si="489"/>
        <v>0</v>
      </c>
      <c r="VAW31" s="636">
        <f t="shared" si="489"/>
        <v>0</v>
      </c>
      <c r="VAX31" s="636">
        <f t="shared" ref="VAX31:VDI31" si="490">VAX29-VAX30</f>
        <v>0</v>
      </c>
      <c r="VAY31" s="636">
        <f t="shared" si="490"/>
        <v>0</v>
      </c>
      <c r="VAZ31" s="636">
        <f t="shared" si="490"/>
        <v>0</v>
      </c>
      <c r="VBA31" s="636">
        <f t="shared" si="490"/>
        <v>0</v>
      </c>
      <c r="VBB31" s="636">
        <f t="shared" si="490"/>
        <v>0</v>
      </c>
      <c r="VBC31" s="636">
        <f t="shared" si="490"/>
        <v>0</v>
      </c>
      <c r="VBD31" s="636">
        <f t="shared" si="490"/>
        <v>0</v>
      </c>
      <c r="VBE31" s="636">
        <f t="shared" si="490"/>
        <v>0</v>
      </c>
      <c r="VBF31" s="636">
        <f t="shared" si="490"/>
        <v>0</v>
      </c>
      <c r="VBG31" s="636">
        <f t="shared" si="490"/>
        <v>0</v>
      </c>
      <c r="VBH31" s="636">
        <f t="shared" si="490"/>
        <v>0</v>
      </c>
      <c r="VBI31" s="636">
        <f t="shared" si="490"/>
        <v>0</v>
      </c>
      <c r="VBJ31" s="636">
        <f t="shared" si="490"/>
        <v>0</v>
      </c>
      <c r="VBK31" s="636">
        <f t="shared" si="490"/>
        <v>0</v>
      </c>
      <c r="VBL31" s="636">
        <f t="shared" si="490"/>
        <v>0</v>
      </c>
      <c r="VBM31" s="636">
        <f t="shared" si="490"/>
        <v>0</v>
      </c>
      <c r="VBN31" s="636">
        <f t="shared" si="490"/>
        <v>0</v>
      </c>
      <c r="VBO31" s="636">
        <f t="shared" si="490"/>
        <v>0</v>
      </c>
      <c r="VBP31" s="636">
        <f t="shared" si="490"/>
        <v>0</v>
      </c>
      <c r="VBQ31" s="636">
        <f t="shared" si="490"/>
        <v>0</v>
      </c>
      <c r="VBR31" s="636">
        <f t="shared" si="490"/>
        <v>0</v>
      </c>
      <c r="VBS31" s="636">
        <f t="shared" si="490"/>
        <v>0</v>
      </c>
      <c r="VBT31" s="636">
        <f t="shared" si="490"/>
        <v>0</v>
      </c>
      <c r="VBU31" s="636">
        <f t="shared" si="490"/>
        <v>0</v>
      </c>
      <c r="VBV31" s="636">
        <f t="shared" si="490"/>
        <v>0</v>
      </c>
      <c r="VBW31" s="636">
        <f t="shared" si="490"/>
        <v>0</v>
      </c>
      <c r="VBX31" s="636">
        <f t="shared" si="490"/>
        <v>0</v>
      </c>
      <c r="VBY31" s="636">
        <f t="shared" si="490"/>
        <v>0</v>
      </c>
      <c r="VBZ31" s="636">
        <f t="shared" si="490"/>
        <v>0</v>
      </c>
      <c r="VCA31" s="636">
        <f t="shared" si="490"/>
        <v>0</v>
      </c>
      <c r="VCB31" s="636">
        <f t="shared" si="490"/>
        <v>0</v>
      </c>
      <c r="VCC31" s="636">
        <f t="shared" si="490"/>
        <v>0</v>
      </c>
      <c r="VCD31" s="636">
        <f t="shared" si="490"/>
        <v>0</v>
      </c>
      <c r="VCE31" s="636">
        <f t="shared" si="490"/>
        <v>0</v>
      </c>
      <c r="VCF31" s="636">
        <f t="shared" si="490"/>
        <v>0</v>
      </c>
      <c r="VCG31" s="636">
        <f t="shared" si="490"/>
        <v>0</v>
      </c>
      <c r="VCH31" s="636">
        <f t="shared" si="490"/>
        <v>0</v>
      </c>
      <c r="VCI31" s="636">
        <f t="shared" si="490"/>
        <v>0</v>
      </c>
      <c r="VCJ31" s="636">
        <f t="shared" si="490"/>
        <v>0</v>
      </c>
      <c r="VCK31" s="636">
        <f t="shared" si="490"/>
        <v>0</v>
      </c>
      <c r="VCL31" s="636">
        <f t="shared" si="490"/>
        <v>0</v>
      </c>
      <c r="VCM31" s="636">
        <f t="shared" si="490"/>
        <v>0</v>
      </c>
      <c r="VCN31" s="636">
        <f t="shared" si="490"/>
        <v>0</v>
      </c>
      <c r="VCO31" s="636">
        <f t="shared" si="490"/>
        <v>0</v>
      </c>
      <c r="VCP31" s="636">
        <f t="shared" si="490"/>
        <v>0</v>
      </c>
      <c r="VCQ31" s="636">
        <f t="shared" si="490"/>
        <v>0</v>
      </c>
      <c r="VCR31" s="636">
        <f t="shared" si="490"/>
        <v>0</v>
      </c>
      <c r="VCS31" s="636">
        <f t="shared" si="490"/>
        <v>0</v>
      </c>
      <c r="VCT31" s="636">
        <f t="shared" si="490"/>
        <v>0</v>
      </c>
      <c r="VCU31" s="636">
        <f t="shared" si="490"/>
        <v>0</v>
      </c>
      <c r="VCV31" s="636">
        <f t="shared" si="490"/>
        <v>0</v>
      </c>
      <c r="VCW31" s="636">
        <f t="shared" si="490"/>
        <v>0</v>
      </c>
      <c r="VCX31" s="636">
        <f t="shared" si="490"/>
        <v>0</v>
      </c>
      <c r="VCY31" s="636">
        <f t="shared" si="490"/>
        <v>0</v>
      </c>
      <c r="VCZ31" s="636">
        <f t="shared" si="490"/>
        <v>0</v>
      </c>
      <c r="VDA31" s="636">
        <f t="shared" si="490"/>
        <v>0</v>
      </c>
      <c r="VDB31" s="636">
        <f t="shared" si="490"/>
        <v>0</v>
      </c>
      <c r="VDC31" s="636">
        <f t="shared" si="490"/>
        <v>0</v>
      </c>
      <c r="VDD31" s="636">
        <f t="shared" si="490"/>
        <v>0</v>
      </c>
      <c r="VDE31" s="636">
        <f t="shared" si="490"/>
        <v>0</v>
      </c>
      <c r="VDF31" s="636">
        <f t="shared" si="490"/>
        <v>0</v>
      </c>
      <c r="VDG31" s="636">
        <f t="shared" si="490"/>
        <v>0</v>
      </c>
      <c r="VDH31" s="636">
        <f t="shared" si="490"/>
        <v>0</v>
      </c>
      <c r="VDI31" s="636">
        <f t="shared" si="490"/>
        <v>0</v>
      </c>
      <c r="VDJ31" s="636">
        <f t="shared" ref="VDJ31:VFU31" si="491">VDJ29-VDJ30</f>
        <v>0</v>
      </c>
      <c r="VDK31" s="636">
        <f t="shared" si="491"/>
        <v>0</v>
      </c>
      <c r="VDL31" s="636">
        <f t="shared" si="491"/>
        <v>0</v>
      </c>
      <c r="VDM31" s="636">
        <f t="shared" si="491"/>
        <v>0</v>
      </c>
      <c r="VDN31" s="636">
        <f t="shared" si="491"/>
        <v>0</v>
      </c>
      <c r="VDO31" s="636">
        <f t="shared" si="491"/>
        <v>0</v>
      </c>
      <c r="VDP31" s="636">
        <f t="shared" si="491"/>
        <v>0</v>
      </c>
      <c r="VDQ31" s="636">
        <f t="shared" si="491"/>
        <v>0</v>
      </c>
      <c r="VDR31" s="636">
        <f t="shared" si="491"/>
        <v>0</v>
      </c>
      <c r="VDS31" s="636">
        <f t="shared" si="491"/>
        <v>0</v>
      </c>
      <c r="VDT31" s="636">
        <f t="shared" si="491"/>
        <v>0</v>
      </c>
      <c r="VDU31" s="636">
        <f t="shared" si="491"/>
        <v>0</v>
      </c>
      <c r="VDV31" s="636">
        <f t="shared" si="491"/>
        <v>0</v>
      </c>
      <c r="VDW31" s="636">
        <f t="shared" si="491"/>
        <v>0</v>
      </c>
      <c r="VDX31" s="636">
        <f t="shared" si="491"/>
        <v>0</v>
      </c>
      <c r="VDY31" s="636">
        <f t="shared" si="491"/>
        <v>0</v>
      </c>
      <c r="VDZ31" s="636">
        <f t="shared" si="491"/>
        <v>0</v>
      </c>
      <c r="VEA31" s="636">
        <f t="shared" si="491"/>
        <v>0</v>
      </c>
      <c r="VEB31" s="636">
        <f t="shared" si="491"/>
        <v>0</v>
      </c>
      <c r="VEC31" s="636">
        <f t="shared" si="491"/>
        <v>0</v>
      </c>
      <c r="VED31" s="636">
        <f t="shared" si="491"/>
        <v>0</v>
      </c>
      <c r="VEE31" s="636">
        <f t="shared" si="491"/>
        <v>0</v>
      </c>
      <c r="VEF31" s="636">
        <f t="shared" si="491"/>
        <v>0</v>
      </c>
      <c r="VEG31" s="636">
        <f t="shared" si="491"/>
        <v>0</v>
      </c>
      <c r="VEH31" s="636">
        <f t="shared" si="491"/>
        <v>0</v>
      </c>
      <c r="VEI31" s="636">
        <f t="shared" si="491"/>
        <v>0</v>
      </c>
      <c r="VEJ31" s="636">
        <f t="shared" si="491"/>
        <v>0</v>
      </c>
      <c r="VEK31" s="636">
        <f t="shared" si="491"/>
        <v>0</v>
      </c>
      <c r="VEL31" s="636">
        <f t="shared" si="491"/>
        <v>0</v>
      </c>
      <c r="VEM31" s="636">
        <f t="shared" si="491"/>
        <v>0</v>
      </c>
      <c r="VEN31" s="636">
        <f t="shared" si="491"/>
        <v>0</v>
      </c>
      <c r="VEO31" s="636">
        <f t="shared" si="491"/>
        <v>0</v>
      </c>
      <c r="VEP31" s="636">
        <f t="shared" si="491"/>
        <v>0</v>
      </c>
      <c r="VEQ31" s="636">
        <f t="shared" si="491"/>
        <v>0</v>
      </c>
      <c r="VER31" s="636">
        <f t="shared" si="491"/>
        <v>0</v>
      </c>
      <c r="VES31" s="636">
        <f t="shared" si="491"/>
        <v>0</v>
      </c>
      <c r="VET31" s="636">
        <f t="shared" si="491"/>
        <v>0</v>
      </c>
      <c r="VEU31" s="636">
        <f t="shared" si="491"/>
        <v>0</v>
      </c>
      <c r="VEV31" s="636">
        <f t="shared" si="491"/>
        <v>0</v>
      </c>
      <c r="VEW31" s="636">
        <f t="shared" si="491"/>
        <v>0</v>
      </c>
      <c r="VEX31" s="636">
        <f t="shared" si="491"/>
        <v>0</v>
      </c>
      <c r="VEY31" s="636">
        <f t="shared" si="491"/>
        <v>0</v>
      </c>
      <c r="VEZ31" s="636">
        <f t="shared" si="491"/>
        <v>0</v>
      </c>
      <c r="VFA31" s="636">
        <f t="shared" si="491"/>
        <v>0</v>
      </c>
      <c r="VFB31" s="636">
        <f t="shared" si="491"/>
        <v>0</v>
      </c>
      <c r="VFC31" s="636">
        <f t="shared" si="491"/>
        <v>0</v>
      </c>
      <c r="VFD31" s="636">
        <f t="shared" si="491"/>
        <v>0</v>
      </c>
      <c r="VFE31" s="636">
        <f t="shared" si="491"/>
        <v>0</v>
      </c>
      <c r="VFF31" s="636">
        <f t="shared" si="491"/>
        <v>0</v>
      </c>
      <c r="VFG31" s="636">
        <f t="shared" si="491"/>
        <v>0</v>
      </c>
      <c r="VFH31" s="636">
        <f t="shared" si="491"/>
        <v>0</v>
      </c>
      <c r="VFI31" s="636">
        <f t="shared" si="491"/>
        <v>0</v>
      </c>
      <c r="VFJ31" s="636">
        <f t="shared" si="491"/>
        <v>0</v>
      </c>
      <c r="VFK31" s="636">
        <f t="shared" si="491"/>
        <v>0</v>
      </c>
      <c r="VFL31" s="636">
        <f t="shared" si="491"/>
        <v>0</v>
      </c>
      <c r="VFM31" s="636">
        <f t="shared" si="491"/>
        <v>0</v>
      </c>
      <c r="VFN31" s="636">
        <f t="shared" si="491"/>
        <v>0</v>
      </c>
      <c r="VFO31" s="636">
        <f t="shared" si="491"/>
        <v>0</v>
      </c>
      <c r="VFP31" s="636">
        <f t="shared" si="491"/>
        <v>0</v>
      </c>
      <c r="VFQ31" s="636">
        <f t="shared" si="491"/>
        <v>0</v>
      </c>
      <c r="VFR31" s="636">
        <f t="shared" si="491"/>
        <v>0</v>
      </c>
      <c r="VFS31" s="636">
        <f t="shared" si="491"/>
        <v>0</v>
      </c>
      <c r="VFT31" s="636">
        <f t="shared" si="491"/>
        <v>0</v>
      </c>
      <c r="VFU31" s="636">
        <f t="shared" si="491"/>
        <v>0</v>
      </c>
      <c r="VFV31" s="636">
        <f t="shared" ref="VFV31:VIG31" si="492">VFV29-VFV30</f>
        <v>0</v>
      </c>
      <c r="VFW31" s="636">
        <f t="shared" si="492"/>
        <v>0</v>
      </c>
      <c r="VFX31" s="636">
        <f t="shared" si="492"/>
        <v>0</v>
      </c>
      <c r="VFY31" s="636">
        <f t="shared" si="492"/>
        <v>0</v>
      </c>
      <c r="VFZ31" s="636">
        <f t="shared" si="492"/>
        <v>0</v>
      </c>
      <c r="VGA31" s="636">
        <f t="shared" si="492"/>
        <v>0</v>
      </c>
      <c r="VGB31" s="636">
        <f t="shared" si="492"/>
        <v>0</v>
      </c>
      <c r="VGC31" s="636">
        <f t="shared" si="492"/>
        <v>0</v>
      </c>
      <c r="VGD31" s="636">
        <f t="shared" si="492"/>
        <v>0</v>
      </c>
      <c r="VGE31" s="636">
        <f t="shared" si="492"/>
        <v>0</v>
      </c>
      <c r="VGF31" s="636">
        <f t="shared" si="492"/>
        <v>0</v>
      </c>
      <c r="VGG31" s="636">
        <f t="shared" si="492"/>
        <v>0</v>
      </c>
      <c r="VGH31" s="636">
        <f t="shared" si="492"/>
        <v>0</v>
      </c>
      <c r="VGI31" s="636">
        <f t="shared" si="492"/>
        <v>0</v>
      </c>
      <c r="VGJ31" s="636">
        <f t="shared" si="492"/>
        <v>0</v>
      </c>
      <c r="VGK31" s="636">
        <f t="shared" si="492"/>
        <v>0</v>
      </c>
      <c r="VGL31" s="636">
        <f t="shared" si="492"/>
        <v>0</v>
      </c>
      <c r="VGM31" s="636">
        <f t="shared" si="492"/>
        <v>0</v>
      </c>
      <c r="VGN31" s="636">
        <f t="shared" si="492"/>
        <v>0</v>
      </c>
      <c r="VGO31" s="636">
        <f t="shared" si="492"/>
        <v>0</v>
      </c>
      <c r="VGP31" s="636">
        <f t="shared" si="492"/>
        <v>0</v>
      </c>
      <c r="VGQ31" s="636">
        <f t="shared" si="492"/>
        <v>0</v>
      </c>
      <c r="VGR31" s="636">
        <f t="shared" si="492"/>
        <v>0</v>
      </c>
      <c r="VGS31" s="636">
        <f t="shared" si="492"/>
        <v>0</v>
      </c>
      <c r="VGT31" s="636">
        <f t="shared" si="492"/>
        <v>0</v>
      </c>
      <c r="VGU31" s="636">
        <f t="shared" si="492"/>
        <v>0</v>
      </c>
      <c r="VGV31" s="636">
        <f t="shared" si="492"/>
        <v>0</v>
      </c>
      <c r="VGW31" s="636">
        <f t="shared" si="492"/>
        <v>0</v>
      </c>
      <c r="VGX31" s="636">
        <f t="shared" si="492"/>
        <v>0</v>
      </c>
      <c r="VGY31" s="636">
        <f t="shared" si="492"/>
        <v>0</v>
      </c>
      <c r="VGZ31" s="636">
        <f t="shared" si="492"/>
        <v>0</v>
      </c>
      <c r="VHA31" s="636">
        <f t="shared" si="492"/>
        <v>0</v>
      </c>
      <c r="VHB31" s="636">
        <f t="shared" si="492"/>
        <v>0</v>
      </c>
      <c r="VHC31" s="636">
        <f t="shared" si="492"/>
        <v>0</v>
      </c>
      <c r="VHD31" s="636">
        <f t="shared" si="492"/>
        <v>0</v>
      </c>
      <c r="VHE31" s="636">
        <f t="shared" si="492"/>
        <v>0</v>
      </c>
      <c r="VHF31" s="636">
        <f t="shared" si="492"/>
        <v>0</v>
      </c>
      <c r="VHG31" s="636">
        <f t="shared" si="492"/>
        <v>0</v>
      </c>
      <c r="VHH31" s="636">
        <f t="shared" si="492"/>
        <v>0</v>
      </c>
      <c r="VHI31" s="636">
        <f t="shared" si="492"/>
        <v>0</v>
      </c>
      <c r="VHJ31" s="636">
        <f t="shared" si="492"/>
        <v>0</v>
      </c>
      <c r="VHK31" s="636">
        <f t="shared" si="492"/>
        <v>0</v>
      </c>
      <c r="VHL31" s="636">
        <f t="shared" si="492"/>
        <v>0</v>
      </c>
      <c r="VHM31" s="636">
        <f t="shared" si="492"/>
        <v>0</v>
      </c>
      <c r="VHN31" s="636">
        <f t="shared" si="492"/>
        <v>0</v>
      </c>
      <c r="VHO31" s="636">
        <f t="shared" si="492"/>
        <v>0</v>
      </c>
      <c r="VHP31" s="636">
        <f t="shared" si="492"/>
        <v>0</v>
      </c>
      <c r="VHQ31" s="636">
        <f t="shared" si="492"/>
        <v>0</v>
      </c>
      <c r="VHR31" s="636">
        <f t="shared" si="492"/>
        <v>0</v>
      </c>
      <c r="VHS31" s="636">
        <f t="shared" si="492"/>
        <v>0</v>
      </c>
      <c r="VHT31" s="636">
        <f t="shared" si="492"/>
        <v>0</v>
      </c>
      <c r="VHU31" s="636">
        <f t="shared" si="492"/>
        <v>0</v>
      </c>
      <c r="VHV31" s="636">
        <f t="shared" si="492"/>
        <v>0</v>
      </c>
      <c r="VHW31" s="636">
        <f t="shared" si="492"/>
        <v>0</v>
      </c>
      <c r="VHX31" s="636">
        <f t="shared" si="492"/>
        <v>0</v>
      </c>
      <c r="VHY31" s="636">
        <f t="shared" si="492"/>
        <v>0</v>
      </c>
      <c r="VHZ31" s="636">
        <f t="shared" si="492"/>
        <v>0</v>
      </c>
      <c r="VIA31" s="636">
        <f t="shared" si="492"/>
        <v>0</v>
      </c>
      <c r="VIB31" s="636">
        <f t="shared" si="492"/>
        <v>0</v>
      </c>
      <c r="VIC31" s="636">
        <f t="shared" si="492"/>
        <v>0</v>
      </c>
      <c r="VID31" s="636">
        <f t="shared" si="492"/>
        <v>0</v>
      </c>
      <c r="VIE31" s="636">
        <f t="shared" si="492"/>
        <v>0</v>
      </c>
      <c r="VIF31" s="636">
        <f t="shared" si="492"/>
        <v>0</v>
      </c>
      <c r="VIG31" s="636">
        <f t="shared" si="492"/>
        <v>0</v>
      </c>
      <c r="VIH31" s="636">
        <f t="shared" ref="VIH31:VKS31" si="493">VIH29-VIH30</f>
        <v>0</v>
      </c>
      <c r="VII31" s="636">
        <f t="shared" si="493"/>
        <v>0</v>
      </c>
      <c r="VIJ31" s="636">
        <f t="shared" si="493"/>
        <v>0</v>
      </c>
      <c r="VIK31" s="636">
        <f t="shared" si="493"/>
        <v>0</v>
      </c>
      <c r="VIL31" s="636">
        <f t="shared" si="493"/>
        <v>0</v>
      </c>
      <c r="VIM31" s="636">
        <f t="shared" si="493"/>
        <v>0</v>
      </c>
      <c r="VIN31" s="636">
        <f t="shared" si="493"/>
        <v>0</v>
      </c>
      <c r="VIO31" s="636">
        <f t="shared" si="493"/>
        <v>0</v>
      </c>
      <c r="VIP31" s="636">
        <f t="shared" si="493"/>
        <v>0</v>
      </c>
      <c r="VIQ31" s="636">
        <f t="shared" si="493"/>
        <v>0</v>
      </c>
      <c r="VIR31" s="636">
        <f t="shared" si="493"/>
        <v>0</v>
      </c>
      <c r="VIS31" s="636">
        <f t="shared" si="493"/>
        <v>0</v>
      </c>
      <c r="VIT31" s="636">
        <f t="shared" si="493"/>
        <v>0</v>
      </c>
      <c r="VIU31" s="636">
        <f t="shared" si="493"/>
        <v>0</v>
      </c>
      <c r="VIV31" s="636">
        <f t="shared" si="493"/>
        <v>0</v>
      </c>
      <c r="VIW31" s="636">
        <f t="shared" si="493"/>
        <v>0</v>
      </c>
      <c r="VIX31" s="636">
        <f t="shared" si="493"/>
        <v>0</v>
      </c>
      <c r="VIY31" s="636">
        <f t="shared" si="493"/>
        <v>0</v>
      </c>
      <c r="VIZ31" s="636">
        <f t="shared" si="493"/>
        <v>0</v>
      </c>
      <c r="VJA31" s="636">
        <f t="shared" si="493"/>
        <v>0</v>
      </c>
      <c r="VJB31" s="636">
        <f t="shared" si="493"/>
        <v>0</v>
      </c>
      <c r="VJC31" s="636">
        <f t="shared" si="493"/>
        <v>0</v>
      </c>
      <c r="VJD31" s="636">
        <f t="shared" si="493"/>
        <v>0</v>
      </c>
      <c r="VJE31" s="636">
        <f t="shared" si="493"/>
        <v>0</v>
      </c>
      <c r="VJF31" s="636">
        <f t="shared" si="493"/>
        <v>0</v>
      </c>
      <c r="VJG31" s="636">
        <f t="shared" si="493"/>
        <v>0</v>
      </c>
      <c r="VJH31" s="636">
        <f t="shared" si="493"/>
        <v>0</v>
      </c>
      <c r="VJI31" s="636">
        <f t="shared" si="493"/>
        <v>0</v>
      </c>
      <c r="VJJ31" s="636">
        <f t="shared" si="493"/>
        <v>0</v>
      </c>
      <c r="VJK31" s="636">
        <f t="shared" si="493"/>
        <v>0</v>
      </c>
      <c r="VJL31" s="636">
        <f t="shared" si="493"/>
        <v>0</v>
      </c>
      <c r="VJM31" s="636">
        <f t="shared" si="493"/>
        <v>0</v>
      </c>
      <c r="VJN31" s="636">
        <f t="shared" si="493"/>
        <v>0</v>
      </c>
      <c r="VJO31" s="636">
        <f t="shared" si="493"/>
        <v>0</v>
      </c>
      <c r="VJP31" s="636">
        <f t="shared" si="493"/>
        <v>0</v>
      </c>
      <c r="VJQ31" s="636">
        <f t="shared" si="493"/>
        <v>0</v>
      </c>
      <c r="VJR31" s="636">
        <f t="shared" si="493"/>
        <v>0</v>
      </c>
      <c r="VJS31" s="636">
        <f t="shared" si="493"/>
        <v>0</v>
      </c>
      <c r="VJT31" s="636">
        <f t="shared" si="493"/>
        <v>0</v>
      </c>
      <c r="VJU31" s="636">
        <f t="shared" si="493"/>
        <v>0</v>
      </c>
      <c r="VJV31" s="636">
        <f t="shared" si="493"/>
        <v>0</v>
      </c>
      <c r="VJW31" s="636">
        <f t="shared" si="493"/>
        <v>0</v>
      </c>
      <c r="VJX31" s="636">
        <f t="shared" si="493"/>
        <v>0</v>
      </c>
      <c r="VJY31" s="636">
        <f t="shared" si="493"/>
        <v>0</v>
      </c>
      <c r="VJZ31" s="636">
        <f t="shared" si="493"/>
        <v>0</v>
      </c>
      <c r="VKA31" s="636">
        <f t="shared" si="493"/>
        <v>0</v>
      </c>
      <c r="VKB31" s="636">
        <f t="shared" si="493"/>
        <v>0</v>
      </c>
      <c r="VKC31" s="636">
        <f t="shared" si="493"/>
        <v>0</v>
      </c>
      <c r="VKD31" s="636">
        <f t="shared" si="493"/>
        <v>0</v>
      </c>
      <c r="VKE31" s="636">
        <f t="shared" si="493"/>
        <v>0</v>
      </c>
      <c r="VKF31" s="636">
        <f t="shared" si="493"/>
        <v>0</v>
      </c>
      <c r="VKG31" s="636">
        <f t="shared" si="493"/>
        <v>0</v>
      </c>
      <c r="VKH31" s="636">
        <f t="shared" si="493"/>
        <v>0</v>
      </c>
      <c r="VKI31" s="636">
        <f t="shared" si="493"/>
        <v>0</v>
      </c>
      <c r="VKJ31" s="636">
        <f t="shared" si="493"/>
        <v>0</v>
      </c>
      <c r="VKK31" s="636">
        <f t="shared" si="493"/>
        <v>0</v>
      </c>
      <c r="VKL31" s="636">
        <f t="shared" si="493"/>
        <v>0</v>
      </c>
      <c r="VKM31" s="636">
        <f t="shared" si="493"/>
        <v>0</v>
      </c>
      <c r="VKN31" s="636">
        <f t="shared" si="493"/>
        <v>0</v>
      </c>
      <c r="VKO31" s="636">
        <f t="shared" si="493"/>
        <v>0</v>
      </c>
      <c r="VKP31" s="636">
        <f t="shared" si="493"/>
        <v>0</v>
      </c>
      <c r="VKQ31" s="636">
        <f t="shared" si="493"/>
        <v>0</v>
      </c>
      <c r="VKR31" s="636">
        <f t="shared" si="493"/>
        <v>0</v>
      </c>
      <c r="VKS31" s="636">
        <f t="shared" si="493"/>
        <v>0</v>
      </c>
      <c r="VKT31" s="636">
        <f t="shared" ref="VKT31:VNE31" si="494">VKT29-VKT30</f>
        <v>0</v>
      </c>
      <c r="VKU31" s="636">
        <f t="shared" si="494"/>
        <v>0</v>
      </c>
      <c r="VKV31" s="636">
        <f t="shared" si="494"/>
        <v>0</v>
      </c>
      <c r="VKW31" s="636">
        <f t="shared" si="494"/>
        <v>0</v>
      </c>
      <c r="VKX31" s="636">
        <f t="shared" si="494"/>
        <v>0</v>
      </c>
      <c r="VKY31" s="636">
        <f t="shared" si="494"/>
        <v>0</v>
      </c>
      <c r="VKZ31" s="636">
        <f t="shared" si="494"/>
        <v>0</v>
      </c>
      <c r="VLA31" s="636">
        <f t="shared" si="494"/>
        <v>0</v>
      </c>
      <c r="VLB31" s="636">
        <f t="shared" si="494"/>
        <v>0</v>
      </c>
      <c r="VLC31" s="636">
        <f t="shared" si="494"/>
        <v>0</v>
      </c>
      <c r="VLD31" s="636">
        <f t="shared" si="494"/>
        <v>0</v>
      </c>
      <c r="VLE31" s="636">
        <f t="shared" si="494"/>
        <v>0</v>
      </c>
      <c r="VLF31" s="636">
        <f t="shared" si="494"/>
        <v>0</v>
      </c>
      <c r="VLG31" s="636">
        <f t="shared" si="494"/>
        <v>0</v>
      </c>
      <c r="VLH31" s="636">
        <f t="shared" si="494"/>
        <v>0</v>
      </c>
      <c r="VLI31" s="636">
        <f t="shared" si="494"/>
        <v>0</v>
      </c>
      <c r="VLJ31" s="636">
        <f t="shared" si="494"/>
        <v>0</v>
      </c>
      <c r="VLK31" s="636">
        <f t="shared" si="494"/>
        <v>0</v>
      </c>
      <c r="VLL31" s="636">
        <f t="shared" si="494"/>
        <v>0</v>
      </c>
      <c r="VLM31" s="636">
        <f t="shared" si="494"/>
        <v>0</v>
      </c>
      <c r="VLN31" s="636">
        <f t="shared" si="494"/>
        <v>0</v>
      </c>
      <c r="VLO31" s="636">
        <f t="shared" si="494"/>
        <v>0</v>
      </c>
      <c r="VLP31" s="636">
        <f t="shared" si="494"/>
        <v>0</v>
      </c>
      <c r="VLQ31" s="636">
        <f t="shared" si="494"/>
        <v>0</v>
      </c>
      <c r="VLR31" s="636">
        <f t="shared" si="494"/>
        <v>0</v>
      </c>
      <c r="VLS31" s="636">
        <f t="shared" si="494"/>
        <v>0</v>
      </c>
      <c r="VLT31" s="636">
        <f t="shared" si="494"/>
        <v>0</v>
      </c>
      <c r="VLU31" s="636">
        <f t="shared" si="494"/>
        <v>0</v>
      </c>
      <c r="VLV31" s="636">
        <f t="shared" si="494"/>
        <v>0</v>
      </c>
      <c r="VLW31" s="636">
        <f t="shared" si="494"/>
        <v>0</v>
      </c>
      <c r="VLX31" s="636">
        <f t="shared" si="494"/>
        <v>0</v>
      </c>
      <c r="VLY31" s="636">
        <f t="shared" si="494"/>
        <v>0</v>
      </c>
      <c r="VLZ31" s="636">
        <f t="shared" si="494"/>
        <v>0</v>
      </c>
      <c r="VMA31" s="636">
        <f t="shared" si="494"/>
        <v>0</v>
      </c>
      <c r="VMB31" s="636">
        <f t="shared" si="494"/>
        <v>0</v>
      </c>
      <c r="VMC31" s="636">
        <f t="shared" si="494"/>
        <v>0</v>
      </c>
      <c r="VMD31" s="636">
        <f t="shared" si="494"/>
        <v>0</v>
      </c>
      <c r="VME31" s="636">
        <f t="shared" si="494"/>
        <v>0</v>
      </c>
      <c r="VMF31" s="636">
        <f t="shared" si="494"/>
        <v>0</v>
      </c>
      <c r="VMG31" s="636">
        <f t="shared" si="494"/>
        <v>0</v>
      </c>
      <c r="VMH31" s="636">
        <f t="shared" si="494"/>
        <v>0</v>
      </c>
      <c r="VMI31" s="636">
        <f t="shared" si="494"/>
        <v>0</v>
      </c>
      <c r="VMJ31" s="636">
        <f t="shared" si="494"/>
        <v>0</v>
      </c>
      <c r="VMK31" s="636">
        <f t="shared" si="494"/>
        <v>0</v>
      </c>
      <c r="VML31" s="636">
        <f t="shared" si="494"/>
        <v>0</v>
      </c>
      <c r="VMM31" s="636">
        <f t="shared" si="494"/>
        <v>0</v>
      </c>
      <c r="VMN31" s="636">
        <f t="shared" si="494"/>
        <v>0</v>
      </c>
      <c r="VMO31" s="636">
        <f t="shared" si="494"/>
        <v>0</v>
      </c>
      <c r="VMP31" s="636">
        <f t="shared" si="494"/>
        <v>0</v>
      </c>
      <c r="VMQ31" s="636">
        <f t="shared" si="494"/>
        <v>0</v>
      </c>
      <c r="VMR31" s="636">
        <f t="shared" si="494"/>
        <v>0</v>
      </c>
      <c r="VMS31" s="636">
        <f t="shared" si="494"/>
        <v>0</v>
      </c>
      <c r="VMT31" s="636">
        <f t="shared" si="494"/>
        <v>0</v>
      </c>
      <c r="VMU31" s="636">
        <f t="shared" si="494"/>
        <v>0</v>
      </c>
      <c r="VMV31" s="636">
        <f t="shared" si="494"/>
        <v>0</v>
      </c>
      <c r="VMW31" s="636">
        <f t="shared" si="494"/>
        <v>0</v>
      </c>
      <c r="VMX31" s="636">
        <f t="shared" si="494"/>
        <v>0</v>
      </c>
      <c r="VMY31" s="636">
        <f t="shared" si="494"/>
        <v>0</v>
      </c>
      <c r="VMZ31" s="636">
        <f t="shared" si="494"/>
        <v>0</v>
      </c>
      <c r="VNA31" s="636">
        <f t="shared" si="494"/>
        <v>0</v>
      </c>
      <c r="VNB31" s="636">
        <f t="shared" si="494"/>
        <v>0</v>
      </c>
      <c r="VNC31" s="636">
        <f t="shared" si="494"/>
        <v>0</v>
      </c>
      <c r="VND31" s="636">
        <f t="shared" si="494"/>
        <v>0</v>
      </c>
      <c r="VNE31" s="636">
        <f t="shared" si="494"/>
        <v>0</v>
      </c>
      <c r="VNF31" s="636">
        <f t="shared" ref="VNF31:VPQ31" si="495">VNF29-VNF30</f>
        <v>0</v>
      </c>
      <c r="VNG31" s="636">
        <f t="shared" si="495"/>
        <v>0</v>
      </c>
      <c r="VNH31" s="636">
        <f t="shared" si="495"/>
        <v>0</v>
      </c>
      <c r="VNI31" s="636">
        <f t="shared" si="495"/>
        <v>0</v>
      </c>
      <c r="VNJ31" s="636">
        <f t="shared" si="495"/>
        <v>0</v>
      </c>
      <c r="VNK31" s="636">
        <f t="shared" si="495"/>
        <v>0</v>
      </c>
      <c r="VNL31" s="636">
        <f t="shared" si="495"/>
        <v>0</v>
      </c>
      <c r="VNM31" s="636">
        <f t="shared" si="495"/>
        <v>0</v>
      </c>
      <c r="VNN31" s="636">
        <f t="shared" si="495"/>
        <v>0</v>
      </c>
      <c r="VNO31" s="636">
        <f t="shared" si="495"/>
        <v>0</v>
      </c>
      <c r="VNP31" s="636">
        <f t="shared" si="495"/>
        <v>0</v>
      </c>
      <c r="VNQ31" s="636">
        <f t="shared" si="495"/>
        <v>0</v>
      </c>
      <c r="VNR31" s="636">
        <f t="shared" si="495"/>
        <v>0</v>
      </c>
      <c r="VNS31" s="636">
        <f t="shared" si="495"/>
        <v>0</v>
      </c>
      <c r="VNT31" s="636">
        <f t="shared" si="495"/>
        <v>0</v>
      </c>
      <c r="VNU31" s="636">
        <f t="shared" si="495"/>
        <v>0</v>
      </c>
      <c r="VNV31" s="636">
        <f t="shared" si="495"/>
        <v>0</v>
      </c>
      <c r="VNW31" s="636">
        <f t="shared" si="495"/>
        <v>0</v>
      </c>
      <c r="VNX31" s="636">
        <f t="shared" si="495"/>
        <v>0</v>
      </c>
      <c r="VNY31" s="636">
        <f t="shared" si="495"/>
        <v>0</v>
      </c>
      <c r="VNZ31" s="636">
        <f t="shared" si="495"/>
        <v>0</v>
      </c>
      <c r="VOA31" s="636">
        <f t="shared" si="495"/>
        <v>0</v>
      </c>
      <c r="VOB31" s="636">
        <f t="shared" si="495"/>
        <v>0</v>
      </c>
      <c r="VOC31" s="636">
        <f t="shared" si="495"/>
        <v>0</v>
      </c>
      <c r="VOD31" s="636">
        <f t="shared" si="495"/>
        <v>0</v>
      </c>
      <c r="VOE31" s="636">
        <f t="shared" si="495"/>
        <v>0</v>
      </c>
      <c r="VOF31" s="636">
        <f t="shared" si="495"/>
        <v>0</v>
      </c>
      <c r="VOG31" s="636">
        <f t="shared" si="495"/>
        <v>0</v>
      </c>
      <c r="VOH31" s="636">
        <f t="shared" si="495"/>
        <v>0</v>
      </c>
      <c r="VOI31" s="636">
        <f t="shared" si="495"/>
        <v>0</v>
      </c>
      <c r="VOJ31" s="636">
        <f t="shared" si="495"/>
        <v>0</v>
      </c>
      <c r="VOK31" s="636">
        <f t="shared" si="495"/>
        <v>0</v>
      </c>
      <c r="VOL31" s="636">
        <f t="shared" si="495"/>
        <v>0</v>
      </c>
      <c r="VOM31" s="636">
        <f t="shared" si="495"/>
        <v>0</v>
      </c>
      <c r="VON31" s="636">
        <f t="shared" si="495"/>
        <v>0</v>
      </c>
      <c r="VOO31" s="636">
        <f t="shared" si="495"/>
        <v>0</v>
      </c>
      <c r="VOP31" s="636">
        <f t="shared" si="495"/>
        <v>0</v>
      </c>
      <c r="VOQ31" s="636">
        <f t="shared" si="495"/>
        <v>0</v>
      </c>
      <c r="VOR31" s="636">
        <f t="shared" si="495"/>
        <v>0</v>
      </c>
      <c r="VOS31" s="636">
        <f t="shared" si="495"/>
        <v>0</v>
      </c>
      <c r="VOT31" s="636">
        <f t="shared" si="495"/>
        <v>0</v>
      </c>
      <c r="VOU31" s="636">
        <f t="shared" si="495"/>
        <v>0</v>
      </c>
      <c r="VOV31" s="636">
        <f t="shared" si="495"/>
        <v>0</v>
      </c>
      <c r="VOW31" s="636">
        <f t="shared" si="495"/>
        <v>0</v>
      </c>
      <c r="VOX31" s="636">
        <f t="shared" si="495"/>
        <v>0</v>
      </c>
      <c r="VOY31" s="636">
        <f t="shared" si="495"/>
        <v>0</v>
      </c>
      <c r="VOZ31" s="636">
        <f t="shared" si="495"/>
        <v>0</v>
      </c>
      <c r="VPA31" s="636">
        <f t="shared" si="495"/>
        <v>0</v>
      </c>
      <c r="VPB31" s="636">
        <f t="shared" si="495"/>
        <v>0</v>
      </c>
      <c r="VPC31" s="636">
        <f t="shared" si="495"/>
        <v>0</v>
      </c>
      <c r="VPD31" s="636">
        <f t="shared" si="495"/>
        <v>0</v>
      </c>
      <c r="VPE31" s="636">
        <f t="shared" si="495"/>
        <v>0</v>
      </c>
      <c r="VPF31" s="636">
        <f t="shared" si="495"/>
        <v>0</v>
      </c>
      <c r="VPG31" s="636">
        <f t="shared" si="495"/>
        <v>0</v>
      </c>
      <c r="VPH31" s="636">
        <f t="shared" si="495"/>
        <v>0</v>
      </c>
      <c r="VPI31" s="636">
        <f t="shared" si="495"/>
        <v>0</v>
      </c>
      <c r="VPJ31" s="636">
        <f t="shared" si="495"/>
        <v>0</v>
      </c>
      <c r="VPK31" s="636">
        <f t="shared" si="495"/>
        <v>0</v>
      </c>
      <c r="VPL31" s="636">
        <f t="shared" si="495"/>
        <v>0</v>
      </c>
      <c r="VPM31" s="636">
        <f t="shared" si="495"/>
        <v>0</v>
      </c>
      <c r="VPN31" s="636">
        <f t="shared" si="495"/>
        <v>0</v>
      </c>
      <c r="VPO31" s="636">
        <f t="shared" si="495"/>
        <v>0</v>
      </c>
      <c r="VPP31" s="636">
        <f t="shared" si="495"/>
        <v>0</v>
      </c>
      <c r="VPQ31" s="636">
        <f t="shared" si="495"/>
        <v>0</v>
      </c>
      <c r="VPR31" s="636">
        <f t="shared" ref="VPR31:VSC31" si="496">VPR29-VPR30</f>
        <v>0</v>
      </c>
      <c r="VPS31" s="636">
        <f t="shared" si="496"/>
        <v>0</v>
      </c>
      <c r="VPT31" s="636">
        <f t="shared" si="496"/>
        <v>0</v>
      </c>
      <c r="VPU31" s="636">
        <f t="shared" si="496"/>
        <v>0</v>
      </c>
      <c r="VPV31" s="636">
        <f t="shared" si="496"/>
        <v>0</v>
      </c>
      <c r="VPW31" s="636">
        <f t="shared" si="496"/>
        <v>0</v>
      </c>
      <c r="VPX31" s="636">
        <f t="shared" si="496"/>
        <v>0</v>
      </c>
      <c r="VPY31" s="636">
        <f t="shared" si="496"/>
        <v>0</v>
      </c>
      <c r="VPZ31" s="636">
        <f t="shared" si="496"/>
        <v>0</v>
      </c>
      <c r="VQA31" s="636">
        <f t="shared" si="496"/>
        <v>0</v>
      </c>
      <c r="VQB31" s="636">
        <f t="shared" si="496"/>
        <v>0</v>
      </c>
      <c r="VQC31" s="636">
        <f t="shared" si="496"/>
        <v>0</v>
      </c>
      <c r="VQD31" s="636">
        <f t="shared" si="496"/>
        <v>0</v>
      </c>
      <c r="VQE31" s="636">
        <f t="shared" si="496"/>
        <v>0</v>
      </c>
      <c r="VQF31" s="636">
        <f t="shared" si="496"/>
        <v>0</v>
      </c>
      <c r="VQG31" s="636">
        <f t="shared" si="496"/>
        <v>0</v>
      </c>
      <c r="VQH31" s="636">
        <f t="shared" si="496"/>
        <v>0</v>
      </c>
      <c r="VQI31" s="636">
        <f t="shared" si="496"/>
        <v>0</v>
      </c>
      <c r="VQJ31" s="636">
        <f t="shared" si="496"/>
        <v>0</v>
      </c>
      <c r="VQK31" s="636">
        <f t="shared" si="496"/>
        <v>0</v>
      </c>
      <c r="VQL31" s="636">
        <f t="shared" si="496"/>
        <v>0</v>
      </c>
      <c r="VQM31" s="636">
        <f t="shared" si="496"/>
        <v>0</v>
      </c>
      <c r="VQN31" s="636">
        <f t="shared" si="496"/>
        <v>0</v>
      </c>
      <c r="VQO31" s="636">
        <f t="shared" si="496"/>
        <v>0</v>
      </c>
      <c r="VQP31" s="636">
        <f t="shared" si="496"/>
        <v>0</v>
      </c>
      <c r="VQQ31" s="636">
        <f t="shared" si="496"/>
        <v>0</v>
      </c>
      <c r="VQR31" s="636">
        <f t="shared" si="496"/>
        <v>0</v>
      </c>
      <c r="VQS31" s="636">
        <f t="shared" si="496"/>
        <v>0</v>
      </c>
      <c r="VQT31" s="636">
        <f t="shared" si="496"/>
        <v>0</v>
      </c>
      <c r="VQU31" s="636">
        <f t="shared" si="496"/>
        <v>0</v>
      </c>
      <c r="VQV31" s="636">
        <f t="shared" si="496"/>
        <v>0</v>
      </c>
      <c r="VQW31" s="636">
        <f t="shared" si="496"/>
        <v>0</v>
      </c>
      <c r="VQX31" s="636">
        <f t="shared" si="496"/>
        <v>0</v>
      </c>
      <c r="VQY31" s="636">
        <f t="shared" si="496"/>
        <v>0</v>
      </c>
      <c r="VQZ31" s="636">
        <f t="shared" si="496"/>
        <v>0</v>
      </c>
      <c r="VRA31" s="636">
        <f t="shared" si="496"/>
        <v>0</v>
      </c>
      <c r="VRB31" s="636">
        <f t="shared" si="496"/>
        <v>0</v>
      </c>
      <c r="VRC31" s="636">
        <f t="shared" si="496"/>
        <v>0</v>
      </c>
      <c r="VRD31" s="636">
        <f t="shared" si="496"/>
        <v>0</v>
      </c>
      <c r="VRE31" s="636">
        <f t="shared" si="496"/>
        <v>0</v>
      </c>
      <c r="VRF31" s="636">
        <f t="shared" si="496"/>
        <v>0</v>
      </c>
      <c r="VRG31" s="636">
        <f t="shared" si="496"/>
        <v>0</v>
      </c>
      <c r="VRH31" s="636">
        <f t="shared" si="496"/>
        <v>0</v>
      </c>
      <c r="VRI31" s="636">
        <f t="shared" si="496"/>
        <v>0</v>
      </c>
      <c r="VRJ31" s="636">
        <f t="shared" si="496"/>
        <v>0</v>
      </c>
      <c r="VRK31" s="636">
        <f t="shared" si="496"/>
        <v>0</v>
      </c>
      <c r="VRL31" s="636">
        <f t="shared" si="496"/>
        <v>0</v>
      </c>
      <c r="VRM31" s="636">
        <f t="shared" si="496"/>
        <v>0</v>
      </c>
      <c r="VRN31" s="636">
        <f t="shared" si="496"/>
        <v>0</v>
      </c>
      <c r="VRO31" s="636">
        <f t="shared" si="496"/>
        <v>0</v>
      </c>
      <c r="VRP31" s="636">
        <f t="shared" si="496"/>
        <v>0</v>
      </c>
      <c r="VRQ31" s="636">
        <f t="shared" si="496"/>
        <v>0</v>
      </c>
      <c r="VRR31" s="636">
        <f t="shared" si="496"/>
        <v>0</v>
      </c>
      <c r="VRS31" s="636">
        <f t="shared" si="496"/>
        <v>0</v>
      </c>
      <c r="VRT31" s="636">
        <f t="shared" si="496"/>
        <v>0</v>
      </c>
      <c r="VRU31" s="636">
        <f t="shared" si="496"/>
        <v>0</v>
      </c>
      <c r="VRV31" s="636">
        <f t="shared" si="496"/>
        <v>0</v>
      </c>
      <c r="VRW31" s="636">
        <f t="shared" si="496"/>
        <v>0</v>
      </c>
      <c r="VRX31" s="636">
        <f t="shared" si="496"/>
        <v>0</v>
      </c>
      <c r="VRY31" s="636">
        <f t="shared" si="496"/>
        <v>0</v>
      </c>
      <c r="VRZ31" s="636">
        <f t="shared" si="496"/>
        <v>0</v>
      </c>
      <c r="VSA31" s="636">
        <f t="shared" si="496"/>
        <v>0</v>
      </c>
      <c r="VSB31" s="636">
        <f t="shared" si="496"/>
        <v>0</v>
      </c>
      <c r="VSC31" s="636">
        <f t="shared" si="496"/>
        <v>0</v>
      </c>
      <c r="VSD31" s="636">
        <f t="shared" ref="VSD31:VUO31" si="497">VSD29-VSD30</f>
        <v>0</v>
      </c>
      <c r="VSE31" s="636">
        <f t="shared" si="497"/>
        <v>0</v>
      </c>
      <c r="VSF31" s="636">
        <f t="shared" si="497"/>
        <v>0</v>
      </c>
      <c r="VSG31" s="636">
        <f t="shared" si="497"/>
        <v>0</v>
      </c>
      <c r="VSH31" s="636">
        <f t="shared" si="497"/>
        <v>0</v>
      </c>
      <c r="VSI31" s="636">
        <f t="shared" si="497"/>
        <v>0</v>
      </c>
      <c r="VSJ31" s="636">
        <f t="shared" si="497"/>
        <v>0</v>
      </c>
      <c r="VSK31" s="636">
        <f t="shared" si="497"/>
        <v>0</v>
      </c>
      <c r="VSL31" s="636">
        <f t="shared" si="497"/>
        <v>0</v>
      </c>
      <c r="VSM31" s="636">
        <f t="shared" si="497"/>
        <v>0</v>
      </c>
      <c r="VSN31" s="636">
        <f t="shared" si="497"/>
        <v>0</v>
      </c>
      <c r="VSO31" s="636">
        <f t="shared" si="497"/>
        <v>0</v>
      </c>
      <c r="VSP31" s="636">
        <f t="shared" si="497"/>
        <v>0</v>
      </c>
      <c r="VSQ31" s="636">
        <f t="shared" si="497"/>
        <v>0</v>
      </c>
      <c r="VSR31" s="636">
        <f t="shared" si="497"/>
        <v>0</v>
      </c>
      <c r="VSS31" s="636">
        <f t="shared" si="497"/>
        <v>0</v>
      </c>
      <c r="VST31" s="636">
        <f t="shared" si="497"/>
        <v>0</v>
      </c>
      <c r="VSU31" s="636">
        <f t="shared" si="497"/>
        <v>0</v>
      </c>
      <c r="VSV31" s="636">
        <f t="shared" si="497"/>
        <v>0</v>
      </c>
      <c r="VSW31" s="636">
        <f t="shared" si="497"/>
        <v>0</v>
      </c>
      <c r="VSX31" s="636">
        <f t="shared" si="497"/>
        <v>0</v>
      </c>
      <c r="VSY31" s="636">
        <f t="shared" si="497"/>
        <v>0</v>
      </c>
      <c r="VSZ31" s="636">
        <f t="shared" si="497"/>
        <v>0</v>
      </c>
      <c r="VTA31" s="636">
        <f t="shared" si="497"/>
        <v>0</v>
      </c>
      <c r="VTB31" s="636">
        <f t="shared" si="497"/>
        <v>0</v>
      </c>
      <c r="VTC31" s="636">
        <f t="shared" si="497"/>
        <v>0</v>
      </c>
      <c r="VTD31" s="636">
        <f t="shared" si="497"/>
        <v>0</v>
      </c>
      <c r="VTE31" s="636">
        <f t="shared" si="497"/>
        <v>0</v>
      </c>
      <c r="VTF31" s="636">
        <f t="shared" si="497"/>
        <v>0</v>
      </c>
      <c r="VTG31" s="636">
        <f t="shared" si="497"/>
        <v>0</v>
      </c>
      <c r="VTH31" s="636">
        <f t="shared" si="497"/>
        <v>0</v>
      </c>
      <c r="VTI31" s="636">
        <f t="shared" si="497"/>
        <v>0</v>
      </c>
      <c r="VTJ31" s="636">
        <f t="shared" si="497"/>
        <v>0</v>
      </c>
      <c r="VTK31" s="636">
        <f t="shared" si="497"/>
        <v>0</v>
      </c>
      <c r="VTL31" s="636">
        <f t="shared" si="497"/>
        <v>0</v>
      </c>
      <c r="VTM31" s="636">
        <f t="shared" si="497"/>
        <v>0</v>
      </c>
      <c r="VTN31" s="636">
        <f t="shared" si="497"/>
        <v>0</v>
      </c>
      <c r="VTO31" s="636">
        <f t="shared" si="497"/>
        <v>0</v>
      </c>
      <c r="VTP31" s="636">
        <f t="shared" si="497"/>
        <v>0</v>
      </c>
      <c r="VTQ31" s="636">
        <f t="shared" si="497"/>
        <v>0</v>
      </c>
      <c r="VTR31" s="636">
        <f t="shared" si="497"/>
        <v>0</v>
      </c>
      <c r="VTS31" s="636">
        <f t="shared" si="497"/>
        <v>0</v>
      </c>
      <c r="VTT31" s="636">
        <f t="shared" si="497"/>
        <v>0</v>
      </c>
      <c r="VTU31" s="636">
        <f t="shared" si="497"/>
        <v>0</v>
      </c>
      <c r="VTV31" s="636">
        <f t="shared" si="497"/>
        <v>0</v>
      </c>
      <c r="VTW31" s="636">
        <f t="shared" si="497"/>
        <v>0</v>
      </c>
      <c r="VTX31" s="636">
        <f t="shared" si="497"/>
        <v>0</v>
      </c>
      <c r="VTY31" s="636">
        <f t="shared" si="497"/>
        <v>0</v>
      </c>
      <c r="VTZ31" s="636">
        <f t="shared" si="497"/>
        <v>0</v>
      </c>
      <c r="VUA31" s="636">
        <f t="shared" si="497"/>
        <v>0</v>
      </c>
      <c r="VUB31" s="636">
        <f t="shared" si="497"/>
        <v>0</v>
      </c>
      <c r="VUC31" s="636">
        <f t="shared" si="497"/>
        <v>0</v>
      </c>
      <c r="VUD31" s="636">
        <f t="shared" si="497"/>
        <v>0</v>
      </c>
      <c r="VUE31" s="636">
        <f t="shared" si="497"/>
        <v>0</v>
      </c>
      <c r="VUF31" s="636">
        <f t="shared" si="497"/>
        <v>0</v>
      </c>
      <c r="VUG31" s="636">
        <f t="shared" si="497"/>
        <v>0</v>
      </c>
      <c r="VUH31" s="636">
        <f t="shared" si="497"/>
        <v>0</v>
      </c>
      <c r="VUI31" s="636">
        <f t="shared" si="497"/>
        <v>0</v>
      </c>
      <c r="VUJ31" s="636">
        <f t="shared" si="497"/>
        <v>0</v>
      </c>
      <c r="VUK31" s="636">
        <f t="shared" si="497"/>
        <v>0</v>
      </c>
      <c r="VUL31" s="636">
        <f t="shared" si="497"/>
        <v>0</v>
      </c>
      <c r="VUM31" s="636">
        <f t="shared" si="497"/>
        <v>0</v>
      </c>
      <c r="VUN31" s="636">
        <f t="shared" si="497"/>
        <v>0</v>
      </c>
      <c r="VUO31" s="636">
        <f t="shared" si="497"/>
        <v>0</v>
      </c>
      <c r="VUP31" s="636">
        <f t="shared" ref="VUP31:VXA31" si="498">VUP29-VUP30</f>
        <v>0</v>
      </c>
      <c r="VUQ31" s="636">
        <f t="shared" si="498"/>
        <v>0</v>
      </c>
      <c r="VUR31" s="636">
        <f t="shared" si="498"/>
        <v>0</v>
      </c>
      <c r="VUS31" s="636">
        <f t="shared" si="498"/>
        <v>0</v>
      </c>
      <c r="VUT31" s="636">
        <f t="shared" si="498"/>
        <v>0</v>
      </c>
      <c r="VUU31" s="636">
        <f t="shared" si="498"/>
        <v>0</v>
      </c>
      <c r="VUV31" s="636">
        <f t="shared" si="498"/>
        <v>0</v>
      </c>
      <c r="VUW31" s="636">
        <f t="shared" si="498"/>
        <v>0</v>
      </c>
      <c r="VUX31" s="636">
        <f t="shared" si="498"/>
        <v>0</v>
      </c>
      <c r="VUY31" s="636">
        <f t="shared" si="498"/>
        <v>0</v>
      </c>
      <c r="VUZ31" s="636">
        <f t="shared" si="498"/>
        <v>0</v>
      </c>
      <c r="VVA31" s="636">
        <f t="shared" si="498"/>
        <v>0</v>
      </c>
      <c r="VVB31" s="636">
        <f t="shared" si="498"/>
        <v>0</v>
      </c>
      <c r="VVC31" s="636">
        <f t="shared" si="498"/>
        <v>0</v>
      </c>
      <c r="VVD31" s="636">
        <f t="shared" si="498"/>
        <v>0</v>
      </c>
      <c r="VVE31" s="636">
        <f t="shared" si="498"/>
        <v>0</v>
      </c>
      <c r="VVF31" s="636">
        <f t="shared" si="498"/>
        <v>0</v>
      </c>
      <c r="VVG31" s="636">
        <f t="shared" si="498"/>
        <v>0</v>
      </c>
      <c r="VVH31" s="636">
        <f t="shared" si="498"/>
        <v>0</v>
      </c>
      <c r="VVI31" s="636">
        <f t="shared" si="498"/>
        <v>0</v>
      </c>
      <c r="VVJ31" s="636">
        <f t="shared" si="498"/>
        <v>0</v>
      </c>
      <c r="VVK31" s="636">
        <f t="shared" si="498"/>
        <v>0</v>
      </c>
      <c r="VVL31" s="636">
        <f t="shared" si="498"/>
        <v>0</v>
      </c>
      <c r="VVM31" s="636">
        <f t="shared" si="498"/>
        <v>0</v>
      </c>
      <c r="VVN31" s="636">
        <f t="shared" si="498"/>
        <v>0</v>
      </c>
      <c r="VVO31" s="636">
        <f t="shared" si="498"/>
        <v>0</v>
      </c>
      <c r="VVP31" s="636">
        <f t="shared" si="498"/>
        <v>0</v>
      </c>
      <c r="VVQ31" s="636">
        <f t="shared" si="498"/>
        <v>0</v>
      </c>
      <c r="VVR31" s="636">
        <f t="shared" si="498"/>
        <v>0</v>
      </c>
      <c r="VVS31" s="636">
        <f t="shared" si="498"/>
        <v>0</v>
      </c>
      <c r="VVT31" s="636">
        <f t="shared" si="498"/>
        <v>0</v>
      </c>
      <c r="VVU31" s="636">
        <f t="shared" si="498"/>
        <v>0</v>
      </c>
      <c r="VVV31" s="636">
        <f t="shared" si="498"/>
        <v>0</v>
      </c>
      <c r="VVW31" s="636">
        <f t="shared" si="498"/>
        <v>0</v>
      </c>
      <c r="VVX31" s="636">
        <f t="shared" si="498"/>
        <v>0</v>
      </c>
      <c r="VVY31" s="636">
        <f t="shared" si="498"/>
        <v>0</v>
      </c>
      <c r="VVZ31" s="636">
        <f t="shared" si="498"/>
        <v>0</v>
      </c>
      <c r="VWA31" s="636">
        <f t="shared" si="498"/>
        <v>0</v>
      </c>
      <c r="VWB31" s="636">
        <f t="shared" si="498"/>
        <v>0</v>
      </c>
      <c r="VWC31" s="636">
        <f t="shared" si="498"/>
        <v>0</v>
      </c>
      <c r="VWD31" s="636">
        <f t="shared" si="498"/>
        <v>0</v>
      </c>
      <c r="VWE31" s="636">
        <f t="shared" si="498"/>
        <v>0</v>
      </c>
      <c r="VWF31" s="636">
        <f t="shared" si="498"/>
        <v>0</v>
      </c>
      <c r="VWG31" s="636">
        <f t="shared" si="498"/>
        <v>0</v>
      </c>
      <c r="VWH31" s="636">
        <f t="shared" si="498"/>
        <v>0</v>
      </c>
      <c r="VWI31" s="636">
        <f t="shared" si="498"/>
        <v>0</v>
      </c>
      <c r="VWJ31" s="636">
        <f t="shared" si="498"/>
        <v>0</v>
      </c>
      <c r="VWK31" s="636">
        <f t="shared" si="498"/>
        <v>0</v>
      </c>
      <c r="VWL31" s="636">
        <f t="shared" si="498"/>
        <v>0</v>
      </c>
      <c r="VWM31" s="636">
        <f t="shared" si="498"/>
        <v>0</v>
      </c>
      <c r="VWN31" s="636">
        <f t="shared" si="498"/>
        <v>0</v>
      </c>
      <c r="VWO31" s="636">
        <f t="shared" si="498"/>
        <v>0</v>
      </c>
      <c r="VWP31" s="636">
        <f t="shared" si="498"/>
        <v>0</v>
      </c>
      <c r="VWQ31" s="636">
        <f t="shared" si="498"/>
        <v>0</v>
      </c>
      <c r="VWR31" s="636">
        <f t="shared" si="498"/>
        <v>0</v>
      </c>
      <c r="VWS31" s="636">
        <f t="shared" si="498"/>
        <v>0</v>
      </c>
      <c r="VWT31" s="636">
        <f t="shared" si="498"/>
        <v>0</v>
      </c>
      <c r="VWU31" s="636">
        <f t="shared" si="498"/>
        <v>0</v>
      </c>
      <c r="VWV31" s="636">
        <f t="shared" si="498"/>
        <v>0</v>
      </c>
      <c r="VWW31" s="636">
        <f t="shared" si="498"/>
        <v>0</v>
      </c>
      <c r="VWX31" s="636">
        <f t="shared" si="498"/>
        <v>0</v>
      </c>
      <c r="VWY31" s="636">
        <f t="shared" si="498"/>
        <v>0</v>
      </c>
      <c r="VWZ31" s="636">
        <f t="shared" si="498"/>
        <v>0</v>
      </c>
      <c r="VXA31" s="636">
        <f t="shared" si="498"/>
        <v>0</v>
      </c>
      <c r="VXB31" s="636">
        <f t="shared" ref="VXB31:VZM31" si="499">VXB29-VXB30</f>
        <v>0</v>
      </c>
      <c r="VXC31" s="636">
        <f t="shared" si="499"/>
        <v>0</v>
      </c>
      <c r="VXD31" s="636">
        <f t="shared" si="499"/>
        <v>0</v>
      </c>
      <c r="VXE31" s="636">
        <f t="shared" si="499"/>
        <v>0</v>
      </c>
      <c r="VXF31" s="636">
        <f t="shared" si="499"/>
        <v>0</v>
      </c>
      <c r="VXG31" s="636">
        <f t="shared" si="499"/>
        <v>0</v>
      </c>
      <c r="VXH31" s="636">
        <f t="shared" si="499"/>
        <v>0</v>
      </c>
      <c r="VXI31" s="636">
        <f t="shared" si="499"/>
        <v>0</v>
      </c>
      <c r="VXJ31" s="636">
        <f t="shared" si="499"/>
        <v>0</v>
      </c>
      <c r="VXK31" s="636">
        <f t="shared" si="499"/>
        <v>0</v>
      </c>
      <c r="VXL31" s="636">
        <f t="shared" si="499"/>
        <v>0</v>
      </c>
      <c r="VXM31" s="636">
        <f t="shared" si="499"/>
        <v>0</v>
      </c>
      <c r="VXN31" s="636">
        <f t="shared" si="499"/>
        <v>0</v>
      </c>
      <c r="VXO31" s="636">
        <f t="shared" si="499"/>
        <v>0</v>
      </c>
      <c r="VXP31" s="636">
        <f t="shared" si="499"/>
        <v>0</v>
      </c>
      <c r="VXQ31" s="636">
        <f t="shared" si="499"/>
        <v>0</v>
      </c>
      <c r="VXR31" s="636">
        <f t="shared" si="499"/>
        <v>0</v>
      </c>
      <c r="VXS31" s="636">
        <f t="shared" si="499"/>
        <v>0</v>
      </c>
      <c r="VXT31" s="636">
        <f t="shared" si="499"/>
        <v>0</v>
      </c>
      <c r="VXU31" s="636">
        <f t="shared" si="499"/>
        <v>0</v>
      </c>
      <c r="VXV31" s="636">
        <f t="shared" si="499"/>
        <v>0</v>
      </c>
      <c r="VXW31" s="636">
        <f t="shared" si="499"/>
        <v>0</v>
      </c>
      <c r="VXX31" s="636">
        <f t="shared" si="499"/>
        <v>0</v>
      </c>
      <c r="VXY31" s="636">
        <f t="shared" si="499"/>
        <v>0</v>
      </c>
      <c r="VXZ31" s="636">
        <f t="shared" si="499"/>
        <v>0</v>
      </c>
      <c r="VYA31" s="636">
        <f t="shared" si="499"/>
        <v>0</v>
      </c>
      <c r="VYB31" s="636">
        <f t="shared" si="499"/>
        <v>0</v>
      </c>
      <c r="VYC31" s="636">
        <f t="shared" si="499"/>
        <v>0</v>
      </c>
      <c r="VYD31" s="636">
        <f t="shared" si="499"/>
        <v>0</v>
      </c>
      <c r="VYE31" s="636">
        <f t="shared" si="499"/>
        <v>0</v>
      </c>
      <c r="VYF31" s="636">
        <f t="shared" si="499"/>
        <v>0</v>
      </c>
      <c r="VYG31" s="636">
        <f t="shared" si="499"/>
        <v>0</v>
      </c>
      <c r="VYH31" s="636">
        <f t="shared" si="499"/>
        <v>0</v>
      </c>
      <c r="VYI31" s="636">
        <f t="shared" si="499"/>
        <v>0</v>
      </c>
      <c r="VYJ31" s="636">
        <f t="shared" si="499"/>
        <v>0</v>
      </c>
      <c r="VYK31" s="636">
        <f t="shared" si="499"/>
        <v>0</v>
      </c>
      <c r="VYL31" s="636">
        <f t="shared" si="499"/>
        <v>0</v>
      </c>
      <c r="VYM31" s="636">
        <f t="shared" si="499"/>
        <v>0</v>
      </c>
      <c r="VYN31" s="636">
        <f t="shared" si="499"/>
        <v>0</v>
      </c>
      <c r="VYO31" s="636">
        <f t="shared" si="499"/>
        <v>0</v>
      </c>
      <c r="VYP31" s="636">
        <f t="shared" si="499"/>
        <v>0</v>
      </c>
      <c r="VYQ31" s="636">
        <f t="shared" si="499"/>
        <v>0</v>
      </c>
      <c r="VYR31" s="636">
        <f t="shared" si="499"/>
        <v>0</v>
      </c>
      <c r="VYS31" s="636">
        <f t="shared" si="499"/>
        <v>0</v>
      </c>
      <c r="VYT31" s="636">
        <f t="shared" si="499"/>
        <v>0</v>
      </c>
      <c r="VYU31" s="636">
        <f t="shared" si="499"/>
        <v>0</v>
      </c>
      <c r="VYV31" s="636">
        <f t="shared" si="499"/>
        <v>0</v>
      </c>
      <c r="VYW31" s="636">
        <f t="shared" si="499"/>
        <v>0</v>
      </c>
      <c r="VYX31" s="636">
        <f t="shared" si="499"/>
        <v>0</v>
      </c>
      <c r="VYY31" s="636">
        <f t="shared" si="499"/>
        <v>0</v>
      </c>
      <c r="VYZ31" s="636">
        <f t="shared" si="499"/>
        <v>0</v>
      </c>
      <c r="VZA31" s="636">
        <f t="shared" si="499"/>
        <v>0</v>
      </c>
      <c r="VZB31" s="636">
        <f t="shared" si="499"/>
        <v>0</v>
      </c>
      <c r="VZC31" s="636">
        <f t="shared" si="499"/>
        <v>0</v>
      </c>
      <c r="VZD31" s="636">
        <f t="shared" si="499"/>
        <v>0</v>
      </c>
      <c r="VZE31" s="636">
        <f t="shared" si="499"/>
        <v>0</v>
      </c>
      <c r="VZF31" s="636">
        <f t="shared" si="499"/>
        <v>0</v>
      </c>
      <c r="VZG31" s="636">
        <f t="shared" si="499"/>
        <v>0</v>
      </c>
      <c r="VZH31" s="636">
        <f t="shared" si="499"/>
        <v>0</v>
      </c>
      <c r="VZI31" s="636">
        <f t="shared" si="499"/>
        <v>0</v>
      </c>
      <c r="VZJ31" s="636">
        <f t="shared" si="499"/>
        <v>0</v>
      </c>
      <c r="VZK31" s="636">
        <f t="shared" si="499"/>
        <v>0</v>
      </c>
      <c r="VZL31" s="636">
        <f t="shared" si="499"/>
        <v>0</v>
      </c>
      <c r="VZM31" s="636">
        <f t="shared" si="499"/>
        <v>0</v>
      </c>
      <c r="VZN31" s="636">
        <f t="shared" ref="VZN31:WBY31" si="500">VZN29-VZN30</f>
        <v>0</v>
      </c>
      <c r="VZO31" s="636">
        <f t="shared" si="500"/>
        <v>0</v>
      </c>
      <c r="VZP31" s="636">
        <f t="shared" si="500"/>
        <v>0</v>
      </c>
      <c r="VZQ31" s="636">
        <f t="shared" si="500"/>
        <v>0</v>
      </c>
      <c r="VZR31" s="636">
        <f t="shared" si="500"/>
        <v>0</v>
      </c>
      <c r="VZS31" s="636">
        <f t="shared" si="500"/>
        <v>0</v>
      </c>
      <c r="VZT31" s="636">
        <f t="shared" si="500"/>
        <v>0</v>
      </c>
      <c r="VZU31" s="636">
        <f t="shared" si="500"/>
        <v>0</v>
      </c>
      <c r="VZV31" s="636">
        <f t="shared" si="500"/>
        <v>0</v>
      </c>
      <c r="VZW31" s="636">
        <f t="shared" si="500"/>
        <v>0</v>
      </c>
      <c r="VZX31" s="636">
        <f t="shared" si="500"/>
        <v>0</v>
      </c>
      <c r="VZY31" s="636">
        <f t="shared" si="500"/>
        <v>0</v>
      </c>
      <c r="VZZ31" s="636">
        <f t="shared" si="500"/>
        <v>0</v>
      </c>
      <c r="WAA31" s="636">
        <f t="shared" si="500"/>
        <v>0</v>
      </c>
      <c r="WAB31" s="636">
        <f t="shared" si="500"/>
        <v>0</v>
      </c>
      <c r="WAC31" s="636">
        <f t="shared" si="500"/>
        <v>0</v>
      </c>
      <c r="WAD31" s="636">
        <f t="shared" si="500"/>
        <v>0</v>
      </c>
      <c r="WAE31" s="636">
        <f t="shared" si="500"/>
        <v>0</v>
      </c>
      <c r="WAF31" s="636">
        <f t="shared" si="500"/>
        <v>0</v>
      </c>
      <c r="WAG31" s="636">
        <f t="shared" si="500"/>
        <v>0</v>
      </c>
      <c r="WAH31" s="636">
        <f t="shared" si="500"/>
        <v>0</v>
      </c>
      <c r="WAI31" s="636">
        <f t="shared" si="500"/>
        <v>0</v>
      </c>
      <c r="WAJ31" s="636">
        <f t="shared" si="500"/>
        <v>0</v>
      </c>
      <c r="WAK31" s="636">
        <f t="shared" si="500"/>
        <v>0</v>
      </c>
      <c r="WAL31" s="636">
        <f t="shared" si="500"/>
        <v>0</v>
      </c>
      <c r="WAM31" s="636">
        <f t="shared" si="500"/>
        <v>0</v>
      </c>
      <c r="WAN31" s="636">
        <f t="shared" si="500"/>
        <v>0</v>
      </c>
      <c r="WAO31" s="636">
        <f t="shared" si="500"/>
        <v>0</v>
      </c>
      <c r="WAP31" s="636">
        <f t="shared" si="500"/>
        <v>0</v>
      </c>
      <c r="WAQ31" s="636">
        <f t="shared" si="500"/>
        <v>0</v>
      </c>
      <c r="WAR31" s="636">
        <f t="shared" si="500"/>
        <v>0</v>
      </c>
      <c r="WAS31" s="636">
        <f t="shared" si="500"/>
        <v>0</v>
      </c>
      <c r="WAT31" s="636">
        <f t="shared" si="500"/>
        <v>0</v>
      </c>
      <c r="WAU31" s="636">
        <f t="shared" si="500"/>
        <v>0</v>
      </c>
      <c r="WAV31" s="636">
        <f t="shared" si="500"/>
        <v>0</v>
      </c>
      <c r="WAW31" s="636">
        <f t="shared" si="500"/>
        <v>0</v>
      </c>
      <c r="WAX31" s="636">
        <f t="shared" si="500"/>
        <v>0</v>
      </c>
      <c r="WAY31" s="636">
        <f t="shared" si="500"/>
        <v>0</v>
      </c>
      <c r="WAZ31" s="636">
        <f t="shared" si="500"/>
        <v>0</v>
      </c>
      <c r="WBA31" s="636">
        <f t="shared" si="500"/>
        <v>0</v>
      </c>
      <c r="WBB31" s="636">
        <f t="shared" si="500"/>
        <v>0</v>
      </c>
      <c r="WBC31" s="636">
        <f t="shared" si="500"/>
        <v>0</v>
      </c>
      <c r="WBD31" s="636">
        <f t="shared" si="500"/>
        <v>0</v>
      </c>
      <c r="WBE31" s="636">
        <f t="shared" si="500"/>
        <v>0</v>
      </c>
      <c r="WBF31" s="636">
        <f t="shared" si="500"/>
        <v>0</v>
      </c>
      <c r="WBG31" s="636">
        <f t="shared" si="500"/>
        <v>0</v>
      </c>
      <c r="WBH31" s="636">
        <f t="shared" si="500"/>
        <v>0</v>
      </c>
      <c r="WBI31" s="636">
        <f t="shared" si="500"/>
        <v>0</v>
      </c>
      <c r="WBJ31" s="636">
        <f t="shared" si="500"/>
        <v>0</v>
      </c>
      <c r="WBK31" s="636">
        <f t="shared" si="500"/>
        <v>0</v>
      </c>
      <c r="WBL31" s="636">
        <f t="shared" si="500"/>
        <v>0</v>
      </c>
      <c r="WBM31" s="636">
        <f t="shared" si="500"/>
        <v>0</v>
      </c>
      <c r="WBN31" s="636">
        <f t="shared" si="500"/>
        <v>0</v>
      </c>
      <c r="WBO31" s="636">
        <f t="shared" si="500"/>
        <v>0</v>
      </c>
      <c r="WBP31" s="636">
        <f t="shared" si="500"/>
        <v>0</v>
      </c>
      <c r="WBQ31" s="636">
        <f t="shared" si="500"/>
        <v>0</v>
      </c>
      <c r="WBR31" s="636">
        <f t="shared" si="500"/>
        <v>0</v>
      </c>
      <c r="WBS31" s="636">
        <f t="shared" si="500"/>
        <v>0</v>
      </c>
      <c r="WBT31" s="636">
        <f t="shared" si="500"/>
        <v>0</v>
      </c>
      <c r="WBU31" s="636">
        <f t="shared" si="500"/>
        <v>0</v>
      </c>
      <c r="WBV31" s="636">
        <f t="shared" si="500"/>
        <v>0</v>
      </c>
      <c r="WBW31" s="636">
        <f t="shared" si="500"/>
        <v>0</v>
      </c>
      <c r="WBX31" s="636">
        <f t="shared" si="500"/>
        <v>0</v>
      </c>
      <c r="WBY31" s="636">
        <f t="shared" si="500"/>
        <v>0</v>
      </c>
      <c r="WBZ31" s="636">
        <f t="shared" ref="WBZ31:WEK31" si="501">WBZ29-WBZ30</f>
        <v>0</v>
      </c>
      <c r="WCA31" s="636">
        <f t="shared" si="501"/>
        <v>0</v>
      </c>
      <c r="WCB31" s="636">
        <f t="shared" si="501"/>
        <v>0</v>
      </c>
      <c r="WCC31" s="636">
        <f t="shared" si="501"/>
        <v>0</v>
      </c>
      <c r="WCD31" s="636">
        <f t="shared" si="501"/>
        <v>0</v>
      </c>
      <c r="WCE31" s="636">
        <f t="shared" si="501"/>
        <v>0</v>
      </c>
      <c r="WCF31" s="636">
        <f t="shared" si="501"/>
        <v>0</v>
      </c>
      <c r="WCG31" s="636">
        <f t="shared" si="501"/>
        <v>0</v>
      </c>
      <c r="WCH31" s="636">
        <f t="shared" si="501"/>
        <v>0</v>
      </c>
      <c r="WCI31" s="636">
        <f t="shared" si="501"/>
        <v>0</v>
      </c>
      <c r="WCJ31" s="636">
        <f t="shared" si="501"/>
        <v>0</v>
      </c>
      <c r="WCK31" s="636">
        <f t="shared" si="501"/>
        <v>0</v>
      </c>
      <c r="WCL31" s="636">
        <f t="shared" si="501"/>
        <v>0</v>
      </c>
      <c r="WCM31" s="636">
        <f t="shared" si="501"/>
        <v>0</v>
      </c>
      <c r="WCN31" s="636">
        <f t="shared" si="501"/>
        <v>0</v>
      </c>
      <c r="WCO31" s="636">
        <f t="shared" si="501"/>
        <v>0</v>
      </c>
      <c r="WCP31" s="636">
        <f t="shared" si="501"/>
        <v>0</v>
      </c>
      <c r="WCQ31" s="636">
        <f t="shared" si="501"/>
        <v>0</v>
      </c>
      <c r="WCR31" s="636">
        <f t="shared" si="501"/>
        <v>0</v>
      </c>
      <c r="WCS31" s="636">
        <f t="shared" si="501"/>
        <v>0</v>
      </c>
      <c r="WCT31" s="636">
        <f t="shared" si="501"/>
        <v>0</v>
      </c>
      <c r="WCU31" s="636">
        <f t="shared" si="501"/>
        <v>0</v>
      </c>
      <c r="WCV31" s="636">
        <f t="shared" si="501"/>
        <v>0</v>
      </c>
      <c r="WCW31" s="636">
        <f t="shared" si="501"/>
        <v>0</v>
      </c>
      <c r="WCX31" s="636">
        <f t="shared" si="501"/>
        <v>0</v>
      </c>
      <c r="WCY31" s="636">
        <f t="shared" si="501"/>
        <v>0</v>
      </c>
      <c r="WCZ31" s="636">
        <f t="shared" si="501"/>
        <v>0</v>
      </c>
      <c r="WDA31" s="636">
        <f t="shared" si="501"/>
        <v>0</v>
      </c>
      <c r="WDB31" s="636">
        <f t="shared" si="501"/>
        <v>0</v>
      </c>
      <c r="WDC31" s="636">
        <f t="shared" si="501"/>
        <v>0</v>
      </c>
      <c r="WDD31" s="636">
        <f t="shared" si="501"/>
        <v>0</v>
      </c>
      <c r="WDE31" s="636">
        <f t="shared" si="501"/>
        <v>0</v>
      </c>
      <c r="WDF31" s="636">
        <f t="shared" si="501"/>
        <v>0</v>
      </c>
      <c r="WDG31" s="636">
        <f t="shared" si="501"/>
        <v>0</v>
      </c>
      <c r="WDH31" s="636">
        <f t="shared" si="501"/>
        <v>0</v>
      </c>
      <c r="WDI31" s="636">
        <f t="shared" si="501"/>
        <v>0</v>
      </c>
      <c r="WDJ31" s="636">
        <f t="shared" si="501"/>
        <v>0</v>
      </c>
      <c r="WDK31" s="636">
        <f t="shared" si="501"/>
        <v>0</v>
      </c>
      <c r="WDL31" s="636">
        <f t="shared" si="501"/>
        <v>0</v>
      </c>
      <c r="WDM31" s="636">
        <f t="shared" si="501"/>
        <v>0</v>
      </c>
      <c r="WDN31" s="636">
        <f t="shared" si="501"/>
        <v>0</v>
      </c>
      <c r="WDO31" s="636">
        <f t="shared" si="501"/>
        <v>0</v>
      </c>
      <c r="WDP31" s="636">
        <f t="shared" si="501"/>
        <v>0</v>
      </c>
      <c r="WDQ31" s="636">
        <f t="shared" si="501"/>
        <v>0</v>
      </c>
      <c r="WDR31" s="636">
        <f t="shared" si="501"/>
        <v>0</v>
      </c>
      <c r="WDS31" s="636">
        <f t="shared" si="501"/>
        <v>0</v>
      </c>
      <c r="WDT31" s="636">
        <f t="shared" si="501"/>
        <v>0</v>
      </c>
      <c r="WDU31" s="636">
        <f t="shared" si="501"/>
        <v>0</v>
      </c>
      <c r="WDV31" s="636">
        <f t="shared" si="501"/>
        <v>0</v>
      </c>
      <c r="WDW31" s="636">
        <f t="shared" si="501"/>
        <v>0</v>
      </c>
      <c r="WDX31" s="636">
        <f t="shared" si="501"/>
        <v>0</v>
      </c>
      <c r="WDY31" s="636">
        <f t="shared" si="501"/>
        <v>0</v>
      </c>
      <c r="WDZ31" s="636">
        <f t="shared" si="501"/>
        <v>0</v>
      </c>
      <c r="WEA31" s="636">
        <f t="shared" si="501"/>
        <v>0</v>
      </c>
      <c r="WEB31" s="636">
        <f t="shared" si="501"/>
        <v>0</v>
      </c>
      <c r="WEC31" s="636">
        <f t="shared" si="501"/>
        <v>0</v>
      </c>
      <c r="WED31" s="636">
        <f t="shared" si="501"/>
        <v>0</v>
      </c>
      <c r="WEE31" s="636">
        <f t="shared" si="501"/>
        <v>0</v>
      </c>
      <c r="WEF31" s="636">
        <f t="shared" si="501"/>
        <v>0</v>
      </c>
      <c r="WEG31" s="636">
        <f t="shared" si="501"/>
        <v>0</v>
      </c>
      <c r="WEH31" s="636">
        <f t="shared" si="501"/>
        <v>0</v>
      </c>
      <c r="WEI31" s="636">
        <f t="shared" si="501"/>
        <v>0</v>
      </c>
      <c r="WEJ31" s="636">
        <f t="shared" si="501"/>
        <v>0</v>
      </c>
      <c r="WEK31" s="636">
        <f t="shared" si="501"/>
        <v>0</v>
      </c>
      <c r="WEL31" s="636">
        <f t="shared" ref="WEL31:WGW31" si="502">WEL29-WEL30</f>
        <v>0</v>
      </c>
      <c r="WEM31" s="636">
        <f t="shared" si="502"/>
        <v>0</v>
      </c>
      <c r="WEN31" s="636">
        <f t="shared" si="502"/>
        <v>0</v>
      </c>
      <c r="WEO31" s="636">
        <f t="shared" si="502"/>
        <v>0</v>
      </c>
      <c r="WEP31" s="636">
        <f t="shared" si="502"/>
        <v>0</v>
      </c>
      <c r="WEQ31" s="636">
        <f t="shared" si="502"/>
        <v>0</v>
      </c>
      <c r="WER31" s="636">
        <f t="shared" si="502"/>
        <v>0</v>
      </c>
      <c r="WES31" s="636">
        <f t="shared" si="502"/>
        <v>0</v>
      </c>
      <c r="WET31" s="636">
        <f t="shared" si="502"/>
        <v>0</v>
      </c>
      <c r="WEU31" s="636">
        <f t="shared" si="502"/>
        <v>0</v>
      </c>
      <c r="WEV31" s="636">
        <f t="shared" si="502"/>
        <v>0</v>
      </c>
      <c r="WEW31" s="636">
        <f t="shared" si="502"/>
        <v>0</v>
      </c>
      <c r="WEX31" s="636">
        <f t="shared" si="502"/>
        <v>0</v>
      </c>
      <c r="WEY31" s="636">
        <f t="shared" si="502"/>
        <v>0</v>
      </c>
      <c r="WEZ31" s="636">
        <f t="shared" si="502"/>
        <v>0</v>
      </c>
      <c r="WFA31" s="636">
        <f t="shared" si="502"/>
        <v>0</v>
      </c>
      <c r="WFB31" s="636">
        <f t="shared" si="502"/>
        <v>0</v>
      </c>
      <c r="WFC31" s="636">
        <f t="shared" si="502"/>
        <v>0</v>
      </c>
      <c r="WFD31" s="636">
        <f t="shared" si="502"/>
        <v>0</v>
      </c>
      <c r="WFE31" s="636">
        <f t="shared" si="502"/>
        <v>0</v>
      </c>
      <c r="WFF31" s="636">
        <f t="shared" si="502"/>
        <v>0</v>
      </c>
      <c r="WFG31" s="636">
        <f t="shared" si="502"/>
        <v>0</v>
      </c>
      <c r="WFH31" s="636">
        <f t="shared" si="502"/>
        <v>0</v>
      </c>
      <c r="WFI31" s="636">
        <f t="shared" si="502"/>
        <v>0</v>
      </c>
      <c r="WFJ31" s="636">
        <f t="shared" si="502"/>
        <v>0</v>
      </c>
      <c r="WFK31" s="636">
        <f t="shared" si="502"/>
        <v>0</v>
      </c>
      <c r="WFL31" s="636">
        <f t="shared" si="502"/>
        <v>0</v>
      </c>
      <c r="WFM31" s="636">
        <f t="shared" si="502"/>
        <v>0</v>
      </c>
      <c r="WFN31" s="636">
        <f t="shared" si="502"/>
        <v>0</v>
      </c>
      <c r="WFO31" s="636">
        <f t="shared" si="502"/>
        <v>0</v>
      </c>
      <c r="WFP31" s="636">
        <f t="shared" si="502"/>
        <v>0</v>
      </c>
      <c r="WFQ31" s="636">
        <f t="shared" si="502"/>
        <v>0</v>
      </c>
      <c r="WFR31" s="636">
        <f t="shared" si="502"/>
        <v>0</v>
      </c>
      <c r="WFS31" s="636">
        <f t="shared" si="502"/>
        <v>0</v>
      </c>
      <c r="WFT31" s="636">
        <f t="shared" si="502"/>
        <v>0</v>
      </c>
      <c r="WFU31" s="636">
        <f t="shared" si="502"/>
        <v>0</v>
      </c>
      <c r="WFV31" s="636">
        <f t="shared" si="502"/>
        <v>0</v>
      </c>
      <c r="WFW31" s="636">
        <f t="shared" si="502"/>
        <v>0</v>
      </c>
      <c r="WFX31" s="636">
        <f t="shared" si="502"/>
        <v>0</v>
      </c>
      <c r="WFY31" s="636">
        <f t="shared" si="502"/>
        <v>0</v>
      </c>
      <c r="WFZ31" s="636">
        <f t="shared" si="502"/>
        <v>0</v>
      </c>
      <c r="WGA31" s="636">
        <f t="shared" si="502"/>
        <v>0</v>
      </c>
      <c r="WGB31" s="636">
        <f t="shared" si="502"/>
        <v>0</v>
      </c>
      <c r="WGC31" s="636">
        <f t="shared" si="502"/>
        <v>0</v>
      </c>
      <c r="WGD31" s="636">
        <f t="shared" si="502"/>
        <v>0</v>
      </c>
      <c r="WGE31" s="636">
        <f t="shared" si="502"/>
        <v>0</v>
      </c>
      <c r="WGF31" s="636">
        <f t="shared" si="502"/>
        <v>0</v>
      </c>
      <c r="WGG31" s="636">
        <f t="shared" si="502"/>
        <v>0</v>
      </c>
      <c r="WGH31" s="636">
        <f t="shared" si="502"/>
        <v>0</v>
      </c>
      <c r="WGI31" s="636">
        <f t="shared" si="502"/>
        <v>0</v>
      </c>
      <c r="WGJ31" s="636">
        <f t="shared" si="502"/>
        <v>0</v>
      </c>
      <c r="WGK31" s="636">
        <f t="shared" si="502"/>
        <v>0</v>
      </c>
      <c r="WGL31" s="636">
        <f t="shared" si="502"/>
        <v>0</v>
      </c>
      <c r="WGM31" s="636">
        <f t="shared" si="502"/>
        <v>0</v>
      </c>
      <c r="WGN31" s="636">
        <f t="shared" si="502"/>
        <v>0</v>
      </c>
      <c r="WGO31" s="636">
        <f t="shared" si="502"/>
        <v>0</v>
      </c>
      <c r="WGP31" s="636">
        <f t="shared" si="502"/>
        <v>0</v>
      </c>
      <c r="WGQ31" s="636">
        <f t="shared" si="502"/>
        <v>0</v>
      </c>
      <c r="WGR31" s="636">
        <f t="shared" si="502"/>
        <v>0</v>
      </c>
      <c r="WGS31" s="636">
        <f t="shared" si="502"/>
        <v>0</v>
      </c>
      <c r="WGT31" s="636">
        <f t="shared" si="502"/>
        <v>0</v>
      </c>
      <c r="WGU31" s="636">
        <f t="shared" si="502"/>
        <v>0</v>
      </c>
      <c r="WGV31" s="636">
        <f t="shared" si="502"/>
        <v>0</v>
      </c>
      <c r="WGW31" s="636">
        <f t="shared" si="502"/>
        <v>0</v>
      </c>
      <c r="WGX31" s="636">
        <f t="shared" ref="WGX31:WJI31" si="503">WGX29-WGX30</f>
        <v>0</v>
      </c>
      <c r="WGY31" s="636">
        <f t="shared" si="503"/>
        <v>0</v>
      </c>
      <c r="WGZ31" s="636">
        <f t="shared" si="503"/>
        <v>0</v>
      </c>
      <c r="WHA31" s="636">
        <f t="shared" si="503"/>
        <v>0</v>
      </c>
      <c r="WHB31" s="636">
        <f t="shared" si="503"/>
        <v>0</v>
      </c>
      <c r="WHC31" s="636">
        <f t="shared" si="503"/>
        <v>0</v>
      </c>
      <c r="WHD31" s="636">
        <f t="shared" si="503"/>
        <v>0</v>
      </c>
      <c r="WHE31" s="636">
        <f t="shared" si="503"/>
        <v>0</v>
      </c>
      <c r="WHF31" s="636">
        <f t="shared" si="503"/>
        <v>0</v>
      </c>
      <c r="WHG31" s="636">
        <f t="shared" si="503"/>
        <v>0</v>
      </c>
      <c r="WHH31" s="636">
        <f t="shared" si="503"/>
        <v>0</v>
      </c>
      <c r="WHI31" s="636">
        <f t="shared" si="503"/>
        <v>0</v>
      </c>
      <c r="WHJ31" s="636">
        <f t="shared" si="503"/>
        <v>0</v>
      </c>
      <c r="WHK31" s="636">
        <f t="shared" si="503"/>
        <v>0</v>
      </c>
      <c r="WHL31" s="636">
        <f t="shared" si="503"/>
        <v>0</v>
      </c>
      <c r="WHM31" s="636">
        <f t="shared" si="503"/>
        <v>0</v>
      </c>
      <c r="WHN31" s="636">
        <f t="shared" si="503"/>
        <v>0</v>
      </c>
      <c r="WHO31" s="636">
        <f t="shared" si="503"/>
        <v>0</v>
      </c>
      <c r="WHP31" s="636">
        <f t="shared" si="503"/>
        <v>0</v>
      </c>
      <c r="WHQ31" s="636">
        <f t="shared" si="503"/>
        <v>0</v>
      </c>
      <c r="WHR31" s="636">
        <f t="shared" si="503"/>
        <v>0</v>
      </c>
      <c r="WHS31" s="636">
        <f t="shared" si="503"/>
        <v>0</v>
      </c>
      <c r="WHT31" s="636">
        <f t="shared" si="503"/>
        <v>0</v>
      </c>
      <c r="WHU31" s="636">
        <f t="shared" si="503"/>
        <v>0</v>
      </c>
      <c r="WHV31" s="636">
        <f t="shared" si="503"/>
        <v>0</v>
      </c>
      <c r="WHW31" s="636">
        <f t="shared" si="503"/>
        <v>0</v>
      </c>
      <c r="WHX31" s="636">
        <f t="shared" si="503"/>
        <v>0</v>
      </c>
      <c r="WHY31" s="636">
        <f t="shared" si="503"/>
        <v>0</v>
      </c>
      <c r="WHZ31" s="636">
        <f t="shared" si="503"/>
        <v>0</v>
      </c>
      <c r="WIA31" s="636">
        <f t="shared" si="503"/>
        <v>0</v>
      </c>
      <c r="WIB31" s="636">
        <f t="shared" si="503"/>
        <v>0</v>
      </c>
      <c r="WIC31" s="636">
        <f t="shared" si="503"/>
        <v>0</v>
      </c>
      <c r="WID31" s="636">
        <f t="shared" si="503"/>
        <v>0</v>
      </c>
      <c r="WIE31" s="636">
        <f t="shared" si="503"/>
        <v>0</v>
      </c>
      <c r="WIF31" s="636">
        <f t="shared" si="503"/>
        <v>0</v>
      </c>
      <c r="WIG31" s="636">
        <f t="shared" si="503"/>
        <v>0</v>
      </c>
      <c r="WIH31" s="636">
        <f t="shared" si="503"/>
        <v>0</v>
      </c>
      <c r="WII31" s="636">
        <f t="shared" si="503"/>
        <v>0</v>
      </c>
      <c r="WIJ31" s="636">
        <f t="shared" si="503"/>
        <v>0</v>
      </c>
      <c r="WIK31" s="636">
        <f t="shared" si="503"/>
        <v>0</v>
      </c>
      <c r="WIL31" s="636">
        <f t="shared" si="503"/>
        <v>0</v>
      </c>
      <c r="WIM31" s="636">
        <f t="shared" si="503"/>
        <v>0</v>
      </c>
      <c r="WIN31" s="636">
        <f t="shared" si="503"/>
        <v>0</v>
      </c>
      <c r="WIO31" s="636">
        <f t="shared" si="503"/>
        <v>0</v>
      </c>
      <c r="WIP31" s="636">
        <f t="shared" si="503"/>
        <v>0</v>
      </c>
      <c r="WIQ31" s="636">
        <f t="shared" si="503"/>
        <v>0</v>
      </c>
      <c r="WIR31" s="636">
        <f t="shared" si="503"/>
        <v>0</v>
      </c>
      <c r="WIS31" s="636">
        <f t="shared" si="503"/>
        <v>0</v>
      </c>
      <c r="WIT31" s="636">
        <f t="shared" si="503"/>
        <v>0</v>
      </c>
      <c r="WIU31" s="636">
        <f t="shared" si="503"/>
        <v>0</v>
      </c>
      <c r="WIV31" s="636">
        <f t="shared" si="503"/>
        <v>0</v>
      </c>
      <c r="WIW31" s="636">
        <f t="shared" si="503"/>
        <v>0</v>
      </c>
      <c r="WIX31" s="636">
        <f t="shared" si="503"/>
        <v>0</v>
      </c>
      <c r="WIY31" s="636">
        <f t="shared" si="503"/>
        <v>0</v>
      </c>
      <c r="WIZ31" s="636">
        <f t="shared" si="503"/>
        <v>0</v>
      </c>
      <c r="WJA31" s="636">
        <f t="shared" si="503"/>
        <v>0</v>
      </c>
      <c r="WJB31" s="636">
        <f t="shared" si="503"/>
        <v>0</v>
      </c>
      <c r="WJC31" s="636">
        <f t="shared" si="503"/>
        <v>0</v>
      </c>
      <c r="WJD31" s="636">
        <f t="shared" si="503"/>
        <v>0</v>
      </c>
      <c r="WJE31" s="636">
        <f t="shared" si="503"/>
        <v>0</v>
      </c>
      <c r="WJF31" s="636">
        <f t="shared" si="503"/>
        <v>0</v>
      </c>
      <c r="WJG31" s="636">
        <f t="shared" si="503"/>
        <v>0</v>
      </c>
      <c r="WJH31" s="636">
        <f t="shared" si="503"/>
        <v>0</v>
      </c>
      <c r="WJI31" s="636">
        <f t="shared" si="503"/>
        <v>0</v>
      </c>
      <c r="WJJ31" s="636">
        <f t="shared" ref="WJJ31:WLU31" si="504">WJJ29-WJJ30</f>
        <v>0</v>
      </c>
      <c r="WJK31" s="636">
        <f t="shared" si="504"/>
        <v>0</v>
      </c>
      <c r="WJL31" s="636">
        <f t="shared" si="504"/>
        <v>0</v>
      </c>
      <c r="WJM31" s="636">
        <f t="shared" si="504"/>
        <v>0</v>
      </c>
      <c r="WJN31" s="636">
        <f t="shared" si="504"/>
        <v>0</v>
      </c>
      <c r="WJO31" s="636">
        <f t="shared" si="504"/>
        <v>0</v>
      </c>
      <c r="WJP31" s="636">
        <f t="shared" si="504"/>
        <v>0</v>
      </c>
      <c r="WJQ31" s="636">
        <f t="shared" si="504"/>
        <v>0</v>
      </c>
      <c r="WJR31" s="636">
        <f t="shared" si="504"/>
        <v>0</v>
      </c>
      <c r="WJS31" s="636">
        <f t="shared" si="504"/>
        <v>0</v>
      </c>
      <c r="WJT31" s="636">
        <f t="shared" si="504"/>
        <v>0</v>
      </c>
      <c r="WJU31" s="636">
        <f t="shared" si="504"/>
        <v>0</v>
      </c>
      <c r="WJV31" s="636">
        <f t="shared" si="504"/>
        <v>0</v>
      </c>
      <c r="WJW31" s="636">
        <f t="shared" si="504"/>
        <v>0</v>
      </c>
      <c r="WJX31" s="636">
        <f t="shared" si="504"/>
        <v>0</v>
      </c>
      <c r="WJY31" s="636">
        <f t="shared" si="504"/>
        <v>0</v>
      </c>
      <c r="WJZ31" s="636">
        <f t="shared" si="504"/>
        <v>0</v>
      </c>
      <c r="WKA31" s="636">
        <f t="shared" si="504"/>
        <v>0</v>
      </c>
      <c r="WKB31" s="636">
        <f t="shared" si="504"/>
        <v>0</v>
      </c>
      <c r="WKC31" s="636">
        <f t="shared" si="504"/>
        <v>0</v>
      </c>
      <c r="WKD31" s="636">
        <f t="shared" si="504"/>
        <v>0</v>
      </c>
      <c r="WKE31" s="636">
        <f t="shared" si="504"/>
        <v>0</v>
      </c>
      <c r="WKF31" s="636">
        <f t="shared" si="504"/>
        <v>0</v>
      </c>
      <c r="WKG31" s="636">
        <f t="shared" si="504"/>
        <v>0</v>
      </c>
      <c r="WKH31" s="636">
        <f t="shared" si="504"/>
        <v>0</v>
      </c>
      <c r="WKI31" s="636">
        <f t="shared" si="504"/>
        <v>0</v>
      </c>
      <c r="WKJ31" s="636">
        <f t="shared" si="504"/>
        <v>0</v>
      </c>
      <c r="WKK31" s="636">
        <f t="shared" si="504"/>
        <v>0</v>
      </c>
      <c r="WKL31" s="636">
        <f t="shared" si="504"/>
        <v>0</v>
      </c>
      <c r="WKM31" s="636">
        <f t="shared" si="504"/>
        <v>0</v>
      </c>
      <c r="WKN31" s="636">
        <f t="shared" si="504"/>
        <v>0</v>
      </c>
      <c r="WKO31" s="636">
        <f t="shared" si="504"/>
        <v>0</v>
      </c>
      <c r="WKP31" s="636">
        <f t="shared" si="504"/>
        <v>0</v>
      </c>
      <c r="WKQ31" s="636">
        <f t="shared" si="504"/>
        <v>0</v>
      </c>
      <c r="WKR31" s="636">
        <f t="shared" si="504"/>
        <v>0</v>
      </c>
      <c r="WKS31" s="636">
        <f t="shared" si="504"/>
        <v>0</v>
      </c>
      <c r="WKT31" s="636">
        <f t="shared" si="504"/>
        <v>0</v>
      </c>
      <c r="WKU31" s="636">
        <f t="shared" si="504"/>
        <v>0</v>
      </c>
      <c r="WKV31" s="636">
        <f t="shared" si="504"/>
        <v>0</v>
      </c>
      <c r="WKW31" s="636">
        <f t="shared" si="504"/>
        <v>0</v>
      </c>
      <c r="WKX31" s="636">
        <f t="shared" si="504"/>
        <v>0</v>
      </c>
      <c r="WKY31" s="636">
        <f t="shared" si="504"/>
        <v>0</v>
      </c>
      <c r="WKZ31" s="636">
        <f t="shared" si="504"/>
        <v>0</v>
      </c>
      <c r="WLA31" s="636">
        <f t="shared" si="504"/>
        <v>0</v>
      </c>
      <c r="WLB31" s="636">
        <f t="shared" si="504"/>
        <v>0</v>
      </c>
      <c r="WLC31" s="636">
        <f t="shared" si="504"/>
        <v>0</v>
      </c>
      <c r="WLD31" s="636">
        <f t="shared" si="504"/>
        <v>0</v>
      </c>
      <c r="WLE31" s="636">
        <f t="shared" si="504"/>
        <v>0</v>
      </c>
      <c r="WLF31" s="636">
        <f t="shared" si="504"/>
        <v>0</v>
      </c>
      <c r="WLG31" s="636">
        <f t="shared" si="504"/>
        <v>0</v>
      </c>
      <c r="WLH31" s="636">
        <f t="shared" si="504"/>
        <v>0</v>
      </c>
      <c r="WLI31" s="636">
        <f t="shared" si="504"/>
        <v>0</v>
      </c>
      <c r="WLJ31" s="636">
        <f t="shared" si="504"/>
        <v>0</v>
      </c>
      <c r="WLK31" s="636">
        <f t="shared" si="504"/>
        <v>0</v>
      </c>
      <c r="WLL31" s="636">
        <f t="shared" si="504"/>
        <v>0</v>
      </c>
      <c r="WLM31" s="636">
        <f t="shared" si="504"/>
        <v>0</v>
      </c>
      <c r="WLN31" s="636">
        <f t="shared" si="504"/>
        <v>0</v>
      </c>
      <c r="WLO31" s="636">
        <f t="shared" si="504"/>
        <v>0</v>
      </c>
      <c r="WLP31" s="636">
        <f t="shared" si="504"/>
        <v>0</v>
      </c>
      <c r="WLQ31" s="636">
        <f t="shared" si="504"/>
        <v>0</v>
      </c>
      <c r="WLR31" s="636">
        <f t="shared" si="504"/>
        <v>0</v>
      </c>
      <c r="WLS31" s="636">
        <f t="shared" si="504"/>
        <v>0</v>
      </c>
      <c r="WLT31" s="636">
        <f t="shared" si="504"/>
        <v>0</v>
      </c>
      <c r="WLU31" s="636">
        <f t="shared" si="504"/>
        <v>0</v>
      </c>
      <c r="WLV31" s="636">
        <f t="shared" ref="WLV31:WOG31" si="505">WLV29-WLV30</f>
        <v>0</v>
      </c>
      <c r="WLW31" s="636">
        <f t="shared" si="505"/>
        <v>0</v>
      </c>
      <c r="WLX31" s="636">
        <f t="shared" si="505"/>
        <v>0</v>
      </c>
      <c r="WLY31" s="636">
        <f t="shared" si="505"/>
        <v>0</v>
      </c>
      <c r="WLZ31" s="636">
        <f t="shared" si="505"/>
        <v>0</v>
      </c>
      <c r="WMA31" s="636">
        <f t="shared" si="505"/>
        <v>0</v>
      </c>
      <c r="WMB31" s="636">
        <f t="shared" si="505"/>
        <v>0</v>
      </c>
      <c r="WMC31" s="636">
        <f t="shared" si="505"/>
        <v>0</v>
      </c>
      <c r="WMD31" s="636">
        <f t="shared" si="505"/>
        <v>0</v>
      </c>
      <c r="WME31" s="636">
        <f t="shared" si="505"/>
        <v>0</v>
      </c>
      <c r="WMF31" s="636">
        <f t="shared" si="505"/>
        <v>0</v>
      </c>
      <c r="WMG31" s="636">
        <f t="shared" si="505"/>
        <v>0</v>
      </c>
      <c r="WMH31" s="636">
        <f t="shared" si="505"/>
        <v>0</v>
      </c>
      <c r="WMI31" s="636">
        <f t="shared" si="505"/>
        <v>0</v>
      </c>
      <c r="WMJ31" s="636">
        <f t="shared" si="505"/>
        <v>0</v>
      </c>
      <c r="WMK31" s="636">
        <f t="shared" si="505"/>
        <v>0</v>
      </c>
      <c r="WML31" s="636">
        <f t="shared" si="505"/>
        <v>0</v>
      </c>
      <c r="WMM31" s="636">
        <f t="shared" si="505"/>
        <v>0</v>
      </c>
      <c r="WMN31" s="636">
        <f t="shared" si="505"/>
        <v>0</v>
      </c>
      <c r="WMO31" s="636">
        <f t="shared" si="505"/>
        <v>0</v>
      </c>
      <c r="WMP31" s="636">
        <f t="shared" si="505"/>
        <v>0</v>
      </c>
      <c r="WMQ31" s="636">
        <f t="shared" si="505"/>
        <v>0</v>
      </c>
      <c r="WMR31" s="636">
        <f t="shared" si="505"/>
        <v>0</v>
      </c>
      <c r="WMS31" s="636">
        <f t="shared" si="505"/>
        <v>0</v>
      </c>
      <c r="WMT31" s="636">
        <f t="shared" si="505"/>
        <v>0</v>
      </c>
      <c r="WMU31" s="636">
        <f t="shared" si="505"/>
        <v>0</v>
      </c>
      <c r="WMV31" s="636">
        <f t="shared" si="505"/>
        <v>0</v>
      </c>
      <c r="WMW31" s="636">
        <f t="shared" si="505"/>
        <v>0</v>
      </c>
      <c r="WMX31" s="636">
        <f t="shared" si="505"/>
        <v>0</v>
      </c>
      <c r="WMY31" s="636">
        <f t="shared" si="505"/>
        <v>0</v>
      </c>
      <c r="WMZ31" s="636">
        <f t="shared" si="505"/>
        <v>0</v>
      </c>
      <c r="WNA31" s="636">
        <f t="shared" si="505"/>
        <v>0</v>
      </c>
      <c r="WNB31" s="636">
        <f t="shared" si="505"/>
        <v>0</v>
      </c>
      <c r="WNC31" s="636">
        <f t="shared" si="505"/>
        <v>0</v>
      </c>
      <c r="WND31" s="636">
        <f t="shared" si="505"/>
        <v>0</v>
      </c>
      <c r="WNE31" s="636">
        <f t="shared" si="505"/>
        <v>0</v>
      </c>
      <c r="WNF31" s="636">
        <f t="shared" si="505"/>
        <v>0</v>
      </c>
      <c r="WNG31" s="636">
        <f t="shared" si="505"/>
        <v>0</v>
      </c>
      <c r="WNH31" s="636">
        <f t="shared" si="505"/>
        <v>0</v>
      </c>
      <c r="WNI31" s="636">
        <f t="shared" si="505"/>
        <v>0</v>
      </c>
      <c r="WNJ31" s="636">
        <f t="shared" si="505"/>
        <v>0</v>
      </c>
      <c r="WNK31" s="636">
        <f t="shared" si="505"/>
        <v>0</v>
      </c>
      <c r="WNL31" s="636">
        <f t="shared" si="505"/>
        <v>0</v>
      </c>
      <c r="WNM31" s="636">
        <f t="shared" si="505"/>
        <v>0</v>
      </c>
      <c r="WNN31" s="636">
        <f t="shared" si="505"/>
        <v>0</v>
      </c>
      <c r="WNO31" s="636">
        <f t="shared" si="505"/>
        <v>0</v>
      </c>
      <c r="WNP31" s="636">
        <f t="shared" si="505"/>
        <v>0</v>
      </c>
      <c r="WNQ31" s="636">
        <f t="shared" si="505"/>
        <v>0</v>
      </c>
      <c r="WNR31" s="636">
        <f t="shared" si="505"/>
        <v>0</v>
      </c>
      <c r="WNS31" s="636">
        <f t="shared" si="505"/>
        <v>0</v>
      </c>
      <c r="WNT31" s="636">
        <f t="shared" si="505"/>
        <v>0</v>
      </c>
      <c r="WNU31" s="636">
        <f t="shared" si="505"/>
        <v>0</v>
      </c>
      <c r="WNV31" s="636">
        <f t="shared" si="505"/>
        <v>0</v>
      </c>
      <c r="WNW31" s="636">
        <f t="shared" si="505"/>
        <v>0</v>
      </c>
      <c r="WNX31" s="636">
        <f t="shared" si="505"/>
        <v>0</v>
      </c>
      <c r="WNY31" s="636">
        <f t="shared" si="505"/>
        <v>0</v>
      </c>
      <c r="WNZ31" s="636">
        <f t="shared" si="505"/>
        <v>0</v>
      </c>
      <c r="WOA31" s="636">
        <f t="shared" si="505"/>
        <v>0</v>
      </c>
      <c r="WOB31" s="636">
        <f t="shared" si="505"/>
        <v>0</v>
      </c>
      <c r="WOC31" s="636">
        <f t="shared" si="505"/>
        <v>0</v>
      </c>
      <c r="WOD31" s="636">
        <f t="shared" si="505"/>
        <v>0</v>
      </c>
      <c r="WOE31" s="636">
        <f t="shared" si="505"/>
        <v>0</v>
      </c>
      <c r="WOF31" s="636">
        <f t="shared" si="505"/>
        <v>0</v>
      </c>
      <c r="WOG31" s="636">
        <f t="shared" si="505"/>
        <v>0</v>
      </c>
      <c r="WOH31" s="636">
        <f t="shared" ref="WOH31:WQS31" si="506">WOH29-WOH30</f>
        <v>0</v>
      </c>
      <c r="WOI31" s="636">
        <f t="shared" si="506"/>
        <v>0</v>
      </c>
      <c r="WOJ31" s="636">
        <f t="shared" si="506"/>
        <v>0</v>
      </c>
      <c r="WOK31" s="636">
        <f t="shared" si="506"/>
        <v>0</v>
      </c>
      <c r="WOL31" s="636">
        <f t="shared" si="506"/>
        <v>0</v>
      </c>
      <c r="WOM31" s="636">
        <f t="shared" si="506"/>
        <v>0</v>
      </c>
      <c r="WON31" s="636">
        <f t="shared" si="506"/>
        <v>0</v>
      </c>
      <c r="WOO31" s="636">
        <f t="shared" si="506"/>
        <v>0</v>
      </c>
      <c r="WOP31" s="636">
        <f t="shared" si="506"/>
        <v>0</v>
      </c>
      <c r="WOQ31" s="636">
        <f t="shared" si="506"/>
        <v>0</v>
      </c>
      <c r="WOR31" s="636">
        <f t="shared" si="506"/>
        <v>0</v>
      </c>
      <c r="WOS31" s="636">
        <f t="shared" si="506"/>
        <v>0</v>
      </c>
      <c r="WOT31" s="636">
        <f t="shared" si="506"/>
        <v>0</v>
      </c>
      <c r="WOU31" s="636">
        <f t="shared" si="506"/>
        <v>0</v>
      </c>
      <c r="WOV31" s="636">
        <f t="shared" si="506"/>
        <v>0</v>
      </c>
      <c r="WOW31" s="636">
        <f t="shared" si="506"/>
        <v>0</v>
      </c>
      <c r="WOX31" s="636">
        <f t="shared" si="506"/>
        <v>0</v>
      </c>
      <c r="WOY31" s="636">
        <f t="shared" si="506"/>
        <v>0</v>
      </c>
      <c r="WOZ31" s="636">
        <f t="shared" si="506"/>
        <v>0</v>
      </c>
      <c r="WPA31" s="636">
        <f t="shared" si="506"/>
        <v>0</v>
      </c>
      <c r="WPB31" s="636">
        <f t="shared" si="506"/>
        <v>0</v>
      </c>
      <c r="WPC31" s="636">
        <f t="shared" si="506"/>
        <v>0</v>
      </c>
      <c r="WPD31" s="636">
        <f t="shared" si="506"/>
        <v>0</v>
      </c>
      <c r="WPE31" s="636">
        <f t="shared" si="506"/>
        <v>0</v>
      </c>
      <c r="WPF31" s="636">
        <f t="shared" si="506"/>
        <v>0</v>
      </c>
      <c r="WPG31" s="636">
        <f t="shared" si="506"/>
        <v>0</v>
      </c>
      <c r="WPH31" s="636">
        <f t="shared" si="506"/>
        <v>0</v>
      </c>
      <c r="WPI31" s="636">
        <f t="shared" si="506"/>
        <v>0</v>
      </c>
      <c r="WPJ31" s="636">
        <f t="shared" si="506"/>
        <v>0</v>
      </c>
      <c r="WPK31" s="636">
        <f t="shared" si="506"/>
        <v>0</v>
      </c>
      <c r="WPL31" s="636">
        <f t="shared" si="506"/>
        <v>0</v>
      </c>
      <c r="WPM31" s="636">
        <f t="shared" si="506"/>
        <v>0</v>
      </c>
      <c r="WPN31" s="636">
        <f t="shared" si="506"/>
        <v>0</v>
      </c>
      <c r="WPO31" s="636">
        <f t="shared" si="506"/>
        <v>0</v>
      </c>
      <c r="WPP31" s="636">
        <f t="shared" si="506"/>
        <v>0</v>
      </c>
      <c r="WPQ31" s="636">
        <f t="shared" si="506"/>
        <v>0</v>
      </c>
      <c r="WPR31" s="636">
        <f t="shared" si="506"/>
        <v>0</v>
      </c>
      <c r="WPS31" s="636">
        <f t="shared" si="506"/>
        <v>0</v>
      </c>
      <c r="WPT31" s="636">
        <f t="shared" si="506"/>
        <v>0</v>
      </c>
      <c r="WPU31" s="636">
        <f t="shared" si="506"/>
        <v>0</v>
      </c>
      <c r="WPV31" s="636">
        <f t="shared" si="506"/>
        <v>0</v>
      </c>
      <c r="WPW31" s="636">
        <f t="shared" si="506"/>
        <v>0</v>
      </c>
      <c r="WPX31" s="636">
        <f t="shared" si="506"/>
        <v>0</v>
      </c>
      <c r="WPY31" s="636">
        <f t="shared" si="506"/>
        <v>0</v>
      </c>
      <c r="WPZ31" s="636">
        <f t="shared" si="506"/>
        <v>0</v>
      </c>
      <c r="WQA31" s="636">
        <f t="shared" si="506"/>
        <v>0</v>
      </c>
      <c r="WQB31" s="636">
        <f t="shared" si="506"/>
        <v>0</v>
      </c>
      <c r="WQC31" s="636">
        <f t="shared" si="506"/>
        <v>0</v>
      </c>
      <c r="WQD31" s="636">
        <f t="shared" si="506"/>
        <v>0</v>
      </c>
      <c r="WQE31" s="636">
        <f t="shared" si="506"/>
        <v>0</v>
      </c>
      <c r="WQF31" s="636">
        <f t="shared" si="506"/>
        <v>0</v>
      </c>
      <c r="WQG31" s="636">
        <f t="shared" si="506"/>
        <v>0</v>
      </c>
      <c r="WQH31" s="636">
        <f t="shared" si="506"/>
        <v>0</v>
      </c>
      <c r="WQI31" s="636">
        <f t="shared" si="506"/>
        <v>0</v>
      </c>
      <c r="WQJ31" s="636">
        <f t="shared" si="506"/>
        <v>0</v>
      </c>
      <c r="WQK31" s="636">
        <f t="shared" si="506"/>
        <v>0</v>
      </c>
      <c r="WQL31" s="636">
        <f t="shared" si="506"/>
        <v>0</v>
      </c>
      <c r="WQM31" s="636">
        <f t="shared" si="506"/>
        <v>0</v>
      </c>
      <c r="WQN31" s="636">
        <f t="shared" si="506"/>
        <v>0</v>
      </c>
      <c r="WQO31" s="636">
        <f t="shared" si="506"/>
        <v>0</v>
      </c>
      <c r="WQP31" s="636">
        <f t="shared" si="506"/>
        <v>0</v>
      </c>
      <c r="WQQ31" s="636">
        <f t="shared" si="506"/>
        <v>0</v>
      </c>
      <c r="WQR31" s="636">
        <f t="shared" si="506"/>
        <v>0</v>
      </c>
      <c r="WQS31" s="636">
        <f t="shared" si="506"/>
        <v>0</v>
      </c>
      <c r="WQT31" s="636">
        <f t="shared" ref="WQT31:WTE31" si="507">WQT29-WQT30</f>
        <v>0</v>
      </c>
      <c r="WQU31" s="636">
        <f t="shared" si="507"/>
        <v>0</v>
      </c>
      <c r="WQV31" s="636">
        <f t="shared" si="507"/>
        <v>0</v>
      </c>
      <c r="WQW31" s="636">
        <f t="shared" si="507"/>
        <v>0</v>
      </c>
      <c r="WQX31" s="636">
        <f t="shared" si="507"/>
        <v>0</v>
      </c>
      <c r="WQY31" s="636">
        <f t="shared" si="507"/>
        <v>0</v>
      </c>
      <c r="WQZ31" s="636">
        <f t="shared" si="507"/>
        <v>0</v>
      </c>
      <c r="WRA31" s="636">
        <f t="shared" si="507"/>
        <v>0</v>
      </c>
      <c r="WRB31" s="636">
        <f t="shared" si="507"/>
        <v>0</v>
      </c>
      <c r="WRC31" s="636">
        <f t="shared" si="507"/>
        <v>0</v>
      </c>
      <c r="WRD31" s="636">
        <f t="shared" si="507"/>
        <v>0</v>
      </c>
      <c r="WRE31" s="636">
        <f t="shared" si="507"/>
        <v>0</v>
      </c>
      <c r="WRF31" s="636">
        <f t="shared" si="507"/>
        <v>0</v>
      </c>
      <c r="WRG31" s="636">
        <f t="shared" si="507"/>
        <v>0</v>
      </c>
      <c r="WRH31" s="636">
        <f t="shared" si="507"/>
        <v>0</v>
      </c>
      <c r="WRI31" s="636">
        <f t="shared" si="507"/>
        <v>0</v>
      </c>
      <c r="WRJ31" s="636">
        <f t="shared" si="507"/>
        <v>0</v>
      </c>
      <c r="WRK31" s="636">
        <f t="shared" si="507"/>
        <v>0</v>
      </c>
      <c r="WRL31" s="636">
        <f t="shared" si="507"/>
        <v>0</v>
      </c>
      <c r="WRM31" s="636">
        <f t="shared" si="507"/>
        <v>0</v>
      </c>
      <c r="WRN31" s="636">
        <f t="shared" si="507"/>
        <v>0</v>
      </c>
      <c r="WRO31" s="636">
        <f t="shared" si="507"/>
        <v>0</v>
      </c>
      <c r="WRP31" s="636">
        <f t="shared" si="507"/>
        <v>0</v>
      </c>
      <c r="WRQ31" s="636">
        <f t="shared" si="507"/>
        <v>0</v>
      </c>
      <c r="WRR31" s="636">
        <f t="shared" si="507"/>
        <v>0</v>
      </c>
      <c r="WRS31" s="636">
        <f t="shared" si="507"/>
        <v>0</v>
      </c>
      <c r="WRT31" s="636">
        <f t="shared" si="507"/>
        <v>0</v>
      </c>
      <c r="WRU31" s="636">
        <f t="shared" si="507"/>
        <v>0</v>
      </c>
      <c r="WRV31" s="636">
        <f t="shared" si="507"/>
        <v>0</v>
      </c>
      <c r="WRW31" s="636">
        <f t="shared" si="507"/>
        <v>0</v>
      </c>
      <c r="WRX31" s="636">
        <f t="shared" si="507"/>
        <v>0</v>
      </c>
      <c r="WRY31" s="636">
        <f t="shared" si="507"/>
        <v>0</v>
      </c>
      <c r="WRZ31" s="636">
        <f t="shared" si="507"/>
        <v>0</v>
      </c>
      <c r="WSA31" s="636">
        <f t="shared" si="507"/>
        <v>0</v>
      </c>
      <c r="WSB31" s="636">
        <f t="shared" si="507"/>
        <v>0</v>
      </c>
      <c r="WSC31" s="636">
        <f t="shared" si="507"/>
        <v>0</v>
      </c>
      <c r="WSD31" s="636">
        <f t="shared" si="507"/>
        <v>0</v>
      </c>
      <c r="WSE31" s="636">
        <f t="shared" si="507"/>
        <v>0</v>
      </c>
      <c r="WSF31" s="636">
        <f t="shared" si="507"/>
        <v>0</v>
      </c>
      <c r="WSG31" s="636">
        <f t="shared" si="507"/>
        <v>0</v>
      </c>
      <c r="WSH31" s="636">
        <f t="shared" si="507"/>
        <v>0</v>
      </c>
      <c r="WSI31" s="636">
        <f t="shared" si="507"/>
        <v>0</v>
      </c>
      <c r="WSJ31" s="636">
        <f t="shared" si="507"/>
        <v>0</v>
      </c>
      <c r="WSK31" s="636">
        <f t="shared" si="507"/>
        <v>0</v>
      </c>
      <c r="WSL31" s="636">
        <f t="shared" si="507"/>
        <v>0</v>
      </c>
      <c r="WSM31" s="636">
        <f t="shared" si="507"/>
        <v>0</v>
      </c>
      <c r="WSN31" s="636">
        <f t="shared" si="507"/>
        <v>0</v>
      </c>
      <c r="WSO31" s="636">
        <f t="shared" si="507"/>
        <v>0</v>
      </c>
      <c r="WSP31" s="636">
        <f t="shared" si="507"/>
        <v>0</v>
      </c>
      <c r="WSQ31" s="636">
        <f t="shared" si="507"/>
        <v>0</v>
      </c>
      <c r="WSR31" s="636">
        <f t="shared" si="507"/>
        <v>0</v>
      </c>
      <c r="WSS31" s="636">
        <f t="shared" si="507"/>
        <v>0</v>
      </c>
      <c r="WST31" s="636">
        <f t="shared" si="507"/>
        <v>0</v>
      </c>
      <c r="WSU31" s="636">
        <f t="shared" si="507"/>
        <v>0</v>
      </c>
      <c r="WSV31" s="636">
        <f t="shared" si="507"/>
        <v>0</v>
      </c>
      <c r="WSW31" s="636">
        <f t="shared" si="507"/>
        <v>0</v>
      </c>
      <c r="WSX31" s="636">
        <f t="shared" si="507"/>
        <v>0</v>
      </c>
      <c r="WSY31" s="636">
        <f t="shared" si="507"/>
        <v>0</v>
      </c>
      <c r="WSZ31" s="636">
        <f t="shared" si="507"/>
        <v>0</v>
      </c>
      <c r="WTA31" s="636">
        <f t="shared" si="507"/>
        <v>0</v>
      </c>
      <c r="WTB31" s="636">
        <f t="shared" si="507"/>
        <v>0</v>
      </c>
      <c r="WTC31" s="636">
        <f t="shared" si="507"/>
        <v>0</v>
      </c>
      <c r="WTD31" s="636">
        <f t="shared" si="507"/>
        <v>0</v>
      </c>
      <c r="WTE31" s="636">
        <f t="shared" si="507"/>
        <v>0</v>
      </c>
      <c r="WTF31" s="636">
        <f t="shared" ref="WTF31:WVQ31" si="508">WTF29-WTF30</f>
        <v>0</v>
      </c>
      <c r="WTG31" s="636">
        <f t="shared" si="508"/>
        <v>0</v>
      </c>
      <c r="WTH31" s="636">
        <f t="shared" si="508"/>
        <v>0</v>
      </c>
      <c r="WTI31" s="636">
        <f t="shared" si="508"/>
        <v>0</v>
      </c>
      <c r="WTJ31" s="636">
        <f t="shared" si="508"/>
        <v>0</v>
      </c>
      <c r="WTK31" s="636">
        <f t="shared" si="508"/>
        <v>0</v>
      </c>
      <c r="WTL31" s="636">
        <f t="shared" si="508"/>
        <v>0</v>
      </c>
      <c r="WTM31" s="636">
        <f t="shared" si="508"/>
        <v>0</v>
      </c>
      <c r="WTN31" s="636">
        <f t="shared" si="508"/>
        <v>0</v>
      </c>
      <c r="WTO31" s="636">
        <f t="shared" si="508"/>
        <v>0</v>
      </c>
      <c r="WTP31" s="636">
        <f t="shared" si="508"/>
        <v>0</v>
      </c>
      <c r="WTQ31" s="636">
        <f t="shared" si="508"/>
        <v>0</v>
      </c>
      <c r="WTR31" s="636">
        <f t="shared" si="508"/>
        <v>0</v>
      </c>
      <c r="WTS31" s="636">
        <f t="shared" si="508"/>
        <v>0</v>
      </c>
      <c r="WTT31" s="636">
        <f t="shared" si="508"/>
        <v>0</v>
      </c>
      <c r="WTU31" s="636">
        <f t="shared" si="508"/>
        <v>0</v>
      </c>
      <c r="WTV31" s="636">
        <f t="shared" si="508"/>
        <v>0</v>
      </c>
      <c r="WTW31" s="636">
        <f t="shared" si="508"/>
        <v>0</v>
      </c>
      <c r="WTX31" s="636">
        <f t="shared" si="508"/>
        <v>0</v>
      </c>
      <c r="WTY31" s="636">
        <f t="shared" si="508"/>
        <v>0</v>
      </c>
      <c r="WTZ31" s="636">
        <f t="shared" si="508"/>
        <v>0</v>
      </c>
      <c r="WUA31" s="636">
        <f t="shared" si="508"/>
        <v>0</v>
      </c>
      <c r="WUB31" s="636">
        <f t="shared" si="508"/>
        <v>0</v>
      </c>
      <c r="WUC31" s="636">
        <f t="shared" si="508"/>
        <v>0</v>
      </c>
      <c r="WUD31" s="636">
        <f t="shared" si="508"/>
        <v>0</v>
      </c>
      <c r="WUE31" s="636">
        <f t="shared" si="508"/>
        <v>0</v>
      </c>
      <c r="WUF31" s="636">
        <f t="shared" si="508"/>
        <v>0</v>
      </c>
      <c r="WUG31" s="636">
        <f t="shared" si="508"/>
        <v>0</v>
      </c>
      <c r="WUH31" s="636">
        <f t="shared" si="508"/>
        <v>0</v>
      </c>
      <c r="WUI31" s="636">
        <f t="shared" si="508"/>
        <v>0</v>
      </c>
      <c r="WUJ31" s="636">
        <f t="shared" si="508"/>
        <v>0</v>
      </c>
      <c r="WUK31" s="636">
        <f t="shared" si="508"/>
        <v>0</v>
      </c>
      <c r="WUL31" s="636">
        <f t="shared" si="508"/>
        <v>0</v>
      </c>
      <c r="WUM31" s="636">
        <f t="shared" si="508"/>
        <v>0</v>
      </c>
      <c r="WUN31" s="636">
        <f t="shared" si="508"/>
        <v>0</v>
      </c>
      <c r="WUO31" s="636">
        <f t="shared" si="508"/>
        <v>0</v>
      </c>
      <c r="WUP31" s="636">
        <f t="shared" si="508"/>
        <v>0</v>
      </c>
      <c r="WUQ31" s="636">
        <f t="shared" si="508"/>
        <v>0</v>
      </c>
      <c r="WUR31" s="636">
        <f t="shared" si="508"/>
        <v>0</v>
      </c>
      <c r="WUS31" s="636">
        <f t="shared" si="508"/>
        <v>0</v>
      </c>
      <c r="WUT31" s="636">
        <f t="shared" si="508"/>
        <v>0</v>
      </c>
      <c r="WUU31" s="636">
        <f t="shared" si="508"/>
        <v>0</v>
      </c>
      <c r="WUV31" s="636">
        <f t="shared" si="508"/>
        <v>0</v>
      </c>
      <c r="WUW31" s="636">
        <f t="shared" si="508"/>
        <v>0</v>
      </c>
      <c r="WUX31" s="636">
        <f t="shared" si="508"/>
        <v>0</v>
      </c>
      <c r="WUY31" s="636">
        <f t="shared" si="508"/>
        <v>0</v>
      </c>
      <c r="WUZ31" s="636">
        <f t="shared" si="508"/>
        <v>0</v>
      </c>
      <c r="WVA31" s="636">
        <f t="shared" si="508"/>
        <v>0</v>
      </c>
      <c r="WVB31" s="636">
        <f t="shared" si="508"/>
        <v>0</v>
      </c>
      <c r="WVC31" s="636">
        <f t="shared" si="508"/>
        <v>0</v>
      </c>
      <c r="WVD31" s="636">
        <f t="shared" si="508"/>
        <v>0</v>
      </c>
      <c r="WVE31" s="636">
        <f t="shared" si="508"/>
        <v>0</v>
      </c>
      <c r="WVF31" s="636">
        <f t="shared" si="508"/>
        <v>0</v>
      </c>
      <c r="WVG31" s="636">
        <f t="shared" si="508"/>
        <v>0</v>
      </c>
      <c r="WVH31" s="636">
        <f t="shared" si="508"/>
        <v>0</v>
      </c>
      <c r="WVI31" s="636">
        <f t="shared" si="508"/>
        <v>0</v>
      </c>
      <c r="WVJ31" s="636">
        <f t="shared" si="508"/>
        <v>0</v>
      </c>
      <c r="WVK31" s="636">
        <f t="shared" si="508"/>
        <v>0</v>
      </c>
      <c r="WVL31" s="636">
        <f t="shared" si="508"/>
        <v>0</v>
      </c>
      <c r="WVM31" s="636">
        <f t="shared" si="508"/>
        <v>0</v>
      </c>
      <c r="WVN31" s="636">
        <f t="shared" si="508"/>
        <v>0</v>
      </c>
      <c r="WVO31" s="636">
        <f t="shared" si="508"/>
        <v>0</v>
      </c>
      <c r="WVP31" s="636">
        <f t="shared" si="508"/>
        <v>0</v>
      </c>
      <c r="WVQ31" s="636">
        <f t="shared" si="508"/>
        <v>0</v>
      </c>
      <c r="WVR31" s="636">
        <f t="shared" ref="WVR31:WYC31" si="509">WVR29-WVR30</f>
        <v>0</v>
      </c>
      <c r="WVS31" s="636">
        <f t="shared" si="509"/>
        <v>0</v>
      </c>
      <c r="WVT31" s="636">
        <f t="shared" si="509"/>
        <v>0</v>
      </c>
      <c r="WVU31" s="636">
        <f t="shared" si="509"/>
        <v>0</v>
      </c>
      <c r="WVV31" s="636">
        <f t="shared" si="509"/>
        <v>0</v>
      </c>
      <c r="WVW31" s="636">
        <f t="shared" si="509"/>
        <v>0</v>
      </c>
      <c r="WVX31" s="636">
        <f t="shared" si="509"/>
        <v>0</v>
      </c>
      <c r="WVY31" s="636">
        <f t="shared" si="509"/>
        <v>0</v>
      </c>
      <c r="WVZ31" s="636">
        <f t="shared" si="509"/>
        <v>0</v>
      </c>
      <c r="WWA31" s="636">
        <f t="shared" si="509"/>
        <v>0</v>
      </c>
      <c r="WWB31" s="636">
        <f t="shared" si="509"/>
        <v>0</v>
      </c>
      <c r="WWC31" s="636">
        <f t="shared" si="509"/>
        <v>0</v>
      </c>
      <c r="WWD31" s="636">
        <f t="shared" si="509"/>
        <v>0</v>
      </c>
      <c r="WWE31" s="636">
        <f t="shared" si="509"/>
        <v>0</v>
      </c>
      <c r="WWF31" s="636">
        <f t="shared" si="509"/>
        <v>0</v>
      </c>
      <c r="WWG31" s="636">
        <f t="shared" si="509"/>
        <v>0</v>
      </c>
      <c r="WWH31" s="636">
        <f t="shared" si="509"/>
        <v>0</v>
      </c>
      <c r="WWI31" s="636">
        <f t="shared" si="509"/>
        <v>0</v>
      </c>
      <c r="WWJ31" s="636">
        <f t="shared" si="509"/>
        <v>0</v>
      </c>
      <c r="WWK31" s="636">
        <f t="shared" si="509"/>
        <v>0</v>
      </c>
      <c r="WWL31" s="636">
        <f t="shared" si="509"/>
        <v>0</v>
      </c>
      <c r="WWM31" s="636">
        <f t="shared" si="509"/>
        <v>0</v>
      </c>
      <c r="WWN31" s="636">
        <f t="shared" si="509"/>
        <v>0</v>
      </c>
      <c r="WWO31" s="636">
        <f t="shared" si="509"/>
        <v>0</v>
      </c>
      <c r="WWP31" s="636">
        <f t="shared" si="509"/>
        <v>0</v>
      </c>
      <c r="WWQ31" s="636">
        <f t="shared" si="509"/>
        <v>0</v>
      </c>
      <c r="WWR31" s="636">
        <f t="shared" si="509"/>
        <v>0</v>
      </c>
      <c r="WWS31" s="636">
        <f t="shared" si="509"/>
        <v>0</v>
      </c>
      <c r="WWT31" s="636">
        <f t="shared" si="509"/>
        <v>0</v>
      </c>
      <c r="WWU31" s="636">
        <f t="shared" si="509"/>
        <v>0</v>
      </c>
      <c r="WWV31" s="636">
        <f t="shared" si="509"/>
        <v>0</v>
      </c>
      <c r="WWW31" s="636">
        <f t="shared" si="509"/>
        <v>0</v>
      </c>
      <c r="WWX31" s="636">
        <f t="shared" si="509"/>
        <v>0</v>
      </c>
      <c r="WWY31" s="636">
        <f t="shared" si="509"/>
        <v>0</v>
      </c>
      <c r="WWZ31" s="636">
        <f t="shared" si="509"/>
        <v>0</v>
      </c>
      <c r="WXA31" s="636">
        <f t="shared" si="509"/>
        <v>0</v>
      </c>
      <c r="WXB31" s="636">
        <f t="shared" si="509"/>
        <v>0</v>
      </c>
      <c r="WXC31" s="636">
        <f t="shared" si="509"/>
        <v>0</v>
      </c>
      <c r="WXD31" s="636">
        <f t="shared" si="509"/>
        <v>0</v>
      </c>
      <c r="WXE31" s="636">
        <f t="shared" si="509"/>
        <v>0</v>
      </c>
      <c r="WXF31" s="636">
        <f t="shared" si="509"/>
        <v>0</v>
      </c>
      <c r="WXG31" s="636">
        <f t="shared" si="509"/>
        <v>0</v>
      </c>
      <c r="WXH31" s="636">
        <f t="shared" si="509"/>
        <v>0</v>
      </c>
      <c r="WXI31" s="636">
        <f t="shared" si="509"/>
        <v>0</v>
      </c>
      <c r="WXJ31" s="636">
        <f t="shared" si="509"/>
        <v>0</v>
      </c>
      <c r="WXK31" s="636">
        <f t="shared" si="509"/>
        <v>0</v>
      </c>
      <c r="WXL31" s="636">
        <f t="shared" si="509"/>
        <v>0</v>
      </c>
      <c r="WXM31" s="636">
        <f t="shared" si="509"/>
        <v>0</v>
      </c>
      <c r="WXN31" s="636">
        <f t="shared" si="509"/>
        <v>0</v>
      </c>
      <c r="WXO31" s="636">
        <f t="shared" si="509"/>
        <v>0</v>
      </c>
      <c r="WXP31" s="636">
        <f t="shared" si="509"/>
        <v>0</v>
      </c>
      <c r="WXQ31" s="636">
        <f t="shared" si="509"/>
        <v>0</v>
      </c>
      <c r="WXR31" s="636">
        <f t="shared" si="509"/>
        <v>0</v>
      </c>
      <c r="WXS31" s="636">
        <f t="shared" si="509"/>
        <v>0</v>
      </c>
      <c r="WXT31" s="636">
        <f t="shared" si="509"/>
        <v>0</v>
      </c>
      <c r="WXU31" s="636">
        <f t="shared" si="509"/>
        <v>0</v>
      </c>
      <c r="WXV31" s="636">
        <f t="shared" si="509"/>
        <v>0</v>
      </c>
      <c r="WXW31" s="636">
        <f t="shared" si="509"/>
        <v>0</v>
      </c>
      <c r="WXX31" s="636">
        <f t="shared" si="509"/>
        <v>0</v>
      </c>
      <c r="WXY31" s="636">
        <f t="shared" si="509"/>
        <v>0</v>
      </c>
      <c r="WXZ31" s="636">
        <f t="shared" si="509"/>
        <v>0</v>
      </c>
      <c r="WYA31" s="636">
        <f t="shared" si="509"/>
        <v>0</v>
      </c>
      <c r="WYB31" s="636">
        <f t="shared" si="509"/>
        <v>0</v>
      </c>
      <c r="WYC31" s="636">
        <f t="shared" si="509"/>
        <v>0</v>
      </c>
      <c r="WYD31" s="636">
        <f t="shared" ref="WYD31:XAO31" si="510">WYD29-WYD30</f>
        <v>0</v>
      </c>
      <c r="WYE31" s="636">
        <f t="shared" si="510"/>
        <v>0</v>
      </c>
      <c r="WYF31" s="636">
        <f t="shared" si="510"/>
        <v>0</v>
      </c>
      <c r="WYG31" s="636">
        <f t="shared" si="510"/>
        <v>0</v>
      </c>
      <c r="WYH31" s="636">
        <f t="shared" si="510"/>
        <v>0</v>
      </c>
      <c r="WYI31" s="636">
        <f t="shared" si="510"/>
        <v>0</v>
      </c>
      <c r="WYJ31" s="636">
        <f t="shared" si="510"/>
        <v>0</v>
      </c>
      <c r="WYK31" s="636">
        <f t="shared" si="510"/>
        <v>0</v>
      </c>
      <c r="WYL31" s="636">
        <f t="shared" si="510"/>
        <v>0</v>
      </c>
      <c r="WYM31" s="636">
        <f t="shared" si="510"/>
        <v>0</v>
      </c>
      <c r="WYN31" s="636">
        <f t="shared" si="510"/>
        <v>0</v>
      </c>
      <c r="WYO31" s="636">
        <f t="shared" si="510"/>
        <v>0</v>
      </c>
      <c r="WYP31" s="636">
        <f t="shared" si="510"/>
        <v>0</v>
      </c>
      <c r="WYQ31" s="636">
        <f t="shared" si="510"/>
        <v>0</v>
      </c>
      <c r="WYR31" s="636">
        <f t="shared" si="510"/>
        <v>0</v>
      </c>
      <c r="WYS31" s="636">
        <f t="shared" si="510"/>
        <v>0</v>
      </c>
      <c r="WYT31" s="636">
        <f t="shared" si="510"/>
        <v>0</v>
      </c>
      <c r="WYU31" s="636">
        <f t="shared" si="510"/>
        <v>0</v>
      </c>
      <c r="WYV31" s="636">
        <f t="shared" si="510"/>
        <v>0</v>
      </c>
      <c r="WYW31" s="636">
        <f t="shared" si="510"/>
        <v>0</v>
      </c>
      <c r="WYX31" s="636">
        <f t="shared" si="510"/>
        <v>0</v>
      </c>
      <c r="WYY31" s="636">
        <f t="shared" si="510"/>
        <v>0</v>
      </c>
      <c r="WYZ31" s="636">
        <f t="shared" si="510"/>
        <v>0</v>
      </c>
      <c r="WZA31" s="636">
        <f t="shared" si="510"/>
        <v>0</v>
      </c>
      <c r="WZB31" s="636">
        <f t="shared" si="510"/>
        <v>0</v>
      </c>
      <c r="WZC31" s="636">
        <f t="shared" si="510"/>
        <v>0</v>
      </c>
      <c r="WZD31" s="636">
        <f t="shared" si="510"/>
        <v>0</v>
      </c>
      <c r="WZE31" s="636">
        <f t="shared" si="510"/>
        <v>0</v>
      </c>
      <c r="WZF31" s="636">
        <f t="shared" si="510"/>
        <v>0</v>
      </c>
      <c r="WZG31" s="636">
        <f t="shared" si="510"/>
        <v>0</v>
      </c>
      <c r="WZH31" s="636">
        <f t="shared" si="510"/>
        <v>0</v>
      </c>
      <c r="WZI31" s="636">
        <f t="shared" si="510"/>
        <v>0</v>
      </c>
      <c r="WZJ31" s="636">
        <f t="shared" si="510"/>
        <v>0</v>
      </c>
      <c r="WZK31" s="636">
        <f t="shared" si="510"/>
        <v>0</v>
      </c>
      <c r="WZL31" s="636">
        <f t="shared" si="510"/>
        <v>0</v>
      </c>
      <c r="WZM31" s="636">
        <f t="shared" si="510"/>
        <v>0</v>
      </c>
      <c r="WZN31" s="636">
        <f t="shared" si="510"/>
        <v>0</v>
      </c>
      <c r="WZO31" s="636">
        <f t="shared" si="510"/>
        <v>0</v>
      </c>
      <c r="WZP31" s="636">
        <f t="shared" si="510"/>
        <v>0</v>
      </c>
      <c r="WZQ31" s="636">
        <f t="shared" si="510"/>
        <v>0</v>
      </c>
      <c r="WZR31" s="636">
        <f t="shared" si="510"/>
        <v>0</v>
      </c>
      <c r="WZS31" s="636">
        <f t="shared" si="510"/>
        <v>0</v>
      </c>
      <c r="WZT31" s="636">
        <f t="shared" si="510"/>
        <v>0</v>
      </c>
      <c r="WZU31" s="636">
        <f t="shared" si="510"/>
        <v>0</v>
      </c>
      <c r="WZV31" s="636">
        <f t="shared" si="510"/>
        <v>0</v>
      </c>
      <c r="WZW31" s="636">
        <f t="shared" si="510"/>
        <v>0</v>
      </c>
      <c r="WZX31" s="636">
        <f t="shared" si="510"/>
        <v>0</v>
      </c>
      <c r="WZY31" s="636">
        <f t="shared" si="510"/>
        <v>0</v>
      </c>
      <c r="WZZ31" s="636">
        <f t="shared" si="510"/>
        <v>0</v>
      </c>
      <c r="XAA31" s="636">
        <f t="shared" si="510"/>
        <v>0</v>
      </c>
      <c r="XAB31" s="636">
        <f t="shared" si="510"/>
        <v>0</v>
      </c>
      <c r="XAC31" s="636">
        <f t="shared" si="510"/>
        <v>0</v>
      </c>
      <c r="XAD31" s="636">
        <f t="shared" si="510"/>
        <v>0</v>
      </c>
      <c r="XAE31" s="636">
        <f t="shared" si="510"/>
        <v>0</v>
      </c>
      <c r="XAF31" s="636">
        <f t="shared" si="510"/>
        <v>0</v>
      </c>
      <c r="XAG31" s="636">
        <f t="shared" si="510"/>
        <v>0</v>
      </c>
      <c r="XAH31" s="636">
        <f t="shared" si="510"/>
        <v>0</v>
      </c>
      <c r="XAI31" s="636">
        <f t="shared" si="510"/>
        <v>0</v>
      </c>
      <c r="XAJ31" s="636">
        <f t="shared" si="510"/>
        <v>0</v>
      </c>
      <c r="XAK31" s="636">
        <f t="shared" si="510"/>
        <v>0</v>
      </c>
      <c r="XAL31" s="636">
        <f t="shared" si="510"/>
        <v>0</v>
      </c>
      <c r="XAM31" s="636">
        <f t="shared" si="510"/>
        <v>0</v>
      </c>
      <c r="XAN31" s="636">
        <f t="shared" si="510"/>
        <v>0</v>
      </c>
      <c r="XAO31" s="636">
        <f t="shared" si="510"/>
        <v>0</v>
      </c>
      <c r="XAP31" s="636">
        <f t="shared" ref="XAP31:XDA31" si="511">XAP29-XAP30</f>
        <v>0</v>
      </c>
      <c r="XAQ31" s="636">
        <f t="shared" si="511"/>
        <v>0</v>
      </c>
      <c r="XAR31" s="636">
        <f t="shared" si="511"/>
        <v>0</v>
      </c>
      <c r="XAS31" s="636">
        <f t="shared" si="511"/>
        <v>0</v>
      </c>
      <c r="XAT31" s="636">
        <f t="shared" si="511"/>
        <v>0</v>
      </c>
      <c r="XAU31" s="636">
        <f t="shared" si="511"/>
        <v>0</v>
      </c>
      <c r="XAV31" s="636">
        <f t="shared" si="511"/>
        <v>0</v>
      </c>
      <c r="XAW31" s="636">
        <f t="shared" si="511"/>
        <v>0</v>
      </c>
      <c r="XAX31" s="636">
        <f t="shared" si="511"/>
        <v>0</v>
      </c>
      <c r="XAY31" s="636">
        <f t="shared" si="511"/>
        <v>0</v>
      </c>
      <c r="XAZ31" s="636">
        <f t="shared" si="511"/>
        <v>0</v>
      </c>
      <c r="XBA31" s="636">
        <f t="shared" si="511"/>
        <v>0</v>
      </c>
      <c r="XBB31" s="636">
        <f t="shared" si="511"/>
        <v>0</v>
      </c>
      <c r="XBC31" s="636">
        <f t="shared" si="511"/>
        <v>0</v>
      </c>
      <c r="XBD31" s="636">
        <f t="shared" si="511"/>
        <v>0</v>
      </c>
      <c r="XBE31" s="636">
        <f t="shared" si="511"/>
        <v>0</v>
      </c>
      <c r="XBF31" s="636">
        <f t="shared" si="511"/>
        <v>0</v>
      </c>
      <c r="XBG31" s="636">
        <f t="shared" si="511"/>
        <v>0</v>
      </c>
      <c r="XBH31" s="636">
        <f t="shared" si="511"/>
        <v>0</v>
      </c>
      <c r="XBI31" s="636">
        <f t="shared" si="511"/>
        <v>0</v>
      </c>
      <c r="XBJ31" s="636">
        <f t="shared" si="511"/>
        <v>0</v>
      </c>
      <c r="XBK31" s="636">
        <f t="shared" si="511"/>
        <v>0</v>
      </c>
      <c r="XBL31" s="636">
        <f t="shared" si="511"/>
        <v>0</v>
      </c>
      <c r="XBM31" s="636">
        <f t="shared" si="511"/>
        <v>0</v>
      </c>
      <c r="XBN31" s="636">
        <f t="shared" si="511"/>
        <v>0</v>
      </c>
      <c r="XBO31" s="636">
        <f t="shared" si="511"/>
        <v>0</v>
      </c>
      <c r="XBP31" s="636">
        <f t="shared" si="511"/>
        <v>0</v>
      </c>
      <c r="XBQ31" s="636">
        <f t="shared" si="511"/>
        <v>0</v>
      </c>
      <c r="XBR31" s="636">
        <f t="shared" si="511"/>
        <v>0</v>
      </c>
      <c r="XBS31" s="636">
        <f t="shared" si="511"/>
        <v>0</v>
      </c>
      <c r="XBT31" s="636">
        <f t="shared" si="511"/>
        <v>0</v>
      </c>
      <c r="XBU31" s="636">
        <f t="shared" si="511"/>
        <v>0</v>
      </c>
      <c r="XBV31" s="636">
        <f t="shared" si="511"/>
        <v>0</v>
      </c>
      <c r="XBW31" s="636">
        <f t="shared" si="511"/>
        <v>0</v>
      </c>
      <c r="XBX31" s="636">
        <f t="shared" si="511"/>
        <v>0</v>
      </c>
      <c r="XBY31" s="636">
        <f t="shared" si="511"/>
        <v>0</v>
      </c>
      <c r="XBZ31" s="636">
        <f t="shared" si="511"/>
        <v>0</v>
      </c>
      <c r="XCA31" s="636">
        <f t="shared" si="511"/>
        <v>0</v>
      </c>
      <c r="XCB31" s="636">
        <f t="shared" si="511"/>
        <v>0</v>
      </c>
      <c r="XCC31" s="636">
        <f t="shared" si="511"/>
        <v>0</v>
      </c>
      <c r="XCD31" s="636">
        <f t="shared" si="511"/>
        <v>0</v>
      </c>
      <c r="XCE31" s="636">
        <f t="shared" si="511"/>
        <v>0</v>
      </c>
      <c r="XCF31" s="636">
        <f t="shared" si="511"/>
        <v>0</v>
      </c>
      <c r="XCG31" s="636">
        <f t="shared" si="511"/>
        <v>0</v>
      </c>
      <c r="XCH31" s="636">
        <f t="shared" si="511"/>
        <v>0</v>
      </c>
      <c r="XCI31" s="636">
        <f t="shared" si="511"/>
        <v>0</v>
      </c>
      <c r="XCJ31" s="636">
        <f t="shared" si="511"/>
        <v>0</v>
      </c>
      <c r="XCK31" s="636">
        <f t="shared" si="511"/>
        <v>0</v>
      </c>
      <c r="XCL31" s="636">
        <f t="shared" si="511"/>
        <v>0</v>
      </c>
      <c r="XCM31" s="636">
        <f t="shared" si="511"/>
        <v>0</v>
      </c>
      <c r="XCN31" s="636">
        <f t="shared" si="511"/>
        <v>0</v>
      </c>
      <c r="XCO31" s="636">
        <f t="shared" si="511"/>
        <v>0</v>
      </c>
      <c r="XCP31" s="636">
        <f t="shared" si="511"/>
        <v>0</v>
      </c>
      <c r="XCQ31" s="636">
        <f t="shared" si="511"/>
        <v>0</v>
      </c>
      <c r="XCR31" s="636">
        <f t="shared" si="511"/>
        <v>0</v>
      </c>
      <c r="XCS31" s="636">
        <f t="shared" si="511"/>
        <v>0</v>
      </c>
      <c r="XCT31" s="636">
        <f t="shared" si="511"/>
        <v>0</v>
      </c>
      <c r="XCU31" s="636">
        <f t="shared" si="511"/>
        <v>0</v>
      </c>
      <c r="XCV31" s="636">
        <f t="shared" si="511"/>
        <v>0</v>
      </c>
      <c r="XCW31" s="636">
        <f t="shared" si="511"/>
        <v>0</v>
      </c>
      <c r="XCX31" s="636">
        <f t="shared" si="511"/>
        <v>0</v>
      </c>
      <c r="XCY31" s="636">
        <f t="shared" si="511"/>
        <v>0</v>
      </c>
      <c r="XCZ31" s="636">
        <f t="shared" si="511"/>
        <v>0</v>
      </c>
      <c r="XDA31" s="636">
        <f t="shared" si="511"/>
        <v>0</v>
      </c>
      <c r="XDB31" s="636">
        <f t="shared" ref="XDB31:XFC31" si="512">XDB29-XDB30</f>
        <v>0</v>
      </c>
      <c r="XDC31" s="636">
        <f t="shared" si="512"/>
        <v>0</v>
      </c>
      <c r="XDD31" s="636">
        <f t="shared" si="512"/>
        <v>0</v>
      </c>
      <c r="XDE31" s="636">
        <f t="shared" si="512"/>
        <v>0</v>
      </c>
      <c r="XDF31" s="636">
        <f t="shared" si="512"/>
        <v>0</v>
      </c>
      <c r="XDG31" s="636">
        <f t="shared" si="512"/>
        <v>0</v>
      </c>
      <c r="XDH31" s="636">
        <f t="shared" si="512"/>
        <v>0</v>
      </c>
      <c r="XDI31" s="636">
        <f t="shared" si="512"/>
        <v>0</v>
      </c>
      <c r="XDJ31" s="636">
        <f t="shared" si="512"/>
        <v>0</v>
      </c>
      <c r="XDK31" s="636">
        <f t="shared" si="512"/>
        <v>0</v>
      </c>
      <c r="XDL31" s="636">
        <f t="shared" si="512"/>
        <v>0</v>
      </c>
      <c r="XDM31" s="636">
        <f t="shared" si="512"/>
        <v>0</v>
      </c>
      <c r="XDN31" s="636">
        <f t="shared" si="512"/>
        <v>0</v>
      </c>
      <c r="XDO31" s="636">
        <f t="shared" si="512"/>
        <v>0</v>
      </c>
      <c r="XDP31" s="636">
        <f t="shared" si="512"/>
        <v>0</v>
      </c>
      <c r="XDQ31" s="636">
        <f t="shared" si="512"/>
        <v>0</v>
      </c>
      <c r="XDR31" s="636">
        <f t="shared" si="512"/>
        <v>0</v>
      </c>
      <c r="XDS31" s="636">
        <f t="shared" si="512"/>
        <v>0</v>
      </c>
      <c r="XDT31" s="636">
        <f t="shared" si="512"/>
        <v>0</v>
      </c>
      <c r="XDU31" s="636">
        <f t="shared" si="512"/>
        <v>0</v>
      </c>
      <c r="XDV31" s="636">
        <f t="shared" si="512"/>
        <v>0</v>
      </c>
      <c r="XDW31" s="636">
        <f t="shared" si="512"/>
        <v>0</v>
      </c>
      <c r="XDX31" s="636">
        <f t="shared" si="512"/>
        <v>0</v>
      </c>
      <c r="XDY31" s="636">
        <f t="shared" si="512"/>
        <v>0</v>
      </c>
      <c r="XDZ31" s="636">
        <f t="shared" si="512"/>
        <v>0</v>
      </c>
      <c r="XEA31" s="636">
        <f t="shared" si="512"/>
        <v>0</v>
      </c>
      <c r="XEB31" s="636">
        <f t="shared" si="512"/>
        <v>0</v>
      </c>
      <c r="XEC31" s="636">
        <f t="shared" si="512"/>
        <v>0</v>
      </c>
      <c r="XED31" s="636">
        <f t="shared" si="512"/>
        <v>0</v>
      </c>
      <c r="XEE31" s="636">
        <f t="shared" si="512"/>
        <v>0</v>
      </c>
      <c r="XEF31" s="636">
        <f t="shared" si="512"/>
        <v>0</v>
      </c>
      <c r="XEG31" s="636">
        <f t="shared" si="512"/>
        <v>0</v>
      </c>
      <c r="XEH31" s="636">
        <f t="shared" si="512"/>
        <v>0</v>
      </c>
      <c r="XEI31" s="636">
        <f t="shared" si="512"/>
        <v>0</v>
      </c>
      <c r="XEJ31" s="636">
        <f t="shared" si="512"/>
        <v>0</v>
      </c>
      <c r="XEK31" s="636">
        <f t="shared" si="512"/>
        <v>0</v>
      </c>
      <c r="XEL31" s="636">
        <f t="shared" si="512"/>
        <v>0</v>
      </c>
      <c r="XEM31" s="636">
        <f t="shared" si="512"/>
        <v>0</v>
      </c>
      <c r="XEN31" s="636">
        <f t="shared" si="512"/>
        <v>0</v>
      </c>
      <c r="XEO31" s="636">
        <f t="shared" si="512"/>
        <v>0</v>
      </c>
      <c r="XEP31" s="636">
        <f t="shared" si="512"/>
        <v>0</v>
      </c>
      <c r="XEQ31" s="636">
        <f t="shared" si="512"/>
        <v>0</v>
      </c>
      <c r="XER31" s="636">
        <f t="shared" si="512"/>
        <v>0</v>
      </c>
      <c r="XES31" s="636">
        <f t="shared" si="512"/>
        <v>0</v>
      </c>
      <c r="XET31" s="636">
        <f t="shared" si="512"/>
        <v>0</v>
      </c>
      <c r="XEU31" s="636">
        <f t="shared" si="512"/>
        <v>0</v>
      </c>
      <c r="XEV31" s="636">
        <f t="shared" si="512"/>
        <v>0</v>
      </c>
      <c r="XEW31" s="636">
        <f t="shared" si="512"/>
        <v>0</v>
      </c>
      <c r="XEX31" s="636">
        <f t="shared" si="512"/>
        <v>0</v>
      </c>
      <c r="XEY31" s="636">
        <f t="shared" si="512"/>
        <v>0</v>
      </c>
      <c r="XEZ31" s="636">
        <f t="shared" si="512"/>
        <v>0</v>
      </c>
      <c r="XFA31" s="636">
        <f t="shared" si="512"/>
        <v>0</v>
      </c>
      <c r="XFB31" s="636">
        <f t="shared" si="512"/>
        <v>0</v>
      </c>
      <c r="XFC31" s="636">
        <f t="shared" si="512"/>
        <v>0</v>
      </c>
    </row>
    <row r="32" spans="1:16384" s="322" customFormat="1" ht="18.600000000000001" customHeight="1" x14ac:dyDescent="0.2">
      <c r="A32" s="610"/>
      <c r="B32" s="629"/>
      <c r="C32" s="637"/>
      <c r="D32" s="638"/>
      <c r="E32" s="639"/>
      <c r="F32" s="637"/>
      <c r="G32" s="640"/>
      <c r="H32" s="611"/>
      <c r="J32" s="55"/>
    </row>
    <row r="33" spans="1:10" s="322" customFormat="1" ht="19.899999999999999" customHeight="1" x14ac:dyDescent="0.2">
      <c r="A33" s="610"/>
      <c r="B33" s="644"/>
      <c r="C33" s="650"/>
      <c r="D33" s="651" t="s">
        <v>80</v>
      </c>
      <c r="E33" s="652">
        <f>IF(D31&lt;E31,ABS(D31),ABS(E31))</f>
        <v>0</v>
      </c>
      <c r="F33" s="643" t="str">
        <f>IF(E33=ABS(D31),"Up shock","Down shock")</f>
        <v>Up shock</v>
      </c>
      <c r="G33" s="653"/>
      <c r="H33" s="611"/>
      <c r="I33" s="651" t="s">
        <v>80</v>
      </c>
      <c r="J33" s="652">
        <f>IF(I31&lt;J31,ABS(I31),ABS(J31))</f>
        <v>0</v>
      </c>
    </row>
    <row r="34" spans="1:10" s="322" customFormat="1" ht="21.6" customHeight="1" x14ac:dyDescent="0.2">
      <c r="A34" s="610"/>
      <c r="B34" s="615"/>
      <c r="C34" s="615"/>
      <c r="D34" s="615"/>
      <c r="E34" s="648"/>
      <c r="F34" s="615"/>
      <c r="G34" s="89"/>
      <c r="H34" s="611"/>
      <c r="J34" s="55"/>
    </row>
    <row r="35" spans="1:10" s="322" customFormat="1" x14ac:dyDescent="0.2">
      <c r="A35" s="610"/>
      <c r="B35" s="979" t="s">
        <v>81</v>
      </c>
      <c r="C35" s="980"/>
      <c r="D35" s="980"/>
      <c r="E35" s="980"/>
      <c r="F35" s="980"/>
      <c r="G35" s="981"/>
      <c r="H35" s="611"/>
      <c r="J35" s="55"/>
    </row>
    <row r="36" spans="1:10" s="322" customFormat="1" x14ac:dyDescent="0.2">
      <c r="A36" s="610"/>
      <c r="B36" s="60"/>
      <c r="C36" s="316"/>
      <c r="D36" s="31"/>
      <c r="E36" s="31"/>
      <c r="F36" s="316"/>
      <c r="G36" s="654"/>
      <c r="H36" s="611"/>
      <c r="J36" s="55"/>
    </row>
    <row r="37" spans="1:10" s="322" customFormat="1" ht="16.5" customHeight="1" x14ac:dyDescent="0.2">
      <c r="A37" s="610"/>
      <c r="B37" s="974" t="s">
        <v>82</v>
      </c>
      <c r="C37" s="975"/>
      <c r="D37" s="975"/>
      <c r="E37" s="975"/>
      <c r="F37" s="976"/>
      <c r="G37" s="61"/>
      <c r="H37" s="611"/>
      <c r="J37" s="55"/>
    </row>
    <row r="38" spans="1:10" s="322" customFormat="1" x14ac:dyDescent="0.2">
      <c r="A38" s="610"/>
      <c r="B38" s="629"/>
      <c r="C38" s="615"/>
      <c r="D38" s="615"/>
      <c r="E38" s="615"/>
      <c r="F38" s="55"/>
      <c r="G38" s="654"/>
      <c r="H38" s="611"/>
      <c r="J38" s="55"/>
    </row>
    <row r="39" spans="1:10" s="322" customFormat="1" ht="34.15" customHeight="1" x14ac:dyDescent="0.2">
      <c r="A39" s="610"/>
      <c r="B39" s="992" t="s">
        <v>83</v>
      </c>
      <c r="C39" s="992"/>
      <c r="D39" s="131" t="s">
        <v>295</v>
      </c>
      <c r="E39" s="131" t="s">
        <v>294</v>
      </c>
      <c r="F39" s="131" t="s">
        <v>293</v>
      </c>
      <c r="G39" s="53"/>
      <c r="H39" s="611"/>
      <c r="J39" s="55"/>
    </row>
    <row r="40" spans="1:10" s="322" customFormat="1" x14ac:dyDescent="0.2">
      <c r="A40" s="610"/>
      <c r="B40" s="993"/>
      <c r="C40" s="993"/>
      <c r="D40" s="491" t="s">
        <v>74</v>
      </c>
      <c r="E40" s="491" t="s">
        <v>84</v>
      </c>
      <c r="F40" s="491" t="s">
        <v>74</v>
      </c>
      <c r="G40" s="53"/>
      <c r="H40" s="611"/>
      <c r="J40" s="55"/>
    </row>
    <row r="41" spans="1:10" s="322" customFormat="1" ht="34.15" customHeight="1" x14ac:dyDescent="0.2">
      <c r="A41" s="610"/>
      <c r="B41" s="973" t="str">
        <f>'Market Consistent Balance Sheet'!C16</f>
        <v>Ordinary shares of a company (that is not a related party) listed on a licensed stock exchange</v>
      </c>
      <c r="C41" s="973"/>
      <c r="D41" s="655">
        <f>'Market Consistent Balance Sheet'!K16</f>
        <v>0</v>
      </c>
      <c r="E41" s="656">
        <v>0.35</v>
      </c>
      <c r="F41" s="657">
        <f>D41*E41</f>
        <v>0</v>
      </c>
      <c r="G41" s="53"/>
      <c r="H41" s="611"/>
      <c r="J41" s="55"/>
    </row>
    <row r="42" spans="1:10" s="322" customFormat="1" ht="34.15" customHeight="1" x14ac:dyDescent="0.2">
      <c r="A42" s="610"/>
      <c r="B42" s="973" t="str">
        <f>'Market Consistent Balance Sheet'!C49</f>
        <v>Investments in related parties, listed on a licensed stock exchange, excluding prudentially regulated financial institutions</v>
      </c>
      <c r="C42" s="973"/>
      <c r="D42" s="655">
        <f>'Market Consistent Balance Sheet'!K49</f>
        <v>0</v>
      </c>
      <c r="E42" s="656">
        <v>0.35</v>
      </c>
      <c r="F42" s="657">
        <f>D42*E42</f>
        <v>0</v>
      </c>
      <c r="G42" s="53"/>
      <c r="H42" s="611"/>
      <c r="J42" s="55"/>
    </row>
    <row r="43" spans="1:10" s="322" customFormat="1" ht="33" customHeight="1" x14ac:dyDescent="0.2">
      <c r="A43" s="658"/>
      <c r="B43" s="973" t="str">
        <f>'Market Consistent Balance Sheet'!C52</f>
        <v>Unlisted shares and corporate debt investments (except investments in related parties)-held in shareholders' fund</v>
      </c>
      <c r="C43" s="973"/>
      <c r="D43" s="655">
        <f>'Market Consistent Balance Sheet'!K52</f>
        <v>0</v>
      </c>
      <c r="E43" s="656">
        <v>0.45</v>
      </c>
      <c r="F43" s="657">
        <f>D43*E43</f>
        <v>0</v>
      </c>
      <c r="G43" s="53"/>
      <c r="H43" s="611"/>
      <c r="J43" s="55"/>
    </row>
    <row r="44" spans="1:10" s="322" customFormat="1" x14ac:dyDescent="0.2">
      <c r="A44" s="610"/>
      <c r="B44" s="659"/>
      <c r="C44" s="55"/>
      <c r="D44" s="57"/>
      <c r="E44" s="55"/>
      <c r="F44" s="552"/>
      <c r="G44" s="654"/>
      <c r="H44" s="611"/>
      <c r="J44" s="55"/>
    </row>
    <row r="45" spans="1:10" s="322" customFormat="1" x14ac:dyDescent="0.2">
      <c r="A45" s="610"/>
      <c r="B45" s="660"/>
      <c r="C45" s="55"/>
      <c r="D45" s="661" t="s">
        <v>85</v>
      </c>
      <c r="E45" s="55"/>
      <c r="F45" s="642">
        <f>SUM(F41:F43)</f>
        <v>0</v>
      </c>
      <c r="G45" s="53"/>
      <c r="H45" s="611"/>
      <c r="J45" s="55"/>
    </row>
    <row r="46" spans="1:10" s="322" customFormat="1" x14ac:dyDescent="0.2">
      <c r="A46" s="610"/>
      <c r="B46" s="97"/>
      <c r="C46" s="63"/>
      <c r="D46" s="662"/>
      <c r="E46" s="662"/>
      <c r="F46" s="63"/>
      <c r="G46" s="663"/>
      <c r="H46" s="611"/>
      <c r="J46" s="55"/>
    </row>
    <row r="47" spans="1:10" s="322" customFormat="1" x14ac:dyDescent="0.2">
      <c r="A47" s="610"/>
      <c r="B47" s="615"/>
      <c r="C47" s="615"/>
      <c r="D47" s="615"/>
      <c r="E47" s="615"/>
      <c r="F47" s="615"/>
      <c r="G47" s="89"/>
      <c r="H47" s="611"/>
      <c r="J47" s="55"/>
    </row>
    <row r="48" spans="1:10" s="322" customFormat="1" x14ac:dyDescent="0.2">
      <c r="A48" s="610"/>
      <c r="B48" s="979" t="s">
        <v>86</v>
      </c>
      <c r="C48" s="980"/>
      <c r="D48" s="980"/>
      <c r="E48" s="980"/>
      <c r="F48" s="980"/>
      <c r="G48" s="981"/>
      <c r="H48" s="611"/>
      <c r="J48" s="55"/>
    </row>
    <row r="49" spans="1:10" s="322" customFormat="1" x14ac:dyDescent="0.2">
      <c r="A49" s="610"/>
      <c r="B49" s="60"/>
      <c r="C49" s="316"/>
      <c r="D49" s="31"/>
      <c r="E49" s="31"/>
      <c r="F49" s="316"/>
      <c r="G49" s="654"/>
      <c r="H49" s="611"/>
      <c r="J49" s="55"/>
    </row>
    <row r="50" spans="1:10" s="322" customFormat="1" ht="24.6" customHeight="1" x14ac:dyDescent="0.2">
      <c r="A50" s="610"/>
      <c r="B50" s="974" t="s">
        <v>87</v>
      </c>
      <c r="C50" s="975"/>
      <c r="D50" s="975"/>
      <c r="E50" s="976"/>
      <c r="F50" s="316"/>
      <c r="G50" s="61"/>
      <c r="H50" s="611"/>
      <c r="J50" s="55"/>
    </row>
    <row r="51" spans="1:10" s="322" customFormat="1" x14ac:dyDescent="0.2">
      <c r="A51" s="610"/>
      <c r="B51" s="629"/>
      <c r="C51" s="615"/>
      <c r="D51" s="615"/>
      <c r="E51" s="664"/>
      <c r="F51" s="55"/>
      <c r="G51" s="654"/>
      <c r="H51" s="611"/>
      <c r="J51" s="55"/>
    </row>
    <row r="52" spans="1:10" s="322" customFormat="1" ht="25.5" x14ac:dyDescent="0.2">
      <c r="A52" s="610"/>
      <c r="B52" s="665" t="s">
        <v>83</v>
      </c>
      <c r="C52" s="627" t="s">
        <v>296</v>
      </c>
      <c r="D52" s="612" t="s">
        <v>297</v>
      </c>
      <c r="E52" s="131" t="s">
        <v>293</v>
      </c>
      <c r="F52" s="316"/>
      <c r="G52" s="53"/>
      <c r="H52" s="611"/>
      <c r="J52" s="55"/>
    </row>
    <row r="53" spans="1:10" s="322" customFormat="1" ht="20.45" customHeight="1" x14ac:dyDescent="0.2">
      <c r="A53" s="610"/>
      <c r="B53" s="666"/>
      <c r="C53" s="667" t="s">
        <v>74</v>
      </c>
      <c r="D53" s="667" t="s">
        <v>84</v>
      </c>
      <c r="E53" s="668" t="s">
        <v>74</v>
      </c>
      <c r="F53" s="316"/>
      <c r="G53" s="53"/>
      <c r="H53" s="611"/>
      <c r="J53" s="55"/>
    </row>
    <row r="54" spans="1:10" s="322" customFormat="1" ht="29.45" customHeight="1" x14ac:dyDescent="0.2">
      <c r="A54" s="610"/>
      <c r="B54" s="669" t="str">
        <f>'Market Consistent Balance Sheet'!C47</f>
        <v xml:space="preserve">Freehold land and buildings occupied by the insurer </v>
      </c>
      <c r="C54" s="670">
        <f>'Market Consistent Balance Sheet'!K47</f>
        <v>0</v>
      </c>
      <c r="D54" s="671">
        <v>0.25</v>
      </c>
      <c r="E54" s="672">
        <f>D54*C54</f>
        <v>0</v>
      </c>
      <c r="F54" s="316"/>
      <c r="G54" s="53"/>
      <c r="H54" s="611"/>
      <c r="J54" s="55"/>
    </row>
    <row r="55" spans="1:10" s="322" customFormat="1" ht="25.5" x14ac:dyDescent="0.2">
      <c r="A55" s="610"/>
      <c r="B55" s="673" t="str">
        <f>'Market Consistent Balance Sheet'!C48</f>
        <v>Freehold land and buildings held for investment purposes</v>
      </c>
      <c r="C55" s="674">
        <f>'Market Consistent Balance Sheet'!K48</f>
        <v>0</v>
      </c>
      <c r="D55" s="675">
        <v>0.25</v>
      </c>
      <c r="E55" s="676">
        <f>D55*C55</f>
        <v>0</v>
      </c>
      <c r="F55" s="316"/>
      <c r="G55" s="53"/>
      <c r="H55" s="611"/>
      <c r="J55" s="55"/>
    </row>
    <row r="56" spans="1:10" s="322" customFormat="1" x14ac:dyDescent="0.2">
      <c r="A56" s="610"/>
      <c r="B56" s="659"/>
      <c r="C56" s="57"/>
      <c r="D56" s="55"/>
      <c r="E56" s="552"/>
      <c r="F56" s="55"/>
      <c r="G56" s="654"/>
      <c r="H56" s="611"/>
      <c r="J56" s="55"/>
    </row>
    <row r="57" spans="1:10" s="322" customFormat="1" x14ac:dyDescent="0.2">
      <c r="A57" s="610"/>
      <c r="B57" s="660"/>
      <c r="C57" s="661" t="s">
        <v>77</v>
      </c>
      <c r="D57" s="55"/>
      <c r="E57" s="642">
        <f>SUM(E54:E55)</f>
        <v>0</v>
      </c>
      <c r="F57" s="316"/>
      <c r="G57" s="53"/>
      <c r="H57" s="611"/>
      <c r="J57" s="55"/>
    </row>
    <row r="58" spans="1:10" s="322" customFormat="1" x14ac:dyDescent="0.2">
      <c r="A58" s="610"/>
      <c r="B58" s="62"/>
      <c r="C58" s="63"/>
      <c r="D58" s="662"/>
      <c r="E58" s="662"/>
      <c r="F58" s="63"/>
      <c r="G58" s="663"/>
      <c r="H58" s="611"/>
      <c r="J58" s="55"/>
    </row>
    <row r="59" spans="1:10" s="322" customFormat="1" x14ac:dyDescent="0.2">
      <c r="A59" s="610"/>
      <c r="B59" s="551"/>
      <c r="C59" s="316"/>
      <c r="D59" s="31"/>
      <c r="E59" s="31"/>
      <c r="F59" s="316"/>
      <c r="G59" s="89"/>
      <c r="H59" s="611"/>
      <c r="J59" s="55"/>
    </row>
    <row r="60" spans="1:10" s="322" customFormat="1" x14ac:dyDescent="0.2">
      <c r="A60" s="610"/>
      <c r="B60" s="979" t="s">
        <v>88</v>
      </c>
      <c r="C60" s="980"/>
      <c r="D60" s="980"/>
      <c r="E60" s="980"/>
      <c r="F60" s="980"/>
      <c r="G60" s="981"/>
      <c r="H60" s="611"/>
      <c r="J60" s="55"/>
    </row>
    <row r="61" spans="1:10" s="322" customFormat="1" x14ac:dyDescent="0.2">
      <c r="A61" s="610"/>
      <c r="B61" s="60"/>
      <c r="C61" s="316"/>
      <c r="D61" s="31"/>
      <c r="E61" s="31"/>
      <c r="F61" s="316"/>
      <c r="G61" s="654"/>
      <c r="H61" s="611"/>
      <c r="J61" s="55"/>
    </row>
    <row r="62" spans="1:10" s="322" customFormat="1" ht="23.45" customHeight="1" x14ac:dyDescent="0.2">
      <c r="A62" s="610"/>
      <c r="B62" s="974" t="s">
        <v>89</v>
      </c>
      <c r="C62" s="975"/>
      <c r="D62" s="975"/>
      <c r="E62" s="976"/>
      <c r="F62" s="316"/>
      <c r="G62" s="61"/>
      <c r="H62" s="611"/>
      <c r="J62" s="55"/>
    </row>
    <row r="63" spans="1:10" s="322" customFormat="1" x14ac:dyDescent="0.2">
      <c r="A63" s="610"/>
      <c r="B63" s="629"/>
      <c r="C63" s="615"/>
      <c r="D63" s="615"/>
      <c r="E63" s="615"/>
      <c r="F63" s="55"/>
      <c r="G63" s="654"/>
      <c r="H63" s="611"/>
      <c r="J63" s="55"/>
    </row>
    <row r="64" spans="1:10" s="322" customFormat="1" ht="25.5" x14ac:dyDescent="0.2">
      <c r="A64" s="610"/>
      <c r="B64" s="677" t="s">
        <v>83</v>
      </c>
      <c r="C64" s="678" t="s">
        <v>298</v>
      </c>
      <c r="D64" s="678" t="s">
        <v>299</v>
      </c>
      <c r="E64" s="679" t="s">
        <v>140</v>
      </c>
      <c r="F64" s="316"/>
      <c r="G64" s="61"/>
      <c r="H64" s="611"/>
      <c r="J64" s="55"/>
    </row>
    <row r="65" spans="1:10" s="322" customFormat="1" x14ac:dyDescent="0.2">
      <c r="A65" s="610"/>
      <c r="B65" s="666"/>
      <c r="C65" s="667" t="s">
        <v>74</v>
      </c>
      <c r="D65" s="667" t="s">
        <v>84</v>
      </c>
      <c r="E65" s="668" t="s">
        <v>74</v>
      </c>
      <c r="F65" s="316"/>
      <c r="G65" s="61"/>
      <c r="H65" s="611"/>
      <c r="J65" s="55"/>
    </row>
    <row r="66" spans="1:10" s="322" customFormat="1" ht="45" customHeight="1" x14ac:dyDescent="0.2">
      <c r="A66" s="610"/>
      <c r="B66" s="673" t="str">
        <f>'Market Consistent Balance Sheet'!C55</f>
        <v>Gold kept in safe custody in a licensed commercial bank or a licensed specialized bank</v>
      </c>
      <c r="C66" s="680">
        <f>'Market Consistent Balance Sheet'!K55</f>
        <v>0</v>
      </c>
      <c r="D66" s="675">
        <v>0.15</v>
      </c>
      <c r="E66" s="681">
        <f>C66*D66</f>
        <v>0</v>
      </c>
      <c r="F66" s="316"/>
      <c r="G66" s="61"/>
      <c r="H66" s="611"/>
      <c r="J66" s="55"/>
    </row>
    <row r="67" spans="1:10" s="322" customFormat="1" x14ac:dyDescent="0.2">
      <c r="A67" s="610"/>
      <c r="B67" s="659"/>
      <c r="C67" s="57"/>
      <c r="D67" s="55"/>
      <c r="E67" s="552"/>
      <c r="F67" s="55"/>
      <c r="G67" s="654"/>
      <c r="H67" s="611"/>
      <c r="J67" s="55"/>
    </row>
    <row r="68" spans="1:10" s="322" customFormat="1" x14ac:dyDescent="0.2">
      <c r="A68" s="610"/>
      <c r="B68" s="660"/>
      <c r="C68" s="661" t="s">
        <v>140</v>
      </c>
      <c r="D68" s="55"/>
      <c r="E68" s="643">
        <f>E66</f>
        <v>0</v>
      </c>
      <c r="F68" s="316"/>
      <c r="G68" s="53"/>
      <c r="H68" s="611"/>
      <c r="J68" s="55"/>
    </row>
    <row r="69" spans="1:10" s="322" customFormat="1" x14ac:dyDescent="0.2">
      <c r="A69" s="682"/>
      <c r="B69" s="62"/>
      <c r="C69" s="63"/>
      <c r="D69" s="662"/>
      <c r="E69" s="662"/>
      <c r="F69" s="63"/>
      <c r="G69" s="663"/>
      <c r="H69" s="683"/>
      <c r="J69" s="55"/>
    </row>
    <row r="70" spans="1:10" x14ac:dyDescent="0.2">
      <c r="A70" s="608"/>
      <c r="B70" s="316"/>
      <c r="C70" s="316"/>
      <c r="D70" s="316"/>
      <c r="E70" s="31"/>
      <c r="F70" s="31"/>
      <c r="G70" s="31"/>
      <c r="H70" s="609"/>
    </row>
    <row r="71" spans="1:10" s="322" customFormat="1" x14ac:dyDescent="0.2">
      <c r="A71" s="610"/>
      <c r="B71" s="979" t="s">
        <v>308</v>
      </c>
      <c r="C71" s="980"/>
      <c r="D71" s="980"/>
      <c r="E71" s="980"/>
      <c r="F71" s="980"/>
      <c r="G71" s="981"/>
      <c r="H71" s="611"/>
      <c r="J71" s="55"/>
    </row>
    <row r="72" spans="1:10" s="322" customFormat="1" x14ac:dyDescent="0.2">
      <c r="A72" s="610"/>
      <c r="B72" s="60"/>
      <c r="C72" s="316"/>
      <c r="D72" s="31"/>
      <c r="E72" s="31"/>
      <c r="F72" s="316"/>
      <c r="G72" s="654"/>
      <c r="H72" s="611"/>
      <c r="J72" s="55"/>
    </row>
    <row r="73" spans="1:10" s="322" customFormat="1" ht="16.5" customHeight="1" x14ac:dyDescent="0.2">
      <c r="A73" s="610"/>
      <c r="B73" s="974" t="s">
        <v>309</v>
      </c>
      <c r="C73" s="975"/>
      <c r="D73" s="975"/>
      <c r="E73" s="975"/>
      <c r="F73" s="976"/>
      <c r="G73" s="61"/>
      <c r="H73" s="611"/>
      <c r="J73" s="55"/>
    </row>
    <row r="74" spans="1:10" s="322" customFormat="1" x14ac:dyDescent="0.2">
      <c r="A74" s="610"/>
      <c r="B74" s="629"/>
      <c r="C74" s="615"/>
      <c r="D74" s="615"/>
      <c r="E74" s="615"/>
      <c r="F74" s="55"/>
      <c r="G74" s="654"/>
      <c r="H74" s="611"/>
      <c r="J74" s="55"/>
    </row>
    <row r="75" spans="1:10" s="322" customFormat="1" ht="34.15" customHeight="1" x14ac:dyDescent="0.2">
      <c r="A75" s="610"/>
      <c r="B75" s="992" t="s">
        <v>83</v>
      </c>
      <c r="C75" s="992"/>
      <c r="D75" s="131" t="s">
        <v>310</v>
      </c>
      <c r="E75" s="131" t="s">
        <v>311</v>
      </c>
      <c r="F75" s="131" t="s">
        <v>293</v>
      </c>
      <c r="G75" s="53"/>
      <c r="H75" s="611"/>
      <c r="J75" s="55"/>
    </row>
    <row r="76" spans="1:10" s="322" customFormat="1" x14ac:dyDescent="0.2">
      <c r="A76" s="610"/>
      <c r="B76" s="993"/>
      <c r="C76" s="993"/>
      <c r="D76" s="491" t="s">
        <v>74</v>
      </c>
      <c r="E76" s="491" t="s">
        <v>84</v>
      </c>
      <c r="F76" s="491" t="s">
        <v>74</v>
      </c>
      <c r="G76" s="53"/>
      <c r="H76" s="611"/>
      <c r="J76" s="55"/>
    </row>
    <row r="77" spans="1:10" s="322" customFormat="1" x14ac:dyDescent="0.2">
      <c r="A77" s="610"/>
      <c r="B77" s="994" t="str">
        <f>'Table 1A Unit Trusts'!B5</f>
        <v>Government securities and Debt Securities / Deposits guaranteed by Government</v>
      </c>
      <c r="C77" s="995"/>
      <c r="D77" s="655">
        <f>'Table 1A Unit Trusts'!C5</f>
        <v>0</v>
      </c>
      <c r="E77" s="684">
        <v>0</v>
      </c>
      <c r="F77" s="657">
        <f t="shared" ref="F77:F82" si="513">D77*E77</f>
        <v>0</v>
      </c>
      <c r="G77" s="53"/>
      <c r="H77" s="611"/>
      <c r="J77" s="55"/>
    </row>
    <row r="78" spans="1:10" s="322" customFormat="1" x14ac:dyDescent="0.2">
      <c r="A78" s="610"/>
      <c r="B78" s="994" t="str">
        <f>'Table 1A Unit Trusts'!B6</f>
        <v>Money market instruments, including cash</v>
      </c>
      <c r="C78" s="995"/>
      <c r="D78" s="655">
        <f>'Table 1A Unit Trusts'!C6</f>
        <v>0</v>
      </c>
      <c r="E78" s="684">
        <v>1.6E-2</v>
      </c>
      <c r="F78" s="657">
        <f t="shared" si="513"/>
        <v>0</v>
      </c>
      <c r="G78" s="53"/>
      <c r="H78" s="611"/>
      <c r="J78" s="55"/>
    </row>
    <row r="79" spans="1:10" s="322" customFormat="1" x14ac:dyDescent="0.2">
      <c r="A79" s="610"/>
      <c r="B79" s="994" t="str">
        <f>'Table 1A Unit Trusts'!B7</f>
        <v>Ordinary shares</v>
      </c>
      <c r="C79" s="995"/>
      <c r="D79" s="655">
        <f>'Table 1A Unit Trusts'!C7</f>
        <v>0</v>
      </c>
      <c r="E79" s="684">
        <v>0.35</v>
      </c>
      <c r="F79" s="657">
        <f t="shared" si="513"/>
        <v>0</v>
      </c>
      <c r="G79" s="53"/>
      <c r="H79" s="611"/>
      <c r="J79" s="55"/>
    </row>
    <row r="80" spans="1:10" s="322" customFormat="1" x14ac:dyDescent="0.2">
      <c r="A80" s="610"/>
      <c r="B80" s="994" t="str">
        <f>'Table 1A Unit Trusts'!B8</f>
        <v>Debt securities and corporate debt</v>
      </c>
      <c r="C80" s="995"/>
      <c r="D80" s="655">
        <f>'Table 1A Unit Trusts'!C8</f>
        <v>0</v>
      </c>
      <c r="E80" s="684">
        <v>0.04</v>
      </c>
      <c r="F80" s="657">
        <f t="shared" si="513"/>
        <v>0</v>
      </c>
      <c r="G80" s="53"/>
      <c r="H80" s="611"/>
      <c r="J80" s="55"/>
    </row>
    <row r="81" spans="1:10" s="322" customFormat="1" x14ac:dyDescent="0.2">
      <c r="A81" s="610"/>
      <c r="B81" s="994" t="str">
        <f>'Table 1A Unit Trusts'!B9</f>
        <v>Property</v>
      </c>
      <c r="C81" s="995"/>
      <c r="D81" s="655">
        <f>'Table 1A Unit Trusts'!C9</f>
        <v>0</v>
      </c>
      <c r="E81" s="684">
        <v>0.25</v>
      </c>
      <c r="F81" s="657">
        <f t="shared" si="513"/>
        <v>0</v>
      </c>
      <c r="G81" s="53"/>
      <c r="H81" s="611"/>
      <c r="J81" s="55"/>
    </row>
    <row r="82" spans="1:10" s="322" customFormat="1" x14ac:dyDescent="0.2">
      <c r="A82" s="610"/>
      <c r="B82" s="994" t="str">
        <f>'Table 1A Unit Trusts'!B10</f>
        <v>Other</v>
      </c>
      <c r="C82" s="995"/>
      <c r="D82" s="655">
        <f>'Table 1A Unit Trusts'!C10</f>
        <v>0</v>
      </c>
      <c r="E82" s="684">
        <v>0.15</v>
      </c>
      <c r="F82" s="657">
        <f t="shared" si="513"/>
        <v>0</v>
      </c>
      <c r="G82" s="53"/>
      <c r="H82" s="611"/>
      <c r="J82" s="55"/>
    </row>
    <row r="83" spans="1:10" s="322" customFormat="1" x14ac:dyDescent="0.2">
      <c r="A83" s="610"/>
      <c r="B83" s="659"/>
      <c r="C83" s="55"/>
      <c r="D83" s="57"/>
      <c r="E83" s="55"/>
      <c r="F83" s="552"/>
      <c r="G83" s="654"/>
      <c r="H83" s="611"/>
      <c r="J83" s="55"/>
    </row>
    <row r="84" spans="1:10" s="322" customFormat="1" ht="22.15" customHeight="1" x14ac:dyDescent="0.2">
      <c r="A84" s="610"/>
      <c r="B84" s="660"/>
      <c r="C84" s="55"/>
      <c r="D84" s="620" t="s">
        <v>312</v>
      </c>
      <c r="E84" s="55"/>
      <c r="F84" s="685">
        <f>SUM(F77:F82)</f>
        <v>0</v>
      </c>
      <c r="G84" s="53"/>
      <c r="H84" s="611"/>
      <c r="J84" s="55"/>
    </row>
    <row r="85" spans="1:10" s="322" customFormat="1" x14ac:dyDescent="0.2">
      <c r="A85" s="610"/>
      <c r="B85" s="97"/>
      <c r="C85" s="63"/>
      <c r="D85" s="662"/>
      <c r="E85" s="662"/>
      <c r="F85" s="63"/>
      <c r="G85" s="663"/>
      <c r="H85" s="611"/>
      <c r="J85" s="55"/>
    </row>
    <row r="86" spans="1:10" ht="13.5" thickBot="1" x14ac:dyDescent="0.25">
      <c r="A86" s="686"/>
      <c r="B86" s="687"/>
      <c r="C86" s="687"/>
      <c r="D86" s="687"/>
      <c r="E86" s="688"/>
      <c r="F86" s="688"/>
      <c r="G86" s="688"/>
      <c r="H86" s="689"/>
    </row>
    <row r="87" spans="1:10" x14ac:dyDescent="0.2"/>
    <row r="88" spans="1:10" x14ac:dyDescent="0.2"/>
    <row r="89" spans="1:10" x14ac:dyDescent="0.2"/>
    <row r="90" spans="1:10" x14ac:dyDescent="0.2"/>
    <row r="91" spans="1:10" x14ac:dyDescent="0.2"/>
    <row r="92" spans="1:10" x14ac:dyDescent="0.2"/>
    <row r="93" spans="1:10" x14ac:dyDescent="0.2"/>
    <row r="94" spans="1:10" x14ac:dyDescent="0.2"/>
    <row r="95" spans="1:10" x14ac:dyDescent="0.2"/>
    <row r="96" spans="1:10" x14ac:dyDescent="0.2"/>
    <row r="97" x14ac:dyDescent="0.2"/>
    <row r="98" x14ac:dyDescent="0.2"/>
    <row r="99" x14ac:dyDescent="0.2"/>
    <row r="100" x14ac:dyDescent="0.2"/>
    <row r="101" x14ac:dyDescent="0.2"/>
    <row r="102" x14ac:dyDescent="0.2"/>
    <row r="103" x14ac:dyDescent="0.2"/>
    <row r="104" x14ac:dyDescent="0.2"/>
    <row r="105" x14ac:dyDescent="0.2"/>
    <row r="106" x14ac:dyDescent="0.2"/>
  </sheetData>
  <mergeCells count="34">
    <mergeCell ref="I18:J18"/>
    <mergeCell ref="I27:J27"/>
    <mergeCell ref="C9:D9"/>
    <mergeCell ref="C10:D10"/>
    <mergeCell ref="C11:D11"/>
    <mergeCell ref="B82:C82"/>
    <mergeCell ref="B73:F73"/>
    <mergeCell ref="B75:C75"/>
    <mergeCell ref="B76:C76"/>
    <mergeCell ref="B42:C42"/>
    <mergeCell ref="B43:C43"/>
    <mergeCell ref="B77:C77"/>
    <mergeCell ref="B78:C78"/>
    <mergeCell ref="B79:C79"/>
    <mergeCell ref="B80:C80"/>
    <mergeCell ref="B81:C81"/>
    <mergeCell ref="B71:G71"/>
    <mergeCell ref="B62:E62"/>
    <mergeCell ref="B48:G48"/>
    <mergeCell ref="B60:G60"/>
    <mergeCell ref="B50:E50"/>
    <mergeCell ref="A1:G1"/>
    <mergeCell ref="B18:G18"/>
    <mergeCell ref="B27:G27"/>
    <mergeCell ref="B39:C39"/>
    <mergeCell ref="B40:C40"/>
    <mergeCell ref="B41:C41"/>
    <mergeCell ref="B37:F37"/>
    <mergeCell ref="B3:G4"/>
    <mergeCell ref="B35:G35"/>
    <mergeCell ref="C5:D5"/>
    <mergeCell ref="C7:D7"/>
    <mergeCell ref="C12:D12"/>
    <mergeCell ref="C8:D8"/>
  </mergeCells>
  <pageMargins left="0.75" right="0.75" top="1" bottom="1"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G84"/>
  <sheetViews>
    <sheetView workbookViewId="0">
      <selection activeCell="K26" sqref="K26"/>
    </sheetView>
  </sheetViews>
  <sheetFormatPr defaultColWidth="9.140625" defaultRowHeight="12.75" x14ac:dyDescent="0.2"/>
  <cols>
    <col min="1" max="1" width="10" style="310" customWidth="1"/>
    <col min="2" max="2" width="15.28515625" style="310" customWidth="1"/>
    <col min="3" max="3" width="13.42578125" style="310" customWidth="1"/>
    <col min="4" max="4" width="13.5703125" style="310" customWidth="1"/>
    <col min="5" max="5" width="11.28515625" style="310" customWidth="1"/>
    <col min="6" max="6" width="12.140625" style="310" customWidth="1"/>
    <col min="7" max="7" width="12.7109375" style="310" customWidth="1"/>
    <col min="8" max="9" width="13.7109375" style="310" customWidth="1"/>
    <col min="10" max="10" width="5.7109375" style="310" customWidth="1"/>
    <col min="11" max="11" width="13.85546875" style="310" customWidth="1"/>
    <col min="12" max="12" width="11" style="310" bestFit="1" customWidth="1"/>
    <col min="13" max="13" width="12.28515625" style="310" bestFit="1" customWidth="1"/>
    <col min="14" max="14" width="12.140625" style="310" customWidth="1"/>
    <col min="15" max="26" width="12.140625" style="55" customWidth="1"/>
    <col min="27" max="35" width="12.140625" style="322" customWidth="1"/>
    <col min="36" max="36" width="11.42578125" style="322" customWidth="1"/>
    <col min="37" max="39" width="9.140625" style="310"/>
    <col min="40" max="41" width="9.28515625" style="310" bestFit="1" customWidth="1"/>
    <col min="42" max="42" width="9.140625" style="310"/>
    <col min="43" max="45" width="9.28515625" style="310" bestFit="1" customWidth="1"/>
    <col min="46" max="46" width="9.140625" style="310"/>
    <col min="47" max="50" width="9.28515625" style="310" bestFit="1" customWidth="1"/>
    <col min="51" max="51" width="9.140625" style="310"/>
    <col min="52" max="55" width="9.28515625" style="310" bestFit="1" customWidth="1"/>
    <col min="56" max="16384" width="9.140625" style="310"/>
  </cols>
  <sheetData>
    <row r="1" spans="1:36" x14ac:dyDescent="0.2">
      <c r="A1" s="971" t="s">
        <v>159</v>
      </c>
      <c r="B1" s="972"/>
      <c r="C1" s="972"/>
      <c r="D1" s="972"/>
      <c r="E1" s="972"/>
      <c r="F1" s="972"/>
      <c r="G1" s="972"/>
      <c r="H1" s="972"/>
      <c r="I1" s="972"/>
      <c r="J1" s="972"/>
      <c r="K1" s="972"/>
      <c r="L1" s="972"/>
      <c r="M1" s="972"/>
      <c r="N1" s="316"/>
    </row>
    <row r="2" spans="1:36" s="322" customFormat="1" x14ac:dyDescent="0.2">
      <c r="A2" s="690"/>
      <c r="B2" s="690"/>
      <c r="C2" s="690"/>
      <c r="D2" s="690"/>
      <c r="E2" s="690"/>
      <c r="F2" s="690"/>
      <c r="G2" s="690"/>
      <c r="H2" s="690"/>
      <c r="I2" s="690"/>
      <c r="J2" s="690"/>
      <c r="K2" s="690"/>
      <c r="L2" s="690"/>
      <c r="M2" s="690"/>
      <c r="N2" s="55"/>
      <c r="O2" s="55"/>
      <c r="P2" s="55"/>
      <c r="Q2" s="55"/>
      <c r="R2" s="55"/>
      <c r="S2" s="55"/>
      <c r="T2" s="55"/>
      <c r="U2" s="55"/>
      <c r="V2" s="55"/>
      <c r="W2" s="55"/>
      <c r="X2" s="55"/>
      <c r="Y2" s="55"/>
      <c r="Z2" s="55"/>
    </row>
    <row r="3" spans="1:36" s="322" customFormat="1" x14ac:dyDescent="0.2">
      <c r="A3" s="691" t="s">
        <v>167</v>
      </c>
      <c r="B3" s="690"/>
      <c r="C3" s="690"/>
      <c r="D3" s="690"/>
      <c r="E3" s="690"/>
      <c r="F3" s="690"/>
      <c r="G3" s="690"/>
      <c r="H3" s="690"/>
      <c r="I3" s="690"/>
      <c r="J3" s="690"/>
      <c r="K3" s="690"/>
      <c r="L3" s="690"/>
      <c r="M3" s="690"/>
      <c r="N3" s="55"/>
      <c r="O3" s="55"/>
      <c r="P3" s="55"/>
      <c r="Q3" s="55"/>
      <c r="R3" s="55"/>
      <c r="S3" s="55"/>
      <c r="T3" s="55"/>
      <c r="U3" s="55"/>
      <c r="V3" s="55"/>
      <c r="W3" s="55"/>
      <c r="X3" s="55"/>
      <c r="Y3" s="55"/>
      <c r="Z3" s="55"/>
    </row>
    <row r="4" spans="1:36" x14ac:dyDescent="0.2">
      <c r="A4" s="1009"/>
      <c r="B4" s="1009"/>
      <c r="C4" s="1009"/>
      <c r="D4" s="1009"/>
      <c r="E4" s="1009"/>
      <c r="F4" s="1009"/>
      <c r="G4" s="1009"/>
      <c r="H4" s="1010"/>
      <c r="I4" s="89"/>
      <c r="J4" s="55"/>
      <c r="K4" s="55"/>
      <c r="L4" s="55"/>
      <c r="M4" s="55"/>
      <c r="N4" s="55"/>
    </row>
    <row r="5" spans="1:36" x14ac:dyDescent="0.2">
      <c r="A5" s="311"/>
      <c r="B5" s="998" t="s">
        <v>143</v>
      </c>
      <c r="C5" s="999"/>
      <c r="D5" s="1000"/>
      <c r="E5" s="1001" t="s">
        <v>142</v>
      </c>
      <c r="F5" s="1002"/>
      <c r="G5" s="1003"/>
      <c r="H5" s="1007" t="s">
        <v>160</v>
      </c>
      <c r="I5" s="1008"/>
      <c r="J5" s="55"/>
      <c r="K5" s="1004" t="s">
        <v>146</v>
      </c>
      <c r="L5" s="1005"/>
      <c r="M5" s="1006"/>
      <c r="N5" s="55"/>
    </row>
    <row r="6" spans="1:36" ht="13.5" thickBot="1" x14ac:dyDescent="0.25">
      <c r="A6" s="44"/>
      <c r="B6" s="44"/>
      <c r="C6" s="44"/>
      <c r="D6" s="44"/>
      <c r="E6" s="44"/>
      <c r="F6" s="44"/>
      <c r="G6" s="44"/>
      <c r="H6" s="461"/>
      <c r="I6" s="461"/>
      <c r="J6" s="461"/>
      <c r="K6" s="461"/>
      <c r="L6" s="461"/>
      <c r="M6" s="461"/>
      <c r="N6" s="461"/>
      <c r="O6" s="461"/>
      <c r="P6" s="461"/>
      <c r="Q6" s="461"/>
      <c r="R6" s="461"/>
      <c r="S6" s="461"/>
      <c r="T6" s="461"/>
      <c r="U6" s="461"/>
      <c r="V6" s="461"/>
      <c r="W6" s="461"/>
      <c r="X6" s="461"/>
      <c r="Y6" s="461"/>
      <c r="Z6" s="461"/>
      <c r="AA6" s="325"/>
      <c r="AB6" s="325"/>
      <c r="AC6" s="325"/>
      <c r="AD6" s="325"/>
      <c r="AE6" s="325"/>
      <c r="AF6" s="325"/>
      <c r="AG6" s="325"/>
      <c r="AH6" s="325"/>
      <c r="AI6" s="325"/>
      <c r="AJ6" s="325"/>
    </row>
    <row r="7" spans="1:36" ht="25.5" x14ac:dyDescent="0.2">
      <c r="A7" s="693" t="s">
        <v>90</v>
      </c>
      <c r="B7" s="694" t="s">
        <v>144</v>
      </c>
      <c r="C7" s="694" t="s">
        <v>141</v>
      </c>
      <c r="D7" s="694" t="s">
        <v>79</v>
      </c>
      <c r="E7" s="693" t="s">
        <v>93</v>
      </c>
      <c r="F7" s="693" t="s">
        <v>141</v>
      </c>
      <c r="G7" s="693" t="s">
        <v>79</v>
      </c>
      <c r="H7" s="694" t="s">
        <v>100</v>
      </c>
      <c r="I7" s="694" t="s">
        <v>174</v>
      </c>
      <c r="J7" s="461"/>
      <c r="K7" s="695" t="s">
        <v>161</v>
      </c>
      <c r="L7" s="696" t="s">
        <v>162</v>
      </c>
      <c r="M7" s="697" t="s">
        <v>163</v>
      </c>
      <c r="N7" s="461"/>
      <c r="O7" s="461"/>
      <c r="P7" s="461"/>
      <c r="Q7" s="461"/>
      <c r="R7" s="461"/>
      <c r="S7" s="461"/>
      <c r="T7" s="461"/>
      <c r="U7" s="461"/>
      <c r="V7" s="461"/>
      <c r="W7" s="461"/>
      <c r="X7" s="461"/>
      <c r="Y7" s="461"/>
      <c r="Z7" s="461"/>
      <c r="AA7" s="325"/>
      <c r="AB7" s="325"/>
      <c r="AC7" s="325"/>
      <c r="AD7" s="325"/>
      <c r="AE7" s="325"/>
      <c r="AF7" s="325"/>
      <c r="AG7" s="325"/>
      <c r="AH7" s="325"/>
      <c r="AI7" s="325"/>
      <c r="AJ7" s="325"/>
    </row>
    <row r="8" spans="1:36" ht="13.5" thickBot="1" x14ac:dyDescent="0.25">
      <c r="A8" s="44">
        <v>1</v>
      </c>
      <c r="B8" s="698">
        <f>'ZC Curve'!I6</f>
        <v>0</v>
      </c>
      <c r="C8" s="698">
        <f>'ZC Curve'!J6</f>
        <v>0</v>
      </c>
      <c r="D8" s="698">
        <f>'ZC Curve'!K6</f>
        <v>0</v>
      </c>
      <c r="E8" s="699">
        <f t="shared" ref="E8:G22" si="0">1/(1+B8)^($A8)</f>
        <v>1</v>
      </c>
      <c r="F8" s="699">
        <f t="shared" si="0"/>
        <v>1</v>
      </c>
      <c r="G8" s="699">
        <f t="shared" si="0"/>
        <v>1</v>
      </c>
      <c r="H8" s="716">
        <f>'Table 4 - Asset Cashflows'!F6</f>
        <v>0</v>
      </c>
      <c r="I8" s="716">
        <f>'Table 4 - Asset Cashflows'!C6</f>
        <v>0</v>
      </c>
      <c r="J8" s="700"/>
      <c r="K8" s="701">
        <f>SUMPRODUCT(E8:E42,$H$8:$H$42)</f>
        <v>0</v>
      </c>
      <c r="L8" s="702">
        <f>SUMPRODUCT(F8:F42,$H$8:$H$42)</f>
        <v>0</v>
      </c>
      <c r="M8" s="703">
        <f>SUMPRODUCT(G8:G42,$H$8:$H$42)</f>
        <v>0</v>
      </c>
      <c r="N8" s="461"/>
      <c r="O8" s="461"/>
      <c r="P8" s="461"/>
      <c r="Q8" s="704"/>
      <c r="R8" s="705"/>
      <c r="S8" s="705"/>
      <c r="T8" s="705"/>
      <c r="U8" s="461"/>
      <c r="V8" s="461"/>
      <c r="W8" s="461"/>
      <c r="X8" s="700"/>
      <c r="Y8" s="461"/>
      <c r="Z8" s="461"/>
      <c r="AA8" s="325"/>
      <c r="AB8" s="325"/>
      <c r="AC8" s="325"/>
      <c r="AD8" s="325"/>
      <c r="AE8" s="325"/>
      <c r="AF8" s="325"/>
      <c r="AG8" s="325"/>
      <c r="AH8" s="325"/>
      <c r="AI8" s="325"/>
      <c r="AJ8" s="325"/>
    </row>
    <row r="9" spans="1:36" ht="13.5" thickBot="1" x14ac:dyDescent="0.25">
      <c r="A9" s="44">
        <v>2</v>
      </c>
      <c r="B9" s="698">
        <f>'ZC Curve'!I7</f>
        <v>0</v>
      </c>
      <c r="C9" s="698">
        <f>'ZC Curve'!J7</f>
        <v>0</v>
      </c>
      <c r="D9" s="698">
        <f>'ZC Curve'!K7</f>
        <v>0</v>
      </c>
      <c r="E9" s="699">
        <f t="shared" si="0"/>
        <v>1</v>
      </c>
      <c r="F9" s="699">
        <f t="shared" si="0"/>
        <v>1</v>
      </c>
      <c r="G9" s="699">
        <f t="shared" si="0"/>
        <v>1</v>
      </c>
      <c r="H9" s="716">
        <f>'Table 4 - Asset Cashflows'!F7</f>
        <v>0</v>
      </c>
      <c r="I9" s="716">
        <f>'Table 4 - Asset Cashflows'!C7</f>
        <v>0</v>
      </c>
      <c r="J9" s="700"/>
      <c r="K9" s="706"/>
      <c r="L9" s="461"/>
      <c r="M9" s="707"/>
      <c r="N9" s="322"/>
      <c r="O9" s="461"/>
      <c r="P9" s="461"/>
      <c r="Q9" s="704"/>
      <c r="R9" s="705"/>
      <c r="S9" s="705"/>
      <c r="T9" s="705"/>
      <c r="U9" s="461"/>
      <c r="V9" s="461"/>
      <c r="W9" s="461"/>
      <c r="X9" s="700"/>
      <c r="Y9" s="461"/>
      <c r="Z9" s="461"/>
      <c r="AA9" s="325"/>
      <c r="AB9" s="325"/>
      <c r="AC9" s="325"/>
      <c r="AD9" s="325"/>
      <c r="AE9" s="325"/>
      <c r="AF9" s="325"/>
      <c r="AG9" s="325"/>
      <c r="AH9" s="325"/>
      <c r="AI9" s="325"/>
      <c r="AJ9" s="325"/>
    </row>
    <row r="10" spans="1:36" x14ac:dyDescent="0.2">
      <c r="A10" s="44">
        <v>3</v>
      </c>
      <c r="B10" s="698">
        <f>'ZC Curve'!I8</f>
        <v>0</v>
      </c>
      <c r="C10" s="698">
        <f>'ZC Curve'!J8</f>
        <v>0</v>
      </c>
      <c r="D10" s="698">
        <f>'ZC Curve'!K8</f>
        <v>0</v>
      </c>
      <c r="E10" s="699">
        <f t="shared" si="0"/>
        <v>1</v>
      </c>
      <c r="F10" s="699">
        <f t="shared" si="0"/>
        <v>1</v>
      </c>
      <c r="G10" s="699">
        <f t="shared" si="0"/>
        <v>1</v>
      </c>
      <c r="H10" s="716">
        <f>'Table 4 - Asset Cashflows'!F8</f>
        <v>0</v>
      </c>
      <c r="I10" s="716">
        <f>'Table 4 - Asset Cashflows'!C8</f>
        <v>0</v>
      </c>
      <c r="J10" s="700"/>
      <c r="K10" s="708" t="s">
        <v>164</v>
      </c>
      <c r="L10" s="709"/>
      <c r="M10" s="710"/>
      <c r="N10" s="461"/>
      <c r="O10" s="461"/>
      <c r="P10" s="461"/>
      <c r="Q10" s="704"/>
      <c r="R10" s="705"/>
      <c r="S10" s="705"/>
      <c r="T10" s="705"/>
      <c r="U10" s="461"/>
      <c r="V10" s="461"/>
      <c r="W10" s="461"/>
      <c r="X10" s="700"/>
      <c r="Y10" s="461"/>
      <c r="Z10" s="711"/>
      <c r="AA10" s="325"/>
      <c r="AB10" s="325"/>
      <c r="AC10" s="325"/>
      <c r="AD10" s="325"/>
      <c r="AE10" s="325"/>
      <c r="AF10" s="325"/>
      <c r="AG10" s="325"/>
      <c r="AH10" s="325"/>
      <c r="AI10" s="325"/>
      <c r="AJ10" s="325"/>
    </row>
    <row r="11" spans="1:36" ht="13.5" thickBot="1" x14ac:dyDescent="0.25">
      <c r="A11" s="44">
        <v>4</v>
      </c>
      <c r="B11" s="698">
        <f>'ZC Curve'!I9</f>
        <v>0</v>
      </c>
      <c r="C11" s="698">
        <f>'ZC Curve'!J9</f>
        <v>0</v>
      </c>
      <c r="D11" s="698">
        <f>'ZC Curve'!K9</f>
        <v>0</v>
      </c>
      <c r="E11" s="699">
        <f t="shared" si="0"/>
        <v>1</v>
      </c>
      <c r="F11" s="699">
        <f t="shared" si="0"/>
        <v>1</v>
      </c>
      <c r="G11" s="699">
        <f t="shared" si="0"/>
        <v>1</v>
      </c>
      <c r="H11" s="716">
        <f>'Table 4 - Asset Cashflows'!F9</f>
        <v>0</v>
      </c>
      <c r="I11" s="716">
        <f>'Table 4 - Asset Cashflows'!C9</f>
        <v>0</v>
      </c>
      <c r="J11" s="700"/>
      <c r="K11" s="608"/>
      <c r="L11" s="461"/>
      <c r="M11" s="707"/>
      <c r="N11" s="711"/>
      <c r="O11" s="461"/>
      <c r="P11" s="461"/>
      <c r="Q11" s="704"/>
      <c r="R11" s="705"/>
      <c r="S11" s="705"/>
      <c r="T11" s="705"/>
      <c r="U11" s="461"/>
      <c r="V11" s="461"/>
      <c r="W11" s="461"/>
      <c r="X11" s="700"/>
      <c r="Y11" s="461"/>
      <c r="Z11" s="711"/>
      <c r="AA11" s="325"/>
      <c r="AB11" s="325"/>
      <c r="AC11" s="325"/>
      <c r="AD11" s="325"/>
      <c r="AE11" s="325"/>
      <c r="AF11" s="325"/>
      <c r="AG11" s="325"/>
      <c r="AH11" s="325"/>
      <c r="AI11" s="325"/>
      <c r="AJ11" s="325"/>
    </row>
    <row r="12" spans="1:36" x14ac:dyDescent="0.2">
      <c r="A12" s="44">
        <v>5</v>
      </c>
      <c r="B12" s="698">
        <f>'ZC Curve'!I10</f>
        <v>0</v>
      </c>
      <c r="C12" s="698">
        <f>'ZC Curve'!J10</f>
        <v>0</v>
      </c>
      <c r="D12" s="698">
        <f>'ZC Curve'!K10</f>
        <v>0</v>
      </c>
      <c r="E12" s="699">
        <f t="shared" si="0"/>
        <v>1</v>
      </c>
      <c r="F12" s="699">
        <f t="shared" si="0"/>
        <v>1</v>
      </c>
      <c r="G12" s="699">
        <f t="shared" si="0"/>
        <v>1</v>
      </c>
      <c r="H12" s="716">
        <f>'Table 4 - Asset Cashflows'!F10</f>
        <v>0</v>
      </c>
      <c r="I12" s="716">
        <f>'Table 4 - Asset Cashflows'!C10</f>
        <v>0</v>
      </c>
      <c r="J12" s="700"/>
      <c r="K12" s="712" t="s">
        <v>165</v>
      </c>
      <c r="L12" s="713"/>
      <c r="M12" s="717">
        <f>L8-K8</f>
        <v>0</v>
      </c>
      <c r="N12" s="711"/>
      <c r="O12" s="461"/>
      <c r="P12" s="461"/>
      <c r="Q12" s="704"/>
      <c r="R12" s="705"/>
      <c r="S12" s="705"/>
      <c r="T12" s="705"/>
      <c r="U12" s="461"/>
      <c r="V12" s="461"/>
      <c r="W12" s="461"/>
      <c r="X12" s="700"/>
      <c r="Y12" s="461"/>
      <c r="Z12" s="461"/>
      <c r="AA12" s="325"/>
      <c r="AB12" s="325"/>
      <c r="AC12" s="325"/>
      <c r="AD12" s="325"/>
      <c r="AE12" s="325"/>
      <c r="AF12" s="325"/>
      <c r="AG12" s="325"/>
      <c r="AH12" s="325"/>
      <c r="AI12" s="325"/>
      <c r="AJ12" s="325"/>
    </row>
    <row r="13" spans="1:36" ht="13.5" thickBot="1" x14ac:dyDescent="0.25">
      <c r="A13" s="44">
        <v>6</v>
      </c>
      <c r="B13" s="698">
        <f>'ZC Curve'!I11</f>
        <v>0</v>
      </c>
      <c r="C13" s="698">
        <f>'ZC Curve'!J11</f>
        <v>0</v>
      </c>
      <c r="D13" s="698">
        <f>'ZC Curve'!K11</f>
        <v>0</v>
      </c>
      <c r="E13" s="699">
        <f t="shared" si="0"/>
        <v>1</v>
      </c>
      <c r="F13" s="699">
        <f t="shared" si="0"/>
        <v>1</v>
      </c>
      <c r="G13" s="699">
        <f t="shared" si="0"/>
        <v>1</v>
      </c>
      <c r="H13" s="716">
        <f>'Table 4 - Asset Cashflows'!F11</f>
        <v>0</v>
      </c>
      <c r="I13" s="716">
        <f>'Table 4 - Asset Cashflows'!C11</f>
        <v>0</v>
      </c>
      <c r="J13" s="700"/>
      <c r="K13" s="714" t="s">
        <v>166</v>
      </c>
      <c r="L13" s="687"/>
      <c r="M13" s="718">
        <f>M8-K8</f>
        <v>0</v>
      </c>
      <c r="N13" s="711"/>
      <c r="O13" s="461"/>
      <c r="P13" s="461"/>
      <c r="Q13" s="704"/>
      <c r="R13" s="705"/>
      <c r="S13" s="705"/>
      <c r="T13" s="705"/>
      <c r="U13" s="461"/>
      <c r="V13" s="461"/>
      <c r="W13" s="461"/>
      <c r="X13" s="700"/>
      <c r="Y13" s="461"/>
      <c r="Z13" s="461"/>
      <c r="AA13" s="325"/>
      <c r="AB13" s="325"/>
      <c r="AC13" s="325"/>
      <c r="AD13" s="325"/>
      <c r="AE13" s="325"/>
      <c r="AF13" s="325"/>
      <c r="AG13" s="325"/>
      <c r="AH13" s="325"/>
      <c r="AI13" s="325"/>
      <c r="AJ13" s="325"/>
    </row>
    <row r="14" spans="1:36" x14ac:dyDescent="0.2">
      <c r="A14" s="44">
        <v>7</v>
      </c>
      <c r="B14" s="698">
        <f>'ZC Curve'!I12</f>
        <v>0</v>
      </c>
      <c r="C14" s="698">
        <f>'ZC Curve'!J12</f>
        <v>0</v>
      </c>
      <c r="D14" s="698">
        <f>'ZC Curve'!K12</f>
        <v>0</v>
      </c>
      <c r="E14" s="699">
        <f t="shared" si="0"/>
        <v>1</v>
      </c>
      <c r="F14" s="699">
        <f t="shared" si="0"/>
        <v>1</v>
      </c>
      <c r="G14" s="699">
        <f t="shared" si="0"/>
        <v>1</v>
      </c>
      <c r="H14" s="716">
        <f>'Table 4 - Asset Cashflows'!F12</f>
        <v>0</v>
      </c>
      <c r="I14" s="716">
        <f>'Table 4 - Asset Cashflows'!C12</f>
        <v>0</v>
      </c>
      <c r="J14" s="700"/>
      <c r="N14" s="711"/>
      <c r="O14" s="461"/>
      <c r="P14" s="461"/>
      <c r="Q14" s="704"/>
      <c r="R14" s="705"/>
      <c r="S14" s="705"/>
      <c r="T14" s="705"/>
      <c r="U14" s="461"/>
      <c r="V14" s="461"/>
      <c r="W14" s="461"/>
      <c r="X14" s="700"/>
      <c r="Y14" s="461"/>
      <c r="Z14" s="461"/>
      <c r="AA14" s="325"/>
      <c r="AB14" s="325"/>
      <c r="AC14" s="325"/>
      <c r="AD14" s="325"/>
      <c r="AE14" s="325"/>
      <c r="AF14" s="325"/>
      <c r="AG14" s="325"/>
      <c r="AH14" s="325"/>
      <c r="AI14" s="325"/>
      <c r="AJ14" s="325"/>
    </row>
    <row r="15" spans="1:36" x14ac:dyDescent="0.2">
      <c r="A15" s="44">
        <v>8</v>
      </c>
      <c r="B15" s="698">
        <f>'ZC Curve'!I13</f>
        <v>0</v>
      </c>
      <c r="C15" s="698">
        <f>'ZC Curve'!J13</f>
        <v>0</v>
      </c>
      <c r="D15" s="698">
        <f>'ZC Curve'!K13</f>
        <v>0</v>
      </c>
      <c r="E15" s="699">
        <f t="shared" si="0"/>
        <v>1</v>
      </c>
      <c r="F15" s="699">
        <f t="shared" si="0"/>
        <v>1</v>
      </c>
      <c r="G15" s="699">
        <f t="shared" si="0"/>
        <v>1</v>
      </c>
      <c r="H15" s="716">
        <f>'Table 4 - Asset Cashflows'!F13</f>
        <v>0</v>
      </c>
      <c r="I15" s="716">
        <f>'Table 4 - Asset Cashflows'!C13</f>
        <v>0</v>
      </c>
      <c r="J15" s="700"/>
      <c r="N15" s="711"/>
      <c r="O15" s="461"/>
      <c r="P15" s="461"/>
      <c r="Q15" s="704"/>
      <c r="R15" s="705"/>
      <c r="S15" s="705"/>
      <c r="T15" s="705"/>
      <c r="U15" s="461"/>
      <c r="V15" s="461"/>
      <c r="W15" s="461"/>
      <c r="X15" s="700"/>
      <c r="Y15" s="461"/>
      <c r="Z15" s="461"/>
      <c r="AA15" s="325"/>
      <c r="AB15" s="325"/>
      <c r="AC15" s="325"/>
      <c r="AD15" s="325"/>
      <c r="AE15" s="325"/>
      <c r="AF15" s="325"/>
      <c r="AG15" s="325"/>
      <c r="AH15" s="325"/>
      <c r="AI15" s="325"/>
      <c r="AJ15" s="325"/>
    </row>
    <row r="16" spans="1:36" x14ac:dyDescent="0.2">
      <c r="A16" s="44">
        <v>9</v>
      </c>
      <c r="B16" s="698">
        <f>'ZC Curve'!I14</f>
        <v>0</v>
      </c>
      <c r="C16" s="698">
        <f>'ZC Curve'!J14</f>
        <v>0</v>
      </c>
      <c r="D16" s="698">
        <f>'ZC Curve'!K14</f>
        <v>0</v>
      </c>
      <c r="E16" s="699">
        <f t="shared" si="0"/>
        <v>1</v>
      </c>
      <c r="F16" s="699">
        <f t="shared" si="0"/>
        <v>1</v>
      </c>
      <c r="G16" s="699">
        <f t="shared" si="0"/>
        <v>1</v>
      </c>
      <c r="H16" s="716">
        <f>'Table 4 - Asset Cashflows'!F14</f>
        <v>0</v>
      </c>
      <c r="I16" s="716">
        <f>'Table 4 - Asset Cashflows'!C14</f>
        <v>0</v>
      </c>
      <c r="J16" s="700"/>
      <c r="N16" s="711"/>
      <c r="O16" s="461"/>
      <c r="P16" s="461"/>
      <c r="Q16" s="704"/>
      <c r="R16" s="705"/>
      <c r="S16" s="705"/>
      <c r="T16" s="705"/>
      <c r="U16" s="461"/>
      <c r="V16" s="461"/>
      <c r="W16" s="461"/>
      <c r="X16" s="700"/>
      <c r="Y16" s="461"/>
      <c r="Z16" s="461"/>
      <c r="AA16" s="325"/>
      <c r="AB16" s="325"/>
      <c r="AC16" s="325"/>
      <c r="AD16" s="325"/>
      <c r="AE16" s="325"/>
      <c r="AF16" s="325"/>
      <c r="AG16" s="325"/>
      <c r="AH16" s="325"/>
      <c r="AI16" s="325"/>
      <c r="AJ16" s="325"/>
    </row>
    <row r="17" spans="1:59" x14ac:dyDescent="0.2">
      <c r="A17" s="44">
        <v>10</v>
      </c>
      <c r="B17" s="698">
        <f>'ZC Curve'!I15</f>
        <v>0</v>
      </c>
      <c r="C17" s="698">
        <f>'ZC Curve'!J15</f>
        <v>0</v>
      </c>
      <c r="D17" s="698">
        <f>'ZC Curve'!K15</f>
        <v>0</v>
      </c>
      <c r="E17" s="699">
        <f t="shared" si="0"/>
        <v>1</v>
      </c>
      <c r="F17" s="699">
        <f t="shared" si="0"/>
        <v>1</v>
      </c>
      <c r="G17" s="699">
        <f t="shared" si="0"/>
        <v>1</v>
      </c>
      <c r="H17" s="716">
        <f>'Table 4 - Asset Cashflows'!F15</f>
        <v>0</v>
      </c>
      <c r="I17" s="716">
        <f>'Table 4 - Asset Cashflows'!C15</f>
        <v>0</v>
      </c>
      <c r="J17" s="700"/>
      <c r="N17" s="711"/>
      <c r="O17" s="461"/>
      <c r="P17" s="461"/>
      <c r="Q17" s="704"/>
      <c r="R17" s="705"/>
      <c r="S17" s="705"/>
      <c r="T17" s="705"/>
      <c r="U17" s="461"/>
      <c r="V17" s="461"/>
      <c r="W17" s="461"/>
      <c r="X17" s="700"/>
      <c r="Y17" s="461"/>
      <c r="Z17" s="461"/>
      <c r="AA17" s="325"/>
      <c r="AB17" s="325"/>
      <c r="AC17" s="325"/>
      <c r="AD17" s="325"/>
      <c r="AE17" s="325"/>
      <c r="AF17" s="325"/>
      <c r="AG17" s="325"/>
      <c r="AH17" s="325"/>
      <c r="AI17" s="325"/>
      <c r="AJ17" s="325"/>
    </row>
    <row r="18" spans="1:59" x14ac:dyDescent="0.2">
      <c r="A18" s="44">
        <v>11</v>
      </c>
      <c r="B18" s="698">
        <f>'ZC Curve'!I16</f>
        <v>0</v>
      </c>
      <c r="C18" s="698">
        <f>'ZC Curve'!J16</f>
        <v>0</v>
      </c>
      <c r="D18" s="698">
        <f>'ZC Curve'!K16</f>
        <v>0</v>
      </c>
      <c r="E18" s="699">
        <f t="shared" si="0"/>
        <v>1</v>
      </c>
      <c r="F18" s="699">
        <f t="shared" si="0"/>
        <v>1</v>
      </c>
      <c r="G18" s="699">
        <f t="shared" si="0"/>
        <v>1</v>
      </c>
      <c r="H18" s="716">
        <f>'Table 4 - Asset Cashflows'!F16</f>
        <v>0</v>
      </c>
      <c r="I18" s="716">
        <f>'Table 4 - Asset Cashflows'!C16</f>
        <v>0</v>
      </c>
      <c r="J18" s="700"/>
      <c r="N18" s="711"/>
      <c r="O18" s="461"/>
      <c r="P18" s="461"/>
      <c r="Q18" s="704"/>
      <c r="R18" s="705"/>
      <c r="S18" s="705"/>
      <c r="T18" s="705"/>
      <c r="U18" s="461"/>
      <c r="V18" s="461"/>
      <c r="W18" s="461"/>
      <c r="X18" s="700"/>
      <c r="Y18" s="461"/>
      <c r="Z18" s="461"/>
      <c r="AA18" s="325"/>
      <c r="AB18" s="325"/>
      <c r="AC18" s="325"/>
      <c r="AD18" s="325"/>
      <c r="AE18" s="325"/>
      <c r="AF18" s="325"/>
      <c r="AG18" s="325"/>
      <c r="AH18" s="325"/>
      <c r="AI18" s="325"/>
      <c r="AJ18" s="325"/>
    </row>
    <row r="19" spans="1:59" x14ac:dyDescent="0.2">
      <c r="A19" s="44">
        <v>12</v>
      </c>
      <c r="B19" s="698">
        <f>'ZC Curve'!I17</f>
        <v>0</v>
      </c>
      <c r="C19" s="698">
        <f>'ZC Curve'!J17</f>
        <v>0</v>
      </c>
      <c r="D19" s="698">
        <f>'ZC Curve'!K17</f>
        <v>0</v>
      </c>
      <c r="E19" s="699">
        <f t="shared" si="0"/>
        <v>1</v>
      </c>
      <c r="F19" s="699">
        <f t="shared" si="0"/>
        <v>1</v>
      </c>
      <c r="G19" s="699">
        <f t="shared" si="0"/>
        <v>1</v>
      </c>
      <c r="H19" s="716">
        <f>'Table 4 - Asset Cashflows'!F17</f>
        <v>0</v>
      </c>
      <c r="I19" s="716">
        <f>'Table 4 - Asset Cashflows'!C17</f>
        <v>0</v>
      </c>
      <c r="J19" s="700"/>
      <c r="N19" s="711"/>
      <c r="O19" s="461"/>
      <c r="P19" s="461"/>
      <c r="Q19" s="704"/>
      <c r="R19" s="705"/>
      <c r="S19" s="705"/>
      <c r="T19" s="705"/>
      <c r="U19" s="461"/>
      <c r="V19" s="461"/>
      <c r="W19" s="461"/>
      <c r="X19" s="700"/>
      <c r="Y19" s="461"/>
      <c r="Z19" s="461"/>
      <c r="AA19" s="325"/>
      <c r="AB19" s="325"/>
      <c r="AC19" s="325"/>
      <c r="AD19" s="325"/>
      <c r="AE19" s="325"/>
      <c r="AF19" s="325"/>
      <c r="AG19" s="325"/>
      <c r="AH19" s="325"/>
      <c r="AI19" s="325"/>
      <c r="AJ19" s="325"/>
    </row>
    <row r="20" spans="1:59" x14ac:dyDescent="0.2">
      <c r="A20" s="44">
        <v>13</v>
      </c>
      <c r="B20" s="698">
        <f>'ZC Curve'!I18</f>
        <v>0</v>
      </c>
      <c r="C20" s="698">
        <f>'ZC Curve'!J18</f>
        <v>0</v>
      </c>
      <c r="D20" s="698">
        <f>'ZC Curve'!K18</f>
        <v>0</v>
      </c>
      <c r="E20" s="699">
        <f t="shared" si="0"/>
        <v>1</v>
      </c>
      <c r="F20" s="699">
        <f t="shared" si="0"/>
        <v>1</v>
      </c>
      <c r="G20" s="699">
        <f t="shared" si="0"/>
        <v>1</v>
      </c>
      <c r="H20" s="716">
        <f>'Table 4 - Asset Cashflows'!F18</f>
        <v>0</v>
      </c>
      <c r="I20" s="716">
        <f>'Table 4 - Asset Cashflows'!C18</f>
        <v>0</v>
      </c>
      <c r="J20" s="700"/>
      <c r="N20" s="711"/>
      <c r="O20" s="461"/>
      <c r="P20" s="461"/>
      <c r="Q20" s="704"/>
      <c r="R20" s="705"/>
      <c r="S20" s="705"/>
      <c r="T20" s="705"/>
      <c r="U20" s="461"/>
      <c r="V20" s="461"/>
      <c r="W20" s="461"/>
      <c r="X20" s="700"/>
      <c r="Y20" s="461"/>
      <c r="Z20" s="461"/>
      <c r="AA20" s="325"/>
      <c r="AB20" s="325"/>
      <c r="AC20" s="325"/>
      <c r="AD20" s="325"/>
      <c r="AE20" s="325"/>
      <c r="AF20" s="325"/>
      <c r="AG20" s="325"/>
      <c r="AH20" s="325"/>
      <c r="AI20" s="325"/>
      <c r="AJ20" s="325"/>
    </row>
    <row r="21" spans="1:59" x14ac:dyDescent="0.2">
      <c r="A21" s="44">
        <v>14</v>
      </c>
      <c r="B21" s="698">
        <f>'ZC Curve'!I19</f>
        <v>0</v>
      </c>
      <c r="C21" s="698">
        <f>'ZC Curve'!J19</f>
        <v>0</v>
      </c>
      <c r="D21" s="698">
        <f>'ZC Curve'!K19</f>
        <v>0</v>
      </c>
      <c r="E21" s="699">
        <f t="shared" si="0"/>
        <v>1</v>
      </c>
      <c r="F21" s="699">
        <f t="shared" si="0"/>
        <v>1</v>
      </c>
      <c r="G21" s="699">
        <f t="shared" si="0"/>
        <v>1</v>
      </c>
      <c r="H21" s="716">
        <f>'Table 4 - Asset Cashflows'!F19</f>
        <v>0</v>
      </c>
      <c r="I21" s="716">
        <f>'Table 4 - Asset Cashflows'!C19</f>
        <v>0</v>
      </c>
      <c r="J21" s="700"/>
      <c r="K21" s="461"/>
      <c r="L21" s="711"/>
      <c r="M21" s="461"/>
      <c r="N21" s="711"/>
      <c r="O21" s="461"/>
      <c r="P21" s="461"/>
      <c r="Q21" s="704"/>
      <c r="R21" s="705"/>
      <c r="S21" s="705"/>
      <c r="T21" s="705"/>
      <c r="U21" s="461"/>
      <c r="V21" s="461"/>
      <c r="W21" s="461"/>
      <c r="X21" s="700"/>
      <c r="Y21" s="461"/>
      <c r="Z21" s="461"/>
      <c r="AA21" s="325"/>
      <c r="AB21" s="325"/>
      <c r="AC21" s="325"/>
      <c r="AD21" s="325"/>
      <c r="AE21" s="325"/>
      <c r="AF21" s="325"/>
      <c r="AG21" s="325"/>
      <c r="AH21" s="325"/>
      <c r="AI21" s="325"/>
      <c r="AJ21" s="325"/>
    </row>
    <row r="22" spans="1:59" x14ac:dyDescent="0.2">
      <c r="A22" s="44">
        <v>15</v>
      </c>
      <c r="B22" s="698">
        <f>'ZC Curve'!I20</f>
        <v>0</v>
      </c>
      <c r="C22" s="698">
        <f>'ZC Curve'!J20</f>
        <v>0</v>
      </c>
      <c r="D22" s="698">
        <f>'ZC Curve'!K20</f>
        <v>0</v>
      </c>
      <c r="E22" s="699">
        <f t="shared" si="0"/>
        <v>1</v>
      </c>
      <c r="F22" s="699">
        <f t="shared" si="0"/>
        <v>1</v>
      </c>
      <c r="G22" s="699">
        <f t="shared" si="0"/>
        <v>1</v>
      </c>
      <c r="H22" s="716">
        <f>'Table 4 - Asset Cashflows'!F20</f>
        <v>0</v>
      </c>
      <c r="I22" s="716">
        <f>'Table 4 - Asset Cashflows'!C20</f>
        <v>0</v>
      </c>
      <c r="J22" s="700"/>
      <c r="K22" s="461"/>
      <c r="L22" s="711"/>
      <c r="M22" s="461"/>
      <c r="N22" s="711"/>
      <c r="O22" s="461"/>
      <c r="P22" s="461"/>
      <c r="Q22" s="704"/>
      <c r="R22" s="705"/>
      <c r="S22" s="705"/>
      <c r="T22" s="705"/>
      <c r="U22" s="461"/>
      <c r="V22" s="461"/>
      <c r="W22" s="461"/>
      <c r="X22" s="700"/>
      <c r="Y22" s="461"/>
      <c r="Z22" s="461"/>
      <c r="AA22" s="325"/>
      <c r="AB22" s="325"/>
      <c r="AC22" s="325"/>
      <c r="AD22" s="325"/>
      <c r="AE22" s="325"/>
      <c r="AF22" s="325"/>
      <c r="AG22" s="325"/>
      <c r="AH22" s="325"/>
      <c r="AI22" s="325"/>
      <c r="AJ22" s="325"/>
    </row>
    <row r="23" spans="1:59" x14ac:dyDescent="0.2">
      <c r="A23" s="44">
        <v>16</v>
      </c>
      <c r="B23" s="698">
        <f>'ZC Curve'!I21</f>
        <v>0</v>
      </c>
      <c r="C23" s="698">
        <f>'ZC Curve'!J21</f>
        <v>0</v>
      </c>
      <c r="D23" s="698">
        <f>'ZC Curve'!K21</f>
        <v>0</v>
      </c>
      <c r="E23" s="699">
        <f t="shared" ref="E23:G24" si="1">1/(1+B23)^($A23)</f>
        <v>1</v>
      </c>
      <c r="F23" s="699">
        <f t="shared" si="1"/>
        <v>1</v>
      </c>
      <c r="G23" s="699">
        <f t="shared" si="1"/>
        <v>1</v>
      </c>
      <c r="H23" s="716">
        <f>'Table 4 - Asset Cashflows'!F21</f>
        <v>0</v>
      </c>
      <c r="I23" s="716">
        <f>'Table 4 - Asset Cashflows'!C21</f>
        <v>0</v>
      </c>
      <c r="J23" s="700"/>
      <c r="K23" s="461"/>
      <c r="L23" s="711"/>
      <c r="M23" s="461"/>
      <c r="N23" s="711"/>
      <c r="O23" s="461"/>
      <c r="P23" s="461"/>
      <c r="Q23" s="704"/>
      <c r="R23" s="705"/>
      <c r="S23" s="705"/>
      <c r="T23" s="705"/>
      <c r="U23" s="461"/>
      <c r="V23" s="461"/>
      <c r="W23" s="461"/>
      <c r="X23" s="700"/>
      <c r="Y23" s="461"/>
      <c r="Z23" s="461"/>
      <c r="AA23" s="325"/>
      <c r="AB23" s="325"/>
      <c r="AC23" s="325"/>
      <c r="AD23" s="325"/>
      <c r="AE23" s="325"/>
      <c r="AF23" s="325"/>
      <c r="AG23" s="325"/>
      <c r="AH23" s="325"/>
      <c r="AI23" s="325"/>
      <c r="AJ23" s="325"/>
    </row>
    <row r="24" spans="1:59" x14ac:dyDescent="0.2">
      <c r="A24" s="44">
        <v>17</v>
      </c>
      <c r="B24" s="698">
        <f>'ZC Curve'!I22</f>
        <v>0</v>
      </c>
      <c r="C24" s="698">
        <f>'ZC Curve'!J22</f>
        <v>0</v>
      </c>
      <c r="D24" s="698">
        <f>'ZC Curve'!K22</f>
        <v>0</v>
      </c>
      <c r="E24" s="699">
        <f t="shared" si="1"/>
        <v>1</v>
      </c>
      <c r="F24" s="699">
        <f t="shared" si="1"/>
        <v>1</v>
      </c>
      <c r="G24" s="699">
        <f t="shared" si="1"/>
        <v>1</v>
      </c>
      <c r="H24" s="716">
        <f>'Table 4 - Asset Cashflows'!F22</f>
        <v>0</v>
      </c>
      <c r="I24" s="716">
        <f>'Table 4 - Asset Cashflows'!C22</f>
        <v>0</v>
      </c>
      <c r="J24" s="700"/>
      <c r="K24" s="461"/>
      <c r="L24" s="711"/>
      <c r="M24" s="461"/>
      <c r="N24" s="711"/>
      <c r="O24" s="461"/>
      <c r="P24" s="461"/>
      <c r="Q24" s="704"/>
      <c r="R24" s="705"/>
      <c r="S24" s="705"/>
      <c r="T24" s="705"/>
      <c r="U24" s="461"/>
      <c r="V24" s="461"/>
      <c r="W24" s="461"/>
      <c r="X24" s="700"/>
      <c r="Y24" s="461"/>
      <c r="Z24" s="461"/>
      <c r="AA24" s="325"/>
      <c r="AB24" s="325"/>
      <c r="AC24" s="325"/>
      <c r="AD24" s="325"/>
      <c r="AE24" s="325"/>
      <c r="AF24" s="325"/>
      <c r="AG24" s="325"/>
      <c r="AH24" s="325"/>
      <c r="AI24" s="325"/>
      <c r="AJ24" s="325"/>
    </row>
    <row r="25" spans="1:59" x14ac:dyDescent="0.2">
      <c r="A25" s="44">
        <v>18</v>
      </c>
      <c r="B25" s="698">
        <f>'ZC Curve'!I23</f>
        <v>0</v>
      </c>
      <c r="C25" s="698">
        <f>'ZC Curve'!J23</f>
        <v>0</v>
      </c>
      <c r="D25" s="698">
        <f>'ZC Curve'!K23</f>
        <v>0</v>
      </c>
      <c r="E25" s="699">
        <f t="shared" ref="E25:G27" si="2">1/(1+B25)^($A25)</f>
        <v>1</v>
      </c>
      <c r="F25" s="699">
        <f t="shared" si="2"/>
        <v>1</v>
      </c>
      <c r="G25" s="699">
        <f t="shared" si="2"/>
        <v>1</v>
      </c>
      <c r="H25" s="716">
        <f>'Table 4 - Asset Cashflows'!F23</f>
        <v>0</v>
      </c>
      <c r="I25" s="716">
        <f>'Table 4 - Asset Cashflows'!C23</f>
        <v>0</v>
      </c>
      <c r="J25" s="700"/>
      <c r="K25" s="461"/>
      <c r="L25" s="711"/>
      <c r="M25" s="461"/>
      <c r="N25" s="711"/>
      <c r="O25" s="461"/>
      <c r="P25" s="461"/>
      <c r="Q25" s="704"/>
      <c r="R25" s="705"/>
      <c r="S25" s="705"/>
      <c r="T25" s="705"/>
      <c r="U25" s="461"/>
      <c r="V25" s="461"/>
      <c r="W25" s="461"/>
      <c r="X25" s="700"/>
      <c r="Y25" s="461"/>
      <c r="Z25" s="461"/>
      <c r="AA25" s="325"/>
      <c r="AB25" s="325"/>
      <c r="AC25" s="325"/>
      <c r="AD25" s="325"/>
      <c r="AE25" s="325"/>
      <c r="AF25" s="325"/>
      <c r="AG25" s="325"/>
      <c r="AH25" s="325"/>
      <c r="AI25" s="325"/>
      <c r="AJ25" s="325"/>
    </row>
    <row r="26" spans="1:59" s="55" customFormat="1" x14ac:dyDescent="0.2">
      <c r="A26" s="44">
        <v>19</v>
      </c>
      <c r="B26" s="698">
        <f>'ZC Curve'!I24</f>
        <v>0</v>
      </c>
      <c r="C26" s="698">
        <f>'ZC Curve'!J24</f>
        <v>0</v>
      </c>
      <c r="D26" s="698">
        <f>'ZC Curve'!K24</f>
        <v>0</v>
      </c>
      <c r="E26" s="699">
        <f t="shared" si="2"/>
        <v>1</v>
      </c>
      <c r="F26" s="699">
        <f t="shared" si="2"/>
        <v>1</v>
      </c>
      <c r="G26" s="699">
        <f t="shared" si="2"/>
        <v>1</v>
      </c>
      <c r="H26" s="716">
        <f>'Table 4 - Asset Cashflows'!F24</f>
        <v>0</v>
      </c>
      <c r="I26" s="716">
        <f>'Table 4 - Asset Cashflows'!C24</f>
        <v>0</v>
      </c>
      <c r="J26" s="700"/>
      <c r="K26" s="322"/>
      <c r="L26" s="322"/>
      <c r="M26" s="322"/>
      <c r="N26" s="322"/>
      <c r="AA26" s="322"/>
      <c r="AB26" s="322"/>
      <c r="AC26" s="322"/>
      <c r="AD26" s="322"/>
      <c r="AE26" s="322"/>
      <c r="AF26" s="322"/>
      <c r="AG26" s="322"/>
      <c r="AH26" s="322"/>
      <c r="AI26" s="322"/>
      <c r="AJ26" s="322"/>
      <c r="AK26" s="310"/>
      <c r="AL26" s="310"/>
      <c r="AM26" s="310"/>
      <c r="AN26" s="310"/>
      <c r="AO26" s="310"/>
      <c r="AP26" s="310"/>
      <c r="AQ26" s="310"/>
      <c r="AR26" s="310"/>
      <c r="AS26" s="310"/>
      <c r="AT26" s="310"/>
      <c r="AU26" s="310"/>
      <c r="AV26" s="310"/>
      <c r="AW26" s="310"/>
      <c r="AX26" s="310"/>
      <c r="AY26" s="310"/>
      <c r="AZ26" s="310"/>
      <c r="BA26" s="310"/>
      <c r="BB26" s="310"/>
      <c r="BC26" s="310"/>
      <c r="BD26" s="310"/>
      <c r="BE26" s="310"/>
      <c r="BF26" s="310"/>
      <c r="BG26" s="310"/>
    </row>
    <row r="27" spans="1:59" s="55" customFormat="1" x14ac:dyDescent="0.2">
      <c r="A27" s="44">
        <v>20</v>
      </c>
      <c r="B27" s="698">
        <f>'ZC Curve'!I25</f>
        <v>0</v>
      </c>
      <c r="C27" s="698">
        <f>'ZC Curve'!J25</f>
        <v>0</v>
      </c>
      <c r="D27" s="698">
        <f>'ZC Curve'!K25</f>
        <v>0</v>
      </c>
      <c r="E27" s="699">
        <f t="shared" si="2"/>
        <v>1</v>
      </c>
      <c r="F27" s="699">
        <f t="shared" si="2"/>
        <v>1</v>
      </c>
      <c r="G27" s="699">
        <f t="shared" si="2"/>
        <v>1</v>
      </c>
      <c r="H27" s="716">
        <f>'Table 4 - Asset Cashflows'!F25</f>
        <v>0</v>
      </c>
      <c r="I27" s="716">
        <f>'Table 4 - Asset Cashflows'!C25</f>
        <v>0</v>
      </c>
      <c r="J27" s="700"/>
      <c r="K27" s="322"/>
      <c r="L27" s="322"/>
      <c r="M27" s="322"/>
      <c r="N27" s="322"/>
      <c r="AA27" s="322"/>
      <c r="AB27" s="322"/>
      <c r="AC27" s="322"/>
      <c r="AD27" s="322"/>
      <c r="AE27" s="322"/>
      <c r="AF27" s="322"/>
      <c r="AG27" s="322"/>
      <c r="AH27" s="322"/>
      <c r="AI27" s="322"/>
      <c r="AJ27" s="322"/>
      <c r="AK27" s="310"/>
      <c r="AL27" s="310"/>
      <c r="AM27" s="310"/>
      <c r="AN27" s="310"/>
      <c r="AO27" s="310"/>
      <c r="AP27" s="310"/>
      <c r="AQ27" s="310"/>
      <c r="AR27" s="310"/>
      <c r="AS27" s="310"/>
      <c r="AT27" s="310"/>
      <c r="AU27" s="310"/>
      <c r="AV27" s="310"/>
      <c r="AW27" s="310"/>
      <c r="AX27" s="310"/>
      <c r="AY27" s="310"/>
      <c r="AZ27" s="310"/>
      <c r="BA27" s="310"/>
      <c r="BB27" s="310"/>
      <c r="BC27" s="310"/>
      <c r="BD27" s="310"/>
      <c r="BE27" s="310"/>
      <c r="BF27" s="310"/>
      <c r="BG27" s="310"/>
    </row>
    <row r="28" spans="1:59" s="55" customFormat="1" x14ac:dyDescent="0.2">
      <c r="A28" s="44">
        <v>21</v>
      </c>
      <c r="B28" s="698">
        <f>'ZC Curve'!I26</f>
        <v>0</v>
      </c>
      <c r="C28" s="698">
        <f>'ZC Curve'!J26</f>
        <v>0</v>
      </c>
      <c r="D28" s="698">
        <f>'ZC Curve'!K26</f>
        <v>0</v>
      </c>
      <c r="E28" s="699">
        <f t="shared" ref="E28:E42" si="3">1/(1+B28)^($A28)</f>
        <v>1</v>
      </c>
      <c r="F28" s="699">
        <f t="shared" ref="F28:F42" si="4">1/(1+C28)^($A28)</f>
        <v>1</v>
      </c>
      <c r="G28" s="699">
        <f t="shared" ref="G28:G42" si="5">1/(1+D28)^($A28)</f>
        <v>1</v>
      </c>
      <c r="H28" s="716">
        <f>'Table 4 - Asset Cashflows'!F26</f>
        <v>0</v>
      </c>
      <c r="I28" s="716">
        <f>'Table 4 - Asset Cashflows'!C26</f>
        <v>0</v>
      </c>
      <c r="J28" s="700"/>
      <c r="K28" s="322"/>
      <c r="L28" s="322"/>
      <c r="M28" s="322"/>
      <c r="N28" s="322"/>
      <c r="AA28" s="322"/>
      <c r="AB28" s="322"/>
      <c r="AC28" s="322"/>
      <c r="AD28" s="322"/>
      <c r="AE28" s="322"/>
      <c r="AF28" s="322"/>
      <c r="AG28" s="322"/>
      <c r="AH28" s="322"/>
      <c r="AI28" s="322"/>
      <c r="AJ28" s="322"/>
      <c r="AK28" s="310"/>
      <c r="AL28" s="310"/>
      <c r="AM28" s="310"/>
      <c r="AN28" s="310"/>
      <c r="AO28" s="310"/>
      <c r="AP28" s="310"/>
      <c r="AQ28" s="310"/>
      <c r="AR28" s="310"/>
      <c r="AS28" s="310"/>
      <c r="AT28" s="310"/>
      <c r="AU28" s="310"/>
      <c r="AV28" s="310"/>
      <c r="AW28" s="310"/>
      <c r="AX28" s="310"/>
      <c r="AY28" s="310"/>
      <c r="AZ28" s="310"/>
      <c r="BA28" s="310"/>
      <c r="BB28" s="310"/>
      <c r="BC28" s="310"/>
      <c r="BD28" s="310"/>
      <c r="BE28" s="310"/>
      <c r="BF28" s="310"/>
      <c r="BG28" s="310"/>
    </row>
    <row r="29" spans="1:59" x14ac:dyDescent="0.2">
      <c r="A29" s="44">
        <v>22</v>
      </c>
      <c r="B29" s="698">
        <f>'ZC Curve'!I27</f>
        <v>0</v>
      </c>
      <c r="C29" s="698">
        <f>'ZC Curve'!J27</f>
        <v>0</v>
      </c>
      <c r="D29" s="698">
        <f>'ZC Curve'!K27</f>
        <v>0</v>
      </c>
      <c r="E29" s="699">
        <f t="shared" si="3"/>
        <v>1</v>
      </c>
      <c r="F29" s="699">
        <f t="shared" si="4"/>
        <v>1</v>
      </c>
      <c r="G29" s="699">
        <f t="shared" si="5"/>
        <v>1</v>
      </c>
      <c r="H29" s="716">
        <f>'Table 4 - Asset Cashflows'!F27</f>
        <v>0</v>
      </c>
      <c r="I29" s="716">
        <f>'Table 4 - Asset Cashflows'!C27</f>
        <v>0</v>
      </c>
    </row>
    <row r="30" spans="1:59" x14ac:dyDescent="0.2">
      <c r="A30" s="44">
        <v>23</v>
      </c>
      <c r="B30" s="698">
        <f>'ZC Curve'!I28</f>
        <v>0</v>
      </c>
      <c r="C30" s="698">
        <f>'ZC Curve'!J28</f>
        <v>0</v>
      </c>
      <c r="D30" s="698">
        <f>'ZC Curve'!K28</f>
        <v>0</v>
      </c>
      <c r="E30" s="699">
        <f t="shared" si="3"/>
        <v>1</v>
      </c>
      <c r="F30" s="699">
        <f t="shared" si="4"/>
        <v>1</v>
      </c>
      <c r="G30" s="699">
        <f t="shared" si="5"/>
        <v>1</v>
      </c>
      <c r="H30" s="716">
        <f>'Table 4 - Asset Cashflows'!F28</f>
        <v>0</v>
      </c>
      <c r="I30" s="716">
        <f>'Table 4 - Asset Cashflows'!C28</f>
        <v>0</v>
      </c>
    </row>
    <row r="31" spans="1:59" x14ac:dyDescent="0.2">
      <c r="A31" s="44">
        <v>24</v>
      </c>
      <c r="B31" s="698">
        <f>'ZC Curve'!I29</f>
        <v>0</v>
      </c>
      <c r="C31" s="698">
        <f>'ZC Curve'!J29</f>
        <v>0</v>
      </c>
      <c r="D31" s="698">
        <f>'ZC Curve'!K29</f>
        <v>0</v>
      </c>
      <c r="E31" s="699">
        <f t="shared" si="3"/>
        <v>1</v>
      </c>
      <c r="F31" s="699">
        <f t="shared" si="4"/>
        <v>1</v>
      </c>
      <c r="G31" s="699">
        <f t="shared" si="5"/>
        <v>1</v>
      </c>
      <c r="H31" s="716">
        <f>'Table 4 - Asset Cashflows'!F29</f>
        <v>0</v>
      </c>
      <c r="I31" s="716">
        <f>'Table 4 - Asset Cashflows'!C29</f>
        <v>0</v>
      </c>
    </row>
    <row r="32" spans="1:59" x14ac:dyDescent="0.2">
      <c r="A32" s="44">
        <v>25</v>
      </c>
      <c r="B32" s="698">
        <f>'ZC Curve'!I30</f>
        <v>0</v>
      </c>
      <c r="C32" s="698">
        <f>'ZC Curve'!J30</f>
        <v>0</v>
      </c>
      <c r="D32" s="698">
        <f>'ZC Curve'!K30</f>
        <v>0</v>
      </c>
      <c r="E32" s="699">
        <f t="shared" si="3"/>
        <v>1</v>
      </c>
      <c r="F32" s="699">
        <f t="shared" si="4"/>
        <v>1</v>
      </c>
      <c r="G32" s="699">
        <f t="shared" si="5"/>
        <v>1</v>
      </c>
      <c r="H32" s="716">
        <f>'Table 4 - Asset Cashflows'!F30</f>
        <v>0</v>
      </c>
      <c r="I32" s="716">
        <f>'Table 4 - Asset Cashflows'!C30</f>
        <v>0</v>
      </c>
    </row>
    <row r="33" spans="1:36" x14ac:dyDescent="0.2">
      <c r="A33" s="44">
        <v>26</v>
      </c>
      <c r="B33" s="698">
        <f>'ZC Curve'!I31</f>
        <v>0</v>
      </c>
      <c r="C33" s="698">
        <f>'ZC Curve'!J31</f>
        <v>0</v>
      </c>
      <c r="D33" s="698">
        <f>'ZC Curve'!K31</f>
        <v>0</v>
      </c>
      <c r="E33" s="699">
        <f t="shared" si="3"/>
        <v>1</v>
      </c>
      <c r="F33" s="699">
        <f t="shared" si="4"/>
        <v>1</v>
      </c>
      <c r="G33" s="699">
        <f t="shared" si="5"/>
        <v>1</v>
      </c>
      <c r="H33" s="716">
        <f>'Table 4 - Asset Cashflows'!F31</f>
        <v>0</v>
      </c>
      <c r="I33" s="716">
        <f>'Table 4 - Asset Cashflows'!C31</f>
        <v>0</v>
      </c>
    </row>
    <row r="34" spans="1:36" x14ac:dyDescent="0.2">
      <c r="A34" s="44">
        <v>27</v>
      </c>
      <c r="B34" s="698">
        <f>'ZC Curve'!I32</f>
        <v>0</v>
      </c>
      <c r="C34" s="698">
        <f>'ZC Curve'!J32</f>
        <v>0</v>
      </c>
      <c r="D34" s="698">
        <f>'ZC Curve'!K32</f>
        <v>0</v>
      </c>
      <c r="E34" s="699">
        <f t="shared" si="3"/>
        <v>1</v>
      </c>
      <c r="F34" s="699">
        <f t="shared" si="4"/>
        <v>1</v>
      </c>
      <c r="G34" s="699">
        <f t="shared" si="5"/>
        <v>1</v>
      </c>
      <c r="H34" s="716">
        <f>'Table 4 - Asset Cashflows'!F32</f>
        <v>0</v>
      </c>
      <c r="I34" s="716">
        <f>'Table 4 - Asset Cashflows'!C32</f>
        <v>0</v>
      </c>
    </row>
    <row r="35" spans="1:36" x14ac:dyDescent="0.2">
      <c r="A35" s="44">
        <v>28</v>
      </c>
      <c r="B35" s="698">
        <f>'ZC Curve'!I33</f>
        <v>0</v>
      </c>
      <c r="C35" s="698">
        <f>'ZC Curve'!J33</f>
        <v>0</v>
      </c>
      <c r="D35" s="698">
        <f>'ZC Curve'!K33</f>
        <v>0</v>
      </c>
      <c r="E35" s="699">
        <f t="shared" si="3"/>
        <v>1</v>
      </c>
      <c r="F35" s="699">
        <f t="shared" si="4"/>
        <v>1</v>
      </c>
      <c r="G35" s="699">
        <f t="shared" si="5"/>
        <v>1</v>
      </c>
      <c r="H35" s="716">
        <f>'Table 4 - Asset Cashflows'!F33</f>
        <v>0</v>
      </c>
      <c r="I35" s="716">
        <f>'Table 4 - Asset Cashflows'!C33</f>
        <v>0</v>
      </c>
    </row>
    <row r="36" spans="1:36" x14ac:dyDescent="0.2">
      <c r="A36" s="44">
        <v>29</v>
      </c>
      <c r="B36" s="698">
        <f>'ZC Curve'!I34</f>
        <v>0</v>
      </c>
      <c r="C36" s="698">
        <f>'ZC Curve'!J34</f>
        <v>0</v>
      </c>
      <c r="D36" s="698">
        <f>'ZC Curve'!K34</f>
        <v>0</v>
      </c>
      <c r="E36" s="699">
        <f t="shared" si="3"/>
        <v>1</v>
      </c>
      <c r="F36" s="699">
        <f t="shared" si="4"/>
        <v>1</v>
      </c>
      <c r="G36" s="699">
        <f t="shared" si="5"/>
        <v>1</v>
      </c>
      <c r="H36" s="716">
        <f>'Table 4 - Asset Cashflows'!F34</f>
        <v>0</v>
      </c>
      <c r="I36" s="716">
        <f>'Table 4 - Asset Cashflows'!C34</f>
        <v>0</v>
      </c>
    </row>
    <row r="37" spans="1:36" x14ac:dyDescent="0.2">
      <c r="A37" s="44">
        <v>30</v>
      </c>
      <c r="B37" s="698">
        <f>'ZC Curve'!I35</f>
        <v>0</v>
      </c>
      <c r="C37" s="698">
        <f>'ZC Curve'!J35</f>
        <v>0</v>
      </c>
      <c r="D37" s="698">
        <f>'ZC Curve'!K35</f>
        <v>0</v>
      </c>
      <c r="E37" s="699">
        <f t="shared" si="3"/>
        <v>1</v>
      </c>
      <c r="F37" s="699">
        <f t="shared" si="4"/>
        <v>1</v>
      </c>
      <c r="G37" s="699">
        <f t="shared" si="5"/>
        <v>1</v>
      </c>
      <c r="H37" s="716">
        <f>'Table 4 - Asset Cashflows'!F35</f>
        <v>0</v>
      </c>
      <c r="I37" s="716">
        <f>'Table 4 - Asset Cashflows'!C35</f>
        <v>0</v>
      </c>
    </row>
    <row r="38" spans="1:36" x14ac:dyDescent="0.2">
      <c r="A38" s="44">
        <v>31</v>
      </c>
      <c r="B38" s="698">
        <f>'ZC Curve'!I36</f>
        <v>0</v>
      </c>
      <c r="C38" s="698">
        <f>'ZC Curve'!J36</f>
        <v>0</v>
      </c>
      <c r="D38" s="698">
        <f>'ZC Curve'!K36</f>
        <v>0</v>
      </c>
      <c r="E38" s="699">
        <f t="shared" si="3"/>
        <v>1</v>
      </c>
      <c r="F38" s="699">
        <f t="shared" si="4"/>
        <v>1</v>
      </c>
      <c r="G38" s="699">
        <f t="shared" si="5"/>
        <v>1</v>
      </c>
      <c r="H38" s="716">
        <f>'Table 4 - Asset Cashflows'!F36</f>
        <v>0</v>
      </c>
      <c r="I38" s="716">
        <f>'Table 4 - Asset Cashflows'!C36</f>
        <v>0</v>
      </c>
    </row>
    <row r="39" spans="1:36" x14ac:dyDescent="0.2">
      <c r="A39" s="44">
        <v>32</v>
      </c>
      <c r="B39" s="698">
        <f>'ZC Curve'!I37</f>
        <v>0</v>
      </c>
      <c r="C39" s="698">
        <f>'ZC Curve'!J37</f>
        <v>0</v>
      </c>
      <c r="D39" s="698">
        <f>'ZC Curve'!K37</f>
        <v>0</v>
      </c>
      <c r="E39" s="699">
        <f t="shared" si="3"/>
        <v>1</v>
      </c>
      <c r="F39" s="699">
        <f t="shared" si="4"/>
        <v>1</v>
      </c>
      <c r="G39" s="699">
        <f t="shared" si="5"/>
        <v>1</v>
      </c>
      <c r="H39" s="716">
        <f>'Table 4 - Asset Cashflows'!F37</f>
        <v>0</v>
      </c>
      <c r="I39" s="716">
        <f>'Table 4 - Asset Cashflows'!C37</f>
        <v>0</v>
      </c>
    </row>
    <row r="40" spans="1:36" x14ac:dyDescent="0.2">
      <c r="A40" s="44">
        <v>33</v>
      </c>
      <c r="B40" s="698">
        <f>'ZC Curve'!I38</f>
        <v>0</v>
      </c>
      <c r="C40" s="698">
        <f>'ZC Curve'!J38</f>
        <v>0</v>
      </c>
      <c r="D40" s="698">
        <f>'ZC Curve'!K38</f>
        <v>0</v>
      </c>
      <c r="E40" s="699">
        <f t="shared" si="3"/>
        <v>1</v>
      </c>
      <c r="F40" s="699">
        <f t="shared" si="4"/>
        <v>1</v>
      </c>
      <c r="G40" s="699">
        <f t="shared" si="5"/>
        <v>1</v>
      </c>
      <c r="H40" s="716">
        <f>'Table 4 - Asset Cashflows'!F38</f>
        <v>0</v>
      </c>
      <c r="I40" s="716">
        <f>'Table 4 - Asset Cashflows'!C38</f>
        <v>0</v>
      </c>
    </row>
    <row r="41" spans="1:36" x14ac:dyDescent="0.2">
      <c r="A41" s="44">
        <v>34</v>
      </c>
      <c r="B41" s="698">
        <f>'ZC Curve'!I39</f>
        <v>0</v>
      </c>
      <c r="C41" s="698">
        <f>'ZC Curve'!J39</f>
        <v>0</v>
      </c>
      <c r="D41" s="698">
        <f>'ZC Curve'!K39</f>
        <v>0</v>
      </c>
      <c r="E41" s="699">
        <f t="shared" si="3"/>
        <v>1</v>
      </c>
      <c r="F41" s="699">
        <f t="shared" si="4"/>
        <v>1</v>
      </c>
      <c r="G41" s="699">
        <f t="shared" si="5"/>
        <v>1</v>
      </c>
      <c r="H41" s="716">
        <f>'Table 4 - Asset Cashflows'!F39</f>
        <v>0</v>
      </c>
      <c r="I41" s="716">
        <f>'Table 4 - Asset Cashflows'!C39</f>
        <v>0</v>
      </c>
    </row>
    <row r="42" spans="1:36" x14ac:dyDescent="0.2">
      <c r="A42" s="44">
        <v>35</v>
      </c>
      <c r="B42" s="698">
        <f>'ZC Curve'!I40</f>
        <v>0</v>
      </c>
      <c r="C42" s="698">
        <f>'ZC Curve'!J40</f>
        <v>0</v>
      </c>
      <c r="D42" s="698">
        <f>'ZC Curve'!K40</f>
        <v>0</v>
      </c>
      <c r="E42" s="699">
        <f t="shared" si="3"/>
        <v>1</v>
      </c>
      <c r="F42" s="699">
        <f t="shared" si="4"/>
        <v>1</v>
      </c>
      <c r="G42" s="699">
        <f t="shared" si="5"/>
        <v>1</v>
      </c>
      <c r="H42" s="716">
        <f>'Table 4 - Asset Cashflows'!F40</f>
        <v>0</v>
      </c>
      <c r="I42" s="716">
        <f>'Table 4 - Asset Cashflows'!C40</f>
        <v>0</v>
      </c>
    </row>
    <row r="45" spans="1:36" s="322" customFormat="1" x14ac:dyDescent="0.2">
      <c r="A45" s="691" t="s">
        <v>170</v>
      </c>
      <c r="B45" s="690"/>
      <c r="C45" s="690"/>
      <c r="D45" s="690"/>
      <c r="E45" s="690"/>
      <c r="F45" s="690"/>
      <c r="G45" s="690"/>
      <c r="H45" s="690"/>
      <c r="I45" s="690"/>
      <c r="J45" s="690"/>
      <c r="K45" s="690"/>
      <c r="L45" s="690"/>
      <c r="M45" s="690"/>
      <c r="N45" s="55"/>
      <c r="O45" s="55"/>
      <c r="P45" s="55"/>
      <c r="Q45" s="55"/>
      <c r="R45" s="55"/>
      <c r="S45" s="55"/>
      <c r="T45" s="55"/>
      <c r="U45" s="55"/>
      <c r="V45" s="55"/>
      <c r="W45" s="55"/>
      <c r="X45" s="55"/>
      <c r="Y45" s="55"/>
      <c r="Z45" s="55"/>
    </row>
    <row r="46" spans="1:36" x14ac:dyDescent="0.2">
      <c r="A46" s="1011" t="s">
        <v>175</v>
      </c>
      <c r="B46" s="1011"/>
      <c r="C46" s="1011"/>
      <c r="D46" s="1011"/>
      <c r="E46" s="1011"/>
      <c r="F46" s="1011"/>
      <c r="G46" s="1011"/>
      <c r="H46" s="1011"/>
      <c r="I46" s="89"/>
      <c r="J46" s="55"/>
      <c r="K46" s="55"/>
      <c r="L46" s="55"/>
      <c r="M46" s="55"/>
      <c r="N46" s="55"/>
    </row>
    <row r="47" spans="1:36" ht="38.25" x14ac:dyDescent="0.2">
      <c r="A47" s="311"/>
      <c r="B47" s="998" t="s">
        <v>171</v>
      </c>
      <c r="C47" s="999"/>
      <c r="D47" s="1000"/>
      <c r="E47" s="1001" t="s">
        <v>142</v>
      </c>
      <c r="F47" s="1002"/>
      <c r="G47" s="1003"/>
      <c r="H47" s="715" t="s">
        <v>692</v>
      </c>
      <c r="I47" s="700"/>
      <c r="J47" s="55"/>
      <c r="K47" s="1004" t="s">
        <v>146</v>
      </c>
      <c r="L47" s="1005"/>
      <c r="M47" s="1006"/>
      <c r="N47" s="55"/>
    </row>
    <row r="48" spans="1:36" ht="13.5" thickBot="1" x14ac:dyDescent="0.25">
      <c r="A48" s="44"/>
      <c r="B48" s="44"/>
      <c r="C48" s="44"/>
      <c r="D48" s="44"/>
      <c r="E48" s="44"/>
      <c r="F48" s="44"/>
      <c r="G48" s="44"/>
      <c r="H48" s="461"/>
      <c r="I48" s="700"/>
      <c r="J48" s="461"/>
      <c r="K48" s="461"/>
      <c r="L48" s="461"/>
      <c r="M48" s="461"/>
      <c r="N48" s="461"/>
      <c r="O48" s="461"/>
      <c r="P48" s="461"/>
      <c r="Q48" s="461"/>
      <c r="R48" s="461"/>
      <c r="S48" s="461"/>
      <c r="T48" s="461"/>
      <c r="U48" s="461"/>
      <c r="V48" s="461"/>
      <c r="W48" s="461"/>
      <c r="X48" s="461"/>
      <c r="Y48" s="461"/>
      <c r="Z48" s="461"/>
      <c r="AA48" s="325"/>
      <c r="AB48" s="325"/>
      <c r="AC48" s="325"/>
      <c r="AD48" s="325"/>
      <c r="AE48" s="325"/>
      <c r="AF48" s="325"/>
      <c r="AG48" s="325"/>
      <c r="AH48" s="325"/>
      <c r="AI48" s="325"/>
      <c r="AJ48" s="325"/>
    </row>
    <row r="49" spans="1:36" ht="25.5" x14ac:dyDescent="0.2">
      <c r="A49" s="692" t="s">
        <v>90</v>
      </c>
      <c r="B49" s="694" t="s">
        <v>172</v>
      </c>
      <c r="C49" s="694" t="s">
        <v>141</v>
      </c>
      <c r="D49" s="694" t="s">
        <v>79</v>
      </c>
      <c r="E49" s="692" t="s">
        <v>93</v>
      </c>
      <c r="F49" s="692" t="s">
        <v>141</v>
      </c>
      <c r="G49" s="692" t="s">
        <v>79</v>
      </c>
      <c r="H49" s="692" t="s">
        <v>173</v>
      </c>
      <c r="I49" s="700"/>
      <c r="J49" s="461"/>
      <c r="K49" s="695" t="s">
        <v>161</v>
      </c>
      <c r="L49" s="696" t="s">
        <v>162</v>
      </c>
      <c r="M49" s="697" t="s">
        <v>163</v>
      </c>
      <c r="N49" s="461"/>
      <c r="O49" s="461"/>
      <c r="P49" s="461"/>
      <c r="Q49" s="461"/>
      <c r="R49" s="461"/>
      <c r="S49" s="461"/>
      <c r="T49" s="461"/>
      <c r="U49" s="461"/>
      <c r="V49" s="461"/>
      <c r="W49" s="461"/>
      <c r="X49" s="461"/>
      <c r="Y49" s="461"/>
      <c r="Z49" s="461"/>
      <c r="AA49" s="325"/>
      <c r="AB49" s="325"/>
      <c r="AC49" s="325"/>
      <c r="AD49" s="325"/>
      <c r="AE49" s="325"/>
      <c r="AF49" s="325"/>
      <c r="AG49" s="325"/>
      <c r="AH49" s="325"/>
      <c r="AI49" s="325"/>
      <c r="AJ49" s="325"/>
    </row>
    <row r="50" spans="1:36" ht="13.5" thickBot="1" x14ac:dyDescent="0.25">
      <c r="A50" s="44">
        <f>'ZC Curve'!M6</f>
        <v>1</v>
      </c>
      <c r="B50" s="698">
        <f>'ZC Curve'!N6</f>
        <v>0</v>
      </c>
      <c r="C50" s="698">
        <f>'ZC Curve'!O6</f>
        <v>0</v>
      </c>
      <c r="D50" s="698">
        <f>'ZC Curve'!P6</f>
        <v>0</v>
      </c>
      <c r="E50" s="699">
        <f t="shared" ref="E50:E84" si="6">1/(1+B50)^($A50)</f>
        <v>1</v>
      </c>
      <c r="F50" s="699">
        <f t="shared" ref="F50:F84" si="7">1/(1+C50)^($A50)</f>
        <v>1</v>
      </c>
      <c r="G50" s="699">
        <f t="shared" ref="G50:G84" si="8">1/(1+D50)^($A50)</f>
        <v>1</v>
      </c>
      <c r="H50" s="716">
        <f>'Table 4 - Asset Cashflows'!D6+'Table 4 - Asset Cashflows'!E6</f>
        <v>0</v>
      </c>
      <c r="I50" s="700"/>
      <c r="J50" s="700"/>
      <c r="K50" s="701">
        <f>SUMPRODUCT(E8:E42,$I$8:$I$42)+SUMPRODUCT(E50:E84,$H$50:$H$84)</f>
        <v>0</v>
      </c>
      <c r="L50" s="702">
        <f>SUMPRODUCT(F8:F42,$I$8:$I$42)+SUMPRODUCT(F50:F84,$H$50:$H$84)</f>
        <v>0</v>
      </c>
      <c r="M50" s="703">
        <f>SUMPRODUCT(G8:G42,$I$8:$I$42)+SUMPRODUCT(G50:G84,$H$50:$H$84)</f>
        <v>0</v>
      </c>
      <c r="N50" s="461"/>
      <c r="O50" s="461"/>
      <c r="P50" s="461"/>
      <c r="Q50" s="704"/>
      <c r="R50" s="705"/>
      <c r="S50" s="705"/>
      <c r="T50" s="705"/>
      <c r="U50" s="461"/>
      <c r="V50" s="461"/>
      <c r="W50" s="461"/>
      <c r="X50" s="700"/>
      <c r="Y50" s="461"/>
      <c r="Z50" s="461"/>
      <c r="AA50" s="325"/>
      <c r="AB50" s="325"/>
      <c r="AC50" s="325"/>
      <c r="AD50" s="325"/>
      <c r="AE50" s="325"/>
      <c r="AF50" s="325"/>
      <c r="AG50" s="325"/>
      <c r="AH50" s="325"/>
      <c r="AI50" s="325"/>
      <c r="AJ50" s="325"/>
    </row>
    <row r="51" spans="1:36" ht="13.5" thickBot="1" x14ac:dyDescent="0.25">
      <c r="A51" s="44">
        <f>'ZC Curve'!M7</f>
        <v>2</v>
      </c>
      <c r="B51" s="698">
        <f>'ZC Curve'!N7</f>
        <v>0</v>
      </c>
      <c r="C51" s="698">
        <f>'ZC Curve'!O7</f>
        <v>0</v>
      </c>
      <c r="D51" s="698">
        <f>'ZC Curve'!P7</f>
        <v>0</v>
      </c>
      <c r="E51" s="699">
        <f t="shared" si="6"/>
        <v>1</v>
      </c>
      <c r="F51" s="699">
        <f t="shared" si="7"/>
        <v>1</v>
      </c>
      <c r="G51" s="699">
        <f t="shared" si="8"/>
        <v>1</v>
      </c>
      <c r="H51" s="716">
        <f>'Table 4 - Asset Cashflows'!D7+'Table 4 - Asset Cashflows'!E7</f>
        <v>0</v>
      </c>
      <c r="I51" s="700"/>
      <c r="J51" s="700"/>
      <c r="K51" s="706"/>
      <c r="L51" s="461"/>
      <c r="M51" s="707"/>
      <c r="N51" s="322"/>
      <c r="O51" s="461"/>
      <c r="P51" s="461"/>
      <c r="Q51" s="704"/>
      <c r="R51" s="705"/>
      <c r="S51" s="705"/>
      <c r="T51" s="705"/>
      <c r="U51" s="461"/>
      <c r="V51" s="461"/>
      <c r="W51" s="461"/>
      <c r="X51" s="700"/>
      <c r="Y51" s="461"/>
      <c r="Z51" s="461"/>
      <c r="AA51" s="325"/>
      <c r="AB51" s="325"/>
      <c r="AC51" s="325"/>
      <c r="AD51" s="325"/>
      <c r="AE51" s="325"/>
      <c r="AF51" s="325"/>
      <c r="AG51" s="325"/>
      <c r="AH51" s="325"/>
      <c r="AI51" s="325"/>
      <c r="AJ51" s="325"/>
    </row>
    <row r="52" spans="1:36" x14ac:dyDescent="0.2">
      <c r="A52" s="44">
        <f>'ZC Curve'!M8</f>
        <v>3</v>
      </c>
      <c r="B52" s="698">
        <f>'ZC Curve'!N8</f>
        <v>0</v>
      </c>
      <c r="C52" s="698">
        <f>'ZC Curve'!O8</f>
        <v>0</v>
      </c>
      <c r="D52" s="698">
        <f>'ZC Curve'!P8</f>
        <v>0</v>
      </c>
      <c r="E52" s="699">
        <f t="shared" si="6"/>
        <v>1</v>
      </c>
      <c r="F52" s="699">
        <f t="shared" si="7"/>
        <v>1</v>
      </c>
      <c r="G52" s="699">
        <f t="shared" si="8"/>
        <v>1</v>
      </c>
      <c r="H52" s="716">
        <f>'Table 4 - Asset Cashflows'!D8+'Table 4 - Asset Cashflows'!E8</f>
        <v>0</v>
      </c>
      <c r="I52" s="700"/>
      <c r="J52" s="700"/>
      <c r="K52" s="708" t="s">
        <v>164</v>
      </c>
      <c r="L52" s="709"/>
      <c r="M52" s="710"/>
      <c r="N52" s="461"/>
      <c r="O52" s="461"/>
      <c r="P52" s="461"/>
      <c r="Q52" s="704"/>
      <c r="R52" s="705"/>
      <c r="S52" s="705"/>
      <c r="T52" s="705"/>
      <c r="U52" s="461"/>
      <c r="V52" s="461"/>
      <c r="W52" s="461"/>
      <c r="X52" s="700"/>
      <c r="Y52" s="461"/>
      <c r="Z52" s="711"/>
      <c r="AA52" s="325"/>
      <c r="AB52" s="325"/>
      <c r="AC52" s="325"/>
      <c r="AD52" s="325"/>
      <c r="AE52" s="325"/>
      <c r="AF52" s="325"/>
      <c r="AG52" s="325"/>
      <c r="AH52" s="325"/>
      <c r="AI52" s="325"/>
      <c r="AJ52" s="325"/>
    </row>
    <row r="53" spans="1:36" ht="13.5" thickBot="1" x14ac:dyDescent="0.25">
      <c r="A53" s="44">
        <f>'ZC Curve'!M9</f>
        <v>4</v>
      </c>
      <c r="B53" s="698">
        <f>'ZC Curve'!N9</f>
        <v>0</v>
      </c>
      <c r="C53" s="698">
        <f>'ZC Curve'!O9</f>
        <v>0</v>
      </c>
      <c r="D53" s="698">
        <f>'ZC Curve'!P9</f>
        <v>0</v>
      </c>
      <c r="E53" s="699">
        <f t="shared" si="6"/>
        <v>1</v>
      </c>
      <c r="F53" s="699">
        <f t="shared" si="7"/>
        <v>1</v>
      </c>
      <c r="G53" s="699">
        <f t="shared" si="8"/>
        <v>1</v>
      </c>
      <c r="H53" s="716">
        <f>'Table 4 - Asset Cashflows'!D9+'Table 4 - Asset Cashflows'!E9</f>
        <v>0</v>
      </c>
      <c r="I53" s="700"/>
      <c r="J53" s="700"/>
      <c r="K53" s="608"/>
      <c r="L53" s="461"/>
      <c r="M53" s="707"/>
      <c r="N53" s="711"/>
      <c r="O53" s="461"/>
      <c r="P53" s="461"/>
      <c r="Q53" s="704"/>
      <c r="R53" s="705"/>
      <c r="S53" s="705"/>
      <c r="T53" s="705"/>
      <c r="U53" s="461"/>
      <c r="V53" s="461"/>
      <c r="W53" s="461"/>
      <c r="X53" s="700"/>
      <c r="Y53" s="461"/>
      <c r="Z53" s="711"/>
      <c r="AA53" s="325"/>
      <c r="AB53" s="325"/>
      <c r="AC53" s="325"/>
      <c r="AD53" s="325"/>
      <c r="AE53" s="325"/>
      <c r="AF53" s="325"/>
      <c r="AG53" s="325"/>
      <c r="AH53" s="325"/>
      <c r="AI53" s="325"/>
      <c r="AJ53" s="325"/>
    </row>
    <row r="54" spans="1:36" x14ac:dyDescent="0.2">
      <c r="A54" s="44">
        <f>'ZC Curve'!M10</f>
        <v>5</v>
      </c>
      <c r="B54" s="698">
        <f>'ZC Curve'!N10</f>
        <v>0</v>
      </c>
      <c r="C54" s="698">
        <f>'ZC Curve'!O10</f>
        <v>0</v>
      </c>
      <c r="D54" s="698">
        <f>'ZC Curve'!P10</f>
        <v>0</v>
      </c>
      <c r="E54" s="699">
        <f t="shared" si="6"/>
        <v>1</v>
      </c>
      <c r="F54" s="699">
        <f t="shared" si="7"/>
        <v>1</v>
      </c>
      <c r="G54" s="699">
        <f t="shared" si="8"/>
        <v>1</v>
      </c>
      <c r="H54" s="716">
        <f>'Table 4 - Asset Cashflows'!D10+'Table 4 - Asset Cashflows'!E10</f>
        <v>0</v>
      </c>
      <c r="I54" s="700"/>
      <c r="J54" s="700"/>
      <c r="K54" s="712" t="s">
        <v>165</v>
      </c>
      <c r="L54" s="713"/>
      <c r="M54" s="717">
        <f>L50-K50</f>
        <v>0</v>
      </c>
      <c r="N54" s="711"/>
      <c r="O54" s="461"/>
      <c r="P54" s="461"/>
      <c r="Q54" s="704"/>
      <c r="R54" s="705"/>
      <c r="S54" s="705"/>
      <c r="T54" s="705"/>
      <c r="U54" s="461"/>
      <c r="V54" s="461"/>
      <c r="W54" s="461"/>
      <c r="X54" s="700"/>
      <c r="Y54" s="461"/>
      <c r="Z54" s="461"/>
      <c r="AA54" s="325"/>
      <c r="AB54" s="325"/>
      <c r="AC54" s="325"/>
      <c r="AD54" s="325"/>
      <c r="AE54" s="325"/>
      <c r="AF54" s="325"/>
      <c r="AG54" s="325"/>
      <c r="AH54" s="325"/>
      <c r="AI54" s="325"/>
      <c r="AJ54" s="325"/>
    </row>
    <row r="55" spans="1:36" ht="13.5" thickBot="1" x14ac:dyDescent="0.25">
      <c r="A55" s="44">
        <f>'ZC Curve'!M11</f>
        <v>6</v>
      </c>
      <c r="B55" s="698">
        <f>'ZC Curve'!N11</f>
        <v>0</v>
      </c>
      <c r="C55" s="698">
        <f>'ZC Curve'!O11</f>
        <v>0</v>
      </c>
      <c r="D55" s="698">
        <f>'ZC Curve'!P11</f>
        <v>0</v>
      </c>
      <c r="E55" s="699">
        <f t="shared" si="6"/>
        <v>1</v>
      </c>
      <c r="F55" s="699">
        <f t="shared" si="7"/>
        <v>1</v>
      </c>
      <c r="G55" s="699">
        <f t="shared" si="8"/>
        <v>1</v>
      </c>
      <c r="H55" s="716">
        <f>'Table 4 - Asset Cashflows'!D11+'Table 4 - Asset Cashflows'!E11</f>
        <v>0</v>
      </c>
      <c r="I55" s="700"/>
      <c r="J55" s="700"/>
      <c r="K55" s="714" t="s">
        <v>166</v>
      </c>
      <c r="L55" s="687"/>
      <c r="M55" s="718">
        <f>M50-K50</f>
        <v>0</v>
      </c>
      <c r="N55" s="711"/>
      <c r="O55" s="461"/>
      <c r="P55" s="461"/>
      <c r="Q55" s="704"/>
      <c r="R55" s="705"/>
      <c r="S55" s="705"/>
      <c r="T55" s="705"/>
      <c r="U55" s="461"/>
      <c r="V55" s="461"/>
      <c r="W55" s="461"/>
      <c r="X55" s="700"/>
      <c r="Y55" s="461"/>
      <c r="Z55" s="461"/>
      <c r="AA55" s="325"/>
      <c r="AB55" s="325"/>
      <c r="AC55" s="325"/>
      <c r="AD55" s="325"/>
      <c r="AE55" s="325"/>
      <c r="AF55" s="325"/>
      <c r="AG55" s="325"/>
      <c r="AH55" s="325"/>
      <c r="AI55" s="325"/>
      <c r="AJ55" s="325"/>
    </row>
    <row r="56" spans="1:36" x14ac:dyDescent="0.2">
      <c r="A56" s="44">
        <f>'ZC Curve'!M12</f>
        <v>7</v>
      </c>
      <c r="B56" s="698">
        <f>'ZC Curve'!N12</f>
        <v>0</v>
      </c>
      <c r="C56" s="698">
        <f>'ZC Curve'!O12</f>
        <v>0</v>
      </c>
      <c r="D56" s="698">
        <f>'ZC Curve'!P12</f>
        <v>0</v>
      </c>
      <c r="E56" s="699">
        <f t="shared" si="6"/>
        <v>1</v>
      </c>
      <c r="F56" s="699">
        <f t="shared" si="7"/>
        <v>1</v>
      </c>
      <c r="G56" s="699">
        <f t="shared" si="8"/>
        <v>1</v>
      </c>
      <c r="H56" s="716">
        <f>'Table 4 - Asset Cashflows'!D12+'Table 4 - Asset Cashflows'!E12</f>
        <v>0</v>
      </c>
      <c r="I56" s="700"/>
      <c r="J56" s="700"/>
      <c r="N56" s="711"/>
      <c r="O56" s="461"/>
      <c r="P56" s="461"/>
      <c r="Q56" s="704"/>
      <c r="R56" s="705"/>
      <c r="S56" s="705"/>
      <c r="T56" s="705"/>
      <c r="U56" s="461"/>
      <c r="V56" s="461"/>
      <c r="W56" s="461"/>
      <c r="X56" s="700"/>
      <c r="Y56" s="461"/>
      <c r="Z56" s="461"/>
      <c r="AA56" s="325"/>
      <c r="AB56" s="325"/>
      <c r="AC56" s="325"/>
      <c r="AD56" s="325"/>
      <c r="AE56" s="325"/>
      <c r="AF56" s="325"/>
      <c r="AG56" s="325"/>
      <c r="AH56" s="325"/>
      <c r="AI56" s="325"/>
      <c r="AJ56" s="325"/>
    </row>
    <row r="57" spans="1:36" x14ac:dyDescent="0.2">
      <c r="A57" s="44">
        <f>'ZC Curve'!M13</f>
        <v>8</v>
      </c>
      <c r="B57" s="698">
        <f>'ZC Curve'!N13</f>
        <v>0</v>
      </c>
      <c r="C57" s="698">
        <f>'ZC Curve'!O13</f>
        <v>0</v>
      </c>
      <c r="D57" s="698">
        <f>'ZC Curve'!P13</f>
        <v>0</v>
      </c>
      <c r="E57" s="699">
        <f t="shared" si="6"/>
        <v>1</v>
      </c>
      <c r="F57" s="699">
        <f t="shared" si="7"/>
        <v>1</v>
      </c>
      <c r="G57" s="699">
        <f t="shared" si="8"/>
        <v>1</v>
      </c>
      <c r="H57" s="716">
        <f>'Table 4 - Asset Cashflows'!D13+'Table 4 - Asset Cashflows'!E13</f>
        <v>0</v>
      </c>
      <c r="I57" s="700"/>
      <c r="J57" s="700"/>
      <c r="N57" s="711"/>
      <c r="O57" s="461"/>
      <c r="P57" s="461"/>
      <c r="Q57" s="704"/>
      <c r="R57" s="705"/>
      <c r="S57" s="705"/>
      <c r="T57" s="705"/>
      <c r="U57" s="461"/>
      <c r="V57" s="461"/>
      <c r="W57" s="461"/>
      <c r="X57" s="700"/>
      <c r="Y57" s="461"/>
      <c r="Z57" s="461"/>
      <c r="AA57" s="325"/>
      <c r="AB57" s="325"/>
      <c r="AC57" s="325"/>
      <c r="AD57" s="325"/>
      <c r="AE57" s="325"/>
      <c r="AF57" s="325"/>
      <c r="AG57" s="325"/>
      <c r="AH57" s="325"/>
      <c r="AI57" s="325"/>
      <c r="AJ57" s="325"/>
    </row>
    <row r="58" spans="1:36" x14ac:dyDescent="0.2">
      <c r="A58" s="44">
        <f>'ZC Curve'!M14</f>
        <v>9</v>
      </c>
      <c r="B58" s="698">
        <f>'ZC Curve'!N14</f>
        <v>0</v>
      </c>
      <c r="C58" s="698">
        <f>'ZC Curve'!O14</f>
        <v>0</v>
      </c>
      <c r="D58" s="698">
        <f>'ZC Curve'!P14</f>
        <v>0</v>
      </c>
      <c r="E58" s="699">
        <f t="shared" si="6"/>
        <v>1</v>
      </c>
      <c r="F58" s="699">
        <f t="shared" si="7"/>
        <v>1</v>
      </c>
      <c r="G58" s="699">
        <f t="shared" si="8"/>
        <v>1</v>
      </c>
      <c r="H58" s="716">
        <f>'Table 4 - Asset Cashflows'!D14+'Table 4 - Asset Cashflows'!E14</f>
        <v>0</v>
      </c>
      <c r="I58" s="700"/>
      <c r="J58" s="700"/>
      <c r="N58" s="711"/>
      <c r="O58" s="461"/>
      <c r="P58" s="461"/>
      <c r="Q58" s="704"/>
      <c r="R58" s="705"/>
      <c r="S58" s="705"/>
      <c r="T58" s="705"/>
      <c r="U58" s="461"/>
      <c r="V58" s="461"/>
      <c r="W58" s="461"/>
      <c r="X58" s="700"/>
      <c r="Y58" s="461"/>
      <c r="Z58" s="461"/>
      <c r="AA58" s="325"/>
      <c r="AB58" s="325"/>
      <c r="AC58" s="325"/>
      <c r="AD58" s="325"/>
      <c r="AE58" s="325"/>
      <c r="AF58" s="325"/>
      <c r="AG58" s="325"/>
      <c r="AH58" s="325"/>
      <c r="AI58" s="325"/>
      <c r="AJ58" s="325"/>
    </row>
    <row r="59" spans="1:36" x14ac:dyDescent="0.2">
      <c r="A59" s="44">
        <f>'ZC Curve'!M15</f>
        <v>10</v>
      </c>
      <c r="B59" s="698">
        <f>'ZC Curve'!N15</f>
        <v>0</v>
      </c>
      <c r="C59" s="698">
        <f>'ZC Curve'!O15</f>
        <v>0</v>
      </c>
      <c r="D59" s="698">
        <f>'ZC Curve'!P15</f>
        <v>0</v>
      </c>
      <c r="E59" s="699">
        <f t="shared" si="6"/>
        <v>1</v>
      </c>
      <c r="F59" s="699">
        <f t="shared" si="7"/>
        <v>1</v>
      </c>
      <c r="G59" s="699">
        <f t="shared" si="8"/>
        <v>1</v>
      </c>
      <c r="H59" s="716">
        <f>'Table 4 - Asset Cashflows'!D15+'Table 4 - Asset Cashflows'!E15</f>
        <v>0</v>
      </c>
      <c r="I59" s="700"/>
      <c r="J59" s="700"/>
      <c r="N59" s="711"/>
      <c r="O59" s="461"/>
      <c r="P59" s="461"/>
      <c r="Q59" s="704"/>
      <c r="R59" s="705"/>
      <c r="S59" s="705"/>
      <c r="T59" s="705"/>
      <c r="U59" s="461"/>
      <c r="V59" s="461"/>
      <c r="W59" s="461"/>
      <c r="X59" s="700"/>
      <c r="Y59" s="461"/>
      <c r="Z59" s="461"/>
      <c r="AA59" s="325"/>
      <c r="AB59" s="325"/>
      <c r="AC59" s="325"/>
      <c r="AD59" s="325"/>
      <c r="AE59" s="325"/>
      <c r="AF59" s="325"/>
      <c r="AG59" s="325"/>
      <c r="AH59" s="325"/>
      <c r="AI59" s="325"/>
      <c r="AJ59" s="325"/>
    </row>
    <row r="60" spans="1:36" x14ac:dyDescent="0.2">
      <c r="A60" s="44">
        <f>'ZC Curve'!M16</f>
        <v>11</v>
      </c>
      <c r="B60" s="698">
        <f>'ZC Curve'!N16</f>
        <v>0</v>
      </c>
      <c r="C60" s="698">
        <f>'ZC Curve'!O16</f>
        <v>0</v>
      </c>
      <c r="D60" s="698">
        <f>'ZC Curve'!P16</f>
        <v>0</v>
      </c>
      <c r="E60" s="699">
        <f t="shared" si="6"/>
        <v>1</v>
      </c>
      <c r="F60" s="699">
        <f t="shared" si="7"/>
        <v>1</v>
      </c>
      <c r="G60" s="699">
        <f t="shared" si="8"/>
        <v>1</v>
      </c>
      <c r="H60" s="716">
        <f>'Table 4 - Asset Cashflows'!D16+'Table 4 - Asset Cashflows'!E16</f>
        <v>0</v>
      </c>
      <c r="I60" s="700"/>
      <c r="J60" s="700"/>
      <c r="N60" s="711"/>
      <c r="O60" s="461"/>
      <c r="P60" s="461"/>
      <c r="Q60" s="704"/>
      <c r="R60" s="705"/>
      <c r="S60" s="705"/>
      <c r="T60" s="705"/>
      <c r="U60" s="461"/>
      <c r="V60" s="461"/>
      <c r="W60" s="461"/>
      <c r="X60" s="700"/>
      <c r="Y60" s="461"/>
      <c r="Z60" s="461"/>
      <c r="AA60" s="325"/>
      <c r="AB60" s="325"/>
      <c r="AC60" s="325"/>
      <c r="AD60" s="325"/>
      <c r="AE60" s="325"/>
      <c r="AF60" s="325"/>
      <c r="AG60" s="325"/>
      <c r="AH60" s="325"/>
      <c r="AI60" s="325"/>
      <c r="AJ60" s="325"/>
    </row>
    <row r="61" spans="1:36" x14ac:dyDescent="0.2">
      <c r="A61" s="44">
        <f>'ZC Curve'!M17</f>
        <v>12</v>
      </c>
      <c r="B61" s="698">
        <f>'ZC Curve'!N17</f>
        <v>0</v>
      </c>
      <c r="C61" s="698">
        <f>'ZC Curve'!O17</f>
        <v>0</v>
      </c>
      <c r="D61" s="698">
        <f>'ZC Curve'!P17</f>
        <v>0</v>
      </c>
      <c r="E61" s="699">
        <f t="shared" si="6"/>
        <v>1</v>
      </c>
      <c r="F61" s="699">
        <f t="shared" si="7"/>
        <v>1</v>
      </c>
      <c r="G61" s="699">
        <f t="shared" si="8"/>
        <v>1</v>
      </c>
      <c r="H61" s="716">
        <f>'Table 4 - Asset Cashflows'!D17+'Table 4 - Asset Cashflows'!E17</f>
        <v>0</v>
      </c>
      <c r="I61" s="700"/>
      <c r="J61" s="700"/>
      <c r="N61" s="711"/>
      <c r="O61" s="461"/>
      <c r="P61" s="461"/>
      <c r="Q61" s="704"/>
      <c r="R61" s="705"/>
      <c r="S61" s="705"/>
      <c r="T61" s="705"/>
      <c r="U61" s="461"/>
      <c r="V61" s="461"/>
      <c r="W61" s="461"/>
      <c r="X61" s="700"/>
      <c r="Y61" s="461"/>
      <c r="Z61" s="461"/>
      <c r="AA61" s="325"/>
      <c r="AB61" s="325"/>
      <c r="AC61" s="325"/>
      <c r="AD61" s="325"/>
      <c r="AE61" s="325"/>
      <c r="AF61" s="325"/>
      <c r="AG61" s="325"/>
      <c r="AH61" s="325"/>
      <c r="AI61" s="325"/>
      <c r="AJ61" s="325"/>
    </row>
    <row r="62" spans="1:36" x14ac:dyDescent="0.2">
      <c r="A62" s="44">
        <f>'ZC Curve'!M18</f>
        <v>13</v>
      </c>
      <c r="B62" s="698">
        <f>'ZC Curve'!N18</f>
        <v>0</v>
      </c>
      <c r="C62" s="698">
        <f>'ZC Curve'!O18</f>
        <v>0</v>
      </c>
      <c r="D62" s="698">
        <f>'ZC Curve'!P18</f>
        <v>0</v>
      </c>
      <c r="E62" s="699">
        <f t="shared" si="6"/>
        <v>1</v>
      </c>
      <c r="F62" s="699">
        <f t="shared" si="7"/>
        <v>1</v>
      </c>
      <c r="G62" s="699">
        <f t="shared" si="8"/>
        <v>1</v>
      </c>
      <c r="H62" s="716">
        <f>'Table 4 - Asset Cashflows'!D18+'Table 4 - Asset Cashflows'!E18</f>
        <v>0</v>
      </c>
      <c r="I62" s="700"/>
      <c r="J62" s="700"/>
      <c r="N62" s="711"/>
      <c r="O62" s="461"/>
      <c r="P62" s="461"/>
      <c r="Q62" s="704"/>
      <c r="R62" s="705"/>
      <c r="S62" s="705"/>
      <c r="T62" s="705"/>
      <c r="U62" s="461"/>
      <c r="V62" s="461"/>
      <c r="W62" s="461"/>
      <c r="X62" s="700"/>
      <c r="Y62" s="461"/>
      <c r="Z62" s="461"/>
      <c r="AA62" s="325"/>
      <c r="AB62" s="325"/>
      <c r="AC62" s="325"/>
      <c r="AD62" s="325"/>
      <c r="AE62" s="325"/>
      <c r="AF62" s="325"/>
      <c r="AG62" s="325"/>
      <c r="AH62" s="325"/>
      <c r="AI62" s="325"/>
      <c r="AJ62" s="325"/>
    </row>
    <row r="63" spans="1:36" x14ac:dyDescent="0.2">
      <c r="A63" s="44">
        <f>'ZC Curve'!M19</f>
        <v>14</v>
      </c>
      <c r="B63" s="698">
        <f>'ZC Curve'!N19</f>
        <v>0</v>
      </c>
      <c r="C63" s="698">
        <f>'ZC Curve'!O19</f>
        <v>0</v>
      </c>
      <c r="D63" s="698">
        <f>'ZC Curve'!P19</f>
        <v>0</v>
      </c>
      <c r="E63" s="699">
        <f t="shared" si="6"/>
        <v>1</v>
      </c>
      <c r="F63" s="699">
        <f t="shared" si="7"/>
        <v>1</v>
      </c>
      <c r="G63" s="699">
        <f t="shared" si="8"/>
        <v>1</v>
      </c>
      <c r="H63" s="716">
        <f>'Table 4 - Asset Cashflows'!D19+'Table 4 - Asset Cashflows'!E19</f>
        <v>0</v>
      </c>
      <c r="I63" s="700"/>
      <c r="J63" s="700"/>
      <c r="K63" s="461"/>
      <c r="L63" s="711"/>
      <c r="M63" s="461"/>
      <c r="N63" s="711"/>
      <c r="O63" s="461"/>
      <c r="P63" s="461"/>
      <c r="Q63" s="704"/>
      <c r="R63" s="705"/>
      <c r="S63" s="705"/>
      <c r="T63" s="705"/>
      <c r="U63" s="461"/>
      <c r="V63" s="461"/>
      <c r="W63" s="461"/>
      <c r="X63" s="700"/>
      <c r="Y63" s="461"/>
      <c r="Z63" s="461"/>
      <c r="AA63" s="325"/>
      <c r="AB63" s="325"/>
      <c r="AC63" s="325"/>
      <c r="AD63" s="325"/>
      <c r="AE63" s="325"/>
      <c r="AF63" s="325"/>
      <c r="AG63" s="325"/>
      <c r="AH63" s="325"/>
      <c r="AI63" s="325"/>
      <c r="AJ63" s="325"/>
    </row>
    <row r="64" spans="1:36" x14ac:dyDescent="0.2">
      <c r="A64" s="44">
        <f>'ZC Curve'!M20</f>
        <v>15</v>
      </c>
      <c r="B64" s="698">
        <f>'ZC Curve'!N20</f>
        <v>0</v>
      </c>
      <c r="C64" s="698">
        <f>'ZC Curve'!O20</f>
        <v>0</v>
      </c>
      <c r="D64" s="698">
        <f>'ZC Curve'!P20</f>
        <v>0</v>
      </c>
      <c r="E64" s="699">
        <f t="shared" si="6"/>
        <v>1</v>
      </c>
      <c r="F64" s="699">
        <f t="shared" si="7"/>
        <v>1</v>
      </c>
      <c r="G64" s="699">
        <f t="shared" si="8"/>
        <v>1</v>
      </c>
      <c r="H64" s="716">
        <f>'Table 4 - Asset Cashflows'!D20+'Table 4 - Asset Cashflows'!E20</f>
        <v>0</v>
      </c>
      <c r="I64" s="700"/>
      <c r="J64" s="700"/>
      <c r="K64" s="461"/>
      <c r="L64" s="711"/>
      <c r="M64" s="461"/>
      <c r="N64" s="711"/>
      <c r="O64" s="461"/>
      <c r="P64" s="461"/>
      <c r="Q64" s="704"/>
      <c r="R64" s="705"/>
      <c r="S64" s="705"/>
      <c r="T64" s="705"/>
      <c r="U64" s="461"/>
      <c r="V64" s="461"/>
      <c r="W64" s="461"/>
      <c r="X64" s="700"/>
      <c r="Y64" s="461"/>
      <c r="Z64" s="461"/>
      <c r="AA64" s="325"/>
      <c r="AB64" s="325"/>
      <c r="AC64" s="325"/>
      <c r="AD64" s="325"/>
      <c r="AE64" s="325"/>
      <c r="AF64" s="325"/>
      <c r="AG64" s="325"/>
      <c r="AH64" s="325"/>
      <c r="AI64" s="325"/>
      <c r="AJ64" s="325"/>
    </row>
    <row r="65" spans="1:59" x14ac:dyDescent="0.2">
      <c r="A65" s="44">
        <f>'ZC Curve'!M21</f>
        <v>16</v>
      </c>
      <c r="B65" s="698">
        <f>'ZC Curve'!N21</f>
        <v>0</v>
      </c>
      <c r="C65" s="698">
        <f>'ZC Curve'!O21</f>
        <v>0</v>
      </c>
      <c r="D65" s="698">
        <f>'ZC Curve'!P21</f>
        <v>0</v>
      </c>
      <c r="E65" s="699">
        <f t="shared" si="6"/>
        <v>1</v>
      </c>
      <c r="F65" s="699">
        <f t="shared" si="7"/>
        <v>1</v>
      </c>
      <c r="G65" s="699">
        <f t="shared" si="8"/>
        <v>1</v>
      </c>
      <c r="H65" s="716">
        <f>'Table 4 - Asset Cashflows'!D21+'Table 4 - Asset Cashflows'!E21</f>
        <v>0</v>
      </c>
      <c r="I65" s="700"/>
      <c r="J65" s="700"/>
      <c r="K65" s="461"/>
      <c r="L65" s="711"/>
      <c r="M65" s="461"/>
      <c r="N65" s="711"/>
      <c r="O65" s="461"/>
      <c r="P65" s="461"/>
      <c r="Q65" s="704"/>
      <c r="R65" s="705"/>
      <c r="S65" s="705"/>
      <c r="T65" s="705"/>
      <c r="U65" s="461"/>
      <c r="V65" s="461"/>
      <c r="W65" s="461"/>
      <c r="X65" s="700"/>
      <c r="Y65" s="461"/>
      <c r="Z65" s="461"/>
      <c r="AA65" s="325"/>
      <c r="AB65" s="325"/>
      <c r="AC65" s="325"/>
      <c r="AD65" s="325"/>
      <c r="AE65" s="325"/>
      <c r="AF65" s="325"/>
      <c r="AG65" s="325"/>
      <c r="AH65" s="325"/>
      <c r="AI65" s="325"/>
      <c r="AJ65" s="325"/>
    </row>
    <row r="66" spans="1:59" x14ac:dyDescent="0.2">
      <c r="A66" s="44">
        <f>'ZC Curve'!M22</f>
        <v>17</v>
      </c>
      <c r="B66" s="698">
        <f>'ZC Curve'!N22</f>
        <v>0</v>
      </c>
      <c r="C66" s="698">
        <f>'ZC Curve'!O22</f>
        <v>0</v>
      </c>
      <c r="D66" s="698">
        <f>'ZC Curve'!P22</f>
        <v>0</v>
      </c>
      <c r="E66" s="699">
        <f t="shared" si="6"/>
        <v>1</v>
      </c>
      <c r="F66" s="699">
        <f t="shared" si="7"/>
        <v>1</v>
      </c>
      <c r="G66" s="699">
        <f t="shared" si="8"/>
        <v>1</v>
      </c>
      <c r="H66" s="716">
        <f>'Table 4 - Asset Cashflows'!D22+'Table 4 - Asset Cashflows'!E22</f>
        <v>0</v>
      </c>
      <c r="I66" s="700"/>
      <c r="J66" s="700"/>
      <c r="K66" s="461"/>
      <c r="L66" s="711"/>
      <c r="M66" s="461"/>
      <c r="N66" s="711"/>
      <c r="O66" s="461"/>
      <c r="P66" s="461"/>
      <c r="Q66" s="704"/>
      <c r="R66" s="705"/>
      <c r="S66" s="705"/>
      <c r="T66" s="705"/>
      <c r="U66" s="461"/>
      <c r="V66" s="461"/>
      <c r="W66" s="461"/>
      <c r="X66" s="700"/>
      <c r="Y66" s="461"/>
      <c r="Z66" s="461"/>
      <c r="AA66" s="325"/>
      <c r="AB66" s="325"/>
      <c r="AC66" s="325"/>
      <c r="AD66" s="325"/>
      <c r="AE66" s="325"/>
      <c r="AF66" s="325"/>
      <c r="AG66" s="325"/>
      <c r="AH66" s="325"/>
      <c r="AI66" s="325"/>
      <c r="AJ66" s="325"/>
    </row>
    <row r="67" spans="1:59" x14ac:dyDescent="0.2">
      <c r="A67" s="44">
        <f>'ZC Curve'!M23</f>
        <v>18</v>
      </c>
      <c r="B67" s="698">
        <f>'ZC Curve'!N23</f>
        <v>0</v>
      </c>
      <c r="C67" s="698">
        <f>'ZC Curve'!O23</f>
        <v>0</v>
      </c>
      <c r="D67" s="698">
        <f>'ZC Curve'!P23</f>
        <v>0</v>
      </c>
      <c r="E67" s="699">
        <f t="shared" si="6"/>
        <v>1</v>
      </c>
      <c r="F67" s="699">
        <f t="shared" si="7"/>
        <v>1</v>
      </c>
      <c r="G67" s="699">
        <f t="shared" si="8"/>
        <v>1</v>
      </c>
      <c r="H67" s="716">
        <f>'Table 4 - Asset Cashflows'!D23+'Table 4 - Asset Cashflows'!E23</f>
        <v>0</v>
      </c>
      <c r="I67" s="700"/>
      <c r="J67" s="700"/>
      <c r="K67" s="461"/>
      <c r="L67" s="711"/>
      <c r="M67" s="461"/>
      <c r="N67" s="711"/>
      <c r="O67" s="461"/>
      <c r="P67" s="461"/>
      <c r="Q67" s="704"/>
      <c r="R67" s="705"/>
      <c r="S67" s="705"/>
      <c r="T67" s="705"/>
      <c r="U67" s="461"/>
      <c r="V67" s="461"/>
      <c r="W67" s="461"/>
      <c r="X67" s="700"/>
      <c r="Y67" s="461"/>
      <c r="Z67" s="461"/>
      <c r="AA67" s="325"/>
      <c r="AB67" s="325"/>
      <c r="AC67" s="325"/>
      <c r="AD67" s="325"/>
      <c r="AE67" s="325"/>
      <c r="AF67" s="325"/>
      <c r="AG67" s="325"/>
      <c r="AH67" s="325"/>
      <c r="AI67" s="325"/>
      <c r="AJ67" s="325"/>
    </row>
    <row r="68" spans="1:59" s="55" customFormat="1" x14ac:dyDescent="0.2">
      <c r="A68" s="44">
        <f>'ZC Curve'!M24</f>
        <v>19</v>
      </c>
      <c r="B68" s="698">
        <f>'ZC Curve'!N24</f>
        <v>0</v>
      </c>
      <c r="C68" s="698">
        <f>'ZC Curve'!O24</f>
        <v>0</v>
      </c>
      <c r="D68" s="698">
        <f>'ZC Curve'!P24</f>
        <v>0</v>
      </c>
      <c r="E68" s="699">
        <f t="shared" si="6"/>
        <v>1</v>
      </c>
      <c r="F68" s="699">
        <f t="shared" si="7"/>
        <v>1</v>
      </c>
      <c r="G68" s="699">
        <f t="shared" si="8"/>
        <v>1</v>
      </c>
      <c r="H68" s="716">
        <f>'Table 4 - Asset Cashflows'!D24+'Table 4 - Asset Cashflows'!E24</f>
        <v>0</v>
      </c>
      <c r="I68" s="700"/>
      <c r="J68" s="700"/>
      <c r="K68" s="322"/>
      <c r="L68" s="322"/>
      <c r="M68" s="322"/>
      <c r="N68" s="322"/>
      <c r="AA68" s="322"/>
      <c r="AB68" s="322"/>
      <c r="AC68" s="322"/>
      <c r="AD68" s="322"/>
      <c r="AE68" s="322"/>
      <c r="AF68" s="322"/>
      <c r="AG68" s="322"/>
      <c r="AH68" s="322"/>
      <c r="AI68" s="322"/>
      <c r="AJ68" s="322"/>
      <c r="AK68" s="310"/>
      <c r="AL68" s="310"/>
      <c r="AM68" s="310"/>
      <c r="AN68" s="310"/>
      <c r="AO68" s="310"/>
      <c r="AP68" s="310"/>
      <c r="AQ68" s="310"/>
      <c r="AR68" s="310"/>
      <c r="AS68" s="310"/>
      <c r="AT68" s="310"/>
      <c r="AU68" s="310"/>
      <c r="AV68" s="310"/>
      <c r="AW68" s="310"/>
      <c r="AX68" s="310"/>
      <c r="AY68" s="310"/>
      <c r="AZ68" s="310"/>
      <c r="BA68" s="310"/>
      <c r="BB68" s="310"/>
      <c r="BC68" s="310"/>
      <c r="BD68" s="310"/>
      <c r="BE68" s="310"/>
      <c r="BF68" s="310"/>
      <c r="BG68" s="310"/>
    </row>
    <row r="69" spans="1:59" s="55" customFormat="1" x14ac:dyDescent="0.2">
      <c r="A69" s="44">
        <f>'ZC Curve'!M25</f>
        <v>20</v>
      </c>
      <c r="B69" s="698">
        <f>'ZC Curve'!N25</f>
        <v>0</v>
      </c>
      <c r="C69" s="698">
        <f>'ZC Curve'!O25</f>
        <v>0</v>
      </c>
      <c r="D69" s="698">
        <f>'ZC Curve'!P25</f>
        <v>0</v>
      </c>
      <c r="E69" s="699">
        <f t="shared" si="6"/>
        <v>1</v>
      </c>
      <c r="F69" s="699">
        <f t="shared" si="7"/>
        <v>1</v>
      </c>
      <c r="G69" s="699">
        <f t="shared" si="8"/>
        <v>1</v>
      </c>
      <c r="H69" s="716">
        <f>'Table 4 - Asset Cashflows'!D25+'Table 4 - Asset Cashflows'!E25</f>
        <v>0</v>
      </c>
      <c r="I69" s="700"/>
      <c r="J69" s="700"/>
      <c r="K69" s="322"/>
      <c r="L69" s="322"/>
      <c r="M69" s="322"/>
      <c r="N69" s="322"/>
      <c r="AA69" s="322"/>
      <c r="AB69" s="322"/>
      <c r="AC69" s="322"/>
      <c r="AD69" s="322"/>
      <c r="AE69" s="322"/>
      <c r="AF69" s="322"/>
      <c r="AG69" s="322"/>
      <c r="AH69" s="322"/>
      <c r="AI69" s="322"/>
      <c r="AJ69" s="322"/>
      <c r="AK69" s="310"/>
      <c r="AL69" s="310"/>
      <c r="AM69" s="310"/>
      <c r="AN69" s="310"/>
      <c r="AO69" s="310"/>
      <c r="AP69" s="310"/>
      <c r="AQ69" s="310"/>
      <c r="AR69" s="310"/>
      <c r="AS69" s="310"/>
      <c r="AT69" s="310"/>
      <c r="AU69" s="310"/>
      <c r="AV69" s="310"/>
      <c r="AW69" s="310"/>
      <c r="AX69" s="310"/>
      <c r="AY69" s="310"/>
      <c r="AZ69" s="310"/>
      <c r="BA69" s="310"/>
      <c r="BB69" s="310"/>
      <c r="BC69" s="310"/>
      <c r="BD69" s="310"/>
      <c r="BE69" s="310"/>
      <c r="BF69" s="310"/>
      <c r="BG69" s="310"/>
    </row>
    <row r="70" spans="1:59" s="55" customFormat="1" x14ac:dyDescent="0.2">
      <c r="A70" s="44">
        <f>'ZC Curve'!M26</f>
        <v>21</v>
      </c>
      <c r="B70" s="698">
        <f>'ZC Curve'!N26</f>
        <v>0</v>
      </c>
      <c r="C70" s="698">
        <f>'ZC Curve'!O26</f>
        <v>0</v>
      </c>
      <c r="D70" s="698">
        <f>'ZC Curve'!P26</f>
        <v>0</v>
      </c>
      <c r="E70" s="699">
        <f t="shared" si="6"/>
        <v>1</v>
      </c>
      <c r="F70" s="699">
        <f t="shared" si="7"/>
        <v>1</v>
      </c>
      <c r="G70" s="699">
        <f t="shared" si="8"/>
        <v>1</v>
      </c>
      <c r="H70" s="716">
        <f>'Table 4 - Asset Cashflows'!D26+'Table 4 - Asset Cashflows'!E26</f>
        <v>0</v>
      </c>
      <c r="I70" s="700"/>
      <c r="J70" s="700"/>
      <c r="K70" s="322"/>
      <c r="L70" s="322"/>
      <c r="M70" s="322"/>
      <c r="N70" s="322"/>
      <c r="AA70" s="322"/>
      <c r="AB70" s="322"/>
      <c r="AC70" s="322"/>
      <c r="AD70" s="322"/>
      <c r="AE70" s="322"/>
      <c r="AF70" s="322"/>
      <c r="AG70" s="322"/>
      <c r="AH70" s="322"/>
      <c r="AI70" s="322"/>
      <c r="AJ70" s="322"/>
      <c r="AK70" s="310"/>
      <c r="AL70" s="310"/>
      <c r="AM70" s="310"/>
      <c r="AN70" s="310"/>
      <c r="AO70" s="310"/>
      <c r="AP70" s="310"/>
      <c r="AQ70" s="310"/>
      <c r="AR70" s="310"/>
      <c r="AS70" s="310"/>
      <c r="AT70" s="310"/>
      <c r="AU70" s="310"/>
      <c r="AV70" s="310"/>
      <c r="AW70" s="310"/>
      <c r="AX70" s="310"/>
      <c r="AY70" s="310"/>
      <c r="AZ70" s="310"/>
      <c r="BA70" s="310"/>
      <c r="BB70" s="310"/>
      <c r="BC70" s="310"/>
      <c r="BD70" s="310"/>
      <c r="BE70" s="310"/>
      <c r="BF70" s="310"/>
      <c r="BG70" s="310"/>
    </row>
    <row r="71" spans="1:59" x14ac:dyDescent="0.2">
      <c r="A71" s="44">
        <f>'ZC Curve'!M27</f>
        <v>22</v>
      </c>
      <c r="B71" s="698">
        <f>'ZC Curve'!N27</f>
        <v>0</v>
      </c>
      <c r="C71" s="698">
        <f>'ZC Curve'!O27</f>
        <v>0</v>
      </c>
      <c r="D71" s="698">
        <f>'ZC Curve'!P27</f>
        <v>0</v>
      </c>
      <c r="E71" s="699">
        <f t="shared" si="6"/>
        <v>1</v>
      </c>
      <c r="F71" s="699">
        <f t="shared" si="7"/>
        <v>1</v>
      </c>
      <c r="G71" s="699">
        <f t="shared" si="8"/>
        <v>1</v>
      </c>
      <c r="H71" s="716">
        <f>'Table 4 - Asset Cashflows'!D27+'Table 4 - Asset Cashflows'!E27</f>
        <v>0</v>
      </c>
      <c r="I71" s="700"/>
    </row>
    <row r="72" spans="1:59" x14ac:dyDescent="0.2">
      <c r="A72" s="44">
        <f>'ZC Curve'!M28</f>
        <v>23</v>
      </c>
      <c r="B72" s="698">
        <f>'ZC Curve'!N28</f>
        <v>0</v>
      </c>
      <c r="C72" s="698">
        <f>'ZC Curve'!O28</f>
        <v>0</v>
      </c>
      <c r="D72" s="698">
        <f>'ZC Curve'!P28</f>
        <v>0</v>
      </c>
      <c r="E72" s="699">
        <f t="shared" si="6"/>
        <v>1</v>
      </c>
      <c r="F72" s="699">
        <f t="shared" si="7"/>
        <v>1</v>
      </c>
      <c r="G72" s="699">
        <f t="shared" si="8"/>
        <v>1</v>
      </c>
      <c r="H72" s="716">
        <f>'Table 4 - Asset Cashflows'!D28+'Table 4 - Asset Cashflows'!E28</f>
        <v>0</v>
      </c>
      <c r="I72" s="700"/>
    </row>
    <row r="73" spans="1:59" x14ac:dyDescent="0.2">
      <c r="A73" s="44">
        <f>'ZC Curve'!M29</f>
        <v>24</v>
      </c>
      <c r="B73" s="698">
        <f>'ZC Curve'!N29</f>
        <v>0</v>
      </c>
      <c r="C73" s="698">
        <f>'ZC Curve'!O29</f>
        <v>0</v>
      </c>
      <c r="D73" s="698">
        <f>'ZC Curve'!P29</f>
        <v>0</v>
      </c>
      <c r="E73" s="699">
        <f t="shared" si="6"/>
        <v>1</v>
      </c>
      <c r="F73" s="699">
        <f t="shared" si="7"/>
        <v>1</v>
      </c>
      <c r="G73" s="699">
        <f t="shared" si="8"/>
        <v>1</v>
      </c>
      <c r="H73" s="716">
        <f>'Table 4 - Asset Cashflows'!D29+'Table 4 - Asset Cashflows'!E29</f>
        <v>0</v>
      </c>
      <c r="I73" s="700"/>
    </row>
    <row r="74" spans="1:59" x14ac:dyDescent="0.2">
      <c r="A74" s="44">
        <f>'ZC Curve'!M30</f>
        <v>25</v>
      </c>
      <c r="B74" s="698">
        <f>'ZC Curve'!N30</f>
        <v>0</v>
      </c>
      <c r="C74" s="698">
        <f>'ZC Curve'!O30</f>
        <v>0</v>
      </c>
      <c r="D74" s="698">
        <f>'ZC Curve'!P30</f>
        <v>0</v>
      </c>
      <c r="E74" s="699">
        <f t="shared" si="6"/>
        <v>1</v>
      </c>
      <c r="F74" s="699">
        <f t="shared" si="7"/>
        <v>1</v>
      </c>
      <c r="G74" s="699">
        <f t="shared" si="8"/>
        <v>1</v>
      </c>
      <c r="H74" s="716">
        <f>'Table 4 - Asset Cashflows'!D30+'Table 4 - Asset Cashflows'!E30</f>
        <v>0</v>
      </c>
      <c r="I74" s="700"/>
    </row>
    <row r="75" spans="1:59" x14ac:dyDescent="0.2">
      <c r="A75" s="44">
        <f>'ZC Curve'!M31</f>
        <v>26</v>
      </c>
      <c r="B75" s="698">
        <f>'ZC Curve'!N31</f>
        <v>0</v>
      </c>
      <c r="C75" s="698">
        <f>'ZC Curve'!O31</f>
        <v>0</v>
      </c>
      <c r="D75" s="698">
        <f>'ZC Curve'!P31</f>
        <v>0</v>
      </c>
      <c r="E75" s="699">
        <f t="shared" si="6"/>
        <v>1</v>
      </c>
      <c r="F75" s="699">
        <f t="shared" si="7"/>
        <v>1</v>
      </c>
      <c r="G75" s="699">
        <f t="shared" si="8"/>
        <v>1</v>
      </c>
      <c r="H75" s="716">
        <f>'Table 4 - Asset Cashflows'!D31+'Table 4 - Asset Cashflows'!E31</f>
        <v>0</v>
      </c>
      <c r="I75" s="700"/>
    </row>
    <row r="76" spans="1:59" x14ac:dyDescent="0.2">
      <c r="A76" s="44">
        <f>'ZC Curve'!M32</f>
        <v>27</v>
      </c>
      <c r="B76" s="698">
        <f>'ZC Curve'!N32</f>
        <v>0</v>
      </c>
      <c r="C76" s="698">
        <f>'ZC Curve'!O32</f>
        <v>0</v>
      </c>
      <c r="D76" s="698">
        <f>'ZC Curve'!P32</f>
        <v>0</v>
      </c>
      <c r="E76" s="699">
        <f t="shared" si="6"/>
        <v>1</v>
      </c>
      <c r="F76" s="699">
        <f t="shared" si="7"/>
        <v>1</v>
      </c>
      <c r="G76" s="699">
        <f t="shared" si="8"/>
        <v>1</v>
      </c>
      <c r="H76" s="716">
        <f>'Table 4 - Asset Cashflows'!D32+'Table 4 - Asset Cashflows'!E32</f>
        <v>0</v>
      </c>
      <c r="I76" s="700"/>
    </row>
    <row r="77" spans="1:59" x14ac:dyDescent="0.2">
      <c r="A77" s="44">
        <f>'ZC Curve'!M33</f>
        <v>28</v>
      </c>
      <c r="B77" s="698">
        <f>'ZC Curve'!N33</f>
        <v>0</v>
      </c>
      <c r="C77" s="698">
        <f>'ZC Curve'!O33</f>
        <v>0</v>
      </c>
      <c r="D77" s="698">
        <f>'ZC Curve'!P33</f>
        <v>0</v>
      </c>
      <c r="E77" s="699">
        <f t="shared" si="6"/>
        <v>1</v>
      </c>
      <c r="F77" s="699">
        <f t="shared" si="7"/>
        <v>1</v>
      </c>
      <c r="G77" s="699">
        <f t="shared" si="8"/>
        <v>1</v>
      </c>
      <c r="H77" s="716">
        <f>'Table 4 - Asset Cashflows'!D33+'Table 4 - Asset Cashflows'!E33</f>
        <v>0</v>
      </c>
      <c r="I77" s="700"/>
    </row>
    <row r="78" spans="1:59" x14ac:dyDescent="0.2">
      <c r="A78" s="44">
        <f>'ZC Curve'!M34</f>
        <v>29</v>
      </c>
      <c r="B78" s="698">
        <f>'ZC Curve'!N34</f>
        <v>0</v>
      </c>
      <c r="C78" s="698">
        <f>'ZC Curve'!O34</f>
        <v>0</v>
      </c>
      <c r="D78" s="698">
        <f>'ZC Curve'!P34</f>
        <v>0</v>
      </c>
      <c r="E78" s="699">
        <f t="shared" si="6"/>
        <v>1</v>
      </c>
      <c r="F78" s="699">
        <f t="shared" si="7"/>
        <v>1</v>
      </c>
      <c r="G78" s="699">
        <f t="shared" si="8"/>
        <v>1</v>
      </c>
      <c r="H78" s="716">
        <f>'Table 4 - Asset Cashflows'!D34+'Table 4 - Asset Cashflows'!E34</f>
        <v>0</v>
      </c>
      <c r="I78" s="700"/>
    </row>
    <row r="79" spans="1:59" x14ac:dyDescent="0.2">
      <c r="A79" s="44">
        <f>'ZC Curve'!M35</f>
        <v>30</v>
      </c>
      <c r="B79" s="698">
        <f>'ZC Curve'!N35</f>
        <v>0</v>
      </c>
      <c r="C79" s="698">
        <f>'ZC Curve'!O35</f>
        <v>0</v>
      </c>
      <c r="D79" s="698">
        <f>'ZC Curve'!P35</f>
        <v>0</v>
      </c>
      <c r="E79" s="699">
        <f t="shared" si="6"/>
        <v>1</v>
      </c>
      <c r="F79" s="699">
        <f t="shared" si="7"/>
        <v>1</v>
      </c>
      <c r="G79" s="699">
        <f t="shared" si="8"/>
        <v>1</v>
      </c>
      <c r="H79" s="716">
        <f>'Table 4 - Asset Cashflows'!D35+'Table 4 - Asset Cashflows'!E35</f>
        <v>0</v>
      </c>
      <c r="I79" s="700"/>
    </row>
    <row r="80" spans="1:59" x14ac:dyDescent="0.2">
      <c r="A80" s="44">
        <f>'ZC Curve'!M36</f>
        <v>31</v>
      </c>
      <c r="B80" s="698">
        <f>'ZC Curve'!N36</f>
        <v>0</v>
      </c>
      <c r="C80" s="698">
        <f>'ZC Curve'!O36</f>
        <v>0</v>
      </c>
      <c r="D80" s="698">
        <f>'ZC Curve'!P36</f>
        <v>0</v>
      </c>
      <c r="E80" s="699">
        <f t="shared" si="6"/>
        <v>1</v>
      </c>
      <c r="F80" s="699">
        <f t="shared" si="7"/>
        <v>1</v>
      </c>
      <c r="G80" s="699">
        <f t="shared" si="8"/>
        <v>1</v>
      </c>
      <c r="H80" s="716">
        <f>'Table 4 - Asset Cashflows'!D36+'Table 4 - Asset Cashflows'!E36</f>
        <v>0</v>
      </c>
      <c r="I80" s="700"/>
    </row>
    <row r="81" spans="1:9" x14ac:dyDescent="0.2">
      <c r="A81" s="44">
        <f>'ZC Curve'!M37</f>
        <v>32</v>
      </c>
      <c r="B81" s="698">
        <f>'ZC Curve'!N37</f>
        <v>0</v>
      </c>
      <c r="C81" s="698">
        <f>'ZC Curve'!O37</f>
        <v>0</v>
      </c>
      <c r="D81" s="698">
        <f>'ZC Curve'!P37</f>
        <v>0</v>
      </c>
      <c r="E81" s="699">
        <f t="shared" si="6"/>
        <v>1</v>
      </c>
      <c r="F81" s="699">
        <f t="shared" si="7"/>
        <v>1</v>
      </c>
      <c r="G81" s="699">
        <f t="shared" si="8"/>
        <v>1</v>
      </c>
      <c r="H81" s="716">
        <f>'Table 4 - Asset Cashflows'!D37+'Table 4 - Asset Cashflows'!E37</f>
        <v>0</v>
      </c>
      <c r="I81" s="700"/>
    </row>
    <row r="82" spans="1:9" x14ac:dyDescent="0.2">
      <c r="A82" s="44">
        <f>'ZC Curve'!M38</f>
        <v>33</v>
      </c>
      <c r="B82" s="698">
        <f>'ZC Curve'!N38</f>
        <v>0</v>
      </c>
      <c r="C82" s="698">
        <f>'ZC Curve'!O38</f>
        <v>0</v>
      </c>
      <c r="D82" s="698">
        <f>'ZC Curve'!P38</f>
        <v>0</v>
      </c>
      <c r="E82" s="699">
        <f t="shared" si="6"/>
        <v>1</v>
      </c>
      <c r="F82" s="699">
        <f t="shared" si="7"/>
        <v>1</v>
      </c>
      <c r="G82" s="699">
        <f t="shared" si="8"/>
        <v>1</v>
      </c>
      <c r="H82" s="716">
        <f>'Table 4 - Asset Cashflows'!D38+'Table 4 - Asset Cashflows'!E38</f>
        <v>0</v>
      </c>
      <c r="I82" s="700"/>
    </row>
    <row r="83" spans="1:9" x14ac:dyDescent="0.2">
      <c r="A83" s="44">
        <f>'ZC Curve'!M39</f>
        <v>34</v>
      </c>
      <c r="B83" s="698">
        <f>'ZC Curve'!N39</f>
        <v>0</v>
      </c>
      <c r="C83" s="698">
        <f>'ZC Curve'!O39</f>
        <v>0</v>
      </c>
      <c r="D83" s="698">
        <f>'ZC Curve'!P39</f>
        <v>0</v>
      </c>
      <c r="E83" s="699">
        <f t="shared" si="6"/>
        <v>1</v>
      </c>
      <c r="F83" s="699">
        <f t="shared" si="7"/>
        <v>1</v>
      </c>
      <c r="G83" s="699">
        <f t="shared" si="8"/>
        <v>1</v>
      </c>
      <c r="H83" s="716">
        <f>'Table 4 - Asset Cashflows'!D39+'Table 4 - Asset Cashflows'!E39</f>
        <v>0</v>
      </c>
      <c r="I83" s="700"/>
    </row>
    <row r="84" spans="1:9" x14ac:dyDescent="0.2">
      <c r="A84" s="44">
        <f>'ZC Curve'!M40</f>
        <v>35</v>
      </c>
      <c r="B84" s="698">
        <f>'ZC Curve'!N40</f>
        <v>0</v>
      </c>
      <c r="C84" s="698">
        <f>'ZC Curve'!O40</f>
        <v>0</v>
      </c>
      <c r="D84" s="698">
        <f>'ZC Curve'!P40</f>
        <v>0</v>
      </c>
      <c r="E84" s="699">
        <f t="shared" si="6"/>
        <v>1</v>
      </c>
      <c r="F84" s="699">
        <f t="shared" si="7"/>
        <v>1</v>
      </c>
      <c r="G84" s="699">
        <f t="shared" si="8"/>
        <v>1</v>
      </c>
      <c r="H84" s="716">
        <f>'Table 4 - Asset Cashflows'!D40+'Table 4 - Asset Cashflows'!E40</f>
        <v>0</v>
      </c>
      <c r="I84" s="700"/>
    </row>
  </sheetData>
  <mergeCells count="10">
    <mergeCell ref="B47:D47"/>
    <mergeCell ref="E47:G47"/>
    <mergeCell ref="K47:M47"/>
    <mergeCell ref="H5:I5"/>
    <mergeCell ref="A1:M1"/>
    <mergeCell ref="B5:D5"/>
    <mergeCell ref="E5:G5"/>
    <mergeCell ref="K5:M5"/>
    <mergeCell ref="A4:H4"/>
    <mergeCell ref="A46:H46"/>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R128"/>
  <sheetViews>
    <sheetView workbookViewId="0">
      <selection activeCell="D13" sqref="D13"/>
    </sheetView>
  </sheetViews>
  <sheetFormatPr defaultColWidth="0" defaultRowHeight="12.75" zeroHeight="1" x14ac:dyDescent="0.2"/>
  <cols>
    <col min="1" max="1" width="8.85546875" style="310" customWidth="1"/>
    <col min="2" max="2" width="12.28515625" style="310" customWidth="1"/>
    <col min="3" max="4" width="11.5703125" style="310" customWidth="1"/>
    <col min="5" max="5" width="11.7109375" style="310" customWidth="1"/>
    <col min="6" max="6" width="12.5703125" style="310" customWidth="1"/>
    <col min="7" max="7" width="11.7109375" style="310" customWidth="1"/>
    <col min="8" max="8" width="15.5703125" style="310" customWidth="1"/>
    <col min="9" max="9" width="4.42578125" style="310" customWidth="1"/>
    <col min="10" max="10" width="14.85546875" style="310" customWidth="1"/>
    <col min="11" max="11" width="12" style="310" customWidth="1"/>
    <col min="12" max="12" width="13.42578125" style="310" customWidth="1"/>
    <col min="13" max="18" width="9.140625" style="310" customWidth="1"/>
    <col min="19" max="16384" width="9.140625" style="310" hidden="1"/>
  </cols>
  <sheetData>
    <row r="1" spans="1:12" ht="21" customHeight="1" x14ac:dyDescent="0.2">
      <c r="A1" s="971" t="s">
        <v>768</v>
      </c>
      <c r="B1" s="972"/>
      <c r="C1" s="972"/>
      <c r="D1" s="972"/>
      <c r="E1" s="972"/>
      <c r="F1" s="972"/>
      <c r="G1" s="972"/>
      <c r="H1" s="972"/>
      <c r="I1" s="972"/>
      <c r="J1" s="972"/>
      <c r="K1" s="972"/>
      <c r="L1" s="972"/>
    </row>
    <row r="2" spans="1:12" ht="24" customHeight="1" x14ac:dyDescent="0.2">
      <c r="A2" s="320"/>
      <c r="B2" s="55"/>
      <c r="C2" s="55"/>
      <c r="D2" s="55" t="s">
        <v>278</v>
      </c>
      <c r="E2" s="55"/>
      <c r="F2" s="55"/>
      <c r="G2" s="55"/>
      <c r="H2" s="55"/>
      <c r="I2" s="55"/>
      <c r="J2" s="55"/>
      <c r="K2" s="55"/>
      <c r="L2" s="55"/>
    </row>
    <row r="3" spans="1:12" x14ac:dyDescent="0.2">
      <c r="A3" s="320"/>
      <c r="B3" s="998" t="s">
        <v>143</v>
      </c>
      <c r="C3" s="999"/>
      <c r="D3" s="1000"/>
      <c r="E3" s="1001" t="s">
        <v>142</v>
      </c>
      <c r="F3" s="1002"/>
      <c r="G3" s="1003"/>
      <c r="H3" s="722" t="s">
        <v>145</v>
      </c>
      <c r="I3" s="55"/>
      <c r="J3" s="1004" t="s">
        <v>146</v>
      </c>
      <c r="K3" s="1005"/>
      <c r="L3" s="1006"/>
    </row>
    <row r="4" spans="1:12" ht="13.5" thickBot="1" x14ac:dyDescent="0.25">
      <c r="B4" s="44"/>
      <c r="C4" s="44"/>
      <c r="D4" s="44"/>
      <c r="E4" s="44"/>
      <c r="F4" s="44"/>
      <c r="G4" s="44"/>
      <c r="H4" s="461"/>
      <c r="I4" s="461"/>
      <c r="J4" s="461"/>
      <c r="K4" s="461"/>
      <c r="L4" s="461"/>
    </row>
    <row r="5" spans="1:12" s="604" customFormat="1" ht="25.5" x14ac:dyDescent="0.2">
      <c r="A5" s="694" t="s">
        <v>90</v>
      </c>
      <c r="B5" s="694" t="s">
        <v>144</v>
      </c>
      <c r="C5" s="694" t="s">
        <v>141</v>
      </c>
      <c r="D5" s="694" t="s">
        <v>79</v>
      </c>
      <c r="E5" s="694" t="s">
        <v>93</v>
      </c>
      <c r="F5" s="694" t="s">
        <v>141</v>
      </c>
      <c r="G5" s="694" t="s">
        <v>79</v>
      </c>
      <c r="H5" s="694" t="s">
        <v>279</v>
      </c>
      <c r="I5" s="720"/>
      <c r="J5" s="695" t="s">
        <v>148</v>
      </c>
      <c r="K5" s="696" t="s">
        <v>149</v>
      </c>
      <c r="L5" s="697" t="s">
        <v>150</v>
      </c>
    </row>
    <row r="6" spans="1:12" ht="13.5" thickBot="1" x14ac:dyDescent="0.25">
      <c r="A6" s="44">
        <v>1</v>
      </c>
      <c r="B6" s="698">
        <f>'ZC Curve'!I6</f>
        <v>0</v>
      </c>
      <c r="C6" s="698">
        <f>'ZC Curve'!J6</f>
        <v>0</v>
      </c>
      <c r="D6" s="698">
        <f>'ZC Curve'!K6</f>
        <v>0</v>
      </c>
      <c r="E6" s="721">
        <f t="shared" ref="E6:G20" si="0">1/(1+B6)^($A6)</f>
        <v>1</v>
      </c>
      <c r="F6" s="721">
        <f t="shared" si="0"/>
        <v>1</v>
      </c>
      <c r="G6" s="721">
        <f t="shared" si="0"/>
        <v>1</v>
      </c>
      <c r="H6" s="716">
        <f>'Table 5 - Liability Cashflows'!AG13</f>
        <v>0</v>
      </c>
      <c r="I6" s="700"/>
      <c r="J6" s="701">
        <f>SUMPRODUCT(E6:E40,$H$6:$H$40)</f>
        <v>0</v>
      </c>
      <c r="K6" s="702">
        <f>SUMPRODUCT(F6:F40,$H$6:$H$40)</f>
        <v>0</v>
      </c>
      <c r="L6" s="703">
        <f>SUMPRODUCT(G6:G40,$H$6:$H$40)</f>
        <v>0</v>
      </c>
    </row>
    <row r="7" spans="1:12" ht="13.5" thickBot="1" x14ac:dyDescent="0.25">
      <c r="A7" s="44">
        <v>2</v>
      </c>
      <c r="B7" s="698">
        <f>'ZC Curve'!I7</f>
        <v>0</v>
      </c>
      <c r="C7" s="698">
        <f>'ZC Curve'!J7</f>
        <v>0</v>
      </c>
      <c r="D7" s="698">
        <f>'ZC Curve'!K7</f>
        <v>0</v>
      </c>
      <c r="E7" s="721">
        <f t="shared" si="0"/>
        <v>1</v>
      </c>
      <c r="F7" s="721">
        <f t="shared" si="0"/>
        <v>1</v>
      </c>
      <c r="G7" s="721">
        <f t="shared" si="0"/>
        <v>1</v>
      </c>
      <c r="H7" s="716">
        <f>'Table 5 - Liability Cashflows'!AG14</f>
        <v>0</v>
      </c>
      <c r="I7" s="700"/>
      <c r="J7" s="706"/>
      <c r="K7" s="461"/>
      <c r="L7" s="707"/>
    </row>
    <row r="8" spans="1:12" x14ac:dyDescent="0.2">
      <c r="A8" s="44">
        <v>3</v>
      </c>
      <c r="B8" s="698">
        <f>'ZC Curve'!I8</f>
        <v>0</v>
      </c>
      <c r="C8" s="698">
        <f>'ZC Curve'!J8</f>
        <v>0</v>
      </c>
      <c r="D8" s="698">
        <f>'ZC Curve'!K8</f>
        <v>0</v>
      </c>
      <c r="E8" s="721">
        <f t="shared" si="0"/>
        <v>1</v>
      </c>
      <c r="F8" s="721">
        <f t="shared" si="0"/>
        <v>1</v>
      </c>
      <c r="G8" s="721">
        <f t="shared" si="0"/>
        <v>1</v>
      </c>
      <c r="H8" s="716">
        <f>'Table 5 - Liability Cashflows'!AG15</f>
        <v>0</v>
      </c>
      <c r="I8" s="700"/>
      <c r="J8" s="708" t="s">
        <v>147</v>
      </c>
      <c r="K8" s="709"/>
      <c r="L8" s="710"/>
    </row>
    <row r="9" spans="1:12" ht="13.5" thickBot="1" x14ac:dyDescent="0.25">
      <c r="A9" s="44">
        <v>4</v>
      </c>
      <c r="B9" s="698">
        <f>'ZC Curve'!I9</f>
        <v>0</v>
      </c>
      <c r="C9" s="698">
        <f>'ZC Curve'!J9</f>
        <v>0</v>
      </c>
      <c r="D9" s="698">
        <f>'ZC Curve'!K9</f>
        <v>0</v>
      </c>
      <c r="E9" s="721">
        <f t="shared" si="0"/>
        <v>1</v>
      </c>
      <c r="F9" s="721">
        <f t="shared" si="0"/>
        <v>1</v>
      </c>
      <c r="G9" s="721">
        <f t="shared" si="0"/>
        <v>1</v>
      </c>
      <c r="H9" s="716">
        <f>'Table 5 - Liability Cashflows'!AG16</f>
        <v>0</v>
      </c>
      <c r="I9" s="700"/>
      <c r="J9" s="608"/>
      <c r="K9" s="461"/>
      <c r="L9" s="707"/>
    </row>
    <row r="10" spans="1:12" x14ac:dyDescent="0.2">
      <c r="A10" s="44">
        <v>5</v>
      </c>
      <c r="B10" s="698">
        <f>'ZC Curve'!I10</f>
        <v>0</v>
      </c>
      <c r="C10" s="698">
        <f>'ZC Curve'!J10</f>
        <v>0</v>
      </c>
      <c r="D10" s="698">
        <f>'ZC Curve'!K10</f>
        <v>0</v>
      </c>
      <c r="E10" s="721">
        <f t="shared" si="0"/>
        <v>1</v>
      </c>
      <c r="F10" s="721">
        <f t="shared" si="0"/>
        <v>1</v>
      </c>
      <c r="G10" s="721">
        <f t="shared" si="0"/>
        <v>1</v>
      </c>
      <c r="H10" s="716">
        <f>'Table 5 - Liability Cashflows'!AG17</f>
        <v>0</v>
      </c>
      <c r="I10" s="700"/>
      <c r="J10" s="712" t="s">
        <v>151</v>
      </c>
      <c r="K10" s="713"/>
      <c r="L10" s="717">
        <f>K6-J6</f>
        <v>0</v>
      </c>
    </row>
    <row r="11" spans="1:12" ht="13.5" thickBot="1" x14ac:dyDescent="0.25">
      <c r="A11" s="44">
        <v>6</v>
      </c>
      <c r="B11" s="698">
        <f>'ZC Curve'!I11</f>
        <v>0</v>
      </c>
      <c r="C11" s="698">
        <f>'ZC Curve'!J11</f>
        <v>0</v>
      </c>
      <c r="D11" s="698">
        <f>'ZC Curve'!K11</f>
        <v>0</v>
      </c>
      <c r="E11" s="721">
        <f t="shared" si="0"/>
        <v>1</v>
      </c>
      <c r="F11" s="721">
        <f t="shared" si="0"/>
        <v>1</v>
      </c>
      <c r="G11" s="721">
        <f t="shared" si="0"/>
        <v>1</v>
      </c>
      <c r="H11" s="716">
        <f>'Table 5 - Liability Cashflows'!AG18</f>
        <v>0</v>
      </c>
      <c r="I11" s="700"/>
      <c r="J11" s="714" t="s">
        <v>152</v>
      </c>
      <c r="K11" s="687"/>
      <c r="L11" s="718">
        <f>L6-J6</f>
        <v>0</v>
      </c>
    </row>
    <row r="12" spans="1:12" x14ac:dyDescent="0.2">
      <c r="A12" s="44">
        <v>7</v>
      </c>
      <c r="B12" s="698">
        <f>'ZC Curve'!I12</f>
        <v>0</v>
      </c>
      <c r="C12" s="698">
        <f>'ZC Curve'!J12</f>
        <v>0</v>
      </c>
      <c r="D12" s="698">
        <f>'ZC Curve'!K12</f>
        <v>0</v>
      </c>
      <c r="E12" s="721">
        <f t="shared" si="0"/>
        <v>1</v>
      </c>
      <c r="F12" s="721">
        <f t="shared" si="0"/>
        <v>1</v>
      </c>
      <c r="G12" s="721">
        <f t="shared" si="0"/>
        <v>1</v>
      </c>
      <c r="H12" s="716">
        <f>'Table 5 - Liability Cashflows'!AG19</f>
        <v>0</v>
      </c>
      <c r="I12" s="700"/>
    </row>
    <row r="13" spans="1:12" x14ac:dyDescent="0.2">
      <c r="A13" s="44">
        <v>8</v>
      </c>
      <c r="B13" s="698">
        <f>'ZC Curve'!I13</f>
        <v>0</v>
      </c>
      <c r="C13" s="698">
        <f>'ZC Curve'!J13</f>
        <v>0</v>
      </c>
      <c r="D13" s="698">
        <f>'ZC Curve'!K13</f>
        <v>0</v>
      </c>
      <c r="E13" s="721">
        <f t="shared" si="0"/>
        <v>1</v>
      </c>
      <c r="F13" s="721">
        <f t="shared" si="0"/>
        <v>1</v>
      </c>
      <c r="G13" s="721">
        <f t="shared" si="0"/>
        <v>1</v>
      </c>
      <c r="H13" s="716">
        <f>'Table 5 - Liability Cashflows'!AG20</f>
        <v>0</v>
      </c>
      <c r="I13" s="700"/>
    </row>
    <row r="14" spans="1:12" x14ac:dyDescent="0.2">
      <c r="A14" s="44">
        <v>9</v>
      </c>
      <c r="B14" s="698">
        <f>'ZC Curve'!I14</f>
        <v>0</v>
      </c>
      <c r="C14" s="698">
        <f>'ZC Curve'!J14</f>
        <v>0</v>
      </c>
      <c r="D14" s="698">
        <f>'ZC Curve'!K14</f>
        <v>0</v>
      </c>
      <c r="E14" s="721">
        <f t="shared" si="0"/>
        <v>1</v>
      </c>
      <c r="F14" s="721">
        <f t="shared" si="0"/>
        <v>1</v>
      </c>
      <c r="G14" s="721">
        <f t="shared" si="0"/>
        <v>1</v>
      </c>
      <c r="H14" s="716">
        <f>'Table 5 - Liability Cashflows'!AG21</f>
        <v>0</v>
      </c>
      <c r="I14" s="700"/>
    </row>
    <row r="15" spans="1:12" x14ac:dyDescent="0.2">
      <c r="A15" s="44">
        <v>10</v>
      </c>
      <c r="B15" s="698">
        <f>'ZC Curve'!I15</f>
        <v>0</v>
      </c>
      <c r="C15" s="698">
        <f>'ZC Curve'!J15</f>
        <v>0</v>
      </c>
      <c r="D15" s="698">
        <f>'ZC Curve'!K15</f>
        <v>0</v>
      </c>
      <c r="E15" s="721">
        <f t="shared" si="0"/>
        <v>1</v>
      </c>
      <c r="F15" s="721">
        <f t="shared" si="0"/>
        <v>1</v>
      </c>
      <c r="G15" s="721">
        <f t="shared" si="0"/>
        <v>1</v>
      </c>
      <c r="H15" s="716">
        <f>'Table 5 - Liability Cashflows'!AG22</f>
        <v>0</v>
      </c>
      <c r="I15" s="700"/>
    </row>
    <row r="16" spans="1:12" x14ac:dyDescent="0.2">
      <c r="A16" s="44">
        <v>11</v>
      </c>
      <c r="B16" s="698">
        <f>'ZC Curve'!I16</f>
        <v>0</v>
      </c>
      <c r="C16" s="698">
        <f>'ZC Curve'!J16</f>
        <v>0</v>
      </c>
      <c r="D16" s="698">
        <f>'ZC Curve'!K16</f>
        <v>0</v>
      </c>
      <c r="E16" s="721">
        <f t="shared" si="0"/>
        <v>1</v>
      </c>
      <c r="F16" s="721">
        <f t="shared" si="0"/>
        <v>1</v>
      </c>
      <c r="G16" s="721">
        <f t="shared" si="0"/>
        <v>1</v>
      </c>
      <c r="H16" s="716">
        <f>'Table 5 - Liability Cashflows'!AG23</f>
        <v>0</v>
      </c>
      <c r="I16" s="700"/>
    </row>
    <row r="17" spans="1:12" x14ac:dyDescent="0.2">
      <c r="A17" s="44">
        <v>12</v>
      </c>
      <c r="B17" s="698">
        <f>'ZC Curve'!I17</f>
        <v>0</v>
      </c>
      <c r="C17" s="698">
        <f>'ZC Curve'!J17</f>
        <v>0</v>
      </c>
      <c r="D17" s="698">
        <f>'ZC Curve'!K17</f>
        <v>0</v>
      </c>
      <c r="E17" s="721">
        <f t="shared" si="0"/>
        <v>1</v>
      </c>
      <c r="F17" s="721">
        <f t="shared" si="0"/>
        <v>1</v>
      </c>
      <c r="G17" s="721">
        <f t="shared" si="0"/>
        <v>1</v>
      </c>
      <c r="H17" s="716">
        <f>'Table 5 - Liability Cashflows'!AG24</f>
        <v>0</v>
      </c>
      <c r="I17" s="700"/>
    </row>
    <row r="18" spans="1:12" x14ac:dyDescent="0.2">
      <c r="A18" s="44">
        <v>13</v>
      </c>
      <c r="B18" s="698">
        <f>'ZC Curve'!I18</f>
        <v>0</v>
      </c>
      <c r="C18" s="698">
        <f>'ZC Curve'!J18</f>
        <v>0</v>
      </c>
      <c r="D18" s="698">
        <f>'ZC Curve'!K18</f>
        <v>0</v>
      </c>
      <c r="E18" s="721">
        <f t="shared" si="0"/>
        <v>1</v>
      </c>
      <c r="F18" s="721">
        <f t="shared" si="0"/>
        <v>1</v>
      </c>
      <c r="G18" s="721">
        <f t="shared" si="0"/>
        <v>1</v>
      </c>
      <c r="H18" s="716">
        <f>'Table 5 - Liability Cashflows'!AG25</f>
        <v>0</v>
      </c>
      <c r="I18" s="700"/>
    </row>
    <row r="19" spans="1:12" x14ac:dyDescent="0.2">
      <c r="A19" s="44">
        <v>14</v>
      </c>
      <c r="B19" s="698">
        <f>'ZC Curve'!I19</f>
        <v>0</v>
      </c>
      <c r="C19" s="698">
        <f>'ZC Curve'!J19</f>
        <v>0</v>
      </c>
      <c r="D19" s="698">
        <f>'ZC Curve'!K19</f>
        <v>0</v>
      </c>
      <c r="E19" s="721">
        <f t="shared" si="0"/>
        <v>1</v>
      </c>
      <c r="F19" s="721">
        <f t="shared" si="0"/>
        <v>1</v>
      </c>
      <c r="G19" s="721">
        <f t="shared" si="0"/>
        <v>1</v>
      </c>
      <c r="H19" s="716">
        <f>'Table 5 - Liability Cashflows'!AG26</f>
        <v>0</v>
      </c>
      <c r="I19" s="700"/>
      <c r="J19" s="461"/>
      <c r="K19" s="711"/>
      <c r="L19" s="461"/>
    </row>
    <row r="20" spans="1:12" x14ac:dyDescent="0.2">
      <c r="A20" s="44">
        <v>15</v>
      </c>
      <c r="B20" s="698">
        <f>'ZC Curve'!I20</f>
        <v>0</v>
      </c>
      <c r="C20" s="698">
        <f>'ZC Curve'!J20</f>
        <v>0</v>
      </c>
      <c r="D20" s="698">
        <f>'ZC Curve'!K20</f>
        <v>0</v>
      </c>
      <c r="E20" s="721">
        <f t="shared" si="0"/>
        <v>1</v>
      </c>
      <c r="F20" s="721">
        <f t="shared" si="0"/>
        <v>1</v>
      </c>
      <c r="G20" s="721">
        <f t="shared" si="0"/>
        <v>1</v>
      </c>
      <c r="H20" s="716">
        <f>'Table 5 - Liability Cashflows'!AG27</f>
        <v>0</v>
      </c>
      <c r="I20" s="700"/>
      <c r="J20" s="461"/>
      <c r="K20" s="711"/>
      <c r="L20" s="461"/>
    </row>
    <row r="21" spans="1:12" x14ac:dyDescent="0.2">
      <c r="A21" s="44">
        <v>16</v>
      </c>
      <c r="B21" s="698">
        <f>'ZC Curve'!I21</f>
        <v>0</v>
      </c>
      <c r="C21" s="698">
        <f>'ZC Curve'!J21</f>
        <v>0</v>
      </c>
      <c r="D21" s="698">
        <f>'ZC Curve'!K21</f>
        <v>0</v>
      </c>
      <c r="E21" s="721">
        <f t="shared" ref="E21:G22" si="1">1/(1+B21)^($A21)</f>
        <v>1</v>
      </c>
      <c r="F21" s="721">
        <f t="shared" si="1"/>
        <v>1</v>
      </c>
      <c r="G21" s="721">
        <f t="shared" si="1"/>
        <v>1</v>
      </c>
      <c r="H21" s="716">
        <f>'Table 5 - Liability Cashflows'!AG28</f>
        <v>0</v>
      </c>
      <c r="I21" s="700"/>
      <c r="J21" s="461"/>
      <c r="K21" s="711"/>
      <c r="L21" s="461"/>
    </row>
    <row r="22" spans="1:12" x14ac:dyDescent="0.2">
      <c r="A22" s="44">
        <v>17</v>
      </c>
      <c r="B22" s="698">
        <f>'ZC Curve'!I22</f>
        <v>0</v>
      </c>
      <c r="C22" s="698">
        <f>'ZC Curve'!J22</f>
        <v>0</v>
      </c>
      <c r="D22" s="698">
        <f>'ZC Curve'!K22</f>
        <v>0</v>
      </c>
      <c r="E22" s="721">
        <f t="shared" si="1"/>
        <v>1</v>
      </c>
      <c r="F22" s="721">
        <f t="shared" si="1"/>
        <v>1</v>
      </c>
      <c r="G22" s="721">
        <f t="shared" si="1"/>
        <v>1</v>
      </c>
      <c r="H22" s="716">
        <f>'Table 5 - Liability Cashflows'!AG29</f>
        <v>0</v>
      </c>
      <c r="I22" s="700"/>
      <c r="J22" s="461"/>
      <c r="K22" s="711"/>
      <c r="L22" s="461"/>
    </row>
    <row r="23" spans="1:12" x14ac:dyDescent="0.2">
      <c r="A23" s="44">
        <v>18</v>
      </c>
      <c r="B23" s="698">
        <f>'ZC Curve'!I23</f>
        <v>0</v>
      </c>
      <c r="C23" s="698">
        <f>'ZC Curve'!J23</f>
        <v>0</v>
      </c>
      <c r="D23" s="698">
        <f>'ZC Curve'!K23</f>
        <v>0</v>
      </c>
      <c r="E23" s="721">
        <f t="shared" ref="E23:E38" si="2">1/(1+B23)^($A23)</f>
        <v>1</v>
      </c>
      <c r="F23" s="721">
        <f t="shared" ref="F23:F38" si="3">1/(1+C23)^($A23)</f>
        <v>1</v>
      </c>
      <c r="G23" s="721">
        <f t="shared" ref="G23:G38" si="4">1/(1+D23)^($A23)</f>
        <v>1</v>
      </c>
      <c r="H23" s="716">
        <f>'Table 5 - Liability Cashflows'!AG30</f>
        <v>0</v>
      </c>
      <c r="I23" s="700"/>
      <c r="J23" s="461"/>
      <c r="K23" s="711"/>
      <c r="L23" s="461"/>
    </row>
    <row r="24" spans="1:12" x14ac:dyDescent="0.2">
      <c r="A24" s="44">
        <v>19</v>
      </c>
      <c r="B24" s="698">
        <f>'ZC Curve'!I24</f>
        <v>0</v>
      </c>
      <c r="C24" s="698">
        <f>'ZC Curve'!J24</f>
        <v>0</v>
      </c>
      <c r="D24" s="698">
        <f>'ZC Curve'!K24</f>
        <v>0</v>
      </c>
      <c r="E24" s="721">
        <f t="shared" si="2"/>
        <v>1</v>
      </c>
      <c r="F24" s="721">
        <f t="shared" si="3"/>
        <v>1</v>
      </c>
      <c r="G24" s="721">
        <f t="shared" si="4"/>
        <v>1</v>
      </c>
      <c r="H24" s="716">
        <f>'Table 5 - Liability Cashflows'!AG31</f>
        <v>0</v>
      </c>
      <c r="I24" s="700"/>
      <c r="J24" s="322"/>
      <c r="K24" s="322"/>
      <c r="L24" s="322"/>
    </row>
    <row r="25" spans="1:12" x14ac:dyDescent="0.2">
      <c r="A25" s="44">
        <v>20</v>
      </c>
      <c r="B25" s="698">
        <f>'ZC Curve'!I25</f>
        <v>0</v>
      </c>
      <c r="C25" s="698">
        <f>'ZC Curve'!J25</f>
        <v>0</v>
      </c>
      <c r="D25" s="698">
        <f>'ZC Curve'!K25</f>
        <v>0</v>
      </c>
      <c r="E25" s="721">
        <f t="shared" si="2"/>
        <v>1</v>
      </c>
      <c r="F25" s="721">
        <f t="shared" si="3"/>
        <v>1</v>
      </c>
      <c r="G25" s="721">
        <f t="shared" si="4"/>
        <v>1</v>
      </c>
      <c r="H25" s="716">
        <f>'Table 5 - Liability Cashflows'!AG32</f>
        <v>0</v>
      </c>
      <c r="I25" s="700"/>
    </row>
    <row r="26" spans="1:12" x14ac:dyDescent="0.2">
      <c r="A26" s="44">
        <v>21</v>
      </c>
      <c r="B26" s="698">
        <f>'ZC Curve'!I26</f>
        <v>0</v>
      </c>
      <c r="C26" s="698">
        <f>'ZC Curve'!J26</f>
        <v>0</v>
      </c>
      <c r="D26" s="698">
        <f>'ZC Curve'!K26</f>
        <v>0</v>
      </c>
      <c r="E26" s="721">
        <f t="shared" si="2"/>
        <v>1</v>
      </c>
      <c r="F26" s="721">
        <f t="shared" si="3"/>
        <v>1</v>
      </c>
      <c r="G26" s="721">
        <f t="shared" si="4"/>
        <v>1</v>
      </c>
      <c r="H26" s="716">
        <f>'Table 5 - Liability Cashflows'!AG33</f>
        <v>0</v>
      </c>
      <c r="I26" s="700"/>
    </row>
    <row r="27" spans="1:12" x14ac:dyDescent="0.2">
      <c r="A27" s="44">
        <v>22</v>
      </c>
      <c r="B27" s="698">
        <f>'ZC Curve'!I27</f>
        <v>0</v>
      </c>
      <c r="C27" s="698">
        <f>'ZC Curve'!J27</f>
        <v>0</v>
      </c>
      <c r="D27" s="698">
        <f>'ZC Curve'!K27</f>
        <v>0</v>
      </c>
      <c r="E27" s="721">
        <f t="shared" si="2"/>
        <v>1</v>
      </c>
      <c r="F27" s="721">
        <f t="shared" si="3"/>
        <v>1</v>
      </c>
      <c r="G27" s="721">
        <f t="shared" si="4"/>
        <v>1</v>
      </c>
      <c r="H27" s="716">
        <f>'Table 5 - Liability Cashflows'!AG34</f>
        <v>0</v>
      </c>
      <c r="I27" s="700"/>
    </row>
    <row r="28" spans="1:12" x14ac:dyDescent="0.2">
      <c r="A28" s="44">
        <v>23</v>
      </c>
      <c r="B28" s="698">
        <f>'ZC Curve'!I28</f>
        <v>0</v>
      </c>
      <c r="C28" s="698">
        <f>'ZC Curve'!J28</f>
        <v>0</v>
      </c>
      <c r="D28" s="698">
        <f>'ZC Curve'!K28</f>
        <v>0</v>
      </c>
      <c r="E28" s="721">
        <f t="shared" si="2"/>
        <v>1</v>
      </c>
      <c r="F28" s="721">
        <f t="shared" si="3"/>
        <v>1</v>
      </c>
      <c r="G28" s="721">
        <f t="shared" si="4"/>
        <v>1</v>
      </c>
      <c r="H28" s="716">
        <f>'Table 5 - Liability Cashflows'!AG35</f>
        <v>0</v>
      </c>
      <c r="I28" s="700"/>
    </row>
    <row r="29" spans="1:12" x14ac:dyDescent="0.2">
      <c r="A29" s="44">
        <v>24</v>
      </c>
      <c r="B29" s="698">
        <f>'ZC Curve'!I29</f>
        <v>0</v>
      </c>
      <c r="C29" s="698">
        <f>'ZC Curve'!J29</f>
        <v>0</v>
      </c>
      <c r="D29" s="698">
        <f>'ZC Curve'!K29</f>
        <v>0</v>
      </c>
      <c r="E29" s="721">
        <f t="shared" si="2"/>
        <v>1</v>
      </c>
      <c r="F29" s="721">
        <f t="shared" si="3"/>
        <v>1</v>
      </c>
      <c r="G29" s="721">
        <f t="shared" si="4"/>
        <v>1</v>
      </c>
      <c r="H29" s="716">
        <f>'Table 5 - Liability Cashflows'!AG36</f>
        <v>0</v>
      </c>
      <c r="I29" s="700"/>
    </row>
    <row r="30" spans="1:12" x14ac:dyDescent="0.2">
      <c r="A30" s="44">
        <v>25</v>
      </c>
      <c r="B30" s="698">
        <f>'ZC Curve'!I30</f>
        <v>0</v>
      </c>
      <c r="C30" s="698">
        <f>'ZC Curve'!J30</f>
        <v>0</v>
      </c>
      <c r="D30" s="698">
        <f>'ZC Curve'!K30</f>
        <v>0</v>
      </c>
      <c r="E30" s="721">
        <f t="shared" si="2"/>
        <v>1</v>
      </c>
      <c r="F30" s="721">
        <f t="shared" si="3"/>
        <v>1</v>
      </c>
      <c r="G30" s="721">
        <f t="shared" si="4"/>
        <v>1</v>
      </c>
      <c r="H30" s="716">
        <f>'Table 5 - Liability Cashflows'!AG37</f>
        <v>0</v>
      </c>
      <c r="I30" s="700"/>
    </row>
    <row r="31" spans="1:12" x14ac:dyDescent="0.2">
      <c r="A31" s="44">
        <v>26</v>
      </c>
      <c r="B31" s="698">
        <f>'ZC Curve'!I31</f>
        <v>0</v>
      </c>
      <c r="C31" s="698">
        <f>'ZC Curve'!J31</f>
        <v>0</v>
      </c>
      <c r="D31" s="698">
        <f>'ZC Curve'!K31</f>
        <v>0</v>
      </c>
      <c r="E31" s="721">
        <f t="shared" si="2"/>
        <v>1</v>
      </c>
      <c r="F31" s="721">
        <f t="shared" si="3"/>
        <v>1</v>
      </c>
      <c r="G31" s="721">
        <f t="shared" si="4"/>
        <v>1</v>
      </c>
      <c r="H31" s="716">
        <f>'Table 5 - Liability Cashflows'!AG38</f>
        <v>0</v>
      </c>
      <c r="I31" s="700"/>
    </row>
    <row r="32" spans="1:12" x14ac:dyDescent="0.2">
      <c r="A32" s="44">
        <v>27</v>
      </c>
      <c r="B32" s="698">
        <f>'ZC Curve'!I32</f>
        <v>0</v>
      </c>
      <c r="C32" s="698">
        <f>'ZC Curve'!J32</f>
        <v>0</v>
      </c>
      <c r="D32" s="698">
        <f>'ZC Curve'!K32</f>
        <v>0</v>
      </c>
      <c r="E32" s="721">
        <f t="shared" si="2"/>
        <v>1</v>
      </c>
      <c r="F32" s="721">
        <f t="shared" si="3"/>
        <v>1</v>
      </c>
      <c r="G32" s="721">
        <f t="shared" si="4"/>
        <v>1</v>
      </c>
      <c r="H32" s="716">
        <f>'Table 5 - Liability Cashflows'!AG39</f>
        <v>0</v>
      </c>
      <c r="I32" s="700"/>
    </row>
    <row r="33" spans="1:9" x14ac:dyDescent="0.2">
      <c r="A33" s="44">
        <v>28</v>
      </c>
      <c r="B33" s="698">
        <f>'ZC Curve'!I33</f>
        <v>0</v>
      </c>
      <c r="C33" s="698">
        <f>'ZC Curve'!J33</f>
        <v>0</v>
      </c>
      <c r="D33" s="698">
        <f>'ZC Curve'!K33</f>
        <v>0</v>
      </c>
      <c r="E33" s="721">
        <f t="shared" si="2"/>
        <v>1</v>
      </c>
      <c r="F33" s="721">
        <f t="shared" si="3"/>
        <v>1</v>
      </c>
      <c r="G33" s="721">
        <f t="shared" si="4"/>
        <v>1</v>
      </c>
      <c r="H33" s="716">
        <f>'Table 5 - Liability Cashflows'!AG40</f>
        <v>0</v>
      </c>
      <c r="I33" s="700"/>
    </row>
    <row r="34" spans="1:9" x14ac:dyDescent="0.2">
      <c r="A34" s="44">
        <v>29</v>
      </c>
      <c r="B34" s="698">
        <f>'ZC Curve'!I34</f>
        <v>0</v>
      </c>
      <c r="C34" s="698">
        <f>'ZC Curve'!J34</f>
        <v>0</v>
      </c>
      <c r="D34" s="698">
        <f>'ZC Curve'!K34</f>
        <v>0</v>
      </c>
      <c r="E34" s="721">
        <f t="shared" si="2"/>
        <v>1</v>
      </c>
      <c r="F34" s="721">
        <f t="shared" si="3"/>
        <v>1</v>
      </c>
      <c r="G34" s="721">
        <f t="shared" si="4"/>
        <v>1</v>
      </c>
      <c r="H34" s="716">
        <f>'Table 5 - Liability Cashflows'!AG41</f>
        <v>0</v>
      </c>
      <c r="I34" s="700"/>
    </row>
    <row r="35" spans="1:9" x14ac:dyDescent="0.2">
      <c r="A35" s="44">
        <v>30</v>
      </c>
      <c r="B35" s="698">
        <f>'ZC Curve'!I35</f>
        <v>0</v>
      </c>
      <c r="C35" s="698">
        <f>'ZC Curve'!J35</f>
        <v>0</v>
      </c>
      <c r="D35" s="698">
        <f>'ZC Curve'!K35</f>
        <v>0</v>
      </c>
      <c r="E35" s="721">
        <f t="shared" si="2"/>
        <v>1</v>
      </c>
      <c r="F35" s="721">
        <f t="shared" si="3"/>
        <v>1</v>
      </c>
      <c r="G35" s="721">
        <f t="shared" si="4"/>
        <v>1</v>
      </c>
      <c r="H35" s="716">
        <f>'Table 5 - Liability Cashflows'!AG42</f>
        <v>0</v>
      </c>
      <c r="I35" s="700"/>
    </row>
    <row r="36" spans="1:9" x14ac:dyDescent="0.2">
      <c r="A36" s="44">
        <v>31</v>
      </c>
      <c r="B36" s="698">
        <f>'ZC Curve'!I36</f>
        <v>0</v>
      </c>
      <c r="C36" s="698">
        <f>'ZC Curve'!J36</f>
        <v>0</v>
      </c>
      <c r="D36" s="698">
        <f>'ZC Curve'!K36</f>
        <v>0</v>
      </c>
      <c r="E36" s="721">
        <f t="shared" si="2"/>
        <v>1</v>
      </c>
      <c r="F36" s="721">
        <f t="shared" si="3"/>
        <v>1</v>
      </c>
      <c r="G36" s="721">
        <f t="shared" si="4"/>
        <v>1</v>
      </c>
      <c r="H36" s="716">
        <f>'Table 5 - Liability Cashflows'!AG43</f>
        <v>0</v>
      </c>
      <c r="I36" s="700"/>
    </row>
    <row r="37" spans="1:9" x14ac:dyDescent="0.2">
      <c r="A37" s="44">
        <v>32</v>
      </c>
      <c r="B37" s="698">
        <f>'ZC Curve'!I37</f>
        <v>0</v>
      </c>
      <c r="C37" s="698">
        <f>'ZC Curve'!J37</f>
        <v>0</v>
      </c>
      <c r="D37" s="698">
        <f>'ZC Curve'!K37</f>
        <v>0</v>
      </c>
      <c r="E37" s="721">
        <f t="shared" si="2"/>
        <v>1</v>
      </c>
      <c r="F37" s="721">
        <f t="shared" si="3"/>
        <v>1</v>
      </c>
      <c r="G37" s="721">
        <f t="shared" si="4"/>
        <v>1</v>
      </c>
      <c r="H37" s="716">
        <f>'Table 5 - Liability Cashflows'!AG44</f>
        <v>0</v>
      </c>
      <c r="I37" s="700"/>
    </row>
    <row r="38" spans="1:9" x14ac:dyDescent="0.2">
      <c r="A38" s="44">
        <v>33</v>
      </c>
      <c r="B38" s="698">
        <f>'ZC Curve'!I38</f>
        <v>0</v>
      </c>
      <c r="C38" s="698">
        <f>'ZC Curve'!J38</f>
        <v>0</v>
      </c>
      <c r="D38" s="698">
        <f>'ZC Curve'!K38</f>
        <v>0</v>
      </c>
      <c r="E38" s="721">
        <f t="shared" si="2"/>
        <v>1</v>
      </c>
      <c r="F38" s="721">
        <f t="shared" si="3"/>
        <v>1</v>
      </c>
      <c r="G38" s="721">
        <f t="shared" si="4"/>
        <v>1</v>
      </c>
      <c r="H38" s="716">
        <f>'Table 5 - Liability Cashflows'!AG45</f>
        <v>0</v>
      </c>
      <c r="I38" s="700"/>
    </row>
    <row r="39" spans="1:9" x14ac:dyDescent="0.2">
      <c r="A39" s="44">
        <v>34</v>
      </c>
      <c r="B39" s="698">
        <f>'ZC Curve'!I39</f>
        <v>0</v>
      </c>
      <c r="C39" s="698">
        <f>'ZC Curve'!J39</f>
        <v>0</v>
      </c>
      <c r="D39" s="698">
        <f>'ZC Curve'!K39</f>
        <v>0</v>
      </c>
      <c r="E39" s="721">
        <f t="shared" ref="E39:G40" si="5">1/(1+B39)^($A39)</f>
        <v>1</v>
      </c>
      <c r="F39" s="721">
        <f t="shared" si="5"/>
        <v>1</v>
      </c>
      <c r="G39" s="721">
        <f t="shared" si="5"/>
        <v>1</v>
      </c>
      <c r="H39" s="716">
        <f>'Table 5 - Liability Cashflows'!AG46</f>
        <v>0</v>
      </c>
      <c r="I39" s="700"/>
    </row>
    <row r="40" spans="1:9" x14ac:dyDescent="0.2">
      <c r="A40" s="44">
        <v>35</v>
      </c>
      <c r="B40" s="698">
        <f>'ZC Curve'!I40</f>
        <v>0</v>
      </c>
      <c r="C40" s="698">
        <f>'ZC Curve'!J40</f>
        <v>0</v>
      </c>
      <c r="D40" s="698">
        <f>'ZC Curve'!K40</f>
        <v>0</v>
      </c>
      <c r="E40" s="721">
        <f t="shared" si="5"/>
        <v>1</v>
      </c>
      <c r="F40" s="721">
        <f t="shared" si="5"/>
        <v>1</v>
      </c>
      <c r="G40" s="721">
        <f t="shared" si="5"/>
        <v>1</v>
      </c>
      <c r="H40" s="716">
        <f>'Table 5 - Liability Cashflows'!AG47</f>
        <v>0</v>
      </c>
      <c r="I40" s="700"/>
    </row>
    <row r="41" spans="1:9" x14ac:dyDescent="0.2"/>
    <row r="42" spans="1:9" x14ac:dyDescent="0.2"/>
    <row r="43" spans="1:9" x14ac:dyDescent="0.2"/>
    <row r="44" spans="1:9" x14ac:dyDescent="0.2"/>
    <row r="45" spans="1:9" x14ac:dyDescent="0.2"/>
    <row r="46" spans="1:9" x14ac:dyDescent="0.2"/>
    <row r="47" spans="1:9" x14ac:dyDescent="0.2"/>
    <row r="48" spans="1:9"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sheetData>
  <mergeCells count="4">
    <mergeCell ref="E3:G3"/>
    <mergeCell ref="B3:D3"/>
    <mergeCell ref="A1:L1"/>
    <mergeCell ref="J3:L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R128"/>
  <sheetViews>
    <sheetView workbookViewId="0">
      <selection activeCell="O8" sqref="O8"/>
    </sheetView>
  </sheetViews>
  <sheetFormatPr defaultColWidth="0" defaultRowHeight="0" customHeight="1" zeroHeight="1" x14ac:dyDescent="0.2"/>
  <cols>
    <col min="1" max="1" width="8.85546875" style="310" customWidth="1"/>
    <col min="2" max="2" width="12.28515625" style="310" customWidth="1"/>
    <col min="3" max="4" width="11.5703125" style="310" customWidth="1"/>
    <col min="5" max="5" width="11.7109375" style="310" customWidth="1"/>
    <col min="6" max="6" width="12.5703125" style="310" customWidth="1"/>
    <col min="7" max="7" width="11.7109375" style="310" customWidth="1"/>
    <col min="8" max="8" width="15.5703125" style="310" customWidth="1"/>
    <col min="9" max="9" width="4.42578125" style="310" customWidth="1"/>
    <col min="10" max="10" width="14.85546875" style="310" customWidth="1"/>
    <col min="11" max="11" width="12" style="310" customWidth="1"/>
    <col min="12" max="12" width="13.42578125" style="310" customWidth="1"/>
    <col min="13" max="18" width="9.140625" style="310" customWidth="1"/>
    <col min="19" max="16384" width="9.140625" style="310" hidden="1"/>
  </cols>
  <sheetData>
    <row r="1" spans="1:12" ht="21" customHeight="1" x14ac:dyDescent="0.2">
      <c r="A1" s="971" t="s">
        <v>653</v>
      </c>
      <c r="B1" s="972"/>
      <c r="C1" s="972"/>
      <c r="D1" s="972"/>
      <c r="E1" s="972"/>
      <c r="F1" s="972"/>
      <c r="G1" s="972"/>
      <c r="H1" s="972"/>
      <c r="I1" s="972"/>
      <c r="J1" s="972"/>
      <c r="K1" s="972"/>
      <c r="L1" s="972"/>
    </row>
    <row r="2" spans="1:12" ht="24" customHeight="1" x14ac:dyDescent="0.2">
      <c r="A2" s="320"/>
      <c r="B2" s="55"/>
      <c r="C2" s="55"/>
      <c r="D2" s="55" t="s">
        <v>278</v>
      </c>
      <c r="E2" s="55"/>
      <c r="F2" s="55"/>
      <c r="G2" s="55"/>
      <c r="H2" s="55"/>
      <c r="I2" s="55"/>
      <c r="J2" s="55"/>
      <c r="K2" s="55"/>
      <c r="L2" s="55"/>
    </row>
    <row r="3" spans="1:12" ht="12.75" x14ac:dyDescent="0.2">
      <c r="A3" s="320"/>
      <c r="B3" s="998" t="s">
        <v>143</v>
      </c>
      <c r="C3" s="999"/>
      <c r="D3" s="1000"/>
      <c r="E3" s="1001" t="s">
        <v>142</v>
      </c>
      <c r="F3" s="1002"/>
      <c r="G3" s="1003"/>
      <c r="H3" s="719" t="s">
        <v>145</v>
      </c>
      <c r="I3" s="55"/>
      <c r="J3" s="1004" t="s">
        <v>146</v>
      </c>
      <c r="K3" s="1005"/>
      <c r="L3" s="1006"/>
    </row>
    <row r="4" spans="1:12" ht="13.5" thickBot="1" x14ac:dyDescent="0.25">
      <c r="B4" s="44"/>
      <c r="C4" s="44"/>
      <c r="D4" s="44"/>
      <c r="E4" s="44"/>
      <c r="F4" s="44"/>
      <c r="G4" s="44"/>
      <c r="H4" s="461"/>
      <c r="I4" s="461"/>
      <c r="J4" s="461"/>
      <c r="K4" s="461"/>
      <c r="L4" s="461"/>
    </row>
    <row r="5" spans="1:12" s="604" customFormat="1" ht="25.5" x14ac:dyDescent="0.2">
      <c r="A5" s="694" t="s">
        <v>90</v>
      </c>
      <c r="B5" s="694" t="s">
        <v>144</v>
      </c>
      <c r="C5" s="694" t="s">
        <v>141</v>
      </c>
      <c r="D5" s="694" t="s">
        <v>79</v>
      </c>
      <c r="E5" s="694" t="s">
        <v>93</v>
      </c>
      <c r="F5" s="694" t="s">
        <v>141</v>
      </c>
      <c r="G5" s="694" t="s">
        <v>79</v>
      </c>
      <c r="H5" s="694" t="s">
        <v>279</v>
      </c>
      <c r="I5" s="720"/>
      <c r="J5" s="695" t="s">
        <v>148</v>
      </c>
      <c r="K5" s="696" t="s">
        <v>149</v>
      </c>
      <c r="L5" s="697" t="s">
        <v>150</v>
      </c>
    </row>
    <row r="6" spans="1:12" ht="13.5" thickBot="1" x14ac:dyDescent="0.25">
      <c r="A6" s="44">
        <v>1</v>
      </c>
      <c r="B6" s="698">
        <f>'ZC Curve'!I6</f>
        <v>0</v>
      </c>
      <c r="C6" s="698">
        <f>'ZC Curve'!J6</f>
        <v>0</v>
      </c>
      <c r="D6" s="698">
        <f>'ZC Curve'!K6</f>
        <v>0</v>
      </c>
      <c r="E6" s="721">
        <f t="shared" ref="E6:G21" si="0">1/(1+B6)^($A6)</f>
        <v>1</v>
      </c>
      <c r="F6" s="721">
        <f t="shared" si="0"/>
        <v>1</v>
      </c>
      <c r="G6" s="721">
        <f t="shared" si="0"/>
        <v>1</v>
      </c>
      <c r="H6" s="716">
        <f>'Table 5A - Liability Cfs_IM'!AG13</f>
        <v>0</v>
      </c>
      <c r="I6" s="700"/>
      <c r="J6" s="701">
        <f>SUMPRODUCT(E6:E40,$H$6:$H$40)</f>
        <v>0</v>
      </c>
      <c r="K6" s="702">
        <f>SUMPRODUCT(F6:F40,$H$6:$H$40)</f>
        <v>0</v>
      </c>
      <c r="L6" s="703">
        <f>SUMPRODUCT(G6:G40,$H$6:$H$40)</f>
        <v>0</v>
      </c>
    </row>
    <row r="7" spans="1:12" ht="13.5" thickBot="1" x14ac:dyDescent="0.25">
      <c r="A7" s="44">
        <v>2</v>
      </c>
      <c r="B7" s="698">
        <f>'ZC Curve'!I7</f>
        <v>0</v>
      </c>
      <c r="C7" s="698">
        <f>'ZC Curve'!J7</f>
        <v>0</v>
      </c>
      <c r="D7" s="698">
        <f>'ZC Curve'!K7</f>
        <v>0</v>
      </c>
      <c r="E7" s="721">
        <f t="shared" si="0"/>
        <v>1</v>
      </c>
      <c r="F7" s="721">
        <f t="shared" si="0"/>
        <v>1</v>
      </c>
      <c r="G7" s="721">
        <f t="shared" si="0"/>
        <v>1</v>
      </c>
      <c r="H7" s="716">
        <f>'Table 5A - Liability Cfs_IM'!AG14</f>
        <v>0</v>
      </c>
      <c r="I7" s="700"/>
      <c r="J7" s="706"/>
      <c r="K7" s="461"/>
      <c r="L7" s="707"/>
    </row>
    <row r="8" spans="1:12" ht="12.75" x14ac:dyDescent="0.2">
      <c r="A8" s="44">
        <v>3</v>
      </c>
      <c r="B8" s="698">
        <f>'ZC Curve'!I8</f>
        <v>0</v>
      </c>
      <c r="C8" s="698">
        <f>'ZC Curve'!J8</f>
        <v>0</v>
      </c>
      <c r="D8" s="698">
        <f>'ZC Curve'!K8</f>
        <v>0</v>
      </c>
      <c r="E8" s="721">
        <f t="shared" si="0"/>
        <v>1</v>
      </c>
      <c r="F8" s="721">
        <f t="shared" si="0"/>
        <v>1</v>
      </c>
      <c r="G8" s="721">
        <f t="shared" si="0"/>
        <v>1</v>
      </c>
      <c r="H8" s="716">
        <f>'Table 5A - Liability Cfs_IM'!AG15</f>
        <v>0</v>
      </c>
      <c r="I8" s="700"/>
      <c r="J8" s="708" t="s">
        <v>147</v>
      </c>
      <c r="K8" s="709"/>
      <c r="L8" s="710"/>
    </row>
    <row r="9" spans="1:12" ht="13.5" thickBot="1" x14ac:dyDescent="0.25">
      <c r="A9" s="44">
        <v>4</v>
      </c>
      <c r="B9" s="698">
        <f>'ZC Curve'!I9</f>
        <v>0</v>
      </c>
      <c r="C9" s="698">
        <f>'ZC Curve'!J9</f>
        <v>0</v>
      </c>
      <c r="D9" s="698">
        <f>'ZC Curve'!K9</f>
        <v>0</v>
      </c>
      <c r="E9" s="721">
        <f t="shared" si="0"/>
        <v>1</v>
      </c>
      <c r="F9" s="721">
        <f t="shared" si="0"/>
        <v>1</v>
      </c>
      <c r="G9" s="721">
        <f t="shared" si="0"/>
        <v>1</v>
      </c>
      <c r="H9" s="716">
        <f>'Table 5A - Liability Cfs_IM'!AG16</f>
        <v>0</v>
      </c>
      <c r="I9" s="700"/>
      <c r="J9" s="608"/>
      <c r="K9" s="461"/>
      <c r="L9" s="707"/>
    </row>
    <row r="10" spans="1:12" ht="12.75" x14ac:dyDescent="0.2">
      <c r="A10" s="44">
        <v>5</v>
      </c>
      <c r="B10" s="698">
        <f>'ZC Curve'!I10</f>
        <v>0</v>
      </c>
      <c r="C10" s="698">
        <f>'ZC Curve'!J10</f>
        <v>0</v>
      </c>
      <c r="D10" s="698">
        <f>'ZC Curve'!K10</f>
        <v>0</v>
      </c>
      <c r="E10" s="721">
        <f t="shared" si="0"/>
        <v>1</v>
      </c>
      <c r="F10" s="721">
        <f t="shared" si="0"/>
        <v>1</v>
      </c>
      <c r="G10" s="721">
        <f t="shared" si="0"/>
        <v>1</v>
      </c>
      <c r="H10" s="716">
        <f>'Table 5A - Liability Cfs_IM'!AG17</f>
        <v>0</v>
      </c>
      <c r="I10" s="700"/>
      <c r="J10" s="712" t="s">
        <v>151</v>
      </c>
      <c r="K10" s="713"/>
      <c r="L10" s="717">
        <f>K6-J6</f>
        <v>0</v>
      </c>
    </row>
    <row r="11" spans="1:12" ht="13.5" thickBot="1" x14ac:dyDescent="0.25">
      <c r="A11" s="44">
        <v>6</v>
      </c>
      <c r="B11" s="698">
        <f>'ZC Curve'!I11</f>
        <v>0</v>
      </c>
      <c r="C11" s="698">
        <f>'ZC Curve'!J11</f>
        <v>0</v>
      </c>
      <c r="D11" s="698">
        <f>'ZC Curve'!K11</f>
        <v>0</v>
      </c>
      <c r="E11" s="721">
        <f t="shared" si="0"/>
        <v>1</v>
      </c>
      <c r="F11" s="721">
        <f t="shared" si="0"/>
        <v>1</v>
      </c>
      <c r="G11" s="721">
        <f t="shared" si="0"/>
        <v>1</v>
      </c>
      <c r="H11" s="716">
        <f>'Table 5A - Liability Cfs_IM'!AG18</f>
        <v>0</v>
      </c>
      <c r="I11" s="700"/>
      <c r="J11" s="714" t="s">
        <v>152</v>
      </c>
      <c r="K11" s="687"/>
      <c r="L11" s="718">
        <f>L6-J6</f>
        <v>0</v>
      </c>
    </row>
    <row r="12" spans="1:12" ht="12.75" x14ac:dyDescent="0.2">
      <c r="A12" s="44">
        <v>7</v>
      </c>
      <c r="B12" s="698">
        <f>'ZC Curve'!I12</f>
        <v>0</v>
      </c>
      <c r="C12" s="698">
        <f>'ZC Curve'!J12</f>
        <v>0</v>
      </c>
      <c r="D12" s="698">
        <f>'ZC Curve'!K12</f>
        <v>0</v>
      </c>
      <c r="E12" s="721">
        <f t="shared" si="0"/>
        <v>1</v>
      </c>
      <c r="F12" s="721">
        <f t="shared" si="0"/>
        <v>1</v>
      </c>
      <c r="G12" s="721">
        <f t="shared" si="0"/>
        <v>1</v>
      </c>
      <c r="H12" s="716">
        <f>'Table 5A - Liability Cfs_IM'!AG19</f>
        <v>0</v>
      </c>
      <c r="I12" s="700"/>
    </row>
    <row r="13" spans="1:12" ht="12.75" x14ac:dyDescent="0.2">
      <c r="A13" s="44">
        <v>8</v>
      </c>
      <c r="B13" s="698">
        <f>'ZC Curve'!I13</f>
        <v>0</v>
      </c>
      <c r="C13" s="698">
        <f>'ZC Curve'!J13</f>
        <v>0</v>
      </c>
      <c r="D13" s="698">
        <f>'ZC Curve'!K13</f>
        <v>0</v>
      </c>
      <c r="E13" s="721">
        <f t="shared" si="0"/>
        <v>1</v>
      </c>
      <c r="F13" s="721">
        <f t="shared" si="0"/>
        <v>1</v>
      </c>
      <c r="G13" s="721">
        <f t="shared" si="0"/>
        <v>1</v>
      </c>
      <c r="H13" s="716">
        <f>'Table 5A - Liability Cfs_IM'!AG20</f>
        <v>0</v>
      </c>
      <c r="I13" s="700"/>
    </row>
    <row r="14" spans="1:12" ht="12.75" x14ac:dyDescent="0.2">
      <c r="A14" s="44">
        <v>9</v>
      </c>
      <c r="B14" s="698">
        <f>'ZC Curve'!I14</f>
        <v>0</v>
      </c>
      <c r="C14" s="698">
        <f>'ZC Curve'!J14</f>
        <v>0</v>
      </c>
      <c r="D14" s="698">
        <f>'ZC Curve'!K14</f>
        <v>0</v>
      </c>
      <c r="E14" s="721">
        <f t="shared" si="0"/>
        <v>1</v>
      </c>
      <c r="F14" s="721">
        <f t="shared" si="0"/>
        <v>1</v>
      </c>
      <c r="G14" s="721">
        <f t="shared" si="0"/>
        <v>1</v>
      </c>
      <c r="H14" s="716">
        <f>'Table 5A - Liability Cfs_IM'!AG21</f>
        <v>0</v>
      </c>
      <c r="I14" s="700"/>
    </row>
    <row r="15" spans="1:12" ht="12.75" x14ac:dyDescent="0.2">
      <c r="A15" s="44">
        <v>10</v>
      </c>
      <c r="B15" s="698">
        <f>'ZC Curve'!I15</f>
        <v>0</v>
      </c>
      <c r="C15" s="698">
        <f>'ZC Curve'!J15</f>
        <v>0</v>
      </c>
      <c r="D15" s="698">
        <f>'ZC Curve'!K15</f>
        <v>0</v>
      </c>
      <c r="E15" s="721">
        <f t="shared" si="0"/>
        <v>1</v>
      </c>
      <c r="F15" s="721">
        <f t="shared" si="0"/>
        <v>1</v>
      </c>
      <c r="G15" s="721">
        <f t="shared" si="0"/>
        <v>1</v>
      </c>
      <c r="H15" s="716">
        <f>'Table 5A - Liability Cfs_IM'!AG22</f>
        <v>0</v>
      </c>
      <c r="I15" s="700"/>
    </row>
    <row r="16" spans="1:12" ht="12.75" x14ac:dyDescent="0.2">
      <c r="A16" s="44">
        <v>11</v>
      </c>
      <c r="B16" s="698">
        <f>'ZC Curve'!I16</f>
        <v>0</v>
      </c>
      <c r="C16" s="698">
        <f>'ZC Curve'!J16</f>
        <v>0</v>
      </c>
      <c r="D16" s="698">
        <f>'ZC Curve'!K16</f>
        <v>0</v>
      </c>
      <c r="E16" s="721">
        <f t="shared" si="0"/>
        <v>1</v>
      </c>
      <c r="F16" s="721">
        <f t="shared" si="0"/>
        <v>1</v>
      </c>
      <c r="G16" s="721">
        <f t="shared" si="0"/>
        <v>1</v>
      </c>
      <c r="H16" s="716">
        <f>'Table 5A - Liability Cfs_IM'!AG23</f>
        <v>0</v>
      </c>
      <c r="I16" s="700"/>
    </row>
    <row r="17" spans="1:12" ht="12.75" x14ac:dyDescent="0.2">
      <c r="A17" s="44">
        <v>12</v>
      </c>
      <c r="B17" s="698">
        <f>'ZC Curve'!I17</f>
        <v>0</v>
      </c>
      <c r="C17" s="698">
        <f>'ZC Curve'!J17</f>
        <v>0</v>
      </c>
      <c r="D17" s="698">
        <f>'ZC Curve'!K17</f>
        <v>0</v>
      </c>
      <c r="E17" s="721">
        <f t="shared" si="0"/>
        <v>1</v>
      </c>
      <c r="F17" s="721">
        <f t="shared" si="0"/>
        <v>1</v>
      </c>
      <c r="G17" s="721">
        <f t="shared" si="0"/>
        <v>1</v>
      </c>
      <c r="H17" s="716">
        <f>'Table 5A - Liability Cfs_IM'!AG24</f>
        <v>0</v>
      </c>
      <c r="I17" s="700"/>
    </row>
    <row r="18" spans="1:12" ht="12.75" x14ac:dyDescent="0.2">
      <c r="A18" s="44">
        <v>13</v>
      </c>
      <c r="B18" s="698">
        <f>'ZC Curve'!I18</f>
        <v>0</v>
      </c>
      <c r="C18" s="698">
        <f>'ZC Curve'!J18</f>
        <v>0</v>
      </c>
      <c r="D18" s="698">
        <f>'ZC Curve'!K18</f>
        <v>0</v>
      </c>
      <c r="E18" s="721">
        <f t="shared" si="0"/>
        <v>1</v>
      </c>
      <c r="F18" s="721">
        <f t="shared" si="0"/>
        <v>1</v>
      </c>
      <c r="G18" s="721">
        <f t="shared" si="0"/>
        <v>1</v>
      </c>
      <c r="H18" s="716">
        <f>'Table 5A - Liability Cfs_IM'!AG25</f>
        <v>0</v>
      </c>
      <c r="I18" s="700"/>
    </row>
    <row r="19" spans="1:12" ht="12.75" x14ac:dyDescent="0.2">
      <c r="A19" s="44">
        <v>14</v>
      </c>
      <c r="B19" s="698">
        <f>'ZC Curve'!I19</f>
        <v>0</v>
      </c>
      <c r="C19" s="698">
        <f>'ZC Curve'!J19</f>
        <v>0</v>
      </c>
      <c r="D19" s="698">
        <f>'ZC Curve'!K19</f>
        <v>0</v>
      </c>
      <c r="E19" s="721">
        <f t="shared" si="0"/>
        <v>1</v>
      </c>
      <c r="F19" s="721">
        <f t="shared" si="0"/>
        <v>1</v>
      </c>
      <c r="G19" s="721">
        <f t="shared" si="0"/>
        <v>1</v>
      </c>
      <c r="H19" s="716">
        <f>'Table 5A - Liability Cfs_IM'!AG26</f>
        <v>0</v>
      </c>
      <c r="I19" s="700"/>
      <c r="J19" s="461"/>
      <c r="K19" s="711"/>
      <c r="L19" s="461"/>
    </row>
    <row r="20" spans="1:12" ht="12.75" x14ac:dyDescent="0.2">
      <c r="A20" s="44">
        <v>15</v>
      </c>
      <c r="B20" s="698">
        <f>'ZC Curve'!I20</f>
        <v>0</v>
      </c>
      <c r="C20" s="698">
        <f>'ZC Curve'!J20</f>
        <v>0</v>
      </c>
      <c r="D20" s="698">
        <f>'ZC Curve'!K20</f>
        <v>0</v>
      </c>
      <c r="E20" s="721">
        <f t="shared" si="0"/>
        <v>1</v>
      </c>
      <c r="F20" s="721">
        <f t="shared" si="0"/>
        <v>1</v>
      </c>
      <c r="G20" s="721">
        <f t="shared" si="0"/>
        <v>1</v>
      </c>
      <c r="H20" s="716">
        <f>'Table 5A - Liability Cfs_IM'!AG27</f>
        <v>0</v>
      </c>
      <c r="I20" s="700"/>
      <c r="J20" s="461"/>
      <c r="K20" s="711"/>
      <c r="L20" s="461"/>
    </row>
    <row r="21" spans="1:12" ht="12.75" x14ac:dyDescent="0.2">
      <c r="A21" s="44">
        <v>16</v>
      </c>
      <c r="B21" s="698">
        <f>'ZC Curve'!I21</f>
        <v>0</v>
      </c>
      <c r="C21" s="698">
        <f>'ZC Curve'!J21</f>
        <v>0</v>
      </c>
      <c r="D21" s="698">
        <f>'ZC Curve'!K21</f>
        <v>0</v>
      </c>
      <c r="E21" s="721">
        <f t="shared" si="0"/>
        <v>1</v>
      </c>
      <c r="F21" s="721">
        <f t="shared" si="0"/>
        <v>1</v>
      </c>
      <c r="G21" s="721">
        <f t="shared" si="0"/>
        <v>1</v>
      </c>
      <c r="H21" s="716">
        <f>'Table 5A - Liability Cfs_IM'!AG28</f>
        <v>0</v>
      </c>
      <c r="I21" s="700"/>
      <c r="J21" s="461"/>
      <c r="K21" s="711"/>
      <c r="L21" s="461"/>
    </row>
    <row r="22" spans="1:12" ht="12.75" x14ac:dyDescent="0.2">
      <c r="A22" s="44">
        <v>17</v>
      </c>
      <c r="B22" s="698">
        <f>'ZC Curve'!I22</f>
        <v>0</v>
      </c>
      <c r="C22" s="698">
        <f>'ZC Curve'!J22</f>
        <v>0</v>
      </c>
      <c r="D22" s="698">
        <f>'ZC Curve'!K22</f>
        <v>0</v>
      </c>
      <c r="E22" s="721">
        <f t="shared" ref="E22:G37" si="1">1/(1+B22)^($A22)</f>
        <v>1</v>
      </c>
      <c r="F22" s="721">
        <f t="shared" si="1"/>
        <v>1</v>
      </c>
      <c r="G22" s="721">
        <f t="shared" si="1"/>
        <v>1</v>
      </c>
      <c r="H22" s="716">
        <f>'Table 5A - Liability Cfs_IM'!AG29</f>
        <v>0</v>
      </c>
      <c r="I22" s="700"/>
      <c r="J22" s="461"/>
      <c r="K22" s="711"/>
      <c r="L22" s="461"/>
    </row>
    <row r="23" spans="1:12" ht="12.75" x14ac:dyDescent="0.2">
      <c r="A23" s="44">
        <v>18</v>
      </c>
      <c r="B23" s="698">
        <f>'ZC Curve'!I23</f>
        <v>0</v>
      </c>
      <c r="C23" s="698">
        <f>'ZC Curve'!J23</f>
        <v>0</v>
      </c>
      <c r="D23" s="698">
        <f>'ZC Curve'!K23</f>
        <v>0</v>
      </c>
      <c r="E23" s="721">
        <f t="shared" si="1"/>
        <v>1</v>
      </c>
      <c r="F23" s="721">
        <f t="shared" si="1"/>
        <v>1</v>
      </c>
      <c r="G23" s="721">
        <f t="shared" si="1"/>
        <v>1</v>
      </c>
      <c r="H23" s="716">
        <f>'Table 5A - Liability Cfs_IM'!AG30</f>
        <v>0</v>
      </c>
      <c r="I23" s="700"/>
      <c r="J23" s="461"/>
      <c r="K23" s="711"/>
      <c r="L23" s="461"/>
    </row>
    <row r="24" spans="1:12" ht="12.75" x14ac:dyDescent="0.2">
      <c r="A24" s="44">
        <v>19</v>
      </c>
      <c r="B24" s="698">
        <f>'ZC Curve'!I24</f>
        <v>0</v>
      </c>
      <c r="C24" s="698">
        <f>'ZC Curve'!J24</f>
        <v>0</v>
      </c>
      <c r="D24" s="698">
        <f>'ZC Curve'!K24</f>
        <v>0</v>
      </c>
      <c r="E24" s="721">
        <f t="shared" si="1"/>
        <v>1</v>
      </c>
      <c r="F24" s="721">
        <f t="shared" si="1"/>
        <v>1</v>
      </c>
      <c r="G24" s="721">
        <f t="shared" si="1"/>
        <v>1</v>
      </c>
      <c r="H24" s="716">
        <f>'Table 5A - Liability Cfs_IM'!AG31</f>
        <v>0</v>
      </c>
      <c r="I24" s="700"/>
      <c r="J24" s="322"/>
      <c r="K24" s="322"/>
      <c r="L24" s="322"/>
    </row>
    <row r="25" spans="1:12" ht="12.75" x14ac:dyDescent="0.2">
      <c r="A25" s="44">
        <v>20</v>
      </c>
      <c r="B25" s="698">
        <f>'ZC Curve'!I25</f>
        <v>0</v>
      </c>
      <c r="C25" s="698">
        <f>'ZC Curve'!J25</f>
        <v>0</v>
      </c>
      <c r="D25" s="698">
        <f>'ZC Curve'!K25</f>
        <v>0</v>
      </c>
      <c r="E25" s="721">
        <f t="shared" si="1"/>
        <v>1</v>
      </c>
      <c r="F25" s="721">
        <f t="shared" si="1"/>
        <v>1</v>
      </c>
      <c r="G25" s="721">
        <f t="shared" si="1"/>
        <v>1</v>
      </c>
      <c r="H25" s="716">
        <f>'Table 5A - Liability Cfs_IM'!AG32</f>
        <v>0</v>
      </c>
      <c r="I25" s="700"/>
    </row>
    <row r="26" spans="1:12" ht="12.75" x14ac:dyDescent="0.2">
      <c r="A26" s="44">
        <v>21</v>
      </c>
      <c r="B26" s="698">
        <f>'ZC Curve'!I26</f>
        <v>0</v>
      </c>
      <c r="C26" s="698">
        <f>'ZC Curve'!J26</f>
        <v>0</v>
      </c>
      <c r="D26" s="698">
        <f>'ZC Curve'!K26</f>
        <v>0</v>
      </c>
      <c r="E26" s="721">
        <f t="shared" si="1"/>
        <v>1</v>
      </c>
      <c r="F26" s="721">
        <f t="shared" si="1"/>
        <v>1</v>
      </c>
      <c r="G26" s="721">
        <f t="shared" si="1"/>
        <v>1</v>
      </c>
      <c r="H26" s="716">
        <f>'Table 5A - Liability Cfs_IM'!AG33</f>
        <v>0</v>
      </c>
      <c r="I26" s="700"/>
    </row>
    <row r="27" spans="1:12" ht="12.75" x14ac:dyDescent="0.2">
      <c r="A27" s="44">
        <v>22</v>
      </c>
      <c r="B27" s="698">
        <f>'ZC Curve'!I27</f>
        <v>0</v>
      </c>
      <c r="C27" s="698">
        <f>'ZC Curve'!J27</f>
        <v>0</v>
      </c>
      <c r="D27" s="698">
        <f>'ZC Curve'!K27</f>
        <v>0</v>
      </c>
      <c r="E27" s="721">
        <f t="shared" si="1"/>
        <v>1</v>
      </c>
      <c r="F27" s="721">
        <f t="shared" si="1"/>
        <v>1</v>
      </c>
      <c r="G27" s="721">
        <f t="shared" si="1"/>
        <v>1</v>
      </c>
      <c r="H27" s="716">
        <f>'Table 5A - Liability Cfs_IM'!AG34</f>
        <v>0</v>
      </c>
      <c r="I27" s="700"/>
    </row>
    <row r="28" spans="1:12" ht="12.75" x14ac:dyDescent="0.2">
      <c r="A28" s="44">
        <v>23</v>
      </c>
      <c r="B28" s="698">
        <f>'ZC Curve'!I28</f>
        <v>0</v>
      </c>
      <c r="C28" s="698">
        <f>'ZC Curve'!J28</f>
        <v>0</v>
      </c>
      <c r="D28" s="698">
        <f>'ZC Curve'!K28</f>
        <v>0</v>
      </c>
      <c r="E28" s="721">
        <f t="shared" si="1"/>
        <v>1</v>
      </c>
      <c r="F28" s="721">
        <f t="shared" si="1"/>
        <v>1</v>
      </c>
      <c r="G28" s="721">
        <f t="shared" si="1"/>
        <v>1</v>
      </c>
      <c r="H28" s="716">
        <f>'Table 5A - Liability Cfs_IM'!AG35</f>
        <v>0</v>
      </c>
      <c r="I28" s="700"/>
    </row>
    <row r="29" spans="1:12" ht="12.75" x14ac:dyDescent="0.2">
      <c r="A29" s="44">
        <v>24</v>
      </c>
      <c r="B29" s="698">
        <f>'ZC Curve'!I29</f>
        <v>0</v>
      </c>
      <c r="C29" s="698">
        <f>'ZC Curve'!J29</f>
        <v>0</v>
      </c>
      <c r="D29" s="698">
        <f>'ZC Curve'!K29</f>
        <v>0</v>
      </c>
      <c r="E29" s="721">
        <f t="shared" si="1"/>
        <v>1</v>
      </c>
      <c r="F29" s="721">
        <f t="shared" si="1"/>
        <v>1</v>
      </c>
      <c r="G29" s="721">
        <f t="shared" si="1"/>
        <v>1</v>
      </c>
      <c r="H29" s="716">
        <f>'Table 5A - Liability Cfs_IM'!AG36</f>
        <v>0</v>
      </c>
      <c r="I29" s="700"/>
    </row>
    <row r="30" spans="1:12" ht="12.75" x14ac:dyDescent="0.2">
      <c r="A30" s="44">
        <v>25</v>
      </c>
      <c r="B30" s="698">
        <f>'ZC Curve'!I30</f>
        <v>0</v>
      </c>
      <c r="C30" s="698">
        <f>'ZC Curve'!J30</f>
        <v>0</v>
      </c>
      <c r="D30" s="698">
        <f>'ZC Curve'!K30</f>
        <v>0</v>
      </c>
      <c r="E30" s="721">
        <f t="shared" si="1"/>
        <v>1</v>
      </c>
      <c r="F30" s="721">
        <f t="shared" si="1"/>
        <v>1</v>
      </c>
      <c r="G30" s="721">
        <f t="shared" si="1"/>
        <v>1</v>
      </c>
      <c r="H30" s="716">
        <f>'Table 5A - Liability Cfs_IM'!AG37</f>
        <v>0</v>
      </c>
      <c r="I30" s="700"/>
    </row>
    <row r="31" spans="1:12" ht="12.75" x14ac:dyDescent="0.2">
      <c r="A31" s="44">
        <v>26</v>
      </c>
      <c r="B31" s="698">
        <f>'ZC Curve'!I31</f>
        <v>0</v>
      </c>
      <c r="C31" s="698">
        <f>'ZC Curve'!J31</f>
        <v>0</v>
      </c>
      <c r="D31" s="698">
        <f>'ZC Curve'!K31</f>
        <v>0</v>
      </c>
      <c r="E31" s="721">
        <f t="shared" si="1"/>
        <v>1</v>
      </c>
      <c r="F31" s="721">
        <f t="shared" si="1"/>
        <v>1</v>
      </c>
      <c r="G31" s="721">
        <f t="shared" si="1"/>
        <v>1</v>
      </c>
      <c r="H31" s="716">
        <f>'Table 5A - Liability Cfs_IM'!AG38</f>
        <v>0</v>
      </c>
      <c r="I31" s="700"/>
    </row>
    <row r="32" spans="1:12" ht="12.75" x14ac:dyDescent="0.2">
      <c r="A32" s="44">
        <v>27</v>
      </c>
      <c r="B32" s="698">
        <f>'ZC Curve'!I32</f>
        <v>0</v>
      </c>
      <c r="C32" s="698">
        <f>'ZC Curve'!J32</f>
        <v>0</v>
      </c>
      <c r="D32" s="698">
        <f>'ZC Curve'!K32</f>
        <v>0</v>
      </c>
      <c r="E32" s="721">
        <f t="shared" si="1"/>
        <v>1</v>
      </c>
      <c r="F32" s="721">
        <f t="shared" si="1"/>
        <v>1</v>
      </c>
      <c r="G32" s="721">
        <f t="shared" si="1"/>
        <v>1</v>
      </c>
      <c r="H32" s="716">
        <f>'Table 5A - Liability Cfs_IM'!AG39</f>
        <v>0</v>
      </c>
      <c r="I32" s="700"/>
    </row>
    <row r="33" spans="1:9" ht="12.75" x14ac:dyDescent="0.2">
      <c r="A33" s="44">
        <v>28</v>
      </c>
      <c r="B33" s="698">
        <f>'ZC Curve'!I33</f>
        <v>0</v>
      </c>
      <c r="C33" s="698">
        <f>'ZC Curve'!J33</f>
        <v>0</v>
      </c>
      <c r="D33" s="698">
        <f>'ZC Curve'!K33</f>
        <v>0</v>
      </c>
      <c r="E33" s="721">
        <f t="shared" si="1"/>
        <v>1</v>
      </c>
      <c r="F33" s="721">
        <f t="shared" si="1"/>
        <v>1</v>
      </c>
      <c r="G33" s="721">
        <f t="shared" si="1"/>
        <v>1</v>
      </c>
      <c r="H33" s="716">
        <f>'Table 5A - Liability Cfs_IM'!AG40</f>
        <v>0</v>
      </c>
      <c r="I33" s="700"/>
    </row>
    <row r="34" spans="1:9" ht="12.75" x14ac:dyDescent="0.2">
      <c r="A34" s="44">
        <v>29</v>
      </c>
      <c r="B34" s="698">
        <f>'ZC Curve'!I34</f>
        <v>0</v>
      </c>
      <c r="C34" s="698">
        <f>'ZC Curve'!J34</f>
        <v>0</v>
      </c>
      <c r="D34" s="698">
        <f>'ZC Curve'!K34</f>
        <v>0</v>
      </c>
      <c r="E34" s="721">
        <f t="shared" si="1"/>
        <v>1</v>
      </c>
      <c r="F34" s="721">
        <f t="shared" si="1"/>
        <v>1</v>
      </c>
      <c r="G34" s="721">
        <f t="shared" si="1"/>
        <v>1</v>
      </c>
      <c r="H34" s="716">
        <f>'Table 5A - Liability Cfs_IM'!AG41</f>
        <v>0</v>
      </c>
      <c r="I34" s="700"/>
    </row>
    <row r="35" spans="1:9" ht="12.75" x14ac:dyDescent="0.2">
      <c r="A35" s="44">
        <v>30</v>
      </c>
      <c r="B35" s="698">
        <f>'ZC Curve'!I35</f>
        <v>0</v>
      </c>
      <c r="C35" s="698">
        <f>'ZC Curve'!J35</f>
        <v>0</v>
      </c>
      <c r="D35" s="698">
        <f>'ZC Curve'!K35</f>
        <v>0</v>
      </c>
      <c r="E35" s="721">
        <f t="shared" si="1"/>
        <v>1</v>
      </c>
      <c r="F35" s="721">
        <f t="shared" si="1"/>
        <v>1</v>
      </c>
      <c r="G35" s="721">
        <f t="shared" si="1"/>
        <v>1</v>
      </c>
      <c r="H35" s="716">
        <f>'Table 5A - Liability Cfs_IM'!AG42</f>
        <v>0</v>
      </c>
      <c r="I35" s="700"/>
    </row>
    <row r="36" spans="1:9" ht="12.75" x14ac:dyDescent="0.2">
      <c r="A36" s="44">
        <v>31</v>
      </c>
      <c r="B36" s="698">
        <f>'ZC Curve'!I36</f>
        <v>0</v>
      </c>
      <c r="C36" s="698">
        <f>'ZC Curve'!J36</f>
        <v>0</v>
      </c>
      <c r="D36" s="698">
        <f>'ZC Curve'!K36</f>
        <v>0</v>
      </c>
      <c r="E36" s="721">
        <f t="shared" si="1"/>
        <v>1</v>
      </c>
      <c r="F36" s="721">
        <f t="shared" si="1"/>
        <v>1</v>
      </c>
      <c r="G36" s="721">
        <f t="shared" si="1"/>
        <v>1</v>
      </c>
      <c r="H36" s="716">
        <f>'Table 5A - Liability Cfs_IM'!AG43</f>
        <v>0</v>
      </c>
      <c r="I36" s="700"/>
    </row>
    <row r="37" spans="1:9" ht="12.75" x14ac:dyDescent="0.2">
      <c r="A37" s="44">
        <v>32</v>
      </c>
      <c r="B37" s="698">
        <f>'ZC Curve'!I37</f>
        <v>0</v>
      </c>
      <c r="C37" s="698">
        <f>'ZC Curve'!J37</f>
        <v>0</v>
      </c>
      <c r="D37" s="698">
        <f>'ZC Curve'!K37</f>
        <v>0</v>
      </c>
      <c r="E37" s="721">
        <f t="shared" si="1"/>
        <v>1</v>
      </c>
      <c r="F37" s="721">
        <f t="shared" si="1"/>
        <v>1</v>
      </c>
      <c r="G37" s="721">
        <f t="shared" si="1"/>
        <v>1</v>
      </c>
      <c r="H37" s="716">
        <f>'Table 5A - Liability Cfs_IM'!AG44</f>
        <v>0</v>
      </c>
      <c r="I37" s="700"/>
    </row>
    <row r="38" spans="1:9" ht="12.75" x14ac:dyDescent="0.2">
      <c r="A38" s="44">
        <v>33</v>
      </c>
      <c r="B38" s="698">
        <f>'ZC Curve'!I38</f>
        <v>0</v>
      </c>
      <c r="C38" s="698">
        <f>'ZC Curve'!J38</f>
        <v>0</v>
      </c>
      <c r="D38" s="698">
        <f>'ZC Curve'!K38</f>
        <v>0</v>
      </c>
      <c r="E38" s="721">
        <f t="shared" ref="E38:G40" si="2">1/(1+B38)^($A38)</f>
        <v>1</v>
      </c>
      <c r="F38" s="721">
        <f t="shared" si="2"/>
        <v>1</v>
      </c>
      <c r="G38" s="721">
        <f t="shared" si="2"/>
        <v>1</v>
      </c>
      <c r="H38" s="716">
        <f>'Table 5A - Liability Cfs_IM'!AG45</f>
        <v>0</v>
      </c>
      <c r="I38" s="700"/>
    </row>
    <row r="39" spans="1:9" ht="12.75" x14ac:dyDescent="0.2">
      <c r="A39" s="44">
        <v>34</v>
      </c>
      <c r="B39" s="698">
        <f>'ZC Curve'!I39</f>
        <v>0</v>
      </c>
      <c r="C39" s="698">
        <f>'ZC Curve'!J39</f>
        <v>0</v>
      </c>
      <c r="D39" s="698">
        <f>'ZC Curve'!K39</f>
        <v>0</v>
      </c>
      <c r="E39" s="721">
        <f t="shared" si="2"/>
        <v>1</v>
      </c>
      <c r="F39" s="721">
        <f t="shared" si="2"/>
        <v>1</v>
      </c>
      <c r="G39" s="721">
        <f t="shared" si="2"/>
        <v>1</v>
      </c>
      <c r="H39" s="716">
        <f>'Table 5A - Liability Cfs_IM'!AG46</f>
        <v>0</v>
      </c>
      <c r="I39" s="700"/>
    </row>
    <row r="40" spans="1:9" ht="12.75" x14ac:dyDescent="0.2">
      <c r="A40" s="44">
        <v>35</v>
      </c>
      <c r="B40" s="698">
        <f>'ZC Curve'!I40</f>
        <v>0</v>
      </c>
      <c r="C40" s="698">
        <f>'ZC Curve'!J40</f>
        <v>0</v>
      </c>
      <c r="D40" s="698">
        <f>'ZC Curve'!K40</f>
        <v>0</v>
      </c>
      <c r="E40" s="721">
        <f t="shared" si="2"/>
        <v>1</v>
      </c>
      <c r="F40" s="721">
        <f t="shared" si="2"/>
        <v>1</v>
      </c>
      <c r="G40" s="721">
        <f t="shared" si="2"/>
        <v>1</v>
      </c>
      <c r="H40" s="716">
        <f>'Table 5A - Liability Cfs_IM'!AG47</f>
        <v>0</v>
      </c>
      <c r="I40" s="700"/>
    </row>
    <row r="41" spans="1:9" ht="12.75" x14ac:dyDescent="0.2"/>
    <row r="42" spans="1:9" ht="12.75" x14ac:dyDescent="0.2"/>
    <row r="43" spans="1:9" ht="12.75" x14ac:dyDescent="0.2"/>
    <row r="44" spans="1:9" ht="12.75" x14ac:dyDescent="0.2"/>
    <row r="45" spans="1:9" ht="12.75" x14ac:dyDescent="0.2"/>
    <row r="46" spans="1:9" ht="12.75" x14ac:dyDescent="0.2"/>
    <row r="47" spans="1:9" ht="12.75" x14ac:dyDescent="0.2"/>
    <row r="48" spans="1:9"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sheetData>
  <mergeCells count="4">
    <mergeCell ref="A1:L1"/>
    <mergeCell ref="B3:D3"/>
    <mergeCell ref="E3:G3"/>
    <mergeCell ref="J3:L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FD45"/>
  <sheetViews>
    <sheetView workbookViewId="0">
      <selection activeCell="E3" sqref="E3"/>
    </sheetView>
  </sheetViews>
  <sheetFormatPr defaultColWidth="0" defaultRowHeight="12.75" zeroHeight="1" x14ac:dyDescent="0.2"/>
  <cols>
    <col min="1" max="1" width="4.7109375" style="310" customWidth="1"/>
    <col min="2" max="2" width="73.42578125" style="310" customWidth="1"/>
    <col min="3" max="3" width="18.7109375" style="310" customWidth="1"/>
    <col min="4" max="4" width="17.28515625" style="310" customWidth="1"/>
    <col min="5" max="5" width="17.140625" style="310" customWidth="1"/>
    <col min="6" max="7" width="9.140625" style="310" customWidth="1"/>
    <col min="8" max="11" width="0" style="310" hidden="1" customWidth="1"/>
    <col min="12" max="16384" width="9.140625" style="310" hidden="1"/>
  </cols>
  <sheetData>
    <row r="1" spans="1:16384" x14ac:dyDescent="0.2">
      <c r="A1" s="964" t="s">
        <v>224</v>
      </c>
      <c r="B1" s="965"/>
      <c r="C1" s="965"/>
      <c r="D1" s="965"/>
      <c r="E1" s="965"/>
      <c r="F1" s="965"/>
      <c r="G1" s="965"/>
      <c r="H1" s="533"/>
      <c r="I1" s="533"/>
      <c r="J1" s="533"/>
      <c r="K1" s="723"/>
    </row>
    <row r="2" spans="1:16384" x14ac:dyDescent="0.2"/>
    <row r="3" spans="1:16384" ht="21" customHeight="1" x14ac:dyDescent="0.2">
      <c r="A3" s="724" t="s">
        <v>602</v>
      </c>
    </row>
    <row r="4" spans="1:16384" ht="16.149999999999999" customHeight="1" x14ac:dyDescent="0.2">
      <c r="A4" s="724" t="s">
        <v>287</v>
      </c>
      <c r="B4" s="31"/>
    </row>
    <row r="5" spans="1:16384" ht="16.899999999999999" customHeight="1" x14ac:dyDescent="0.2">
      <c r="C5" s="30"/>
      <c r="F5" s="279" t="s">
        <v>622</v>
      </c>
    </row>
    <row r="6" spans="1:16384" ht="53.25" customHeight="1" x14ac:dyDescent="0.2">
      <c r="A6" s="490" t="s">
        <v>23</v>
      </c>
      <c r="B6" s="490" t="s">
        <v>307</v>
      </c>
      <c r="C6" s="491" t="s">
        <v>291</v>
      </c>
      <c r="D6" s="491" t="s">
        <v>288</v>
      </c>
      <c r="E6" s="491" t="s">
        <v>289</v>
      </c>
      <c r="F6" s="491" t="s">
        <v>291</v>
      </c>
      <c r="G6" s="491" t="s">
        <v>289</v>
      </c>
    </row>
    <row r="7" spans="1:16384" ht="36" customHeight="1" x14ac:dyDescent="0.2">
      <c r="A7" s="311">
        <v>1</v>
      </c>
      <c r="B7" s="124" t="s">
        <v>652</v>
      </c>
      <c r="C7" s="125">
        <f>SUM(C8:C13)</f>
        <v>0</v>
      </c>
      <c r="D7" s="125"/>
      <c r="E7" s="125">
        <f>SUM(E8:E13)</f>
        <v>0</v>
      </c>
      <c r="G7" s="125">
        <f>E7</f>
        <v>0</v>
      </c>
    </row>
    <row r="8" spans="1:16384" x14ac:dyDescent="0.2">
      <c r="A8" s="311"/>
      <c r="B8" s="8" t="s">
        <v>628</v>
      </c>
      <c r="C8" s="305">
        <f>'Table 2B - Reinsurance'!C12</f>
        <v>0</v>
      </c>
      <c r="D8" s="725">
        <v>0</v>
      </c>
      <c r="E8" s="305">
        <f t="shared" ref="E8:E13" si="0">MAX(0,C8)*D8</f>
        <v>0</v>
      </c>
    </row>
    <row r="9" spans="1:16384" x14ac:dyDescent="0.2">
      <c r="A9" s="311"/>
      <c r="B9" s="8" t="s">
        <v>0</v>
      </c>
      <c r="C9" s="305">
        <f>'Table 2B - Reinsurance'!C13</f>
        <v>0</v>
      </c>
      <c r="D9" s="725">
        <v>1.6E-2</v>
      </c>
      <c r="E9" s="305">
        <f t="shared" si="0"/>
        <v>0</v>
      </c>
    </row>
    <row r="10" spans="1:16384" x14ac:dyDescent="0.2">
      <c r="A10" s="311"/>
      <c r="B10" s="8" t="s">
        <v>1</v>
      </c>
      <c r="C10" s="305">
        <f>'Table 2B - Reinsurance'!C14</f>
        <v>0</v>
      </c>
      <c r="D10" s="725">
        <v>0.04</v>
      </c>
      <c r="E10" s="305">
        <f t="shared" si="0"/>
        <v>0</v>
      </c>
    </row>
    <row r="11" spans="1:16384" x14ac:dyDescent="0.2">
      <c r="A11" s="311"/>
      <c r="B11" s="9" t="s">
        <v>2</v>
      </c>
      <c r="C11" s="305">
        <f>'Table 2B - Reinsurance'!C15</f>
        <v>0</v>
      </c>
      <c r="D11" s="725">
        <v>0.08</v>
      </c>
      <c r="E11" s="305">
        <f t="shared" si="0"/>
        <v>0</v>
      </c>
    </row>
    <row r="12" spans="1:16384" x14ac:dyDescent="0.2">
      <c r="A12" s="311"/>
      <c r="B12" s="9" t="s">
        <v>762</v>
      </c>
      <c r="C12" s="305">
        <f>'Table 2B - Reinsurance'!C16</f>
        <v>0</v>
      </c>
      <c r="D12" s="725">
        <v>0.12</v>
      </c>
      <c r="E12" s="305">
        <f t="shared" si="0"/>
        <v>0</v>
      </c>
    </row>
    <row r="13" spans="1:16384" x14ac:dyDescent="0.2">
      <c r="A13" s="311"/>
      <c r="B13" s="8" t="s">
        <v>763</v>
      </c>
      <c r="C13" s="305">
        <f>'Table 2B - Reinsurance'!C17</f>
        <v>0</v>
      </c>
      <c r="D13" s="725">
        <v>0.16</v>
      </c>
      <c r="E13" s="305">
        <f t="shared" si="0"/>
        <v>0</v>
      </c>
    </row>
    <row r="14" spans="1:16384" ht="25.5" x14ac:dyDescent="0.2">
      <c r="A14" s="311">
        <v>3</v>
      </c>
      <c r="B14" s="124" t="s">
        <v>319</v>
      </c>
      <c r="C14" s="125">
        <f>SUM(C15:C20)</f>
        <v>0</v>
      </c>
      <c r="D14" s="125"/>
      <c r="E14" s="125">
        <f>SUM(E15:E20)</f>
        <v>0</v>
      </c>
      <c r="F14" s="125">
        <f>SUM(F15:F20)</f>
        <v>0</v>
      </c>
      <c r="G14" s="125">
        <f t="shared" ref="G14:BR14" si="1">SUM(G15:G20)</f>
        <v>0</v>
      </c>
      <c r="H14" s="125">
        <f t="shared" si="1"/>
        <v>0</v>
      </c>
      <c r="I14" s="125">
        <f t="shared" si="1"/>
        <v>0</v>
      </c>
      <c r="J14" s="125">
        <f t="shared" si="1"/>
        <v>0</v>
      </c>
      <c r="K14" s="125">
        <f t="shared" si="1"/>
        <v>0</v>
      </c>
      <c r="L14" s="125">
        <f t="shared" si="1"/>
        <v>0</v>
      </c>
      <c r="M14" s="125">
        <f t="shared" si="1"/>
        <v>0</v>
      </c>
      <c r="N14" s="125">
        <f t="shared" si="1"/>
        <v>0</v>
      </c>
      <c r="O14" s="125">
        <f t="shared" si="1"/>
        <v>0</v>
      </c>
      <c r="P14" s="125">
        <f t="shared" si="1"/>
        <v>0</v>
      </c>
      <c r="Q14" s="125">
        <f t="shared" si="1"/>
        <v>0</v>
      </c>
      <c r="R14" s="125">
        <f t="shared" si="1"/>
        <v>0</v>
      </c>
      <c r="S14" s="125">
        <f t="shared" si="1"/>
        <v>0</v>
      </c>
      <c r="T14" s="125">
        <f t="shared" si="1"/>
        <v>0</v>
      </c>
      <c r="U14" s="125">
        <f t="shared" si="1"/>
        <v>0</v>
      </c>
      <c r="V14" s="125">
        <f t="shared" si="1"/>
        <v>0</v>
      </c>
      <c r="W14" s="125">
        <f t="shared" si="1"/>
        <v>0</v>
      </c>
      <c r="X14" s="125">
        <f t="shared" si="1"/>
        <v>0</v>
      </c>
      <c r="Y14" s="125">
        <f t="shared" si="1"/>
        <v>0</v>
      </c>
      <c r="Z14" s="125">
        <f t="shared" si="1"/>
        <v>0</v>
      </c>
      <c r="AA14" s="125">
        <f t="shared" si="1"/>
        <v>0</v>
      </c>
      <c r="AB14" s="125">
        <f t="shared" si="1"/>
        <v>0</v>
      </c>
      <c r="AC14" s="125">
        <f t="shared" si="1"/>
        <v>0</v>
      </c>
      <c r="AD14" s="125">
        <f t="shared" si="1"/>
        <v>0</v>
      </c>
      <c r="AE14" s="125">
        <f t="shared" si="1"/>
        <v>0</v>
      </c>
      <c r="AF14" s="125">
        <f t="shared" si="1"/>
        <v>0</v>
      </c>
      <c r="AG14" s="125">
        <f t="shared" si="1"/>
        <v>0</v>
      </c>
      <c r="AH14" s="125">
        <f t="shared" si="1"/>
        <v>0</v>
      </c>
      <c r="AI14" s="125">
        <f t="shared" si="1"/>
        <v>0</v>
      </c>
      <c r="AJ14" s="125">
        <f t="shared" si="1"/>
        <v>0</v>
      </c>
      <c r="AK14" s="125">
        <f t="shared" si="1"/>
        <v>0</v>
      </c>
      <c r="AL14" s="125">
        <f t="shared" si="1"/>
        <v>0</v>
      </c>
      <c r="AM14" s="125">
        <f t="shared" si="1"/>
        <v>0</v>
      </c>
      <c r="AN14" s="125">
        <f t="shared" si="1"/>
        <v>0</v>
      </c>
      <c r="AO14" s="125">
        <f t="shared" si="1"/>
        <v>0</v>
      </c>
      <c r="AP14" s="125">
        <f t="shared" si="1"/>
        <v>0</v>
      </c>
      <c r="AQ14" s="125">
        <f t="shared" si="1"/>
        <v>0</v>
      </c>
      <c r="AR14" s="125">
        <f t="shared" si="1"/>
        <v>0</v>
      </c>
      <c r="AS14" s="125">
        <f t="shared" si="1"/>
        <v>0</v>
      </c>
      <c r="AT14" s="125">
        <f t="shared" si="1"/>
        <v>0</v>
      </c>
      <c r="AU14" s="125">
        <f t="shared" si="1"/>
        <v>0</v>
      </c>
      <c r="AV14" s="125">
        <f t="shared" si="1"/>
        <v>0</v>
      </c>
      <c r="AW14" s="125">
        <f t="shared" si="1"/>
        <v>0</v>
      </c>
      <c r="AX14" s="125">
        <f t="shared" si="1"/>
        <v>0</v>
      </c>
      <c r="AY14" s="125">
        <f t="shared" si="1"/>
        <v>0</v>
      </c>
      <c r="AZ14" s="125">
        <f t="shared" si="1"/>
        <v>0</v>
      </c>
      <c r="BA14" s="125">
        <f t="shared" si="1"/>
        <v>0</v>
      </c>
      <c r="BB14" s="125">
        <f t="shared" si="1"/>
        <v>0</v>
      </c>
      <c r="BC14" s="125">
        <f t="shared" si="1"/>
        <v>0</v>
      </c>
      <c r="BD14" s="125">
        <f t="shared" si="1"/>
        <v>0</v>
      </c>
      <c r="BE14" s="125">
        <f t="shared" si="1"/>
        <v>0</v>
      </c>
      <c r="BF14" s="125">
        <f t="shared" si="1"/>
        <v>0</v>
      </c>
      <c r="BG14" s="125">
        <f t="shared" si="1"/>
        <v>0</v>
      </c>
      <c r="BH14" s="125">
        <f t="shared" si="1"/>
        <v>0</v>
      </c>
      <c r="BI14" s="125">
        <f t="shared" si="1"/>
        <v>0</v>
      </c>
      <c r="BJ14" s="125">
        <f t="shared" si="1"/>
        <v>0</v>
      </c>
      <c r="BK14" s="125">
        <f t="shared" si="1"/>
        <v>0</v>
      </c>
      <c r="BL14" s="125">
        <f t="shared" si="1"/>
        <v>0</v>
      </c>
      <c r="BM14" s="125">
        <f t="shared" si="1"/>
        <v>0</v>
      </c>
      <c r="BN14" s="125">
        <f t="shared" si="1"/>
        <v>0</v>
      </c>
      <c r="BO14" s="125">
        <f t="shared" si="1"/>
        <v>0</v>
      </c>
      <c r="BP14" s="125">
        <f t="shared" si="1"/>
        <v>0</v>
      </c>
      <c r="BQ14" s="125">
        <f t="shared" si="1"/>
        <v>0</v>
      </c>
      <c r="BR14" s="125">
        <f t="shared" si="1"/>
        <v>0</v>
      </c>
      <c r="BS14" s="125">
        <f t="shared" ref="BS14:ED14" si="2">SUM(BS15:BS20)</f>
        <v>0</v>
      </c>
      <c r="BT14" s="125">
        <f t="shared" si="2"/>
        <v>0</v>
      </c>
      <c r="BU14" s="125">
        <f t="shared" si="2"/>
        <v>0</v>
      </c>
      <c r="BV14" s="125">
        <f t="shared" si="2"/>
        <v>0</v>
      </c>
      <c r="BW14" s="125">
        <f t="shared" si="2"/>
        <v>0</v>
      </c>
      <c r="BX14" s="125">
        <f t="shared" si="2"/>
        <v>0</v>
      </c>
      <c r="BY14" s="125">
        <f t="shared" si="2"/>
        <v>0</v>
      </c>
      <c r="BZ14" s="125">
        <f t="shared" si="2"/>
        <v>0</v>
      </c>
      <c r="CA14" s="125">
        <f t="shared" si="2"/>
        <v>0</v>
      </c>
      <c r="CB14" s="125">
        <f t="shared" si="2"/>
        <v>0</v>
      </c>
      <c r="CC14" s="125">
        <f t="shared" si="2"/>
        <v>0</v>
      </c>
      <c r="CD14" s="125">
        <f t="shared" si="2"/>
        <v>0</v>
      </c>
      <c r="CE14" s="125">
        <f t="shared" si="2"/>
        <v>0</v>
      </c>
      <c r="CF14" s="125">
        <f t="shared" si="2"/>
        <v>0</v>
      </c>
      <c r="CG14" s="125">
        <f t="shared" si="2"/>
        <v>0</v>
      </c>
      <c r="CH14" s="125">
        <f t="shared" si="2"/>
        <v>0</v>
      </c>
      <c r="CI14" s="125">
        <f t="shared" si="2"/>
        <v>0</v>
      </c>
      <c r="CJ14" s="125">
        <f t="shared" si="2"/>
        <v>0</v>
      </c>
      <c r="CK14" s="125">
        <f t="shared" si="2"/>
        <v>0</v>
      </c>
      <c r="CL14" s="125">
        <f t="shared" si="2"/>
        <v>0</v>
      </c>
      <c r="CM14" s="125">
        <f t="shared" si="2"/>
        <v>0</v>
      </c>
      <c r="CN14" s="125">
        <f t="shared" si="2"/>
        <v>0</v>
      </c>
      <c r="CO14" s="125">
        <f t="shared" si="2"/>
        <v>0</v>
      </c>
      <c r="CP14" s="125">
        <f t="shared" si="2"/>
        <v>0</v>
      </c>
      <c r="CQ14" s="125">
        <f t="shared" si="2"/>
        <v>0</v>
      </c>
      <c r="CR14" s="125">
        <f t="shared" si="2"/>
        <v>0</v>
      </c>
      <c r="CS14" s="125">
        <f t="shared" si="2"/>
        <v>0</v>
      </c>
      <c r="CT14" s="125">
        <f t="shared" si="2"/>
        <v>0</v>
      </c>
      <c r="CU14" s="125">
        <f t="shared" si="2"/>
        <v>0</v>
      </c>
      <c r="CV14" s="125">
        <f t="shared" si="2"/>
        <v>0</v>
      </c>
      <c r="CW14" s="125">
        <f t="shared" si="2"/>
        <v>0</v>
      </c>
      <c r="CX14" s="125">
        <f t="shared" si="2"/>
        <v>0</v>
      </c>
      <c r="CY14" s="125">
        <f t="shared" si="2"/>
        <v>0</v>
      </c>
      <c r="CZ14" s="125">
        <f t="shared" si="2"/>
        <v>0</v>
      </c>
      <c r="DA14" s="125">
        <f t="shared" si="2"/>
        <v>0</v>
      </c>
      <c r="DB14" s="125">
        <f t="shared" si="2"/>
        <v>0</v>
      </c>
      <c r="DC14" s="125">
        <f t="shared" si="2"/>
        <v>0</v>
      </c>
      <c r="DD14" s="125">
        <f t="shared" si="2"/>
        <v>0</v>
      </c>
      <c r="DE14" s="125">
        <f t="shared" si="2"/>
        <v>0</v>
      </c>
      <c r="DF14" s="125">
        <f t="shared" si="2"/>
        <v>0</v>
      </c>
      <c r="DG14" s="125">
        <f t="shared" si="2"/>
        <v>0</v>
      </c>
      <c r="DH14" s="125">
        <f t="shared" si="2"/>
        <v>0</v>
      </c>
      <c r="DI14" s="125">
        <f t="shared" si="2"/>
        <v>0</v>
      </c>
      <c r="DJ14" s="125">
        <f t="shared" si="2"/>
        <v>0</v>
      </c>
      <c r="DK14" s="125">
        <f t="shared" si="2"/>
        <v>0</v>
      </c>
      <c r="DL14" s="125">
        <f t="shared" si="2"/>
        <v>0</v>
      </c>
      <c r="DM14" s="125">
        <f t="shared" si="2"/>
        <v>0</v>
      </c>
      <c r="DN14" s="125">
        <f t="shared" si="2"/>
        <v>0</v>
      </c>
      <c r="DO14" s="125">
        <f t="shared" si="2"/>
        <v>0</v>
      </c>
      <c r="DP14" s="125">
        <f t="shared" si="2"/>
        <v>0</v>
      </c>
      <c r="DQ14" s="125">
        <f t="shared" si="2"/>
        <v>0</v>
      </c>
      <c r="DR14" s="125">
        <f t="shared" si="2"/>
        <v>0</v>
      </c>
      <c r="DS14" s="125">
        <f t="shared" si="2"/>
        <v>0</v>
      </c>
      <c r="DT14" s="125">
        <f t="shared" si="2"/>
        <v>0</v>
      </c>
      <c r="DU14" s="125">
        <f t="shared" si="2"/>
        <v>0</v>
      </c>
      <c r="DV14" s="125">
        <f t="shared" si="2"/>
        <v>0</v>
      </c>
      <c r="DW14" s="125">
        <f t="shared" si="2"/>
        <v>0</v>
      </c>
      <c r="DX14" s="125">
        <f t="shared" si="2"/>
        <v>0</v>
      </c>
      <c r="DY14" s="125">
        <f t="shared" si="2"/>
        <v>0</v>
      </c>
      <c r="DZ14" s="125">
        <f t="shared" si="2"/>
        <v>0</v>
      </c>
      <c r="EA14" s="125">
        <f t="shared" si="2"/>
        <v>0</v>
      </c>
      <c r="EB14" s="125">
        <f t="shared" si="2"/>
        <v>0</v>
      </c>
      <c r="EC14" s="125">
        <f t="shared" si="2"/>
        <v>0</v>
      </c>
      <c r="ED14" s="125">
        <f t="shared" si="2"/>
        <v>0</v>
      </c>
      <c r="EE14" s="125">
        <f t="shared" ref="EE14:GP14" si="3">SUM(EE15:EE20)</f>
        <v>0</v>
      </c>
      <c r="EF14" s="125">
        <f t="shared" si="3"/>
        <v>0</v>
      </c>
      <c r="EG14" s="125">
        <f t="shared" si="3"/>
        <v>0</v>
      </c>
      <c r="EH14" s="125">
        <f t="shared" si="3"/>
        <v>0</v>
      </c>
      <c r="EI14" s="125">
        <f t="shared" si="3"/>
        <v>0</v>
      </c>
      <c r="EJ14" s="125">
        <f t="shared" si="3"/>
        <v>0</v>
      </c>
      <c r="EK14" s="125">
        <f t="shared" si="3"/>
        <v>0</v>
      </c>
      <c r="EL14" s="125">
        <f t="shared" si="3"/>
        <v>0</v>
      </c>
      <c r="EM14" s="125">
        <f t="shared" si="3"/>
        <v>0</v>
      </c>
      <c r="EN14" s="125">
        <f t="shared" si="3"/>
        <v>0</v>
      </c>
      <c r="EO14" s="125">
        <f t="shared" si="3"/>
        <v>0</v>
      </c>
      <c r="EP14" s="125">
        <f t="shared" si="3"/>
        <v>0</v>
      </c>
      <c r="EQ14" s="125">
        <f t="shared" si="3"/>
        <v>0</v>
      </c>
      <c r="ER14" s="125">
        <f t="shared" si="3"/>
        <v>0</v>
      </c>
      <c r="ES14" s="125">
        <f t="shared" si="3"/>
        <v>0</v>
      </c>
      <c r="ET14" s="125">
        <f t="shared" si="3"/>
        <v>0</v>
      </c>
      <c r="EU14" s="125">
        <f t="shared" si="3"/>
        <v>0</v>
      </c>
      <c r="EV14" s="125">
        <f t="shared" si="3"/>
        <v>0</v>
      </c>
      <c r="EW14" s="125">
        <f t="shared" si="3"/>
        <v>0</v>
      </c>
      <c r="EX14" s="125">
        <f t="shared" si="3"/>
        <v>0</v>
      </c>
      <c r="EY14" s="125">
        <f t="shared" si="3"/>
        <v>0</v>
      </c>
      <c r="EZ14" s="125">
        <f t="shared" si="3"/>
        <v>0</v>
      </c>
      <c r="FA14" s="125">
        <f t="shared" si="3"/>
        <v>0</v>
      </c>
      <c r="FB14" s="125">
        <f t="shared" si="3"/>
        <v>0</v>
      </c>
      <c r="FC14" s="125">
        <f t="shared" si="3"/>
        <v>0</v>
      </c>
      <c r="FD14" s="125">
        <f t="shared" si="3"/>
        <v>0</v>
      </c>
      <c r="FE14" s="125">
        <f t="shared" si="3"/>
        <v>0</v>
      </c>
      <c r="FF14" s="125">
        <f t="shared" si="3"/>
        <v>0</v>
      </c>
      <c r="FG14" s="125">
        <f t="shared" si="3"/>
        <v>0</v>
      </c>
      <c r="FH14" s="125">
        <f t="shared" si="3"/>
        <v>0</v>
      </c>
      <c r="FI14" s="125">
        <f t="shared" si="3"/>
        <v>0</v>
      </c>
      <c r="FJ14" s="125">
        <f t="shared" si="3"/>
        <v>0</v>
      </c>
      <c r="FK14" s="125">
        <f t="shared" si="3"/>
        <v>0</v>
      </c>
      <c r="FL14" s="125">
        <f t="shared" si="3"/>
        <v>0</v>
      </c>
      <c r="FM14" s="125">
        <f t="shared" si="3"/>
        <v>0</v>
      </c>
      <c r="FN14" s="125">
        <f t="shared" si="3"/>
        <v>0</v>
      </c>
      <c r="FO14" s="125">
        <f t="shared" si="3"/>
        <v>0</v>
      </c>
      <c r="FP14" s="125">
        <f t="shared" si="3"/>
        <v>0</v>
      </c>
      <c r="FQ14" s="125">
        <f t="shared" si="3"/>
        <v>0</v>
      </c>
      <c r="FR14" s="125">
        <f t="shared" si="3"/>
        <v>0</v>
      </c>
      <c r="FS14" s="125">
        <f t="shared" si="3"/>
        <v>0</v>
      </c>
      <c r="FT14" s="125">
        <f t="shared" si="3"/>
        <v>0</v>
      </c>
      <c r="FU14" s="125">
        <f t="shared" si="3"/>
        <v>0</v>
      </c>
      <c r="FV14" s="125">
        <f t="shared" si="3"/>
        <v>0</v>
      </c>
      <c r="FW14" s="125">
        <f t="shared" si="3"/>
        <v>0</v>
      </c>
      <c r="FX14" s="125">
        <f t="shared" si="3"/>
        <v>0</v>
      </c>
      <c r="FY14" s="125">
        <f t="shared" si="3"/>
        <v>0</v>
      </c>
      <c r="FZ14" s="125">
        <f t="shared" si="3"/>
        <v>0</v>
      </c>
      <c r="GA14" s="125">
        <f t="shared" si="3"/>
        <v>0</v>
      </c>
      <c r="GB14" s="125">
        <f t="shared" si="3"/>
        <v>0</v>
      </c>
      <c r="GC14" s="125">
        <f t="shared" si="3"/>
        <v>0</v>
      </c>
      <c r="GD14" s="125">
        <f t="shared" si="3"/>
        <v>0</v>
      </c>
      <c r="GE14" s="125">
        <f t="shared" si="3"/>
        <v>0</v>
      </c>
      <c r="GF14" s="125">
        <f t="shared" si="3"/>
        <v>0</v>
      </c>
      <c r="GG14" s="125">
        <f t="shared" si="3"/>
        <v>0</v>
      </c>
      <c r="GH14" s="125">
        <f t="shared" si="3"/>
        <v>0</v>
      </c>
      <c r="GI14" s="125">
        <f t="shared" si="3"/>
        <v>0</v>
      </c>
      <c r="GJ14" s="125">
        <f t="shared" si="3"/>
        <v>0</v>
      </c>
      <c r="GK14" s="125">
        <f t="shared" si="3"/>
        <v>0</v>
      </c>
      <c r="GL14" s="125">
        <f t="shared" si="3"/>
        <v>0</v>
      </c>
      <c r="GM14" s="125">
        <f t="shared" si="3"/>
        <v>0</v>
      </c>
      <c r="GN14" s="125">
        <f t="shared" si="3"/>
        <v>0</v>
      </c>
      <c r="GO14" s="125">
        <f t="shared" si="3"/>
        <v>0</v>
      </c>
      <c r="GP14" s="125">
        <f t="shared" si="3"/>
        <v>0</v>
      </c>
      <c r="GQ14" s="125">
        <f t="shared" ref="GQ14:JB14" si="4">SUM(GQ15:GQ20)</f>
        <v>0</v>
      </c>
      <c r="GR14" s="125">
        <f t="shared" si="4"/>
        <v>0</v>
      </c>
      <c r="GS14" s="125">
        <f t="shared" si="4"/>
        <v>0</v>
      </c>
      <c r="GT14" s="125">
        <f t="shared" si="4"/>
        <v>0</v>
      </c>
      <c r="GU14" s="125">
        <f t="shared" si="4"/>
        <v>0</v>
      </c>
      <c r="GV14" s="125">
        <f t="shared" si="4"/>
        <v>0</v>
      </c>
      <c r="GW14" s="125">
        <f t="shared" si="4"/>
        <v>0</v>
      </c>
      <c r="GX14" s="125">
        <f t="shared" si="4"/>
        <v>0</v>
      </c>
      <c r="GY14" s="125">
        <f t="shared" si="4"/>
        <v>0</v>
      </c>
      <c r="GZ14" s="125">
        <f t="shared" si="4"/>
        <v>0</v>
      </c>
      <c r="HA14" s="125">
        <f t="shared" si="4"/>
        <v>0</v>
      </c>
      <c r="HB14" s="125">
        <f t="shared" si="4"/>
        <v>0</v>
      </c>
      <c r="HC14" s="125">
        <f t="shared" si="4"/>
        <v>0</v>
      </c>
      <c r="HD14" s="125">
        <f t="shared" si="4"/>
        <v>0</v>
      </c>
      <c r="HE14" s="125">
        <f t="shared" si="4"/>
        <v>0</v>
      </c>
      <c r="HF14" s="125">
        <f t="shared" si="4"/>
        <v>0</v>
      </c>
      <c r="HG14" s="125">
        <f t="shared" si="4"/>
        <v>0</v>
      </c>
      <c r="HH14" s="125">
        <f t="shared" si="4"/>
        <v>0</v>
      </c>
      <c r="HI14" s="125">
        <f t="shared" si="4"/>
        <v>0</v>
      </c>
      <c r="HJ14" s="125">
        <f t="shared" si="4"/>
        <v>0</v>
      </c>
      <c r="HK14" s="125">
        <f t="shared" si="4"/>
        <v>0</v>
      </c>
      <c r="HL14" s="125">
        <f t="shared" si="4"/>
        <v>0</v>
      </c>
      <c r="HM14" s="125">
        <f t="shared" si="4"/>
        <v>0</v>
      </c>
      <c r="HN14" s="125">
        <f t="shared" si="4"/>
        <v>0</v>
      </c>
      <c r="HO14" s="125">
        <f t="shared" si="4"/>
        <v>0</v>
      </c>
      <c r="HP14" s="125">
        <f t="shared" si="4"/>
        <v>0</v>
      </c>
      <c r="HQ14" s="125">
        <f t="shared" si="4"/>
        <v>0</v>
      </c>
      <c r="HR14" s="125">
        <f t="shared" si="4"/>
        <v>0</v>
      </c>
      <c r="HS14" s="125">
        <f t="shared" si="4"/>
        <v>0</v>
      </c>
      <c r="HT14" s="125">
        <f t="shared" si="4"/>
        <v>0</v>
      </c>
      <c r="HU14" s="125">
        <f t="shared" si="4"/>
        <v>0</v>
      </c>
      <c r="HV14" s="125">
        <f t="shared" si="4"/>
        <v>0</v>
      </c>
      <c r="HW14" s="125">
        <f t="shared" si="4"/>
        <v>0</v>
      </c>
      <c r="HX14" s="125">
        <f t="shared" si="4"/>
        <v>0</v>
      </c>
      <c r="HY14" s="125">
        <f t="shared" si="4"/>
        <v>0</v>
      </c>
      <c r="HZ14" s="125">
        <f t="shared" si="4"/>
        <v>0</v>
      </c>
      <c r="IA14" s="125">
        <f t="shared" si="4"/>
        <v>0</v>
      </c>
      <c r="IB14" s="125">
        <f t="shared" si="4"/>
        <v>0</v>
      </c>
      <c r="IC14" s="125">
        <f t="shared" si="4"/>
        <v>0</v>
      </c>
      <c r="ID14" s="125">
        <f t="shared" si="4"/>
        <v>0</v>
      </c>
      <c r="IE14" s="125">
        <f t="shared" si="4"/>
        <v>0</v>
      </c>
      <c r="IF14" s="125">
        <f t="shared" si="4"/>
        <v>0</v>
      </c>
      <c r="IG14" s="125">
        <f t="shared" si="4"/>
        <v>0</v>
      </c>
      <c r="IH14" s="125">
        <f t="shared" si="4"/>
        <v>0</v>
      </c>
      <c r="II14" s="125">
        <f t="shared" si="4"/>
        <v>0</v>
      </c>
      <c r="IJ14" s="125">
        <f t="shared" si="4"/>
        <v>0</v>
      </c>
      <c r="IK14" s="125">
        <f t="shared" si="4"/>
        <v>0</v>
      </c>
      <c r="IL14" s="125">
        <f t="shared" si="4"/>
        <v>0</v>
      </c>
      <c r="IM14" s="125">
        <f t="shared" si="4"/>
        <v>0</v>
      </c>
      <c r="IN14" s="125">
        <f t="shared" si="4"/>
        <v>0</v>
      </c>
      <c r="IO14" s="125">
        <f t="shared" si="4"/>
        <v>0</v>
      </c>
      <c r="IP14" s="125">
        <f t="shared" si="4"/>
        <v>0</v>
      </c>
      <c r="IQ14" s="125">
        <f t="shared" si="4"/>
        <v>0</v>
      </c>
      <c r="IR14" s="125">
        <f t="shared" si="4"/>
        <v>0</v>
      </c>
      <c r="IS14" s="125">
        <f t="shared" si="4"/>
        <v>0</v>
      </c>
      <c r="IT14" s="125">
        <f t="shared" si="4"/>
        <v>0</v>
      </c>
      <c r="IU14" s="125">
        <f t="shared" si="4"/>
        <v>0</v>
      </c>
      <c r="IV14" s="125">
        <f t="shared" si="4"/>
        <v>0</v>
      </c>
      <c r="IW14" s="125">
        <f t="shared" si="4"/>
        <v>0</v>
      </c>
      <c r="IX14" s="125">
        <f t="shared" si="4"/>
        <v>0</v>
      </c>
      <c r="IY14" s="125">
        <f t="shared" si="4"/>
        <v>0</v>
      </c>
      <c r="IZ14" s="125">
        <f t="shared" si="4"/>
        <v>0</v>
      </c>
      <c r="JA14" s="125">
        <f t="shared" si="4"/>
        <v>0</v>
      </c>
      <c r="JB14" s="125">
        <f t="shared" si="4"/>
        <v>0</v>
      </c>
      <c r="JC14" s="125">
        <f t="shared" ref="JC14:LN14" si="5">SUM(JC15:JC20)</f>
        <v>0</v>
      </c>
      <c r="JD14" s="125">
        <f t="shared" si="5"/>
        <v>0</v>
      </c>
      <c r="JE14" s="125">
        <f t="shared" si="5"/>
        <v>0</v>
      </c>
      <c r="JF14" s="125">
        <f t="shared" si="5"/>
        <v>0</v>
      </c>
      <c r="JG14" s="125">
        <f t="shared" si="5"/>
        <v>0</v>
      </c>
      <c r="JH14" s="125">
        <f t="shared" si="5"/>
        <v>0</v>
      </c>
      <c r="JI14" s="125">
        <f t="shared" si="5"/>
        <v>0</v>
      </c>
      <c r="JJ14" s="125">
        <f t="shared" si="5"/>
        <v>0</v>
      </c>
      <c r="JK14" s="125">
        <f t="shared" si="5"/>
        <v>0</v>
      </c>
      <c r="JL14" s="125">
        <f t="shared" si="5"/>
        <v>0</v>
      </c>
      <c r="JM14" s="125">
        <f t="shared" si="5"/>
        <v>0</v>
      </c>
      <c r="JN14" s="125">
        <f t="shared" si="5"/>
        <v>0</v>
      </c>
      <c r="JO14" s="125">
        <f t="shared" si="5"/>
        <v>0</v>
      </c>
      <c r="JP14" s="125">
        <f t="shared" si="5"/>
        <v>0</v>
      </c>
      <c r="JQ14" s="125">
        <f t="shared" si="5"/>
        <v>0</v>
      </c>
      <c r="JR14" s="125">
        <f t="shared" si="5"/>
        <v>0</v>
      </c>
      <c r="JS14" s="125">
        <f t="shared" si="5"/>
        <v>0</v>
      </c>
      <c r="JT14" s="125">
        <f t="shared" si="5"/>
        <v>0</v>
      </c>
      <c r="JU14" s="125">
        <f t="shared" si="5"/>
        <v>0</v>
      </c>
      <c r="JV14" s="125">
        <f t="shared" si="5"/>
        <v>0</v>
      </c>
      <c r="JW14" s="125">
        <f t="shared" si="5"/>
        <v>0</v>
      </c>
      <c r="JX14" s="125">
        <f t="shared" si="5"/>
        <v>0</v>
      </c>
      <c r="JY14" s="125">
        <f t="shared" si="5"/>
        <v>0</v>
      </c>
      <c r="JZ14" s="125">
        <f t="shared" si="5"/>
        <v>0</v>
      </c>
      <c r="KA14" s="125">
        <f t="shared" si="5"/>
        <v>0</v>
      </c>
      <c r="KB14" s="125">
        <f t="shared" si="5"/>
        <v>0</v>
      </c>
      <c r="KC14" s="125">
        <f t="shared" si="5"/>
        <v>0</v>
      </c>
      <c r="KD14" s="125">
        <f t="shared" si="5"/>
        <v>0</v>
      </c>
      <c r="KE14" s="125">
        <f t="shared" si="5"/>
        <v>0</v>
      </c>
      <c r="KF14" s="125">
        <f t="shared" si="5"/>
        <v>0</v>
      </c>
      <c r="KG14" s="125">
        <f t="shared" si="5"/>
        <v>0</v>
      </c>
      <c r="KH14" s="125">
        <f t="shared" si="5"/>
        <v>0</v>
      </c>
      <c r="KI14" s="125">
        <f t="shared" si="5"/>
        <v>0</v>
      </c>
      <c r="KJ14" s="125">
        <f t="shared" si="5"/>
        <v>0</v>
      </c>
      <c r="KK14" s="125">
        <f t="shared" si="5"/>
        <v>0</v>
      </c>
      <c r="KL14" s="125">
        <f t="shared" si="5"/>
        <v>0</v>
      </c>
      <c r="KM14" s="125">
        <f t="shared" si="5"/>
        <v>0</v>
      </c>
      <c r="KN14" s="125">
        <f t="shared" si="5"/>
        <v>0</v>
      </c>
      <c r="KO14" s="125">
        <f t="shared" si="5"/>
        <v>0</v>
      </c>
      <c r="KP14" s="125">
        <f t="shared" si="5"/>
        <v>0</v>
      </c>
      <c r="KQ14" s="125">
        <f t="shared" si="5"/>
        <v>0</v>
      </c>
      <c r="KR14" s="125">
        <f t="shared" si="5"/>
        <v>0</v>
      </c>
      <c r="KS14" s="125">
        <f t="shared" si="5"/>
        <v>0</v>
      </c>
      <c r="KT14" s="125">
        <f t="shared" si="5"/>
        <v>0</v>
      </c>
      <c r="KU14" s="125">
        <f t="shared" si="5"/>
        <v>0</v>
      </c>
      <c r="KV14" s="125">
        <f t="shared" si="5"/>
        <v>0</v>
      </c>
      <c r="KW14" s="125">
        <f t="shared" si="5"/>
        <v>0</v>
      </c>
      <c r="KX14" s="125">
        <f t="shared" si="5"/>
        <v>0</v>
      </c>
      <c r="KY14" s="125">
        <f t="shared" si="5"/>
        <v>0</v>
      </c>
      <c r="KZ14" s="125">
        <f t="shared" si="5"/>
        <v>0</v>
      </c>
      <c r="LA14" s="125">
        <f t="shared" si="5"/>
        <v>0</v>
      </c>
      <c r="LB14" s="125">
        <f t="shared" si="5"/>
        <v>0</v>
      </c>
      <c r="LC14" s="125">
        <f t="shared" si="5"/>
        <v>0</v>
      </c>
      <c r="LD14" s="125">
        <f t="shared" si="5"/>
        <v>0</v>
      </c>
      <c r="LE14" s="125">
        <f t="shared" si="5"/>
        <v>0</v>
      </c>
      <c r="LF14" s="125">
        <f t="shared" si="5"/>
        <v>0</v>
      </c>
      <c r="LG14" s="125">
        <f t="shared" si="5"/>
        <v>0</v>
      </c>
      <c r="LH14" s="125">
        <f t="shared" si="5"/>
        <v>0</v>
      </c>
      <c r="LI14" s="125">
        <f t="shared" si="5"/>
        <v>0</v>
      </c>
      <c r="LJ14" s="125">
        <f t="shared" si="5"/>
        <v>0</v>
      </c>
      <c r="LK14" s="125">
        <f t="shared" si="5"/>
        <v>0</v>
      </c>
      <c r="LL14" s="125">
        <f t="shared" si="5"/>
        <v>0</v>
      </c>
      <c r="LM14" s="125">
        <f t="shared" si="5"/>
        <v>0</v>
      </c>
      <c r="LN14" s="125">
        <f t="shared" si="5"/>
        <v>0</v>
      </c>
      <c r="LO14" s="125">
        <f t="shared" ref="LO14:NZ14" si="6">SUM(LO15:LO20)</f>
        <v>0</v>
      </c>
      <c r="LP14" s="125">
        <f t="shared" si="6"/>
        <v>0</v>
      </c>
      <c r="LQ14" s="125">
        <f t="shared" si="6"/>
        <v>0</v>
      </c>
      <c r="LR14" s="125">
        <f t="shared" si="6"/>
        <v>0</v>
      </c>
      <c r="LS14" s="125">
        <f t="shared" si="6"/>
        <v>0</v>
      </c>
      <c r="LT14" s="125">
        <f t="shared" si="6"/>
        <v>0</v>
      </c>
      <c r="LU14" s="125">
        <f t="shared" si="6"/>
        <v>0</v>
      </c>
      <c r="LV14" s="125">
        <f t="shared" si="6"/>
        <v>0</v>
      </c>
      <c r="LW14" s="125">
        <f t="shared" si="6"/>
        <v>0</v>
      </c>
      <c r="LX14" s="125">
        <f t="shared" si="6"/>
        <v>0</v>
      </c>
      <c r="LY14" s="125">
        <f t="shared" si="6"/>
        <v>0</v>
      </c>
      <c r="LZ14" s="125">
        <f t="shared" si="6"/>
        <v>0</v>
      </c>
      <c r="MA14" s="125">
        <f t="shared" si="6"/>
        <v>0</v>
      </c>
      <c r="MB14" s="125">
        <f t="shared" si="6"/>
        <v>0</v>
      </c>
      <c r="MC14" s="125">
        <f t="shared" si="6"/>
        <v>0</v>
      </c>
      <c r="MD14" s="125">
        <f t="shared" si="6"/>
        <v>0</v>
      </c>
      <c r="ME14" s="125">
        <f t="shared" si="6"/>
        <v>0</v>
      </c>
      <c r="MF14" s="125">
        <f t="shared" si="6"/>
        <v>0</v>
      </c>
      <c r="MG14" s="125">
        <f t="shared" si="6"/>
        <v>0</v>
      </c>
      <c r="MH14" s="125">
        <f t="shared" si="6"/>
        <v>0</v>
      </c>
      <c r="MI14" s="125">
        <f t="shared" si="6"/>
        <v>0</v>
      </c>
      <c r="MJ14" s="125">
        <f t="shared" si="6"/>
        <v>0</v>
      </c>
      <c r="MK14" s="125">
        <f t="shared" si="6"/>
        <v>0</v>
      </c>
      <c r="ML14" s="125">
        <f t="shared" si="6"/>
        <v>0</v>
      </c>
      <c r="MM14" s="125">
        <f t="shared" si="6"/>
        <v>0</v>
      </c>
      <c r="MN14" s="125">
        <f t="shared" si="6"/>
        <v>0</v>
      </c>
      <c r="MO14" s="125">
        <f t="shared" si="6"/>
        <v>0</v>
      </c>
      <c r="MP14" s="125">
        <f t="shared" si="6"/>
        <v>0</v>
      </c>
      <c r="MQ14" s="125">
        <f t="shared" si="6"/>
        <v>0</v>
      </c>
      <c r="MR14" s="125">
        <f t="shared" si="6"/>
        <v>0</v>
      </c>
      <c r="MS14" s="125">
        <f t="shared" si="6"/>
        <v>0</v>
      </c>
      <c r="MT14" s="125">
        <f t="shared" si="6"/>
        <v>0</v>
      </c>
      <c r="MU14" s="125">
        <f t="shared" si="6"/>
        <v>0</v>
      </c>
      <c r="MV14" s="125">
        <f t="shared" si="6"/>
        <v>0</v>
      </c>
      <c r="MW14" s="125">
        <f t="shared" si="6"/>
        <v>0</v>
      </c>
      <c r="MX14" s="125">
        <f t="shared" si="6"/>
        <v>0</v>
      </c>
      <c r="MY14" s="125">
        <f t="shared" si="6"/>
        <v>0</v>
      </c>
      <c r="MZ14" s="125">
        <f t="shared" si="6"/>
        <v>0</v>
      </c>
      <c r="NA14" s="125">
        <f t="shared" si="6"/>
        <v>0</v>
      </c>
      <c r="NB14" s="125">
        <f t="shared" si="6"/>
        <v>0</v>
      </c>
      <c r="NC14" s="125">
        <f t="shared" si="6"/>
        <v>0</v>
      </c>
      <c r="ND14" s="125">
        <f t="shared" si="6"/>
        <v>0</v>
      </c>
      <c r="NE14" s="125">
        <f t="shared" si="6"/>
        <v>0</v>
      </c>
      <c r="NF14" s="125">
        <f t="shared" si="6"/>
        <v>0</v>
      </c>
      <c r="NG14" s="125">
        <f t="shared" si="6"/>
        <v>0</v>
      </c>
      <c r="NH14" s="125">
        <f t="shared" si="6"/>
        <v>0</v>
      </c>
      <c r="NI14" s="125">
        <f t="shared" si="6"/>
        <v>0</v>
      </c>
      <c r="NJ14" s="125">
        <f t="shared" si="6"/>
        <v>0</v>
      </c>
      <c r="NK14" s="125">
        <f t="shared" si="6"/>
        <v>0</v>
      </c>
      <c r="NL14" s="125">
        <f t="shared" si="6"/>
        <v>0</v>
      </c>
      <c r="NM14" s="125">
        <f t="shared" si="6"/>
        <v>0</v>
      </c>
      <c r="NN14" s="125">
        <f t="shared" si="6"/>
        <v>0</v>
      </c>
      <c r="NO14" s="125">
        <f t="shared" si="6"/>
        <v>0</v>
      </c>
      <c r="NP14" s="125">
        <f t="shared" si="6"/>
        <v>0</v>
      </c>
      <c r="NQ14" s="125">
        <f t="shared" si="6"/>
        <v>0</v>
      </c>
      <c r="NR14" s="125">
        <f t="shared" si="6"/>
        <v>0</v>
      </c>
      <c r="NS14" s="125">
        <f t="shared" si="6"/>
        <v>0</v>
      </c>
      <c r="NT14" s="125">
        <f t="shared" si="6"/>
        <v>0</v>
      </c>
      <c r="NU14" s="125">
        <f t="shared" si="6"/>
        <v>0</v>
      </c>
      <c r="NV14" s="125">
        <f t="shared" si="6"/>
        <v>0</v>
      </c>
      <c r="NW14" s="125">
        <f t="shared" si="6"/>
        <v>0</v>
      </c>
      <c r="NX14" s="125">
        <f t="shared" si="6"/>
        <v>0</v>
      </c>
      <c r="NY14" s="125">
        <f t="shared" si="6"/>
        <v>0</v>
      </c>
      <c r="NZ14" s="125">
        <f t="shared" si="6"/>
        <v>0</v>
      </c>
      <c r="OA14" s="125">
        <f t="shared" ref="OA14:QL14" si="7">SUM(OA15:OA20)</f>
        <v>0</v>
      </c>
      <c r="OB14" s="125">
        <f t="shared" si="7"/>
        <v>0</v>
      </c>
      <c r="OC14" s="125">
        <f t="shared" si="7"/>
        <v>0</v>
      </c>
      <c r="OD14" s="125">
        <f t="shared" si="7"/>
        <v>0</v>
      </c>
      <c r="OE14" s="125">
        <f t="shared" si="7"/>
        <v>0</v>
      </c>
      <c r="OF14" s="125">
        <f t="shared" si="7"/>
        <v>0</v>
      </c>
      <c r="OG14" s="125">
        <f t="shared" si="7"/>
        <v>0</v>
      </c>
      <c r="OH14" s="125">
        <f t="shared" si="7"/>
        <v>0</v>
      </c>
      <c r="OI14" s="125">
        <f t="shared" si="7"/>
        <v>0</v>
      </c>
      <c r="OJ14" s="125">
        <f t="shared" si="7"/>
        <v>0</v>
      </c>
      <c r="OK14" s="125">
        <f t="shared" si="7"/>
        <v>0</v>
      </c>
      <c r="OL14" s="125">
        <f t="shared" si="7"/>
        <v>0</v>
      </c>
      <c r="OM14" s="125">
        <f t="shared" si="7"/>
        <v>0</v>
      </c>
      <c r="ON14" s="125">
        <f t="shared" si="7"/>
        <v>0</v>
      </c>
      <c r="OO14" s="125">
        <f t="shared" si="7"/>
        <v>0</v>
      </c>
      <c r="OP14" s="125">
        <f t="shared" si="7"/>
        <v>0</v>
      </c>
      <c r="OQ14" s="125">
        <f t="shared" si="7"/>
        <v>0</v>
      </c>
      <c r="OR14" s="125">
        <f t="shared" si="7"/>
        <v>0</v>
      </c>
      <c r="OS14" s="125">
        <f t="shared" si="7"/>
        <v>0</v>
      </c>
      <c r="OT14" s="125">
        <f t="shared" si="7"/>
        <v>0</v>
      </c>
      <c r="OU14" s="125">
        <f t="shared" si="7"/>
        <v>0</v>
      </c>
      <c r="OV14" s="125">
        <f t="shared" si="7"/>
        <v>0</v>
      </c>
      <c r="OW14" s="125">
        <f t="shared" si="7"/>
        <v>0</v>
      </c>
      <c r="OX14" s="125">
        <f t="shared" si="7"/>
        <v>0</v>
      </c>
      <c r="OY14" s="125">
        <f t="shared" si="7"/>
        <v>0</v>
      </c>
      <c r="OZ14" s="125">
        <f t="shared" si="7"/>
        <v>0</v>
      </c>
      <c r="PA14" s="125">
        <f t="shared" si="7"/>
        <v>0</v>
      </c>
      <c r="PB14" s="125">
        <f t="shared" si="7"/>
        <v>0</v>
      </c>
      <c r="PC14" s="125">
        <f t="shared" si="7"/>
        <v>0</v>
      </c>
      <c r="PD14" s="125">
        <f t="shared" si="7"/>
        <v>0</v>
      </c>
      <c r="PE14" s="125">
        <f t="shared" si="7"/>
        <v>0</v>
      </c>
      <c r="PF14" s="125">
        <f t="shared" si="7"/>
        <v>0</v>
      </c>
      <c r="PG14" s="125">
        <f t="shared" si="7"/>
        <v>0</v>
      </c>
      <c r="PH14" s="125">
        <f t="shared" si="7"/>
        <v>0</v>
      </c>
      <c r="PI14" s="125">
        <f t="shared" si="7"/>
        <v>0</v>
      </c>
      <c r="PJ14" s="125">
        <f t="shared" si="7"/>
        <v>0</v>
      </c>
      <c r="PK14" s="125">
        <f t="shared" si="7"/>
        <v>0</v>
      </c>
      <c r="PL14" s="125">
        <f t="shared" si="7"/>
        <v>0</v>
      </c>
      <c r="PM14" s="125">
        <f t="shared" si="7"/>
        <v>0</v>
      </c>
      <c r="PN14" s="125">
        <f t="shared" si="7"/>
        <v>0</v>
      </c>
      <c r="PO14" s="125">
        <f t="shared" si="7"/>
        <v>0</v>
      </c>
      <c r="PP14" s="125">
        <f t="shared" si="7"/>
        <v>0</v>
      </c>
      <c r="PQ14" s="125">
        <f t="shared" si="7"/>
        <v>0</v>
      </c>
      <c r="PR14" s="125">
        <f t="shared" si="7"/>
        <v>0</v>
      </c>
      <c r="PS14" s="125">
        <f t="shared" si="7"/>
        <v>0</v>
      </c>
      <c r="PT14" s="125">
        <f t="shared" si="7"/>
        <v>0</v>
      </c>
      <c r="PU14" s="125">
        <f t="shared" si="7"/>
        <v>0</v>
      </c>
      <c r="PV14" s="125">
        <f t="shared" si="7"/>
        <v>0</v>
      </c>
      <c r="PW14" s="125">
        <f t="shared" si="7"/>
        <v>0</v>
      </c>
      <c r="PX14" s="125">
        <f t="shared" si="7"/>
        <v>0</v>
      </c>
      <c r="PY14" s="125">
        <f t="shared" si="7"/>
        <v>0</v>
      </c>
      <c r="PZ14" s="125">
        <f t="shared" si="7"/>
        <v>0</v>
      </c>
      <c r="QA14" s="125">
        <f t="shared" si="7"/>
        <v>0</v>
      </c>
      <c r="QB14" s="125">
        <f t="shared" si="7"/>
        <v>0</v>
      </c>
      <c r="QC14" s="125">
        <f t="shared" si="7"/>
        <v>0</v>
      </c>
      <c r="QD14" s="125">
        <f t="shared" si="7"/>
        <v>0</v>
      </c>
      <c r="QE14" s="125">
        <f t="shared" si="7"/>
        <v>0</v>
      </c>
      <c r="QF14" s="125">
        <f t="shared" si="7"/>
        <v>0</v>
      </c>
      <c r="QG14" s="125">
        <f t="shared" si="7"/>
        <v>0</v>
      </c>
      <c r="QH14" s="125">
        <f t="shared" si="7"/>
        <v>0</v>
      </c>
      <c r="QI14" s="125">
        <f t="shared" si="7"/>
        <v>0</v>
      </c>
      <c r="QJ14" s="125">
        <f t="shared" si="7"/>
        <v>0</v>
      </c>
      <c r="QK14" s="125">
        <f t="shared" si="7"/>
        <v>0</v>
      </c>
      <c r="QL14" s="125">
        <f t="shared" si="7"/>
        <v>0</v>
      </c>
      <c r="QM14" s="125">
        <f t="shared" ref="QM14:SX14" si="8">SUM(QM15:QM20)</f>
        <v>0</v>
      </c>
      <c r="QN14" s="125">
        <f t="shared" si="8"/>
        <v>0</v>
      </c>
      <c r="QO14" s="125">
        <f t="shared" si="8"/>
        <v>0</v>
      </c>
      <c r="QP14" s="125">
        <f t="shared" si="8"/>
        <v>0</v>
      </c>
      <c r="QQ14" s="125">
        <f t="shared" si="8"/>
        <v>0</v>
      </c>
      <c r="QR14" s="125">
        <f t="shared" si="8"/>
        <v>0</v>
      </c>
      <c r="QS14" s="125">
        <f t="shared" si="8"/>
        <v>0</v>
      </c>
      <c r="QT14" s="125">
        <f t="shared" si="8"/>
        <v>0</v>
      </c>
      <c r="QU14" s="125">
        <f t="shared" si="8"/>
        <v>0</v>
      </c>
      <c r="QV14" s="125">
        <f t="shared" si="8"/>
        <v>0</v>
      </c>
      <c r="QW14" s="125">
        <f t="shared" si="8"/>
        <v>0</v>
      </c>
      <c r="QX14" s="125">
        <f t="shared" si="8"/>
        <v>0</v>
      </c>
      <c r="QY14" s="125">
        <f t="shared" si="8"/>
        <v>0</v>
      </c>
      <c r="QZ14" s="125">
        <f t="shared" si="8"/>
        <v>0</v>
      </c>
      <c r="RA14" s="125">
        <f t="shared" si="8"/>
        <v>0</v>
      </c>
      <c r="RB14" s="125">
        <f t="shared" si="8"/>
        <v>0</v>
      </c>
      <c r="RC14" s="125">
        <f t="shared" si="8"/>
        <v>0</v>
      </c>
      <c r="RD14" s="125">
        <f t="shared" si="8"/>
        <v>0</v>
      </c>
      <c r="RE14" s="125">
        <f t="shared" si="8"/>
        <v>0</v>
      </c>
      <c r="RF14" s="125">
        <f t="shared" si="8"/>
        <v>0</v>
      </c>
      <c r="RG14" s="125">
        <f t="shared" si="8"/>
        <v>0</v>
      </c>
      <c r="RH14" s="125">
        <f t="shared" si="8"/>
        <v>0</v>
      </c>
      <c r="RI14" s="125">
        <f t="shared" si="8"/>
        <v>0</v>
      </c>
      <c r="RJ14" s="125">
        <f t="shared" si="8"/>
        <v>0</v>
      </c>
      <c r="RK14" s="125">
        <f t="shared" si="8"/>
        <v>0</v>
      </c>
      <c r="RL14" s="125">
        <f t="shared" si="8"/>
        <v>0</v>
      </c>
      <c r="RM14" s="125">
        <f t="shared" si="8"/>
        <v>0</v>
      </c>
      <c r="RN14" s="125">
        <f t="shared" si="8"/>
        <v>0</v>
      </c>
      <c r="RO14" s="125">
        <f t="shared" si="8"/>
        <v>0</v>
      </c>
      <c r="RP14" s="125">
        <f t="shared" si="8"/>
        <v>0</v>
      </c>
      <c r="RQ14" s="125">
        <f t="shared" si="8"/>
        <v>0</v>
      </c>
      <c r="RR14" s="125">
        <f t="shared" si="8"/>
        <v>0</v>
      </c>
      <c r="RS14" s="125">
        <f t="shared" si="8"/>
        <v>0</v>
      </c>
      <c r="RT14" s="125">
        <f t="shared" si="8"/>
        <v>0</v>
      </c>
      <c r="RU14" s="125">
        <f t="shared" si="8"/>
        <v>0</v>
      </c>
      <c r="RV14" s="125">
        <f t="shared" si="8"/>
        <v>0</v>
      </c>
      <c r="RW14" s="125">
        <f t="shared" si="8"/>
        <v>0</v>
      </c>
      <c r="RX14" s="125">
        <f t="shared" si="8"/>
        <v>0</v>
      </c>
      <c r="RY14" s="125">
        <f t="shared" si="8"/>
        <v>0</v>
      </c>
      <c r="RZ14" s="125">
        <f t="shared" si="8"/>
        <v>0</v>
      </c>
      <c r="SA14" s="125">
        <f t="shared" si="8"/>
        <v>0</v>
      </c>
      <c r="SB14" s="125">
        <f t="shared" si="8"/>
        <v>0</v>
      </c>
      <c r="SC14" s="125">
        <f t="shared" si="8"/>
        <v>0</v>
      </c>
      <c r="SD14" s="125">
        <f t="shared" si="8"/>
        <v>0</v>
      </c>
      <c r="SE14" s="125">
        <f t="shared" si="8"/>
        <v>0</v>
      </c>
      <c r="SF14" s="125">
        <f t="shared" si="8"/>
        <v>0</v>
      </c>
      <c r="SG14" s="125">
        <f t="shared" si="8"/>
        <v>0</v>
      </c>
      <c r="SH14" s="125">
        <f t="shared" si="8"/>
        <v>0</v>
      </c>
      <c r="SI14" s="125">
        <f t="shared" si="8"/>
        <v>0</v>
      </c>
      <c r="SJ14" s="125">
        <f t="shared" si="8"/>
        <v>0</v>
      </c>
      <c r="SK14" s="125">
        <f t="shared" si="8"/>
        <v>0</v>
      </c>
      <c r="SL14" s="125">
        <f t="shared" si="8"/>
        <v>0</v>
      </c>
      <c r="SM14" s="125">
        <f t="shared" si="8"/>
        <v>0</v>
      </c>
      <c r="SN14" s="125">
        <f t="shared" si="8"/>
        <v>0</v>
      </c>
      <c r="SO14" s="125">
        <f t="shared" si="8"/>
        <v>0</v>
      </c>
      <c r="SP14" s="125">
        <f t="shared" si="8"/>
        <v>0</v>
      </c>
      <c r="SQ14" s="125">
        <f t="shared" si="8"/>
        <v>0</v>
      </c>
      <c r="SR14" s="125">
        <f t="shared" si="8"/>
        <v>0</v>
      </c>
      <c r="SS14" s="125">
        <f t="shared" si="8"/>
        <v>0</v>
      </c>
      <c r="ST14" s="125">
        <f t="shared" si="8"/>
        <v>0</v>
      </c>
      <c r="SU14" s="125">
        <f t="shared" si="8"/>
        <v>0</v>
      </c>
      <c r="SV14" s="125">
        <f t="shared" si="8"/>
        <v>0</v>
      </c>
      <c r="SW14" s="125">
        <f t="shared" si="8"/>
        <v>0</v>
      </c>
      <c r="SX14" s="125">
        <f t="shared" si="8"/>
        <v>0</v>
      </c>
      <c r="SY14" s="125">
        <f t="shared" ref="SY14:VJ14" si="9">SUM(SY15:SY20)</f>
        <v>0</v>
      </c>
      <c r="SZ14" s="125">
        <f t="shared" si="9"/>
        <v>0</v>
      </c>
      <c r="TA14" s="125">
        <f t="shared" si="9"/>
        <v>0</v>
      </c>
      <c r="TB14" s="125">
        <f t="shared" si="9"/>
        <v>0</v>
      </c>
      <c r="TC14" s="125">
        <f t="shared" si="9"/>
        <v>0</v>
      </c>
      <c r="TD14" s="125">
        <f t="shared" si="9"/>
        <v>0</v>
      </c>
      <c r="TE14" s="125">
        <f t="shared" si="9"/>
        <v>0</v>
      </c>
      <c r="TF14" s="125">
        <f t="shared" si="9"/>
        <v>0</v>
      </c>
      <c r="TG14" s="125">
        <f t="shared" si="9"/>
        <v>0</v>
      </c>
      <c r="TH14" s="125">
        <f t="shared" si="9"/>
        <v>0</v>
      </c>
      <c r="TI14" s="125">
        <f t="shared" si="9"/>
        <v>0</v>
      </c>
      <c r="TJ14" s="125">
        <f t="shared" si="9"/>
        <v>0</v>
      </c>
      <c r="TK14" s="125">
        <f t="shared" si="9"/>
        <v>0</v>
      </c>
      <c r="TL14" s="125">
        <f t="shared" si="9"/>
        <v>0</v>
      </c>
      <c r="TM14" s="125">
        <f t="shared" si="9"/>
        <v>0</v>
      </c>
      <c r="TN14" s="125">
        <f t="shared" si="9"/>
        <v>0</v>
      </c>
      <c r="TO14" s="125">
        <f t="shared" si="9"/>
        <v>0</v>
      </c>
      <c r="TP14" s="125">
        <f t="shared" si="9"/>
        <v>0</v>
      </c>
      <c r="TQ14" s="125">
        <f t="shared" si="9"/>
        <v>0</v>
      </c>
      <c r="TR14" s="125">
        <f t="shared" si="9"/>
        <v>0</v>
      </c>
      <c r="TS14" s="125">
        <f t="shared" si="9"/>
        <v>0</v>
      </c>
      <c r="TT14" s="125">
        <f t="shared" si="9"/>
        <v>0</v>
      </c>
      <c r="TU14" s="125">
        <f t="shared" si="9"/>
        <v>0</v>
      </c>
      <c r="TV14" s="125">
        <f t="shared" si="9"/>
        <v>0</v>
      </c>
      <c r="TW14" s="125">
        <f t="shared" si="9"/>
        <v>0</v>
      </c>
      <c r="TX14" s="125">
        <f t="shared" si="9"/>
        <v>0</v>
      </c>
      <c r="TY14" s="125">
        <f t="shared" si="9"/>
        <v>0</v>
      </c>
      <c r="TZ14" s="125">
        <f t="shared" si="9"/>
        <v>0</v>
      </c>
      <c r="UA14" s="125">
        <f t="shared" si="9"/>
        <v>0</v>
      </c>
      <c r="UB14" s="125">
        <f t="shared" si="9"/>
        <v>0</v>
      </c>
      <c r="UC14" s="125">
        <f t="shared" si="9"/>
        <v>0</v>
      </c>
      <c r="UD14" s="125">
        <f t="shared" si="9"/>
        <v>0</v>
      </c>
      <c r="UE14" s="125">
        <f t="shared" si="9"/>
        <v>0</v>
      </c>
      <c r="UF14" s="125">
        <f t="shared" si="9"/>
        <v>0</v>
      </c>
      <c r="UG14" s="125">
        <f t="shared" si="9"/>
        <v>0</v>
      </c>
      <c r="UH14" s="125">
        <f t="shared" si="9"/>
        <v>0</v>
      </c>
      <c r="UI14" s="125">
        <f t="shared" si="9"/>
        <v>0</v>
      </c>
      <c r="UJ14" s="125">
        <f t="shared" si="9"/>
        <v>0</v>
      </c>
      <c r="UK14" s="125">
        <f t="shared" si="9"/>
        <v>0</v>
      </c>
      <c r="UL14" s="125">
        <f t="shared" si="9"/>
        <v>0</v>
      </c>
      <c r="UM14" s="125">
        <f t="shared" si="9"/>
        <v>0</v>
      </c>
      <c r="UN14" s="125">
        <f t="shared" si="9"/>
        <v>0</v>
      </c>
      <c r="UO14" s="125">
        <f t="shared" si="9"/>
        <v>0</v>
      </c>
      <c r="UP14" s="125">
        <f t="shared" si="9"/>
        <v>0</v>
      </c>
      <c r="UQ14" s="125">
        <f t="shared" si="9"/>
        <v>0</v>
      </c>
      <c r="UR14" s="125">
        <f t="shared" si="9"/>
        <v>0</v>
      </c>
      <c r="US14" s="125">
        <f t="shared" si="9"/>
        <v>0</v>
      </c>
      <c r="UT14" s="125">
        <f t="shared" si="9"/>
        <v>0</v>
      </c>
      <c r="UU14" s="125">
        <f t="shared" si="9"/>
        <v>0</v>
      </c>
      <c r="UV14" s="125">
        <f t="shared" si="9"/>
        <v>0</v>
      </c>
      <c r="UW14" s="125">
        <f t="shared" si="9"/>
        <v>0</v>
      </c>
      <c r="UX14" s="125">
        <f t="shared" si="9"/>
        <v>0</v>
      </c>
      <c r="UY14" s="125">
        <f t="shared" si="9"/>
        <v>0</v>
      </c>
      <c r="UZ14" s="125">
        <f t="shared" si="9"/>
        <v>0</v>
      </c>
      <c r="VA14" s="125">
        <f t="shared" si="9"/>
        <v>0</v>
      </c>
      <c r="VB14" s="125">
        <f t="shared" si="9"/>
        <v>0</v>
      </c>
      <c r="VC14" s="125">
        <f t="shared" si="9"/>
        <v>0</v>
      </c>
      <c r="VD14" s="125">
        <f t="shared" si="9"/>
        <v>0</v>
      </c>
      <c r="VE14" s="125">
        <f t="shared" si="9"/>
        <v>0</v>
      </c>
      <c r="VF14" s="125">
        <f t="shared" si="9"/>
        <v>0</v>
      </c>
      <c r="VG14" s="125">
        <f t="shared" si="9"/>
        <v>0</v>
      </c>
      <c r="VH14" s="125">
        <f t="shared" si="9"/>
        <v>0</v>
      </c>
      <c r="VI14" s="125">
        <f t="shared" si="9"/>
        <v>0</v>
      </c>
      <c r="VJ14" s="125">
        <f t="shared" si="9"/>
        <v>0</v>
      </c>
      <c r="VK14" s="125">
        <f t="shared" ref="VK14:XV14" si="10">SUM(VK15:VK20)</f>
        <v>0</v>
      </c>
      <c r="VL14" s="125">
        <f t="shared" si="10"/>
        <v>0</v>
      </c>
      <c r="VM14" s="125">
        <f t="shared" si="10"/>
        <v>0</v>
      </c>
      <c r="VN14" s="125">
        <f t="shared" si="10"/>
        <v>0</v>
      </c>
      <c r="VO14" s="125">
        <f t="shared" si="10"/>
        <v>0</v>
      </c>
      <c r="VP14" s="125">
        <f t="shared" si="10"/>
        <v>0</v>
      </c>
      <c r="VQ14" s="125">
        <f t="shared" si="10"/>
        <v>0</v>
      </c>
      <c r="VR14" s="125">
        <f t="shared" si="10"/>
        <v>0</v>
      </c>
      <c r="VS14" s="125">
        <f t="shared" si="10"/>
        <v>0</v>
      </c>
      <c r="VT14" s="125">
        <f t="shared" si="10"/>
        <v>0</v>
      </c>
      <c r="VU14" s="125">
        <f t="shared" si="10"/>
        <v>0</v>
      </c>
      <c r="VV14" s="125">
        <f t="shared" si="10"/>
        <v>0</v>
      </c>
      <c r="VW14" s="125">
        <f t="shared" si="10"/>
        <v>0</v>
      </c>
      <c r="VX14" s="125">
        <f t="shared" si="10"/>
        <v>0</v>
      </c>
      <c r="VY14" s="125">
        <f t="shared" si="10"/>
        <v>0</v>
      </c>
      <c r="VZ14" s="125">
        <f t="shared" si="10"/>
        <v>0</v>
      </c>
      <c r="WA14" s="125">
        <f t="shared" si="10"/>
        <v>0</v>
      </c>
      <c r="WB14" s="125">
        <f t="shared" si="10"/>
        <v>0</v>
      </c>
      <c r="WC14" s="125">
        <f t="shared" si="10"/>
        <v>0</v>
      </c>
      <c r="WD14" s="125">
        <f t="shared" si="10"/>
        <v>0</v>
      </c>
      <c r="WE14" s="125">
        <f t="shared" si="10"/>
        <v>0</v>
      </c>
      <c r="WF14" s="125">
        <f t="shared" si="10"/>
        <v>0</v>
      </c>
      <c r="WG14" s="125">
        <f t="shared" si="10"/>
        <v>0</v>
      </c>
      <c r="WH14" s="125">
        <f t="shared" si="10"/>
        <v>0</v>
      </c>
      <c r="WI14" s="125">
        <f t="shared" si="10"/>
        <v>0</v>
      </c>
      <c r="WJ14" s="125">
        <f t="shared" si="10"/>
        <v>0</v>
      </c>
      <c r="WK14" s="125">
        <f t="shared" si="10"/>
        <v>0</v>
      </c>
      <c r="WL14" s="125">
        <f t="shared" si="10"/>
        <v>0</v>
      </c>
      <c r="WM14" s="125">
        <f t="shared" si="10"/>
        <v>0</v>
      </c>
      <c r="WN14" s="125">
        <f t="shared" si="10"/>
        <v>0</v>
      </c>
      <c r="WO14" s="125">
        <f t="shared" si="10"/>
        <v>0</v>
      </c>
      <c r="WP14" s="125">
        <f t="shared" si="10"/>
        <v>0</v>
      </c>
      <c r="WQ14" s="125">
        <f t="shared" si="10"/>
        <v>0</v>
      </c>
      <c r="WR14" s="125">
        <f t="shared" si="10"/>
        <v>0</v>
      </c>
      <c r="WS14" s="125">
        <f t="shared" si="10"/>
        <v>0</v>
      </c>
      <c r="WT14" s="125">
        <f t="shared" si="10"/>
        <v>0</v>
      </c>
      <c r="WU14" s="125">
        <f t="shared" si="10"/>
        <v>0</v>
      </c>
      <c r="WV14" s="125">
        <f t="shared" si="10"/>
        <v>0</v>
      </c>
      <c r="WW14" s="125">
        <f t="shared" si="10"/>
        <v>0</v>
      </c>
      <c r="WX14" s="125">
        <f t="shared" si="10"/>
        <v>0</v>
      </c>
      <c r="WY14" s="125">
        <f t="shared" si="10"/>
        <v>0</v>
      </c>
      <c r="WZ14" s="125">
        <f t="shared" si="10"/>
        <v>0</v>
      </c>
      <c r="XA14" s="125">
        <f t="shared" si="10"/>
        <v>0</v>
      </c>
      <c r="XB14" s="125">
        <f t="shared" si="10"/>
        <v>0</v>
      </c>
      <c r="XC14" s="125">
        <f t="shared" si="10"/>
        <v>0</v>
      </c>
      <c r="XD14" s="125">
        <f t="shared" si="10"/>
        <v>0</v>
      </c>
      <c r="XE14" s="125">
        <f t="shared" si="10"/>
        <v>0</v>
      </c>
      <c r="XF14" s="125">
        <f t="shared" si="10"/>
        <v>0</v>
      </c>
      <c r="XG14" s="125">
        <f t="shared" si="10"/>
        <v>0</v>
      </c>
      <c r="XH14" s="125">
        <f t="shared" si="10"/>
        <v>0</v>
      </c>
      <c r="XI14" s="125">
        <f t="shared" si="10"/>
        <v>0</v>
      </c>
      <c r="XJ14" s="125">
        <f t="shared" si="10"/>
        <v>0</v>
      </c>
      <c r="XK14" s="125">
        <f t="shared" si="10"/>
        <v>0</v>
      </c>
      <c r="XL14" s="125">
        <f t="shared" si="10"/>
        <v>0</v>
      </c>
      <c r="XM14" s="125">
        <f t="shared" si="10"/>
        <v>0</v>
      </c>
      <c r="XN14" s="125">
        <f t="shared" si="10"/>
        <v>0</v>
      </c>
      <c r="XO14" s="125">
        <f t="shared" si="10"/>
        <v>0</v>
      </c>
      <c r="XP14" s="125">
        <f t="shared" si="10"/>
        <v>0</v>
      </c>
      <c r="XQ14" s="125">
        <f t="shared" si="10"/>
        <v>0</v>
      </c>
      <c r="XR14" s="125">
        <f t="shared" si="10"/>
        <v>0</v>
      </c>
      <c r="XS14" s="125">
        <f t="shared" si="10"/>
        <v>0</v>
      </c>
      <c r="XT14" s="125">
        <f t="shared" si="10"/>
        <v>0</v>
      </c>
      <c r="XU14" s="125">
        <f t="shared" si="10"/>
        <v>0</v>
      </c>
      <c r="XV14" s="125">
        <f t="shared" si="10"/>
        <v>0</v>
      </c>
      <c r="XW14" s="125">
        <f t="shared" ref="XW14:AAH14" si="11">SUM(XW15:XW20)</f>
        <v>0</v>
      </c>
      <c r="XX14" s="125">
        <f t="shared" si="11"/>
        <v>0</v>
      </c>
      <c r="XY14" s="125">
        <f t="shared" si="11"/>
        <v>0</v>
      </c>
      <c r="XZ14" s="125">
        <f t="shared" si="11"/>
        <v>0</v>
      </c>
      <c r="YA14" s="125">
        <f t="shared" si="11"/>
        <v>0</v>
      </c>
      <c r="YB14" s="125">
        <f t="shared" si="11"/>
        <v>0</v>
      </c>
      <c r="YC14" s="125">
        <f t="shared" si="11"/>
        <v>0</v>
      </c>
      <c r="YD14" s="125">
        <f t="shared" si="11"/>
        <v>0</v>
      </c>
      <c r="YE14" s="125">
        <f t="shared" si="11"/>
        <v>0</v>
      </c>
      <c r="YF14" s="125">
        <f t="shared" si="11"/>
        <v>0</v>
      </c>
      <c r="YG14" s="125">
        <f t="shared" si="11"/>
        <v>0</v>
      </c>
      <c r="YH14" s="125">
        <f t="shared" si="11"/>
        <v>0</v>
      </c>
      <c r="YI14" s="125">
        <f t="shared" si="11"/>
        <v>0</v>
      </c>
      <c r="YJ14" s="125">
        <f t="shared" si="11"/>
        <v>0</v>
      </c>
      <c r="YK14" s="125">
        <f t="shared" si="11"/>
        <v>0</v>
      </c>
      <c r="YL14" s="125">
        <f t="shared" si="11"/>
        <v>0</v>
      </c>
      <c r="YM14" s="125">
        <f t="shared" si="11"/>
        <v>0</v>
      </c>
      <c r="YN14" s="125">
        <f t="shared" si="11"/>
        <v>0</v>
      </c>
      <c r="YO14" s="125">
        <f t="shared" si="11"/>
        <v>0</v>
      </c>
      <c r="YP14" s="125">
        <f t="shared" si="11"/>
        <v>0</v>
      </c>
      <c r="YQ14" s="125">
        <f t="shared" si="11"/>
        <v>0</v>
      </c>
      <c r="YR14" s="125">
        <f t="shared" si="11"/>
        <v>0</v>
      </c>
      <c r="YS14" s="125">
        <f t="shared" si="11"/>
        <v>0</v>
      </c>
      <c r="YT14" s="125">
        <f t="shared" si="11"/>
        <v>0</v>
      </c>
      <c r="YU14" s="125">
        <f t="shared" si="11"/>
        <v>0</v>
      </c>
      <c r="YV14" s="125">
        <f t="shared" si="11"/>
        <v>0</v>
      </c>
      <c r="YW14" s="125">
        <f t="shared" si="11"/>
        <v>0</v>
      </c>
      <c r="YX14" s="125">
        <f t="shared" si="11"/>
        <v>0</v>
      </c>
      <c r="YY14" s="125">
        <f t="shared" si="11"/>
        <v>0</v>
      </c>
      <c r="YZ14" s="125">
        <f t="shared" si="11"/>
        <v>0</v>
      </c>
      <c r="ZA14" s="125">
        <f t="shared" si="11"/>
        <v>0</v>
      </c>
      <c r="ZB14" s="125">
        <f t="shared" si="11"/>
        <v>0</v>
      </c>
      <c r="ZC14" s="125">
        <f t="shared" si="11"/>
        <v>0</v>
      </c>
      <c r="ZD14" s="125">
        <f t="shared" si="11"/>
        <v>0</v>
      </c>
      <c r="ZE14" s="125">
        <f t="shared" si="11"/>
        <v>0</v>
      </c>
      <c r="ZF14" s="125">
        <f t="shared" si="11"/>
        <v>0</v>
      </c>
      <c r="ZG14" s="125">
        <f t="shared" si="11"/>
        <v>0</v>
      </c>
      <c r="ZH14" s="125">
        <f t="shared" si="11"/>
        <v>0</v>
      </c>
      <c r="ZI14" s="125">
        <f t="shared" si="11"/>
        <v>0</v>
      </c>
      <c r="ZJ14" s="125">
        <f t="shared" si="11"/>
        <v>0</v>
      </c>
      <c r="ZK14" s="125">
        <f t="shared" si="11"/>
        <v>0</v>
      </c>
      <c r="ZL14" s="125">
        <f t="shared" si="11"/>
        <v>0</v>
      </c>
      <c r="ZM14" s="125">
        <f t="shared" si="11"/>
        <v>0</v>
      </c>
      <c r="ZN14" s="125">
        <f t="shared" si="11"/>
        <v>0</v>
      </c>
      <c r="ZO14" s="125">
        <f t="shared" si="11"/>
        <v>0</v>
      </c>
      <c r="ZP14" s="125">
        <f t="shared" si="11"/>
        <v>0</v>
      </c>
      <c r="ZQ14" s="125">
        <f t="shared" si="11"/>
        <v>0</v>
      </c>
      <c r="ZR14" s="125">
        <f t="shared" si="11"/>
        <v>0</v>
      </c>
      <c r="ZS14" s="125">
        <f t="shared" si="11"/>
        <v>0</v>
      </c>
      <c r="ZT14" s="125">
        <f t="shared" si="11"/>
        <v>0</v>
      </c>
      <c r="ZU14" s="125">
        <f t="shared" si="11"/>
        <v>0</v>
      </c>
      <c r="ZV14" s="125">
        <f t="shared" si="11"/>
        <v>0</v>
      </c>
      <c r="ZW14" s="125">
        <f t="shared" si="11"/>
        <v>0</v>
      </c>
      <c r="ZX14" s="125">
        <f t="shared" si="11"/>
        <v>0</v>
      </c>
      <c r="ZY14" s="125">
        <f t="shared" si="11"/>
        <v>0</v>
      </c>
      <c r="ZZ14" s="125">
        <f t="shared" si="11"/>
        <v>0</v>
      </c>
      <c r="AAA14" s="125">
        <f t="shared" si="11"/>
        <v>0</v>
      </c>
      <c r="AAB14" s="125">
        <f t="shared" si="11"/>
        <v>0</v>
      </c>
      <c r="AAC14" s="125">
        <f t="shared" si="11"/>
        <v>0</v>
      </c>
      <c r="AAD14" s="125">
        <f t="shared" si="11"/>
        <v>0</v>
      </c>
      <c r="AAE14" s="125">
        <f t="shared" si="11"/>
        <v>0</v>
      </c>
      <c r="AAF14" s="125">
        <f t="shared" si="11"/>
        <v>0</v>
      </c>
      <c r="AAG14" s="125">
        <f t="shared" si="11"/>
        <v>0</v>
      </c>
      <c r="AAH14" s="125">
        <f t="shared" si="11"/>
        <v>0</v>
      </c>
      <c r="AAI14" s="125">
        <f t="shared" ref="AAI14:ACT14" si="12">SUM(AAI15:AAI20)</f>
        <v>0</v>
      </c>
      <c r="AAJ14" s="125">
        <f t="shared" si="12"/>
        <v>0</v>
      </c>
      <c r="AAK14" s="125">
        <f t="shared" si="12"/>
        <v>0</v>
      </c>
      <c r="AAL14" s="125">
        <f t="shared" si="12"/>
        <v>0</v>
      </c>
      <c r="AAM14" s="125">
        <f t="shared" si="12"/>
        <v>0</v>
      </c>
      <c r="AAN14" s="125">
        <f t="shared" si="12"/>
        <v>0</v>
      </c>
      <c r="AAO14" s="125">
        <f t="shared" si="12"/>
        <v>0</v>
      </c>
      <c r="AAP14" s="125">
        <f t="shared" si="12"/>
        <v>0</v>
      </c>
      <c r="AAQ14" s="125">
        <f t="shared" si="12"/>
        <v>0</v>
      </c>
      <c r="AAR14" s="125">
        <f t="shared" si="12"/>
        <v>0</v>
      </c>
      <c r="AAS14" s="125">
        <f t="shared" si="12"/>
        <v>0</v>
      </c>
      <c r="AAT14" s="125">
        <f t="shared" si="12"/>
        <v>0</v>
      </c>
      <c r="AAU14" s="125">
        <f t="shared" si="12"/>
        <v>0</v>
      </c>
      <c r="AAV14" s="125">
        <f t="shared" si="12"/>
        <v>0</v>
      </c>
      <c r="AAW14" s="125">
        <f t="shared" si="12"/>
        <v>0</v>
      </c>
      <c r="AAX14" s="125">
        <f t="shared" si="12"/>
        <v>0</v>
      </c>
      <c r="AAY14" s="125">
        <f t="shared" si="12"/>
        <v>0</v>
      </c>
      <c r="AAZ14" s="125">
        <f t="shared" si="12"/>
        <v>0</v>
      </c>
      <c r="ABA14" s="125">
        <f t="shared" si="12"/>
        <v>0</v>
      </c>
      <c r="ABB14" s="125">
        <f t="shared" si="12"/>
        <v>0</v>
      </c>
      <c r="ABC14" s="125">
        <f t="shared" si="12"/>
        <v>0</v>
      </c>
      <c r="ABD14" s="125">
        <f t="shared" si="12"/>
        <v>0</v>
      </c>
      <c r="ABE14" s="125">
        <f t="shared" si="12"/>
        <v>0</v>
      </c>
      <c r="ABF14" s="125">
        <f t="shared" si="12"/>
        <v>0</v>
      </c>
      <c r="ABG14" s="125">
        <f t="shared" si="12"/>
        <v>0</v>
      </c>
      <c r="ABH14" s="125">
        <f t="shared" si="12"/>
        <v>0</v>
      </c>
      <c r="ABI14" s="125">
        <f t="shared" si="12"/>
        <v>0</v>
      </c>
      <c r="ABJ14" s="125">
        <f t="shared" si="12"/>
        <v>0</v>
      </c>
      <c r="ABK14" s="125">
        <f t="shared" si="12"/>
        <v>0</v>
      </c>
      <c r="ABL14" s="125">
        <f t="shared" si="12"/>
        <v>0</v>
      </c>
      <c r="ABM14" s="125">
        <f t="shared" si="12"/>
        <v>0</v>
      </c>
      <c r="ABN14" s="125">
        <f t="shared" si="12"/>
        <v>0</v>
      </c>
      <c r="ABO14" s="125">
        <f t="shared" si="12"/>
        <v>0</v>
      </c>
      <c r="ABP14" s="125">
        <f t="shared" si="12"/>
        <v>0</v>
      </c>
      <c r="ABQ14" s="125">
        <f t="shared" si="12"/>
        <v>0</v>
      </c>
      <c r="ABR14" s="125">
        <f t="shared" si="12"/>
        <v>0</v>
      </c>
      <c r="ABS14" s="125">
        <f t="shared" si="12"/>
        <v>0</v>
      </c>
      <c r="ABT14" s="125">
        <f t="shared" si="12"/>
        <v>0</v>
      </c>
      <c r="ABU14" s="125">
        <f t="shared" si="12"/>
        <v>0</v>
      </c>
      <c r="ABV14" s="125">
        <f t="shared" si="12"/>
        <v>0</v>
      </c>
      <c r="ABW14" s="125">
        <f t="shared" si="12"/>
        <v>0</v>
      </c>
      <c r="ABX14" s="125">
        <f t="shared" si="12"/>
        <v>0</v>
      </c>
      <c r="ABY14" s="125">
        <f t="shared" si="12"/>
        <v>0</v>
      </c>
      <c r="ABZ14" s="125">
        <f t="shared" si="12"/>
        <v>0</v>
      </c>
      <c r="ACA14" s="125">
        <f t="shared" si="12"/>
        <v>0</v>
      </c>
      <c r="ACB14" s="125">
        <f t="shared" si="12"/>
        <v>0</v>
      </c>
      <c r="ACC14" s="125">
        <f t="shared" si="12"/>
        <v>0</v>
      </c>
      <c r="ACD14" s="125">
        <f t="shared" si="12"/>
        <v>0</v>
      </c>
      <c r="ACE14" s="125">
        <f t="shared" si="12"/>
        <v>0</v>
      </c>
      <c r="ACF14" s="125">
        <f t="shared" si="12"/>
        <v>0</v>
      </c>
      <c r="ACG14" s="125">
        <f t="shared" si="12"/>
        <v>0</v>
      </c>
      <c r="ACH14" s="125">
        <f t="shared" si="12"/>
        <v>0</v>
      </c>
      <c r="ACI14" s="125">
        <f t="shared" si="12"/>
        <v>0</v>
      </c>
      <c r="ACJ14" s="125">
        <f t="shared" si="12"/>
        <v>0</v>
      </c>
      <c r="ACK14" s="125">
        <f t="shared" si="12"/>
        <v>0</v>
      </c>
      <c r="ACL14" s="125">
        <f t="shared" si="12"/>
        <v>0</v>
      </c>
      <c r="ACM14" s="125">
        <f t="shared" si="12"/>
        <v>0</v>
      </c>
      <c r="ACN14" s="125">
        <f t="shared" si="12"/>
        <v>0</v>
      </c>
      <c r="ACO14" s="125">
        <f t="shared" si="12"/>
        <v>0</v>
      </c>
      <c r="ACP14" s="125">
        <f t="shared" si="12"/>
        <v>0</v>
      </c>
      <c r="ACQ14" s="125">
        <f t="shared" si="12"/>
        <v>0</v>
      </c>
      <c r="ACR14" s="125">
        <f t="shared" si="12"/>
        <v>0</v>
      </c>
      <c r="ACS14" s="125">
        <f t="shared" si="12"/>
        <v>0</v>
      </c>
      <c r="ACT14" s="125">
        <f t="shared" si="12"/>
        <v>0</v>
      </c>
      <c r="ACU14" s="125">
        <f t="shared" ref="ACU14:AFF14" si="13">SUM(ACU15:ACU20)</f>
        <v>0</v>
      </c>
      <c r="ACV14" s="125">
        <f t="shared" si="13"/>
        <v>0</v>
      </c>
      <c r="ACW14" s="125">
        <f t="shared" si="13"/>
        <v>0</v>
      </c>
      <c r="ACX14" s="125">
        <f t="shared" si="13"/>
        <v>0</v>
      </c>
      <c r="ACY14" s="125">
        <f t="shared" si="13"/>
        <v>0</v>
      </c>
      <c r="ACZ14" s="125">
        <f t="shared" si="13"/>
        <v>0</v>
      </c>
      <c r="ADA14" s="125">
        <f t="shared" si="13"/>
        <v>0</v>
      </c>
      <c r="ADB14" s="125">
        <f t="shared" si="13"/>
        <v>0</v>
      </c>
      <c r="ADC14" s="125">
        <f t="shared" si="13"/>
        <v>0</v>
      </c>
      <c r="ADD14" s="125">
        <f t="shared" si="13"/>
        <v>0</v>
      </c>
      <c r="ADE14" s="125">
        <f t="shared" si="13"/>
        <v>0</v>
      </c>
      <c r="ADF14" s="125">
        <f t="shared" si="13"/>
        <v>0</v>
      </c>
      <c r="ADG14" s="125">
        <f t="shared" si="13"/>
        <v>0</v>
      </c>
      <c r="ADH14" s="125">
        <f t="shared" si="13"/>
        <v>0</v>
      </c>
      <c r="ADI14" s="125">
        <f t="shared" si="13"/>
        <v>0</v>
      </c>
      <c r="ADJ14" s="125">
        <f t="shared" si="13"/>
        <v>0</v>
      </c>
      <c r="ADK14" s="125">
        <f t="shared" si="13"/>
        <v>0</v>
      </c>
      <c r="ADL14" s="125">
        <f t="shared" si="13"/>
        <v>0</v>
      </c>
      <c r="ADM14" s="125">
        <f t="shared" si="13"/>
        <v>0</v>
      </c>
      <c r="ADN14" s="125">
        <f t="shared" si="13"/>
        <v>0</v>
      </c>
      <c r="ADO14" s="125">
        <f t="shared" si="13"/>
        <v>0</v>
      </c>
      <c r="ADP14" s="125">
        <f t="shared" si="13"/>
        <v>0</v>
      </c>
      <c r="ADQ14" s="125">
        <f t="shared" si="13"/>
        <v>0</v>
      </c>
      <c r="ADR14" s="125">
        <f t="shared" si="13"/>
        <v>0</v>
      </c>
      <c r="ADS14" s="125">
        <f t="shared" si="13"/>
        <v>0</v>
      </c>
      <c r="ADT14" s="125">
        <f t="shared" si="13"/>
        <v>0</v>
      </c>
      <c r="ADU14" s="125">
        <f t="shared" si="13"/>
        <v>0</v>
      </c>
      <c r="ADV14" s="125">
        <f t="shared" si="13"/>
        <v>0</v>
      </c>
      <c r="ADW14" s="125">
        <f t="shared" si="13"/>
        <v>0</v>
      </c>
      <c r="ADX14" s="125">
        <f t="shared" si="13"/>
        <v>0</v>
      </c>
      <c r="ADY14" s="125">
        <f t="shared" si="13"/>
        <v>0</v>
      </c>
      <c r="ADZ14" s="125">
        <f t="shared" si="13"/>
        <v>0</v>
      </c>
      <c r="AEA14" s="125">
        <f t="shared" si="13"/>
        <v>0</v>
      </c>
      <c r="AEB14" s="125">
        <f t="shared" si="13"/>
        <v>0</v>
      </c>
      <c r="AEC14" s="125">
        <f t="shared" si="13"/>
        <v>0</v>
      </c>
      <c r="AED14" s="125">
        <f t="shared" si="13"/>
        <v>0</v>
      </c>
      <c r="AEE14" s="125">
        <f t="shared" si="13"/>
        <v>0</v>
      </c>
      <c r="AEF14" s="125">
        <f t="shared" si="13"/>
        <v>0</v>
      </c>
      <c r="AEG14" s="125">
        <f t="shared" si="13"/>
        <v>0</v>
      </c>
      <c r="AEH14" s="125">
        <f t="shared" si="13"/>
        <v>0</v>
      </c>
      <c r="AEI14" s="125">
        <f t="shared" si="13"/>
        <v>0</v>
      </c>
      <c r="AEJ14" s="125">
        <f t="shared" si="13"/>
        <v>0</v>
      </c>
      <c r="AEK14" s="125">
        <f t="shared" si="13"/>
        <v>0</v>
      </c>
      <c r="AEL14" s="125">
        <f t="shared" si="13"/>
        <v>0</v>
      </c>
      <c r="AEM14" s="125">
        <f t="shared" si="13"/>
        <v>0</v>
      </c>
      <c r="AEN14" s="125">
        <f t="shared" si="13"/>
        <v>0</v>
      </c>
      <c r="AEO14" s="125">
        <f t="shared" si="13"/>
        <v>0</v>
      </c>
      <c r="AEP14" s="125">
        <f t="shared" si="13"/>
        <v>0</v>
      </c>
      <c r="AEQ14" s="125">
        <f t="shared" si="13"/>
        <v>0</v>
      </c>
      <c r="AER14" s="125">
        <f t="shared" si="13"/>
        <v>0</v>
      </c>
      <c r="AES14" s="125">
        <f t="shared" si="13"/>
        <v>0</v>
      </c>
      <c r="AET14" s="125">
        <f t="shared" si="13"/>
        <v>0</v>
      </c>
      <c r="AEU14" s="125">
        <f t="shared" si="13"/>
        <v>0</v>
      </c>
      <c r="AEV14" s="125">
        <f t="shared" si="13"/>
        <v>0</v>
      </c>
      <c r="AEW14" s="125">
        <f t="shared" si="13"/>
        <v>0</v>
      </c>
      <c r="AEX14" s="125">
        <f t="shared" si="13"/>
        <v>0</v>
      </c>
      <c r="AEY14" s="125">
        <f t="shared" si="13"/>
        <v>0</v>
      </c>
      <c r="AEZ14" s="125">
        <f t="shared" si="13"/>
        <v>0</v>
      </c>
      <c r="AFA14" s="125">
        <f t="shared" si="13"/>
        <v>0</v>
      </c>
      <c r="AFB14" s="125">
        <f t="shared" si="13"/>
        <v>0</v>
      </c>
      <c r="AFC14" s="125">
        <f t="shared" si="13"/>
        <v>0</v>
      </c>
      <c r="AFD14" s="125">
        <f t="shared" si="13"/>
        <v>0</v>
      </c>
      <c r="AFE14" s="125">
        <f t="shared" si="13"/>
        <v>0</v>
      </c>
      <c r="AFF14" s="125">
        <f t="shared" si="13"/>
        <v>0</v>
      </c>
      <c r="AFG14" s="125">
        <f t="shared" ref="AFG14:AHR14" si="14">SUM(AFG15:AFG20)</f>
        <v>0</v>
      </c>
      <c r="AFH14" s="125">
        <f t="shared" si="14"/>
        <v>0</v>
      </c>
      <c r="AFI14" s="125">
        <f t="shared" si="14"/>
        <v>0</v>
      </c>
      <c r="AFJ14" s="125">
        <f t="shared" si="14"/>
        <v>0</v>
      </c>
      <c r="AFK14" s="125">
        <f t="shared" si="14"/>
        <v>0</v>
      </c>
      <c r="AFL14" s="125">
        <f t="shared" si="14"/>
        <v>0</v>
      </c>
      <c r="AFM14" s="125">
        <f t="shared" si="14"/>
        <v>0</v>
      </c>
      <c r="AFN14" s="125">
        <f t="shared" si="14"/>
        <v>0</v>
      </c>
      <c r="AFO14" s="125">
        <f t="shared" si="14"/>
        <v>0</v>
      </c>
      <c r="AFP14" s="125">
        <f t="shared" si="14"/>
        <v>0</v>
      </c>
      <c r="AFQ14" s="125">
        <f t="shared" si="14"/>
        <v>0</v>
      </c>
      <c r="AFR14" s="125">
        <f t="shared" si="14"/>
        <v>0</v>
      </c>
      <c r="AFS14" s="125">
        <f t="shared" si="14"/>
        <v>0</v>
      </c>
      <c r="AFT14" s="125">
        <f t="shared" si="14"/>
        <v>0</v>
      </c>
      <c r="AFU14" s="125">
        <f t="shared" si="14"/>
        <v>0</v>
      </c>
      <c r="AFV14" s="125">
        <f t="shared" si="14"/>
        <v>0</v>
      </c>
      <c r="AFW14" s="125">
        <f t="shared" si="14"/>
        <v>0</v>
      </c>
      <c r="AFX14" s="125">
        <f t="shared" si="14"/>
        <v>0</v>
      </c>
      <c r="AFY14" s="125">
        <f t="shared" si="14"/>
        <v>0</v>
      </c>
      <c r="AFZ14" s="125">
        <f t="shared" si="14"/>
        <v>0</v>
      </c>
      <c r="AGA14" s="125">
        <f t="shared" si="14"/>
        <v>0</v>
      </c>
      <c r="AGB14" s="125">
        <f t="shared" si="14"/>
        <v>0</v>
      </c>
      <c r="AGC14" s="125">
        <f t="shared" si="14"/>
        <v>0</v>
      </c>
      <c r="AGD14" s="125">
        <f t="shared" si="14"/>
        <v>0</v>
      </c>
      <c r="AGE14" s="125">
        <f t="shared" si="14"/>
        <v>0</v>
      </c>
      <c r="AGF14" s="125">
        <f t="shared" si="14"/>
        <v>0</v>
      </c>
      <c r="AGG14" s="125">
        <f t="shared" si="14"/>
        <v>0</v>
      </c>
      <c r="AGH14" s="125">
        <f t="shared" si="14"/>
        <v>0</v>
      </c>
      <c r="AGI14" s="125">
        <f t="shared" si="14"/>
        <v>0</v>
      </c>
      <c r="AGJ14" s="125">
        <f t="shared" si="14"/>
        <v>0</v>
      </c>
      <c r="AGK14" s="125">
        <f t="shared" si="14"/>
        <v>0</v>
      </c>
      <c r="AGL14" s="125">
        <f t="shared" si="14"/>
        <v>0</v>
      </c>
      <c r="AGM14" s="125">
        <f t="shared" si="14"/>
        <v>0</v>
      </c>
      <c r="AGN14" s="125">
        <f t="shared" si="14"/>
        <v>0</v>
      </c>
      <c r="AGO14" s="125">
        <f t="shared" si="14"/>
        <v>0</v>
      </c>
      <c r="AGP14" s="125">
        <f t="shared" si="14"/>
        <v>0</v>
      </c>
      <c r="AGQ14" s="125">
        <f t="shared" si="14"/>
        <v>0</v>
      </c>
      <c r="AGR14" s="125">
        <f t="shared" si="14"/>
        <v>0</v>
      </c>
      <c r="AGS14" s="125">
        <f t="shared" si="14"/>
        <v>0</v>
      </c>
      <c r="AGT14" s="125">
        <f t="shared" si="14"/>
        <v>0</v>
      </c>
      <c r="AGU14" s="125">
        <f t="shared" si="14"/>
        <v>0</v>
      </c>
      <c r="AGV14" s="125">
        <f t="shared" si="14"/>
        <v>0</v>
      </c>
      <c r="AGW14" s="125">
        <f t="shared" si="14"/>
        <v>0</v>
      </c>
      <c r="AGX14" s="125">
        <f t="shared" si="14"/>
        <v>0</v>
      </c>
      <c r="AGY14" s="125">
        <f t="shared" si="14"/>
        <v>0</v>
      </c>
      <c r="AGZ14" s="125">
        <f t="shared" si="14"/>
        <v>0</v>
      </c>
      <c r="AHA14" s="125">
        <f t="shared" si="14"/>
        <v>0</v>
      </c>
      <c r="AHB14" s="125">
        <f t="shared" si="14"/>
        <v>0</v>
      </c>
      <c r="AHC14" s="125">
        <f t="shared" si="14"/>
        <v>0</v>
      </c>
      <c r="AHD14" s="125">
        <f t="shared" si="14"/>
        <v>0</v>
      </c>
      <c r="AHE14" s="125">
        <f t="shared" si="14"/>
        <v>0</v>
      </c>
      <c r="AHF14" s="125">
        <f t="shared" si="14"/>
        <v>0</v>
      </c>
      <c r="AHG14" s="125">
        <f t="shared" si="14"/>
        <v>0</v>
      </c>
      <c r="AHH14" s="125">
        <f t="shared" si="14"/>
        <v>0</v>
      </c>
      <c r="AHI14" s="125">
        <f t="shared" si="14"/>
        <v>0</v>
      </c>
      <c r="AHJ14" s="125">
        <f t="shared" si="14"/>
        <v>0</v>
      </c>
      <c r="AHK14" s="125">
        <f t="shared" si="14"/>
        <v>0</v>
      </c>
      <c r="AHL14" s="125">
        <f t="shared" si="14"/>
        <v>0</v>
      </c>
      <c r="AHM14" s="125">
        <f t="shared" si="14"/>
        <v>0</v>
      </c>
      <c r="AHN14" s="125">
        <f t="shared" si="14"/>
        <v>0</v>
      </c>
      <c r="AHO14" s="125">
        <f t="shared" si="14"/>
        <v>0</v>
      </c>
      <c r="AHP14" s="125">
        <f t="shared" si="14"/>
        <v>0</v>
      </c>
      <c r="AHQ14" s="125">
        <f t="shared" si="14"/>
        <v>0</v>
      </c>
      <c r="AHR14" s="125">
        <f t="shared" si="14"/>
        <v>0</v>
      </c>
      <c r="AHS14" s="125">
        <f t="shared" ref="AHS14:AKD14" si="15">SUM(AHS15:AHS20)</f>
        <v>0</v>
      </c>
      <c r="AHT14" s="125">
        <f t="shared" si="15"/>
        <v>0</v>
      </c>
      <c r="AHU14" s="125">
        <f t="shared" si="15"/>
        <v>0</v>
      </c>
      <c r="AHV14" s="125">
        <f t="shared" si="15"/>
        <v>0</v>
      </c>
      <c r="AHW14" s="125">
        <f t="shared" si="15"/>
        <v>0</v>
      </c>
      <c r="AHX14" s="125">
        <f t="shared" si="15"/>
        <v>0</v>
      </c>
      <c r="AHY14" s="125">
        <f t="shared" si="15"/>
        <v>0</v>
      </c>
      <c r="AHZ14" s="125">
        <f t="shared" si="15"/>
        <v>0</v>
      </c>
      <c r="AIA14" s="125">
        <f t="shared" si="15"/>
        <v>0</v>
      </c>
      <c r="AIB14" s="125">
        <f t="shared" si="15"/>
        <v>0</v>
      </c>
      <c r="AIC14" s="125">
        <f t="shared" si="15"/>
        <v>0</v>
      </c>
      <c r="AID14" s="125">
        <f t="shared" si="15"/>
        <v>0</v>
      </c>
      <c r="AIE14" s="125">
        <f t="shared" si="15"/>
        <v>0</v>
      </c>
      <c r="AIF14" s="125">
        <f t="shared" si="15"/>
        <v>0</v>
      </c>
      <c r="AIG14" s="125">
        <f t="shared" si="15"/>
        <v>0</v>
      </c>
      <c r="AIH14" s="125">
        <f t="shared" si="15"/>
        <v>0</v>
      </c>
      <c r="AII14" s="125">
        <f t="shared" si="15"/>
        <v>0</v>
      </c>
      <c r="AIJ14" s="125">
        <f t="shared" si="15"/>
        <v>0</v>
      </c>
      <c r="AIK14" s="125">
        <f t="shared" si="15"/>
        <v>0</v>
      </c>
      <c r="AIL14" s="125">
        <f t="shared" si="15"/>
        <v>0</v>
      </c>
      <c r="AIM14" s="125">
        <f t="shared" si="15"/>
        <v>0</v>
      </c>
      <c r="AIN14" s="125">
        <f t="shared" si="15"/>
        <v>0</v>
      </c>
      <c r="AIO14" s="125">
        <f t="shared" si="15"/>
        <v>0</v>
      </c>
      <c r="AIP14" s="125">
        <f t="shared" si="15"/>
        <v>0</v>
      </c>
      <c r="AIQ14" s="125">
        <f t="shared" si="15"/>
        <v>0</v>
      </c>
      <c r="AIR14" s="125">
        <f t="shared" si="15"/>
        <v>0</v>
      </c>
      <c r="AIS14" s="125">
        <f t="shared" si="15"/>
        <v>0</v>
      </c>
      <c r="AIT14" s="125">
        <f t="shared" si="15"/>
        <v>0</v>
      </c>
      <c r="AIU14" s="125">
        <f t="shared" si="15"/>
        <v>0</v>
      </c>
      <c r="AIV14" s="125">
        <f t="shared" si="15"/>
        <v>0</v>
      </c>
      <c r="AIW14" s="125">
        <f t="shared" si="15"/>
        <v>0</v>
      </c>
      <c r="AIX14" s="125">
        <f t="shared" si="15"/>
        <v>0</v>
      </c>
      <c r="AIY14" s="125">
        <f t="shared" si="15"/>
        <v>0</v>
      </c>
      <c r="AIZ14" s="125">
        <f t="shared" si="15"/>
        <v>0</v>
      </c>
      <c r="AJA14" s="125">
        <f t="shared" si="15"/>
        <v>0</v>
      </c>
      <c r="AJB14" s="125">
        <f t="shared" si="15"/>
        <v>0</v>
      </c>
      <c r="AJC14" s="125">
        <f t="shared" si="15"/>
        <v>0</v>
      </c>
      <c r="AJD14" s="125">
        <f t="shared" si="15"/>
        <v>0</v>
      </c>
      <c r="AJE14" s="125">
        <f t="shared" si="15"/>
        <v>0</v>
      </c>
      <c r="AJF14" s="125">
        <f t="shared" si="15"/>
        <v>0</v>
      </c>
      <c r="AJG14" s="125">
        <f t="shared" si="15"/>
        <v>0</v>
      </c>
      <c r="AJH14" s="125">
        <f t="shared" si="15"/>
        <v>0</v>
      </c>
      <c r="AJI14" s="125">
        <f t="shared" si="15"/>
        <v>0</v>
      </c>
      <c r="AJJ14" s="125">
        <f t="shared" si="15"/>
        <v>0</v>
      </c>
      <c r="AJK14" s="125">
        <f t="shared" si="15"/>
        <v>0</v>
      </c>
      <c r="AJL14" s="125">
        <f t="shared" si="15"/>
        <v>0</v>
      </c>
      <c r="AJM14" s="125">
        <f t="shared" si="15"/>
        <v>0</v>
      </c>
      <c r="AJN14" s="125">
        <f t="shared" si="15"/>
        <v>0</v>
      </c>
      <c r="AJO14" s="125">
        <f t="shared" si="15"/>
        <v>0</v>
      </c>
      <c r="AJP14" s="125">
        <f t="shared" si="15"/>
        <v>0</v>
      </c>
      <c r="AJQ14" s="125">
        <f t="shared" si="15"/>
        <v>0</v>
      </c>
      <c r="AJR14" s="125">
        <f t="shared" si="15"/>
        <v>0</v>
      </c>
      <c r="AJS14" s="125">
        <f t="shared" si="15"/>
        <v>0</v>
      </c>
      <c r="AJT14" s="125">
        <f t="shared" si="15"/>
        <v>0</v>
      </c>
      <c r="AJU14" s="125">
        <f t="shared" si="15"/>
        <v>0</v>
      </c>
      <c r="AJV14" s="125">
        <f t="shared" si="15"/>
        <v>0</v>
      </c>
      <c r="AJW14" s="125">
        <f t="shared" si="15"/>
        <v>0</v>
      </c>
      <c r="AJX14" s="125">
        <f t="shared" si="15"/>
        <v>0</v>
      </c>
      <c r="AJY14" s="125">
        <f t="shared" si="15"/>
        <v>0</v>
      </c>
      <c r="AJZ14" s="125">
        <f t="shared" si="15"/>
        <v>0</v>
      </c>
      <c r="AKA14" s="125">
        <f t="shared" si="15"/>
        <v>0</v>
      </c>
      <c r="AKB14" s="125">
        <f t="shared" si="15"/>
        <v>0</v>
      </c>
      <c r="AKC14" s="125">
        <f t="shared" si="15"/>
        <v>0</v>
      </c>
      <c r="AKD14" s="125">
        <f t="shared" si="15"/>
        <v>0</v>
      </c>
      <c r="AKE14" s="125">
        <f t="shared" ref="AKE14:AMP14" si="16">SUM(AKE15:AKE20)</f>
        <v>0</v>
      </c>
      <c r="AKF14" s="125">
        <f t="shared" si="16"/>
        <v>0</v>
      </c>
      <c r="AKG14" s="125">
        <f t="shared" si="16"/>
        <v>0</v>
      </c>
      <c r="AKH14" s="125">
        <f t="shared" si="16"/>
        <v>0</v>
      </c>
      <c r="AKI14" s="125">
        <f t="shared" si="16"/>
        <v>0</v>
      </c>
      <c r="AKJ14" s="125">
        <f t="shared" si="16"/>
        <v>0</v>
      </c>
      <c r="AKK14" s="125">
        <f t="shared" si="16"/>
        <v>0</v>
      </c>
      <c r="AKL14" s="125">
        <f t="shared" si="16"/>
        <v>0</v>
      </c>
      <c r="AKM14" s="125">
        <f t="shared" si="16"/>
        <v>0</v>
      </c>
      <c r="AKN14" s="125">
        <f t="shared" si="16"/>
        <v>0</v>
      </c>
      <c r="AKO14" s="125">
        <f t="shared" si="16"/>
        <v>0</v>
      </c>
      <c r="AKP14" s="125">
        <f t="shared" si="16"/>
        <v>0</v>
      </c>
      <c r="AKQ14" s="125">
        <f t="shared" si="16"/>
        <v>0</v>
      </c>
      <c r="AKR14" s="125">
        <f t="shared" si="16"/>
        <v>0</v>
      </c>
      <c r="AKS14" s="125">
        <f t="shared" si="16"/>
        <v>0</v>
      </c>
      <c r="AKT14" s="125">
        <f t="shared" si="16"/>
        <v>0</v>
      </c>
      <c r="AKU14" s="125">
        <f t="shared" si="16"/>
        <v>0</v>
      </c>
      <c r="AKV14" s="125">
        <f t="shared" si="16"/>
        <v>0</v>
      </c>
      <c r="AKW14" s="125">
        <f t="shared" si="16"/>
        <v>0</v>
      </c>
      <c r="AKX14" s="125">
        <f t="shared" si="16"/>
        <v>0</v>
      </c>
      <c r="AKY14" s="125">
        <f t="shared" si="16"/>
        <v>0</v>
      </c>
      <c r="AKZ14" s="125">
        <f t="shared" si="16"/>
        <v>0</v>
      </c>
      <c r="ALA14" s="125">
        <f t="shared" si="16"/>
        <v>0</v>
      </c>
      <c r="ALB14" s="125">
        <f t="shared" si="16"/>
        <v>0</v>
      </c>
      <c r="ALC14" s="125">
        <f t="shared" si="16"/>
        <v>0</v>
      </c>
      <c r="ALD14" s="125">
        <f t="shared" si="16"/>
        <v>0</v>
      </c>
      <c r="ALE14" s="125">
        <f t="shared" si="16"/>
        <v>0</v>
      </c>
      <c r="ALF14" s="125">
        <f t="shared" si="16"/>
        <v>0</v>
      </c>
      <c r="ALG14" s="125">
        <f t="shared" si="16"/>
        <v>0</v>
      </c>
      <c r="ALH14" s="125">
        <f t="shared" si="16"/>
        <v>0</v>
      </c>
      <c r="ALI14" s="125">
        <f t="shared" si="16"/>
        <v>0</v>
      </c>
      <c r="ALJ14" s="125">
        <f t="shared" si="16"/>
        <v>0</v>
      </c>
      <c r="ALK14" s="125">
        <f t="shared" si="16"/>
        <v>0</v>
      </c>
      <c r="ALL14" s="125">
        <f t="shared" si="16"/>
        <v>0</v>
      </c>
      <c r="ALM14" s="125">
        <f t="shared" si="16"/>
        <v>0</v>
      </c>
      <c r="ALN14" s="125">
        <f t="shared" si="16"/>
        <v>0</v>
      </c>
      <c r="ALO14" s="125">
        <f t="shared" si="16"/>
        <v>0</v>
      </c>
      <c r="ALP14" s="125">
        <f t="shared" si="16"/>
        <v>0</v>
      </c>
      <c r="ALQ14" s="125">
        <f t="shared" si="16"/>
        <v>0</v>
      </c>
      <c r="ALR14" s="125">
        <f t="shared" si="16"/>
        <v>0</v>
      </c>
      <c r="ALS14" s="125">
        <f t="shared" si="16"/>
        <v>0</v>
      </c>
      <c r="ALT14" s="125">
        <f t="shared" si="16"/>
        <v>0</v>
      </c>
      <c r="ALU14" s="125">
        <f t="shared" si="16"/>
        <v>0</v>
      </c>
      <c r="ALV14" s="125">
        <f t="shared" si="16"/>
        <v>0</v>
      </c>
      <c r="ALW14" s="125">
        <f t="shared" si="16"/>
        <v>0</v>
      </c>
      <c r="ALX14" s="125">
        <f t="shared" si="16"/>
        <v>0</v>
      </c>
      <c r="ALY14" s="125">
        <f t="shared" si="16"/>
        <v>0</v>
      </c>
      <c r="ALZ14" s="125">
        <f t="shared" si="16"/>
        <v>0</v>
      </c>
      <c r="AMA14" s="125">
        <f t="shared" si="16"/>
        <v>0</v>
      </c>
      <c r="AMB14" s="125">
        <f t="shared" si="16"/>
        <v>0</v>
      </c>
      <c r="AMC14" s="125">
        <f t="shared" si="16"/>
        <v>0</v>
      </c>
      <c r="AMD14" s="125">
        <f t="shared" si="16"/>
        <v>0</v>
      </c>
      <c r="AME14" s="125">
        <f t="shared" si="16"/>
        <v>0</v>
      </c>
      <c r="AMF14" s="125">
        <f t="shared" si="16"/>
        <v>0</v>
      </c>
      <c r="AMG14" s="125">
        <f t="shared" si="16"/>
        <v>0</v>
      </c>
      <c r="AMH14" s="125">
        <f t="shared" si="16"/>
        <v>0</v>
      </c>
      <c r="AMI14" s="125">
        <f t="shared" si="16"/>
        <v>0</v>
      </c>
      <c r="AMJ14" s="125">
        <f t="shared" si="16"/>
        <v>0</v>
      </c>
      <c r="AMK14" s="125">
        <f t="shared" si="16"/>
        <v>0</v>
      </c>
      <c r="AML14" s="125">
        <f t="shared" si="16"/>
        <v>0</v>
      </c>
      <c r="AMM14" s="125">
        <f t="shared" si="16"/>
        <v>0</v>
      </c>
      <c r="AMN14" s="125">
        <f t="shared" si="16"/>
        <v>0</v>
      </c>
      <c r="AMO14" s="125">
        <f t="shared" si="16"/>
        <v>0</v>
      </c>
      <c r="AMP14" s="125">
        <f t="shared" si="16"/>
        <v>0</v>
      </c>
      <c r="AMQ14" s="125">
        <f t="shared" ref="AMQ14:APB14" si="17">SUM(AMQ15:AMQ20)</f>
        <v>0</v>
      </c>
      <c r="AMR14" s="125">
        <f t="shared" si="17"/>
        <v>0</v>
      </c>
      <c r="AMS14" s="125">
        <f t="shared" si="17"/>
        <v>0</v>
      </c>
      <c r="AMT14" s="125">
        <f t="shared" si="17"/>
        <v>0</v>
      </c>
      <c r="AMU14" s="125">
        <f t="shared" si="17"/>
        <v>0</v>
      </c>
      <c r="AMV14" s="125">
        <f t="shared" si="17"/>
        <v>0</v>
      </c>
      <c r="AMW14" s="125">
        <f t="shared" si="17"/>
        <v>0</v>
      </c>
      <c r="AMX14" s="125">
        <f t="shared" si="17"/>
        <v>0</v>
      </c>
      <c r="AMY14" s="125">
        <f t="shared" si="17"/>
        <v>0</v>
      </c>
      <c r="AMZ14" s="125">
        <f t="shared" si="17"/>
        <v>0</v>
      </c>
      <c r="ANA14" s="125">
        <f t="shared" si="17"/>
        <v>0</v>
      </c>
      <c r="ANB14" s="125">
        <f t="shared" si="17"/>
        <v>0</v>
      </c>
      <c r="ANC14" s="125">
        <f t="shared" si="17"/>
        <v>0</v>
      </c>
      <c r="AND14" s="125">
        <f t="shared" si="17"/>
        <v>0</v>
      </c>
      <c r="ANE14" s="125">
        <f t="shared" si="17"/>
        <v>0</v>
      </c>
      <c r="ANF14" s="125">
        <f t="shared" si="17"/>
        <v>0</v>
      </c>
      <c r="ANG14" s="125">
        <f t="shared" si="17"/>
        <v>0</v>
      </c>
      <c r="ANH14" s="125">
        <f t="shared" si="17"/>
        <v>0</v>
      </c>
      <c r="ANI14" s="125">
        <f t="shared" si="17"/>
        <v>0</v>
      </c>
      <c r="ANJ14" s="125">
        <f t="shared" si="17"/>
        <v>0</v>
      </c>
      <c r="ANK14" s="125">
        <f t="shared" si="17"/>
        <v>0</v>
      </c>
      <c r="ANL14" s="125">
        <f t="shared" si="17"/>
        <v>0</v>
      </c>
      <c r="ANM14" s="125">
        <f t="shared" si="17"/>
        <v>0</v>
      </c>
      <c r="ANN14" s="125">
        <f t="shared" si="17"/>
        <v>0</v>
      </c>
      <c r="ANO14" s="125">
        <f t="shared" si="17"/>
        <v>0</v>
      </c>
      <c r="ANP14" s="125">
        <f t="shared" si="17"/>
        <v>0</v>
      </c>
      <c r="ANQ14" s="125">
        <f t="shared" si="17"/>
        <v>0</v>
      </c>
      <c r="ANR14" s="125">
        <f t="shared" si="17"/>
        <v>0</v>
      </c>
      <c r="ANS14" s="125">
        <f t="shared" si="17"/>
        <v>0</v>
      </c>
      <c r="ANT14" s="125">
        <f t="shared" si="17"/>
        <v>0</v>
      </c>
      <c r="ANU14" s="125">
        <f t="shared" si="17"/>
        <v>0</v>
      </c>
      <c r="ANV14" s="125">
        <f t="shared" si="17"/>
        <v>0</v>
      </c>
      <c r="ANW14" s="125">
        <f t="shared" si="17"/>
        <v>0</v>
      </c>
      <c r="ANX14" s="125">
        <f t="shared" si="17"/>
        <v>0</v>
      </c>
      <c r="ANY14" s="125">
        <f t="shared" si="17"/>
        <v>0</v>
      </c>
      <c r="ANZ14" s="125">
        <f t="shared" si="17"/>
        <v>0</v>
      </c>
      <c r="AOA14" s="125">
        <f t="shared" si="17"/>
        <v>0</v>
      </c>
      <c r="AOB14" s="125">
        <f t="shared" si="17"/>
        <v>0</v>
      </c>
      <c r="AOC14" s="125">
        <f t="shared" si="17"/>
        <v>0</v>
      </c>
      <c r="AOD14" s="125">
        <f t="shared" si="17"/>
        <v>0</v>
      </c>
      <c r="AOE14" s="125">
        <f t="shared" si="17"/>
        <v>0</v>
      </c>
      <c r="AOF14" s="125">
        <f t="shared" si="17"/>
        <v>0</v>
      </c>
      <c r="AOG14" s="125">
        <f t="shared" si="17"/>
        <v>0</v>
      </c>
      <c r="AOH14" s="125">
        <f t="shared" si="17"/>
        <v>0</v>
      </c>
      <c r="AOI14" s="125">
        <f t="shared" si="17"/>
        <v>0</v>
      </c>
      <c r="AOJ14" s="125">
        <f t="shared" si="17"/>
        <v>0</v>
      </c>
      <c r="AOK14" s="125">
        <f t="shared" si="17"/>
        <v>0</v>
      </c>
      <c r="AOL14" s="125">
        <f t="shared" si="17"/>
        <v>0</v>
      </c>
      <c r="AOM14" s="125">
        <f t="shared" si="17"/>
        <v>0</v>
      </c>
      <c r="AON14" s="125">
        <f t="shared" si="17"/>
        <v>0</v>
      </c>
      <c r="AOO14" s="125">
        <f t="shared" si="17"/>
        <v>0</v>
      </c>
      <c r="AOP14" s="125">
        <f t="shared" si="17"/>
        <v>0</v>
      </c>
      <c r="AOQ14" s="125">
        <f t="shared" si="17"/>
        <v>0</v>
      </c>
      <c r="AOR14" s="125">
        <f t="shared" si="17"/>
        <v>0</v>
      </c>
      <c r="AOS14" s="125">
        <f t="shared" si="17"/>
        <v>0</v>
      </c>
      <c r="AOT14" s="125">
        <f t="shared" si="17"/>
        <v>0</v>
      </c>
      <c r="AOU14" s="125">
        <f t="shared" si="17"/>
        <v>0</v>
      </c>
      <c r="AOV14" s="125">
        <f t="shared" si="17"/>
        <v>0</v>
      </c>
      <c r="AOW14" s="125">
        <f t="shared" si="17"/>
        <v>0</v>
      </c>
      <c r="AOX14" s="125">
        <f t="shared" si="17"/>
        <v>0</v>
      </c>
      <c r="AOY14" s="125">
        <f t="shared" si="17"/>
        <v>0</v>
      </c>
      <c r="AOZ14" s="125">
        <f t="shared" si="17"/>
        <v>0</v>
      </c>
      <c r="APA14" s="125">
        <f t="shared" si="17"/>
        <v>0</v>
      </c>
      <c r="APB14" s="125">
        <f t="shared" si="17"/>
        <v>0</v>
      </c>
      <c r="APC14" s="125">
        <f t="shared" ref="APC14:ARN14" si="18">SUM(APC15:APC20)</f>
        <v>0</v>
      </c>
      <c r="APD14" s="125">
        <f t="shared" si="18"/>
        <v>0</v>
      </c>
      <c r="APE14" s="125">
        <f t="shared" si="18"/>
        <v>0</v>
      </c>
      <c r="APF14" s="125">
        <f t="shared" si="18"/>
        <v>0</v>
      </c>
      <c r="APG14" s="125">
        <f t="shared" si="18"/>
        <v>0</v>
      </c>
      <c r="APH14" s="125">
        <f t="shared" si="18"/>
        <v>0</v>
      </c>
      <c r="API14" s="125">
        <f t="shared" si="18"/>
        <v>0</v>
      </c>
      <c r="APJ14" s="125">
        <f t="shared" si="18"/>
        <v>0</v>
      </c>
      <c r="APK14" s="125">
        <f t="shared" si="18"/>
        <v>0</v>
      </c>
      <c r="APL14" s="125">
        <f t="shared" si="18"/>
        <v>0</v>
      </c>
      <c r="APM14" s="125">
        <f t="shared" si="18"/>
        <v>0</v>
      </c>
      <c r="APN14" s="125">
        <f t="shared" si="18"/>
        <v>0</v>
      </c>
      <c r="APO14" s="125">
        <f t="shared" si="18"/>
        <v>0</v>
      </c>
      <c r="APP14" s="125">
        <f t="shared" si="18"/>
        <v>0</v>
      </c>
      <c r="APQ14" s="125">
        <f t="shared" si="18"/>
        <v>0</v>
      </c>
      <c r="APR14" s="125">
        <f t="shared" si="18"/>
        <v>0</v>
      </c>
      <c r="APS14" s="125">
        <f t="shared" si="18"/>
        <v>0</v>
      </c>
      <c r="APT14" s="125">
        <f t="shared" si="18"/>
        <v>0</v>
      </c>
      <c r="APU14" s="125">
        <f t="shared" si="18"/>
        <v>0</v>
      </c>
      <c r="APV14" s="125">
        <f t="shared" si="18"/>
        <v>0</v>
      </c>
      <c r="APW14" s="125">
        <f t="shared" si="18"/>
        <v>0</v>
      </c>
      <c r="APX14" s="125">
        <f t="shared" si="18"/>
        <v>0</v>
      </c>
      <c r="APY14" s="125">
        <f t="shared" si="18"/>
        <v>0</v>
      </c>
      <c r="APZ14" s="125">
        <f t="shared" si="18"/>
        <v>0</v>
      </c>
      <c r="AQA14" s="125">
        <f t="shared" si="18"/>
        <v>0</v>
      </c>
      <c r="AQB14" s="125">
        <f t="shared" si="18"/>
        <v>0</v>
      </c>
      <c r="AQC14" s="125">
        <f t="shared" si="18"/>
        <v>0</v>
      </c>
      <c r="AQD14" s="125">
        <f t="shared" si="18"/>
        <v>0</v>
      </c>
      <c r="AQE14" s="125">
        <f t="shared" si="18"/>
        <v>0</v>
      </c>
      <c r="AQF14" s="125">
        <f t="shared" si="18"/>
        <v>0</v>
      </c>
      <c r="AQG14" s="125">
        <f t="shared" si="18"/>
        <v>0</v>
      </c>
      <c r="AQH14" s="125">
        <f t="shared" si="18"/>
        <v>0</v>
      </c>
      <c r="AQI14" s="125">
        <f t="shared" si="18"/>
        <v>0</v>
      </c>
      <c r="AQJ14" s="125">
        <f t="shared" si="18"/>
        <v>0</v>
      </c>
      <c r="AQK14" s="125">
        <f t="shared" si="18"/>
        <v>0</v>
      </c>
      <c r="AQL14" s="125">
        <f t="shared" si="18"/>
        <v>0</v>
      </c>
      <c r="AQM14" s="125">
        <f t="shared" si="18"/>
        <v>0</v>
      </c>
      <c r="AQN14" s="125">
        <f t="shared" si="18"/>
        <v>0</v>
      </c>
      <c r="AQO14" s="125">
        <f t="shared" si="18"/>
        <v>0</v>
      </c>
      <c r="AQP14" s="125">
        <f t="shared" si="18"/>
        <v>0</v>
      </c>
      <c r="AQQ14" s="125">
        <f t="shared" si="18"/>
        <v>0</v>
      </c>
      <c r="AQR14" s="125">
        <f t="shared" si="18"/>
        <v>0</v>
      </c>
      <c r="AQS14" s="125">
        <f t="shared" si="18"/>
        <v>0</v>
      </c>
      <c r="AQT14" s="125">
        <f t="shared" si="18"/>
        <v>0</v>
      </c>
      <c r="AQU14" s="125">
        <f t="shared" si="18"/>
        <v>0</v>
      </c>
      <c r="AQV14" s="125">
        <f t="shared" si="18"/>
        <v>0</v>
      </c>
      <c r="AQW14" s="125">
        <f t="shared" si="18"/>
        <v>0</v>
      </c>
      <c r="AQX14" s="125">
        <f t="shared" si="18"/>
        <v>0</v>
      </c>
      <c r="AQY14" s="125">
        <f t="shared" si="18"/>
        <v>0</v>
      </c>
      <c r="AQZ14" s="125">
        <f t="shared" si="18"/>
        <v>0</v>
      </c>
      <c r="ARA14" s="125">
        <f t="shared" si="18"/>
        <v>0</v>
      </c>
      <c r="ARB14" s="125">
        <f t="shared" si="18"/>
        <v>0</v>
      </c>
      <c r="ARC14" s="125">
        <f t="shared" si="18"/>
        <v>0</v>
      </c>
      <c r="ARD14" s="125">
        <f t="shared" si="18"/>
        <v>0</v>
      </c>
      <c r="ARE14" s="125">
        <f t="shared" si="18"/>
        <v>0</v>
      </c>
      <c r="ARF14" s="125">
        <f t="shared" si="18"/>
        <v>0</v>
      </c>
      <c r="ARG14" s="125">
        <f t="shared" si="18"/>
        <v>0</v>
      </c>
      <c r="ARH14" s="125">
        <f t="shared" si="18"/>
        <v>0</v>
      </c>
      <c r="ARI14" s="125">
        <f t="shared" si="18"/>
        <v>0</v>
      </c>
      <c r="ARJ14" s="125">
        <f t="shared" si="18"/>
        <v>0</v>
      </c>
      <c r="ARK14" s="125">
        <f t="shared" si="18"/>
        <v>0</v>
      </c>
      <c r="ARL14" s="125">
        <f t="shared" si="18"/>
        <v>0</v>
      </c>
      <c r="ARM14" s="125">
        <f t="shared" si="18"/>
        <v>0</v>
      </c>
      <c r="ARN14" s="125">
        <f t="shared" si="18"/>
        <v>0</v>
      </c>
      <c r="ARO14" s="125">
        <f t="shared" ref="ARO14:ATZ14" si="19">SUM(ARO15:ARO20)</f>
        <v>0</v>
      </c>
      <c r="ARP14" s="125">
        <f t="shared" si="19"/>
        <v>0</v>
      </c>
      <c r="ARQ14" s="125">
        <f t="shared" si="19"/>
        <v>0</v>
      </c>
      <c r="ARR14" s="125">
        <f t="shared" si="19"/>
        <v>0</v>
      </c>
      <c r="ARS14" s="125">
        <f t="shared" si="19"/>
        <v>0</v>
      </c>
      <c r="ART14" s="125">
        <f t="shared" si="19"/>
        <v>0</v>
      </c>
      <c r="ARU14" s="125">
        <f t="shared" si="19"/>
        <v>0</v>
      </c>
      <c r="ARV14" s="125">
        <f t="shared" si="19"/>
        <v>0</v>
      </c>
      <c r="ARW14" s="125">
        <f t="shared" si="19"/>
        <v>0</v>
      </c>
      <c r="ARX14" s="125">
        <f t="shared" si="19"/>
        <v>0</v>
      </c>
      <c r="ARY14" s="125">
        <f t="shared" si="19"/>
        <v>0</v>
      </c>
      <c r="ARZ14" s="125">
        <f t="shared" si="19"/>
        <v>0</v>
      </c>
      <c r="ASA14" s="125">
        <f t="shared" si="19"/>
        <v>0</v>
      </c>
      <c r="ASB14" s="125">
        <f t="shared" si="19"/>
        <v>0</v>
      </c>
      <c r="ASC14" s="125">
        <f t="shared" si="19"/>
        <v>0</v>
      </c>
      <c r="ASD14" s="125">
        <f t="shared" si="19"/>
        <v>0</v>
      </c>
      <c r="ASE14" s="125">
        <f t="shared" si="19"/>
        <v>0</v>
      </c>
      <c r="ASF14" s="125">
        <f t="shared" si="19"/>
        <v>0</v>
      </c>
      <c r="ASG14" s="125">
        <f t="shared" si="19"/>
        <v>0</v>
      </c>
      <c r="ASH14" s="125">
        <f t="shared" si="19"/>
        <v>0</v>
      </c>
      <c r="ASI14" s="125">
        <f t="shared" si="19"/>
        <v>0</v>
      </c>
      <c r="ASJ14" s="125">
        <f t="shared" si="19"/>
        <v>0</v>
      </c>
      <c r="ASK14" s="125">
        <f t="shared" si="19"/>
        <v>0</v>
      </c>
      <c r="ASL14" s="125">
        <f t="shared" si="19"/>
        <v>0</v>
      </c>
      <c r="ASM14" s="125">
        <f t="shared" si="19"/>
        <v>0</v>
      </c>
      <c r="ASN14" s="125">
        <f t="shared" si="19"/>
        <v>0</v>
      </c>
      <c r="ASO14" s="125">
        <f t="shared" si="19"/>
        <v>0</v>
      </c>
      <c r="ASP14" s="125">
        <f t="shared" si="19"/>
        <v>0</v>
      </c>
      <c r="ASQ14" s="125">
        <f t="shared" si="19"/>
        <v>0</v>
      </c>
      <c r="ASR14" s="125">
        <f t="shared" si="19"/>
        <v>0</v>
      </c>
      <c r="ASS14" s="125">
        <f t="shared" si="19"/>
        <v>0</v>
      </c>
      <c r="AST14" s="125">
        <f t="shared" si="19"/>
        <v>0</v>
      </c>
      <c r="ASU14" s="125">
        <f t="shared" si="19"/>
        <v>0</v>
      </c>
      <c r="ASV14" s="125">
        <f t="shared" si="19"/>
        <v>0</v>
      </c>
      <c r="ASW14" s="125">
        <f t="shared" si="19"/>
        <v>0</v>
      </c>
      <c r="ASX14" s="125">
        <f t="shared" si="19"/>
        <v>0</v>
      </c>
      <c r="ASY14" s="125">
        <f t="shared" si="19"/>
        <v>0</v>
      </c>
      <c r="ASZ14" s="125">
        <f t="shared" si="19"/>
        <v>0</v>
      </c>
      <c r="ATA14" s="125">
        <f t="shared" si="19"/>
        <v>0</v>
      </c>
      <c r="ATB14" s="125">
        <f t="shared" si="19"/>
        <v>0</v>
      </c>
      <c r="ATC14" s="125">
        <f t="shared" si="19"/>
        <v>0</v>
      </c>
      <c r="ATD14" s="125">
        <f t="shared" si="19"/>
        <v>0</v>
      </c>
      <c r="ATE14" s="125">
        <f t="shared" si="19"/>
        <v>0</v>
      </c>
      <c r="ATF14" s="125">
        <f t="shared" si="19"/>
        <v>0</v>
      </c>
      <c r="ATG14" s="125">
        <f t="shared" si="19"/>
        <v>0</v>
      </c>
      <c r="ATH14" s="125">
        <f t="shared" si="19"/>
        <v>0</v>
      </c>
      <c r="ATI14" s="125">
        <f t="shared" si="19"/>
        <v>0</v>
      </c>
      <c r="ATJ14" s="125">
        <f t="shared" si="19"/>
        <v>0</v>
      </c>
      <c r="ATK14" s="125">
        <f t="shared" si="19"/>
        <v>0</v>
      </c>
      <c r="ATL14" s="125">
        <f t="shared" si="19"/>
        <v>0</v>
      </c>
      <c r="ATM14" s="125">
        <f t="shared" si="19"/>
        <v>0</v>
      </c>
      <c r="ATN14" s="125">
        <f t="shared" si="19"/>
        <v>0</v>
      </c>
      <c r="ATO14" s="125">
        <f t="shared" si="19"/>
        <v>0</v>
      </c>
      <c r="ATP14" s="125">
        <f t="shared" si="19"/>
        <v>0</v>
      </c>
      <c r="ATQ14" s="125">
        <f t="shared" si="19"/>
        <v>0</v>
      </c>
      <c r="ATR14" s="125">
        <f t="shared" si="19"/>
        <v>0</v>
      </c>
      <c r="ATS14" s="125">
        <f t="shared" si="19"/>
        <v>0</v>
      </c>
      <c r="ATT14" s="125">
        <f t="shared" si="19"/>
        <v>0</v>
      </c>
      <c r="ATU14" s="125">
        <f t="shared" si="19"/>
        <v>0</v>
      </c>
      <c r="ATV14" s="125">
        <f t="shared" si="19"/>
        <v>0</v>
      </c>
      <c r="ATW14" s="125">
        <f t="shared" si="19"/>
        <v>0</v>
      </c>
      <c r="ATX14" s="125">
        <f t="shared" si="19"/>
        <v>0</v>
      </c>
      <c r="ATY14" s="125">
        <f t="shared" si="19"/>
        <v>0</v>
      </c>
      <c r="ATZ14" s="125">
        <f t="shared" si="19"/>
        <v>0</v>
      </c>
      <c r="AUA14" s="125">
        <f t="shared" ref="AUA14:AWL14" si="20">SUM(AUA15:AUA20)</f>
        <v>0</v>
      </c>
      <c r="AUB14" s="125">
        <f t="shared" si="20"/>
        <v>0</v>
      </c>
      <c r="AUC14" s="125">
        <f t="shared" si="20"/>
        <v>0</v>
      </c>
      <c r="AUD14" s="125">
        <f t="shared" si="20"/>
        <v>0</v>
      </c>
      <c r="AUE14" s="125">
        <f t="shared" si="20"/>
        <v>0</v>
      </c>
      <c r="AUF14" s="125">
        <f t="shared" si="20"/>
        <v>0</v>
      </c>
      <c r="AUG14" s="125">
        <f t="shared" si="20"/>
        <v>0</v>
      </c>
      <c r="AUH14" s="125">
        <f t="shared" si="20"/>
        <v>0</v>
      </c>
      <c r="AUI14" s="125">
        <f t="shared" si="20"/>
        <v>0</v>
      </c>
      <c r="AUJ14" s="125">
        <f t="shared" si="20"/>
        <v>0</v>
      </c>
      <c r="AUK14" s="125">
        <f t="shared" si="20"/>
        <v>0</v>
      </c>
      <c r="AUL14" s="125">
        <f t="shared" si="20"/>
        <v>0</v>
      </c>
      <c r="AUM14" s="125">
        <f t="shared" si="20"/>
        <v>0</v>
      </c>
      <c r="AUN14" s="125">
        <f t="shared" si="20"/>
        <v>0</v>
      </c>
      <c r="AUO14" s="125">
        <f t="shared" si="20"/>
        <v>0</v>
      </c>
      <c r="AUP14" s="125">
        <f t="shared" si="20"/>
        <v>0</v>
      </c>
      <c r="AUQ14" s="125">
        <f t="shared" si="20"/>
        <v>0</v>
      </c>
      <c r="AUR14" s="125">
        <f t="shared" si="20"/>
        <v>0</v>
      </c>
      <c r="AUS14" s="125">
        <f t="shared" si="20"/>
        <v>0</v>
      </c>
      <c r="AUT14" s="125">
        <f t="shared" si="20"/>
        <v>0</v>
      </c>
      <c r="AUU14" s="125">
        <f t="shared" si="20"/>
        <v>0</v>
      </c>
      <c r="AUV14" s="125">
        <f t="shared" si="20"/>
        <v>0</v>
      </c>
      <c r="AUW14" s="125">
        <f t="shared" si="20"/>
        <v>0</v>
      </c>
      <c r="AUX14" s="125">
        <f t="shared" si="20"/>
        <v>0</v>
      </c>
      <c r="AUY14" s="125">
        <f t="shared" si="20"/>
        <v>0</v>
      </c>
      <c r="AUZ14" s="125">
        <f t="shared" si="20"/>
        <v>0</v>
      </c>
      <c r="AVA14" s="125">
        <f t="shared" si="20"/>
        <v>0</v>
      </c>
      <c r="AVB14" s="125">
        <f t="shared" si="20"/>
        <v>0</v>
      </c>
      <c r="AVC14" s="125">
        <f t="shared" si="20"/>
        <v>0</v>
      </c>
      <c r="AVD14" s="125">
        <f t="shared" si="20"/>
        <v>0</v>
      </c>
      <c r="AVE14" s="125">
        <f t="shared" si="20"/>
        <v>0</v>
      </c>
      <c r="AVF14" s="125">
        <f t="shared" si="20"/>
        <v>0</v>
      </c>
      <c r="AVG14" s="125">
        <f t="shared" si="20"/>
        <v>0</v>
      </c>
      <c r="AVH14" s="125">
        <f t="shared" si="20"/>
        <v>0</v>
      </c>
      <c r="AVI14" s="125">
        <f t="shared" si="20"/>
        <v>0</v>
      </c>
      <c r="AVJ14" s="125">
        <f t="shared" si="20"/>
        <v>0</v>
      </c>
      <c r="AVK14" s="125">
        <f t="shared" si="20"/>
        <v>0</v>
      </c>
      <c r="AVL14" s="125">
        <f t="shared" si="20"/>
        <v>0</v>
      </c>
      <c r="AVM14" s="125">
        <f t="shared" si="20"/>
        <v>0</v>
      </c>
      <c r="AVN14" s="125">
        <f t="shared" si="20"/>
        <v>0</v>
      </c>
      <c r="AVO14" s="125">
        <f t="shared" si="20"/>
        <v>0</v>
      </c>
      <c r="AVP14" s="125">
        <f t="shared" si="20"/>
        <v>0</v>
      </c>
      <c r="AVQ14" s="125">
        <f t="shared" si="20"/>
        <v>0</v>
      </c>
      <c r="AVR14" s="125">
        <f t="shared" si="20"/>
        <v>0</v>
      </c>
      <c r="AVS14" s="125">
        <f t="shared" si="20"/>
        <v>0</v>
      </c>
      <c r="AVT14" s="125">
        <f t="shared" si="20"/>
        <v>0</v>
      </c>
      <c r="AVU14" s="125">
        <f t="shared" si="20"/>
        <v>0</v>
      </c>
      <c r="AVV14" s="125">
        <f t="shared" si="20"/>
        <v>0</v>
      </c>
      <c r="AVW14" s="125">
        <f t="shared" si="20"/>
        <v>0</v>
      </c>
      <c r="AVX14" s="125">
        <f t="shared" si="20"/>
        <v>0</v>
      </c>
      <c r="AVY14" s="125">
        <f t="shared" si="20"/>
        <v>0</v>
      </c>
      <c r="AVZ14" s="125">
        <f t="shared" si="20"/>
        <v>0</v>
      </c>
      <c r="AWA14" s="125">
        <f t="shared" si="20"/>
        <v>0</v>
      </c>
      <c r="AWB14" s="125">
        <f t="shared" si="20"/>
        <v>0</v>
      </c>
      <c r="AWC14" s="125">
        <f t="shared" si="20"/>
        <v>0</v>
      </c>
      <c r="AWD14" s="125">
        <f t="shared" si="20"/>
        <v>0</v>
      </c>
      <c r="AWE14" s="125">
        <f t="shared" si="20"/>
        <v>0</v>
      </c>
      <c r="AWF14" s="125">
        <f t="shared" si="20"/>
        <v>0</v>
      </c>
      <c r="AWG14" s="125">
        <f t="shared" si="20"/>
        <v>0</v>
      </c>
      <c r="AWH14" s="125">
        <f t="shared" si="20"/>
        <v>0</v>
      </c>
      <c r="AWI14" s="125">
        <f t="shared" si="20"/>
        <v>0</v>
      </c>
      <c r="AWJ14" s="125">
        <f t="shared" si="20"/>
        <v>0</v>
      </c>
      <c r="AWK14" s="125">
        <f t="shared" si="20"/>
        <v>0</v>
      </c>
      <c r="AWL14" s="125">
        <f t="shared" si="20"/>
        <v>0</v>
      </c>
      <c r="AWM14" s="125">
        <f t="shared" ref="AWM14:AYX14" si="21">SUM(AWM15:AWM20)</f>
        <v>0</v>
      </c>
      <c r="AWN14" s="125">
        <f t="shared" si="21"/>
        <v>0</v>
      </c>
      <c r="AWO14" s="125">
        <f t="shared" si="21"/>
        <v>0</v>
      </c>
      <c r="AWP14" s="125">
        <f t="shared" si="21"/>
        <v>0</v>
      </c>
      <c r="AWQ14" s="125">
        <f t="shared" si="21"/>
        <v>0</v>
      </c>
      <c r="AWR14" s="125">
        <f t="shared" si="21"/>
        <v>0</v>
      </c>
      <c r="AWS14" s="125">
        <f t="shared" si="21"/>
        <v>0</v>
      </c>
      <c r="AWT14" s="125">
        <f t="shared" si="21"/>
        <v>0</v>
      </c>
      <c r="AWU14" s="125">
        <f t="shared" si="21"/>
        <v>0</v>
      </c>
      <c r="AWV14" s="125">
        <f t="shared" si="21"/>
        <v>0</v>
      </c>
      <c r="AWW14" s="125">
        <f t="shared" si="21"/>
        <v>0</v>
      </c>
      <c r="AWX14" s="125">
        <f t="shared" si="21"/>
        <v>0</v>
      </c>
      <c r="AWY14" s="125">
        <f t="shared" si="21"/>
        <v>0</v>
      </c>
      <c r="AWZ14" s="125">
        <f t="shared" si="21"/>
        <v>0</v>
      </c>
      <c r="AXA14" s="125">
        <f t="shared" si="21"/>
        <v>0</v>
      </c>
      <c r="AXB14" s="125">
        <f t="shared" si="21"/>
        <v>0</v>
      </c>
      <c r="AXC14" s="125">
        <f t="shared" si="21"/>
        <v>0</v>
      </c>
      <c r="AXD14" s="125">
        <f t="shared" si="21"/>
        <v>0</v>
      </c>
      <c r="AXE14" s="125">
        <f t="shared" si="21"/>
        <v>0</v>
      </c>
      <c r="AXF14" s="125">
        <f t="shared" si="21"/>
        <v>0</v>
      </c>
      <c r="AXG14" s="125">
        <f t="shared" si="21"/>
        <v>0</v>
      </c>
      <c r="AXH14" s="125">
        <f t="shared" si="21"/>
        <v>0</v>
      </c>
      <c r="AXI14" s="125">
        <f t="shared" si="21"/>
        <v>0</v>
      </c>
      <c r="AXJ14" s="125">
        <f t="shared" si="21"/>
        <v>0</v>
      </c>
      <c r="AXK14" s="125">
        <f t="shared" si="21"/>
        <v>0</v>
      </c>
      <c r="AXL14" s="125">
        <f t="shared" si="21"/>
        <v>0</v>
      </c>
      <c r="AXM14" s="125">
        <f t="shared" si="21"/>
        <v>0</v>
      </c>
      <c r="AXN14" s="125">
        <f t="shared" si="21"/>
        <v>0</v>
      </c>
      <c r="AXO14" s="125">
        <f t="shared" si="21"/>
        <v>0</v>
      </c>
      <c r="AXP14" s="125">
        <f t="shared" si="21"/>
        <v>0</v>
      </c>
      <c r="AXQ14" s="125">
        <f t="shared" si="21"/>
        <v>0</v>
      </c>
      <c r="AXR14" s="125">
        <f t="shared" si="21"/>
        <v>0</v>
      </c>
      <c r="AXS14" s="125">
        <f t="shared" si="21"/>
        <v>0</v>
      </c>
      <c r="AXT14" s="125">
        <f t="shared" si="21"/>
        <v>0</v>
      </c>
      <c r="AXU14" s="125">
        <f t="shared" si="21"/>
        <v>0</v>
      </c>
      <c r="AXV14" s="125">
        <f t="shared" si="21"/>
        <v>0</v>
      </c>
      <c r="AXW14" s="125">
        <f t="shared" si="21"/>
        <v>0</v>
      </c>
      <c r="AXX14" s="125">
        <f t="shared" si="21"/>
        <v>0</v>
      </c>
      <c r="AXY14" s="125">
        <f t="shared" si="21"/>
        <v>0</v>
      </c>
      <c r="AXZ14" s="125">
        <f t="shared" si="21"/>
        <v>0</v>
      </c>
      <c r="AYA14" s="125">
        <f t="shared" si="21"/>
        <v>0</v>
      </c>
      <c r="AYB14" s="125">
        <f t="shared" si="21"/>
        <v>0</v>
      </c>
      <c r="AYC14" s="125">
        <f t="shared" si="21"/>
        <v>0</v>
      </c>
      <c r="AYD14" s="125">
        <f t="shared" si="21"/>
        <v>0</v>
      </c>
      <c r="AYE14" s="125">
        <f t="shared" si="21"/>
        <v>0</v>
      </c>
      <c r="AYF14" s="125">
        <f t="shared" si="21"/>
        <v>0</v>
      </c>
      <c r="AYG14" s="125">
        <f t="shared" si="21"/>
        <v>0</v>
      </c>
      <c r="AYH14" s="125">
        <f t="shared" si="21"/>
        <v>0</v>
      </c>
      <c r="AYI14" s="125">
        <f t="shared" si="21"/>
        <v>0</v>
      </c>
      <c r="AYJ14" s="125">
        <f t="shared" si="21"/>
        <v>0</v>
      </c>
      <c r="AYK14" s="125">
        <f t="shared" si="21"/>
        <v>0</v>
      </c>
      <c r="AYL14" s="125">
        <f t="shared" si="21"/>
        <v>0</v>
      </c>
      <c r="AYM14" s="125">
        <f t="shared" si="21"/>
        <v>0</v>
      </c>
      <c r="AYN14" s="125">
        <f t="shared" si="21"/>
        <v>0</v>
      </c>
      <c r="AYO14" s="125">
        <f t="shared" si="21"/>
        <v>0</v>
      </c>
      <c r="AYP14" s="125">
        <f t="shared" si="21"/>
        <v>0</v>
      </c>
      <c r="AYQ14" s="125">
        <f t="shared" si="21"/>
        <v>0</v>
      </c>
      <c r="AYR14" s="125">
        <f t="shared" si="21"/>
        <v>0</v>
      </c>
      <c r="AYS14" s="125">
        <f t="shared" si="21"/>
        <v>0</v>
      </c>
      <c r="AYT14" s="125">
        <f t="shared" si="21"/>
        <v>0</v>
      </c>
      <c r="AYU14" s="125">
        <f t="shared" si="21"/>
        <v>0</v>
      </c>
      <c r="AYV14" s="125">
        <f t="shared" si="21"/>
        <v>0</v>
      </c>
      <c r="AYW14" s="125">
        <f t="shared" si="21"/>
        <v>0</v>
      </c>
      <c r="AYX14" s="125">
        <f t="shared" si="21"/>
        <v>0</v>
      </c>
      <c r="AYY14" s="125">
        <f t="shared" ref="AYY14:BBJ14" si="22">SUM(AYY15:AYY20)</f>
        <v>0</v>
      </c>
      <c r="AYZ14" s="125">
        <f t="shared" si="22"/>
        <v>0</v>
      </c>
      <c r="AZA14" s="125">
        <f t="shared" si="22"/>
        <v>0</v>
      </c>
      <c r="AZB14" s="125">
        <f t="shared" si="22"/>
        <v>0</v>
      </c>
      <c r="AZC14" s="125">
        <f t="shared" si="22"/>
        <v>0</v>
      </c>
      <c r="AZD14" s="125">
        <f t="shared" si="22"/>
        <v>0</v>
      </c>
      <c r="AZE14" s="125">
        <f t="shared" si="22"/>
        <v>0</v>
      </c>
      <c r="AZF14" s="125">
        <f t="shared" si="22"/>
        <v>0</v>
      </c>
      <c r="AZG14" s="125">
        <f t="shared" si="22"/>
        <v>0</v>
      </c>
      <c r="AZH14" s="125">
        <f t="shared" si="22"/>
        <v>0</v>
      </c>
      <c r="AZI14" s="125">
        <f t="shared" si="22"/>
        <v>0</v>
      </c>
      <c r="AZJ14" s="125">
        <f t="shared" si="22"/>
        <v>0</v>
      </c>
      <c r="AZK14" s="125">
        <f t="shared" si="22"/>
        <v>0</v>
      </c>
      <c r="AZL14" s="125">
        <f t="shared" si="22"/>
        <v>0</v>
      </c>
      <c r="AZM14" s="125">
        <f t="shared" si="22"/>
        <v>0</v>
      </c>
      <c r="AZN14" s="125">
        <f t="shared" si="22"/>
        <v>0</v>
      </c>
      <c r="AZO14" s="125">
        <f t="shared" si="22"/>
        <v>0</v>
      </c>
      <c r="AZP14" s="125">
        <f t="shared" si="22"/>
        <v>0</v>
      </c>
      <c r="AZQ14" s="125">
        <f t="shared" si="22"/>
        <v>0</v>
      </c>
      <c r="AZR14" s="125">
        <f t="shared" si="22"/>
        <v>0</v>
      </c>
      <c r="AZS14" s="125">
        <f t="shared" si="22"/>
        <v>0</v>
      </c>
      <c r="AZT14" s="125">
        <f t="shared" si="22"/>
        <v>0</v>
      </c>
      <c r="AZU14" s="125">
        <f t="shared" si="22"/>
        <v>0</v>
      </c>
      <c r="AZV14" s="125">
        <f t="shared" si="22"/>
        <v>0</v>
      </c>
      <c r="AZW14" s="125">
        <f t="shared" si="22"/>
        <v>0</v>
      </c>
      <c r="AZX14" s="125">
        <f t="shared" si="22"/>
        <v>0</v>
      </c>
      <c r="AZY14" s="125">
        <f t="shared" si="22"/>
        <v>0</v>
      </c>
      <c r="AZZ14" s="125">
        <f t="shared" si="22"/>
        <v>0</v>
      </c>
      <c r="BAA14" s="125">
        <f t="shared" si="22"/>
        <v>0</v>
      </c>
      <c r="BAB14" s="125">
        <f t="shared" si="22"/>
        <v>0</v>
      </c>
      <c r="BAC14" s="125">
        <f t="shared" si="22"/>
        <v>0</v>
      </c>
      <c r="BAD14" s="125">
        <f t="shared" si="22"/>
        <v>0</v>
      </c>
      <c r="BAE14" s="125">
        <f t="shared" si="22"/>
        <v>0</v>
      </c>
      <c r="BAF14" s="125">
        <f t="shared" si="22"/>
        <v>0</v>
      </c>
      <c r="BAG14" s="125">
        <f t="shared" si="22"/>
        <v>0</v>
      </c>
      <c r="BAH14" s="125">
        <f t="shared" si="22"/>
        <v>0</v>
      </c>
      <c r="BAI14" s="125">
        <f t="shared" si="22"/>
        <v>0</v>
      </c>
      <c r="BAJ14" s="125">
        <f t="shared" si="22"/>
        <v>0</v>
      </c>
      <c r="BAK14" s="125">
        <f t="shared" si="22"/>
        <v>0</v>
      </c>
      <c r="BAL14" s="125">
        <f t="shared" si="22"/>
        <v>0</v>
      </c>
      <c r="BAM14" s="125">
        <f t="shared" si="22"/>
        <v>0</v>
      </c>
      <c r="BAN14" s="125">
        <f t="shared" si="22"/>
        <v>0</v>
      </c>
      <c r="BAO14" s="125">
        <f t="shared" si="22"/>
        <v>0</v>
      </c>
      <c r="BAP14" s="125">
        <f t="shared" si="22"/>
        <v>0</v>
      </c>
      <c r="BAQ14" s="125">
        <f t="shared" si="22"/>
        <v>0</v>
      </c>
      <c r="BAR14" s="125">
        <f t="shared" si="22"/>
        <v>0</v>
      </c>
      <c r="BAS14" s="125">
        <f t="shared" si="22"/>
        <v>0</v>
      </c>
      <c r="BAT14" s="125">
        <f t="shared" si="22"/>
        <v>0</v>
      </c>
      <c r="BAU14" s="125">
        <f t="shared" si="22"/>
        <v>0</v>
      </c>
      <c r="BAV14" s="125">
        <f t="shared" si="22"/>
        <v>0</v>
      </c>
      <c r="BAW14" s="125">
        <f t="shared" si="22"/>
        <v>0</v>
      </c>
      <c r="BAX14" s="125">
        <f t="shared" si="22"/>
        <v>0</v>
      </c>
      <c r="BAY14" s="125">
        <f t="shared" si="22"/>
        <v>0</v>
      </c>
      <c r="BAZ14" s="125">
        <f t="shared" si="22"/>
        <v>0</v>
      </c>
      <c r="BBA14" s="125">
        <f t="shared" si="22"/>
        <v>0</v>
      </c>
      <c r="BBB14" s="125">
        <f t="shared" si="22"/>
        <v>0</v>
      </c>
      <c r="BBC14" s="125">
        <f t="shared" si="22"/>
        <v>0</v>
      </c>
      <c r="BBD14" s="125">
        <f t="shared" si="22"/>
        <v>0</v>
      </c>
      <c r="BBE14" s="125">
        <f t="shared" si="22"/>
        <v>0</v>
      </c>
      <c r="BBF14" s="125">
        <f t="shared" si="22"/>
        <v>0</v>
      </c>
      <c r="BBG14" s="125">
        <f t="shared" si="22"/>
        <v>0</v>
      </c>
      <c r="BBH14" s="125">
        <f t="shared" si="22"/>
        <v>0</v>
      </c>
      <c r="BBI14" s="125">
        <f t="shared" si="22"/>
        <v>0</v>
      </c>
      <c r="BBJ14" s="125">
        <f t="shared" si="22"/>
        <v>0</v>
      </c>
      <c r="BBK14" s="125">
        <f t="shared" ref="BBK14:BDV14" si="23">SUM(BBK15:BBK20)</f>
        <v>0</v>
      </c>
      <c r="BBL14" s="125">
        <f t="shared" si="23"/>
        <v>0</v>
      </c>
      <c r="BBM14" s="125">
        <f t="shared" si="23"/>
        <v>0</v>
      </c>
      <c r="BBN14" s="125">
        <f t="shared" si="23"/>
        <v>0</v>
      </c>
      <c r="BBO14" s="125">
        <f t="shared" si="23"/>
        <v>0</v>
      </c>
      <c r="BBP14" s="125">
        <f t="shared" si="23"/>
        <v>0</v>
      </c>
      <c r="BBQ14" s="125">
        <f t="shared" si="23"/>
        <v>0</v>
      </c>
      <c r="BBR14" s="125">
        <f t="shared" si="23"/>
        <v>0</v>
      </c>
      <c r="BBS14" s="125">
        <f t="shared" si="23"/>
        <v>0</v>
      </c>
      <c r="BBT14" s="125">
        <f t="shared" si="23"/>
        <v>0</v>
      </c>
      <c r="BBU14" s="125">
        <f t="shared" si="23"/>
        <v>0</v>
      </c>
      <c r="BBV14" s="125">
        <f t="shared" si="23"/>
        <v>0</v>
      </c>
      <c r="BBW14" s="125">
        <f t="shared" si="23"/>
        <v>0</v>
      </c>
      <c r="BBX14" s="125">
        <f t="shared" si="23"/>
        <v>0</v>
      </c>
      <c r="BBY14" s="125">
        <f t="shared" si="23"/>
        <v>0</v>
      </c>
      <c r="BBZ14" s="125">
        <f t="shared" si="23"/>
        <v>0</v>
      </c>
      <c r="BCA14" s="125">
        <f t="shared" si="23"/>
        <v>0</v>
      </c>
      <c r="BCB14" s="125">
        <f t="shared" si="23"/>
        <v>0</v>
      </c>
      <c r="BCC14" s="125">
        <f t="shared" si="23"/>
        <v>0</v>
      </c>
      <c r="BCD14" s="125">
        <f t="shared" si="23"/>
        <v>0</v>
      </c>
      <c r="BCE14" s="125">
        <f t="shared" si="23"/>
        <v>0</v>
      </c>
      <c r="BCF14" s="125">
        <f t="shared" si="23"/>
        <v>0</v>
      </c>
      <c r="BCG14" s="125">
        <f t="shared" si="23"/>
        <v>0</v>
      </c>
      <c r="BCH14" s="125">
        <f t="shared" si="23"/>
        <v>0</v>
      </c>
      <c r="BCI14" s="125">
        <f t="shared" si="23"/>
        <v>0</v>
      </c>
      <c r="BCJ14" s="125">
        <f t="shared" si="23"/>
        <v>0</v>
      </c>
      <c r="BCK14" s="125">
        <f t="shared" si="23"/>
        <v>0</v>
      </c>
      <c r="BCL14" s="125">
        <f t="shared" si="23"/>
        <v>0</v>
      </c>
      <c r="BCM14" s="125">
        <f t="shared" si="23"/>
        <v>0</v>
      </c>
      <c r="BCN14" s="125">
        <f t="shared" si="23"/>
        <v>0</v>
      </c>
      <c r="BCO14" s="125">
        <f t="shared" si="23"/>
        <v>0</v>
      </c>
      <c r="BCP14" s="125">
        <f t="shared" si="23"/>
        <v>0</v>
      </c>
      <c r="BCQ14" s="125">
        <f t="shared" si="23"/>
        <v>0</v>
      </c>
      <c r="BCR14" s="125">
        <f t="shared" si="23"/>
        <v>0</v>
      </c>
      <c r="BCS14" s="125">
        <f t="shared" si="23"/>
        <v>0</v>
      </c>
      <c r="BCT14" s="125">
        <f t="shared" si="23"/>
        <v>0</v>
      </c>
      <c r="BCU14" s="125">
        <f t="shared" si="23"/>
        <v>0</v>
      </c>
      <c r="BCV14" s="125">
        <f t="shared" si="23"/>
        <v>0</v>
      </c>
      <c r="BCW14" s="125">
        <f t="shared" si="23"/>
        <v>0</v>
      </c>
      <c r="BCX14" s="125">
        <f t="shared" si="23"/>
        <v>0</v>
      </c>
      <c r="BCY14" s="125">
        <f t="shared" si="23"/>
        <v>0</v>
      </c>
      <c r="BCZ14" s="125">
        <f t="shared" si="23"/>
        <v>0</v>
      </c>
      <c r="BDA14" s="125">
        <f t="shared" si="23"/>
        <v>0</v>
      </c>
      <c r="BDB14" s="125">
        <f t="shared" si="23"/>
        <v>0</v>
      </c>
      <c r="BDC14" s="125">
        <f t="shared" si="23"/>
        <v>0</v>
      </c>
      <c r="BDD14" s="125">
        <f t="shared" si="23"/>
        <v>0</v>
      </c>
      <c r="BDE14" s="125">
        <f t="shared" si="23"/>
        <v>0</v>
      </c>
      <c r="BDF14" s="125">
        <f t="shared" si="23"/>
        <v>0</v>
      </c>
      <c r="BDG14" s="125">
        <f t="shared" si="23"/>
        <v>0</v>
      </c>
      <c r="BDH14" s="125">
        <f t="shared" si="23"/>
        <v>0</v>
      </c>
      <c r="BDI14" s="125">
        <f t="shared" si="23"/>
        <v>0</v>
      </c>
      <c r="BDJ14" s="125">
        <f t="shared" si="23"/>
        <v>0</v>
      </c>
      <c r="BDK14" s="125">
        <f t="shared" si="23"/>
        <v>0</v>
      </c>
      <c r="BDL14" s="125">
        <f t="shared" si="23"/>
        <v>0</v>
      </c>
      <c r="BDM14" s="125">
        <f t="shared" si="23"/>
        <v>0</v>
      </c>
      <c r="BDN14" s="125">
        <f t="shared" si="23"/>
        <v>0</v>
      </c>
      <c r="BDO14" s="125">
        <f t="shared" si="23"/>
        <v>0</v>
      </c>
      <c r="BDP14" s="125">
        <f t="shared" si="23"/>
        <v>0</v>
      </c>
      <c r="BDQ14" s="125">
        <f t="shared" si="23"/>
        <v>0</v>
      </c>
      <c r="BDR14" s="125">
        <f t="shared" si="23"/>
        <v>0</v>
      </c>
      <c r="BDS14" s="125">
        <f t="shared" si="23"/>
        <v>0</v>
      </c>
      <c r="BDT14" s="125">
        <f t="shared" si="23"/>
        <v>0</v>
      </c>
      <c r="BDU14" s="125">
        <f t="shared" si="23"/>
        <v>0</v>
      </c>
      <c r="BDV14" s="125">
        <f t="shared" si="23"/>
        <v>0</v>
      </c>
      <c r="BDW14" s="125">
        <f t="shared" ref="BDW14:BGH14" si="24">SUM(BDW15:BDW20)</f>
        <v>0</v>
      </c>
      <c r="BDX14" s="125">
        <f t="shared" si="24"/>
        <v>0</v>
      </c>
      <c r="BDY14" s="125">
        <f t="shared" si="24"/>
        <v>0</v>
      </c>
      <c r="BDZ14" s="125">
        <f t="shared" si="24"/>
        <v>0</v>
      </c>
      <c r="BEA14" s="125">
        <f t="shared" si="24"/>
        <v>0</v>
      </c>
      <c r="BEB14" s="125">
        <f t="shared" si="24"/>
        <v>0</v>
      </c>
      <c r="BEC14" s="125">
        <f t="shared" si="24"/>
        <v>0</v>
      </c>
      <c r="BED14" s="125">
        <f t="shared" si="24"/>
        <v>0</v>
      </c>
      <c r="BEE14" s="125">
        <f t="shared" si="24"/>
        <v>0</v>
      </c>
      <c r="BEF14" s="125">
        <f t="shared" si="24"/>
        <v>0</v>
      </c>
      <c r="BEG14" s="125">
        <f t="shared" si="24"/>
        <v>0</v>
      </c>
      <c r="BEH14" s="125">
        <f t="shared" si="24"/>
        <v>0</v>
      </c>
      <c r="BEI14" s="125">
        <f t="shared" si="24"/>
        <v>0</v>
      </c>
      <c r="BEJ14" s="125">
        <f t="shared" si="24"/>
        <v>0</v>
      </c>
      <c r="BEK14" s="125">
        <f t="shared" si="24"/>
        <v>0</v>
      </c>
      <c r="BEL14" s="125">
        <f t="shared" si="24"/>
        <v>0</v>
      </c>
      <c r="BEM14" s="125">
        <f t="shared" si="24"/>
        <v>0</v>
      </c>
      <c r="BEN14" s="125">
        <f t="shared" si="24"/>
        <v>0</v>
      </c>
      <c r="BEO14" s="125">
        <f t="shared" si="24"/>
        <v>0</v>
      </c>
      <c r="BEP14" s="125">
        <f t="shared" si="24"/>
        <v>0</v>
      </c>
      <c r="BEQ14" s="125">
        <f t="shared" si="24"/>
        <v>0</v>
      </c>
      <c r="BER14" s="125">
        <f t="shared" si="24"/>
        <v>0</v>
      </c>
      <c r="BES14" s="125">
        <f t="shared" si="24"/>
        <v>0</v>
      </c>
      <c r="BET14" s="125">
        <f t="shared" si="24"/>
        <v>0</v>
      </c>
      <c r="BEU14" s="125">
        <f t="shared" si="24"/>
        <v>0</v>
      </c>
      <c r="BEV14" s="125">
        <f t="shared" si="24"/>
        <v>0</v>
      </c>
      <c r="BEW14" s="125">
        <f t="shared" si="24"/>
        <v>0</v>
      </c>
      <c r="BEX14" s="125">
        <f t="shared" si="24"/>
        <v>0</v>
      </c>
      <c r="BEY14" s="125">
        <f t="shared" si="24"/>
        <v>0</v>
      </c>
      <c r="BEZ14" s="125">
        <f t="shared" si="24"/>
        <v>0</v>
      </c>
      <c r="BFA14" s="125">
        <f t="shared" si="24"/>
        <v>0</v>
      </c>
      <c r="BFB14" s="125">
        <f t="shared" si="24"/>
        <v>0</v>
      </c>
      <c r="BFC14" s="125">
        <f t="shared" si="24"/>
        <v>0</v>
      </c>
      <c r="BFD14" s="125">
        <f t="shared" si="24"/>
        <v>0</v>
      </c>
      <c r="BFE14" s="125">
        <f t="shared" si="24"/>
        <v>0</v>
      </c>
      <c r="BFF14" s="125">
        <f t="shared" si="24"/>
        <v>0</v>
      </c>
      <c r="BFG14" s="125">
        <f t="shared" si="24"/>
        <v>0</v>
      </c>
      <c r="BFH14" s="125">
        <f t="shared" si="24"/>
        <v>0</v>
      </c>
      <c r="BFI14" s="125">
        <f t="shared" si="24"/>
        <v>0</v>
      </c>
      <c r="BFJ14" s="125">
        <f t="shared" si="24"/>
        <v>0</v>
      </c>
      <c r="BFK14" s="125">
        <f t="shared" si="24"/>
        <v>0</v>
      </c>
      <c r="BFL14" s="125">
        <f t="shared" si="24"/>
        <v>0</v>
      </c>
      <c r="BFM14" s="125">
        <f t="shared" si="24"/>
        <v>0</v>
      </c>
      <c r="BFN14" s="125">
        <f t="shared" si="24"/>
        <v>0</v>
      </c>
      <c r="BFO14" s="125">
        <f t="shared" si="24"/>
        <v>0</v>
      </c>
      <c r="BFP14" s="125">
        <f t="shared" si="24"/>
        <v>0</v>
      </c>
      <c r="BFQ14" s="125">
        <f t="shared" si="24"/>
        <v>0</v>
      </c>
      <c r="BFR14" s="125">
        <f t="shared" si="24"/>
        <v>0</v>
      </c>
      <c r="BFS14" s="125">
        <f t="shared" si="24"/>
        <v>0</v>
      </c>
      <c r="BFT14" s="125">
        <f t="shared" si="24"/>
        <v>0</v>
      </c>
      <c r="BFU14" s="125">
        <f t="shared" si="24"/>
        <v>0</v>
      </c>
      <c r="BFV14" s="125">
        <f t="shared" si="24"/>
        <v>0</v>
      </c>
      <c r="BFW14" s="125">
        <f t="shared" si="24"/>
        <v>0</v>
      </c>
      <c r="BFX14" s="125">
        <f t="shared" si="24"/>
        <v>0</v>
      </c>
      <c r="BFY14" s="125">
        <f t="shared" si="24"/>
        <v>0</v>
      </c>
      <c r="BFZ14" s="125">
        <f t="shared" si="24"/>
        <v>0</v>
      </c>
      <c r="BGA14" s="125">
        <f t="shared" si="24"/>
        <v>0</v>
      </c>
      <c r="BGB14" s="125">
        <f t="shared" si="24"/>
        <v>0</v>
      </c>
      <c r="BGC14" s="125">
        <f t="shared" si="24"/>
        <v>0</v>
      </c>
      <c r="BGD14" s="125">
        <f t="shared" si="24"/>
        <v>0</v>
      </c>
      <c r="BGE14" s="125">
        <f t="shared" si="24"/>
        <v>0</v>
      </c>
      <c r="BGF14" s="125">
        <f t="shared" si="24"/>
        <v>0</v>
      </c>
      <c r="BGG14" s="125">
        <f t="shared" si="24"/>
        <v>0</v>
      </c>
      <c r="BGH14" s="125">
        <f t="shared" si="24"/>
        <v>0</v>
      </c>
      <c r="BGI14" s="125">
        <f t="shared" ref="BGI14:BIT14" si="25">SUM(BGI15:BGI20)</f>
        <v>0</v>
      </c>
      <c r="BGJ14" s="125">
        <f t="shared" si="25"/>
        <v>0</v>
      </c>
      <c r="BGK14" s="125">
        <f t="shared" si="25"/>
        <v>0</v>
      </c>
      <c r="BGL14" s="125">
        <f t="shared" si="25"/>
        <v>0</v>
      </c>
      <c r="BGM14" s="125">
        <f t="shared" si="25"/>
        <v>0</v>
      </c>
      <c r="BGN14" s="125">
        <f t="shared" si="25"/>
        <v>0</v>
      </c>
      <c r="BGO14" s="125">
        <f t="shared" si="25"/>
        <v>0</v>
      </c>
      <c r="BGP14" s="125">
        <f t="shared" si="25"/>
        <v>0</v>
      </c>
      <c r="BGQ14" s="125">
        <f t="shared" si="25"/>
        <v>0</v>
      </c>
      <c r="BGR14" s="125">
        <f t="shared" si="25"/>
        <v>0</v>
      </c>
      <c r="BGS14" s="125">
        <f t="shared" si="25"/>
        <v>0</v>
      </c>
      <c r="BGT14" s="125">
        <f t="shared" si="25"/>
        <v>0</v>
      </c>
      <c r="BGU14" s="125">
        <f t="shared" si="25"/>
        <v>0</v>
      </c>
      <c r="BGV14" s="125">
        <f t="shared" si="25"/>
        <v>0</v>
      </c>
      <c r="BGW14" s="125">
        <f t="shared" si="25"/>
        <v>0</v>
      </c>
      <c r="BGX14" s="125">
        <f t="shared" si="25"/>
        <v>0</v>
      </c>
      <c r="BGY14" s="125">
        <f t="shared" si="25"/>
        <v>0</v>
      </c>
      <c r="BGZ14" s="125">
        <f t="shared" si="25"/>
        <v>0</v>
      </c>
      <c r="BHA14" s="125">
        <f t="shared" si="25"/>
        <v>0</v>
      </c>
      <c r="BHB14" s="125">
        <f t="shared" si="25"/>
        <v>0</v>
      </c>
      <c r="BHC14" s="125">
        <f t="shared" si="25"/>
        <v>0</v>
      </c>
      <c r="BHD14" s="125">
        <f t="shared" si="25"/>
        <v>0</v>
      </c>
      <c r="BHE14" s="125">
        <f t="shared" si="25"/>
        <v>0</v>
      </c>
      <c r="BHF14" s="125">
        <f t="shared" si="25"/>
        <v>0</v>
      </c>
      <c r="BHG14" s="125">
        <f t="shared" si="25"/>
        <v>0</v>
      </c>
      <c r="BHH14" s="125">
        <f t="shared" si="25"/>
        <v>0</v>
      </c>
      <c r="BHI14" s="125">
        <f t="shared" si="25"/>
        <v>0</v>
      </c>
      <c r="BHJ14" s="125">
        <f t="shared" si="25"/>
        <v>0</v>
      </c>
      <c r="BHK14" s="125">
        <f t="shared" si="25"/>
        <v>0</v>
      </c>
      <c r="BHL14" s="125">
        <f t="shared" si="25"/>
        <v>0</v>
      </c>
      <c r="BHM14" s="125">
        <f t="shared" si="25"/>
        <v>0</v>
      </c>
      <c r="BHN14" s="125">
        <f t="shared" si="25"/>
        <v>0</v>
      </c>
      <c r="BHO14" s="125">
        <f t="shared" si="25"/>
        <v>0</v>
      </c>
      <c r="BHP14" s="125">
        <f t="shared" si="25"/>
        <v>0</v>
      </c>
      <c r="BHQ14" s="125">
        <f t="shared" si="25"/>
        <v>0</v>
      </c>
      <c r="BHR14" s="125">
        <f t="shared" si="25"/>
        <v>0</v>
      </c>
      <c r="BHS14" s="125">
        <f t="shared" si="25"/>
        <v>0</v>
      </c>
      <c r="BHT14" s="125">
        <f t="shared" si="25"/>
        <v>0</v>
      </c>
      <c r="BHU14" s="125">
        <f t="shared" si="25"/>
        <v>0</v>
      </c>
      <c r="BHV14" s="125">
        <f t="shared" si="25"/>
        <v>0</v>
      </c>
      <c r="BHW14" s="125">
        <f t="shared" si="25"/>
        <v>0</v>
      </c>
      <c r="BHX14" s="125">
        <f t="shared" si="25"/>
        <v>0</v>
      </c>
      <c r="BHY14" s="125">
        <f t="shared" si="25"/>
        <v>0</v>
      </c>
      <c r="BHZ14" s="125">
        <f t="shared" si="25"/>
        <v>0</v>
      </c>
      <c r="BIA14" s="125">
        <f t="shared" si="25"/>
        <v>0</v>
      </c>
      <c r="BIB14" s="125">
        <f t="shared" si="25"/>
        <v>0</v>
      </c>
      <c r="BIC14" s="125">
        <f t="shared" si="25"/>
        <v>0</v>
      </c>
      <c r="BID14" s="125">
        <f t="shared" si="25"/>
        <v>0</v>
      </c>
      <c r="BIE14" s="125">
        <f t="shared" si="25"/>
        <v>0</v>
      </c>
      <c r="BIF14" s="125">
        <f t="shared" si="25"/>
        <v>0</v>
      </c>
      <c r="BIG14" s="125">
        <f t="shared" si="25"/>
        <v>0</v>
      </c>
      <c r="BIH14" s="125">
        <f t="shared" si="25"/>
        <v>0</v>
      </c>
      <c r="BII14" s="125">
        <f t="shared" si="25"/>
        <v>0</v>
      </c>
      <c r="BIJ14" s="125">
        <f t="shared" si="25"/>
        <v>0</v>
      </c>
      <c r="BIK14" s="125">
        <f t="shared" si="25"/>
        <v>0</v>
      </c>
      <c r="BIL14" s="125">
        <f t="shared" si="25"/>
        <v>0</v>
      </c>
      <c r="BIM14" s="125">
        <f t="shared" si="25"/>
        <v>0</v>
      </c>
      <c r="BIN14" s="125">
        <f t="shared" si="25"/>
        <v>0</v>
      </c>
      <c r="BIO14" s="125">
        <f t="shared" si="25"/>
        <v>0</v>
      </c>
      <c r="BIP14" s="125">
        <f t="shared" si="25"/>
        <v>0</v>
      </c>
      <c r="BIQ14" s="125">
        <f t="shared" si="25"/>
        <v>0</v>
      </c>
      <c r="BIR14" s="125">
        <f t="shared" si="25"/>
        <v>0</v>
      </c>
      <c r="BIS14" s="125">
        <f t="shared" si="25"/>
        <v>0</v>
      </c>
      <c r="BIT14" s="125">
        <f t="shared" si="25"/>
        <v>0</v>
      </c>
      <c r="BIU14" s="125">
        <f t="shared" ref="BIU14:BLF14" si="26">SUM(BIU15:BIU20)</f>
        <v>0</v>
      </c>
      <c r="BIV14" s="125">
        <f t="shared" si="26"/>
        <v>0</v>
      </c>
      <c r="BIW14" s="125">
        <f t="shared" si="26"/>
        <v>0</v>
      </c>
      <c r="BIX14" s="125">
        <f t="shared" si="26"/>
        <v>0</v>
      </c>
      <c r="BIY14" s="125">
        <f t="shared" si="26"/>
        <v>0</v>
      </c>
      <c r="BIZ14" s="125">
        <f t="shared" si="26"/>
        <v>0</v>
      </c>
      <c r="BJA14" s="125">
        <f t="shared" si="26"/>
        <v>0</v>
      </c>
      <c r="BJB14" s="125">
        <f t="shared" si="26"/>
        <v>0</v>
      </c>
      <c r="BJC14" s="125">
        <f t="shared" si="26"/>
        <v>0</v>
      </c>
      <c r="BJD14" s="125">
        <f t="shared" si="26"/>
        <v>0</v>
      </c>
      <c r="BJE14" s="125">
        <f t="shared" si="26"/>
        <v>0</v>
      </c>
      <c r="BJF14" s="125">
        <f t="shared" si="26"/>
        <v>0</v>
      </c>
      <c r="BJG14" s="125">
        <f t="shared" si="26"/>
        <v>0</v>
      </c>
      <c r="BJH14" s="125">
        <f t="shared" si="26"/>
        <v>0</v>
      </c>
      <c r="BJI14" s="125">
        <f t="shared" si="26"/>
        <v>0</v>
      </c>
      <c r="BJJ14" s="125">
        <f t="shared" si="26"/>
        <v>0</v>
      </c>
      <c r="BJK14" s="125">
        <f t="shared" si="26"/>
        <v>0</v>
      </c>
      <c r="BJL14" s="125">
        <f t="shared" si="26"/>
        <v>0</v>
      </c>
      <c r="BJM14" s="125">
        <f t="shared" si="26"/>
        <v>0</v>
      </c>
      <c r="BJN14" s="125">
        <f t="shared" si="26"/>
        <v>0</v>
      </c>
      <c r="BJO14" s="125">
        <f t="shared" si="26"/>
        <v>0</v>
      </c>
      <c r="BJP14" s="125">
        <f t="shared" si="26"/>
        <v>0</v>
      </c>
      <c r="BJQ14" s="125">
        <f t="shared" si="26"/>
        <v>0</v>
      </c>
      <c r="BJR14" s="125">
        <f t="shared" si="26"/>
        <v>0</v>
      </c>
      <c r="BJS14" s="125">
        <f t="shared" si="26"/>
        <v>0</v>
      </c>
      <c r="BJT14" s="125">
        <f t="shared" si="26"/>
        <v>0</v>
      </c>
      <c r="BJU14" s="125">
        <f t="shared" si="26"/>
        <v>0</v>
      </c>
      <c r="BJV14" s="125">
        <f t="shared" si="26"/>
        <v>0</v>
      </c>
      <c r="BJW14" s="125">
        <f t="shared" si="26"/>
        <v>0</v>
      </c>
      <c r="BJX14" s="125">
        <f t="shared" si="26"/>
        <v>0</v>
      </c>
      <c r="BJY14" s="125">
        <f t="shared" si="26"/>
        <v>0</v>
      </c>
      <c r="BJZ14" s="125">
        <f t="shared" si="26"/>
        <v>0</v>
      </c>
      <c r="BKA14" s="125">
        <f t="shared" si="26"/>
        <v>0</v>
      </c>
      <c r="BKB14" s="125">
        <f t="shared" si="26"/>
        <v>0</v>
      </c>
      <c r="BKC14" s="125">
        <f t="shared" si="26"/>
        <v>0</v>
      </c>
      <c r="BKD14" s="125">
        <f t="shared" si="26"/>
        <v>0</v>
      </c>
      <c r="BKE14" s="125">
        <f t="shared" si="26"/>
        <v>0</v>
      </c>
      <c r="BKF14" s="125">
        <f t="shared" si="26"/>
        <v>0</v>
      </c>
      <c r="BKG14" s="125">
        <f t="shared" si="26"/>
        <v>0</v>
      </c>
      <c r="BKH14" s="125">
        <f t="shared" si="26"/>
        <v>0</v>
      </c>
      <c r="BKI14" s="125">
        <f t="shared" si="26"/>
        <v>0</v>
      </c>
      <c r="BKJ14" s="125">
        <f t="shared" si="26"/>
        <v>0</v>
      </c>
      <c r="BKK14" s="125">
        <f t="shared" si="26"/>
        <v>0</v>
      </c>
      <c r="BKL14" s="125">
        <f t="shared" si="26"/>
        <v>0</v>
      </c>
      <c r="BKM14" s="125">
        <f t="shared" si="26"/>
        <v>0</v>
      </c>
      <c r="BKN14" s="125">
        <f t="shared" si="26"/>
        <v>0</v>
      </c>
      <c r="BKO14" s="125">
        <f t="shared" si="26"/>
        <v>0</v>
      </c>
      <c r="BKP14" s="125">
        <f t="shared" si="26"/>
        <v>0</v>
      </c>
      <c r="BKQ14" s="125">
        <f t="shared" si="26"/>
        <v>0</v>
      </c>
      <c r="BKR14" s="125">
        <f t="shared" si="26"/>
        <v>0</v>
      </c>
      <c r="BKS14" s="125">
        <f t="shared" si="26"/>
        <v>0</v>
      </c>
      <c r="BKT14" s="125">
        <f t="shared" si="26"/>
        <v>0</v>
      </c>
      <c r="BKU14" s="125">
        <f t="shared" si="26"/>
        <v>0</v>
      </c>
      <c r="BKV14" s="125">
        <f t="shared" si="26"/>
        <v>0</v>
      </c>
      <c r="BKW14" s="125">
        <f t="shared" si="26"/>
        <v>0</v>
      </c>
      <c r="BKX14" s="125">
        <f t="shared" si="26"/>
        <v>0</v>
      </c>
      <c r="BKY14" s="125">
        <f t="shared" si="26"/>
        <v>0</v>
      </c>
      <c r="BKZ14" s="125">
        <f t="shared" si="26"/>
        <v>0</v>
      </c>
      <c r="BLA14" s="125">
        <f t="shared" si="26"/>
        <v>0</v>
      </c>
      <c r="BLB14" s="125">
        <f t="shared" si="26"/>
        <v>0</v>
      </c>
      <c r="BLC14" s="125">
        <f t="shared" si="26"/>
        <v>0</v>
      </c>
      <c r="BLD14" s="125">
        <f t="shared" si="26"/>
        <v>0</v>
      </c>
      <c r="BLE14" s="125">
        <f t="shared" si="26"/>
        <v>0</v>
      </c>
      <c r="BLF14" s="125">
        <f t="shared" si="26"/>
        <v>0</v>
      </c>
      <c r="BLG14" s="125">
        <f t="shared" ref="BLG14:BNR14" si="27">SUM(BLG15:BLG20)</f>
        <v>0</v>
      </c>
      <c r="BLH14" s="125">
        <f t="shared" si="27"/>
        <v>0</v>
      </c>
      <c r="BLI14" s="125">
        <f t="shared" si="27"/>
        <v>0</v>
      </c>
      <c r="BLJ14" s="125">
        <f t="shared" si="27"/>
        <v>0</v>
      </c>
      <c r="BLK14" s="125">
        <f t="shared" si="27"/>
        <v>0</v>
      </c>
      <c r="BLL14" s="125">
        <f t="shared" si="27"/>
        <v>0</v>
      </c>
      <c r="BLM14" s="125">
        <f t="shared" si="27"/>
        <v>0</v>
      </c>
      <c r="BLN14" s="125">
        <f t="shared" si="27"/>
        <v>0</v>
      </c>
      <c r="BLO14" s="125">
        <f t="shared" si="27"/>
        <v>0</v>
      </c>
      <c r="BLP14" s="125">
        <f t="shared" si="27"/>
        <v>0</v>
      </c>
      <c r="BLQ14" s="125">
        <f t="shared" si="27"/>
        <v>0</v>
      </c>
      <c r="BLR14" s="125">
        <f t="shared" si="27"/>
        <v>0</v>
      </c>
      <c r="BLS14" s="125">
        <f t="shared" si="27"/>
        <v>0</v>
      </c>
      <c r="BLT14" s="125">
        <f t="shared" si="27"/>
        <v>0</v>
      </c>
      <c r="BLU14" s="125">
        <f t="shared" si="27"/>
        <v>0</v>
      </c>
      <c r="BLV14" s="125">
        <f t="shared" si="27"/>
        <v>0</v>
      </c>
      <c r="BLW14" s="125">
        <f t="shared" si="27"/>
        <v>0</v>
      </c>
      <c r="BLX14" s="125">
        <f t="shared" si="27"/>
        <v>0</v>
      </c>
      <c r="BLY14" s="125">
        <f t="shared" si="27"/>
        <v>0</v>
      </c>
      <c r="BLZ14" s="125">
        <f t="shared" si="27"/>
        <v>0</v>
      </c>
      <c r="BMA14" s="125">
        <f t="shared" si="27"/>
        <v>0</v>
      </c>
      <c r="BMB14" s="125">
        <f t="shared" si="27"/>
        <v>0</v>
      </c>
      <c r="BMC14" s="125">
        <f t="shared" si="27"/>
        <v>0</v>
      </c>
      <c r="BMD14" s="125">
        <f t="shared" si="27"/>
        <v>0</v>
      </c>
      <c r="BME14" s="125">
        <f t="shared" si="27"/>
        <v>0</v>
      </c>
      <c r="BMF14" s="125">
        <f t="shared" si="27"/>
        <v>0</v>
      </c>
      <c r="BMG14" s="125">
        <f t="shared" si="27"/>
        <v>0</v>
      </c>
      <c r="BMH14" s="125">
        <f t="shared" si="27"/>
        <v>0</v>
      </c>
      <c r="BMI14" s="125">
        <f t="shared" si="27"/>
        <v>0</v>
      </c>
      <c r="BMJ14" s="125">
        <f t="shared" si="27"/>
        <v>0</v>
      </c>
      <c r="BMK14" s="125">
        <f t="shared" si="27"/>
        <v>0</v>
      </c>
      <c r="BML14" s="125">
        <f t="shared" si="27"/>
        <v>0</v>
      </c>
      <c r="BMM14" s="125">
        <f t="shared" si="27"/>
        <v>0</v>
      </c>
      <c r="BMN14" s="125">
        <f t="shared" si="27"/>
        <v>0</v>
      </c>
      <c r="BMO14" s="125">
        <f t="shared" si="27"/>
        <v>0</v>
      </c>
      <c r="BMP14" s="125">
        <f t="shared" si="27"/>
        <v>0</v>
      </c>
      <c r="BMQ14" s="125">
        <f t="shared" si="27"/>
        <v>0</v>
      </c>
      <c r="BMR14" s="125">
        <f t="shared" si="27"/>
        <v>0</v>
      </c>
      <c r="BMS14" s="125">
        <f t="shared" si="27"/>
        <v>0</v>
      </c>
      <c r="BMT14" s="125">
        <f t="shared" si="27"/>
        <v>0</v>
      </c>
      <c r="BMU14" s="125">
        <f t="shared" si="27"/>
        <v>0</v>
      </c>
      <c r="BMV14" s="125">
        <f t="shared" si="27"/>
        <v>0</v>
      </c>
      <c r="BMW14" s="125">
        <f t="shared" si="27"/>
        <v>0</v>
      </c>
      <c r="BMX14" s="125">
        <f t="shared" si="27"/>
        <v>0</v>
      </c>
      <c r="BMY14" s="125">
        <f t="shared" si="27"/>
        <v>0</v>
      </c>
      <c r="BMZ14" s="125">
        <f t="shared" si="27"/>
        <v>0</v>
      </c>
      <c r="BNA14" s="125">
        <f t="shared" si="27"/>
        <v>0</v>
      </c>
      <c r="BNB14" s="125">
        <f t="shared" si="27"/>
        <v>0</v>
      </c>
      <c r="BNC14" s="125">
        <f t="shared" si="27"/>
        <v>0</v>
      </c>
      <c r="BND14" s="125">
        <f t="shared" si="27"/>
        <v>0</v>
      </c>
      <c r="BNE14" s="125">
        <f t="shared" si="27"/>
        <v>0</v>
      </c>
      <c r="BNF14" s="125">
        <f t="shared" si="27"/>
        <v>0</v>
      </c>
      <c r="BNG14" s="125">
        <f t="shared" si="27"/>
        <v>0</v>
      </c>
      <c r="BNH14" s="125">
        <f t="shared" si="27"/>
        <v>0</v>
      </c>
      <c r="BNI14" s="125">
        <f t="shared" si="27"/>
        <v>0</v>
      </c>
      <c r="BNJ14" s="125">
        <f t="shared" si="27"/>
        <v>0</v>
      </c>
      <c r="BNK14" s="125">
        <f t="shared" si="27"/>
        <v>0</v>
      </c>
      <c r="BNL14" s="125">
        <f t="shared" si="27"/>
        <v>0</v>
      </c>
      <c r="BNM14" s="125">
        <f t="shared" si="27"/>
        <v>0</v>
      </c>
      <c r="BNN14" s="125">
        <f t="shared" si="27"/>
        <v>0</v>
      </c>
      <c r="BNO14" s="125">
        <f t="shared" si="27"/>
        <v>0</v>
      </c>
      <c r="BNP14" s="125">
        <f t="shared" si="27"/>
        <v>0</v>
      </c>
      <c r="BNQ14" s="125">
        <f t="shared" si="27"/>
        <v>0</v>
      </c>
      <c r="BNR14" s="125">
        <f t="shared" si="27"/>
        <v>0</v>
      </c>
      <c r="BNS14" s="125">
        <f t="shared" ref="BNS14:BQD14" si="28">SUM(BNS15:BNS20)</f>
        <v>0</v>
      </c>
      <c r="BNT14" s="125">
        <f t="shared" si="28"/>
        <v>0</v>
      </c>
      <c r="BNU14" s="125">
        <f t="shared" si="28"/>
        <v>0</v>
      </c>
      <c r="BNV14" s="125">
        <f t="shared" si="28"/>
        <v>0</v>
      </c>
      <c r="BNW14" s="125">
        <f t="shared" si="28"/>
        <v>0</v>
      </c>
      <c r="BNX14" s="125">
        <f t="shared" si="28"/>
        <v>0</v>
      </c>
      <c r="BNY14" s="125">
        <f t="shared" si="28"/>
        <v>0</v>
      </c>
      <c r="BNZ14" s="125">
        <f t="shared" si="28"/>
        <v>0</v>
      </c>
      <c r="BOA14" s="125">
        <f t="shared" si="28"/>
        <v>0</v>
      </c>
      <c r="BOB14" s="125">
        <f t="shared" si="28"/>
        <v>0</v>
      </c>
      <c r="BOC14" s="125">
        <f t="shared" si="28"/>
        <v>0</v>
      </c>
      <c r="BOD14" s="125">
        <f t="shared" si="28"/>
        <v>0</v>
      </c>
      <c r="BOE14" s="125">
        <f t="shared" si="28"/>
        <v>0</v>
      </c>
      <c r="BOF14" s="125">
        <f t="shared" si="28"/>
        <v>0</v>
      </c>
      <c r="BOG14" s="125">
        <f t="shared" si="28"/>
        <v>0</v>
      </c>
      <c r="BOH14" s="125">
        <f t="shared" si="28"/>
        <v>0</v>
      </c>
      <c r="BOI14" s="125">
        <f t="shared" si="28"/>
        <v>0</v>
      </c>
      <c r="BOJ14" s="125">
        <f t="shared" si="28"/>
        <v>0</v>
      </c>
      <c r="BOK14" s="125">
        <f t="shared" si="28"/>
        <v>0</v>
      </c>
      <c r="BOL14" s="125">
        <f t="shared" si="28"/>
        <v>0</v>
      </c>
      <c r="BOM14" s="125">
        <f t="shared" si="28"/>
        <v>0</v>
      </c>
      <c r="BON14" s="125">
        <f t="shared" si="28"/>
        <v>0</v>
      </c>
      <c r="BOO14" s="125">
        <f t="shared" si="28"/>
        <v>0</v>
      </c>
      <c r="BOP14" s="125">
        <f t="shared" si="28"/>
        <v>0</v>
      </c>
      <c r="BOQ14" s="125">
        <f t="shared" si="28"/>
        <v>0</v>
      </c>
      <c r="BOR14" s="125">
        <f t="shared" si="28"/>
        <v>0</v>
      </c>
      <c r="BOS14" s="125">
        <f t="shared" si="28"/>
        <v>0</v>
      </c>
      <c r="BOT14" s="125">
        <f t="shared" si="28"/>
        <v>0</v>
      </c>
      <c r="BOU14" s="125">
        <f t="shared" si="28"/>
        <v>0</v>
      </c>
      <c r="BOV14" s="125">
        <f t="shared" si="28"/>
        <v>0</v>
      </c>
      <c r="BOW14" s="125">
        <f t="shared" si="28"/>
        <v>0</v>
      </c>
      <c r="BOX14" s="125">
        <f t="shared" si="28"/>
        <v>0</v>
      </c>
      <c r="BOY14" s="125">
        <f t="shared" si="28"/>
        <v>0</v>
      </c>
      <c r="BOZ14" s="125">
        <f t="shared" si="28"/>
        <v>0</v>
      </c>
      <c r="BPA14" s="125">
        <f t="shared" si="28"/>
        <v>0</v>
      </c>
      <c r="BPB14" s="125">
        <f t="shared" si="28"/>
        <v>0</v>
      </c>
      <c r="BPC14" s="125">
        <f t="shared" si="28"/>
        <v>0</v>
      </c>
      <c r="BPD14" s="125">
        <f t="shared" si="28"/>
        <v>0</v>
      </c>
      <c r="BPE14" s="125">
        <f t="shared" si="28"/>
        <v>0</v>
      </c>
      <c r="BPF14" s="125">
        <f t="shared" si="28"/>
        <v>0</v>
      </c>
      <c r="BPG14" s="125">
        <f t="shared" si="28"/>
        <v>0</v>
      </c>
      <c r="BPH14" s="125">
        <f t="shared" si="28"/>
        <v>0</v>
      </c>
      <c r="BPI14" s="125">
        <f t="shared" si="28"/>
        <v>0</v>
      </c>
      <c r="BPJ14" s="125">
        <f t="shared" si="28"/>
        <v>0</v>
      </c>
      <c r="BPK14" s="125">
        <f t="shared" si="28"/>
        <v>0</v>
      </c>
      <c r="BPL14" s="125">
        <f t="shared" si="28"/>
        <v>0</v>
      </c>
      <c r="BPM14" s="125">
        <f t="shared" si="28"/>
        <v>0</v>
      </c>
      <c r="BPN14" s="125">
        <f t="shared" si="28"/>
        <v>0</v>
      </c>
      <c r="BPO14" s="125">
        <f t="shared" si="28"/>
        <v>0</v>
      </c>
      <c r="BPP14" s="125">
        <f t="shared" si="28"/>
        <v>0</v>
      </c>
      <c r="BPQ14" s="125">
        <f t="shared" si="28"/>
        <v>0</v>
      </c>
      <c r="BPR14" s="125">
        <f t="shared" si="28"/>
        <v>0</v>
      </c>
      <c r="BPS14" s="125">
        <f t="shared" si="28"/>
        <v>0</v>
      </c>
      <c r="BPT14" s="125">
        <f t="shared" si="28"/>
        <v>0</v>
      </c>
      <c r="BPU14" s="125">
        <f t="shared" si="28"/>
        <v>0</v>
      </c>
      <c r="BPV14" s="125">
        <f t="shared" si="28"/>
        <v>0</v>
      </c>
      <c r="BPW14" s="125">
        <f t="shared" si="28"/>
        <v>0</v>
      </c>
      <c r="BPX14" s="125">
        <f t="shared" si="28"/>
        <v>0</v>
      </c>
      <c r="BPY14" s="125">
        <f t="shared" si="28"/>
        <v>0</v>
      </c>
      <c r="BPZ14" s="125">
        <f t="shared" si="28"/>
        <v>0</v>
      </c>
      <c r="BQA14" s="125">
        <f t="shared" si="28"/>
        <v>0</v>
      </c>
      <c r="BQB14" s="125">
        <f t="shared" si="28"/>
        <v>0</v>
      </c>
      <c r="BQC14" s="125">
        <f t="shared" si="28"/>
        <v>0</v>
      </c>
      <c r="BQD14" s="125">
        <f t="shared" si="28"/>
        <v>0</v>
      </c>
      <c r="BQE14" s="125">
        <f t="shared" ref="BQE14:BSP14" si="29">SUM(BQE15:BQE20)</f>
        <v>0</v>
      </c>
      <c r="BQF14" s="125">
        <f t="shared" si="29"/>
        <v>0</v>
      </c>
      <c r="BQG14" s="125">
        <f t="shared" si="29"/>
        <v>0</v>
      </c>
      <c r="BQH14" s="125">
        <f t="shared" si="29"/>
        <v>0</v>
      </c>
      <c r="BQI14" s="125">
        <f t="shared" si="29"/>
        <v>0</v>
      </c>
      <c r="BQJ14" s="125">
        <f t="shared" si="29"/>
        <v>0</v>
      </c>
      <c r="BQK14" s="125">
        <f t="shared" si="29"/>
        <v>0</v>
      </c>
      <c r="BQL14" s="125">
        <f t="shared" si="29"/>
        <v>0</v>
      </c>
      <c r="BQM14" s="125">
        <f t="shared" si="29"/>
        <v>0</v>
      </c>
      <c r="BQN14" s="125">
        <f t="shared" si="29"/>
        <v>0</v>
      </c>
      <c r="BQO14" s="125">
        <f t="shared" si="29"/>
        <v>0</v>
      </c>
      <c r="BQP14" s="125">
        <f t="shared" si="29"/>
        <v>0</v>
      </c>
      <c r="BQQ14" s="125">
        <f t="shared" si="29"/>
        <v>0</v>
      </c>
      <c r="BQR14" s="125">
        <f t="shared" si="29"/>
        <v>0</v>
      </c>
      <c r="BQS14" s="125">
        <f t="shared" si="29"/>
        <v>0</v>
      </c>
      <c r="BQT14" s="125">
        <f t="shared" si="29"/>
        <v>0</v>
      </c>
      <c r="BQU14" s="125">
        <f t="shared" si="29"/>
        <v>0</v>
      </c>
      <c r="BQV14" s="125">
        <f t="shared" si="29"/>
        <v>0</v>
      </c>
      <c r="BQW14" s="125">
        <f t="shared" si="29"/>
        <v>0</v>
      </c>
      <c r="BQX14" s="125">
        <f t="shared" si="29"/>
        <v>0</v>
      </c>
      <c r="BQY14" s="125">
        <f t="shared" si="29"/>
        <v>0</v>
      </c>
      <c r="BQZ14" s="125">
        <f t="shared" si="29"/>
        <v>0</v>
      </c>
      <c r="BRA14" s="125">
        <f t="shared" si="29"/>
        <v>0</v>
      </c>
      <c r="BRB14" s="125">
        <f t="shared" si="29"/>
        <v>0</v>
      </c>
      <c r="BRC14" s="125">
        <f t="shared" si="29"/>
        <v>0</v>
      </c>
      <c r="BRD14" s="125">
        <f t="shared" si="29"/>
        <v>0</v>
      </c>
      <c r="BRE14" s="125">
        <f t="shared" si="29"/>
        <v>0</v>
      </c>
      <c r="BRF14" s="125">
        <f t="shared" si="29"/>
        <v>0</v>
      </c>
      <c r="BRG14" s="125">
        <f t="shared" si="29"/>
        <v>0</v>
      </c>
      <c r="BRH14" s="125">
        <f t="shared" si="29"/>
        <v>0</v>
      </c>
      <c r="BRI14" s="125">
        <f t="shared" si="29"/>
        <v>0</v>
      </c>
      <c r="BRJ14" s="125">
        <f t="shared" si="29"/>
        <v>0</v>
      </c>
      <c r="BRK14" s="125">
        <f t="shared" si="29"/>
        <v>0</v>
      </c>
      <c r="BRL14" s="125">
        <f t="shared" si="29"/>
        <v>0</v>
      </c>
      <c r="BRM14" s="125">
        <f t="shared" si="29"/>
        <v>0</v>
      </c>
      <c r="BRN14" s="125">
        <f t="shared" si="29"/>
        <v>0</v>
      </c>
      <c r="BRO14" s="125">
        <f t="shared" si="29"/>
        <v>0</v>
      </c>
      <c r="BRP14" s="125">
        <f t="shared" si="29"/>
        <v>0</v>
      </c>
      <c r="BRQ14" s="125">
        <f t="shared" si="29"/>
        <v>0</v>
      </c>
      <c r="BRR14" s="125">
        <f t="shared" si="29"/>
        <v>0</v>
      </c>
      <c r="BRS14" s="125">
        <f t="shared" si="29"/>
        <v>0</v>
      </c>
      <c r="BRT14" s="125">
        <f t="shared" si="29"/>
        <v>0</v>
      </c>
      <c r="BRU14" s="125">
        <f t="shared" si="29"/>
        <v>0</v>
      </c>
      <c r="BRV14" s="125">
        <f t="shared" si="29"/>
        <v>0</v>
      </c>
      <c r="BRW14" s="125">
        <f t="shared" si="29"/>
        <v>0</v>
      </c>
      <c r="BRX14" s="125">
        <f t="shared" si="29"/>
        <v>0</v>
      </c>
      <c r="BRY14" s="125">
        <f t="shared" si="29"/>
        <v>0</v>
      </c>
      <c r="BRZ14" s="125">
        <f t="shared" si="29"/>
        <v>0</v>
      </c>
      <c r="BSA14" s="125">
        <f t="shared" si="29"/>
        <v>0</v>
      </c>
      <c r="BSB14" s="125">
        <f t="shared" si="29"/>
        <v>0</v>
      </c>
      <c r="BSC14" s="125">
        <f t="shared" si="29"/>
        <v>0</v>
      </c>
      <c r="BSD14" s="125">
        <f t="shared" si="29"/>
        <v>0</v>
      </c>
      <c r="BSE14" s="125">
        <f t="shared" si="29"/>
        <v>0</v>
      </c>
      <c r="BSF14" s="125">
        <f t="shared" si="29"/>
        <v>0</v>
      </c>
      <c r="BSG14" s="125">
        <f t="shared" si="29"/>
        <v>0</v>
      </c>
      <c r="BSH14" s="125">
        <f t="shared" si="29"/>
        <v>0</v>
      </c>
      <c r="BSI14" s="125">
        <f t="shared" si="29"/>
        <v>0</v>
      </c>
      <c r="BSJ14" s="125">
        <f t="shared" si="29"/>
        <v>0</v>
      </c>
      <c r="BSK14" s="125">
        <f t="shared" si="29"/>
        <v>0</v>
      </c>
      <c r="BSL14" s="125">
        <f t="shared" si="29"/>
        <v>0</v>
      </c>
      <c r="BSM14" s="125">
        <f t="shared" si="29"/>
        <v>0</v>
      </c>
      <c r="BSN14" s="125">
        <f t="shared" si="29"/>
        <v>0</v>
      </c>
      <c r="BSO14" s="125">
        <f t="shared" si="29"/>
        <v>0</v>
      </c>
      <c r="BSP14" s="125">
        <f t="shared" si="29"/>
        <v>0</v>
      </c>
      <c r="BSQ14" s="125">
        <f t="shared" ref="BSQ14:BVB14" si="30">SUM(BSQ15:BSQ20)</f>
        <v>0</v>
      </c>
      <c r="BSR14" s="125">
        <f t="shared" si="30"/>
        <v>0</v>
      </c>
      <c r="BSS14" s="125">
        <f t="shared" si="30"/>
        <v>0</v>
      </c>
      <c r="BST14" s="125">
        <f t="shared" si="30"/>
        <v>0</v>
      </c>
      <c r="BSU14" s="125">
        <f t="shared" si="30"/>
        <v>0</v>
      </c>
      <c r="BSV14" s="125">
        <f t="shared" si="30"/>
        <v>0</v>
      </c>
      <c r="BSW14" s="125">
        <f t="shared" si="30"/>
        <v>0</v>
      </c>
      <c r="BSX14" s="125">
        <f t="shared" si="30"/>
        <v>0</v>
      </c>
      <c r="BSY14" s="125">
        <f t="shared" si="30"/>
        <v>0</v>
      </c>
      <c r="BSZ14" s="125">
        <f t="shared" si="30"/>
        <v>0</v>
      </c>
      <c r="BTA14" s="125">
        <f t="shared" si="30"/>
        <v>0</v>
      </c>
      <c r="BTB14" s="125">
        <f t="shared" si="30"/>
        <v>0</v>
      </c>
      <c r="BTC14" s="125">
        <f t="shared" si="30"/>
        <v>0</v>
      </c>
      <c r="BTD14" s="125">
        <f t="shared" si="30"/>
        <v>0</v>
      </c>
      <c r="BTE14" s="125">
        <f t="shared" si="30"/>
        <v>0</v>
      </c>
      <c r="BTF14" s="125">
        <f t="shared" si="30"/>
        <v>0</v>
      </c>
      <c r="BTG14" s="125">
        <f t="shared" si="30"/>
        <v>0</v>
      </c>
      <c r="BTH14" s="125">
        <f t="shared" si="30"/>
        <v>0</v>
      </c>
      <c r="BTI14" s="125">
        <f t="shared" si="30"/>
        <v>0</v>
      </c>
      <c r="BTJ14" s="125">
        <f t="shared" si="30"/>
        <v>0</v>
      </c>
      <c r="BTK14" s="125">
        <f t="shared" si="30"/>
        <v>0</v>
      </c>
      <c r="BTL14" s="125">
        <f t="shared" si="30"/>
        <v>0</v>
      </c>
      <c r="BTM14" s="125">
        <f t="shared" si="30"/>
        <v>0</v>
      </c>
      <c r="BTN14" s="125">
        <f t="shared" si="30"/>
        <v>0</v>
      </c>
      <c r="BTO14" s="125">
        <f t="shared" si="30"/>
        <v>0</v>
      </c>
      <c r="BTP14" s="125">
        <f t="shared" si="30"/>
        <v>0</v>
      </c>
      <c r="BTQ14" s="125">
        <f t="shared" si="30"/>
        <v>0</v>
      </c>
      <c r="BTR14" s="125">
        <f t="shared" si="30"/>
        <v>0</v>
      </c>
      <c r="BTS14" s="125">
        <f t="shared" si="30"/>
        <v>0</v>
      </c>
      <c r="BTT14" s="125">
        <f t="shared" si="30"/>
        <v>0</v>
      </c>
      <c r="BTU14" s="125">
        <f t="shared" si="30"/>
        <v>0</v>
      </c>
      <c r="BTV14" s="125">
        <f t="shared" si="30"/>
        <v>0</v>
      </c>
      <c r="BTW14" s="125">
        <f t="shared" si="30"/>
        <v>0</v>
      </c>
      <c r="BTX14" s="125">
        <f t="shared" si="30"/>
        <v>0</v>
      </c>
      <c r="BTY14" s="125">
        <f t="shared" si="30"/>
        <v>0</v>
      </c>
      <c r="BTZ14" s="125">
        <f t="shared" si="30"/>
        <v>0</v>
      </c>
      <c r="BUA14" s="125">
        <f t="shared" si="30"/>
        <v>0</v>
      </c>
      <c r="BUB14" s="125">
        <f t="shared" si="30"/>
        <v>0</v>
      </c>
      <c r="BUC14" s="125">
        <f t="shared" si="30"/>
        <v>0</v>
      </c>
      <c r="BUD14" s="125">
        <f t="shared" si="30"/>
        <v>0</v>
      </c>
      <c r="BUE14" s="125">
        <f t="shared" si="30"/>
        <v>0</v>
      </c>
      <c r="BUF14" s="125">
        <f t="shared" si="30"/>
        <v>0</v>
      </c>
      <c r="BUG14" s="125">
        <f t="shared" si="30"/>
        <v>0</v>
      </c>
      <c r="BUH14" s="125">
        <f t="shared" si="30"/>
        <v>0</v>
      </c>
      <c r="BUI14" s="125">
        <f t="shared" si="30"/>
        <v>0</v>
      </c>
      <c r="BUJ14" s="125">
        <f t="shared" si="30"/>
        <v>0</v>
      </c>
      <c r="BUK14" s="125">
        <f t="shared" si="30"/>
        <v>0</v>
      </c>
      <c r="BUL14" s="125">
        <f t="shared" si="30"/>
        <v>0</v>
      </c>
      <c r="BUM14" s="125">
        <f t="shared" si="30"/>
        <v>0</v>
      </c>
      <c r="BUN14" s="125">
        <f t="shared" si="30"/>
        <v>0</v>
      </c>
      <c r="BUO14" s="125">
        <f t="shared" si="30"/>
        <v>0</v>
      </c>
      <c r="BUP14" s="125">
        <f t="shared" si="30"/>
        <v>0</v>
      </c>
      <c r="BUQ14" s="125">
        <f t="shared" si="30"/>
        <v>0</v>
      </c>
      <c r="BUR14" s="125">
        <f t="shared" si="30"/>
        <v>0</v>
      </c>
      <c r="BUS14" s="125">
        <f t="shared" si="30"/>
        <v>0</v>
      </c>
      <c r="BUT14" s="125">
        <f t="shared" si="30"/>
        <v>0</v>
      </c>
      <c r="BUU14" s="125">
        <f t="shared" si="30"/>
        <v>0</v>
      </c>
      <c r="BUV14" s="125">
        <f t="shared" si="30"/>
        <v>0</v>
      </c>
      <c r="BUW14" s="125">
        <f t="shared" si="30"/>
        <v>0</v>
      </c>
      <c r="BUX14" s="125">
        <f t="shared" si="30"/>
        <v>0</v>
      </c>
      <c r="BUY14" s="125">
        <f t="shared" si="30"/>
        <v>0</v>
      </c>
      <c r="BUZ14" s="125">
        <f t="shared" si="30"/>
        <v>0</v>
      </c>
      <c r="BVA14" s="125">
        <f t="shared" si="30"/>
        <v>0</v>
      </c>
      <c r="BVB14" s="125">
        <f t="shared" si="30"/>
        <v>0</v>
      </c>
      <c r="BVC14" s="125">
        <f t="shared" ref="BVC14:BXN14" si="31">SUM(BVC15:BVC20)</f>
        <v>0</v>
      </c>
      <c r="BVD14" s="125">
        <f t="shared" si="31"/>
        <v>0</v>
      </c>
      <c r="BVE14" s="125">
        <f t="shared" si="31"/>
        <v>0</v>
      </c>
      <c r="BVF14" s="125">
        <f t="shared" si="31"/>
        <v>0</v>
      </c>
      <c r="BVG14" s="125">
        <f t="shared" si="31"/>
        <v>0</v>
      </c>
      <c r="BVH14" s="125">
        <f t="shared" si="31"/>
        <v>0</v>
      </c>
      <c r="BVI14" s="125">
        <f t="shared" si="31"/>
        <v>0</v>
      </c>
      <c r="BVJ14" s="125">
        <f t="shared" si="31"/>
        <v>0</v>
      </c>
      <c r="BVK14" s="125">
        <f t="shared" si="31"/>
        <v>0</v>
      </c>
      <c r="BVL14" s="125">
        <f t="shared" si="31"/>
        <v>0</v>
      </c>
      <c r="BVM14" s="125">
        <f t="shared" si="31"/>
        <v>0</v>
      </c>
      <c r="BVN14" s="125">
        <f t="shared" si="31"/>
        <v>0</v>
      </c>
      <c r="BVO14" s="125">
        <f t="shared" si="31"/>
        <v>0</v>
      </c>
      <c r="BVP14" s="125">
        <f t="shared" si="31"/>
        <v>0</v>
      </c>
      <c r="BVQ14" s="125">
        <f t="shared" si="31"/>
        <v>0</v>
      </c>
      <c r="BVR14" s="125">
        <f t="shared" si="31"/>
        <v>0</v>
      </c>
      <c r="BVS14" s="125">
        <f t="shared" si="31"/>
        <v>0</v>
      </c>
      <c r="BVT14" s="125">
        <f t="shared" si="31"/>
        <v>0</v>
      </c>
      <c r="BVU14" s="125">
        <f t="shared" si="31"/>
        <v>0</v>
      </c>
      <c r="BVV14" s="125">
        <f t="shared" si="31"/>
        <v>0</v>
      </c>
      <c r="BVW14" s="125">
        <f t="shared" si="31"/>
        <v>0</v>
      </c>
      <c r="BVX14" s="125">
        <f t="shared" si="31"/>
        <v>0</v>
      </c>
      <c r="BVY14" s="125">
        <f t="shared" si="31"/>
        <v>0</v>
      </c>
      <c r="BVZ14" s="125">
        <f t="shared" si="31"/>
        <v>0</v>
      </c>
      <c r="BWA14" s="125">
        <f t="shared" si="31"/>
        <v>0</v>
      </c>
      <c r="BWB14" s="125">
        <f t="shared" si="31"/>
        <v>0</v>
      </c>
      <c r="BWC14" s="125">
        <f t="shared" si="31"/>
        <v>0</v>
      </c>
      <c r="BWD14" s="125">
        <f t="shared" si="31"/>
        <v>0</v>
      </c>
      <c r="BWE14" s="125">
        <f t="shared" si="31"/>
        <v>0</v>
      </c>
      <c r="BWF14" s="125">
        <f t="shared" si="31"/>
        <v>0</v>
      </c>
      <c r="BWG14" s="125">
        <f t="shared" si="31"/>
        <v>0</v>
      </c>
      <c r="BWH14" s="125">
        <f t="shared" si="31"/>
        <v>0</v>
      </c>
      <c r="BWI14" s="125">
        <f t="shared" si="31"/>
        <v>0</v>
      </c>
      <c r="BWJ14" s="125">
        <f t="shared" si="31"/>
        <v>0</v>
      </c>
      <c r="BWK14" s="125">
        <f t="shared" si="31"/>
        <v>0</v>
      </c>
      <c r="BWL14" s="125">
        <f t="shared" si="31"/>
        <v>0</v>
      </c>
      <c r="BWM14" s="125">
        <f t="shared" si="31"/>
        <v>0</v>
      </c>
      <c r="BWN14" s="125">
        <f t="shared" si="31"/>
        <v>0</v>
      </c>
      <c r="BWO14" s="125">
        <f t="shared" si="31"/>
        <v>0</v>
      </c>
      <c r="BWP14" s="125">
        <f t="shared" si="31"/>
        <v>0</v>
      </c>
      <c r="BWQ14" s="125">
        <f t="shared" si="31"/>
        <v>0</v>
      </c>
      <c r="BWR14" s="125">
        <f t="shared" si="31"/>
        <v>0</v>
      </c>
      <c r="BWS14" s="125">
        <f t="shared" si="31"/>
        <v>0</v>
      </c>
      <c r="BWT14" s="125">
        <f t="shared" si="31"/>
        <v>0</v>
      </c>
      <c r="BWU14" s="125">
        <f t="shared" si="31"/>
        <v>0</v>
      </c>
      <c r="BWV14" s="125">
        <f t="shared" si="31"/>
        <v>0</v>
      </c>
      <c r="BWW14" s="125">
        <f t="shared" si="31"/>
        <v>0</v>
      </c>
      <c r="BWX14" s="125">
        <f t="shared" si="31"/>
        <v>0</v>
      </c>
      <c r="BWY14" s="125">
        <f t="shared" si="31"/>
        <v>0</v>
      </c>
      <c r="BWZ14" s="125">
        <f t="shared" si="31"/>
        <v>0</v>
      </c>
      <c r="BXA14" s="125">
        <f t="shared" si="31"/>
        <v>0</v>
      </c>
      <c r="BXB14" s="125">
        <f t="shared" si="31"/>
        <v>0</v>
      </c>
      <c r="BXC14" s="125">
        <f t="shared" si="31"/>
        <v>0</v>
      </c>
      <c r="BXD14" s="125">
        <f t="shared" si="31"/>
        <v>0</v>
      </c>
      <c r="BXE14" s="125">
        <f t="shared" si="31"/>
        <v>0</v>
      </c>
      <c r="BXF14" s="125">
        <f t="shared" si="31"/>
        <v>0</v>
      </c>
      <c r="BXG14" s="125">
        <f t="shared" si="31"/>
        <v>0</v>
      </c>
      <c r="BXH14" s="125">
        <f t="shared" si="31"/>
        <v>0</v>
      </c>
      <c r="BXI14" s="125">
        <f t="shared" si="31"/>
        <v>0</v>
      </c>
      <c r="BXJ14" s="125">
        <f t="shared" si="31"/>
        <v>0</v>
      </c>
      <c r="BXK14" s="125">
        <f t="shared" si="31"/>
        <v>0</v>
      </c>
      <c r="BXL14" s="125">
        <f t="shared" si="31"/>
        <v>0</v>
      </c>
      <c r="BXM14" s="125">
        <f t="shared" si="31"/>
        <v>0</v>
      </c>
      <c r="BXN14" s="125">
        <f t="shared" si="31"/>
        <v>0</v>
      </c>
      <c r="BXO14" s="125">
        <f t="shared" ref="BXO14:BZZ14" si="32">SUM(BXO15:BXO20)</f>
        <v>0</v>
      </c>
      <c r="BXP14" s="125">
        <f t="shared" si="32"/>
        <v>0</v>
      </c>
      <c r="BXQ14" s="125">
        <f t="shared" si="32"/>
        <v>0</v>
      </c>
      <c r="BXR14" s="125">
        <f t="shared" si="32"/>
        <v>0</v>
      </c>
      <c r="BXS14" s="125">
        <f t="shared" si="32"/>
        <v>0</v>
      </c>
      <c r="BXT14" s="125">
        <f t="shared" si="32"/>
        <v>0</v>
      </c>
      <c r="BXU14" s="125">
        <f t="shared" si="32"/>
        <v>0</v>
      </c>
      <c r="BXV14" s="125">
        <f t="shared" si="32"/>
        <v>0</v>
      </c>
      <c r="BXW14" s="125">
        <f t="shared" si="32"/>
        <v>0</v>
      </c>
      <c r="BXX14" s="125">
        <f t="shared" si="32"/>
        <v>0</v>
      </c>
      <c r="BXY14" s="125">
        <f t="shared" si="32"/>
        <v>0</v>
      </c>
      <c r="BXZ14" s="125">
        <f t="shared" si="32"/>
        <v>0</v>
      </c>
      <c r="BYA14" s="125">
        <f t="shared" si="32"/>
        <v>0</v>
      </c>
      <c r="BYB14" s="125">
        <f t="shared" si="32"/>
        <v>0</v>
      </c>
      <c r="BYC14" s="125">
        <f t="shared" si="32"/>
        <v>0</v>
      </c>
      <c r="BYD14" s="125">
        <f t="shared" si="32"/>
        <v>0</v>
      </c>
      <c r="BYE14" s="125">
        <f t="shared" si="32"/>
        <v>0</v>
      </c>
      <c r="BYF14" s="125">
        <f t="shared" si="32"/>
        <v>0</v>
      </c>
      <c r="BYG14" s="125">
        <f t="shared" si="32"/>
        <v>0</v>
      </c>
      <c r="BYH14" s="125">
        <f t="shared" si="32"/>
        <v>0</v>
      </c>
      <c r="BYI14" s="125">
        <f t="shared" si="32"/>
        <v>0</v>
      </c>
      <c r="BYJ14" s="125">
        <f t="shared" si="32"/>
        <v>0</v>
      </c>
      <c r="BYK14" s="125">
        <f t="shared" si="32"/>
        <v>0</v>
      </c>
      <c r="BYL14" s="125">
        <f t="shared" si="32"/>
        <v>0</v>
      </c>
      <c r="BYM14" s="125">
        <f t="shared" si="32"/>
        <v>0</v>
      </c>
      <c r="BYN14" s="125">
        <f t="shared" si="32"/>
        <v>0</v>
      </c>
      <c r="BYO14" s="125">
        <f t="shared" si="32"/>
        <v>0</v>
      </c>
      <c r="BYP14" s="125">
        <f t="shared" si="32"/>
        <v>0</v>
      </c>
      <c r="BYQ14" s="125">
        <f t="shared" si="32"/>
        <v>0</v>
      </c>
      <c r="BYR14" s="125">
        <f t="shared" si="32"/>
        <v>0</v>
      </c>
      <c r="BYS14" s="125">
        <f t="shared" si="32"/>
        <v>0</v>
      </c>
      <c r="BYT14" s="125">
        <f t="shared" si="32"/>
        <v>0</v>
      </c>
      <c r="BYU14" s="125">
        <f t="shared" si="32"/>
        <v>0</v>
      </c>
      <c r="BYV14" s="125">
        <f t="shared" si="32"/>
        <v>0</v>
      </c>
      <c r="BYW14" s="125">
        <f t="shared" si="32"/>
        <v>0</v>
      </c>
      <c r="BYX14" s="125">
        <f t="shared" si="32"/>
        <v>0</v>
      </c>
      <c r="BYY14" s="125">
        <f t="shared" si="32"/>
        <v>0</v>
      </c>
      <c r="BYZ14" s="125">
        <f t="shared" si="32"/>
        <v>0</v>
      </c>
      <c r="BZA14" s="125">
        <f t="shared" si="32"/>
        <v>0</v>
      </c>
      <c r="BZB14" s="125">
        <f t="shared" si="32"/>
        <v>0</v>
      </c>
      <c r="BZC14" s="125">
        <f t="shared" si="32"/>
        <v>0</v>
      </c>
      <c r="BZD14" s="125">
        <f t="shared" si="32"/>
        <v>0</v>
      </c>
      <c r="BZE14" s="125">
        <f t="shared" si="32"/>
        <v>0</v>
      </c>
      <c r="BZF14" s="125">
        <f t="shared" si="32"/>
        <v>0</v>
      </c>
      <c r="BZG14" s="125">
        <f t="shared" si="32"/>
        <v>0</v>
      </c>
      <c r="BZH14" s="125">
        <f t="shared" si="32"/>
        <v>0</v>
      </c>
      <c r="BZI14" s="125">
        <f t="shared" si="32"/>
        <v>0</v>
      </c>
      <c r="BZJ14" s="125">
        <f t="shared" si="32"/>
        <v>0</v>
      </c>
      <c r="BZK14" s="125">
        <f t="shared" si="32"/>
        <v>0</v>
      </c>
      <c r="BZL14" s="125">
        <f t="shared" si="32"/>
        <v>0</v>
      </c>
      <c r="BZM14" s="125">
        <f t="shared" si="32"/>
        <v>0</v>
      </c>
      <c r="BZN14" s="125">
        <f t="shared" si="32"/>
        <v>0</v>
      </c>
      <c r="BZO14" s="125">
        <f t="shared" si="32"/>
        <v>0</v>
      </c>
      <c r="BZP14" s="125">
        <f t="shared" si="32"/>
        <v>0</v>
      </c>
      <c r="BZQ14" s="125">
        <f t="shared" si="32"/>
        <v>0</v>
      </c>
      <c r="BZR14" s="125">
        <f t="shared" si="32"/>
        <v>0</v>
      </c>
      <c r="BZS14" s="125">
        <f t="shared" si="32"/>
        <v>0</v>
      </c>
      <c r="BZT14" s="125">
        <f t="shared" si="32"/>
        <v>0</v>
      </c>
      <c r="BZU14" s="125">
        <f t="shared" si="32"/>
        <v>0</v>
      </c>
      <c r="BZV14" s="125">
        <f t="shared" si="32"/>
        <v>0</v>
      </c>
      <c r="BZW14" s="125">
        <f t="shared" si="32"/>
        <v>0</v>
      </c>
      <c r="BZX14" s="125">
        <f t="shared" si="32"/>
        <v>0</v>
      </c>
      <c r="BZY14" s="125">
        <f t="shared" si="32"/>
        <v>0</v>
      </c>
      <c r="BZZ14" s="125">
        <f t="shared" si="32"/>
        <v>0</v>
      </c>
      <c r="CAA14" s="125">
        <f t="shared" ref="CAA14:CCL14" si="33">SUM(CAA15:CAA20)</f>
        <v>0</v>
      </c>
      <c r="CAB14" s="125">
        <f t="shared" si="33"/>
        <v>0</v>
      </c>
      <c r="CAC14" s="125">
        <f t="shared" si="33"/>
        <v>0</v>
      </c>
      <c r="CAD14" s="125">
        <f t="shared" si="33"/>
        <v>0</v>
      </c>
      <c r="CAE14" s="125">
        <f t="shared" si="33"/>
        <v>0</v>
      </c>
      <c r="CAF14" s="125">
        <f t="shared" si="33"/>
        <v>0</v>
      </c>
      <c r="CAG14" s="125">
        <f t="shared" si="33"/>
        <v>0</v>
      </c>
      <c r="CAH14" s="125">
        <f t="shared" si="33"/>
        <v>0</v>
      </c>
      <c r="CAI14" s="125">
        <f t="shared" si="33"/>
        <v>0</v>
      </c>
      <c r="CAJ14" s="125">
        <f t="shared" si="33"/>
        <v>0</v>
      </c>
      <c r="CAK14" s="125">
        <f t="shared" si="33"/>
        <v>0</v>
      </c>
      <c r="CAL14" s="125">
        <f t="shared" si="33"/>
        <v>0</v>
      </c>
      <c r="CAM14" s="125">
        <f t="shared" si="33"/>
        <v>0</v>
      </c>
      <c r="CAN14" s="125">
        <f t="shared" si="33"/>
        <v>0</v>
      </c>
      <c r="CAO14" s="125">
        <f t="shared" si="33"/>
        <v>0</v>
      </c>
      <c r="CAP14" s="125">
        <f t="shared" si="33"/>
        <v>0</v>
      </c>
      <c r="CAQ14" s="125">
        <f t="shared" si="33"/>
        <v>0</v>
      </c>
      <c r="CAR14" s="125">
        <f t="shared" si="33"/>
        <v>0</v>
      </c>
      <c r="CAS14" s="125">
        <f t="shared" si="33"/>
        <v>0</v>
      </c>
      <c r="CAT14" s="125">
        <f t="shared" si="33"/>
        <v>0</v>
      </c>
      <c r="CAU14" s="125">
        <f t="shared" si="33"/>
        <v>0</v>
      </c>
      <c r="CAV14" s="125">
        <f t="shared" si="33"/>
        <v>0</v>
      </c>
      <c r="CAW14" s="125">
        <f t="shared" si="33"/>
        <v>0</v>
      </c>
      <c r="CAX14" s="125">
        <f t="shared" si="33"/>
        <v>0</v>
      </c>
      <c r="CAY14" s="125">
        <f t="shared" si="33"/>
        <v>0</v>
      </c>
      <c r="CAZ14" s="125">
        <f t="shared" si="33"/>
        <v>0</v>
      </c>
      <c r="CBA14" s="125">
        <f t="shared" si="33"/>
        <v>0</v>
      </c>
      <c r="CBB14" s="125">
        <f t="shared" si="33"/>
        <v>0</v>
      </c>
      <c r="CBC14" s="125">
        <f t="shared" si="33"/>
        <v>0</v>
      </c>
      <c r="CBD14" s="125">
        <f t="shared" si="33"/>
        <v>0</v>
      </c>
      <c r="CBE14" s="125">
        <f t="shared" si="33"/>
        <v>0</v>
      </c>
      <c r="CBF14" s="125">
        <f t="shared" si="33"/>
        <v>0</v>
      </c>
      <c r="CBG14" s="125">
        <f t="shared" si="33"/>
        <v>0</v>
      </c>
      <c r="CBH14" s="125">
        <f t="shared" si="33"/>
        <v>0</v>
      </c>
      <c r="CBI14" s="125">
        <f t="shared" si="33"/>
        <v>0</v>
      </c>
      <c r="CBJ14" s="125">
        <f t="shared" si="33"/>
        <v>0</v>
      </c>
      <c r="CBK14" s="125">
        <f t="shared" si="33"/>
        <v>0</v>
      </c>
      <c r="CBL14" s="125">
        <f t="shared" si="33"/>
        <v>0</v>
      </c>
      <c r="CBM14" s="125">
        <f t="shared" si="33"/>
        <v>0</v>
      </c>
      <c r="CBN14" s="125">
        <f t="shared" si="33"/>
        <v>0</v>
      </c>
      <c r="CBO14" s="125">
        <f t="shared" si="33"/>
        <v>0</v>
      </c>
      <c r="CBP14" s="125">
        <f t="shared" si="33"/>
        <v>0</v>
      </c>
      <c r="CBQ14" s="125">
        <f t="shared" si="33"/>
        <v>0</v>
      </c>
      <c r="CBR14" s="125">
        <f t="shared" si="33"/>
        <v>0</v>
      </c>
      <c r="CBS14" s="125">
        <f t="shared" si="33"/>
        <v>0</v>
      </c>
      <c r="CBT14" s="125">
        <f t="shared" si="33"/>
        <v>0</v>
      </c>
      <c r="CBU14" s="125">
        <f t="shared" si="33"/>
        <v>0</v>
      </c>
      <c r="CBV14" s="125">
        <f t="shared" si="33"/>
        <v>0</v>
      </c>
      <c r="CBW14" s="125">
        <f t="shared" si="33"/>
        <v>0</v>
      </c>
      <c r="CBX14" s="125">
        <f t="shared" si="33"/>
        <v>0</v>
      </c>
      <c r="CBY14" s="125">
        <f t="shared" si="33"/>
        <v>0</v>
      </c>
      <c r="CBZ14" s="125">
        <f t="shared" si="33"/>
        <v>0</v>
      </c>
      <c r="CCA14" s="125">
        <f t="shared" si="33"/>
        <v>0</v>
      </c>
      <c r="CCB14" s="125">
        <f t="shared" si="33"/>
        <v>0</v>
      </c>
      <c r="CCC14" s="125">
        <f t="shared" si="33"/>
        <v>0</v>
      </c>
      <c r="CCD14" s="125">
        <f t="shared" si="33"/>
        <v>0</v>
      </c>
      <c r="CCE14" s="125">
        <f t="shared" si="33"/>
        <v>0</v>
      </c>
      <c r="CCF14" s="125">
        <f t="shared" si="33"/>
        <v>0</v>
      </c>
      <c r="CCG14" s="125">
        <f t="shared" si="33"/>
        <v>0</v>
      </c>
      <c r="CCH14" s="125">
        <f t="shared" si="33"/>
        <v>0</v>
      </c>
      <c r="CCI14" s="125">
        <f t="shared" si="33"/>
        <v>0</v>
      </c>
      <c r="CCJ14" s="125">
        <f t="shared" si="33"/>
        <v>0</v>
      </c>
      <c r="CCK14" s="125">
        <f t="shared" si="33"/>
        <v>0</v>
      </c>
      <c r="CCL14" s="125">
        <f t="shared" si="33"/>
        <v>0</v>
      </c>
      <c r="CCM14" s="125">
        <f t="shared" ref="CCM14:CEX14" si="34">SUM(CCM15:CCM20)</f>
        <v>0</v>
      </c>
      <c r="CCN14" s="125">
        <f t="shared" si="34"/>
        <v>0</v>
      </c>
      <c r="CCO14" s="125">
        <f t="shared" si="34"/>
        <v>0</v>
      </c>
      <c r="CCP14" s="125">
        <f t="shared" si="34"/>
        <v>0</v>
      </c>
      <c r="CCQ14" s="125">
        <f t="shared" si="34"/>
        <v>0</v>
      </c>
      <c r="CCR14" s="125">
        <f t="shared" si="34"/>
        <v>0</v>
      </c>
      <c r="CCS14" s="125">
        <f t="shared" si="34"/>
        <v>0</v>
      </c>
      <c r="CCT14" s="125">
        <f t="shared" si="34"/>
        <v>0</v>
      </c>
      <c r="CCU14" s="125">
        <f t="shared" si="34"/>
        <v>0</v>
      </c>
      <c r="CCV14" s="125">
        <f t="shared" si="34"/>
        <v>0</v>
      </c>
      <c r="CCW14" s="125">
        <f t="shared" si="34"/>
        <v>0</v>
      </c>
      <c r="CCX14" s="125">
        <f t="shared" si="34"/>
        <v>0</v>
      </c>
      <c r="CCY14" s="125">
        <f t="shared" si="34"/>
        <v>0</v>
      </c>
      <c r="CCZ14" s="125">
        <f t="shared" si="34"/>
        <v>0</v>
      </c>
      <c r="CDA14" s="125">
        <f t="shared" si="34"/>
        <v>0</v>
      </c>
      <c r="CDB14" s="125">
        <f t="shared" si="34"/>
        <v>0</v>
      </c>
      <c r="CDC14" s="125">
        <f t="shared" si="34"/>
        <v>0</v>
      </c>
      <c r="CDD14" s="125">
        <f t="shared" si="34"/>
        <v>0</v>
      </c>
      <c r="CDE14" s="125">
        <f t="shared" si="34"/>
        <v>0</v>
      </c>
      <c r="CDF14" s="125">
        <f t="shared" si="34"/>
        <v>0</v>
      </c>
      <c r="CDG14" s="125">
        <f t="shared" si="34"/>
        <v>0</v>
      </c>
      <c r="CDH14" s="125">
        <f t="shared" si="34"/>
        <v>0</v>
      </c>
      <c r="CDI14" s="125">
        <f t="shared" si="34"/>
        <v>0</v>
      </c>
      <c r="CDJ14" s="125">
        <f t="shared" si="34"/>
        <v>0</v>
      </c>
      <c r="CDK14" s="125">
        <f t="shared" si="34"/>
        <v>0</v>
      </c>
      <c r="CDL14" s="125">
        <f t="shared" si="34"/>
        <v>0</v>
      </c>
      <c r="CDM14" s="125">
        <f t="shared" si="34"/>
        <v>0</v>
      </c>
      <c r="CDN14" s="125">
        <f t="shared" si="34"/>
        <v>0</v>
      </c>
      <c r="CDO14" s="125">
        <f t="shared" si="34"/>
        <v>0</v>
      </c>
      <c r="CDP14" s="125">
        <f t="shared" si="34"/>
        <v>0</v>
      </c>
      <c r="CDQ14" s="125">
        <f t="shared" si="34"/>
        <v>0</v>
      </c>
      <c r="CDR14" s="125">
        <f t="shared" si="34"/>
        <v>0</v>
      </c>
      <c r="CDS14" s="125">
        <f t="shared" si="34"/>
        <v>0</v>
      </c>
      <c r="CDT14" s="125">
        <f t="shared" si="34"/>
        <v>0</v>
      </c>
      <c r="CDU14" s="125">
        <f t="shared" si="34"/>
        <v>0</v>
      </c>
      <c r="CDV14" s="125">
        <f t="shared" si="34"/>
        <v>0</v>
      </c>
      <c r="CDW14" s="125">
        <f t="shared" si="34"/>
        <v>0</v>
      </c>
      <c r="CDX14" s="125">
        <f t="shared" si="34"/>
        <v>0</v>
      </c>
      <c r="CDY14" s="125">
        <f t="shared" si="34"/>
        <v>0</v>
      </c>
      <c r="CDZ14" s="125">
        <f t="shared" si="34"/>
        <v>0</v>
      </c>
      <c r="CEA14" s="125">
        <f t="shared" si="34"/>
        <v>0</v>
      </c>
      <c r="CEB14" s="125">
        <f t="shared" si="34"/>
        <v>0</v>
      </c>
      <c r="CEC14" s="125">
        <f t="shared" si="34"/>
        <v>0</v>
      </c>
      <c r="CED14" s="125">
        <f t="shared" si="34"/>
        <v>0</v>
      </c>
      <c r="CEE14" s="125">
        <f t="shared" si="34"/>
        <v>0</v>
      </c>
      <c r="CEF14" s="125">
        <f t="shared" si="34"/>
        <v>0</v>
      </c>
      <c r="CEG14" s="125">
        <f t="shared" si="34"/>
        <v>0</v>
      </c>
      <c r="CEH14" s="125">
        <f t="shared" si="34"/>
        <v>0</v>
      </c>
      <c r="CEI14" s="125">
        <f t="shared" si="34"/>
        <v>0</v>
      </c>
      <c r="CEJ14" s="125">
        <f t="shared" si="34"/>
        <v>0</v>
      </c>
      <c r="CEK14" s="125">
        <f t="shared" si="34"/>
        <v>0</v>
      </c>
      <c r="CEL14" s="125">
        <f t="shared" si="34"/>
        <v>0</v>
      </c>
      <c r="CEM14" s="125">
        <f t="shared" si="34"/>
        <v>0</v>
      </c>
      <c r="CEN14" s="125">
        <f t="shared" si="34"/>
        <v>0</v>
      </c>
      <c r="CEO14" s="125">
        <f t="shared" si="34"/>
        <v>0</v>
      </c>
      <c r="CEP14" s="125">
        <f t="shared" si="34"/>
        <v>0</v>
      </c>
      <c r="CEQ14" s="125">
        <f t="shared" si="34"/>
        <v>0</v>
      </c>
      <c r="CER14" s="125">
        <f t="shared" si="34"/>
        <v>0</v>
      </c>
      <c r="CES14" s="125">
        <f t="shared" si="34"/>
        <v>0</v>
      </c>
      <c r="CET14" s="125">
        <f t="shared" si="34"/>
        <v>0</v>
      </c>
      <c r="CEU14" s="125">
        <f t="shared" si="34"/>
        <v>0</v>
      </c>
      <c r="CEV14" s="125">
        <f t="shared" si="34"/>
        <v>0</v>
      </c>
      <c r="CEW14" s="125">
        <f t="shared" si="34"/>
        <v>0</v>
      </c>
      <c r="CEX14" s="125">
        <f t="shared" si="34"/>
        <v>0</v>
      </c>
      <c r="CEY14" s="125">
        <f t="shared" ref="CEY14:CHJ14" si="35">SUM(CEY15:CEY20)</f>
        <v>0</v>
      </c>
      <c r="CEZ14" s="125">
        <f t="shared" si="35"/>
        <v>0</v>
      </c>
      <c r="CFA14" s="125">
        <f t="shared" si="35"/>
        <v>0</v>
      </c>
      <c r="CFB14" s="125">
        <f t="shared" si="35"/>
        <v>0</v>
      </c>
      <c r="CFC14" s="125">
        <f t="shared" si="35"/>
        <v>0</v>
      </c>
      <c r="CFD14" s="125">
        <f t="shared" si="35"/>
        <v>0</v>
      </c>
      <c r="CFE14" s="125">
        <f t="shared" si="35"/>
        <v>0</v>
      </c>
      <c r="CFF14" s="125">
        <f t="shared" si="35"/>
        <v>0</v>
      </c>
      <c r="CFG14" s="125">
        <f t="shared" si="35"/>
        <v>0</v>
      </c>
      <c r="CFH14" s="125">
        <f t="shared" si="35"/>
        <v>0</v>
      </c>
      <c r="CFI14" s="125">
        <f t="shared" si="35"/>
        <v>0</v>
      </c>
      <c r="CFJ14" s="125">
        <f t="shared" si="35"/>
        <v>0</v>
      </c>
      <c r="CFK14" s="125">
        <f t="shared" si="35"/>
        <v>0</v>
      </c>
      <c r="CFL14" s="125">
        <f t="shared" si="35"/>
        <v>0</v>
      </c>
      <c r="CFM14" s="125">
        <f t="shared" si="35"/>
        <v>0</v>
      </c>
      <c r="CFN14" s="125">
        <f t="shared" si="35"/>
        <v>0</v>
      </c>
      <c r="CFO14" s="125">
        <f t="shared" si="35"/>
        <v>0</v>
      </c>
      <c r="CFP14" s="125">
        <f t="shared" si="35"/>
        <v>0</v>
      </c>
      <c r="CFQ14" s="125">
        <f t="shared" si="35"/>
        <v>0</v>
      </c>
      <c r="CFR14" s="125">
        <f t="shared" si="35"/>
        <v>0</v>
      </c>
      <c r="CFS14" s="125">
        <f t="shared" si="35"/>
        <v>0</v>
      </c>
      <c r="CFT14" s="125">
        <f t="shared" si="35"/>
        <v>0</v>
      </c>
      <c r="CFU14" s="125">
        <f t="shared" si="35"/>
        <v>0</v>
      </c>
      <c r="CFV14" s="125">
        <f t="shared" si="35"/>
        <v>0</v>
      </c>
      <c r="CFW14" s="125">
        <f t="shared" si="35"/>
        <v>0</v>
      </c>
      <c r="CFX14" s="125">
        <f t="shared" si="35"/>
        <v>0</v>
      </c>
      <c r="CFY14" s="125">
        <f t="shared" si="35"/>
        <v>0</v>
      </c>
      <c r="CFZ14" s="125">
        <f t="shared" si="35"/>
        <v>0</v>
      </c>
      <c r="CGA14" s="125">
        <f t="shared" si="35"/>
        <v>0</v>
      </c>
      <c r="CGB14" s="125">
        <f t="shared" si="35"/>
        <v>0</v>
      </c>
      <c r="CGC14" s="125">
        <f t="shared" si="35"/>
        <v>0</v>
      </c>
      <c r="CGD14" s="125">
        <f t="shared" si="35"/>
        <v>0</v>
      </c>
      <c r="CGE14" s="125">
        <f t="shared" si="35"/>
        <v>0</v>
      </c>
      <c r="CGF14" s="125">
        <f t="shared" si="35"/>
        <v>0</v>
      </c>
      <c r="CGG14" s="125">
        <f t="shared" si="35"/>
        <v>0</v>
      </c>
      <c r="CGH14" s="125">
        <f t="shared" si="35"/>
        <v>0</v>
      </c>
      <c r="CGI14" s="125">
        <f t="shared" si="35"/>
        <v>0</v>
      </c>
      <c r="CGJ14" s="125">
        <f t="shared" si="35"/>
        <v>0</v>
      </c>
      <c r="CGK14" s="125">
        <f t="shared" si="35"/>
        <v>0</v>
      </c>
      <c r="CGL14" s="125">
        <f t="shared" si="35"/>
        <v>0</v>
      </c>
      <c r="CGM14" s="125">
        <f t="shared" si="35"/>
        <v>0</v>
      </c>
      <c r="CGN14" s="125">
        <f t="shared" si="35"/>
        <v>0</v>
      </c>
      <c r="CGO14" s="125">
        <f t="shared" si="35"/>
        <v>0</v>
      </c>
      <c r="CGP14" s="125">
        <f t="shared" si="35"/>
        <v>0</v>
      </c>
      <c r="CGQ14" s="125">
        <f t="shared" si="35"/>
        <v>0</v>
      </c>
      <c r="CGR14" s="125">
        <f t="shared" si="35"/>
        <v>0</v>
      </c>
      <c r="CGS14" s="125">
        <f t="shared" si="35"/>
        <v>0</v>
      </c>
      <c r="CGT14" s="125">
        <f t="shared" si="35"/>
        <v>0</v>
      </c>
      <c r="CGU14" s="125">
        <f t="shared" si="35"/>
        <v>0</v>
      </c>
      <c r="CGV14" s="125">
        <f t="shared" si="35"/>
        <v>0</v>
      </c>
      <c r="CGW14" s="125">
        <f t="shared" si="35"/>
        <v>0</v>
      </c>
      <c r="CGX14" s="125">
        <f t="shared" si="35"/>
        <v>0</v>
      </c>
      <c r="CGY14" s="125">
        <f t="shared" si="35"/>
        <v>0</v>
      </c>
      <c r="CGZ14" s="125">
        <f t="shared" si="35"/>
        <v>0</v>
      </c>
      <c r="CHA14" s="125">
        <f t="shared" si="35"/>
        <v>0</v>
      </c>
      <c r="CHB14" s="125">
        <f t="shared" si="35"/>
        <v>0</v>
      </c>
      <c r="CHC14" s="125">
        <f t="shared" si="35"/>
        <v>0</v>
      </c>
      <c r="CHD14" s="125">
        <f t="shared" si="35"/>
        <v>0</v>
      </c>
      <c r="CHE14" s="125">
        <f t="shared" si="35"/>
        <v>0</v>
      </c>
      <c r="CHF14" s="125">
        <f t="shared" si="35"/>
        <v>0</v>
      </c>
      <c r="CHG14" s="125">
        <f t="shared" si="35"/>
        <v>0</v>
      </c>
      <c r="CHH14" s="125">
        <f t="shared" si="35"/>
        <v>0</v>
      </c>
      <c r="CHI14" s="125">
        <f t="shared" si="35"/>
        <v>0</v>
      </c>
      <c r="CHJ14" s="125">
        <f t="shared" si="35"/>
        <v>0</v>
      </c>
      <c r="CHK14" s="125">
        <f t="shared" ref="CHK14:CJV14" si="36">SUM(CHK15:CHK20)</f>
        <v>0</v>
      </c>
      <c r="CHL14" s="125">
        <f t="shared" si="36"/>
        <v>0</v>
      </c>
      <c r="CHM14" s="125">
        <f t="shared" si="36"/>
        <v>0</v>
      </c>
      <c r="CHN14" s="125">
        <f t="shared" si="36"/>
        <v>0</v>
      </c>
      <c r="CHO14" s="125">
        <f t="shared" si="36"/>
        <v>0</v>
      </c>
      <c r="CHP14" s="125">
        <f t="shared" si="36"/>
        <v>0</v>
      </c>
      <c r="CHQ14" s="125">
        <f t="shared" si="36"/>
        <v>0</v>
      </c>
      <c r="CHR14" s="125">
        <f t="shared" si="36"/>
        <v>0</v>
      </c>
      <c r="CHS14" s="125">
        <f t="shared" si="36"/>
        <v>0</v>
      </c>
      <c r="CHT14" s="125">
        <f t="shared" si="36"/>
        <v>0</v>
      </c>
      <c r="CHU14" s="125">
        <f t="shared" si="36"/>
        <v>0</v>
      </c>
      <c r="CHV14" s="125">
        <f t="shared" si="36"/>
        <v>0</v>
      </c>
      <c r="CHW14" s="125">
        <f t="shared" si="36"/>
        <v>0</v>
      </c>
      <c r="CHX14" s="125">
        <f t="shared" si="36"/>
        <v>0</v>
      </c>
      <c r="CHY14" s="125">
        <f t="shared" si="36"/>
        <v>0</v>
      </c>
      <c r="CHZ14" s="125">
        <f t="shared" si="36"/>
        <v>0</v>
      </c>
      <c r="CIA14" s="125">
        <f t="shared" si="36"/>
        <v>0</v>
      </c>
      <c r="CIB14" s="125">
        <f t="shared" si="36"/>
        <v>0</v>
      </c>
      <c r="CIC14" s="125">
        <f t="shared" si="36"/>
        <v>0</v>
      </c>
      <c r="CID14" s="125">
        <f t="shared" si="36"/>
        <v>0</v>
      </c>
      <c r="CIE14" s="125">
        <f t="shared" si="36"/>
        <v>0</v>
      </c>
      <c r="CIF14" s="125">
        <f t="shared" si="36"/>
        <v>0</v>
      </c>
      <c r="CIG14" s="125">
        <f t="shared" si="36"/>
        <v>0</v>
      </c>
      <c r="CIH14" s="125">
        <f t="shared" si="36"/>
        <v>0</v>
      </c>
      <c r="CII14" s="125">
        <f t="shared" si="36"/>
        <v>0</v>
      </c>
      <c r="CIJ14" s="125">
        <f t="shared" si="36"/>
        <v>0</v>
      </c>
      <c r="CIK14" s="125">
        <f t="shared" si="36"/>
        <v>0</v>
      </c>
      <c r="CIL14" s="125">
        <f t="shared" si="36"/>
        <v>0</v>
      </c>
      <c r="CIM14" s="125">
        <f t="shared" si="36"/>
        <v>0</v>
      </c>
      <c r="CIN14" s="125">
        <f t="shared" si="36"/>
        <v>0</v>
      </c>
      <c r="CIO14" s="125">
        <f t="shared" si="36"/>
        <v>0</v>
      </c>
      <c r="CIP14" s="125">
        <f t="shared" si="36"/>
        <v>0</v>
      </c>
      <c r="CIQ14" s="125">
        <f t="shared" si="36"/>
        <v>0</v>
      </c>
      <c r="CIR14" s="125">
        <f t="shared" si="36"/>
        <v>0</v>
      </c>
      <c r="CIS14" s="125">
        <f t="shared" si="36"/>
        <v>0</v>
      </c>
      <c r="CIT14" s="125">
        <f t="shared" si="36"/>
        <v>0</v>
      </c>
      <c r="CIU14" s="125">
        <f t="shared" si="36"/>
        <v>0</v>
      </c>
      <c r="CIV14" s="125">
        <f t="shared" si="36"/>
        <v>0</v>
      </c>
      <c r="CIW14" s="125">
        <f t="shared" si="36"/>
        <v>0</v>
      </c>
      <c r="CIX14" s="125">
        <f t="shared" si="36"/>
        <v>0</v>
      </c>
      <c r="CIY14" s="125">
        <f t="shared" si="36"/>
        <v>0</v>
      </c>
      <c r="CIZ14" s="125">
        <f t="shared" si="36"/>
        <v>0</v>
      </c>
      <c r="CJA14" s="125">
        <f t="shared" si="36"/>
        <v>0</v>
      </c>
      <c r="CJB14" s="125">
        <f t="shared" si="36"/>
        <v>0</v>
      </c>
      <c r="CJC14" s="125">
        <f t="shared" si="36"/>
        <v>0</v>
      </c>
      <c r="CJD14" s="125">
        <f t="shared" si="36"/>
        <v>0</v>
      </c>
      <c r="CJE14" s="125">
        <f t="shared" si="36"/>
        <v>0</v>
      </c>
      <c r="CJF14" s="125">
        <f t="shared" si="36"/>
        <v>0</v>
      </c>
      <c r="CJG14" s="125">
        <f t="shared" si="36"/>
        <v>0</v>
      </c>
      <c r="CJH14" s="125">
        <f t="shared" si="36"/>
        <v>0</v>
      </c>
      <c r="CJI14" s="125">
        <f t="shared" si="36"/>
        <v>0</v>
      </c>
      <c r="CJJ14" s="125">
        <f t="shared" si="36"/>
        <v>0</v>
      </c>
      <c r="CJK14" s="125">
        <f t="shared" si="36"/>
        <v>0</v>
      </c>
      <c r="CJL14" s="125">
        <f t="shared" si="36"/>
        <v>0</v>
      </c>
      <c r="CJM14" s="125">
        <f t="shared" si="36"/>
        <v>0</v>
      </c>
      <c r="CJN14" s="125">
        <f t="shared" si="36"/>
        <v>0</v>
      </c>
      <c r="CJO14" s="125">
        <f t="shared" si="36"/>
        <v>0</v>
      </c>
      <c r="CJP14" s="125">
        <f t="shared" si="36"/>
        <v>0</v>
      </c>
      <c r="CJQ14" s="125">
        <f t="shared" si="36"/>
        <v>0</v>
      </c>
      <c r="CJR14" s="125">
        <f t="shared" si="36"/>
        <v>0</v>
      </c>
      <c r="CJS14" s="125">
        <f t="shared" si="36"/>
        <v>0</v>
      </c>
      <c r="CJT14" s="125">
        <f t="shared" si="36"/>
        <v>0</v>
      </c>
      <c r="CJU14" s="125">
        <f t="shared" si="36"/>
        <v>0</v>
      </c>
      <c r="CJV14" s="125">
        <f t="shared" si="36"/>
        <v>0</v>
      </c>
      <c r="CJW14" s="125">
        <f t="shared" ref="CJW14:CMH14" si="37">SUM(CJW15:CJW20)</f>
        <v>0</v>
      </c>
      <c r="CJX14" s="125">
        <f t="shared" si="37"/>
        <v>0</v>
      </c>
      <c r="CJY14" s="125">
        <f t="shared" si="37"/>
        <v>0</v>
      </c>
      <c r="CJZ14" s="125">
        <f t="shared" si="37"/>
        <v>0</v>
      </c>
      <c r="CKA14" s="125">
        <f t="shared" si="37"/>
        <v>0</v>
      </c>
      <c r="CKB14" s="125">
        <f t="shared" si="37"/>
        <v>0</v>
      </c>
      <c r="CKC14" s="125">
        <f t="shared" si="37"/>
        <v>0</v>
      </c>
      <c r="CKD14" s="125">
        <f t="shared" si="37"/>
        <v>0</v>
      </c>
      <c r="CKE14" s="125">
        <f t="shared" si="37"/>
        <v>0</v>
      </c>
      <c r="CKF14" s="125">
        <f t="shared" si="37"/>
        <v>0</v>
      </c>
      <c r="CKG14" s="125">
        <f t="shared" si="37"/>
        <v>0</v>
      </c>
      <c r="CKH14" s="125">
        <f t="shared" si="37"/>
        <v>0</v>
      </c>
      <c r="CKI14" s="125">
        <f t="shared" si="37"/>
        <v>0</v>
      </c>
      <c r="CKJ14" s="125">
        <f t="shared" si="37"/>
        <v>0</v>
      </c>
      <c r="CKK14" s="125">
        <f t="shared" si="37"/>
        <v>0</v>
      </c>
      <c r="CKL14" s="125">
        <f t="shared" si="37"/>
        <v>0</v>
      </c>
      <c r="CKM14" s="125">
        <f t="shared" si="37"/>
        <v>0</v>
      </c>
      <c r="CKN14" s="125">
        <f t="shared" si="37"/>
        <v>0</v>
      </c>
      <c r="CKO14" s="125">
        <f t="shared" si="37"/>
        <v>0</v>
      </c>
      <c r="CKP14" s="125">
        <f t="shared" si="37"/>
        <v>0</v>
      </c>
      <c r="CKQ14" s="125">
        <f t="shared" si="37"/>
        <v>0</v>
      </c>
      <c r="CKR14" s="125">
        <f t="shared" si="37"/>
        <v>0</v>
      </c>
      <c r="CKS14" s="125">
        <f t="shared" si="37"/>
        <v>0</v>
      </c>
      <c r="CKT14" s="125">
        <f t="shared" si="37"/>
        <v>0</v>
      </c>
      <c r="CKU14" s="125">
        <f t="shared" si="37"/>
        <v>0</v>
      </c>
      <c r="CKV14" s="125">
        <f t="shared" si="37"/>
        <v>0</v>
      </c>
      <c r="CKW14" s="125">
        <f t="shared" si="37"/>
        <v>0</v>
      </c>
      <c r="CKX14" s="125">
        <f t="shared" si="37"/>
        <v>0</v>
      </c>
      <c r="CKY14" s="125">
        <f t="shared" si="37"/>
        <v>0</v>
      </c>
      <c r="CKZ14" s="125">
        <f t="shared" si="37"/>
        <v>0</v>
      </c>
      <c r="CLA14" s="125">
        <f t="shared" si="37"/>
        <v>0</v>
      </c>
      <c r="CLB14" s="125">
        <f t="shared" si="37"/>
        <v>0</v>
      </c>
      <c r="CLC14" s="125">
        <f t="shared" si="37"/>
        <v>0</v>
      </c>
      <c r="CLD14" s="125">
        <f t="shared" si="37"/>
        <v>0</v>
      </c>
      <c r="CLE14" s="125">
        <f t="shared" si="37"/>
        <v>0</v>
      </c>
      <c r="CLF14" s="125">
        <f t="shared" si="37"/>
        <v>0</v>
      </c>
      <c r="CLG14" s="125">
        <f t="shared" si="37"/>
        <v>0</v>
      </c>
      <c r="CLH14" s="125">
        <f t="shared" si="37"/>
        <v>0</v>
      </c>
      <c r="CLI14" s="125">
        <f t="shared" si="37"/>
        <v>0</v>
      </c>
      <c r="CLJ14" s="125">
        <f t="shared" si="37"/>
        <v>0</v>
      </c>
      <c r="CLK14" s="125">
        <f t="shared" si="37"/>
        <v>0</v>
      </c>
      <c r="CLL14" s="125">
        <f t="shared" si="37"/>
        <v>0</v>
      </c>
      <c r="CLM14" s="125">
        <f t="shared" si="37"/>
        <v>0</v>
      </c>
      <c r="CLN14" s="125">
        <f t="shared" si="37"/>
        <v>0</v>
      </c>
      <c r="CLO14" s="125">
        <f t="shared" si="37"/>
        <v>0</v>
      </c>
      <c r="CLP14" s="125">
        <f t="shared" si="37"/>
        <v>0</v>
      </c>
      <c r="CLQ14" s="125">
        <f t="shared" si="37"/>
        <v>0</v>
      </c>
      <c r="CLR14" s="125">
        <f t="shared" si="37"/>
        <v>0</v>
      </c>
      <c r="CLS14" s="125">
        <f t="shared" si="37"/>
        <v>0</v>
      </c>
      <c r="CLT14" s="125">
        <f t="shared" si="37"/>
        <v>0</v>
      </c>
      <c r="CLU14" s="125">
        <f t="shared" si="37"/>
        <v>0</v>
      </c>
      <c r="CLV14" s="125">
        <f t="shared" si="37"/>
        <v>0</v>
      </c>
      <c r="CLW14" s="125">
        <f t="shared" si="37"/>
        <v>0</v>
      </c>
      <c r="CLX14" s="125">
        <f t="shared" si="37"/>
        <v>0</v>
      </c>
      <c r="CLY14" s="125">
        <f t="shared" si="37"/>
        <v>0</v>
      </c>
      <c r="CLZ14" s="125">
        <f t="shared" si="37"/>
        <v>0</v>
      </c>
      <c r="CMA14" s="125">
        <f t="shared" si="37"/>
        <v>0</v>
      </c>
      <c r="CMB14" s="125">
        <f t="shared" si="37"/>
        <v>0</v>
      </c>
      <c r="CMC14" s="125">
        <f t="shared" si="37"/>
        <v>0</v>
      </c>
      <c r="CMD14" s="125">
        <f t="shared" si="37"/>
        <v>0</v>
      </c>
      <c r="CME14" s="125">
        <f t="shared" si="37"/>
        <v>0</v>
      </c>
      <c r="CMF14" s="125">
        <f t="shared" si="37"/>
        <v>0</v>
      </c>
      <c r="CMG14" s="125">
        <f t="shared" si="37"/>
        <v>0</v>
      </c>
      <c r="CMH14" s="125">
        <f t="shared" si="37"/>
        <v>0</v>
      </c>
      <c r="CMI14" s="125">
        <f t="shared" ref="CMI14:COT14" si="38">SUM(CMI15:CMI20)</f>
        <v>0</v>
      </c>
      <c r="CMJ14" s="125">
        <f t="shared" si="38"/>
        <v>0</v>
      </c>
      <c r="CMK14" s="125">
        <f t="shared" si="38"/>
        <v>0</v>
      </c>
      <c r="CML14" s="125">
        <f t="shared" si="38"/>
        <v>0</v>
      </c>
      <c r="CMM14" s="125">
        <f t="shared" si="38"/>
        <v>0</v>
      </c>
      <c r="CMN14" s="125">
        <f t="shared" si="38"/>
        <v>0</v>
      </c>
      <c r="CMO14" s="125">
        <f t="shared" si="38"/>
        <v>0</v>
      </c>
      <c r="CMP14" s="125">
        <f t="shared" si="38"/>
        <v>0</v>
      </c>
      <c r="CMQ14" s="125">
        <f t="shared" si="38"/>
        <v>0</v>
      </c>
      <c r="CMR14" s="125">
        <f t="shared" si="38"/>
        <v>0</v>
      </c>
      <c r="CMS14" s="125">
        <f t="shared" si="38"/>
        <v>0</v>
      </c>
      <c r="CMT14" s="125">
        <f t="shared" si="38"/>
        <v>0</v>
      </c>
      <c r="CMU14" s="125">
        <f t="shared" si="38"/>
        <v>0</v>
      </c>
      <c r="CMV14" s="125">
        <f t="shared" si="38"/>
        <v>0</v>
      </c>
      <c r="CMW14" s="125">
        <f t="shared" si="38"/>
        <v>0</v>
      </c>
      <c r="CMX14" s="125">
        <f t="shared" si="38"/>
        <v>0</v>
      </c>
      <c r="CMY14" s="125">
        <f t="shared" si="38"/>
        <v>0</v>
      </c>
      <c r="CMZ14" s="125">
        <f t="shared" si="38"/>
        <v>0</v>
      </c>
      <c r="CNA14" s="125">
        <f t="shared" si="38"/>
        <v>0</v>
      </c>
      <c r="CNB14" s="125">
        <f t="shared" si="38"/>
        <v>0</v>
      </c>
      <c r="CNC14" s="125">
        <f t="shared" si="38"/>
        <v>0</v>
      </c>
      <c r="CND14" s="125">
        <f t="shared" si="38"/>
        <v>0</v>
      </c>
      <c r="CNE14" s="125">
        <f t="shared" si="38"/>
        <v>0</v>
      </c>
      <c r="CNF14" s="125">
        <f t="shared" si="38"/>
        <v>0</v>
      </c>
      <c r="CNG14" s="125">
        <f t="shared" si="38"/>
        <v>0</v>
      </c>
      <c r="CNH14" s="125">
        <f t="shared" si="38"/>
        <v>0</v>
      </c>
      <c r="CNI14" s="125">
        <f t="shared" si="38"/>
        <v>0</v>
      </c>
      <c r="CNJ14" s="125">
        <f t="shared" si="38"/>
        <v>0</v>
      </c>
      <c r="CNK14" s="125">
        <f t="shared" si="38"/>
        <v>0</v>
      </c>
      <c r="CNL14" s="125">
        <f t="shared" si="38"/>
        <v>0</v>
      </c>
      <c r="CNM14" s="125">
        <f t="shared" si="38"/>
        <v>0</v>
      </c>
      <c r="CNN14" s="125">
        <f t="shared" si="38"/>
        <v>0</v>
      </c>
      <c r="CNO14" s="125">
        <f t="shared" si="38"/>
        <v>0</v>
      </c>
      <c r="CNP14" s="125">
        <f t="shared" si="38"/>
        <v>0</v>
      </c>
      <c r="CNQ14" s="125">
        <f t="shared" si="38"/>
        <v>0</v>
      </c>
      <c r="CNR14" s="125">
        <f t="shared" si="38"/>
        <v>0</v>
      </c>
      <c r="CNS14" s="125">
        <f t="shared" si="38"/>
        <v>0</v>
      </c>
      <c r="CNT14" s="125">
        <f t="shared" si="38"/>
        <v>0</v>
      </c>
      <c r="CNU14" s="125">
        <f t="shared" si="38"/>
        <v>0</v>
      </c>
      <c r="CNV14" s="125">
        <f t="shared" si="38"/>
        <v>0</v>
      </c>
      <c r="CNW14" s="125">
        <f t="shared" si="38"/>
        <v>0</v>
      </c>
      <c r="CNX14" s="125">
        <f t="shared" si="38"/>
        <v>0</v>
      </c>
      <c r="CNY14" s="125">
        <f t="shared" si="38"/>
        <v>0</v>
      </c>
      <c r="CNZ14" s="125">
        <f t="shared" si="38"/>
        <v>0</v>
      </c>
      <c r="COA14" s="125">
        <f t="shared" si="38"/>
        <v>0</v>
      </c>
      <c r="COB14" s="125">
        <f t="shared" si="38"/>
        <v>0</v>
      </c>
      <c r="COC14" s="125">
        <f t="shared" si="38"/>
        <v>0</v>
      </c>
      <c r="COD14" s="125">
        <f t="shared" si="38"/>
        <v>0</v>
      </c>
      <c r="COE14" s="125">
        <f t="shared" si="38"/>
        <v>0</v>
      </c>
      <c r="COF14" s="125">
        <f t="shared" si="38"/>
        <v>0</v>
      </c>
      <c r="COG14" s="125">
        <f t="shared" si="38"/>
        <v>0</v>
      </c>
      <c r="COH14" s="125">
        <f t="shared" si="38"/>
        <v>0</v>
      </c>
      <c r="COI14" s="125">
        <f t="shared" si="38"/>
        <v>0</v>
      </c>
      <c r="COJ14" s="125">
        <f t="shared" si="38"/>
        <v>0</v>
      </c>
      <c r="COK14" s="125">
        <f t="shared" si="38"/>
        <v>0</v>
      </c>
      <c r="COL14" s="125">
        <f t="shared" si="38"/>
        <v>0</v>
      </c>
      <c r="COM14" s="125">
        <f t="shared" si="38"/>
        <v>0</v>
      </c>
      <c r="CON14" s="125">
        <f t="shared" si="38"/>
        <v>0</v>
      </c>
      <c r="COO14" s="125">
        <f t="shared" si="38"/>
        <v>0</v>
      </c>
      <c r="COP14" s="125">
        <f t="shared" si="38"/>
        <v>0</v>
      </c>
      <c r="COQ14" s="125">
        <f t="shared" si="38"/>
        <v>0</v>
      </c>
      <c r="COR14" s="125">
        <f t="shared" si="38"/>
        <v>0</v>
      </c>
      <c r="COS14" s="125">
        <f t="shared" si="38"/>
        <v>0</v>
      </c>
      <c r="COT14" s="125">
        <f t="shared" si="38"/>
        <v>0</v>
      </c>
      <c r="COU14" s="125">
        <f t="shared" ref="COU14:CRF14" si="39">SUM(COU15:COU20)</f>
        <v>0</v>
      </c>
      <c r="COV14" s="125">
        <f t="shared" si="39"/>
        <v>0</v>
      </c>
      <c r="COW14" s="125">
        <f t="shared" si="39"/>
        <v>0</v>
      </c>
      <c r="COX14" s="125">
        <f t="shared" si="39"/>
        <v>0</v>
      </c>
      <c r="COY14" s="125">
        <f t="shared" si="39"/>
        <v>0</v>
      </c>
      <c r="COZ14" s="125">
        <f t="shared" si="39"/>
        <v>0</v>
      </c>
      <c r="CPA14" s="125">
        <f t="shared" si="39"/>
        <v>0</v>
      </c>
      <c r="CPB14" s="125">
        <f t="shared" si="39"/>
        <v>0</v>
      </c>
      <c r="CPC14" s="125">
        <f t="shared" si="39"/>
        <v>0</v>
      </c>
      <c r="CPD14" s="125">
        <f t="shared" si="39"/>
        <v>0</v>
      </c>
      <c r="CPE14" s="125">
        <f t="shared" si="39"/>
        <v>0</v>
      </c>
      <c r="CPF14" s="125">
        <f t="shared" si="39"/>
        <v>0</v>
      </c>
      <c r="CPG14" s="125">
        <f t="shared" si="39"/>
        <v>0</v>
      </c>
      <c r="CPH14" s="125">
        <f t="shared" si="39"/>
        <v>0</v>
      </c>
      <c r="CPI14" s="125">
        <f t="shared" si="39"/>
        <v>0</v>
      </c>
      <c r="CPJ14" s="125">
        <f t="shared" si="39"/>
        <v>0</v>
      </c>
      <c r="CPK14" s="125">
        <f t="shared" si="39"/>
        <v>0</v>
      </c>
      <c r="CPL14" s="125">
        <f t="shared" si="39"/>
        <v>0</v>
      </c>
      <c r="CPM14" s="125">
        <f t="shared" si="39"/>
        <v>0</v>
      </c>
      <c r="CPN14" s="125">
        <f t="shared" si="39"/>
        <v>0</v>
      </c>
      <c r="CPO14" s="125">
        <f t="shared" si="39"/>
        <v>0</v>
      </c>
      <c r="CPP14" s="125">
        <f t="shared" si="39"/>
        <v>0</v>
      </c>
      <c r="CPQ14" s="125">
        <f t="shared" si="39"/>
        <v>0</v>
      </c>
      <c r="CPR14" s="125">
        <f t="shared" si="39"/>
        <v>0</v>
      </c>
      <c r="CPS14" s="125">
        <f t="shared" si="39"/>
        <v>0</v>
      </c>
      <c r="CPT14" s="125">
        <f t="shared" si="39"/>
        <v>0</v>
      </c>
      <c r="CPU14" s="125">
        <f t="shared" si="39"/>
        <v>0</v>
      </c>
      <c r="CPV14" s="125">
        <f t="shared" si="39"/>
        <v>0</v>
      </c>
      <c r="CPW14" s="125">
        <f t="shared" si="39"/>
        <v>0</v>
      </c>
      <c r="CPX14" s="125">
        <f t="shared" si="39"/>
        <v>0</v>
      </c>
      <c r="CPY14" s="125">
        <f t="shared" si="39"/>
        <v>0</v>
      </c>
      <c r="CPZ14" s="125">
        <f t="shared" si="39"/>
        <v>0</v>
      </c>
      <c r="CQA14" s="125">
        <f t="shared" si="39"/>
        <v>0</v>
      </c>
      <c r="CQB14" s="125">
        <f t="shared" si="39"/>
        <v>0</v>
      </c>
      <c r="CQC14" s="125">
        <f t="shared" si="39"/>
        <v>0</v>
      </c>
      <c r="CQD14" s="125">
        <f t="shared" si="39"/>
        <v>0</v>
      </c>
      <c r="CQE14" s="125">
        <f t="shared" si="39"/>
        <v>0</v>
      </c>
      <c r="CQF14" s="125">
        <f t="shared" si="39"/>
        <v>0</v>
      </c>
      <c r="CQG14" s="125">
        <f t="shared" si="39"/>
        <v>0</v>
      </c>
      <c r="CQH14" s="125">
        <f t="shared" si="39"/>
        <v>0</v>
      </c>
      <c r="CQI14" s="125">
        <f t="shared" si="39"/>
        <v>0</v>
      </c>
      <c r="CQJ14" s="125">
        <f t="shared" si="39"/>
        <v>0</v>
      </c>
      <c r="CQK14" s="125">
        <f t="shared" si="39"/>
        <v>0</v>
      </c>
      <c r="CQL14" s="125">
        <f t="shared" si="39"/>
        <v>0</v>
      </c>
      <c r="CQM14" s="125">
        <f t="shared" si="39"/>
        <v>0</v>
      </c>
      <c r="CQN14" s="125">
        <f t="shared" si="39"/>
        <v>0</v>
      </c>
      <c r="CQO14" s="125">
        <f t="shared" si="39"/>
        <v>0</v>
      </c>
      <c r="CQP14" s="125">
        <f t="shared" si="39"/>
        <v>0</v>
      </c>
      <c r="CQQ14" s="125">
        <f t="shared" si="39"/>
        <v>0</v>
      </c>
      <c r="CQR14" s="125">
        <f t="shared" si="39"/>
        <v>0</v>
      </c>
      <c r="CQS14" s="125">
        <f t="shared" si="39"/>
        <v>0</v>
      </c>
      <c r="CQT14" s="125">
        <f t="shared" si="39"/>
        <v>0</v>
      </c>
      <c r="CQU14" s="125">
        <f t="shared" si="39"/>
        <v>0</v>
      </c>
      <c r="CQV14" s="125">
        <f t="shared" si="39"/>
        <v>0</v>
      </c>
      <c r="CQW14" s="125">
        <f t="shared" si="39"/>
        <v>0</v>
      </c>
      <c r="CQX14" s="125">
        <f t="shared" si="39"/>
        <v>0</v>
      </c>
      <c r="CQY14" s="125">
        <f t="shared" si="39"/>
        <v>0</v>
      </c>
      <c r="CQZ14" s="125">
        <f t="shared" si="39"/>
        <v>0</v>
      </c>
      <c r="CRA14" s="125">
        <f t="shared" si="39"/>
        <v>0</v>
      </c>
      <c r="CRB14" s="125">
        <f t="shared" si="39"/>
        <v>0</v>
      </c>
      <c r="CRC14" s="125">
        <f t="shared" si="39"/>
        <v>0</v>
      </c>
      <c r="CRD14" s="125">
        <f t="shared" si="39"/>
        <v>0</v>
      </c>
      <c r="CRE14" s="125">
        <f t="shared" si="39"/>
        <v>0</v>
      </c>
      <c r="CRF14" s="125">
        <f t="shared" si="39"/>
        <v>0</v>
      </c>
      <c r="CRG14" s="125">
        <f t="shared" ref="CRG14:CTR14" si="40">SUM(CRG15:CRG20)</f>
        <v>0</v>
      </c>
      <c r="CRH14" s="125">
        <f t="shared" si="40"/>
        <v>0</v>
      </c>
      <c r="CRI14" s="125">
        <f t="shared" si="40"/>
        <v>0</v>
      </c>
      <c r="CRJ14" s="125">
        <f t="shared" si="40"/>
        <v>0</v>
      </c>
      <c r="CRK14" s="125">
        <f t="shared" si="40"/>
        <v>0</v>
      </c>
      <c r="CRL14" s="125">
        <f t="shared" si="40"/>
        <v>0</v>
      </c>
      <c r="CRM14" s="125">
        <f t="shared" si="40"/>
        <v>0</v>
      </c>
      <c r="CRN14" s="125">
        <f t="shared" si="40"/>
        <v>0</v>
      </c>
      <c r="CRO14" s="125">
        <f t="shared" si="40"/>
        <v>0</v>
      </c>
      <c r="CRP14" s="125">
        <f t="shared" si="40"/>
        <v>0</v>
      </c>
      <c r="CRQ14" s="125">
        <f t="shared" si="40"/>
        <v>0</v>
      </c>
      <c r="CRR14" s="125">
        <f t="shared" si="40"/>
        <v>0</v>
      </c>
      <c r="CRS14" s="125">
        <f t="shared" si="40"/>
        <v>0</v>
      </c>
      <c r="CRT14" s="125">
        <f t="shared" si="40"/>
        <v>0</v>
      </c>
      <c r="CRU14" s="125">
        <f t="shared" si="40"/>
        <v>0</v>
      </c>
      <c r="CRV14" s="125">
        <f t="shared" si="40"/>
        <v>0</v>
      </c>
      <c r="CRW14" s="125">
        <f t="shared" si="40"/>
        <v>0</v>
      </c>
      <c r="CRX14" s="125">
        <f t="shared" si="40"/>
        <v>0</v>
      </c>
      <c r="CRY14" s="125">
        <f t="shared" si="40"/>
        <v>0</v>
      </c>
      <c r="CRZ14" s="125">
        <f t="shared" si="40"/>
        <v>0</v>
      </c>
      <c r="CSA14" s="125">
        <f t="shared" si="40"/>
        <v>0</v>
      </c>
      <c r="CSB14" s="125">
        <f t="shared" si="40"/>
        <v>0</v>
      </c>
      <c r="CSC14" s="125">
        <f t="shared" si="40"/>
        <v>0</v>
      </c>
      <c r="CSD14" s="125">
        <f t="shared" si="40"/>
        <v>0</v>
      </c>
      <c r="CSE14" s="125">
        <f t="shared" si="40"/>
        <v>0</v>
      </c>
      <c r="CSF14" s="125">
        <f t="shared" si="40"/>
        <v>0</v>
      </c>
      <c r="CSG14" s="125">
        <f t="shared" si="40"/>
        <v>0</v>
      </c>
      <c r="CSH14" s="125">
        <f t="shared" si="40"/>
        <v>0</v>
      </c>
      <c r="CSI14" s="125">
        <f t="shared" si="40"/>
        <v>0</v>
      </c>
      <c r="CSJ14" s="125">
        <f t="shared" si="40"/>
        <v>0</v>
      </c>
      <c r="CSK14" s="125">
        <f t="shared" si="40"/>
        <v>0</v>
      </c>
      <c r="CSL14" s="125">
        <f t="shared" si="40"/>
        <v>0</v>
      </c>
      <c r="CSM14" s="125">
        <f t="shared" si="40"/>
        <v>0</v>
      </c>
      <c r="CSN14" s="125">
        <f t="shared" si="40"/>
        <v>0</v>
      </c>
      <c r="CSO14" s="125">
        <f t="shared" si="40"/>
        <v>0</v>
      </c>
      <c r="CSP14" s="125">
        <f t="shared" si="40"/>
        <v>0</v>
      </c>
      <c r="CSQ14" s="125">
        <f t="shared" si="40"/>
        <v>0</v>
      </c>
      <c r="CSR14" s="125">
        <f t="shared" si="40"/>
        <v>0</v>
      </c>
      <c r="CSS14" s="125">
        <f t="shared" si="40"/>
        <v>0</v>
      </c>
      <c r="CST14" s="125">
        <f t="shared" si="40"/>
        <v>0</v>
      </c>
      <c r="CSU14" s="125">
        <f t="shared" si="40"/>
        <v>0</v>
      </c>
      <c r="CSV14" s="125">
        <f t="shared" si="40"/>
        <v>0</v>
      </c>
      <c r="CSW14" s="125">
        <f t="shared" si="40"/>
        <v>0</v>
      </c>
      <c r="CSX14" s="125">
        <f t="shared" si="40"/>
        <v>0</v>
      </c>
      <c r="CSY14" s="125">
        <f t="shared" si="40"/>
        <v>0</v>
      </c>
      <c r="CSZ14" s="125">
        <f t="shared" si="40"/>
        <v>0</v>
      </c>
      <c r="CTA14" s="125">
        <f t="shared" si="40"/>
        <v>0</v>
      </c>
      <c r="CTB14" s="125">
        <f t="shared" si="40"/>
        <v>0</v>
      </c>
      <c r="CTC14" s="125">
        <f t="shared" si="40"/>
        <v>0</v>
      </c>
      <c r="CTD14" s="125">
        <f t="shared" si="40"/>
        <v>0</v>
      </c>
      <c r="CTE14" s="125">
        <f t="shared" si="40"/>
        <v>0</v>
      </c>
      <c r="CTF14" s="125">
        <f t="shared" si="40"/>
        <v>0</v>
      </c>
      <c r="CTG14" s="125">
        <f t="shared" si="40"/>
        <v>0</v>
      </c>
      <c r="CTH14" s="125">
        <f t="shared" si="40"/>
        <v>0</v>
      </c>
      <c r="CTI14" s="125">
        <f t="shared" si="40"/>
        <v>0</v>
      </c>
      <c r="CTJ14" s="125">
        <f t="shared" si="40"/>
        <v>0</v>
      </c>
      <c r="CTK14" s="125">
        <f t="shared" si="40"/>
        <v>0</v>
      </c>
      <c r="CTL14" s="125">
        <f t="shared" si="40"/>
        <v>0</v>
      </c>
      <c r="CTM14" s="125">
        <f t="shared" si="40"/>
        <v>0</v>
      </c>
      <c r="CTN14" s="125">
        <f t="shared" si="40"/>
        <v>0</v>
      </c>
      <c r="CTO14" s="125">
        <f t="shared" si="40"/>
        <v>0</v>
      </c>
      <c r="CTP14" s="125">
        <f t="shared" si="40"/>
        <v>0</v>
      </c>
      <c r="CTQ14" s="125">
        <f t="shared" si="40"/>
        <v>0</v>
      </c>
      <c r="CTR14" s="125">
        <f t="shared" si="40"/>
        <v>0</v>
      </c>
      <c r="CTS14" s="125">
        <f t="shared" ref="CTS14:CWD14" si="41">SUM(CTS15:CTS20)</f>
        <v>0</v>
      </c>
      <c r="CTT14" s="125">
        <f t="shared" si="41"/>
        <v>0</v>
      </c>
      <c r="CTU14" s="125">
        <f t="shared" si="41"/>
        <v>0</v>
      </c>
      <c r="CTV14" s="125">
        <f t="shared" si="41"/>
        <v>0</v>
      </c>
      <c r="CTW14" s="125">
        <f t="shared" si="41"/>
        <v>0</v>
      </c>
      <c r="CTX14" s="125">
        <f t="shared" si="41"/>
        <v>0</v>
      </c>
      <c r="CTY14" s="125">
        <f t="shared" si="41"/>
        <v>0</v>
      </c>
      <c r="CTZ14" s="125">
        <f t="shared" si="41"/>
        <v>0</v>
      </c>
      <c r="CUA14" s="125">
        <f t="shared" si="41"/>
        <v>0</v>
      </c>
      <c r="CUB14" s="125">
        <f t="shared" si="41"/>
        <v>0</v>
      </c>
      <c r="CUC14" s="125">
        <f t="shared" si="41"/>
        <v>0</v>
      </c>
      <c r="CUD14" s="125">
        <f t="shared" si="41"/>
        <v>0</v>
      </c>
      <c r="CUE14" s="125">
        <f t="shared" si="41"/>
        <v>0</v>
      </c>
      <c r="CUF14" s="125">
        <f t="shared" si="41"/>
        <v>0</v>
      </c>
      <c r="CUG14" s="125">
        <f t="shared" si="41"/>
        <v>0</v>
      </c>
      <c r="CUH14" s="125">
        <f t="shared" si="41"/>
        <v>0</v>
      </c>
      <c r="CUI14" s="125">
        <f t="shared" si="41"/>
        <v>0</v>
      </c>
      <c r="CUJ14" s="125">
        <f t="shared" si="41"/>
        <v>0</v>
      </c>
      <c r="CUK14" s="125">
        <f t="shared" si="41"/>
        <v>0</v>
      </c>
      <c r="CUL14" s="125">
        <f t="shared" si="41"/>
        <v>0</v>
      </c>
      <c r="CUM14" s="125">
        <f t="shared" si="41"/>
        <v>0</v>
      </c>
      <c r="CUN14" s="125">
        <f t="shared" si="41"/>
        <v>0</v>
      </c>
      <c r="CUO14" s="125">
        <f t="shared" si="41"/>
        <v>0</v>
      </c>
      <c r="CUP14" s="125">
        <f t="shared" si="41"/>
        <v>0</v>
      </c>
      <c r="CUQ14" s="125">
        <f t="shared" si="41"/>
        <v>0</v>
      </c>
      <c r="CUR14" s="125">
        <f t="shared" si="41"/>
        <v>0</v>
      </c>
      <c r="CUS14" s="125">
        <f t="shared" si="41"/>
        <v>0</v>
      </c>
      <c r="CUT14" s="125">
        <f t="shared" si="41"/>
        <v>0</v>
      </c>
      <c r="CUU14" s="125">
        <f t="shared" si="41"/>
        <v>0</v>
      </c>
      <c r="CUV14" s="125">
        <f t="shared" si="41"/>
        <v>0</v>
      </c>
      <c r="CUW14" s="125">
        <f t="shared" si="41"/>
        <v>0</v>
      </c>
      <c r="CUX14" s="125">
        <f t="shared" si="41"/>
        <v>0</v>
      </c>
      <c r="CUY14" s="125">
        <f t="shared" si="41"/>
        <v>0</v>
      </c>
      <c r="CUZ14" s="125">
        <f t="shared" si="41"/>
        <v>0</v>
      </c>
      <c r="CVA14" s="125">
        <f t="shared" si="41"/>
        <v>0</v>
      </c>
      <c r="CVB14" s="125">
        <f t="shared" si="41"/>
        <v>0</v>
      </c>
      <c r="CVC14" s="125">
        <f t="shared" si="41"/>
        <v>0</v>
      </c>
      <c r="CVD14" s="125">
        <f t="shared" si="41"/>
        <v>0</v>
      </c>
      <c r="CVE14" s="125">
        <f t="shared" si="41"/>
        <v>0</v>
      </c>
      <c r="CVF14" s="125">
        <f t="shared" si="41"/>
        <v>0</v>
      </c>
      <c r="CVG14" s="125">
        <f t="shared" si="41"/>
        <v>0</v>
      </c>
      <c r="CVH14" s="125">
        <f t="shared" si="41"/>
        <v>0</v>
      </c>
      <c r="CVI14" s="125">
        <f t="shared" si="41"/>
        <v>0</v>
      </c>
      <c r="CVJ14" s="125">
        <f t="shared" si="41"/>
        <v>0</v>
      </c>
      <c r="CVK14" s="125">
        <f t="shared" si="41"/>
        <v>0</v>
      </c>
      <c r="CVL14" s="125">
        <f t="shared" si="41"/>
        <v>0</v>
      </c>
      <c r="CVM14" s="125">
        <f t="shared" si="41"/>
        <v>0</v>
      </c>
      <c r="CVN14" s="125">
        <f t="shared" si="41"/>
        <v>0</v>
      </c>
      <c r="CVO14" s="125">
        <f t="shared" si="41"/>
        <v>0</v>
      </c>
      <c r="CVP14" s="125">
        <f t="shared" si="41"/>
        <v>0</v>
      </c>
      <c r="CVQ14" s="125">
        <f t="shared" si="41"/>
        <v>0</v>
      </c>
      <c r="CVR14" s="125">
        <f t="shared" si="41"/>
        <v>0</v>
      </c>
      <c r="CVS14" s="125">
        <f t="shared" si="41"/>
        <v>0</v>
      </c>
      <c r="CVT14" s="125">
        <f t="shared" si="41"/>
        <v>0</v>
      </c>
      <c r="CVU14" s="125">
        <f t="shared" si="41"/>
        <v>0</v>
      </c>
      <c r="CVV14" s="125">
        <f t="shared" si="41"/>
        <v>0</v>
      </c>
      <c r="CVW14" s="125">
        <f t="shared" si="41"/>
        <v>0</v>
      </c>
      <c r="CVX14" s="125">
        <f t="shared" si="41"/>
        <v>0</v>
      </c>
      <c r="CVY14" s="125">
        <f t="shared" si="41"/>
        <v>0</v>
      </c>
      <c r="CVZ14" s="125">
        <f t="shared" si="41"/>
        <v>0</v>
      </c>
      <c r="CWA14" s="125">
        <f t="shared" si="41"/>
        <v>0</v>
      </c>
      <c r="CWB14" s="125">
        <f t="shared" si="41"/>
        <v>0</v>
      </c>
      <c r="CWC14" s="125">
        <f t="shared" si="41"/>
        <v>0</v>
      </c>
      <c r="CWD14" s="125">
        <f t="shared" si="41"/>
        <v>0</v>
      </c>
      <c r="CWE14" s="125">
        <f t="shared" ref="CWE14:CYP14" si="42">SUM(CWE15:CWE20)</f>
        <v>0</v>
      </c>
      <c r="CWF14" s="125">
        <f t="shared" si="42"/>
        <v>0</v>
      </c>
      <c r="CWG14" s="125">
        <f t="shared" si="42"/>
        <v>0</v>
      </c>
      <c r="CWH14" s="125">
        <f t="shared" si="42"/>
        <v>0</v>
      </c>
      <c r="CWI14" s="125">
        <f t="shared" si="42"/>
        <v>0</v>
      </c>
      <c r="CWJ14" s="125">
        <f t="shared" si="42"/>
        <v>0</v>
      </c>
      <c r="CWK14" s="125">
        <f t="shared" si="42"/>
        <v>0</v>
      </c>
      <c r="CWL14" s="125">
        <f t="shared" si="42"/>
        <v>0</v>
      </c>
      <c r="CWM14" s="125">
        <f t="shared" si="42"/>
        <v>0</v>
      </c>
      <c r="CWN14" s="125">
        <f t="shared" si="42"/>
        <v>0</v>
      </c>
      <c r="CWO14" s="125">
        <f t="shared" si="42"/>
        <v>0</v>
      </c>
      <c r="CWP14" s="125">
        <f t="shared" si="42"/>
        <v>0</v>
      </c>
      <c r="CWQ14" s="125">
        <f t="shared" si="42"/>
        <v>0</v>
      </c>
      <c r="CWR14" s="125">
        <f t="shared" si="42"/>
        <v>0</v>
      </c>
      <c r="CWS14" s="125">
        <f t="shared" si="42"/>
        <v>0</v>
      </c>
      <c r="CWT14" s="125">
        <f t="shared" si="42"/>
        <v>0</v>
      </c>
      <c r="CWU14" s="125">
        <f t="shared" si="42"/>
        <v>0</v>
      </c>
      <c r="CWV14" s="125">
        <f t="shared" si="42"/>
        <v>0</v>
      </c>
      <c r="CWW14" s="125">
        <f t="shared" si="42"/>
        <v>0</v>
      </c>
      <c r="CWX14" s="125">
        <f t="shared" si="42"/>
        <v>0</v>
      </c>
      <c r="CWY14" s="125">
        <f t="shared" si="42"/>
        <v>0</v>
      </c>
      <c r="CWZ14" s="125">
        <f t="shared" si="42"/>
        <v>0</v>
      </c>
      <c r="CXA14" s="125">
        <f t="shared" si="42"/>
        <v>0</v>
      </c>
      <c r="CXB14" s="125">
        <f t="shared" si="42"/>
        <v>0</v>
      </c>
      <c r="CXC14" s="125">
        <f t="shared" si="42"/>
        <v>0</v>
      </c>
      <c r="CXD14" s="125">
        <f t="shared" si="42"/>
        <v>0</v>
      </c>
      <c r="CXE14" s="125">
        <f t="shared" si="42"/>
        <v>0</v>
      </c>
      <c r="CXF14" s="125">
        <f t="shared" si="42"/>
        <v>0</v>
      </c>
      <c r="CXG14" s="125">
        <f t="shared" si="42"/>
        <v>0</v>
      </c>
      <c r="CXH14" s="125">
        <f t="shared" si="42"/>
        <v>0</v>
      </c>
      <c r="CXI14" s="125">
        <f t="shared" si="42"/>
        <v>0</v>
      </c>
      <c r="CXJ14" s="125">
        <f t="shared" si="42"/>
        <v>0</v>
      </c>
      <c r="CXK14" s="125">
        <f t="shared" si="42"/>
        <v>0</v>
      </c>
      <c r="CXL14" s="125">
        <f t="shared" si="42"/>
        <v>0</v>
      </c>
      <c r="CXM14" s="125">
        <f t="shared" si="42"/>
        <v>0</v>
      </c>
      <c r="CXN14" s="125">
        <f t="shared" si="42"/>
        <v>0</v>
      </c>
      <c r="CXO14" s="125">
        <f t="shared" si="42"/>
        <v>0</v>
      </c>
      <c r="CXP14" s="125">
        <f t="shared" si="42"/>
        <v>0</v>
      </c>
      <c r="CXQ14" s="125">
        <f t="shared" si="42"/>
        <v>0</v>
      </c>
      <c r="CXR14" s="125">
        <f t="shared" si="42"/>
        <v>0</v>
      </c>
      <c r="CXS14" s="125">
        <f t="shared" si="42"/>
        <v>0</v>
      </c>
      <c r="CXT14" s="125">
        <f t="shared" si="42"/>
        <v>0</v>
      </c>
      <c r="CXU14" s="125">
        <f t="shared" si="42"/>
        <v>0</v>
      </c>
      <c r="CXV14" s="125">
        <f t="shared" si="42"/>
        <v>0</v>
      </c>
      <c r="CXW14" s="125">
        <f t="shared" si="42"/>
        <v>0</v>
      </c>
      <c r="CXX14" s="125">
        <f t="shared" si="42"/>
        <v>0</v>
      </c>
      <c r="CXY14" s="125">
        <f t="shared" si="42"/>
        <v>0</v>
      </c>
      <c r="CXZ14" s="125">
        <f t="shared" si="42"/>
        <v>0</v>
      </c>
      <c r="CYA14" s="125">
        <f t="shared" si="42"/>
        <v>0</v>
      </c>
      <c r="CYB14" s="125">
        <f t="shared" si="42"/>
        <v>0</v>
      </c>
      <c r="CYC14" s="125">
        <f t="shared" si="42"/>
        <v>0</v>
      </c>
      <c r="CYD14" s="125">
        <f t="shared" si="42"/>
        <v>0</v>
      </c>
      <c r="CYE14" s="125">
        <f t="shared" si="42"/>
        <v>0</v>
      </c>
      <c r="CYF14" s="125">
        <f t="shared" si="42"/>
        <v>0</v>
      </c>
      <c r="CYG14" s="125">
        <f t="shared" si="42"/>
        <v>0</v>
      </c>
      <c r="CYH14" s="125">
        <f t="shared" si="42"/>
        <v>0</v>
      </c>
      <c r="CYI14" s="125">
        <f t="shared" si="42"/>
        <v>0</v>
      </c>
      <c r="CYJ14" s="125">
        <f t="shared" si="42"/>
        <v>0</v>
      </c>
      <c r="CYK14" s="125">
        <f t="shared" si="42"/>
        <v>0</v>
      </c>
      <c r="CYL14" s="125">
        <f t="shared" si="42"/>
        <v>0</v>
      </c>
      <c r="CYM14" s="125">
        <f t="shared" si="42"/>
        <v>0</v>
      </c>
      <c r="CYN14" s="125">
        <f t="shared" si="42"/>
        <v>0</v>
      </c>
      <c r="CYO14" s="125">
        <f t="shared" si="42"/>
        <v>0</v>
      </c>
      <c r="CYP14" s="125">
        <f t="shared" si="42"/>
        <v>0</v>
      </c>
      <c r="CYQ14" s="125">
        <f t="shared" ref="CYQ14:DBB14" si="43">SUM(CYQ15:CYQ20)</f>
        <v>0</v>
      </c>
      <c r="CYR14" s="125">
        <f t="shared" si="43"/>
        <v>0</v>
      </c>
      <c r="CYS14" s="125">
        <f t="shared" si="43"/>
        <v>0</v>
      </c>
      <c r="CYT14" s="125">
        <f t="shared" si="43"/>
        <v>0</v>
      </c>
      <c r="CYU14" s="125">
        <f t="shared" si="43"/>
        <v>0</v>
      </c>
      <c r="CYV14" s="125">
        <f t="shared" si="43"/>
        <v>0</v>
      </c>
      <c r="CYW14" s="125">
        <f t="shared" si="43"/>
        <v>0</v>
      </c>
      <c r="CYX14" s="125">
        <f t="shared" si="43"/>
        <v>0</v>
      </c>
      <c r="CYY14" s="125">
        <f t="shared" si="43"/>
        <v>0</v>
      </c>
      <c r="CYZ14" s="125">
        <f t="shared" si="43"/>
        <v>0</v>
      </c>
      <c r="CZA14" s="125">
        <f t="shared" si="43"/>
        <v>0</v>
      </c>
      <c r="CZB14" s="125">
        <f t="shared" si="43"/>
        <v>0</v>
      </c>
      <c r="CZC14" s="125">
        <f t="shared" si="43"/>
        <v>0</v>
      </c>
      <c r="CZD14" s="125">
        <f t="shared" si="43"/>
        <v>0</v>
      </c>
      <c r="CZE14" s="125">
        <f t="shared" si="43"/>
        <v>0</v>
      </c>
      <c r="CZF14" s="125">
        <f t="shared" si="43"/>
        <v>0</v>
      </c>
      <c r="CZG14" s="125">
        <f t="shared" si="43"/>
        <v>0</v>
      </c>
      <c r="CZH14" s="125">
        <f t="shared" si="43"/>
        <v>0</v>
      </c>
      <c r="CZI14" s="125">
        <f t="shared" si="43"/>
        <v>0</v>
      </c>
      <c r="CZJ14" s="125">
        <f t="shared" si="43"/>
        <v>0</v>
      </c>
      <c r="CZK14" s="125">
        <f t="shared" si="43"/>
        <v>0</v>
      </c>
      <c r="CZL14" s="125">
        <f t="shared" si="43"/>
        <v>0</v>
      </c>
      <c r="CZM14" s="125">
        <f t="shared" si="43"/>
        <v>0</v>
      </c>
      <c r="CZN14" s="125">
        <f t="shared" si="43"/>
        <v>0</v>
      </c>
      <c r="CZO14" s="125">
        <f t="shared" si="43"/>
        <v>0</v>
      </c>
      <c r="CZP14" s="125">
        <f t="shared" si="43"/>
        <v>0</v>
      </c>
      <c r="CZQ14" s="125">
        <f t="shared" si="43"/>
        <v>0</v>
      </c>
      <c r="CZR14" s="125">
        <f t="shared" si="43"/>
        <v>0</v>
      </c>
      <c r="CZS14" s="125">
        <f t="shared" si="43"/>
        <v>0</v>
      </c>
      <c r="CZT14" s="125">
        <f t="shared" si="43"/>
        <v>0</v>
      </c>
      <c r="CZU14" s="125">
        <f t="shared" si="43"/>
        <v>0</v>
      </c>
      <c r="CZV14" s="125">
        <f t="shared" si="43"/>
        <v>0</v>
      </c>
      <c r="CZW14" s="125">
        <f t="shared" si="43"/>
        <v>0</v>
      </c>
      <c r="CZX14" s="125">
        <f t="shared" si="43"/>
        <v>0</v>
      </c>
      <c r="CZY14" s="125">
        <f t="shared" si="43"/>
        <v>0</v>
      </c>
      <c r="CZZ14" s="125">
        <f t="shared" si="43"/>
        <v>0</v>
      </c>
      <c r="DAA14" s="125">
        <f t="shared" si="43"/>
        <v>0</v>
      </c>
      <c r="DAB14" s="125">
        <f t="shared" si="43"/>
        <v>0</v>
      </c>
      <c r="DAC14" s="125">
        <f t="shared" si="43"/>
        <v>0</v>
      </c>
      <c r="DAD14" s="125">
        <f t="shared" si="43"/>
        <v>0</v>
      </c>
      <c r="DAE14" s="125">
        <f t="shared" si="43"/>
        <v>0</v>
      </c>
      <c r="DAF14" s="125">
        <f t="shared" si="43"/>
        <v>0</v>
      </c>
      <c r="DAG14" s="125">
        <f t="shared" si="43"/>
        <v>0</v>
      </c>
      <c r="DAH14" s="125">
        <f t="shared" si="43"/>
        <v>0</v>
      </c>
      <c r="DAI14" s="125">
        <f t="shared" si="43"/>
        <v>0</v>
      </c>
      <c r="DAJ14" s="125">
        <f t="shared" si="43"/>
        <v>0</v>
      </c>
      <c r="DAK14" s="125">
        <f t="shared" si="43"/>
        <v>0</v>
      </c>
      <c r="DAL14" s="125">
        <f t="shared" si="43"/>
        <v>0</v>
      </c>
      <c r="DAM14" s="125">
        <f t="shared" si="43"/>
        <v>0</v>
      </c>
      <c r="DAN14" s="125">
        <f t="shared" si="43"/>
        <v>0</v>
      </c>
      <c r="DAO14" s="125">
        <f t="shared" si="43"/>
        <v>0</v>
      </c>
      <c r="DAP14" s="125">
        <f t="shared" si="43"/>
        <v>0</v>
      </c>
      <c r="DAQ14" s="125">
        <f t="shared" si="43"/>
        <v>0</v>
      </c>
      <c r="DAR14" s="125">
        <f t="shared" si="43"/>
        <v>0</v>
      </c>
      <c r="DAS14" s="125">
        <f t="shared" si="43"/>
        <v>0</v>
      </c>
      <c r="DAT14" s="125">
        <f t="shared" si="43"/>
        <v>0</v>
      </c>
      <c r="DAU14" s="125">
        <f t="shared" si="43"/>
        <v>0</v>
      </c>
      <c r="DAV14" s="125">
        <f t="shared" si="43"/>
        <v>0</v>
      </c>
      <c r="DAW14" s="125">
        <f t="shared" si="43"/>
        <v>0</v>
      </c>
      <c r="DAX14" s="125">
        <f t="shared" si="43"/>
        <v>0</v>
      </c>
      <c r="DAY14" s="125">
        <f t="shared" si="43"/>
        <v>0</v>
      </c>
      <c r="DAZ14" s="125">
        <f t="shared" si="43"/>
        <v>0</v>
      </c>
      <c r="DBA14" s="125">
        <f t="shared" si="43"/>
        <v>0</v>
      </c>
      <c r="DBB14" s="125">
        <f t="shared" si="43"/>
        <v>0</v>
      </c>
      <c r="DBC14" s="125">
        <f t="shared" ref="DBC14:DDN14" si="44">SUM(DBC15:DBC20)</f>
        <v>0</v>
      </c>
      <c r="DBD14" s="125">
        <f t="shared" si="44"/>
        <v>0</v>
      </c>
      <c r="DBE14" s="125">
        <f t="shared" si="44"/>
        <v>0</v>
      </c>
      <c r="DBF14" s="125">
        <f t="shared" si="44"/>
        <v>0</v>
      </c>
      <c r="DBG14" s="125">
        <f t="shared" si="44"/>
        <v>0</v>
      </c>
      <c r="DBH14" s="125">
        <f t="shared" si="44"/>
        <v>0</v>
      </c>
      <c r="DBI14" s="125">
        <f t="shared" si="44"/>
        <v>0</v>
      </c>
      <c r="DBJ14" s="125">
        <f t="shared" si="44"/>
        <v>0</v>
      </c>
      <c r="DBK14" s="125">
        <f t="shared" si="44"/>
        <v>0</v>
      </c>
      <c r="DBL14" s="125">
        <f t="shared" si="44"/>
        <v>0</v>
      </c>
      <c r="DBM14" s="125">
        <f t="shared" si="44"/>
        <v>0</v>
      </c>
      <c r="DBN14" s="125">
        <f t="shared" si="44"/>
        <v>0</v>
      </c>
      <c r="DBO14" s="125">
        <f t="shared" si="44"/>
        <v>0</v>
      </c>
      <c r="DBP14" s="125">
        <f t="shared" si="44"/>
        <v>0</v>
      </c>
      <c r="DBQ14" s="125">
        <f t="shared" si="44"/>
        <v>0</v>
      </c>
      <c r="DBR14" s="125">
        <f t="shared" si="44"/>
        <v>0</v>
      </c>
      <c r="DBS14" s="125">
        <f t="shared" si="44"/>
        <v>0</v>
      </c>
      <c r="DBT14" s="125">
        <f t="shared" si="44"/>
        <v>0</v>
      </c>
      <c r="DBU14" s="125">
        <f t="shared" si="44"/>
        <v>0</v>
      </c>
      <c r="DBV14" s="125">
        <f t="shared" si="44"/>
        <v>0</v>
      </c>
      <c r="DBW14" s="125">
        <f t="shared" si="44"/>
        <v>0</v>
      </c>
      <c r="DBX14" s="125">
        <f t="shared" si="44"/>
        <v>0</v>
      </c>
      <c r="DBY14" s="125">
        <f t="shared" si="44"/>
        <v>0</v>
      </c>
      <c r="DBZ14" s="125">
        <f t="shared" si="44"/>
        <v>0</v>
      </c>
      <c r="DCA14" s="125">
        <f t="shared" si="44"/>
        <v>0</v>
      </c>
      <c r="DCB14" s="125">
        <f t="shared" si="44"/>
        <v>0</v>
      </c>
      <c r="DCC14" s="125">
        <f t="shared" si="44"/>
        <v>0</v>
      </c>
      <c r="DCD14" s="125">
        <f t="shared" si="44"/>
        <v>0</v>
      </c>
      <c r="DCE14" s="125">
        <f t="shared" si="44"/>
        <v>0</v>
      </c>
      <c r="DCF14" s="125">
        <f t="shared" si="44"/>
        <v>0</v>
      </c>
      <c r="DCG14" s="125">
        <f t="shared" si="44"/>
        <v>0</v>
      </c>
      <c r="DCH14" s="125">
        <f t="shared" si="44"/>
        <v>0</v>
      </c>
      <c r="DCI14" s="125">
        <f t="shared" si="44"/>
        <v>0</v>
      </c>
      <c r="DCJ14" s="125">
        <f t="shared" si="44"/>
        <v>0</v>
      </c>
      <c r="DCK14" s="125">
        <f t="shared" si="44"/>
        <v>0</v>
      </c>
      <c r="DCL14" s="125">
        <f t="shared" si="44"/>
        <v>0</v>
      </c>
      <c r="DCM14" s="125">
        <f t="shared" si="44"/>
        <v>0</v>
      </c>
      <c r="DCN14" s="125">
        <f t="shared" si="44"/>
        <v>0</v>
      </c>
      <c r="DCO14" s="125">
        <f t="shared" si="44"/>
        <v>0</v>
      </c>
      <c r="DCP14" s="125">
        <f t="shared" si="44"/>
        <v>0</v>
      </c>
      <c r="DCQ14" s="125">
        <f t="shared" si="44"/>
        <v>0</v>
      </c>
      <c r="DCR14" s="125">
        <f t="shared" si="44"/>
        <v>0</v>
      </c>
      <c r="DCS14" s="125">
        <f t="shared" si="44"/>
        <v>0</v>
      </c>
      <c r="DCT14" s="125">
        <f t="shared" si="44"/>
        <v>0</v>
      </c>
      <c r="DCU14" s="125">
        <f t="shared" si="44"/>
        <v>0</v>
      </c>
      <c r="DCV14" s="125">
        <f t="shared" si="44"/>
        <v>0</v>
      </c>
      <c r="DCW14" s="125">
        <f t="shared" si="44"/>
        <v>0</v>
      </c>
      <c r="DCX14" s="125">
        <f t="shared" si="44"/>
        <v>0</v>
      </c>
      <c r="DCY14" s="125">
        <f t="shared" si="44"/>
        <v>0</v>
      </c>
      <c r="DCZ14" s="125">
        <f t="shared" si="44"/>
        <v>0</v>
      </c>
      <c r="DDA14" s="125">
        <f t="shared" si="44"/>
        <v>0</v>
      </c>
      <c r="DDB14" s="125">
        <f t="shared" si="44"/>
        <v>0</v>
      </c>
      <c r="DDC14" s="125">
        <f t="shared" si="44"/>
        <v>0</v>
      </c>
      <c r="DDD14" s="125">
        <f t="shared" si="44"/>
        <v>0</v>
      </c>
      <c r="DDE14" s="125">
        <f t="shared" si="44"/>
        <v>0</v>
      </c>
      <c r="DDF14" s="125">
        <f t="shared" si="44"/>
        <v>0</v>
      </c>
      <c r="DDG14" s="125">
        <f t="shared" si="44"/>
        <v>0</v>
      </c>
      <c r="DDH14" s="125">
        <f t="shared" si="44"/>
        <v>0</v>
      </c>
      <c r="DDI14" s="125">
        <f t="shared" si="44"/>
        <v>0</v>
      </c>
      <c r="DDJ14" s="125">
        <f t="shared" si="44"/>
        <v>0</v>
      </c>
      <c r="DDK14" s="125">
        <f t="shared" si="44"/>
        <v>0</v>
      </c>
      <c r="DDL14" s="125">
        <f t="shared" si="44"/>
        <v>0</v>
      </c>
      <c r="DDM14" s="125">
        <f t="shared" si="44"/>
        <v>0</v>
      </c>
      <c r="DDN14" s="125">
        <f t="shared" si="44"/>
        <v>0</v>
      </c>
      <c r="DDO14" s="125">
        <f t="shared" ref="DDO14:DFZ14" si="45">SUM(DDO15:DDO20)</f>
        <v>0</v>
      </c>
      <c r="DDP14" s="125">
        <f t="shared" si="45"/>
        <v>0</v>
      </c>
      <c r="DDQ14" s="125">
        <f t="shared" si="45"/>
        <v>0</v>
      </c>
      <c r="DDR14" s="125">
        <f t="shared" si="45"/>
        <v>0</v>
      </c>
      <c r="DDS14" s="125">
        <f t="shared" si="45"/>
        <v>0</v>
      </c>
      <c r="DDT14" s="125">
        <f t="shared" si="45"/>
        <v>0</v>
      </c>
      <c r="DDU14" s="125">
        <f t="shared" si="45"/>
        <v>0</v>
      </c>
      <c r="DDV14" s="125">
        <f t="shared" si="45"/>
        <v>0</v>
      </c>
      <c r="DDW14" s="125">
        <f t="shared" si="45"/>
        <v>0</v>
      </c>
      <c r="DDX14" s="125">
        <f t="shared" si="45"/>
        <v>0</v>
      </c>
      <c r="DDY14" s="125">
        <f t="shared" si="45"/>
        <v>0</v>
      </c>
      <c r="DDZ14" s="125">
        <f t="shared" si="45"/>
        <v>0</v>
      </c>
      <c r="DEA14" s="125">
        <f t="shared" si="45"/>
        <v>0</v>
      </c>
      <c r="DEB14" s="125">
        <f t="shared" si="45"/>
        <v>0</v>
      </c>
      <c r="DEC14" s="125">
        <f t="shared" si="45"/>
        <v>0</v>
      </c>
      <c r="DED14" s="125">
        <f t="shared" si="45"/>
        <v>0</v>
      </c>
      <c r="DEE14" s="125">
        <f t="shared" si="45"/>
        <v>0</v>
      </c>
      <c r="DEF14" s="125">
        <f t="shared" si="45"/>
        <v>0</v>
      </c>
      <c r="DEG14" s="125">
        <f t="shared" si="45"/>
        <v>0</v>
      </c>
      <c r="DEH14" s="125">
        <f t="shared" si="45"/>
        <v>0</v>
      </c>
      <c r="DEI14" s="125">
        <f t="shared" si="45"/>
        <v>0</v>
      </c>
      <c r="DEJ14" s="125">
        <f t="shared" si="45"/>
        <v>0</v>
      </c>
      <c r="DEK14" s="125">
        <f t="shared" si="45"/>
        <v>0</v>
      </c>
      <c r="DEL14" s="125">
        <f t="shared" si="45"/>
        <v>0</v>
      </c>
      <c r="DEM14" s="125">
        <f t="shared" si="45"/>
        <v>0</v>
      </c>
      <c r="DEN14" s="125">
        <f t="shared" si="45"/>
        <v>0</v>
      </c>
      <c r="DEO14" s="125">
        <f t="shared" si="45"/>
        <v>0</v>
      </c>
      <c r="DEP14" s="125">
        <f t="shared" si="45"/>
        <v>0</v>
      </c>
      <c r="DEQ14" s="125">
        <f t="shared" si="45"/>
        <v>0</v>
      </c>
      <c r="DER14" s="125">
        <f t="shared" si="45"/>
        <v>0</v>
      </c>
      <c r="DES14" s="125">
        <f t="shared" si="45"/>
        <v>0</v>
      </c>
      <c r="DET14" s="125">
        <f t="shared" si="45"/>
        <v>0</v>
      </c>
      <c r="DEU14" s="125">
        <f t="shared" si="45"/>
        <v>0</v>
      </c>
      <c r="DEV14" s="125">
        <f t="shared" si="45"/>
        <v>0</v>
      </c>
      <c r="DEW14" s="125">
        <f t="shared" si="45"/>
        <v>0</v>
      </c>
      <c r="DEX14" s="125">
        <f t="shared" si="45"/>
        <v>0</v>
      </c>
      <c r="DEY14" s="125">
        <f t="shared" si="45"/>
        <v>0</v>
      </c>
      <c r="DEZ14" s="125">
        <f t="shared" si="45"/>
        <v>0</v>
      </c>
      <c r="DFA14" s="125">
        <f t="shared" si="45"/>
        <v>0</v>
      </c>
      <c r="DFB14" s="125">
        <f t="shared" si="45"/>
        <v>0</v>
      </c>
      <c r="DFC14" s="125">
        <f t="shared" si="45"/>
        <v>0</v>
      </c>
      <c r="DFD14" s="125">
        <f t="shared" si="45"/>
        <v>0</v>
      </c>
      <c r="DFE14" s="125">
        <f t="shared" si="45"/>
        <v>0</v>
      </c>
      <c r="DFF14" s="125">
        <f t="shared" si="45"/>
        <v>0</v>
      </c>
      <c r="DFG14" s="125">
        <f t="shared" si="45"/>
        <v>0</v>
      </c>
      <c r="DFH14" s="125">
        <f t="shared" si="45"/>
        <v>0</v>
      </c>
      <c r="DFI14" s="125">
        <f t="shared" si="45"/>
        <v>0</v>
      </c>
      <c r="DFJ14" s="125">
        <f t="shared" si="45"/>
        <v>0</v>
      </c>
      <c r="DFK14" s="125">
        <f t="shared" si="45"/>
        <v>0</v>
      </c>
      <c r="DFL14" s="125">
        <f t="shared" si="45"/>
        <v>0</v>
      </c>
      <c r="DFM14" s="125">
        <f t="shared" si="45"/>
        <v>0</v>
      </c>
      <c r="DFN14" s="125">
        <f t="shared" si="45"/>
        <v>0</v>
      </c>
      <c r="DFO14" s="125">
        <f t="shared" si="45"/>
        <v>0</v>
      </c>
      <c r="DFP14" s="125">
        <f t="shared" si="45"/>
        <v>0</v>
      </c>
      <c r="DFQ14" s="125">
        <f t="shared" si="45"/>
        <v>0</v>
      </c>
      <c r="DFR14" s="125">
        <f t="shared" si="45"/>
        <v>0</v>
      </c>
      <c r="DFS14" s="125">
        <f t="shared" si="45"/>
        <v>0</v>
      </c>
      <c r="DFT14" s="125">
        <f t="shared" si="45"/>
        <v>0</v>
      </c>
      <c r="DFU14" s="125">
        <f t="shared" si="45"/>
        <v>0</v>
      </c>
      <c r="DFV14" s="125">
        <f t="shared" si="45"/>
        <v>0</v>
      </c>
      <c r="DFW14" s="125">
        <f t="shared" si="45"/>
        <v>0</v>
      </c>
      <c r="DFX14" s="125">
        <f t="shared" si="45"/>
        <v>0</v>
      </c>
      <c r="DFY14" s="125">
        <f t="shared" si="45"/>
        <v>0</v>
      </c>
      <c r="DFZ14" s="125">
        <f t="shared" si="45"/>
        <v>0</v>
      </c>
      <c r="DGA14" s="125">
        <f t="shared" ref="DGA14:DIL14" si="46">SUM(DGA15:DGA20)</f>
        <v>0</v>
      </c>
      <c r="DGB14" s="125">
        <f t="shared" si="46"/>
        <v>0</v>
      </c>
      <c r="DGC14" s="125">
        <f t="shared" si="46"/>
        <v>0</v>
      </c>
      <c r="DGD14" s="125">
        <f t="shared" si="46"/>
        <v>0</v>
      </c>
      <c r="DGE14" s="125">
        <f t="shared" si="46"/>
        <v>0</v>
      </c>
      <c r="DGF14" s="125">
        <f t="shared" si="46"/>
        <v>0</v>
      </c>
      <c r="DGG14" s="125">
        <f t="shared" si="46"/>
        <v>0</v>
      </c>
      <c r="DGH14" s="125">
        <f t="shared" si="46"/>
        <v>0</v>
      </c>
      <c r="DGI14" s="125">
        <f t="shared" si="46"/>
        <v>0</v>
      </c>
      <c r="DGJ14" s="125">
        <f t="shared" si="46"/>
        <v>0</v>
      </c>
      <c r="DGK14" s="125">
        <f t="shared" si="46"/>
        <v>0</v>
      </c>
      <c r="DGL14" s="125">
        <f t="shared" si="46"/>
        <v>0</v>
      </c>
      <c r="DGM14" s="125">
        <f t="shared" si="46"/>
        <v>0</v>
      </c>
      <c r="DGN14" s="125">
        <f t="shared" si="46"/>
        <v>0</v>
      </c>
      <c r="DGO14" s="125">
        <f t="shared" si="46"/>
        <v>0</v>
      </c>
      <c r="DGP14" s="125">
        <f t="shared" si="46"/>
        <v>0</v>
      </c>
      <c r="DGQ14" s="125">
        <f t="shared" si="46"/>
        <v>0</v>
      </c>
      <c r="DGR14" s="125">
        <f t="shared" si="46"/>
        <v>0</v>
      </c>
      <c r="DGS14" s="125">
        <f t="shared" si="46"/>
        <v>0</v>
      </c>
      <c r="DGT14" s="125">
        <f t="shared" si="46"/>
        <v>0</v>
      </c>
      <c r="DGU14" s="125">
        <f t="shared" si="46"/>
        <v>0</v>
      </c>
      <c r="DGV14" s="125">
        <f t="shared" si="46"/>
        <v>0</v>
      </c>
      <c r="DGW14" s="125">
        <f t="shared" si="46"/>
        <v>0</v>
      </c>
      <c r="DGX14" s="125">
        <f t="shared" si="46"/>
        <v>0</v>
      </c>
      <c r="DGY14" s="125">
        <f t="shared" si="46"/>
        <v>0</v>
      </c>
      <c r="DGZ14" s="125">
        <f t="shared" si="46"/>
        <v>0</v>
      </c>
      <c r="DHA14" s="125">
        <f t="shared" si="46"/>
        <v>0</v>
      </c>
      <c r="DHB14" s="125">
        <f t="shared" si="46"/>
        <v>0</v>
      </c>
      <c r="DHC14" s="125">
        <f t="shared" si="46"/>
        <v>0</v>
      </c>
      <c r="DHD14" s="125">
        <f t="shared" si="46"/>
        <v>0</v>
      </c>
      <c r="DHE14" s="125">
        <f t="shared" si="46"/>
        <v>0</v>
      </c>
      <c r="DHF14" s="125">
        <f t="shared" si="46"/>
        <v>0</v>
      </c>
      <c r="DHG14" s="125">
        <f t="shared" si="46"/>
        <v>0</v>
      </c>
      <c r="DHH14" s="125">
        <f t="shared" si="46"/>
        <v>0</v>
      </c>
      <c r="DHI14" s="125">
        <f t="shared" si="46"/>
        <v>0</v>
      </c>
      <c r="DHJ14" s="125">
        <f t="shared" si="46"/>
        <v>0</v>
      </c>
      <c r="DHK14" s="125">
        <f t="shared" si="46"/>
        <v>0</v>
      </c>
      <c r="DHL14" s="125">
        <f t="shared" si="46"/>
        <v>0</v>
      </c>
      <c r="DHM14" s="125">
        <f t="shared" si="46"/>
        <v>0</v>
      </c>
      <c r="DHN14" s="125">
        <f t="shared" si="46"/>
        <v>0</v>
      </c>
      <c r="DHO14" s="125">
        <f t="shared" si="46"/>
        <v>0</v>
      </c>
      <c r="DHP14" s="125">
        <f t="shared" si="46"/>
        <v>0</v>
      </c>
      <c r="DHQ14" s="125">
        <f t="shared" si="46"/>
        <v>0</v>
      </c>
      <c r="DHR14" s="125">
        <f t="shared" si="46"/>
        <v>0</v>
      </c>
      <c r="DHS14" s="125">
        <f t="shared" si="46"/>
        <v>0</v>
      </c>
      <c r="DHT14" s="125">
        <f t="shared" si="46"/>
        <v>0</v>
      </c>
      <c r="DHU14" s="125">
        <f t="shared" si="46"/>
        <v>0</v>
      </c>
      <c r="DHV14" s="125">
        <f t="shared" si="46"/>
        <v>0</v>
      </c>
      <c r="DHW14" s="125">
        <f t="shared" si="46"/>
        <v>0</v>
      </c>
      <c r="DHX14" s="125">
        <f t="shared" si="46"/>
        <v>0</v>
      </c>
      <c r="DHY14" s="125">
        <f t="shared" si="46"/>
        <v>0</v>
      </c>
      <c r="DHZ14" s="125">
        <f t="shared" si="46"/>
        <v>0</v>
      </c>
      <c r="DIA14" s="125">
        <f t="shared" si="46"/>
        <v>0</v>
      </c>
      <c r="DIB14" s="125">
        <f t="shared" si="46"/>
        <v>0</v>
      </c>
      <c r="DIC14" s="125">
        <f t="shared" si="46"/>
        <v>0</v>
      </c>
      <c r="DID14" s="125">
        <f t="shared" si="46"/>
        <v>0</v>
      </c>
      <c r="DIE14" s="125">
        <f t="shared" si="46"/>
        <v>0</v>
      </c>
      <c r="DIF14" s="125">
        <f t="shared" si="46"/>
        <v>0</v>
      </c>
      <c r="DIG14" s="125">
        <f t="shared" si="46"/>
        <v>0</v>
      </c>
      <c r="DIH14" s="125">
        <f t="shared" si="46"/>
        <v>0</v>
      </c>
      <c r="DII14" s="125">
        <f t="shared" si="46"/>
        <v>0</v>
      </c>
      <c r="DIJ14" s="125">
        <f t="shared" si="46"/>
        <v>0</v>
      </c>
      <c r="DIK14" s="125">
        <f t="shared" si="46"/>
        <v>0</v>
      </c>
      <c r="DIL14" s="125">
        <f t="shared" si="46"/>
        <v>0</v>
      </c>
      <c r="DIM14" s="125">
        <f t="shared" ref="DIM14:DKX14" si="47">SUM(DIM15:DIM20)</f>
        <v>0</v>
      </c>
      <c r="DIN14" s="125">
        <f t="shared" si="47"/>
        <v>0</v>
      </c>
      <c r="DIO14" s="125">
        <f t="shared" si="47"/>
        <v>0</v>
      </c>
      <c r="DIP14" s="125">
        <f t="shared" si="47"/>
        <v>0</v>
      </c>
      <c r="DIQ14" s="125">
        <f t="shared" si="47"/>
        <v>0</v>
      </c>
      <c r="DIR14" s="125">
        <f t="shared" si="47"/>
        <v>0</v>
      </c>
      <c r="DIS14" s="125">
        <f t="shared" si="47"/>
        <v>0</v>
      </c>
      <c r="DIT14" s="125">
        <f t="shared" si="47"/>
        <v>0</v>
      </c>
      <c r="DIU14" s="125">
        <f t="shared" si="47"/>
        <v>0</v>
      </c>
      <c r="DIV14" s="125">
        <f t="shared" si="47"/>
        <v>0</v>
      </c>
      <c r="DIW14" s="125">
        <f t="shared" si="47"/>
        <v>0</v>
      </c>
      <c r="DIX14" s="125">
        <f t="shared" si="47"/>
        <v>0</v>
      </c>
      <c r="DIY14" s="125">
        <f t="shared" si="47"/>
        <v>0</v>
      </c>
      <c r="DIZ14" s="125">
        <f t="shared" si="47"/>
        <v>0</v>
      </c>
      <c r="DJA14" s="125">
        <f t="shared" si="47"/>
        <v>0</v>
      </c>
      <c r="DJB14" s="125">
        <f t="shared" si="47"/>
        <v>0</v>
      </c>
      <c r="DJC14" s="125">
        <f t="shared" si="47"/>
        <v>0</v>
      </c>
      <c r="DJD14" s="125">
        <f t="shared" si="47"/>
        <v>0</v>
      </c>
      <c r="DJE14" s="125">
        <f t="shared" si="47"/>
        <v>0</v>
      </c>
      <c r="DJF14" s="125">
        <f t="shared" si="47"/>
        <v>0</v>
      </c>
      <c r="DJG14" s="125">
        <f t="shared" si="47"/>
        <v>0</v>
      </c>
      <c r="DJH14" s="125">
        <f t="shared" si="47"/>
        <v>0</v>
      </c>
      <c r="DJI14" s="125">
        <f t="shared" si="47"/>
        <v>0</v>
      </c>
      <c r="DJJ14" s="125">
        <f t="shared" si="47"/>
        <v>0</v>
      </c>
      <c r="DJK14" s="125">
        <f t="shared" si="47"/>
        <v>0</v>
      </c>
      <c r="DJL14" s="125">
        <f t="shared" si="47"/>
        <v>0</v>
      </c>
      <c r="DJM14" s="125">
        <f t="shared" si="47"/>
        <v>0</v>
      </c>
      <c r="DJN14" s="125">
        <f t="shared" si="47"/>
        <v>0</v>
      </c>
      <c r="DJO14" s="125">
        <f t="shared" si="47"/>
        <v>0</v>
      </c>
      <c r="DJP14" s="125">
        <f t="shared" si="47"/>
        <v>0</v>
      </c>
      <c r="DJQ14" s="125">
        <f t="shared" si="47"/>
        <v>0</v>
      </c>
      <c r="DJR14" s="125">
        <f t="shared" si="47"/>
        <v>0</v>
      </c>
      <c r="DJS14" s="125">
        <f t="shared" si="47"/>
        <v>0</v>
      </c>
      <c r="DJT14" s="125">
        <f t="shared" si="47"/>
        <v>0</v>
      </c>
      <c r="DJU14" s="125">
        <f t="shared" si="47"/>
        <v>0</v>
      </c>
      <c r="DJV14" s="125">
        <f t="shared" si="47"/>
        <v>0</v>
      </c>
      <c r="DJW14" s="125">
        <f t="shared" si="47"/>
        <v>0</v>
      </c>
      <c r="DJX14" s="125">
        <f t="shared" si="47"/>
        <v>0</v>
      </c>
      <c r="DJY14" s="125">
        <f t="shared" si="47"/>
        <v>0</v>
      </c>
      <c r="DJZ14" s="125">
        <f t="shared" si="47"/>
        <v>0</v>
      </c>
      <c r="DKA14" s="125">
        <f t="shared" si="47"/>
        <v>0</v>
      </c>
      <c r="DKB14" s="125">
        <f t="shared" si="47"/>
        <v>0</v>
      </c>
      <c r="DKC14" s="125">
        <f t="shared" si="47"/>
        <v>0</v>
      </c>
      <c r="DKD14" s="125">
        <f t="shared" si="47"/>
        <v>0</v>
      </c>
      <c r="DKE14" s="125">
        <f t="shared" si="47"/>
        <v>0</v>
      </c>
      <c r="DKF14" s="125">
        <f t="shared" si="47"/>
        <v>0</v>
      </c>
      <c r="DKG14" s="125">
        <f t="shared" si="47"/>
        <v>0</v>
      </c>
      <c r="DKH14" s="125">
        <f t="shared" si="47"/>
        <v>0</v>
      </c>
      <c r="DKI14" s="125">
        <f t="shared" si="47"/>
        <v>0</v>
      </c>
      <c r="DKJ14" s="125">
        <f t="shared" si="47"/>
        <v>0</v>
      </c>
      <c r="DKK14" s="125">
        <f t="shared" si="47"/>
        <v>0</v>
      </c>
      <c r="DKL14" s="125">
        <f t="shared" si="47"/>
        <v>0</v>
      </c>
      <c r="DKM14" s="125">
        <f t="shared" si="47"/>
        <v>0</v>
      </c>
      <c r="DKN14" s="125">
        <f t="shared" si="47"/>
        <v>0</v>
      </c>
      <c r="DKO14" s="125">
        <f t="shared" si="47"/>
        <v>0</v>
      </c>
      <c r="DKP14" s="125">
        <f t="shared" si="47"/>
        <v>0</v>
      </c>
      <c r="DKQ14" s="125">
        <f t="shared" si="47"/>
        <v>0</v>
      </c>
      <c r="DKR14" s="125">
        <f t="shared" si="47"/>
        <v>0</v>
      </c>
      <c r="DKS14" s="125">
        <f t="shared" si="47"/>
        <v>0</v>
      </c>
      <c r="DKT14" s="125">
        <f t="shared" si="47"/>
        <v>0</v>
      </c>
      <c r="DKU14" s="125">
        <f t="shared" si="47"/>
        <v>0</v>
      </c>
      <c r="DKV14" s="125">
        <f t="shared" si="47"/>
        <v>0</v>
      </c>
      <c r="DKW14" s="125">
        <f t="shared" si="47"/>
        <v>0</v>
      </c>
      <c r="DKX14" s="125">
        <f t="shared" si="47"/>
        <v>0</v>
      </c>
      <c r="DKY14" s="125">
        <f t="shared" ref="DKY14:DNJ14" si="48">SUM(DKY15:DKY20)</f>
        <v>0</v>
      </c>
      <c r="DKZ14" s="125">
        <f t="shared" si="48"/>
        <v>0</v>
      </c>
      <c r="DLA14" s="125">
        <f t="shared" si="48"/>
        <v>0</v>
      </c>
      <c r="DLB14" s="125">
        <f t="shared" si="48"/>
        <v>0</v>
      </c>
      <c r="DLC14" s="125">
        <f t="shared" si="48"/>
        <v>0</v>
      </c>
      <c r="DLD14" s="125">
        <f t="shared" si="48"/>
        <v>0</v>
      </c>
      <c r="DLE14" s="125">
        <f t="shared" si="48"/>
        <v>0</v>
      </c>
      <c r="DLF14" s="125">
        <f t="shared" si="48"/>
        <v>0</v>
      </c>
      <c r="DLG14" s="125">
        <f t="shared" si="48"/>
        <v>0</v>
      </c>
      <c r="DLH14" s="125">
        <f t="shared" si="48"/>
        <v>0</v>
      </c>
      <c r="DLI14" s="125">
        <f t="shared" si="48"/>
        <v>0</v>
      </c>
      <c r="DLJ14" s="125">
        <f t="shared" si="48"/>
        <v>0</v>
      </c>
      <c r="DLK14" s="125">
        <f t="shared" si="48"/>
        <v>0</v>
      </c>
      <c r="DLL14" s="125">
        <f t="shared" si="48"/>
        <v>0</v>
      </c>
      <c r="DLM14" s="125">
        <f t="shared" si="48"/>
        <v>0</v>
      </c>
      <c r="DLN14" s="125">
        <f t="shared" si="48"/>
        <v>0</v>
      </c>
      <c r="DLO14" s="125">
        <f t="shared" si="48"/>
        <v>0</v>
      </c>
      <c r="DLP14" s="125">
        <f t="shared" si="48"/>
        <v>0</v>
      </c>
      <c r="DLQ14" s="125">
        <f t="shared" si="48"/>
        <v>0</v>
      </c>
      <c r="DLR14" s="125">
        <f t="shared" si="48"/>
        <v>0</v>
      </c>
      <c r="DLS14" s="125">
        <f t="shared" si="48"/>
        <v>0</v>
      </c>
      <c r="DLT14" s="125">
        <f t="shared" si="48"/>
        <v>0</v>
      </c>
      <c r="DLU14" s="125">
        <f t="shared" si="48"/>
        <v>0</v>
      </c>
      <c r="DLV14" s="125">
        <f t="shared" si="48"/>
        <v>0</v>
      </c>
      <c r="DLW14" s="125">
        <f t="shared" si="48"/>
        <v>0</v>
      </c>
      <c r="DLX14" s="125">
        <f t="shared" si="48"/>
        <v>0</v>
      </c>
      <c r="DLY14" s="125">
        <f t="shared" si="48"/>
        <v>0</v>
      </c>
      <c r="DLZ14" s="125">
        <f t="shared" si="48"/>
        <v>0</v>
      </c>
      <c r="DMA14" s="125">
        <f t="shared" si="48"/>
        <v>0</v>
      </c>
      <c r="DMB14" s="125">
        <f t="shared" si="48"/>
        <v>0</v>
      </c>
      <c r="DMC14" s="125">
        <f t="shared" si="48"/>
        <v>0</v>
      </c>
      <c r="DMD14" s="125">
        <f t="shared" si="48"/>
        <v>0</v>
      </c>
      <c r="DME14" s="125">
        <f t="shared" si="48"/>
        <v>0</v>
      </c>
      <c r="DMF14" s="125">
        <f t="shared" si="48"/>
        <v>0</v>
      </c>
      <c r="DMG14" s="125">
        <f t="shared" si="48"/>
        <v>0</v>
      </c>
      <c r="DMH14" s="125">
        <f t="shared" si="48"/>
        <v>0</v>
      </c>
      <c r="DMI14" s="125">
        <f t="shared" si="48"/>
        <v>0</v>
      </c>
      <c r="DMJ14" s="125">
        <f t="shared" si="48"/>
        <v>0</v>
      </c>
      <c r="DMK14" s="125">
        <f t="shared" si="48"/>
        <v>0</v>
      </c>
      <c r="DML14" s="125">
        <f t="shared" si="48"/>
        <v>0</v>
      </c>
      <c r="DMM14" s="125">
        <f t="shared" si="48"/>
        <v>0</v>
      </c>
      <c r="DMN14" s="125">
        <f t="shared" si="48"/>
        <v>0</v>
      </c>
      <c r="DMO14" s="125">
        <f t="shared" si="48"/>
        <v>0</v>
      </c>
      <c r="DMP14" s="125">
        <f t="shared" si="48"/>
        <v>0</v>
      </c>
      <c r="DMQ14" s="125">
        <f t="shared" si="48"/>
        <v>0</v>
      </c>
      <c r="DMR14" s="125">
        <f t="shared" si="48"/>
        <v>0</v>
      </c>
      <c r="DMS14" s="125">
        <f t="shared" si="48"/>
        <v>0</v>
      </c>
      <c r="DMT14" s="125">
        <f t="shared" si="48"/>
        <v>0</v>
      </c>
      <c r="DMU14" s="125">
        <f t="shared" si="48"/>
        <v>0</v>
      </c>
      <c r="DMV14" s="125">
        <f t="shared" si="48"/>
        <v>0</v>
      </c>
      <c r="DMW14" s="125">
        <f t="shared" si="48"/>
        <v>0</v>
      </c>
      <c r="DMX14" s="125">
        <f t="shared" si="48"/>
        <v>0</v>
      </c>
      <c r="DMY14" s="125">
        <f t="shared" si="48"/>
        <v>0</v>
      </c>
      <c r="DMZ14" s="125">
        <f t="shared" si="48"/>
        <v>0</v>
      </c>
      <c r="DNA14" s="125">
        <f t="shared" si="48"/>
        <v>0</v>
      </c>
      <c r="DNB14" s="125">
        <f t="shared" si="48"/>
        <v>0</v>
      </c>
      <c r="DNC14" s="125">
        <f t="shared" si="48"/>
        <v>0</v>
      </c>
      <c r="DND14" s="125">
        <f t="shared" si="48"/>
        <v>0</v>
      </c>
      <c r="DNE14" s="125">
        <f t="shared" si="48"/>
        <v>0</v>
      </c>
      <c r="DNF14" s="125">
        <f t="shared" si="48"/>
        <v>0</v>
      </c>
      <c r="DNG14" s="125">
        <f t="shared" si="48"/>
        <v>0</v>
      </c>
      <c r="DNH14" s="125">
        <f t="shared" si="48"/>
        <v>0</v>
      </c>
      <c r="DNI14" s="125">
        <f t="shared" si="48"/>
        <v>0</v>
      </c>
      <c r="DNJ14" s="125">
        <f t="shared" si="48"/>
        <v>0</v>
      </c>
      <c r="DNK14" s="125">
        <f t="shared" ref="DNK14:DPV14" si="49">SUM(DNK15:DNK20)</f>
        <v>0</v>
      </c>
      <c r="DNL14" s="125">
        <f t="shared" si="49"/>
        <v>0</v>
      </c>
      <c r="DNM14" s="125">
        <f t="shared" si="49"/>
        <v>0</v>
      </c>
      <c r="DNN14" s="125">
        <f t="shared" si="49"/>
        <v>0</v>
      </c>
      <c r="DNO14" s="125">
        <f t="shared" si="49"/>
        <v>0</v>
      </c>
      <c r="DNP14" s="125">
        <f t="shared" si="49"/>
        <v>0</v>
      </c>
      <c r="DNQ14" s="125">
        <f t="shared" si="49"/>
        <v>0</v>
      </c>
      <c r="DNR14" s="125">
        <f t="shared" si="49"/>
        <v>0</v>
      </c>
      <c r="DNS14" s="125">
        <f t="shared" si="49"/>
        <v>0</v>
      </c>
      <c r="DNT14" s="125">
        <f t="shared" si="49"/>
        <v>0</v>
      </c>
      <c r="DNU14" s="125">
        <f t="shared" si="49"/>
        <v>0</v>
      </c>
      <c r="DNV14" s="125">
        <f t="shared" si="49"/>
        <v>0</v>
      </c>
      <c r="DNW14" s="125">
        <f t="shared" si="49"/>
        <v>0</v>
      </c>
      <c r="DNX14" s="125">
        <f t="shared" si="49"/>
        <v>0</v>
      </c>
      <c r="DNY14" s="125">
        <f t="shared" si="49"/>
        <v>0</v>
      </c>
      <c r="DNZ14" s="125">
        <f t="shared" si="49"/>
        <v>0</v>
      </c>
      <c r="DOA14" s="125">
        <f t="shared" si="49"/>
        <v>0</v>
      </c>
      <c r="DOB14" s="125">
        <f t="shared" si="49"/>
        <v>0</v>
      </c>
      <c r="DOC14" s="125">
        <f t="shared" si="49"/>
        <v>0</v>
      </c>
      <c r="DOD14" s="125">
        <f t="shared" si="49"/>
        <v>0</v>
      </c>
      <c r="DOE14" s="125">
        <f t="shared" si="49"/>
        <v>0</v>
      </c>
      <c r="DOF14" s="125">
        <f t="shared" si="49"/>
        <v>0</v>
      </c>
      <c r="DOG14" s="125">
        <f t="shared" si="49"/>
        <v>0</v>
      </c>
      <c r="DOH14" s="125">
        <f t="shared" si="49"/>
        <v>0</v>
      </c>
      <c r="DOI14" s="125">
        <f t="shared" si="49"/>
        <v>0</v>
      </c>
      <c r="DOJ14" s="125">
        <f t="shared" si="49"/>
        <v>0</v>
      </c>
      <c r="DOK14" s="125">
        <f t="shared" si="49"/>
        <v>0</v>
      </c>
      <c r="DOL14" s="125">
        <f t="shared" si="49"/>
        <v>0</v>
      </c>
      <c r="DOM14" s="125">
        <f t="shared" si="49"/>
        <v>0</v>
      </c>
      <c r="DON14" s="125">
        <f t="shared" si="49"/>
        <v>0</v>
      </c>
      <c r="DOO14" s="125">
        <f t="shared" si="49"/>
        <v>0</v>
      </c>
      <c r="DOP14" s="125">
        <f t="shared" si="49"/>
        <v>0</v>
      </c>
      <c r="DOQ14" s="125">
        <f t="shared" si="49"/>
        <v>0</v>
      </c>
      <c r="DOR14" s="125">
        <f t="shared" si="49"/>
        <v>0</v>
      </c>
      <c r="DOS14" s="125">
        <f t="shared" si="49"/>
        <v>0</v>
      </c>
      <c r="DOT14" s="125">
        <f t="shared" si="49"/>
        <v>0</v>
      </c>
      <c r="DOU14" s="125">
        <f t="shared" si="49"/>
        <v>0</v>
      </c>
      <c r="DOV14" s="125">
        <f t="shared" si="49"/>
        <v>0</v>
      </c>
      <c r="DOW14" s="125">
        <f t="shared" si="49"/>
        <v>0</v>
      </c>
      <c r="DOX14" s="125">
        <f t="shared" si="49"/>
        <v>0</v>
      </c>
      <c r="DOY14" s="125">
        <f t="shared" si="49"/>
        <v>0</v>
      </c>
      <c r="DOZ14" s="125">
        <f t="shared" si="49"/>
        <v>0</v>
      </c>
      <c r="DPA14" s="125">
        <f t="shared" si="49"/>
        <v>0</v>
      </c>
      <c r="DPB14" s="125">
        <f t="shared" si="49"/>
        <v>0</v>
      </c>
      <c r="DPC14" s="125">
        <f t="shared" si="49"/>
        <v>0</v>
      </c>
      <c r="DPD14" s="125">
        <f t="shared" si="49"/>
        <v>0</v>
      </c>
      <c r="DPE14" s="125">
        <f t="shared" si="49"/>
        <v>0</v>
      </c>
      <c r="DPF14" s="125">
        <f t="shared" si="49"/>
        <v>0</v>
      </c>
      <c r="DPG14" s="125">
        <f t="shared" si="49"/>
        <v>0</v>
      </c>
      <c r="DPH14" s="125">
        <f t="shared" si="49"/>
        <v>0</v>
      </c>
      <c r="DPI14" s="125">
        <f t="shared" si="49"/>
        <v>0</v>
      </c>
      <c r="DPJ14" s="125">
        <f t="shared" si="49"/>
        <v>0</v>
      </c>
      <c r="DPK14" s="125">
        <f t="shared" si="49"/>
        <v>0</v>
      </c>
      <c r="DPL14" s="125">
        <f t="shared" si="49"/>
        <v>0</v>
      </c>
      <c r="DPM14" s="125">
        <f t="shared" si="49"/>
        <v>0</v>
      </c>
      <c r="DPN14" s="125">
        <f t="shared" si="49"/>
        <v>0</v>
      </c>
      <c r="DPO14" s="125">
        <f t="shared" si="49"/>
        <v>0</v>
      </c>
      <c r="DPP14" s="125">
        <f t="shared" si="49"/>
        <v>0</v>
      </c>
      <c r="DPQ14" s="125">
        <f t="shared" si="49"/>
        <v>0</v>
      </c>
      <c r="DPR14" s="125">
        <f t="shared" si="49"/>
        <v>0</v>
      </c>
      <c r="DPS14" s="125">
        <f t="shared" si="49"/>
        <v>0</v>
      </c>
      <c r="DPT14" s="125">
        <f t="shared" si="49"/>
        <v>0</v>
      </c>
      <c r="DPU14" s="125">
        <f t="shared" si="49"/>
        <v>0</v>
      </c>
      <c r="DPV14" s="125">
        <f t="shared" si="49"/>
        <v>0</v>
      </c>
      <c r="DPW14" s="125">
        <f t="shared" ref="DPW14:DSH14" si="50">SUM(DPW15:DPW20)</f>
        <v>0</v>
      </c>
      <c r="DPX14" s="125">
        <f t="shared" si="50"/>
        <v>0</v>
      </c>
      <c r="DPY14" s="125">
        <f t="shared" si="50"/>
        <v>0</v>
      </c>
      <c r="DPZ14" s="125">
        <f t="shared" si="50"/>
        <v>0</v>
      </c>
      <c r="DQA14" s="125">
        <f t="shared" si="50"/>
        <v>0</v>
      </c>
      <c r="DQB14" s="125">
        <f t="shared" si="50"/>
        <v>0</v>
      </c>
      <c r="DQC14" s="125">
        <f t="shared" si="50"/>
        <v>0</v>
      </c>
      <c r="DQD14" s="125">
        <f t="shared" si="50"/>
        <v>0</v>
      </c>
      <c r="DQE14" s="125">
        <f t="shared" si="50"/>
        <v>0</v>
      </c>
      <c r="DQF14" s="125">
        <f t="shared" si="50"/>
        <v>0</v>
      </c>
      <c r="DQG14" s="125">
        <f t="shared" si="50"/>
        <v>0</v>
      </c>
      <c r="DQH14" s="125">
        <f t="shared" si="50"/>
        <v>0</v>
      </c>
      <c r="DQI14" s="125">
        <f t="shared" si="50"/>
        <v>0</v>
      </c>
      <c r="DQJ14" s="125">
        <f t="shared" si="50"/>
        <v>0</v>
      </c>
      <c r="DQK14" s="125">
        <f t="shared" si="50"/>
        <v>0</v>
      </c>
      <c r="DQL14" s="125">
        <f t="shared" si="50"/>
        <v>0</v>
      </c>
      <c r="DQM14" s="125">
        <f t="shared" si="50"/>
        <v>0</v>
      </c>
      <c r="DQN14" s="125">
        <f t="shared" si="50"/>
        <v>0</v>
      </c>
      <c r="DQO14" s="125">
        <f t="shared" si="50"/>
        <v>0</v>
      </c>
      <c r="DQP14" s="125">
        <f t="shared" si="50"/>
        <v>0</v>
      </c>
      <c r="DQQ14" s="125">
        <f t="shared" si="50"/>
        <v>0</v>
      </c>
      <c r="DQR14" s="125">
        <f t="shared" si="50"/>
        <v>0</v>
      </c>
      <c r="DQS14" s="125">
        <f t="shared" si="50"/>
        <v>0</v>
      </c>
      <c r="DQT14" s="125">
        <f t="shared" si="50"/>
        <v>0</v>
      </c>
      <c r="DQU14" s="125">
        <f t="shared" si="50"/>
        <v>0</v>
      </c>
      <c r="DQV14" s="125">
        <f t="shared" si="50"/>
        <v>0</v>
      </c>
      <c r="DQW14" s="125">
        <f t="shared" si="50"/>
        <v>0</v>
      </c>
      <c r="DQX14" s="125">
        <f t="shared" si="50"/>
        <v>0</v>
      </c>
      <c r="DQY14" s="125">
        <f t="shared" si="50"/>
        <v>0</v>
      </c>
      <c r="DQZ14" s="125">
        <f t="shared" si="50"/>
        <v>0</v>
      </c>
      <c r="DRA14" s="125">
        <f t="shared" si="50"/>
        <v>0</v>
      </c>
      <c r="DRB14" s="125">
        <f t="shared" si="50"/>
        <v>0</v>
      </c>
      <c r="DRC14" s="125">
        <f t="shared" si="50"/>
        <v>0</v>
      </c>
      <c r="DRD14" s="125">
        <f t="shared" si="50"/>
        <v>0</v>
      </c>
      <c r="DRE14" s="125">
        <f t="shared" si="50"/>
        <v>0</v>
      </c>
      <c r="DRF14" s="125">
        <f t="shared" si="50"/>
        <v>0</v>
      </c>
      <c r="DRG14" s="125">
        <f t="shared" si="50"/>
        <v>0</v>
      </c>
      <c r="DRH14" s="125">
        <f t="shared" si="50"/>
        <v>0</v>
      </c>
      <c r="DRI14" s="125">
        <f t="shared" si="50"/>
        <v>0</v>
      </c>
      <c r="DRJ14" s="125">
        <f t="shared" si="50"/>
        <v>0</v>
      </c>
      <c r="DRK14" s="125">
        <f t="shared" si="50"/>
        <v>0</v>
      </c>
      <c r="DRL14" s="125">
        <f t="shared" si="50"/>
        <v>0</v>
      </c>
      <c r="DRM14" s="125">
        <f t="shared" si="50"/>
        <v>0</v>
      </c>
      <c r="DRN14" s="125">
        <f t="shared" si="50"/>
        <v>0</v>
      </c>
      <c r="DRO14" s="125">
        <f t="shared" si="50"/>
        <v>0</v>
      </c>
      <c r="DRP14" s="125">
        <f t="shared" si="50"/>
        <v>0</v>
      </c>
      <c r="DRQ14" s="125">
        <f t="shared" si="50"/>
        <v>0</v>
      </c>
      <c r="DRR14" s="125">
        <f t="shared" si="50"/>
        <v>0</v>
      </c>
      <c r="DRS14" s="125">
        <f t="shared" si="50"/>
        <v>0</v>
      </c>
      <c r="DRT14" s="125">
        <f t="shared" si="50"/>
        <v>0</v>
      </c>
      <c r="DRU14" s="125">
        <f t="shared" si="50"/>
        <v>0</v>
      </c>
      <c r="DRV14" s="125">
        <f t="shared" si="50"/>
        <v>0</v>
      </c>
      <c r="DRW14" s="125">
        <f t="shared" si="50"/>
        <v>0</v>
      </c>
      <c r="DRX14" s="125">
        <f t="shared" si="50"/>
        <v>0</v>
      </c>
      <c r="DRY14" s="125">
        <f t="shared" si="50"/>
        <v>0</v>
      </c>
      <c r="DRZ14" s="125">
        <f t="shared" si="50"/>
        <v>0</v>
      </c>
      <c r="DSA14" s="125">
        <f t="shared" si="50"/>
        <v>0</v>
      </c>
      <c r="DSB14" s="125">
        <f t="shared" si="50"/>
        <v>0</v>
      </c>
      <c r="DSC14" s="125">
        <f t="shared" si="50"/>
        <v>0</v>
      </c>
      <c r="DSD14" s="125">
        <f t="shared" si="50"/>
        <v>0</v>
      </c>
      <c r="DSE14" s="125">
        <f t="shared" si="50"/>
        <v>0</v>
      </c>
      <c r="DSF14" s="125">
        <f t="shared" si="50"/>
        <v>0</v>
      </c>
      <c r="DSG14" s="125">
        <f t="shared" si="50"/>
        <v>0</v>
      </c>
      <c r="DSH14" s="125">
        <f t="shared" si="50"/>
        <v>0</v>
      </c>
      <c r="DSI14" s="125">
        <f t="shared" ref="DSI14:DUT14" si="51">SUM(DSI15:DSI20)</f>
        <v>0</v>
      </c>
      <c r="DSJ14" s="125">
        <f t="shared" si="51"/>
        <v>0</v>
      </c>
      <c r="DSK14" s="125">
        <f t="shared" si="51"/>
        <v>0</v>
      </c>
      <c r="DSL14" s="125">
        <f t="shared" si="51"/>
        <v>0</v>
      </c>
      <c r="DSM14" s="125">
        <f t="shared" si="51"/>
        <v>0</v>
      </c>
      <c r="DSN14" s="125">
        <f t="shared" si="51"/>
        <v>0</v>
      </c>
      <c r="DSO14" s="125">
        <f t="shared" si="51"/>
        <v>0</v>
      </c>
      <c r="DSP14" s="125">
        <f t="shared" si="51"/>
        <v>0</v>
      </c>
      <c r="DSQ14" s="125">
        <f t="shared" si="51"/>
        <v>0</v>
      </c>
      <c r="DSR14" s="125">
        <f t="shared" si="51"/>
        <v>0</v>
      </c>
      <c r="DSS14" s="125">
        <f t="shared" si="51"/>
        <v>0</v>
      </c>
      <c r="DST14" s="125">
        <f t="shared" si="51"/>
        <v>0</v>
      </c>
      <c r="DSU14" s="125">
        <f t="shared" si="51"/>
        <v>0</v>
      </c>
      <c r="DSV14" s="125">
        <f t="shared" si="51"/>
        <v>0</v>
      </c>
      <c r="DSW14" s="125">
        <f t="shared" si="51"/>
        <v>0</v>
      </c>
      <c r="DSX14" s="125">
        <f t="shared" si="51"/>
        <v>0</v>
      </c>
      <c r="DSY14" s="125">
        <f t="shared" si="51"/>
        <v>0</v>
      </c>
      <c r="DSZ14" s="125">
        <f t="shared" si="51"/>
        <v>0</v>
      </c>
      <c r="DTA14" s="125">
        <f t="shared" si="51"/>
        <v>0</v>
      </c>
      <c r="DTB14" s="125">
        <f t="shared" si="51"/>
        <v>0</v>
      </c>
      <c r="DTC14" s="125">
        <f t="shared" si="51"/>
        <v>0</v>
      </c>
      <c r="DTD14" s="125">
        <f t="shared" si="51"/>
        <v>0</v>
      </c>
      <c r="DTE14" s="125">
        <f t="shared" si="51"/>
        <v>0</v>
      </c>
      <c r="DTF14" s="125">
        <f t="shared" si="51"/>
        <v>0</v>
      </c>
      <c r="DTG14" s="125">
        <f t="shared" si="51"/>
        <v>0</v>
      </c>
      <c r="DTH14" s="125">
        <f t="shared" si="51"/>
        <v>0</v>
      </c>
      <c r="DTI14" s="125">
        <f t="shared" si="51"/>
        <v>0</v>
      </c>
      <c r="DTJ14" s="125">
        <f t="shared" si="51"/>
        <v>0</v>
      </c>
      <c r="DTK14" s="125">
        <f t="shared" si="51"/>
        <v>0</v>
      </c>
      <c r="DTL14" s="125">
        <f t="shared" si="51"/>
        <v>0</v>
      </c>
      <c r="DTM14" s="125">
        <f t="shared" si="51"/>
        <v>0</v>
      </c>
      <c r="DTN14" s="125">
        <f t="shared" si="51"/>
        <v>0</v>
      </c>
      <c r="DTO14" s="125">
        <f t="shared" si="51"/>
        <v>0</v>
      </c>
      <c r="DTP14" s="125">
        <f t="shared" si="51"/>
        <v>0</v>
      </c>
      <c r="DTQ14" s="125">
        <f t="shared" si="51"/>
        <v>0</v>
      </c>
      <c r="DTR14" s="125">
        <f t="shared" si="51"/>
        <v>0</v>
      </c>
      <c r="DTS14" s="125">
        <f t="shared" si="51"/>
        <v>0</v>
      </c>
      <c r="DTT14" s="125">
        <f t="shared" si="51"/>
        <v>0</v>
      </c>
      <c r="DTU14" s="125">
        <f t="shared" si="51"/>
        <v>0</v>
      </c>
      <c r="DTV14" s="125">
        <f t="shared" si="51"/>
        <v>0</v>
      </c>
      <c r="DTW14" s="125">
        <f t="shared" si="51"/>
        <v>0</v>
      </c>
      <c r="DTX14" s="125">
        <f t="shared" si="51"/>
        <v>0</v>
      </c>
      <c r="DTY14" s="125">
        <f t="shared" si="51"/>
        <v>0</v>
      </c>
      <c r="DTZ14" s="125">
        <f t="shared" si="51"/>
        <v>0</v>
      </c>
      <c r="DUA14" s="125">
        <f t="shared" si="51"/>
        <v>0</v>
      </c>
      <c r="DUB14" s="125">
        <f t="shared" si="51"/>
        <v>0</v>
      </c>
      <c r="DUC14" s="125">
        <f t="shared" si="51"/>
        <v>0</v>
      </c>
      <c r="DUD14" s="125">
        <f t="shared" si="51"/>
        <v>0</v>
      </c>
      <c r="DUE14" s="125">
        <f t="shared" si="51"/>
        <v>0</v>
      </c>
      <c r="DUF14" s="125">
        <f t="shared" si="51"/>
        <v>0</v>
      </c>
      <c r="DUG14" s="125">
        <f t="shared" si="51"/>
        <v>0</v>
      </c>
      <c r="DUH14" s="125">
        <f t="shared" si="51"/>
        <v>0</v>
      </c>
      <c r="DUI14" s="125">
        <f t="shared" si="51"/>
        <v>0</v>
      </c>
      <c r="DUJ14" s="125">
        <f t="shared" si="51"/>
        <v>0</v>
      </c>
      <c r="DUK14" s="125">
        <f t="shared" si="51"/>
        <v>0</v>
      </c>
      <c r="DUL14" s="125">
        <f t="shared" si="51"/>
        <v>0</v>
      </c>
      <c r="DUM14" s="125">
        <f t="shared" si="51"/>
        <v>0</v>
      </c>
      <c r="DUN14" s="125">
        <f t="shared" si="51"/>
        <v>0</v>
      </c>
      <c r="DUO14" s="125">
        <f t="shared" si="51"/>
        <v>0</v>
      </c>
      <c r="DUP14" s="125">
        <f t="shared" si="51"/>
        <v>0</v>
      </c>
      <c r="DUQ14" s="125">
        <f t="shared" si="51"/>
        <v>0</v>
      </c>
      <c r="DUR14" s="125">
        <f t="shared" si="51"/>
        <v>0</v>
      </c>
      <c r="DUS14" s="125">
        <f t="shared" si="51"/>
        <v>0</v>
      </c>
      <c r="DUT14" s="125">
        <f t="shared" si="51"/>
        <v>0</v>
      </c>
      <c r="DUU14" s="125">
        <f t="shared" ref="DUU14:DXF14" si="52">SUM(DUU15:DUU20)</f>
        <v>0</v>
      </c>
      <c r="DUV14" s="125">
        <f t="shared" si="52"/>
        <v>0</v>
      </c>
      <c r="DUW14" s="125">
        <f t="shared" si="52"/>
        <v>0</v>
      </c>
      <c r="DUX14" s="125">
        <f t="shared" si="52"/>
        <v>0</v>
      </c>
      <c r="DUY14" s="125">
        <f t="shared" si="52"/>
        <v>0</v>
      </c>
      <c r="DUZ14" s="125">
        <f t="shared" si="52"/>
        <v>0</v>
      </c>
      <c r="DVA14" s="125">
        <f t="shared" si="52"/>
        <v>0</v>
      </c>
      <c r="DVB14" s="125">
        <f t="shared" si="52"/>
        <v>0</v>
      </c>
      <c r="DVC14" s="125">
        <f t="shared" si="52"/>
        <v>0</v>
      </c>
      <c r="DVD14" s="125">
        <f t="shared" si="52"/>
        <v>0</v>
      </c>
      <c r="DVE14" s="125">
        <f t="shared" si="52"/>
        <v>0</v>
      </c>
      <c r="DVF14" s="125">
        <f t="shared" si="52"/>
        <v>0</v>
      </c>
      <c r="DVG14" s="125">
        <f t="shared" si="52"/>
        <v>0</v>
      </c>
      <c r="DVH14" s="125">
        <f t="shared" si="52"/>
        <v>0</v>
      </c>
      <c r="DVI14" s="125">
        <f t="shared" si="52"/>
        <v>0</v>
      </c>
      <c r="DVJ14" s="125">
        <f t="shared" si="52"/>
        <v>0</v>
      </c>
      <c r="DVK14" s="125">
        <f t="shared" si="52"/>
        <v>0</v>
      </c>
      <c r="DVL14" s="125">
        <f t="shared" si="52"/>
        <v>0</v>
      </c>
      <c r="DVM14" s="125">
        <f t="shared" si="52"/>
        <v>0</v>
      </c>
      <c r="DVN14" s="125">
        <f t="shared" si="52"/>
        <v>0</v>
      </c>
      <c r="DVO14" s="125">
        <f t="shared" si="52"/>
        <v>0</v>
      </c>
      <c r="DVP14" s="125">
        <f t="shared" si="52"/>
        <v>0</v>
      </c>
      <c r="DVQ14" s="125">
        <f t="shared" si="52"/>
        <v>0</v>
      </c>
      <c r="DVR14" s="125">
        <f t="shared" si="52"/>
        <v>0</v>
      </c>
      <c r="DVS14" s="125">
        <f t="shared" si="52"/>
        <v>0</v>
      </c>
      <c r="DVT14" s="125">
        <f t="shared" si="52"/>
        <v>0</v>
      </c>
      <c r="DVU14" s="125">
        <f t="shared" si="52"/>
        <v>0</v>
      </c>
      <c r="DVV14" s="125">
        <f t="shared" si="52"/>
        <v>0</v>
      </c>
      <c r="DVW14" s="125">
        <f t="shared" si="52"/>
        <v>0</v>
      </c>
      <c r="DVX14" s="125">
        <f t="shared" si="52"/>
        <v>0</v>
      </c>
      <c r="DVY14" s="125">
        <f t="shared" si="52"/>
        <v>0</v>
      </c>
      <c r="DVZ14" s="125">
        <f t="shared" si="52"/>
        <v>0</v>
      </c>
      <c r="DWA14" s="125">
        <f t="shared" si="52"/>
        <v>0</v>
      </c>
      <c r="DWB14" s="125">
        <f t="shared" si="52"/>
        <v>0</v>
      </c>
      <c r="DWC14" s="125">
        <f t="shared" si="52"/>
        <v>0</v>
      </c>
      <c r="DWD14" s="125">
        <f t="shared" si="52"/>
        <v>0</v>
      </c>
      <c r="DWE14" s="125">
        <f t="shared" si="52"/>
        <v>0</v>
      </c>
      <c r="DWF14" s="125">
        <f t="shared" si="52"/>
        <v>0</v>
      </c>
      <c r="DWG14" s="125">
        <f t="shared" si="52"/>
        <v>0</v>
      </c>
      <c r="DWH14" s="125">
        <f t="shared" si="52"/>
        <v>0</v>
      </c>
      <c r="DWI14" s="125">
        <f t="shared" si="52"/>
        <v>0</v>
      </c>
      <c r="DWJ14" s="125">
        <f t="shared" si="52"/>
        <v>0</v>
      </c>
      <c r="DWK14" s="125">
        <f t="shared" si="52"/>
        <v>0</v>
      </c>
      <c r="DWL14" s="125">
        <f t="shared" si="52"/>
        <v>0</v>
      </c>
      <c r="DWM14" s="125">
        <f t="shared" si="52"/>
        <v>0</v>
      </c>
      <c r="DWN14" s="125">
        <f t="shared" si="52"/>
        <v>0</v>
      </c>
      <c r="DWO14" s="125">
        <f t="shared" si="52"/>
        <v>0</v>
      </c>
      <c r="DWP14" s="125">
        <f t="shared" si="52"/>
        <v>0</v>
      </c>
      <c r="DWQ14" s="125">
        <f t="shared" si="52"/>
        <v>0</v>
      </c>
      <c r="DWR14" s="125">
        <f t="shared" si="52"/>
        <v>0</v>
      </c>
      <c r="DWS14" s="125">
        <f t="shared" si="52"/>
        <v>0</v>
      </c>
      <c r="DWT14" s="125">
        <f t="shared" si="52"/>
        <v>0</v>
      </c>
      <c r="DWU14" s="125">
        <f t="shared" si="52"/>
        <v>0</v>
      </c>
      <c r="DWV14" s="125">
        <f t="shared" si="52"/>
        <v>0</v>
      </c>
      <c r="DWW14" s="125">
        <f t="shared" si="52"/>
        <v>0</v>
      </c>
      <c r="DWX14" s="125">
        <f t="shared" si="52"/>
        <v>0</v>
      </c>
      <c r="DWY14" s="125">
        <f t="shared" si="52"/>
        <v>0</v>
      </c>
      <c r="DWZ14" s="125">
        <f t="shared" si="52"/>
        <v>0</v>
      </c>
      <c r="DXA14" s="125">
        <f t="shared" si="52"/>
        <v>0</v>
      </c>
      <c r="DXB14" s="125">
        <f t="shared" si="52"/>
        <v>0</v>
      </c>
      <c r="DXC14" s="125">
        <f t="shared" si="52"/>
        <v>0</v>
      </c>
      <c r="DXD14" s="125">
        <f t="shared" si="52"/>
        <v>0</v>
      </c>
      <c r="DXE14" s="125">
        <f t="shared" si="52"/>
        <v>0</v>
      </c>
      <c r="DXF14" s="125">
        <f t="shared" si="52"/>
        <v>0</v>
      </c>
      <c r="DXG14" s="125">
        <f t="shared" ref="DXG14:DZR14" si="53">SUM(DXG15:DXG20)</f>
        <v>0</v>
      </c>
      <c r="DXH14" s="125">
        <f t="shared" si="53"/>
        <v>0</v>
      </c>
      <c r="DXI14" s="125">
        <f t="shared" si="53"/>
        <v>0</v>
      </c>
      <c r="DXJ14" s="125">
        <f t="shared" si="53"/>
        <v>0</v>
      </c>
      <c r="DXK14" s="125">
        <f t="shared" si="53"/>
        <v>0</v>
      </c>
      <c r="DXL14" s="125">
        <f t="shared" si="53"/>
        <v>0</v>
      </c>
      <c r="DXM14" s="125">
        <f t="shared" si="53"/>
        <v>0</v>
      </c>
      <c r="DXN14" s="125">
        <f t="shared" si="53"/>
        <v>0</v>
      </c>
      <c r="DXO14" s="125">
        <f t="shared" si="53"/>
        <v>0</v>
      </c>
      <c r="DXP14" s="125">
        <f t="shared" si="53"/>
        <v>0</v>
      </c>
      <c r="DXQ14" s="125">
        <f t="shared" si="53"/>
        <v>0</v>
      </c>
      <c r="DXR14" s="125">
        <f t="shared" si="53"/>
        <v>0</v>
      </c>
      <c r="DXS14" s="125">
        <f t="shared" si="53"/>
        <v>0</v>
      </c>
      <c r="DXT14" s="125">
        <f t="shared" si="53"/>
        <v>0</v>
      </c>
      <c r="DXU14" s="125">
        <f t="shared" si="53"/>
        <v>0</v>
      </c>
      <c r="DXV14" s="125">
        <f t="shared" si="53"/>
        <v>0</v>
      </c>
      <c r="DXW14" s="125">
        <f t="shared" si="53"/>
        <v>0</v>
      </c>
      <c r="DXX14" s="125">
        <f t="shared" si="53"/>
        <v>0</v>
      </c>
      <c r="DXY14" s="125">
        <f t="shared" si="53"/>
        <v>0</v>
      </c>
      <c r="DXZ14" s="125">
        <f t="shared" si="53"/>
        <v>0</v>
      </c>
      <c r="DYA14" s="125">
        <f t="shared" si="53"/>
        <v>0</v>
      </c>
      <c r="DYB14" s="125">
        <f t="shared" si="53"/>
        <v>0</v>
      </c>
      <c r="DYC14" s="125">
        <f t="shared" si="53"/>
        <v>0</v>
      </c>
      <c r="DYD14" s="125">
        <f t="shared" si="53"/>
        <v>0</v>
      </c>
      <c r="DYE14" s="125">
        <f t="shared" si="53"/>
        <v>0</v>
      </c>
      <c r="DYF14" s="125">
        <f t="shared" si="53"/>
        <v>0</v>
      </c>
      <c r="DYG14" s="125">
        <f t="shared" si="53"/>
        <v>0</v>
      </c>
      <c r="DYH14" s="125">
        <f t="shared" si="53"/>
        <v>0</v>
      </c>
      <c r="DYI14" s="125">
        <f t="shared" si="53"/>
        <v>0</v>
      </c>
      <c r="DYJ14" s="125">
        <f t="shared" si="53"/>
        <v>0</v>
      </c>
      <c r="DYK14" s="125">
        <f t="shared" si="53"/>
        <v>0</v>
      </c>
      <c r="DYL14" s="125">
        <f t="shared" si="53"/>
        <v>0</v>
      </c>
      <c r="DYM14" s="125">
        <f t="shared" si="53"/>
        <v>0</v>
      </c>
      <c r="DYN14" s="125">
        <f t="shared" si="53"/>
        <v>0</v>
      </c>
      <c r="DYO14" s="125">
        <f t="shared" si="53"/>
        <v>0</v>
      </c>
      <c r="DYP14" s="125">
        <f t="shared" si="53"/>
        <v>0</v>
      </c>
      <c r="DYQ14" s="125">
        <f t="shared" si="53"/>
        <v>0</v>
      </c>
      <c r="DYR14" s="125">
        <f t="shared" si="53"/>
        <v>0</v>
      </c>
      <c r="DYS14" s="125">
        <f t="shared" si="53"/>
        <v>0</v>
      </c>
      <c r="DYT14" s="125">
        <f t="shared" si="53"/>
        <v>0</v>
      </c>
      <c r="DYU14" s="125">
        <f t="shared" si="53"/>
        <v>0</v>
      </c>
      <c r="DYV14" s="125">
        <f t="shared" si="53"/>
        <v>0</v>
      </c>
      <c r="DYW14" s="125">
        <f t="shared" si="53"/>
        <v>0</v>
      </c>
      <c r="DYX14" s="125">
        <f t="shared" si="53"/>
        <v>0</v>
      </c>
      <c r="DYY14" s="125">
        <f t="shared" si="53"/>
        <v>0</v>
      </c>
      <c r="DYZ14" s="125">
        <f t="shared" si="53"/>
        <v>0</v>
      </c>
      <c r="DZA14" s="125">
        <f t="shared" si="53"/>
        <v>0</v>
      </c>
      <c r="DZB14" s="125">
        <f t="shared" si="53"/>
        <v>0</v>
      </c>
      <c r="DZC14" s="125">
        <f t="shared" si="53"/>
        <v>0</v>
      </c>
      <c r="DZD14" s="125">
        <f t="shared" si="53"/>
        <v>0</v>
      </c>
      <c r="DZE14" s="125">
        <f t="shared" si="53"/>
        <v>0</v>
      </c>
      <c r="DZF14" s="125">
        <f t="shared" si="53"/>
        <v>0</v>
      </c>
      <c r="DZG14" s="125">
        <f t="shared" si="53"/>
        <v>0</v>
      </c>
      <c r="DZH14" s="125">
        <f t="shared" si="53"/>
        <v>0</v>
      </c>
      <c r="DZI14" s="125">
        <f t="shared" si="53"/>
        <v>0</v>
      </c>
      <c r="DZJ14" s="125">
        <f t="shared" si="53"/>
        <v>0</v>
      </c>
      <c r="DZK14" s="125">
        <f t="shared" si="53"/>
        <v>0</v>
      </c>
      <c r="DZL14" s="125">
        <f t="shared" si="53"/>
        <v>0</v>
      </c>
      <c r="DZM14" s="125">
        <f t="shared" si="53"/>
        <v>0</v>
      </c>
      <c r="DZN14" s="125">
        <f t="shared" si="53"/>
        <v>0</v>
      </c>
      <c r="DZO14" s="125">
        <f t="shared" si="53"/>
        <v>0</v>
      </c>
      <c r="DZP14" s="125">
        <f t="shared" si="53"/>
        <v>0</v>
      </c>
      <c r="DZQ14" s="125">
        <f t="shared" si="53"/>
        <v>0</v>
      </c>
      <c r="DZR14" s="125">
        <f t="shared" si="53"/>
        <v>0</v>
      </c>
      <c r="DZS14" s="125">
        <f t="shared" ref="DZS14:ECD14" si="54">SUM(DZS15:DZS20)</f>
        <v>0</v>
      </c>
      <c r="DZT14" s="125">
        <f t="shared" si="54"/>
        <v>0</v>
      </c>
      <c r="DZU14" s="125">
        <f t="shared" si="54"/>
        <v>0</v>
      </c>
      <c r="DZV14" s="125">
        <f t="shared" si="54"/>
        <v>0</v>
      </c>
      <c r="DZW14" s="125">
        <f t="shared" si="54"/>
        <v>0</v>
      </c>
      <c r="DZX14" s="125">
        <f t="shared" si="54"/>
        <v>0</v>
      </c>
      <c r="DZY14" s="125">
        <f t="shared" si="54"/>
        <v>0</v>
      </c>
      <c r="DZZ14" s="125">
        <f t="shared" si="54"/>
        <v>0</v>
      </c>
      <c r="EAA14" s="125">
        <f t="shared" si="54"/>
        <v>0</v>
      </c>
      <c r="EAB14" s="125">
        <f t="shared" si="54"/>
        <v>0</v>
      </c>
      <c r="EAC14" s="125">
        <f t="shared" si="54"/>
        <v>0</v>
      </c>
      <c r="EAD14" s="125">
        <f t="shared" si="54"/>
        <v>0</v>
      </c>
      <c r="EAE14" s="125">
        <f t="shared" si="54"/>
        <v>0</v>
      </c>
      <c r="EAF14" s="125">
        <f t="shared" si="54"/>
        <v>0</v>
      </c>
      <c r="EAG14" s="125">
        <f t="shared" si="54"/>
        <v>0</v>
      </c>
      <c r="EAH14" s="125">
        <f t="shared" si="54"/>
        <v>0</v>
      </c>
      <c r="EAI14" s="125">
        <f t="shared" si="54"/>
        <v>0</v>
      </c>
      <c r="EAJ14" s="125">
        <f t="shared" si="54"/>
        <v>0</v>
      </c>
      <c r="EAK14" s="125">
        <f t="shared" si="54"/>
        <v>0</v>
      </c>
      <c r="EAL14" s="125">
        <f t="shared" si="54"/>
        <v>0</v>
      </c>
      <c r="EAM14" s="125">
        <f t="shared" si="54"/>
        <v>0</v>
      </c>
      <c r="EAN14" s="125">
        <f t="shared" si="54"/>
        <v>0</v>
      </c>
      <c r="EAO14" s="125">
        <f t="shared" si="54"/>
        <v>0</v>
      </c>
      <c r="EAP14" s="125">
        <f t="shared" si="54"/>
        <v>0</v>
      </c>
      <c r="EAQ14" s="125">
        <f t="shared" si="54"/>
        <v>0</v>
      </c>
      <c r="EAR14" s="125">
        <f t="shared" si="54"/>
        <v>0</v>
      </c>
      <c r="EAS14" s="125">
        <f t="shared" si="54"/>
        <v>0</v>
      </c>
      <c r="EAT14" s="125">
        <f t="shared" si="54"/>
        <v>0</v>
      </c>
      <c r="EAU14" s="125">
        <f t="shared" si="54"/>
        <v>0</v>
      </c>
      <c r="EAV14" s="125">
        <f t="shared" si="54"/>
        <v>0</v>
      </c>
      <c r="EAW14" s="125">
        <f t="shared" si="54"/>
        <v>0</v>
      </c>
      <c r="EAX14" s="125">
        <f t="shared" si="54"/>
        <v>0</v>
      </c>
      <c r="EAY14" s="125">
        <f t="shared" si="54"/>
        <v>0</v>
      </c>
      <c r="EAZ14" s="125">
        <f t="shared" si="54"/>
        <v>0</v>
      </c>
      <c r="EBA14" s="125">
        <f t="shared" si="54"/>
        <v>0</v>
      </c>
      <c r="EBB14" s="125">
        <f t="shared" si="54"/>
        <v>0</v>
      </c>
      <c r="EBC14" s="125">
        <f t="shared" si="54"/>
        <v>0</v>
      </c>
      <c r="EBD14" s="125">
        <f t="shared" si="54"/>
        <v>0</v>
      </c>
      <c r="EBE14" s="125">
        <f t="shared" si="54"/>
        <v>0</v>
      </c>
      <c r="EBF14" s="125">
        <f t="shared" si="54"/>
        <v>0</v>
      </c>
      <c r="EBG14" s="125">
        <f t="shared" si="54"/>
        <v>0</v>
      </c>
      <c r="EBH14" s="125">
        <f t="shared" si="54"/>
        <v>0</v>
      </c>
      <c r="EBI14" s="125">
        <f t="shared" si="54"/>
        <v>0</v>
      </c>
      <c r="EBJ14" s="125">
        <f t="shared" si="54"/>
        <v>0</v>
      </c>
      <c r="EBK14" s="125">
        <f t="shared" si="54"/>
        <v>0</v>
      </c>
      <c r="EBL14" s="125">
        <f t="shared" si="54"/>
        <v>0</v>
      </c>
      <c r="EBM14" s="125">
        <f t="shared" si="54"/>
        <v>0</v>
      </c>
      <c r="EBN14" s="125">
        <f t="shared" si="54"/>
        <v>0</v>
      </c>
      <c r="EBO14" s="125">
        <f t="shared" si="54"/>
        <v>0</v>
      </c>
      <c r="EBP14" s="125">
        <f t="shared" si="54"/>
        <v>0</v>
      </c>
      <c r="EBQ14" s="125">
        <f t="shared" si="54"/>
        <v>0</v>
      </c>
      <c r="EBR14" s="125">
        <f t="shared" si="54"/>
        <v>0</v>
      </c>
      <c r="EBS14" s="125">
        <f t="shared" si="54"/>
        <v>0</v>
      </c>
      <c r="EBT14" s="125">
        <f t="shared" si="54"/>
        <v>0</v>
      </c>
      <c r="EBU14" s="125">
        <f t="shared" si="54"/>
        <v>0</v>
      </c>
      <c r="EBV14" s="125">
        <f t="shared" si="54"/>
        <v>0</v>
      </c>
      <c r="EBW14" s="125">
        <f t="shared" si="54"/>
        <v>0</v>
      </c>
      <c r="EBX14" s="125">
        <f t="shared" si="54"/>
        <v>0</v>
      </c>
      <c r="EBY14" s="125">
        <f t="shared" si="54"/>
        <v>0</v>
      </c>
      <c r="EBZ14" s="125">
        <f t="shared" si="54"/>
        <v>0</v>
      </c>
      <c r="ECA14" s="125">
        <f t="shared" si="54"/>
        <v>0</v>
      </c>
      <c r="ECB14" s="125">
        <f t="shared" si="54"/>
        <v>0</v>
      </c>
      <c r="ECC14" s="125">
        <f t="shared" si="54"/>
        <v>0</v>
      </c>
      <c r="ECD14" s="125">
        <f t="shared" si="54"/>
        <v>0</v>
      </c>
      <c r="ECE14" s="125">
        <f t="shared" ref="ECE14:EEP14" si="55">SUM(ECE15:ECE20)</f>
        <v>0</v>
      </c>
      <c r="ECF14" s="125">
        <f t="shared" si="55"/>
        <v>0</v>
      </c>
      <c r="ECG14" s="125">
        <f t="shared" si="55"/>
        <v>0</v>
      </c>
      <c r="ECH14" s="125">
        <f t="shared" si="55"/>
        <v>0</v>
      </c>
      <c r="ECI14" s="125">
        <f t="shared" si="55"/>
        <v>0</v>
      </c>
      <c r="ECJ14" s="125">
        <f t="shared" si="55"/>
        <v>0</v>
      </c>
      <c r="ECK14" s="125">
        <f t="shared" si="55"/>
        <v>0</v>
      </c>
      <c r="ECL14" s="125">
        <f t="shared" si="55"/>
        <v>0</v>
      </c>
      <c r="ECM14" s="125">
        <f t="shared" si="55"/>
        <v>0</v>
      </c>
      <c r="ECN14" s="125">
        <f t="shared" si="55"/>
        <v>0</v>
      </c>
      <c r="ECO14" s="125">
        <f t="shared" si="55"/>
        <v>0</v>
      </c>
      <c r="ECP14" s="125">
        <f t="shared" si="55"/>
        <v>0</v>
      </c>
      <c r="ECQ14" s="125">
        <f t="shared" si="55"/>
        <v>0</v>
      </c>
      <c r="ECR14" s="125">
        <f t="shared" si="55"/>
        <v>0</v>
      </c>
      <c r="ECS14" s="125">
        <f t="shared" si="55"/>
        <v>0</v>
      </c>
      <c r="ECT14" s="125">
        <f t="shared" si="55"/>
        <v>0</v>
      </c>
      <c r="ECU14" s="125">
        <f t="shared" si="55"/>
        <v>0</v>
      </c>
      <c r="ECV14" s="125">
        <f t="shared" si="55"/>
        <v>0</v>
      </c>
      <c r="ECW14" s="125">
        <f t="shared" si="55"/>
        <v>0</v>
      </c>
      <c r="ECX14" s="125">
        <f t="shared" si="55"/>
        <v>0</v>
      </c>
      <c r="ECY14" s="125">
        <f t="shared" si="55"/>
        <v>0</v>
      </c>
      <c r="ECZ14" s="125">
        <f t="shared" si="55"/>
        <v>0</v>
      </c>
      <c r="EDA14" s="125">
        <f t="shared" si="55"/>
        <v>0</v>
      </c>
      <c r="EDB14" s="125">
        <f t="shared" si="55"/>
        <v>0</v>
      </c>
      <c r="EDC14" s="125">
        <f t="shared" si="55"/>
        <v>0</v>
      </c>
      <c r="EDD14" s="125">
        <f t="shared" si="55"/>
        <v>0</v>
      </c>
      <c r="EDE14" s="125">
        <f t="shared" si="55"/>
        <v>0</v>
      </c>
      <c r="EDF14" s="125">
        <f t="shared" si="55"/>
        <v>0</v>
      </c>
      <c r="EDG14" s="125">
        <f t="shared" si="55"/>
        <v>0</v>
      </c>
      <c r="EDH14" s="125">
        <f t="shared" si="55"/>
        <v>0</v>
      </c>
      <c r="EDI14" s="125">
        <f t="shared" si="55"/>
        <v>0</v>
      </c>
      <c r="EDJ14" s="125">
        <f t="shared" si="55"/>
        <v>0</v>
      </c>
      <c r="EDK14" s="125">
        <f t="shared" si="55"/>
        <v>0</v>
      </c>
      <c r="EDL14" s="125">
        <f t="shared" si="55"/>
        <v>0</v>
      </c>
      <c r="EDM14" s="125">
        <f t="shared" si="55"/>
        <v>0</v>
      </c>
      <c r="EDN14" s="125">
        <f t="shared" si="55"/>
        <v>0</v>
      </c>
      <c r="EDO14" s="125">
        <f t="shared" si="55"/>
        <v>0</v>
      </c>
      <c r="EDP14" s="125">
        <f t="shared" si="55"/>
        <v>0</v>
      </c>
      <c r="EDQ14" s="125">
        <f t="shared" si="55"/>
        <v>0</v>
      </c>
      <c r="EDR14" s="125">
        <f t="shared" si="55"/>
        <v>0</v>
      </c>
      <c r="EDS14" s="125">
        <f t="shared" si="55"/>
        <v>0</v>
      </c>
      <c r="EDT14" s="125">
        <f t="shared" si="55"/>
        <v>0</v>
      </c>
      <c r="EDU14" s="125">
        <f t="shared" si="55"/>
        <v>0</v>
      </c>
      <c r="EDV14" s="125">
        <f t="shared" si="55"/>
        <v>0</v>
      </c>
      <c r="EDW14" s="125">
        <f t="shared" si="55"/>
        <v>0</v>
      </c>
      <c r="EDX14" s="125">
        <f t="shared" si="55"/>
        <v>0</v>
      </c>
      <c r="EDY14" s="125">
        <f t="shared" si="55"/>
        <v>0</v>
      </c>
      <c r="EDZ14" s="125">
        <f t="shared" si="55"/>
        <v>0</v>
      </c>
      <c r="EEA14" s="125">
        <f t="shared" si="55"/>
        <v>0</v>
      </c>
      <c r="EEB14" s="125">
        <f t="shared" si="55"/>
        <v>0</v>
      </c>
      <c r="EEC14" s="125">
        <f t="shared" si="55"/>
        <v>0</v>
      </c>
      <c r="EED14" s="125">
        <f t="shared" si="55"/>
        <v>0</v>
      </c>
      <c r="EEE14" s="125">
        <f t="shared" si="55"/>
        <v>0</v>
      </c>
      <c r="EEF14" s="125">
        <f t="shared" si="55"/>
        <v>0</v>
      </c>
      <c r="EEG14" s="125">
        <f t="shared" si="55"/>
        <v>0</v>
      </c>
      <c r="EEH14" s="125">
        <f t="shared" si="55"/>
        <v>0</v>
      </c>
      <c r="EEI14" s="125">
        <f t="shared" si="55"/>
        <v>0</v>
      </c>
      <c r="EEJ14" s="125">
        <f t="shared" si="55"/>
        <v>0</v>
      </c>
      <c r="EEK14" s="125">
        <f t="shared" si="55"/>
        <v>0</v>
      </c>
      <c r="EEL14" s="125">
        <f t="shared" si="55"/>
        <v>0</v>
      </c>
      <c r="EEM14" s="125">
        <f t="shared" si="55"/>
        <v>0</v>
      </c>
      <c r="EEN14" s="125">
        <f t="shared" si="55"/>
        <v>0</v>
      </c>
      <c r="EEO14" s="125">
        <f t="shared" si="55"/>
        <v>0</v>
      </c>
      <c r="EEP14" s="125">
        <f t="shared" si="55"/>
        <v>0</v>
      </c>
      <c r="EEQ14" s="125">
        <f t="shared" ref="EEQ14:EHB14" si="56">SUM(EEQ15:EEQ20)</f>
        <v>0</v>
      </c>
      <c r="EER14" s="125">
        <f t="shared" si="56"/>
        <v>0</v>
      </c>
      <c r="EES14" s="125">
        <f t="shared" si="56"/>
        <v>0</v>
      </c>
      <c r="EET14" s="125">
        <f t="shared" si="56"/>
        <v>0</v>
      </c>
      <c r="EEU14" s="125">
        <f t="shared" si="56"/>
        <v>0</v>
      </c>
      <c r="EEV14" s="125">
        <f t="shared" si="56"/>
        <v>0</v>
      </c>
      <c r="EEW14" s="125">
        <f t="shared" si="56"/>
        <v>0</v>
      </c>
      <c r="EEX14" s="125">
        <f t="shared" si="56"/>
        <v>0</v>
      </c>
      <c r="EEY14" s="125">
        <f t="shared" si="56"/>
        <v>0</v>
      </c>
      <c r="EEZ14" s="125">
        <f t="shared" si="56"/>
        <v>0</v>
      </c>
      <c r="EFA14" s="125">
        <f t="shared" si="56"/>
        <v>0</v>
      </c>
      <c r="EFB14" s="125">
        <f t="shared" si="56"/>
        <v>0</v>
      </c>
      <c r="EFC14" s="125">
        <f t="shared" si="56"/>
        <v>0</v>
      </c>
      <c r="EFD14" s="125">
        <f t="shared" si="56"/>
        <v>0</v>
      </c>
      <c r="EFE14" s="125">
        <f t="shared" si="56"/>
        <v>0</v>
      </c>
      <c r="EFF14" s="125">
        <f t="shared" si="56"/>
        <v>0</v>
      </c>
      <c r="EFG14" s="125">
        <f t="shared" si="56"/>
        <v>0</v>
      </c>
      <c r="EFH14" s="125">
        <f t="shared" si="56"/>
        <v>0</v>
      </c>
      <c r="EFI14" s="125">
        <f t="shared" si="56"/>
        <v>0</v>
      </c>
      <c r="EFJ14" s="125">
        <f t="shared" si="56"/>
        <v>0</v>
      </c>
      <c r="EFK14" s="125">
        <f t="shared" si="56"/>
        <v>0</v>
      </c>
      <c r="EFL14" s="125">
        <f t="shared" si="56"/>
        <v>0</v>
      </c>
      <c r="EFM14" s="125">
        <f t="shared" si="56"/>
        <v>0</v>
      </c>
      <c r="EFN14" s="125">
        <f t="shared" si="56"/>
        <v>0</v>
      </c>
      <c r="EFO14" s="125">
        <f t="shared" si="56"/>
        <v>0</v>
      </c>
      <c r="EFP14" s="125">
        <f t="shared" si="56"/>
        <v>0</v>
      </c>
      <c r="EFQ14" s="125">
        <f t="shared" si="56"/>
        <v>0</v>
      </c>
      <c r="EFR14" s="125">
        <f t="shared" si="56"/>
        <v>0</v>
      </c>
      <c r="EFS14" s="125">
        <f t="shared" si="56"/>
        <v>0</v>
      </c>
      <c r="EFT14" s="125">
        <f t="shared" si="56"/>
        <v>0</v>
      </c>
      <c r="EFU14" s="125">
        <f t="shared" si="56"/>
        <v>0</v>
      </c>
      <c r="EFV14" s="125">
        <f t="shared" si="56"/>
        <v>0</v>
      </c>
      <c r="EFW14" s="125">
        <f t="shared" si="56"/>
        <v>0</v>
      </c>
      <c r="EFX14" s="125">
        <f t="shared" si="56"/>
        <v>0</v>
      </c>
      <c r="EFY14" s="125">
        <f t="shared" si="56"/>
        <v>0</v>
      </c>
      <c r="EFZ14" s="125">
        <f t="shared" si="56"/>
        <v>0</v>
      </c>
      <c r="EGA14" s="125">
        <f t="shared" si="56"/>
        <v>0</v>
      </c>
      <c r="EGB14" s="125">
        <f t="shared" si="56"/>
        <v>0</v>
      </c>
      <c r="EGC14" s="125">
        <f t="shared" si="56"/>
        <v>0</v>
      </c>
      <c r="EGD14" s="125">
        <f t="shared" si="56"/>
        <v>0</v>
      </c>
      <c r="EGE14" s="125">
        <f t="shared" si="56"/>
        <v>0</v>
      </c>
      <c r="EGF14" s="125">
        <f t="shared" si="56"/>
        <v>0</v>
      </c>
      <c r="EGG14" s="125">
        <f t="shared" si="56"/>
        <v>0</v>
      </c>
      <c r="EGH14" s="125">
        <f t="shared" si="56"/>
        <v>0</v>
      </c>
      <c r="EGI14" s="125">
        <f t="shared" si="56"/>
        <v>0</v>
      </c>
      <c r="EGJ14" s="125">
        <f t="shared" si="56"/>
        <v>0</v>
      </c>
      <c r="EGK14" s="125">
        <f t="shared" si="56"/>
        <v>0</v>
      </c>
      <c r="EGL14" s="125">
        <f t="shared" si="56"/>
        <v>0</v>
      </c>
      <c r="EGM14" s="125">
        <f t="shared" si="56"/>
        <v>0</v>
      </c>
      <c r="EGN14" s="125">
        <f t="shared" si="56"/>
        <v>0</v>
      </c>
      <c r="EGO14" s="125">
        <f t="shared" si="56"/>
        <v>0</v>
      </c>
      <c r="EGP14" s="125">
        <f t="shared" si="56"/>
        <v>0</v>
      </c>
      <c r="EGQ14" s="125">
        <f t="shared" si="56"/>
        <v>0</v>
      </c>
      <c r="EGR14" s="125">
        <f t="shared" si="56"/>
        <v>0</v>
      </c>
      <c r="EGS14" s="125">
        <f t="shared" si="56"/>
        <v>0</v>
      </c>
      <c r="EGT14" s="125">
        <f t="shared" si="56"/>
        <v>0</v>
      </c>
      <c r="EGU14" s="125">
        <f t="shared" si="56"/>
        <v>0</v>
      </c>
      <c r="EGV14" s="125">
        <f t="shared" si="56"/>
        <v>0</v>
      </c>
      <c r="EGW14" s="125">
        <f t="shared" si="56"/>
        <v>0</v>
      </c>
      <c r="EGX14" s="125">
        <f t="shared" si="56"/>
        <v>0</v>
      </c>
      <c r="EGY14" s="125">
        <f t="shared" si="56"/>
        <v>0</v>
      </c>
      <c r="EGZ14" s="125">
        <f t="shared" si="56"/>
        <v>0</v>
      </c>
      <c r="EHA14" s="125">
        <f t="shared" si="56"/>
        <v>0</v>
      </c>
      <c r="EHB14" s="125">
        <f t="shared" si="56"/>
        <v>0</v>
      </c>
      <c r="EHC14" s="125">
        <f t="shared" ref="EHC14:EJN14" si="57">SUM(EHC15:EHC20)</f>
        <v>0</v>
      </c>
      <c r="EHD14" s="125">
        <f t="shared" si="57"/>
        <v>0</v>
      </c>
      <c r="EHE14" s="125">
        <f t="shared" si="57"/>
        <v>0</v>
      </c>
      <c r="EHF14" s="125">
        <f t="shared" si="57"/>
        <v>0</v>
      </c>
      <c r="EHG14" s="125">
        <f t="shared" si="57"/>
        <v>0</v>
      </c>
      <c r="EHH14" s="125">
        <f t="shared" si="57"/>
        <v>0</v>
      </c>
      <c r="EHI14" s="125">
        <f t="shared" si="57"/>
        <v>0</v>
      </c>
      <c r="EHJ14" s="125">
        <f t="shared" si="57"/>
        <v>0</v>
      </c>
      <c r="EHK14" s="125">
        <f t="shared" si="57"/>
        <v>0</v>
      </c>
      <c r="EHL14" s="125">
        <f t="shared" si="57"/>
        <v>0</v>
      </c>
      <c r="EHM14" s="125">
        <f t="shared" si="57"/>
        <v>0</v>
      </c>
      <c r="EHN14" s="125">
        <f t="shared" si="57"/>
        <v>0</v>
      </c>
      <c r="EHO14" s="125">
        <f t="shared" si="57"/>
        <v>0</v>
      </c>
      <c r="EHP14" s="125">
        <f t="shared" si="57"/>
        <v>0</v>
      </c>
      <c r="EHQ14" s="125">
        <f t="shared" si="57"/>
        <v>0</v>
      </c>
      <c r="EHR14" s="125">
        <f t="shared" si="57"/>
        <v>0</v>
      </c>
      <c r="EHS14" s="125">
        <f t="shared" si="57"/>
        <v>0</v>
      </c>
      <c r="EHT14" s="125">
        <f t="shared" si="57"/>
        <v>0</v>
      </c>
      <c r="EHU14" s="125">
        <f t="shared" si="57"/>
        <v>0</v>
      </c>
      <c r="EHV14" s="125">
        <f t="shared" si="57"/>
        <v>0</v>
      </c>
      <c r="EHW14" s="125">
        <f t="shared" si="57"/>
        <v>0</v>
      </c>
      <c r="EHX14" s="125">
        <f t="shared" si="57"/>
        <v>0</v>
      </c>
      <c r="EHY14" s="125">
        <f t="shared" si="57"/>
        <v>0</v>
      </c>
      <c r="EHZ14" s="125">
        <f t="shared" si="57"/>
        <v>0</v>
      </c>
      <c r="EIA14" s="125">
        <f t="shared" si="57"/>
        <v>0</v>
      </c>
      <c r="EIB14" s="125">
        <f t="shared" si="57"/>
        <v>0</v>
      </c>
      <c r="EIC14" s="125">
        <f t="shared" si="57"/>
        <v>0</v>
      </c>
      <c r="EID14" s="125">
        <f t="shared" si="57"/>
        <v>0</v>
      </c>
      <c r="EIE14" s="125">
        <f t="shared" si="57"/>
        <v>0</v>
      </c>
      <c r="EIF14" s="125">
        <f t="shared" si="57"/>
        <v>0</v>
      </c>
      <c r="EIG14" s="125">
        <f t="shared" si="57"/>
        <v>0</v>
      </c>
      <c r="EIH14" s="125">
        <f t="shared" si="57"/>
        <v>0</v>
      </c>
      <c r="EII14" s="125">
        <f t="shared" si="57"/>
        <v>0</v>
      </c>
      <c r="EIJ14" s="125">
        <f t="shared" si="57"/>
        <v>0</v>
      </c>
      <c r="EIK14" s="125">
        <f t="shared" si="57"/>
        <v>0</v>
      </c>
      <c r="EIL14" s="125">
        <f t="shared" si="57"/>
        <v>0</v>
      </c>
      <c r="EIM14" s="125">
        <f t="shared" si="57"/>
        <v>0</v>
      </c>
      <c r="EIN14" s="125">
        <f t="shared" si="57"/>
        <v>0</v>
      </c>
      <c r="EIO14" s="125">
        <f t="shared" si="57"/>
        <v>0</v>
      </c>
      <c r="EIP14" s="125">
        <f t="shared" si="57"/>
        <v>0</v>
      </c>
      <c r="EIQ14" s="125">
        <f t="shared" si="57"/>
        <v>0</v>
      </c>
      <c r="EIR14" s="125">
        <f t="shared" si="57"/>
        <v>0</v>
      </c>
      <c r="EIS14" s="125">
        <f t="shared" si="57"/>
        <v>0</v>
      </c>
      <c r="EIT14" s="125">
        <f t="shared" si="57"/>
        <v>0</v>
      </c>
      <c r="EIU14" s="125">
        <f t="shared" si="57"/>
        <v>0</v>
      </c>
      <c r="EIV14" s="125">
        <f t="shared" si="57"/>
        <v>0</v>
      </c>
      <c r="EIW14" s="125">
        <f t="shared" si="57"/>
        <v>0</v>
      </c>
      <c r="EIX14" s="125">
        <f t="shared" si="57"/>
        <v>0</v>
      </c>
      <c r="EIY14" s="125">
        <f t="shared" si="57"/>
        <v>0</v>
      </c>
      <c r="EIZ14" s="125">
        <f t="shared" si="57"/>
        <v>0</v>
      </c>
      <c r="EJA14" s="125">
        <f t="shared" si="57"/>
        <v>0</v>
      </c>
      <c r="EJB14" s="125">
        <f t="shared" si="57"/>
        <v>0</v>
      </c>
      <c r="EJC14" s="125">
        <f t="shared" si="57"/>
        <v>0</v>
      </c>
      <c r="EJD14" s="125">
        <f t="shared" si="57"/>
        <v>0</v>
      </c>
      <c r="EJE14" s="125">
        <f t="shared" si="57"/>
        <v>0</v>
      </c>
      <c r="EJF14" s="125">
        <f t="shared" si="57"/>
        <v>0</v>
      </c>
      <c r="EJG14" s="125">
        <f t="shared" si="57"/>
        <v>0</v>
      </c>
      <c r="EJH14" s="125">
        <f t="shared" si="57"/>
        <v>0</v>
      </c>
      <c r="EJI14" s="125">
        <f t="shared" si="57"/>
        <v>0</v>
      </c>
      <c r="EJJ14" s="125">
        <f t="shared" si="57"/>
        <v>0</v>
      </c>
      <c r="EJK14" s="125">
        <f t="shared" si="57"/>
        <v>0</v>
      </c>
      <c r="EJL14" s="125">
        <f t="shared" si="57"/>
        <v>0</v>
      </c>
      <c r="EJM14" s="125">
        <f t="shared" si="57"/>
        <v>0</v>
      </c>
      <c r="EJN14" s="125">
        <f t="shared" si="57"/>
        <v>0</v>
      </c>
      <c r="EJO14" s="125">
        <f t="shared" ref="EJO14:ELZ14" si="58">SUM(EJO15:EJO20)</f>
        <v>0</v>
      </c>
      <c r="EJP14" s="125">
        <f t="shared" si="58"/>
        <v>0</v>
      </c>
      <c r="EJQ14" s="125">
        <f t="shared" si="58"/>
        <v>0</v>
      </c>
      <c r="EJR14" s="125">
        <f t="shared" si="58"/>
        <v>0</v>
      </c>
      <c r="EJS14" s="125">
        <f t="shared" si="58"/>
        <v>0</v>
      </c>
      <c r="EJT14" s="125">
        <f t="shared" si="58"/>
        <v>0</v>
      </c>
      <c r="EJU14" s="125">
        <f t="shared" si="58"/>
        <v>0</v>
      </c>
      <c r="EJV14" s="125">
        <f t="shared" si="58"/>
        <v>0</v>
      </c>
      <c r="EJW14" s="125">
        <f t="shared" si="58"/>
        <v>0</v>
      </c>
      <c r="EJX14" s="125">
        <f t="shared" si="58"/>
        <v>0</v>
      </c>
      <c r="EJY14" s="125">
        <f t="shared" si="58"/>
        <v>0</v>
      </c>
      <c r="EJZ14" s="125">
        <f t="shared" si="58"/>
        <v>0</v>
      </c>
      <c r="EKA14" s="125">
        <f t="shared" si="58"/>
        <v>0</v>
      </c>
      <c r="EKB14" s="125">
        <f t="shared" si="58"/>
        <v>0</v>
      </c>
      <c r="EKC14" s="125">
        <f t="shared" si="58"/>
        <v>0</v>
      </c>
      <c r="EKD14" s="125">
        <f t="shared" si="58"/>
        <v>0</v>
      </c>
      <c r="EKE14" s="125">
        <f t="shared" si="58"/>
        <v>0</v>
      </c>
      <c r="EKF14" s="125">
        <f t="shared" si="58"/>
        <v>0</v>
      </c>
      <c r="EKG14" s="125">
        <f t="shared" si="58"/>
        <v>0</v>
      </c>
      <c r="EKH14" s="125">
        <f t="shared" si="58"/>
        <v>0</v>
      </c>
      <c r="EKI14" s="125">
        <f t="shared" si="58"/>
        <v>0</v>
      </c>
      <c r="EKJ14" s="125">
        <f t="shared" si="58"/>
        <v>0</v>
      </c>
      <c r="EKK14" s="125">
        <f t="shared" si="58"/>
        <v>0</v>
      </c>
      <c r="EKL14" s="125">
        <f t="shared" si="58"/>
        <v>0</v>
      </c>
      <c r="EKM14" s="125">
        <f t="shared" si="58"/>
        <v>0</v>
      </c>
      <c r="EKN14" s="125">
        <f t="shared" si="58"/>
        <v>0</v>
      </c>
      <c r="EKO14" s="125">
        <f t="shared" si="58"/>
        <v>0</v>
      </c>
      <c r="EKP14" s="125">
        <f t="shared" si="58"/>
        <v>0</v>
      </c>
      <c r="EKQ14" s="125">
        <f t="shared" si="58"/>
        <v>0</v>
      </c>
      <c r="EKR14" s="125">
        <f t="shared" si="58"/>
        <v>0</v>
      </c>
      <c r="EKS14" s="125">
        <f t="shared" si="58"/>
        <v>0</v>
      </c>
      <c r="EKT14" s="125">
        <f t="shared" si="58"/>
        <v>0</v>
      </c>
      <c r="EKU14" s="125">
        <f t="shared" si="58"/>
        <v>0</v>
      </c>
      <c r="EKV14" s="125">
        <f t="shared" si="58"/>
        <v>0</v>
      </c>
      <c r="EKW14" s="125">
        <f t="shared" si="58"/>
        <v>0</v>
      </c>
      <c r="EKX14" s="125">
        <f t="shared" si="58"/>
        <v>0</v>
      </c>
      <c r="EKY14" s="125">
        <f t="shared" si="58"/>
        <v>0</v>
      </c>
      <c r="EKZ14" s="125">
        <f t="shared" si="58"/>
        <v>0</v>
      </c>
      <c r="ELA14" s="125">
        <f t="shared" si="58"/>
        <v>0</v>
      </c>
      <c r="ELB14" s="125">
        <f t="shared" si="58"/>
        <v>0</v>
      </c>
      <c r="ELC14" s="125">
        <f t="shared" si="58"/>
        <v>0</v>
      </c>
      <c r="ELD14" s="125">
        <f t="shared" si="58"/>
        <v>0</v>
      </c>
      <c r="ELE14" s="125">
        <f t="shared" si="58"/>
        <v>0</v>
      </c>
      <c r="ELF14" s="125">
        <f t="shared" si="58"/>
        <v>0</v>
      </c>
      <c r="ELG14" s="125">
        <f t="shared" si="58"/>
        <v>0</v>
      </c>
      <c r="ELH14" s="125">
        <f t="shared" si="58"/>
        <v>0</v>
      </c>
      <c r="ELI14" s="125">
        <f t="shared" si="58"/>
        <v>0</v>
      </c>
      <c r="ELJ14" s="125">
        <f t="shared" si="58"/>
        <v>0</v>
      </c>
      <c r="ELK14" s="125">
        <f t="shared" si="58"/>
        <v>0</v>
      </c>
      <c r="ELL14" s="125">
        <f t="shared" si="58"/>
        <v>0</v>
      </c>
      <c r="ELM14" s="125">
        <f t="shared" si="58"/>
        <v>0</v>
      </c>
      <c r="ELN14" s="125">
        <f t="shared" si="58"/>
        <v>0</v>
      </c>
      <c r="ELO14" s="125">
        <f t="shared" si="58"/>
        <v>0</v>
      </c>
      <c r="ELP14" s="125">
        <f t="shared" si="58"/>
        <v>0</v>
      </c>
      <c r="ELQ14" s="125">
        <f t="shared" si="58"/>
        <v>0</v>
      </c>
      <c r="ELR14" s="125">
        <f t="shared" si="58"/>
        <v>0</v>
      </c>
      <c r="ELS14" s="125">
        <f t="shared" si="58"/>
        <v>0</v>
      </c>
      <c r="ELT14" s="125">
        <f t="shared" si="58"/>
        <v>0</v>
      </c>
      <c r="ELU14" s="125">
        <f t="shared" si="58"/>
        <v>0</v>
      </c>
      <c r="ELV14" s="125">
        <f t="shared" si="58"/>
        <v>0</v>
      </c>
      <c r="ELW14" s="125">
        <f t="shared" si="58"/>
        <v>0</v>
      </c>
      <c r="ELX14" s="125">
        <f t="shared" si="58"/>
        <v>0</v>
      </c>
      <c r="ELY14" s="125">
        <f t="shared" si="58"/>
        <v>0</v>
      </c>
      <c r="ELZ14" s="125">
        <f t="shared" si="58"/>
        <v>0</v>
      </c>
      <c r="EMA14" s="125">
        <f t="shared" ref="EMA14:EOL14" si="59">SUM(EMA15:EMA20)</f>
        <v>0</v>
      </c>
      <c r="EMB14" s="125">
        <f t="shared" si="59"/>
        <v>0</v>
      </c>
      <c r="EMC14" s="125">
        <f t="shared" si="59"/>
        <v>0</v>
      </c>
      <c r="EMD14" s="125">
        <f t="shared" si="59"/>
        <v>0</v>
      </c>
      <c r="EME14" s="125">
        <f t="shared" si="59"/>
        <v>0</v>
      </c>
      <c r="EMF14" s="125">
        <f t="shared" si="59"/>
        <v>0</v>
      </c>
      <c r="EMG14" s="125">
        <f t="shared" si="59"/>
        <v>0</v>
      </c>
      <c r="EMH14" s="125">
        <f t="shared" si="59"/>
        <v>0</v>
      </c>
      <c r="EMI14" s="125">
        <f t="shared" si="59"/>
        <v>0</v>
      </c>
      <c r="EMJ14" s="125">
        <f t="shared" si="59"/>
        <v>0</v>
      </c>
      <c r="EMK14" s="125">
        <f t="shared" si="59"/>
        <v>0</v>
      </c>
      <c r="EML14" s="125">
        <f t="shared" si="59"/>
        <v>0</v>
      </c>
      <c r="EMM14" s="125">
        <f t="shared" si="59"/>
        <v>0</v>
      </c>
      <c r="EMN14" s="125">
        <f t="shared" si="59"/>
        <v>0</v>
      </c>
      <c r="EMO14" s="125">
        <f t="shared" si="59"/>
        <v>0</v>
      </c>
      <c r="EMP14" s="125">
        <f t="shared" si="59"/>
        <v>0</v>
      </c>
      <c r="EMQ14" s="125">
        <f t="shared" si="59"/>
        <v>0</v>
      </c>
      <c r="EMR14" s="125">
        <f t="shared" si="59"/>
        <v>0</v>
      </c>
      <c r="EMS14" s="125">
        <f t="shared" si="59"/>
        <v>0</v>
      </c>
      <c r="EMT14" s="125">
        <f t="shared" si="59"/>
        <v>0</v>
      </c>
      <c r="EMU14" s="125">
        <f t="shared" si="59"/>
        <v>0</v>
      </c>
      <c r="EMV14" s="125">
        <f t="shared" si="59"/>
        <v>0</v>
      </c>
      <c r="EMW14" s="125">
        <f t="shared" si="59"/>
        <v>0</v>
      </c>
      <c r="EMX14" s="125">
        <f t="shared" si="59"/>
        <v>0</v>
      </c>
      <c r="EMY14" s="125">
        <f t="shared" si="59"/>
        <v>0</v>
      </c>
      <c r="EMZ14" s="125">
        <f t="shared" si="59"/>
        <v>0</v>
      </c>
      <c r="ENA14" s="125">
        <f t="shared" si="59"/>
        <v>0</v>
      </c>
      <c r="ENB14" s="125">
        <f t="shared" si="59"/>
        <v>0</v>
      </c>
      <c r="ENC14" s="125">
        <f t="shared" si="59"/>
        <v>0</v>
      </c>
      <c r="END14" s="125">
        <f t="shared" si="59"/>
        <v>0</v>
      </c>
      <c r="ENE14" s="125">
        <f t="shared" si="59"/>
        <v>0</v>
      </c>
      <c r="ENF14" s="125">
        <f t="shared" si="59"/>
        <v>0</v>
      </c>
      <c r="ENG14" s="125">
        <f t="shared" si="59"/>
        <v>0</v>
      </c>
      <c r="ENH14" s="125">
        <f t="shared" si="59"/>
        <v>0</v>
      </c>
      <c r="ENI14" s="125">
        <f t="shared" si="59"/>
        <v>0</v>
      </c>
      <c r="ENJ14" s="125">
        <f t="shared" si="59"/>
        <v>0</v>
      </c>
      <c r="ENK14" s="125">
        <f t="shared" si="59"/>
        <v>0</v>
      </c>
      <c r="ENL14" s="125">
        <f t="shared" si="59"/>
        <v>0</v>
      </c>
      <c r="ENM14" s="125">
        <f t="shared" si="59"/>
        <v>0</v>
      </c>
      <c r="ENN14" s="125">
        <f t="shared" si="59"/>
        <v>0</v>
      </c>
      <c r="ENO14" s="125">
        <f t="shared" si="59"/>
        <v>0</v>
      </c>
      <c r="ENP14" s="125">
        <f t="shared" si="59"/>
        <v>0</v>
      </c>
      <c r="ENQ14" s="125">
        <f t="shared" si="59"/>
        <v>0</v>
      </c>
      <c r="ENR14" s="125">
        <f t="shared" si="59"/>
        <v>0</v>
      </c>
      <c r="ENS14" s="125">
        <f t="shared" si="59"/>
        <v>0</v>
      </c>
      <c r="ENT14" s="125">
        <f t="shared" si="59"/>
        <v>0</v>
      </c>
      <c r="ENU14" s="125">
        <f t="shared" si="59"/>
        <v>0</v>
      </c>
      <c r="ENV14" s="125">
        <f t="shared" si="59"/>
        <v>0</v>
      </c>
      <c r="ENW14" s="125">
        <f t="shared" si="59"/>
        <v>0</v>
      </c>
      <c r="ENX14" s="125">
        <f t="shared" si="59"/>
        <v>0</v>
      </c>
      <c r="ENY14" s="125">
        <f t="shared" si="59"/>
        <v>0</v>
      </c>
      <c r="ENZ14" s="125">
        <f t="shared" si="59"/>
        <v>0</v>
      </c>
      <c r="EOA14" s="125">
        <f t="shared" si="59"/>
        <v>0</v>
      </c>
      <c r="EOB14" s="125">
        <f t="shared" si="59"/>
        <v>0</v>
      </c>
      <c r="EOC14" s="125">
        <f t="shared" si="59"/>
        <v>0</v>
      </c>
      <c r="EOD14" s="125">
        <f t="shared" si="59"/>
        <v>0</v>
      </c>
      <c r="EOE14" s="125">
        <f t="shared" si="59"/>
        <v>0</v>
      </c>
      <c r="EOF14" s="125">
        <f t="shared" si="59"/>
        <v>0</v>
      </c>
      <c r="EOG14" s="125">
        <f t="shared" si="59"/>
        <v>0</v>
      </c>
      <c r="EOH14" s="125">
        <f t="shared" si="59"/>
        <v>0</v>
      </c>
      <c r="EOI14" s="125">
        <f t="shared" si="59"/>
        <v>0</v>
      </c>
      <c r="EOJ14" s="125">
        <f t="shared" si="59"/>
        <v>0</v>
      </c>
      <c r="EOK14" s="125">
        <f t="shared" si="59"/>
        <v>0</v>
      </c>
      <c r="EOL14" s="125">
        <f t="shared" si="59"/>
        <v>0</v>
      </c>
      <c r="EOM14" s="125">
        <f t="shared" ref="EOM14:EQX14" si="60">SUM(EOM15:EOM20)</f>
        <v>0</v>
      </c>
      <c r="EON14" s="125">
        <f t="shared" si="60"/>
        <v>0</v>
      </c>
      <c r="EOO14" s="125">
        <f t="shared" si="60"/>
        <v>0</v>
      </c>
      <c r="EOP14" s="125">
        <f t="shared" si="60"/>
        <v>0</v>
      </c>
      <c r="EOQ14" s="125">
        <f t="shared" si="60"/>
        <v>0</v>
      </c>
      <c r="EOR14" s="125">
        <f t="shared" si="60"/>
        <v>0</v>
      </c>
      <c r="EOS14" s="125">
        <f t="shared" si="60"/>
        <v>0</v>
      </c>
      <c r="EOT14" s="125">
        <f t="shared" si="60"/>
        <v>0</v>
      </c>
      <c r="EOU14" s="125">
        <f t="shared" si="60"/>
        <v>0</v>
      </c>
      <c r="EOV14" s="125">
        <f t="shared" si="60"/>
        <v>0</v>
      </c>
      <c r="EOW14" s="125">
        <f t="shared" si="60"/>
        <v>0</v>
      </c>
      <c r="EOX14" s="125">
        <f t="shared" si="60"/>
        <v>0</v>
      </c>
      <c r="EOY14" s="125">
        <f t="shared" si="60"/>
        <v>0</v>
      </c>
      <c r="EOZ14" s="125">
        <f t="shared" si="60"/>
        <v>0</v>
      </c>
      <c r="EPA14" s="125">
        <f t="shared" si="60"/>
        <v>0</v>
      </c>
      <c r="EPB14" s="125">
        <f t="shared" si="60"/>
        <v>0</v>
      </c>
      <c r="EPC14" s="125">
        <f t="shared" si="60"/>
        <v>0</v>
      </c>
      <c r="EPD14" s="125">
        <f t="shared" si="60"/>
        <v>0</v>
      </c>
      <c r="EPE14" s="125">
        <f t="shared" si="60"/>
        <v>0</v>
      </c>
      <c r="EPF14" s="125">
        <f t="shared" si="60"/>
        <v>0</v>
      </c>
      <c r="EPG14" s="125">
        <f t="shared" si="60"/>
        <v>0</v>
      </c>
      <c r="EPH14" s="125">
        <f t="shared" si="60"/>
        <v>0</v>
      </c>
      <c r="EPI14" s="125">
        <f t="shared" si="60"/>
        <v>0</v>
      </c>
      <c r="EPJ14" s="125">
        <f t="shared" si="60"/>
        <v>0</v>
      </c>
      <c r="EPK14" s="125">
        <f t="shared" si="60"/>
        <v>0</v>
      </c>
      <c r="EPL14" s="125">
        <f t="shared" si="60"/>
        <v>0</v>
      </c>
      <c r="EPM14" s="125">
        <f t="shared" si="60"/>
        <v>0</v>
      </c>
      <c r="EPN14" s="125">
        <f t="shared" si="60"/>
        <v>0</v>
      </c>
      <c r="EPO14" s="125">
        <f t="shared" si="60"/>
        <v>0</v>
      </c>
      <c r="EPP14" s="125">
        <f t="shared" si="60"/>
        <v>0</v>
      </c>
      <c r="EPQ14" s="125">
        <f t="shared" si="60"/>
        <v>0</v>
      </c>
      <c r="EPR14" s="125">
        <f t="shared" si="60"/>
        <v>0</v>
      </c>
      <c r="EPS14" s="125">
        <f t="shared" si="60"/>
        <v>0</v>
      </c>
      <c r="EPT14" s="125">
        <f t="shared" si="60"/>
        <v>0</v>
      </c>
      <c r="EPU14" s="125">
        <f t="shared" si="60"/>
        <v>0</v>
      </c>
      <c r="EPV14" s="125">
        <f t="shared" si="60"/>
        <v>0</v>
      </c>
      <c r="EPW14" s="125">
        <f t="shared" si="60"/>
        <v>0</v>
      </c>
      <c r="EPX14" s="125">
        <f t="shared" si="60"/>
        <v>0</v>
      </c>
      <c r="EPY14" s="125">
        <f t="shared" si="60"/>
        <v>0</v>
      </c>
      <c r="EPZ14" s="125">
        <f t="shared" si="60"/>
        <v>0</v>
      </c>
      <c r="EQA14" s="125">
        <f t="shared" si="60"/>
        <v>0</v>
      </c>
      <c r="EQB14" s="125">
        <f t="shared" si="60"/>
        <v>0</v>
      </c>
      <c r="EQC14" s="125">
        <f t="shared" si="60"/>
        <v>0</v>
      </c>
      <c r="EQD14" s="125">
        <f t="shared" si="60"/>
        <v>0</v>
      </c>
      <c r="EQE14" s="125">
        <f t="shared" si="60"/>
        <v>0</v>
      </c>
      <c r="EQF14" s="125">
        <f t="shared" si="60"/>
        <v>0</v>
      </c>
      <c r="EQG14" s="125">
        <f t="shared" si="60"/>
        <v>0</v>
      </c>
      <c r="EQH14" s="125">
        <f t="shared" si="60"/>
        <v>0</v>
      </c>
      <c r="EQI14" s="125">
        <f t="shared" si="60"/>
        <v>0</v>
      </c>
      <c r="EQJ14" s="125">
        <f t="shared" si="60"/>
        <v>0</v>
      </c>
      <c r="EQK14" s="125">
        <f t="shared" si="60"/>
        <v>0</v>
      </c>
      <c r="EQL14" s="125">
        <f t="shared" si="60"/>
        <v>0</v>
      </c>
      <c r="EQM14" s="125">
        <f t="shared" si="60"/>
        <v>0</v>
      </c>
      <c r="EQN14" s="125">
        <f t="shared" si="60"/>
        <v>0</v>
      </c>
      <c r="EQO14" s="125">
        <f t="shared" si="60"/>
        <v>0</v>
      </c>
      <c r="EQP14" s="125">
        <f t="shared" si="60"/>
        <v>0</v>
      </c>
      <c r="EQQ14" s="125">
        <f t="shared" si="60"/>
        <v>0</v>
      </c>
      <c r="EQR14" s="125">
        <f t="shared" si="60"/>
        <v>0</v>
      </c>
      <c r="EQS14" s="125">
        <f t="shared" si="60"/>
        <v>0</v>
      </c>
      <c r="EQT14" s="125">
        <f t="shared" si="60"/>
        <v>0</v>
      </c>
      <c r="EQU14" s="125">
        <f t="shared" si="60"/>
        <v>0</v>
      </c>
      <c r="EQV14" s="125">
        <f t="shared" si="60"/>
        <v>0</v>
      </c>
      <c r="EQW14" s="125">
        <f t="shared" si="60"/>
        <v>0</v>
      </c>
      <c r="EQX14" s="125">
        <f t="shared" si="60"/>
        <v>0</v>
      </c>
      <c r="EQY14" s="125">
        <f t="shared" ref="EQY14:ETJ14" si="61">SUM(EQY15:EQY20)</f>
        <v>0</v>
      </c>
      <c r="EQZ14" s="125">
        <f t="shared" si="61"/>
        <v>0</v>
      </c>
      <c r="ERA14" s="125">
        <f t="shared" si="61"/>
        <v>0</v>
      </c>
      <c r="ERB14" s="125">
        <f t="shared" si="61"/>
        <v>0</v>
      </c>
      <c r="ERC14" s="125">
        <f t="shared" si="61"/>
        <v>0</v>
      </c>
      <c r="ERD14" s="125">
        <f t="shared" si="61"/>
        <v>0</v>
      </c>
      <c r="ERE14" s="125">
        <f t="shared" si="61"/>
        <v>0</v>
      </c>
      <c r="ERF14" s="125">
        <f t="shared" si="61"/>
        <v>0</v>
      </c>
      <c r="ERG14" s="125">
        <f t="shared" si="61"/>
        <v>0</v>
      </c>
      <c r="ERH14" s="125">
        <f t="shared" si="61"/>
        <v>0</v>
      </c>
      <c r="ERI14" s="125">
        <f t="shared" si="61"/>
        <v>0</v>
      </c>
      <c r="ERJ14" s="125">
        <f t="shared" si="61"/>
        <v>0</v>
      </c>
      <c r="ERK14" s="125">
        <f t="shared" si="61"/>
        <v>0</v>
      </c>
      <c r="ERL14" s="125">
        <f t="shared" si="61"/>
        <v>0</v>
      </c>
      <c r="ERM14" s="125">
        <f t="shared" si="61"/>
        <v>0</v>
      </c>
      <c r="ERN14" s="125">
        <f t="shared" si="61"/>
        <v>0</v>
      </c>
      <c r="ERO14" s="125">
        <f t="shared" si="61"/>
        <v>0</v>
      </c>
      <c r="ERP14" s="125">
        <f t="shared" si="61"/>
        <v>0</v>
      </c>
      <c r="ERQ14" s="125">
        <f t="shared" si="61"/>
        <v>0</v>
      </c>
      <c r="ERR14" s="125">
        <f t="shared" si="61"/>
        <v>0</v>
      </c>
      <c r="ERS14" s="125">
        <f t="shared" si="61"/>
        <v>0</v>
      </c>
      <c r="ERT14" s="125">
        <f t="shared" si="61"/>
        <v>0</v>
      </c>
      <c r="ERU14" s="125">
        <f t="shared" si="61"/>
        <v>0</v>
      </c>
      <c r="ERV14" s="125">
        <f t="shared" si="61"/>
        <v>0</v>
      </c>
      <c r="ERW14" s="125">
        <f t="shared" si="61"/>
        <v>0</v>
      </c>
      <c r="ERX14" s="125">
        <f t="shared" si="61"/>
        <v>0</v>
      </c>
      <c r="ERY14" s="125">
        <f t="shared" si="61"/>
        <v>0</v>
      </c>
      <c r="ERZ14" s="125">
        <f t="shared" si="61"/>
        <v>0</v>
      </c>
      <c r="ESA14" s="125">
        <f t="shared" si="61"/>
        <v>0</v>
      </c>
      <c r="ESB14" s="125">
        <f t="shared" si="61"/>
        <v>0</v>
      </c>
      <c r="ESC14" s="125">
        <f t="shared" si="61"/>
        <v>0</v>
      </c>
      <c r="ESD14" s="125">
        <f t="shared" si="61"/>
        <v>0</v>
      </c>
      <c r="ESE14" s="125">
        <f t="shared" si="61"/>
        <v>0</v>
      </c>
      <c r="ESF14" s="125">
        <f t="shared" si="61"/>
        <v>0</v>
      </c>
      <c r="ESG14" s="125">
        <f t="shared" si="61"/>
        <v>0</v>
      </c>
      <c r="ESH14" s="125">
        <f t="shared" si="61"/>
        <v>0</v>
      </c>
      <c r="ESI14" s="125">
        <f t="shared" si="61"/>
        <v>0</v>
      </c>
      <c r="ESJ14" s="125">
        <f t="shared" si="61"/>
        <v>0</v>
      </c>
      <c r="ESK14" s="125">
        <f t="shared" si="61"/>
        <v>0</v>
      </c>
      <c r="ESL14" s="125">
        <f t="shared" si="61"/>
        <v>0</v>
      </c>
      <c r="ESM14" s="125">
        <f t="shared" si="61"/>
        <v>0</v>
      </c>
      <c r="ESN14" s="125">
        <f t="shared" si="61"/>
        <v>0</v>
      </c>
      <c r="ESO14" s="125">
        <f t="shared" si="61"/>
        <v>0</v>
      </c>
      <c r="ESP14" s="125">
        <f t="shared" si="61"/>
        <v>0</v>
      </c>
      <c r="ESQ14" s="125">
        <f t="shared" si="61"/>
        <v>0</v>
      </c>
      <c r="ESR14" s="125">
        <f t="shared" si="61"/>
        <v>0</v>
      </c>
      <c r="ESS14" s="125">
        <f t="shared" si="61"/>
        <v>0</v>
      </c>
      <c r="EST14" s="125">
        <f t="shared" si="61"/>
        <v>0</v>
      </c>
      <c r="ESU14" s="125">
        <f t="shared" si="61"/>
        <v>0</v>
      </c>
      <c r="ESV14" s="125">
        <f t="shared" si="61"/>
        <v>0</v>
      </c>
      <c r="ESW14" s="125">
        <f t="shared" si="61"/>
        <v>0</v>
      </c>
      <c r="ESX14" s="125">
        <f t="shared" si="61"/>
        <v>0</v>
      </c>
      <c r="ESY14" s="125">
        <f t="shared" si="61"/>
        <v>0</v>
      </c>
      <c r="ESZ14" s="125">
        <f t="shared" si="61"/>
        <v>0</v>
      </c>
      <c r="ETA14" s="125">
        <f t="shared" si="61"/>
        <v>0</v>
      </c>
      <c r="ETB14" s="125">
        <f t="shared" si="61"/>
        <v>0</v>
      </c>
      <c r="ETC14" s="125">
        <f t="shared" si="61"/>
        <v>0</v>
      </c>
      <c r="ETD14" s="125">
        <f t="shared" si="61"/>
        <v>0</v>
      </c>
      <c r="ETE14" s="125">
        <f t="shared" si="61"/>
        <v>0</v>
      </c>
      <c r="ETF14" s="125">
        <f t="shared" si="61"/>
        <v>0</v>
      </c>
      <c r="ETG14" s="125">
        <f t="shared" si="61"/>
        <v>0</v>
      </c>
      <c r="ETH14" s="125">
        <f t="shared" si="61"/>
        <v>0</v>
      </c>
      <c r="ETI14" s="125">
        <f t="shared" si="61"/>
        <v>0</v>
      </c>
      <c r="ETJ14" s="125">
        <f t="shared" si="61"/>
        <v>0</v>
      </c>
      <c r="ETK14" s="125">
        <f t="shared" ref="ETK14:EVV14" si="62">SUM(ETK15:ETK20)</f>
        <v>0</v>
      </c>
      <c r="ETL14" s="125">
        <f t="shared" si="62"/>
        <v>0</v>
      </c>
      <c r="ETM14" s="125">
        <f t="shared" si="62"/>
        <v>0</v>
      </c>
      <c r="ETN14" s="125">
        <f t="shared" si="62"/>
        <v>0</v>
      </c>
      <c r="ETO14" s="125">
        <f t="shared" si="62"/>
        <v>0</v>
      </c>
      <c r="ETP14" s="125">
        <f t="shared" si="62"/>
        <v>0</v>
      </c>
      <c r="ETQ14" s="125">
        <f t="shared" si="62"/>
        <v>0</v>
      </c>
      <c r="ETR14" s="125">
        <f t="shared" si="62"/>
        <v>0</v>
      </c>
      <c r="ETS14" s="125">
        <f t="shared" si="62"/>
        <v>0</v>
      </c>
      <c r="ETT14" s="125">
        <f t="shared" si="62"/>
        <v>0</v>
      </c>
      <c r="ETU14" s="125">
        <f t="shared" si="62"/>
        <v>0</v>
      </c>
      <c r="ETV14" s="125">
        <f t="shared" si="62"/>
        <v>0</v>
      </c>
      <c r="ETW14" s="125">
        <f t="shared" si="62"/>
        <v>0</v>
      </c>
      <c r="ETX14" s="125">
        <f t="shared" si="62"/>
        <v>0</v>
      </c>
      <c r="ETY14" s="125">
        <f t="shared" si="62"/>
        <v>0</v>
      </c>
      <c r="ETZ14" s="125">
        <f t="shared" si="62"/>
        <v>0</v>
      </c>
      <c r="EUA14" s="125">
        <f t="shared" si="62"/>
        <v>0</v>
      </c>
      <c r="EUB14" s="125">
        <f t="shared" si="62"/>
        <v>0</v>
      </c>
      <c r="EUC14" s="125">
        <f t="shared" si="62"/>
        <v>0</v>
      </c>
      <c r="EUD14" s="125">
        <f t="shared" si="62"/>
        <v>0</v>
      </c>
      <c r="EUE14" s="125">
        <f t="shared" si="62"/>
        <v>0</v>
      </c>
      <c r="EUF14" s="125">
        <f t="shared" si="62"/>
        <v>0</v>
      </c>
      <c r="EUG14" s="125">
        <f t="shared" si="62"/>
        <v>0</v>
      </c>
      <c r="EUH14" s="125">
        <f t="shared" si="62"/>
        <v>0</v>
      </c>
      <c r="EUI14" s="125">
        <f t="shared" si="62"/>
        <v>0</v>
      </c>
      <c r="EUJ14" s="125">
        <f t="shared" si="62"/>
        <v>0</v>
      </c>
      <c r="EUK14" s="125">
        <f t="shared" si="62"/>
        <v>0</v>
      </c>
      <c r="EUL14" s="125">
        <f t="shared" si="62"/>
        <v>0</v>
      </c>
      <c r="EUM14" s="125">
        <f t="shared" si="62"/>
        <v>0</v>
      </c>
      <c r="EUN14" s="125">
        <f t="shared" si="62"/>
        <v>0</v>
      </c>
      <c r="EUO14" s="125">
        <f t="shared" si="62"/>
        <v>0</v>
      </c>
      <c r="EUP14" s="125">
        <f t="shared" si="62"/>
        <v>0</v>
      </c>
      <c r="EUQ14" s="125">
        <f t="shared" si="62"/>
        <v>0</v>
      </c>
      <c r="EUR14" s="125">
        <f t="shared" si="62"/>
        <v>0</v>
      </c>
      <c r="EUS14" s="125">
        <f t="shared" si="62"/>
        <v>0</v>
      </c>
      <c r="EUT14" s="125">
        <f t="shared" si="62"/>
        <v>0</v>
      </c>
      <c r="EUU14" s="125">
        <f t="shared" si="62"/>
        <v>0</v>
      </c>
      <c r="EUV14" s="125">
        <f t="shared" si="62"/>
        <v>0</v>
      </c>
      <c r="EUW14" s="125">
        <f t="shared" si="62"/>
        <v>0</v>
      </c>
      <c r="EUX14" s="125">
        <f t="shared" si="62"/>
        <v>0</v>
      </c>
      <c r="EUY14" s="125">
        <f t="shared" si="62"/>
        <v>0</v>
      </c>
      <c r="EUZ14" s="125">
        <f t="shared" si="62"/>
        <v>0</v>
      </c>
      <c r="EVA14" s="125">
        <f t="shared" si="62"/>
        <v>0</v>
      </c>
      <c r="EVB14" s="125">
        <f t="shared" si="62"/>
        <v>0</v>
      </c>
      <c r="EVC14" s="125">
        <f t="shared" si="62"/>
        <v>0</v>
      </c>
      <c r="EVD14" s="125">
        <f t="shared" si="62"/>
        <v>0</v>
      </c>
      <c r="EVE14" s="125">
        <f t="shared" si="62"/>
        <v>0</v>
      </c>
      <c r="EVF14" s="125">
        <f t="shared" si="62"/>
        <v>0</v>
      </c>
      <c r="EVG14" s="125">
        <f t="shared" si="62"/>
        <v>0</v>
      </c>
      <c r="EVH14" s="125">
        <f t="shared" si="62"/>
        <v>0</v>
      </c>
      <c r="EVI14" s="125">
        <f t="shared" si="62"/>
        <v>0</v>
      </c>
      <c r="EVJ14" s="125">
        <f t="shared" si="62"/>
        <v>0</v>
      </c>
      <c r="EVK14" s="125">
        <f t="shared" si="62"/>
        <v>0</v>
      </c>
      <c r="EVL14" s="125">
        <f t="shared" si="62"/>
        <v>0</v>
      </c>
      <c r="EVM14" s="125">
        <f t="shared" si="62"/>
        <v>0</v>
      </c>
      <c r="EVN14" s="125">
        <f t="shared" si="62"/>
        <v>0</v>
      </c>
      <c r="EVO14" s="125">
        <f t="shared" si="62"/>
        <v>0</v>
      </c>
      <c r="EVP14" s="125">
        <f t="shared" si="62"/>
        <v>0</v>
      </c>
      <c r="EVQ14" s="125">
        <f t="shared" si="62"/>
        <v>0</v>
      </c>
      <c r="EVR14" s="125">
        <f t="shared" si="62"/>
        <v>0</v>
      </c>
      <c r="EVS14" s="125">
        <f t="shared" si="62"/>
        <v>0</v>
      </c>
      <c r="EVT14" s="125">
        <f t="shared" si="62"/>
        <v>0</v>
      </c>
      <c r="EVU14" s="125">
        <f t="shared" si="62"/>
        <v>0</v>
      </c>
      <c r="EVV14" s="125">
        <f t="shared" si="62"/>
        <v>0</v>
      </c>
      <c r="EVW14" s="125">
        <f t="shared" ref="EVW14:EYH14" si="63">SUM(EVW15:EVW20)</f>
        <v>0</v>
      </c>
      <c r="EVX14" s="125">
        <f t="shared" si="63"/>
        <v>0</v>
      </c>
      <c r="EVY14" s="125">
        <f t="shared" si="63"/>
        <v>0</v>
      </c>
      <c r="EVZ14" s="125">
        <f t="shared" si="63"/>
        <v>0</v>
      </c>
      <c r="EWA14" s="125">
        <f t="shared" si="63"/>
        <v>0</v>
      </c>
      <c r="EWB14" s="125">
        <f t="shared" si="63"/>
        <v>0</v>
      </c>
      <c r="EWC14" s="125">
        <f t="shared" si="63"/>
        <v>0</v>
      </c>
      <c r="EWD14" s="125">
        <f t="shared" si="63"/>
        <v>0</v>
      </c>
      <c r="EWE14" s="125">
        <f t="shared" si="63"/>
        <v>0</v>
      </c>
      <c r="EWF14" s="125">
        <f t="shared" si="63"/>
        <v>0</v>
      </c>
      <c r="EWG14" s="125">
        <f t="shared" si="63"/>
        <v>0</v>
      </c>
      <c r="EWH14" s="125">
        <f t="shared" si="63"/>
        <v>0</v>
      </c>
      <c r="EWI14" s="125">
        <f t="shared" si="63"/>
        <v>0</v>
      </c>
      <c r="EWJ14" s="125">
        <f t="shared" si="63"/>
        <v>0</v>
      </c>
      <c r="EWK14" s="125">
        <f t="shared" si="63"/>
        <v>0</v>
      </c>
      <c r="EWL14" s="125">
        <f t="shared" si="63"/>
        <v>0</v>
      </c>
      <c r="EWM14" s="125">
        <f t="shared" si="63"/>
        <v>0</v>
      </c>
      <c r="EWN14" s="125">
        <f t="shared" si="63"/>
        <v>0</v>
      </c>
      <c r="EWO14" s="125">
        <f t="shared" si="63"/>
        <v>0</v>
      </c>
      <c r="EWP14" s="125">
        <f t="shared" si="63"/>
        <v>0</v>
      </c>
      <c r="EWQ14" s="125">
        <f t="shared" si="63"/>
        <v>0</v>
      </c>
      <c r="EWR14" s="125">
        <f t="shared" si="63"/>
        <v>0</v>
      </c>
      <c r="EWS14" s="125">
        <f t="shared" si="63"/>
        <v>0</v>
      </c>
      <c r="EWT14" s="125">
        <f t="shared" si="63"/>
        <v>0</v>
      </c>
      <c r="EWU14" s="125">
        <f t="shared" si="63"/>
        <v>0</v>
      </c>
      <c r="EWV14" s="125">
        <f t="shared" si="63"/>
        <v>0</v>
      </c>
      <c r="EWW14" s="125">
        <f t="shared" si="63"/>
        <v>0</v>
      </c>
      <c r="EWX14" s="125">
        <f t="shared" si="63"/>
        <v>0</v>
      </c>
      <c r="EWY14" s="125">
        <f t="shared" si="63"/>
        <v>0</v>
      </c>
      <c r="EWZ14" s="125">
        <f t="shared" si="63"/>
        <v>0</v>
      </c>
      <c r="EXA14" s="125">
        <f t="shared" si="63"/>
        <v>0</v>
      </c>
      <c r="EXB14" s="125">
        <f t="shared" si="63"/>
        <v>0</v>
      </c>
      <c r="EXC14" s="125">
        <f t="shared" si="63"/>
        <v>0</v>
      </c>
      <c r="EXD14" s="125">
        <f t="shared" si="63"/>
        <v>0</v>
      </c>
      <c r="EXE14" s="125">
        <f t="shared" si="63"/>
        <v>0</v>
      </c>
      <c r="EXF14" s="125">
        <f t="shared" si="63"/>
        <v>0</v>
      </c>
      <c r="EXG14" s="125">
        <f t="shared" si="63"/>
        <v>0</v>
      </c>
      <c r="EXH14" s="125">
        <f t="shared" si="63"/>
        <v>0</v>
      </c>
      <c r="EXI14" s="125">
        <f t="shared" si="63"/>
        <v>0</v>
      </c>
      <c r="EXJ14" s="125">
        <f t="shared" si="63"/>
        <v>0</v>
      </c>
      <c r="EXK14" s="125">
        <f t="shared" si="63"/>
        <v>0</v>
      </c>
      <c r="EXL14" s="125">
        <f t="shared" si="63"/>
        <v>0</v>
      </c>
      <c r="EXM14" s="125">
        <f t="shared" si="63"/>
        <v>0</v>
      </c>
      <c r="EXN14" s="125">
        <f t="shared" si="63"/>
        <v>0</v>
      </c>
      <c r="EXO14" s="125">
        <f t="shared" si="63"/>
        <v>0</v>
      </c>
      <c r="EXP14" s="125">
        <f t="shared" si="63"/>
        <v>0</v>
      </c>
      <c r="EXQ14" s="125">
        <f t="shared" si="63"/>
        <v>0</v>
      </c>
      <c r="EXR14" s="125">
        <f t="shared" si="63"/>
        <v>0</v>
      </c>
      <c r="EXS14" s="125">
        <f t="shared" si="63"/>
        <v>0</v>
      </c>
      <c r="EXT14" s="125">
        <f t="shared" si="63"/>
        <v>0</v>
      </c>
      <c r="EXU14" s="125">
        <f t="shared" si="63"/>
        <v>0</v>
      </c>
      <c r="EXV14" s="125">
        <f t="shared" si="63"/>
        <v>0</v>
      </c>
      <c r="EXW14" s="125">
        <f t="shared" si="63"/>
        <v>0</v>
      </c>
      <c r="EXX14" s="125">
        <f t="shared" si="63"/>
        <v>0</v>
      </c>
      <c r="EXY14" s="125">
        <f t="shared" si="63"/>
        <v>0</v>
      </c>
      <c r="EXZ14" s="125">
        <f t="shared" si="63"/>
        <v>0</v>
      </c>
      <c r="EYA14" s="125">
        <f t="shared" si="63"/>
        <v>0</v>
      </c>
      <c r="EYB14" s="125">
        <f t="shared" si="63"/>
        <v>0</v>
      </c>
      <c r="EYC14" s="125">
        <f t="shared" si="63"/>
        <v>0</v>
      </c>
      <c r="EYD14" s="125">
        <f t="shared" si="63"/>
        <v>0</v>
      </c>
      <c r="EYE14" s="125">
        <f t="shared" si="63"/>
        <v>0</v>
      </c>
      <c r="EYF14" s="125">
        <f t="shared" si="63"/>
        <v>0</v>
      </c>
      <c r="EYG14" s="125">
        <f t="shared" si="63"/>
        <v>0</v>
      </c>
      <c r="EYH14" s="125">
        <f t="shared" si="63"/>
        <v>0</v>
      </c>
      <c r="EYI14" s="125">
        <f t="shared" ref="EYI14:FAT14" si="64">SUM(EYI15:EYI20)</f>
        <v>0</v>
      </c>
      <c r="EYJ14" s="125">
        <f t="shared" si="64"/>
        <v>0</v>
      </c>
      <c r="EYK14" s="125">
        <f t="shared" si="64"/>
        <v>0</v>
      </c>
      <c r="EYL14" s="125">
        <f t="shared" si="64"/>
        <v>0</v>
      </c>
      <c r="EYM14" s="125">
        <f t="shared" si="64"/>
        <v>0</v>
      </c>
      <c r="EYN14" s="125">
        <f t="shared" si="64"/>
        <v>0</v>
      </c>
      <c r="EYO14" s="125">
        <f t="shared" si="64"/>
        <v>0</v>
      </c>
      <c r="EYP14" s="125">
        <f t="shared" si="64"/>
        <v>0</v>
      </c>
      <c r="EYQ14" s="125">
        <f t="shared" si="64"/>
        <v>0</v>
      </c>
      <c r="EYR14" s="125">
        <f t="shared" si="64"/>
        <v>0</v>
      </c>
      <c r="EYS14" s="125">
        <f t="shared" si="64"/>
        <v>0</v>
      </c>
      <c r="EYT14" s="125">
        <f t="shared" si="64"/>
        <v>0</v>
      </c>
      <c r="EYU14" s="125">
        <f t="shared" si="64"/>
        <v>0</v>
      </c>
      <c r="EYV14" s="125">
        <f t="shared" si="64"/>
        <v>0</v>
      </c>
      <c r="EYW14" s="125">
        <f t="shared" si="64"/>
        <v>0</v>
      </c>
      <c r="EYX14" s="125">
        <f t="shared" si="64"/>
        <v>0</v>
      </c>
      <c r="EYY14" s="125">
        <f t="shared" si="64"/>
        <v>0</v>
      </c>
      <c r="EYZ14" s="125">
        <f t="shared" si="64"/>
        <v>0</v>
      </c>
      <c r="EZA14" s="125">
        <f t="shared" si="64"/>
        <v>0</v>
      </c>
      <c r="EZB14" s="125">
        <f t="shared" si="64"/>
        <v>0</v>
      </c>
      <c r="EZC14" s="125">
        <f t="shared" si="64"/>
        <v>0</v>
      </c>
      <c r="EZD14" s="125">
        <f t="shared" si="64"/>
        <v>0</v>
      </c>
      <c r="EZE14" s="125">
        <f t="shared" si="64"/>
        <v>0</v>
      </c>
      <c r="EZF14" s="125">
        <f t="shared" si="64"/>
        <v>0</v>
      </c>
      <c r="EZG14" s="125">
        <f t="shared" si="64"/>
        <v>0</v>
      </c>
      <c r="EZH14" s="125">
        <f t="shared" si="64"/>
        <v>0</v>
      </c>
      <c r="EZI14" s="125">
        <f t="shared" si="64"/>
        <v>0</v>
      </c>
      <c r="EZJ14" s="125">
        <f t="shared" si="64"/>
        <v>0</v>
      </c>
      <c r="EZK14" s="125">
        <f t="shared" si="64"/>
        <v>0</v>
      </c>
      <c r="EZL14" s="125">
        <f t="shared" si="64"/>
        <v>0</v>
      </c>
      <c r="EZM14" s="125">
        <f t="shared" si="64"/>
        <v>0</v>
      </c>
      <c r="EZN14" s="125">
        <f t="shared" si="64"/>
        <v>0</v>
      </c>
      <c r="EZO14" s="125">
        <f t="shared" si="64"/>
        <v>0</v>
      </c>
      <c r="EZP14" s="125">
        <f t="shared" si="64"/>
        <v>0</v>
      </c>
      <c r="EZQ14" s="125">
        <f t="shared" si="64"/>
        <v>0</v>
      </c>
      <c r="EZR14" s="125">
        <f t="shared" si="64"/>
        <v>0</v>
      </c>
      <c r="EZS14" s="125">
        <f t="shared" si="64"/>
        <v>0</v>
      </c>
      <c r="EZT14" s="125">
        <f t="shared" si="64"/>
        <v>0</v>
      </c>
      <c r="EZU14" s="125">
        <f t="shared" si="64"/>
        <v>0</v>
      </c>
      <c r="EZV14" s="125">
        <f t="shared" si="64"/>
        <v>0</v>
      </c>
      <c r="EZW14" s="125">
        <f t="shared" si="64"/>
        <v>0</v>
      </c>
      <c r="EZX14" s="125">
        <f t="shared" si="64"/>
        <v>0</v>
      </c>
      <c r="EZY14" s="125">
        <f t="shared" si="64"/>
        <v>0</v>
      </c>
      <c r="EZZ14" s="125">
        <f t="shared" si="64"/>
        <v>0</v>
      </c>
      <c r="FAA14" s="125">
        <f t="shared" si="64"/>
        <v>0</v>
      </c>
      <c r="FAB14" s="125">
        <f t="shared" si="64"/>
        <v>0</v>
      </c>
      <c r="FAC14" s="125">
        <f t="shared" si="64"/>
        <v>0</v>
      </c>
      <c r="FAD14" s="125">
        <f t="shared" si="64"/>
        <v>0</v>
      </c>
      <c r="FAE14" s="125">
        <f t="shared" si="64"/>
        <v>0</v>
      </c>
      <c r="FAF14" s="125">
        <f t="shared" si="64"/>
        <v>0</v>
      </c>
      <c r="FAG14" s="125">
        <f t="shared" si="64"/>
        <v>0</v>
      </c>
      <c r="FAH14" s="125">
        <f t="shared" si="64"/>
        <v>0</v>
      </c>
      <c r="FAI14" s="125">
        <f t="shared" si="64"/>
        <v>0</v>
      </c>
      <c r="FAJ14" s="125">
        <f t="shared" si="64"/>
        <v>0</v>
      </c>
      <c r="FAK14" s="125">
        <f t="shared" si="64"/>
        <v>0</v>
      </c>
      <c r="FAL14" s="125">
        <f t="shared" si="64"/>
        <v>0</v>
      </c>
      <c r="FAM14" s="125">
        <f t="shared" si="64"/>
        <v>0</v>
      </c>
      <c r="FAN14" s="125">
        <f t="shared" si="64"/>
        <v>0</v>
      </c>
      <c r="FAO14" s="125">
        <f t="shared" si="64"/>
        <v>0</v>
      </c>
      <c r="FAP14" s="125">
        <f t="shared" si="64"/>
        <v>0</v>
      </c>
      <c r="FAQ14" s="125">
        <f t="shared" si="64"/>
        <v>0</v>
      </c>
      <c r="FAR14" s="125">
        <f t="shared" si="64"/>
        <v>0</v>
      </c>
      <c r="FAS14" s="125">
        <f t="shared" si="64"/>
        <v>0</v>
      </c>
      <c r="FAT14" s="125">
        <f t="shared" si="64"/>
        <v>0</v>
      </c>
      <c r="FAU14" s="125">
        <f t="shared" ref="FAU14:FDF14" si="65">SUM(FAU15:FAU20)</f>
        <v>0</v>
      </c>
      <c r="FAV14" s="125">
        <f t="shared" si="65"/>
        <v>0</v>
      </c>
      <c r="FAW14" s="125">
        <f t="shared" si="65"/>
        <v>0</v>
      </c>
      <c r="FAX14" s="125">
        <f t="shared" si="65"/>
        <v>0</v>
      </c>
      <c r="FAY14" s="125">
        <f t="shared" si="65"/>
        <v>0</v>
      </c>
      <c r="FAZ14" s="125">
        <f t="shared" si="65"/>
        <v>0</v>
      </c>
      <c r="FBA14" s="125">
        <f t="shared" si="65"/>
        <v>0</v>
      </c>
      <c r="FBB14" s="125">
        <f t="shared" si="65"/>
        <v>0</v>
      </c>
      <c r="FBC14" s="125">
        <f t="shared" si="65"/>
        <v>0</v>
      </c>
      <c r="FBD14" s="125">
        <f t="shared" si="65"/>
        <v>0</v>
      </c>
      <c r="FBE14" s="125">
        <f t="shared" si="65"/>
        <v>0</v>
      </c>
      <c r="FBF14" s="125">
        <f t="shared" si="65"/>
        <v>0</v>
      </c>
      <c r="FBG14" s="125">
        <f t="shared" si="65"/>
        <v>0</v>
      </c>
      <c r="FBH14" s="125">
        <f t="shared" si="65"/>
        <v>0</v>
      </c>
      <c r="FBI14" s="125">
        <f t="shared" si="65"/>
        <v>0</v>
      </c>
      <c r="FBJ14" s="125">
        <f t="shared" si="65"/>
        <v>0</v>
      </c>
      <c r="FBK14" s="125">
        <f t="shared" si="65"/>
        <v>0</v>
      </c>
      <c r="FBL14" s="125">
        <f t="shared" si="65"/>
        <v>0</v>
      </c>
      <c r="FBM14" s="125">
        <f t="shared" si="65"/>
        <v>0</v>
      </c>
      <c r="FBN14" s="125">
        <f t="shared" si="65"/>
        <v>0</v>
      </c>
      <c r="FBO14" s="125">
        <f t="shared" si="65"/>
        <v>0</v>
      </c>
      <c r="FBP14" s="125">
        <f t="shared" si="65"/>
        <v>0</v>
      </c>
      <c r="FBQ14" s="125">
        <f t="shared" si="65"/>
        <v>0</v>
      </c>
      <c r="FBR14" s="125">
        <f t="shared" si="65"/>
        <v>0</v>
      </c>
      <c r="FBS14" s="125">
        <f t="shared" si="65"/>
        <v>0</v>
      </c>
      <c r="FBT14" s="125">
        <f t="shared" si="65"/>
        <v>0</v>
      </c>
      <c r="FBU14" s="125">
        <f t="shared" si="65"/>
        <v>0</v>
      </c>
      <c r="FBV14" s="125">
        <f t="shared" si="65"/>
        <v>0</v>
      </c>
      <c r="FBW14" s="125">
        <f t="shared" si="65"/>
        <v>0</v>
      </c>
      <c r="FBX14" s="125">
        <f t="shared" si="65"/>
        <v>0</v>
      </c>
      <c r="FBY14" s="125">
        <f t="shared" si="65"/>
        <v>0</v>
      </c>
      <c r="FBZ14" s="125">
        <f t="shared" si="65"/>
        <v>0</v>
      </c>
      <c r="FCA14" s="125">
        <f t="shared" si="65"/>
        <v>0</v>
      </c>
      <c r="FCB14" s="125">
        <f t="shared" si="65"/>
        <v>0</v>
      </c>
      <c r="FCC14" s="125">
        <f t="shared" si="65"/>
        <v>0</v>
      </c>
      <c r="FCD14" s="125">
        <f t="shared" si="65"/>
        <v>0</v>
      </c>
      <c r="FCE14" s="125">
        <f t="shared" si="65"/>
        <v>0</v>
      </c>
      <c r="FCF14" s="125">
        <f t="shared" si="65"/>
        <v>0</v>
      </c>
      <c r="FCG14" s="125">
        <f t="shared" si="65"/>
        <v>0</v>
      </c>
      <c r="FCH14" s="125">
        <f t="shared" si="65"/>
        <v>0</v>
      </c>
      <c r="FCI14" s="125">
        <f t="shared" si="65"/>
        <v>0</v>
      </c>
      <c r="FCJ14" s="125">
        <f t="shared" si="65"/>
        <v>0</v>
      </c>
      <c r="FCK14" s="125">
        <f t="shared" si="65"/>
        <v>0</v>
      </c>
      <c r="FCL14" s="125">
        <f t="shared" si="65"/>
        <v>0</v>
      </c>
      <c r="FCM14" s="125">
        <f t="shared" si="65"/>
        <v>0</v>
      </c>
      <c r="FCN14" s="125">
        <f t="shared" si="65"/>
        <v>0</v>
      </c>
      <c r="FCO14" s="125">
        <f t="shared" si="65"/>
        <v>0</v>
      </c>
      <c r="FCP14" s="125">
        <f t="shared" si="65"/>
        <v>0</v>
      </c>
      <c r="FCQ14" s="125">
        <f t="shared" si="65"/>
        <v>0</v>
      </c>
      <c r="FCR14" s="125">
        <f t="shared" si="65"/>
        <v>0</v>
      </c>
      <c r="FCS14" s="125">
        <f t="shared" si="65"/>
        <v>0</v>
      </c>
      <c r="FCT14" s="125">
        <f t="shared" si="65"/>
        <v>0</v>
      </c>
      <c r="FCU14" s="125">
        <f t="shared" si="65"/>
        <v>0</v>
      </c>
      <c r="FCV14" s="125">
        <f t="shared" si="65"/>
        <v>0</v>
      </c>
      <c r="FCW14" s="125">
        <f t="shared" si="65"/>
        <v>0</v>
      </c>
      <c r="FCX14" s="125">
        <f t="shared" si="65"/>
        <v>0</v>
      </c>
      <c r="FCY14" s="125">
        <f t="shared" si="65"/>
        <v>0</v>
      </c>
      <c r="FCZ14" s="125">
        <f t="shared" si="65"/>
        <v>0</v>
      </c>
      <c r="FDA14" s="125">
        <f t="shared" si="65"/>
        <v>0</v>
      </c>
      <c r="FDB14" s="125">
        <f t="shared" si="65"/>
        <v>0</v>
      </c>
      <c r="FDC14" s="125">
        <f t="shared" si="65"/>
        <v>0</v>
      </c>
      <c r="FDD14" s="125">
        <f t="shared" si="65"/>
        <v>0</v>
      </c>
      <c r="FDE14" s="125">
        <f t="shared" si="65"/>
        <v>0</v>
      </c>
      <c r="FDF14" s="125">
        <f t="shared" si="65"/>
        <v>0</v>
      </c>
      <c r="FDG14" s="125">
        <f t="shared" ref="FDG14:FFR14" si="66">SUM(FDG15:FDG20)</f>
        <v>0</v>
      </c>
      <c r="FDH14" s="125">
        <f t="shared" si="66"/>
        <v>0</v>
      </c>
      <c r="FDI14" s="125">
        <f t="shared" si="66"/>
        <v>0</v>
      </c>
      <c r="FDJ14" s="125">
        <f t="shared" si="66"/>
        <v>0</v>
      </c>
      <c r="FDK14" s="125">
        <f t="shared" si="66"/>
        <v>0</v>
      </c>
      <c r="FDL14" s="125">
        <f t="shared" si="66"/>
        <v>0</v>
      </c>
      <c r="FDM14" s="125">
        <f t="shared" si="66"/>
        <v>0</v>
      </c>
      <c r="FDN14" s="125">
        <f t="shared" si="66"/>
        <v>0</v>
      </c>
      <c r="FDO14" s="125">
        <f t="shared" si="66"/>
        <v>0</v>
      </c>
      <c r="FDP14" s="125">
        <f t="shared" si="66"/>
        <v>0</v>
      </c>
      <c r="FDQ14" s="125">
        <f t="shared" si="66"/>
        <v>0</v>
      </c>
      <c r="FDR14" s="125">
        <f t="shared" si="66"/>
        <v>0</v>
      </c>
      <c r="FDS14" s="125">
        <f t="shared" si="66"/>
        <v>0</v>
      </c>
      <c r="FDT14" s="125">
        <f t="shared" si="66"/>
        <v>0</v>
      </c>
      <c r="FDU14" s="125">
        <f t="shared" si="66"/>
        <v>0</v>
      </c>
      <c r="FDV14" s="125">
        <f t="shared" si="66"/>
        <v>0</v>
      </c>
      <c r="FDW14" s="125">
        <f t="shared" si="66"/>
        <v>0</v>
      </c>
      <c r="FDX14" s="125">
        <f t="shared" si="66"/>
        <v>0</v>
      </c>
      <c r="FDY14" s="125">
        <f t="shared" si="66"/>
        <v>0</v>
      </c>
      <c r="FDZ14" s="125">
        <f t="shared" si="66"/>
        <v>0</v>
      </c>
      <c r="FEA14" s="125">
        <f t="shared" si="66"/>
        <v>0</v>
      </c>
      <c r="FEB14" s="125">
        <f t="shared" si="66"/>
        <v>0</v>
      </c>
      <c r="FEC14" s="125">
        <f t="shared" si="66"/>
        <v>0</v>
      </c>
      <c r="FED14" s="125">
        <f t="shared" si="66"/>
        <v>0</v>
      </c>
      <c r="FEE14" s="125">
        <f t="shared" si="66"/>
        <v>0</v>
      </c>
      <c r="FEF14" s="125">
        <f t="shared" si="66"/>
        <v>0</v>
      </c>
      <c r="FEG14" s="125">
        <f t="shared" si="66"/>
        <v>0</v>
      </c>
      <c r="FEH14" s="125">
        <f t="shared" si="66"/>
        <v>0</v>
      </c>
      <c r="FEI14" s="125">
        <f t="shared" si="66"/>
        <v>0</v>
      </c>
      <c r="FEJ14" s="125">
        <f t="shared" si="66"/>
        <v>0</v>
      </c>
      <c r="FEK14" s="125">
        <f t="shared" si="66"/>
        <v>0</v>
      </c>
      <c r="FEL14" s="125">
        <f t="shared" si="66"/>
        <v>0</v>
      </c>
      <c r="FEM14" s="125">
        <f t="shared" si="66"/>
        <v>0</v>
      </c>
      <c r="FEN14" s="125">
        <f t="shared" si="66"/>
        <v>0</v>
      </c>
      <c r="FEO14" s="125">
        <f t="shared" si="66"/>
        <v>0</v>
      </c>
      <c r="FEP14" s="125">
        <f t="shared" si="66"/>
        <v>0</v>
      </c>
      <c r="FEQ14" s="125">
        <f t="shared" si="66"/>
        <v>0</v>
      </c>
      <c r="FER14" s="125">
        <f t="shared" si="66"/>
        <v>0</v>
      </c>
      <c r="FES14" s="125">
        <f t="shared" si="66"/>
        <v>0</v>
      </c>
      <c r="FET14" s="125">
        <f t="shared" si="66"/>
        <v>0</v>
      </c>
      <c r="FEU14" s="125">
        <f t="shared" si="66"/>
        <v>0</v>
      </c>
      <c r="FEV14" s="125">
        <f t="shared" si="66"/>
        <v>0</v>
      </c>
      <c r="FEW14" s="125">
        <f t="shared" si="66"/>
        <v>0</v>
      </c>
      <c r="FEX14" s="125">
        <f t="shared" si="66"/>
        <v>0</v>
      </c>
      <c r="FEY14" s="125">
        <f t="shared" si="66"/>
        <v>0</v>
      </c>
      <c r="FEZ14" s="125">
        <f t="shared" si="66"/>
        <v>0</v>
      </c>
      <c r="FFA14" s="125">
        <f t="shared" si="66"/>
        <v>0</v>
      </c>
      <c r="FFB14" s="125">
        <f t="shared" si="66"/>
        <v>0</v>
      </c>
      <c r="FFC14" s="125">
        <f t="shared" si="66"/>
        <v>0</v>
      </c>
      <c r="FFD14" s="125">
        <f t="shared" si="66"/>
        <v>0</v>
      </c>
      <c r="FFE14" s="125">
        <f t="shared" si="66"/>
        <v>0</v>
      </c>
      <c r="FFF14" s="125">
        <f t="shared" si="66"/>
        <v>0</v>
      </c>
      <c r="FFG14" s="125">
        <f t="shared" si="66"/>
        <v>0</v>
      </c>
      <c r="FFH14" s="125">
        <f t="shared" si="66"/>
        <v>0</v>
      </c>
      <c r="FFI14" s="125">
        <f t="shared" si="66"/>
        <v>0</v>
      </c>
      <c r="FFJ14" s="125">
        <f t="shared" si="66"/>
        <v>0</v>
      </c>
      <c r="FFK14" s="125">
        <f t="shared" si="66"/>
        <v>0</v>
      </c>
      <c r="FFL14" s="125">
        <f t="shared" si="66"/>
        <v>0</v>
      </c>
      <c r="FFM14" s="125">
        <f t="shared" si="66"/>
        <v>0</v>
      </c>
      <c r="FFN14" s="125">
        <f t="shared" si="66"/>
        <v>0</v>
      </c>
      <c r="FFO14" s="125">
        <f t="shared" si="66"/>
        <v>0</v>
      </c>
      <c r="FFP14" s="125">
        <f t="shared" si="66"/>
        <v>0</v>
      </c>
      <c r="FFQ14" s="125">
        <f t="shared" si="66"/>
        <v>0</v>
      </c>
      <c r="FFR14" s="125">
        <f t="shared" si="66"/>
        <v>0</v>
      </c>
      <c r="FFS14" s="125">
        <f t="shared" ref="FFS14:FID14" si="67">SUM(FFS15:FFS20)</f>
        <v>0</v>
      </c>
      <c r="FFT14" s="125">
        <f t="shared" si="67"/>
        <v>0</v>
      </c>
      <c r="FFU14" s="125">
        <f t="shared" si="67"/>
        <v>0</v>
      </c>
      <c r="FFV14" s="125">
        <f t="shared" si="67"/>
        <v>0</v>
      </c>
      <c r="FFW14" s="125">
        <f t="shared" si="67"/>
        <v>0</v>
      </c>
      <c r="FFX14" s="125">
        <f t="shared" si="67"/>
        <v>0</v>
      </c>
      <c r="FFY14" s="125">
        <f t="shared" si="67"/>
        <v>0</v>
      </c>
      <c r="FFZ14" s="125">
        <f t="shared" si="67"/>
        <v>0</v>
      </c>
      <c r="FGA14" s="125">
        <f t="shared" si="67"/>
        <v>0</v>
      </c>
      <c r="FGB14" s="125">
        <f t="shared" si="67"/>
        <v>0</v>
      </c>
      <c r="FGC14" s="125">
        <f t="shared" si="67"/>
        <v>0</v>
      </c>
      <c r="FGD14" s="125">
        <f t="shared" si="67"/>
        <v>0</v>
      </c>
      <c r="FGE14" s="125">
        <f t="shared" si="67"/>
        <v>0</v>
      </c>
      <c r="FGF14" s="125">
        <f t="shared" si="67"/>
        <v>0</v>
      </c>
      <c r="FGG14" s="125">
        <f t="shared" si="67"/>
        <v>0</v>
      </c>
      <c r="FGH14" s="125">
        <f t="shared" si="67"/>
        <v>0</v>
      </c>
      <c r="FGI14" s="125">
        <f t="shared" si="67"/>
        <v>0</v>
      </c>
      <c r="FGJ14" s="125">
        <f t="shared" si="67"/>
        <v>0</v>
      </c>
      <c r="FGK14" s="125">
        <f t="shared" si="67"/>
        <v>0</v>
      </c>
      <c r="FGL14" s="125">
        <f t="shared" si="67"/>
        <v>0</v>
      </c>
      <c r="FGM14" s="125">
        <f t="shared" si="67"/>
        <v>0</v>
      </c>
      <c r="FGN14" s="125">
        <f t="shared" si="67"/>
        <v>0</v>
      </c>
      <c r="FGO14" s="125">
        <f t="shared" si="67"/>
        <v>0</v>
      </c>
      <c r="FGP14" s="125">
        <f t="shared" si="67"/>
        <v>0</v>
      </c>
      <c r="FGQ14" s="125">
        <f t="shared" si="67"/>
        <v>0</v>
      </c>
      <c r="FGR14" s="125">
        <f t="shared" si="67"/>
        <v>0</v>
      </c>
      <c r="FGS14" s="125">
        <f t="shared" si="67"/>
        <v>0</v>
      </c>
      <c r="FGT14" s="125">
        <f t="shared" si="67"/>
        <v>0</v>
      </c>
      <c r="FGU14" s="125">
        <f t="shared" si="67"/>
        <v>0</v>
      </c>
      <c r="FGV14" s="125">
        <f t="shared" si="67"/>
        <v>0</v>
      </c>
      <c r="FGW14" s="125">
        <f t="shared" si="67"/>
        <v>0</v>
      </c>
      <c r="FGX14" s="125">
        <f t="shared" si="67"/>
        <v>0</v>
      </c>
      <c r="FGY14" s="125">
        <f t="shared" si="67"/>
        <v>0</v>
      </c>
      <c r="FGZ14" s="125">
        <f t="shared" si="67"/>
        <v>0</v>
      </c>
      <c r="FHA14" s="125">
        <f t="shared" si="67"/>
        <v>0</v>
      </c>
      <c r="FHB14" s="125">
        <f t="shared" si="67"/>
        <v>0</v>
      </c>
      <c r="FHC14" s="125">
        <f t="shared" si="67"/>
        <v>0</v>
      </c>
      <c r="FHD14" s="125">
        <f t="shared" si="67"/>
        <v>0</v>
      </c>
      <c r="FHE14" s="125">
        <f t="shared" si="67"/>
        <v>0</v>
      </c>
      <c r="FHF14" s="125">
        <f t="shared" si="67"/>
        <v>0</v>
      </c>
      <c r="FHG14" s="125">
        <f t="shared" si="67"/>
        <v>0</v>
      </c>
      <c r="FHH14" s="125">
        <f t="shared" si="67"/>
        <v>0</v>
      </c>
      <c r="FHI14" s="125">
        <f t="shared" si="67"/>
        <v>0</v>
      </c>
      <c r="FHJ14" s="125">
        <f t="shared" si="67"/>
        <v>0</v>
      </c>
      <c r="FHK14" s="125">
        <f t="shared" si="67"/>
        <v>0</v>
      </c>
      <c r="FHL14" s="125">
        <f t="shared" si="67"/>
        <v>0</v>
      </c>
      <c r="FHM14" s="125">
        <f t="shared" si="67"/>
        <v>0</v>
      </c>
      <c r="FHN14" s="125">
        <f t="shared" si="67"/>
        <v>0</v>
      </c>
      <c r="FHO14" s="125">
        <f t="shared" si="67"/>
        <v>0</v>
      </c>
      <c r="FHP14" s="125">
        <f t="shared" si="67"/>
        <v>0</v>
      </c>
      <c r="FHQ14" s="125">
        <f t="shared" si="67"/>
        <v>0</v>
      </c>
      <c r="FHR14" s="125">
        <f t="shared" si="67"/>
        <v>0</v>
      </c>
      <c r="FHS14" s="125">
        <f t="shared" si="67"/>
        <v>0</v>
      </c>
      <c r="FHT14" s="125">
        <f t="shared" si="67"/>
        <v>0</v>
      </c>
      <c r="FHU14" s="125">
        <f t="shared" si="67"/>
        <v>0</v>
      </c>
      <c r="FHV14" s="125">
        <f t="shared" si="67"/>
        <v>0</v>
      </c>
      <c r="FHW14" s="125">
        <f t="shared" si="67"/>
        <v>0</v>
      </c>
      <c r="FHX14" s="125">
        <f t="shared" si="67"/>
        <v>0</v>
      </c>
      <c r="FHY14" s="125">
        <f t="shared" si="67"/>
        <v>0</v>
      </c>
      <c r="FHZ14" s="125">
        <f t="shared" si="67"/>
        <v>0</v>
      </c>
      <c r="FIA14" s="125">
        <f t="shared" si="67"/>
        <v>0</v>
      </c>
      <c r="FIB14" s="125">
        <f t="shared" si="67"/>
        <v>0</v>
      </c>
      <c r="FIC14" s="125">
        <f t="shared" si="67"/>
        <v>0</v>
      </c>
      <c r="FID14" s="125">
        <f t="shared" si="67"/>
        <v>0</v>
      </c>
      <c r="FIE14" s="125">
        <f t="shared" ref="FIE14:FKP14" si="68">SUM(FIE15:FIE20)</f>
        <v>0</v>
      </c>
      <c r="FIF14" s="125">
        <f t="shared" si="68"/>
        <v>0</v>
      </c>
      <c r="FIG14" s="125">
        <f t="shared" si="68"/>
        <v>0</v>
      </c>
      <c r="FIH14" s="125">
        <f t="shared" si="68"/>
        <v>0</v>
      </c>
      <c r="FII14" s="125">
        <f t="shared" si="68"/>
        <v>0</v>
      </c>
      <c r="FIJ14" s="125">
        <f t="shared" si="68"/>
        <v>0</v>
      </c>
      <c r="FIK14" s="125">
        <f t="shared" si="68"/>
        <v>0</v>
      </c>
      <c r="FIL14" s="125">
        <f t="shared" si="68"/>
        <v>0</v>
      </c>
      <c r="FIM14" s="125">
        <f t="shared" si="68"/>
        <v>0</v>
      </c>
      <c r="FIN14" s="125">
        <f t="shared" si="68"/>
        <v>0</v>
      </c>
      <c r="FIO14" s="125">
        <f t="shared" si="68"/>
        <v>0</v>
      </c>
      <c r="FIP14" s="125">
        <f t="shared" si="68"/>
        <v>0</v>
      </c>
      <c r="FIQ14" s="125">
        <f t="shared" si="68"/>
        <v>0</v>
      </c>
      <c r="FIR14" s="125">
        <f t="shared" si="68"/>
        <v>0</v>
      </c>
      <c r="FIS14" s="125">
        <f t="shared" si="68"/>
        <v>0</v>
      </c>
      <c r="FIT14" s="125">
        <f t="shared" si="68"/>
        <v>0</v>
      </c>
      <c r="FIU14" s="125">
        <f t="shared" si="68"/>
        <v>0</v>
      </c>
      <c r="FIV14" s="125">
        <f t="shared" si="68"/>
        <v>0</v>
      </c>
      <c r="FIW14" s="125">
        <f t="shared" si="68"/>
        <v>0</v>
      </c>
      <c r="FIX14" s="125">
        <f t="shared" si="68"/>
        <v>0</v>
      </c>
      <c r="FIY14" s="125">
        <f t="shared" si="68"/>
        <v>0</v>
      </c>
      <c r="FIZ14" s="125">
        <f t="shared" si="68"/>
        <v>0</v>
      </c>
      <c r="FJA14" s="125">
        <f t="shared" si="68"/>
        <v>0</v>
      </c>
      <c r="FJB14" s="125">
        <f t="shared" si="68"/>
        <v>0</v>
      </c>
      <c r="FJC14" s="125">
        <f t="shared" si="68"/>
        <v>0</v>
      </c>
      <c r="FJD14" s="125">
        <f t="shared" si="68"/>
        <v>0</v>
      </c>
      <c r="FJE14" s="125">
        <f t="shared" si="68"/>
        <v>0</v>
      </c>
      <c r="FJF14" s="125">
        <f t="shared" si="68"/>
        <v>0</v>
      </c>
      <c r="FJG14" s="125">
        <f t="shared" si="68"/>
        <v>0</v>
      </c>
      <c r="FJH14" s="125">
        <f t="shared" si="68"/>
        <v>0</v>
      </c>
      <c r="FJI14" s="125">
        <f t="shared" si="68"/>
        <v>0</v>
      </c>
      <c r="FJJ14" s="125">
        <f t="shared" si="68"/>
        <v>0</v>
      </c>
      <c r="FJK14" s="125">
        <f t="shared" si="68"/>
        <v>0</v>
      </c>
      <c r="FJL14" s="125">
        <f t="shared" si="68"/>
        <v>0</v>
      </c>
      <c r="FJM14" s="125">
        <f t="shared" si="68"/>
        <v>0</v>
      </c>
      <c r="FJN14" s="125">
        <f t="shared" si="68"/>
        <v>0</v>
      </c>
      <c r="FJO14" s="125">
        <f t="shared" si="68"/>
        <v>0</v>
      </c>
      <c r="FJP14" s="125">
        <f t="shared" si="68"/>
        <v>0</v>
      </c>
      <c r="FJQ14" s="125">
        <f t="shared" si="68"/>
        <v>0</v>
      </c>
      <c r="FJR14" s="125">
        <f t="shared" si="68"/>
        <v>0</v>
      </c>
      <c r="FJS14" s="125">
        <f t="shared" si="68"/>
        <v>0</v>
      </c>
      <c r="FJT14" s="125">
        <f t="shared" si="68"/>
        <v>0</v>
      </c>
      <c r="FJU14" s="125">
        <f t="shared" si="68"/>
        <v>0</v>
      </c>
      <c r="FJV14" s="125">
        <f t="shared" si="68"/>
        <v>0</v>
      </c>
      <c r="FJW14" s="125">
        <f t="shared" si="68"/>
        <v>0</v>
      </c>
      <c r="FJX14" s="125">
        <f t="shared" si="68"/>
        <v>0</v>
      </c>
      <c r="FJY14" s="125">
        <f t="shared" si="68"/>
        <v>0</v>
      </c>
      <c r="FJZ14" s="125">
        <f t="shared" si="68"/>
        <v>0</v>
      </c>
      <c r="FKA14" s="125">
        <f t="shared" si="68"/>
        <v>0</v>
      </c>
      <c r="FKB14" s="125">
        <f t="shared" si="68"/>
        <v>0</v>
      </c>
      <c r="FKC14" s="125">
        <f t="shared" si="68"/>
        <v>0</v>
      </c>
      <c r="FKD14" s="125">
        <f t="shared" si="68"/>
        <v>0</v>
      </c>
      <c r="FKE14" s="125">
        <f t="shared" si="68"/>
        <v>0</v>
      </c>
      <c r="FKF14" s="125">
        <f t="shared" si="68"/>
        <v>0</v>
      </c>
      <c r="FKG14" s="125">
        <f t="shared" si="68"/>
        <v>0</v>
      </c>
      <c r="FKH14" s="125">
        <f t="shared" si="68"/>
        <v>0</v>
      </c>
      <c r="FKI14" s="125">
        <f t="shared" si="68"/>
        <v>0</v>
      </c>
      <c r="FKJ14" s="125">
        <f t="shared" si="68"/>
        <v>0</v>
      </c>
      <c r="FKK14" s="125">
        <f t="shared" si="68"/>
        <v>0</v>
      </c>
      <c r="FKL14" s="125">
        <f t="shared" si="68"/>
        <v>0</v>
      </c>
      <c r="FKM14" s="125">
        <f t="shared" si="68"/>
        <v>0</v>
      </c>
      <c r="FKN14" s="125">
        <f t="shared" si="68"/>
        <v>0</v>
      </c>
      <c r="FKO14" s="125">
        <f t="shared" si="68"/>
        <v>0</v>
      </c>
      <c r="FKP14" s="125">
        <f t="shared" si="68"/>
        <v>0</v>
      </c>
      <c r="FKQ14" s="125">
        <f t="shared" ref="FKQ14:FNB14" si="69">SUM(FKQ15:FKQ20)</f>
        <v>0</v>
      </c>
      <c r="FKR14" s="125">
        <f t="shared" si="69"/>
        <v>0</v>
      </c>
      <c r="FKS14" s="125">
        <f t="shared" si="69"/>
        <v>0</v>
      </c>
      <c r="FKT14" s="125">
        <f t="shared" si="69"/>
        <v>0</v>
      </c>
      <c r="FKU14" s="125">
        <f t="shared" si="69"/>
        <v>0</v>
      </c>
      <c r="FKV14" s="125">
        <f t="shared" si="69"/>
        <v>0</v>
      </c>
      <c r="FKW14" s="125">
        <f t="shared" si="69"/>
        <v>0</v>
      </c>
      <c r="FKX14" s="125">
        <f t="shared" si="69"/>
        <v>0</v>
      </c>
      <c r="FKY14" s="125">
        <f t="shared" si="69"/>
        <v>0</v>
      </c>
      <c r="FKZ14" s="125">
        <f t="shared" si="69"/>
        <v>0</v>
      </c>
      <c r="FLA14" s="125">
        <f t="shared" si="69"/>
        <v>0</v>
      </c>
      <c r="FLB14" s="125">
        <f t="shared" si="69"/>
        <v>0</v>
      </c>
      <c r="FLC14" s="125">
        <f t="shared" si="69"/>
        <v>0</v>
      </c>
      <c r="FLD14" s="125">
        <f t="shared" si="69"/>
        <v>0</v>
      </c>
      <c r="FLE14" s="125">
        <f t="shared" si="69"/>
        <v>0</v>
      </c>
      <c r="FLF14" s="125">
        <f t="shared" si="69"/>
        <v>0</v>
      </c>
      <c r="FLG14" s="125">
        <f t="shared" si="69"/>
        <v>0</v>
      </c>
      <c r="FLH14" s="125">
        <f t="shared" si="69"/>
        <v>0</v>
      </c>
      <c r="FLI14" s="125">
        <f t="shared" si="69"/>
        <v>0</v>
      </c>
      <c r="FLJ14" s="125">
        <f t="shared" si="69"/>
        <v>0</v>
      </c>
      <c r="FLK14" s="125">
        <f t="shared" si="69"/>
        <v>0</v>
      </c>
      <c r="FLL14" s="125">
        <f t="shared" si="69"/>
        <v>0</v>
      </c>
      <c r="FLM14" s="125">
        <f t="shared" si="69"/>
        <v>0</v>
      </c>
      <c r="FLN14" s="125">
        <f t="shared" si="69"/>
        <v>0</v>
      </c>
      <c r="FLO14" s="125">
        <f t="shared" si="69"/>
        <v>0</v>
      </c>
      <c r="FLP14" s="125">
        <f t="shared" si="69"/>
        <v>0</v>
      </c>
      <c r="FLQ14" s="125">
        <f t="shared" si="69"/>
        <v>0</v>
      </c>
      <c r="FLR14" s="125">
        <f t="shared" si="69"/>
        <v>0</v>
      </c>
      <c r="FLS14" s="125">
        <f t="shared" si="69"/>
        <v>0</v>
      </c>
      <c r="FLT14" s="125">
        <f t="shared" si="69"/>
        <v>0</v>
      </c>
      <c r="FLU14" s="125">
        <f t="shared" si="69"/>
        <v>0</v>
      </c>
      <c r="FLV14" s="125">
        <f t="shared" si="69"/>
        <v>0</v>
      </c>
      <c r="FLW14" s="125">
        <f t="shared" si="69"/>
        <v>0</v>
      </c>
      <c r="FLX14" s="125">
        <f t="shared" si="69"/>
        <v>0</v>
      </c>
      <c r="FLY14" s="125">
        <f t="shared" si="69"/>
        <v>0</v>
      </c>
      <c r="FLZ14" s="125">
        <f t="shared" si="69"/>
        <v>0</v>
      </c>
      <c r="FMA14" s="125">
        <f t="shared" si="69"/>
        <v>0</v>
      </c>
      <c r="FMB14" s="125">
        <f t="shared" si="69"/>
        <v>0</v>
      </c>
      <c r="FMC14" s="125">
        <f t="shared" si="69"/>
        <v>0</v>
      </c>
      <c r="FMD14" s="125">
        <f t="shared" si="69"/>
        <v>0</v>
      </c>
      <c r="FME14" s="125">
        <f t="shared" si="69"/>
        <v>0</v>
      </c>
      <c r="FMF14" s="125">
        <f t="shared" si="69"/>
        <v>0</v>
      </c>
      <c r="FMG14" s="125">
        <f t="shared" si="69"/>
        <v>0</v>
      </c>
      <c r="FMH14" s="125">
        <f t="shared" si="69"/>
        <v>0</v>
      </c>
      <c r="FMI14" s="125">
        <f t="shared" si="69"/>
        <v>0</v>
      </c>
      <c r="FMJ14" s="125">
        <f t="shared" si="69"/>
        <v>0</v>
      </c>
      <c r="FMK14" s="125">
        <f t="shared" si="69"/>
        <v>0</v>
      </c>
      <c r="FML14" s="125">
        <f t="shared" si="69"/>
        <v>0</v>
      </c>
      <c r="FMM14" s="125">
        <f t="shared" si="69"/>
        <v>0</v>
      </c>
      <c r="FMN14" s="125">
        <f t="shared" si="69"/>
        <v>0</v>
      </c>
      <c r="FMO14" s="125">
        <f t="shared" si="69"/>
        <v>0</v>
      </c>
      <c r="FMP14" s="125">
        <f t="shared" si="69"/>
        <v>0</v>
      </c>
      <c r="FMQ14" s="125">
        <f t="shared" si="69"/>
        <v>0</v>
      </c>
      <c r="FMR14" s="125">
        <f t="shared" si="69"/>
        <v>0</v>
      </c>
      <c r="FMS14" s="125">
        <f t="shared" si="69"/>
        <v>0</v>
      </c>
      <c r="FMT14" s="125">
        <f t="shared" si="69"/>
        <v>0</v>
      </c>
      <c r="FMU14" s="125">
        <f t="shared" si="69"/>
        <v>0</v>
      </c>
      <c r="FMV14" s="125">
        <f t="shared" si="69"/>
        <v>0</v>
      </c>
      <c r="FMW14" s="125">
        <f t="shared" si="69"/>
        <v>0</v>
      </c>
      <c r="FMX14" s="125">
        <f t="shared" si="69"/>
        <v>0</v>
      </c>
      <c r="FMY14" s="125">
        <f t="shared" si="69"/>
        <v>0</v>
      </c>
      <c r="FMZ14" s="125">
        <f t="shared" si="69"/>
        <v>0</v>
      </c>
      <c r="FNA14" s="125">
        <f t="shared" si="69"/>
        <v>0</v>
      </c>
      <c r="FNB14" s="125">
        <f t="shared" si="69"/>
        <v>0</v>
      </c>
      <c r="FNC14" s="125">
        <f t="shared" ref="FNC14:FPN14" si="70">SUM(FNC15:FNC20)</f>
        <v>0</v>
      </c>
      <c r="FND14" s="125">
        <f t="shared" si="70"/>
        <v>0</v>
      </c>
      <c r="FNE14" s="125">
        <f t="shared" si="70"/>
        <v>0</v>
      </c>
      <c r="FNF14" s="125">
        <f t="shared" si="70"/>
        <v>0</v>
      </c>
      <c r="FNG14" s="125">
        <f t="shared" si="70"/>
        <v>0</v>
      </c>
      <c r="FNH14" s="125">
        <f t="shared" si="70"/>
        <v>0</v>
      </c>
      <c r="FNI14" s="125">
        <f t="shared" si="70"/>
        <v>0</v>
      </c>
      <c r="FNJ14" s="125">
        <f t="shared" si="70"/>
        <v>0</v>
      </c>
      <c r="FNK14" s="125">
        <f t="shared" si="70"/>
        <v>0</v>
      </c>
      <c r="FNL14" s="125">
        <f t="shared" si="70"/>
        <v>0</v>
      </c>
      <c r="FNM14" s="125">
        <f t="shared" si="70"/>
        <v>0</v>
      </c>
      <c r="FNN14" s="125">
        <f t="shared" si="70"/>
        <v>0</v>
      </c>
      <c r="FNO14" s="125">
        <f t="shared" si="70"/>
        <v>0</v>
      </c>
      <c r="FNP14" s="125">
        <f t="shared" si="70"/>
        <v>0</v>
      </c>
      <c r="FNQ14" s="125">
        <f t="shared" si="70"/>
        <v>0</v>
      </c>
      <c r="FNR14" s="125">
        <f t="shared" si="70"/>
        <v>0</v>
      </c>
      <c r="FNS14" s="125">
        <f t="shared" si="70"/>
        <v>0</v>
      </c>
      <c r="FNT14" s="125">
        <f t="shared" si="70"/>
        <v>0</v>
      </c>
      <c r="FNU14" s="125">
        <f t="shared" si="70"/>
        <v>0</v>
      </c>
      <c r="FNV14" s="125">
        <f t="shared" si="70"/>
        <v>0</v>
      </c>
      <c r="FNW14" s="125">
        <f t="shared" si="70"/>
        <v>0</v>
      </c>
      <c r="FNX14" s="125">
        <f t="shared" si="70"/>
        <v>0</v>
      </c>
      <c r="FNY14" s="125">
        <f t="shared" si="70"/>
        <v>0</v>
      </c>
      <c r="FNZ14" s="125">
        <f t="shared" si="70"/>
        <v>0</v>
      </c>
      <c r="FOA14" s="125">
        <f t="shared" si="70"/>
        <v>0</v>
      </c>
      <c r="FOB14" s="125">
        <f t="shared" si="70"/>
        <v>0</v>
      </c>
      <c r="FOC14" s="125">
        <f t="shared" si="70"/>
        <v>0</v>
      </c>
      <c r="FOD14" s="125">
        <f t="shared" si="70"/>
        <v>0</v>
      </c>
      <c r="FOE14" s="125">
        <f t="shared" si="70"/>
        <v>0</v>
      </c>
      <c r="FOF14" s="125">
        <f t="shared" si="70"/>
        <v>0</v>
      </c>
      <c r="FOG14" s="125">
        <f t="shared" si="70"/>
        <v>0</v>
      </c>
      <c r="FOH14" s="125">
        <f t="shared" si="70"/>
        <v>0</v>
      </c>
      <c r="FOI14" s="125">
        <f t="shared" si="70"/>
        <v>0</v>
      </c>
      <c r="FOJ14" s="125">
        <f t="shared" si="70"/>
        <v>0</v>
      </c>
      <c r="FOK14" s="125">
        <f t="shared" si="70"/>
        <v>0</v>
      </c>
      <c r="FOL14" s="125">
        <f t="shared" si="70"/>
        <v>0</v>
      </c>
      <c r="FOM14" s="125">
        <f t="shared" si="70"/>
        <v>0</v>
      </c>
      <c r="FON14" s="125">
        <f t="shared" si="70"/>
        <v>0</v>
      </c>
      <c r="FOO14" s="125">
        <f t="shared" si="70"/>
        <v>0</v>
      </c>
      <c r="FOP14" s="125">
        <f t="shared" si="70"/>
        <v>0</v>
      </c>
      <c r="FOQ14" s="125">
        <f t="shared" si="70"/>
        <v>0</v>
      </c>
      <c r="FOR14" s="125">
        <f t="shared" si="70"/>
        <v>0</v>
      </c>
      <c r="FOS14" s="125">
        <f t="shared" si="70"/>
        <v>0</v>
      </c>
      <c r="FOT14" s="125">
        <f t="shared" si="70"/>
        <v>0</v>
      </c>
      <c r="FOU14" s="125">
        <f t="shared" si="70"/>
        <v>0</v>
      </c>
      <c r="FOV14" s="125">
        <f t="shared" si="70"/>
        <v>0</v>
      </c>
      <c r="FOW14" s="125">
        <f t="shared" si="70"/>
        <v>0</v>
      </c>
      <c r="FOX14" s="125">
        <f t="shared" si="70"/>
        <v>0</v>
      </c>
      <c r="FOY14" s="125">
        <f t="shared" si="70"/>
        <v>0</v>
      </c>
      <c r="FOZ14" s="125">
        <f t="shared" si="70"/>
        <v>0</v>
      </c>
      <c r="FPA14" s="125">
        <f t="shared" si="70"/>
        <v>0</v>
      </c>
      <c r="FPB14" s="125">
        <f t="shared" si="70"/>
        <v>0</v>
      </c>
      <c r="FPC14" s="125">
        <f t="shared" si="70"/>
        <v>0</v>
      </c>
      <c r="FPD14" s="125">
        <f t="shared" si="70"/>
        <v>0</v>
      </c>
      <c r="FPE14" s="125">
        <f t="shared" si="70"/>
        <v>0</v>
      </c>
      <c r="FPF14" s="125">
        <f t="shared" si="70"/>
        <v>0</v>
      </c>
      <c r="FPG14" s="125">
        <f t="shared" si="70"/>
        <v>0</v>
      </c>
      <c r="FPH14" s="125">
        <f t="shared" si="70"/>
        <v>0</v>
      </c>
      <c r="FPI14" s="125">
        <f t="shared" si="70"/>
        <v>0</v>
      </c>
      <c r="FPJ14" s="125">
        <f t="shared" si="70"/>
        <v>0</v>
      </c>
      <c r="FPK14" s="125">
        <f t="shared" si="70"/>
        <v>0</v>
      </c>
      <c r="FPL14" s="125">
        <f t="shared" si="70"/>
        <v>0</v>
      </c>
      <c r="FPM14" s="125">
        <f t="shared" si="70"/>
        <v>0</v>
      </c>
      <c r="FPN14" s="125">
        <f t="shared" si="70"/>
        <v>0</v>
      </c>
      <c r="FPO14" s="125">
        <f t="shared" ref="FPO14:FRZ14" si="71">SUM(FPO15:FPO20)</f>
        <v>0</v>
      </c>
      <c r="FPP14" s="125">
        <f t="shared" si="71"/>
        <v>0</v>
      </c>
      <c r="FPQ14" s="125">
        <f t="shared" si="71"/>
        <v>0</v>
      </c>
      <c r="FPR14" s="125">
        <f t="shared" si="71"/>
        <v>0</v>
      </c>
      <c r="FPS14" s="125">
        <f t="shared" si="71"/>
        <v>0</v>
      </c>
      <c r="FPT14" s="125">
        <f t="shared" si="71"/>
        <v>0</v>
      </c>
      <c r="FPU14" s="125">
        <f t="shared" si="71"/>
        <v>0</v>
      </c>
      <c r="FPV14" s="125">
        <f t="shared" si="71"/>
        <v>0</v>
      </c>
      <c r="FPW14" s="125">
        <f t="shared" si="71"/>
        <v>0</v>
      </c>
      <c r="FPX14" s="125">
        <f t="shared" si="71"/>
        <v>0</v>
      </c>
      <c r="FPY14" s="125">
        <f t="shared" si="71"/>
        <v>0</v>
      </c>
      <c r="FPZ14" s="125">
        <f t="shared" si="71"/>
        <v>0</v>
      </c>
      <c r="FQA14" s="125">
        <f t="shared" si="71"/>
        <v>0</v>
      </c>
      <c r="FQB14" s="125">
        <f t="shared" si="71"/>
        <v>0</v>
      </c>
      <c r="FQC14" s="125">
        <f t="shared" si="71"/>
        <v>0</v>
      </c>
      <c r="FQD14" s="125">
        <f t="shared" si="71"/>
        <v>0</v>
      </c>
      <c r="FQE14" s="125">
        <f t="shared" si="71"/>
        <v>0</v>
      </c>
      <c r="FQF14" s="125">
        <f t="shared" si="71"/>
        <v>0</v>
      </c>
      <c r="FQG14" s="125">
        <f t="shared" si="71"/>
        <v>0</v>
      </c>
      <c r="FQH14" s="125">
        <f t="shared" si="71"/>
        <v>0</v>
      </c>
      <c r="FQI14" s="125">
        <f t="shared" si="71"/>
        <v>0</v>
      </c>
      <c r="FQJ14" s="125">
        <f t="shared" si="71"/>
        <v>0</v>
      </c>
      <c r="FQK14" s="125">
        <f t="shared" si="71"/>
        <v>0</v>
      </c>
      <c r="FQL14" s="125">
        <f t="shared" si="71"/>
        <v>0</v>
      </c>
      <c r="FQM14" s="125">
        <f t="shared" si="71"/>
        <v>0</v>
      </c>
      <c r="FQN14" s="125">
        <f t="shared" si="71"/>
        <v>0</v>
      </c>
      <c r="FQO14" s="125">
        <f t="shared" si="71"/>
        <v>0</v>
      </c>
      <c r="FQP14" s="125">
        <f t="shared" si="71"/>
        <v>0</v>
      </c>
      <c r="FQQ14" s="125">
        <f t="shared" si="71"/>
        <v>0</v>
      </c>
      <c r="FQR14" s="125">
        <f t="shared" si="71"/>
        <v>0</v>
      </c>
      <c r="FQS14" s="125">
        <f t="shared" si="71"/>
        <v>0</v>
      </c>
      <c r="FQT14" s="125">
        <f t="shared" si="71"/>
        <v>0</v>
      </c>
      <c r="FQU14" s="125">
        <f t="shared" si="71"/>
        <v>0</v>
      </c>
      <c r="FQV14" s="125">
        <f t="shared" si="71"/>
        <v>0</v>
      </c>
      <c r="FQW14" s="125">
        <f t="shared" si="71"/>
        <v>0</v>
      </c>
      <c r="FQX14" s="125">
        <f t="shared" si="71"/>
        <v>0</v>
      </c>
      <c r="FQY14" s="125">
        <f t="shared" si="71"/>
        <v>0</v>
      </c>
      <c r="FQZ14" s="125">
        <f t="shared" si="71"/>
        <v>0</v>
      </c>
      <c r="FRA14" s="125">
        <f t="shared" si="71"/>
        <v>0</v>
      </c>
      <c r="FRB14" s="125">
        <f t="shared" si="71"/>
        <v>0</v>
      </c>
      <c r="FRC14" s="125">
        <f t="shared" si="71"/>
        <v>0</v>
      </c>
      <c r="FRD14" s="125">
        <f t="shared" si="71"/>
        <v>0</v>
      </c>
      <c r="FRE14" s="125">
        <f t="shared" si="71"/>
        <v>0</v>
      </c>
      <c r="FRF14" s="125">
        <f t="shared" si="71"/>
        <v>0</v>
      </c>
      <c r="FRG14" s="125">
        <f t="shared" si="71"/>
        <v>0</v>
      </c>
      <c r="FRH14" s="125">
        <f t="shared" si="71"/>
        <v>0</v>
      </c>
      <c r="FRI14" s="125">
        <f t="shared" si="71"/>
        <v>0</v>
      </c>
      <c r="FRJ14" s="125">
        <f t="shared" si="71"/>
        <v>0</v>
      </c>
      <c r="FRK14" s="125">
        <f t="shared" si="71"/>
        <v>0</v>
      </c>
      <c r="FRL14" s="125">
        <f t="shared" si="71"/>
        <v>0</v>
      </c>
      <c r="FRM14" s="125">
        <f t="shared" si="71"/>
        <v>0</v>
      </c>
      <c r="FRN14" s="125">
        <f t="shared" si="71"/>
        <v>0</v>
      </c>
      <c r="FRO14" s="125">
        <f t="shared" si="71"/>
        <v>0</v>
      </c>
      <c r="FRP14" s="125">
        <f t="shared" si="71"/>
        <v>0</v>
      </c>
      <c r="FRQ14" s="125">
        <f t="shared" si="71"/>
        <v>0</v>
      </c>
      <c r="FRR14" s="125">
        <f t="shared" si="71"/>
        <v>0</v>
      </c>
      <c r="FRS14" s="125">
        <f t="shared" si="71"/>
        <v>0</v>
      </c>
      <c r="FRT14" s="125">
        <f t="shared" si="71"/>
        <v>0</v>
      </c>
      <c r="FRU14" s="125">
        <f t="shared" si="71"/>
        <v>0</v>
      </c>
      <c r="FRV14" s="125">
        <f t="shared" si="71"/>
        <v>0</v>
      </c>
      <c r="FRW14" s="125">
        <f t="shared" si="71"/>
        <v>0</v>
      </c>
      <c r="FRX14" s="125">
        <f t="shared" si="71"/>
        <v>0</v>
      </c>
      <c r="FRY14" s="125">
        <f t="shared" si="71"/>
        <v>0</v>
      </c>
      <c r="FRZ14" s="125">
        <f t="shared" si="71"/>
        <v>0</v>
      </c>
      <c r="FSA14" s="125">
        <f t="shared" ref="FSA14:FUL14" si="72">SUM(FSA15:FSA20)</f>
        <v>0</v>
      </c>
      <c r="FSB14" s="125">
        <f t="shared" si="72"/>
        <v>0</v>
      </c>
      <c r="FSC14" s="125">
        <f t="shared" si="72"/>
        <v>0</v>
      </c>
      <c r="FSD14" s="125">
        <f t="shared" si="72"/>
        <v>0</v>
      </c>
      <c r="FSE14" s="125">
        <f t="shared" si="72"/>
        <v>0</v>
      </c>
      <c r="FSF14" s="125">
        <f t="shared" si="72"/>
        <v>0</v>
      </c>
      <c r="FSG14" s="125">
        <f t="shared" si="72"/>
        <v>0</v>
      </c>
      <c r="FSH14" s="125">
        <f t="shared" si="72"/>
        <v>0</v>
      </c>
      <c r="FSI14" s="125">
        <f t="shared" si="72"/>
        <v>0</v>
      </c>
      <c r="FSJ14" s="125">
        <f t="shared" si="72"/>
        <v>0</v>
      </c>
      <c r="FSK14" s="125">
        <f t="shared" si="72"/>
        <v>0</v>
      </c>
      <c r="FSL14" s="125">
        <f t="shared" si="72"/>
        <v>0</v>
      </c>
      <c r="FSM14" s="125">
        <f t="shared" si="72"/>
        <v>0</v>
      </c>
      <c r="FSN14" s="125">
        <f t="shared" si="72"/>
        <v>0</v>
      </c>
      <c r="FSO14" s="125">
        <f t="shared" si="72"/>
        <v>0</v>
      </c>
      <c r="FSP14" s="125">
        <f t="shared" si="72"/>
        <v>0</v>
      </c>
      <c r="FSQ14" s="125">
        <f t="shared" si="72"/>
        <v>0</v>
      </c>
      <c r="FSR14" s="125">
        <f t="shared" si="72"/>
        <v>0</v>
      </c>
      <c r="FSS14" s="125">
        <f t="shared" si="72"/>
        <v>0</v>
      </c>
      <c r="FST14" s="125">
        <f t="shared" si="72"/>
        <v>0</v>
      </c>
      <c r="FSU14" s="125">
        <f t="shared" si="72"/>
        <v>0</v>
      </c>
      <c r="FSV14" s="125">
        <f t="shared" si="72"/>
        <v>0</v>
      </c>
      <c r="FSW14" s="125">
        <f t="shared" si="72"/>
        <v>0</v>
      </c>
      <c r="FSX14" s="125">
        <f t="shared" si="72"/>
        <v>0</v>
      </c>
      <c r="FSY14" s="125">
        <f t="shared" si="72"/>
        <v>0</v>
      </c>
      <c r="FSZ14" s="125">
        <f t="shared" si="72"/>
        <v>0</v>
      </c>
      <c r="FTA14" s="125">
        <f t="shared" si="72"/>
        <v>0</v>
      </c>
      <c r="FTB14" s="125">
        <f t="shared" si="72"/>
        <v>0</v>
      </c>
      <c r="FTC14" s="125">
        <f t="shared" si="72"/>
        <v>0</v>
      </c>
      <c r="FTD14" s="125">
        <f t="shared" si="72"/>
        <v>0</v>
      </c>
      <c r="FTE14" s="125">
        <f t="shared" si="72"/>
        <v>0</v>
      </c>
      <c r="FTF14" s="125">
        <f t="shared" si="72"/>
        <v>0</v>
      </c>
      <c r="FTG14" s="125">
        <f t="shared" si="72"/>
        <v>0</v>
      </c>
      <c r="FTH14" s="125">
        <f t="shared" si="72"/>
        <v>0</v>
      </c>
      <c r="FTI14" s="125">
        <f t="shared" si="72"/>
        <v>0</v>
      </c>
      <c r="FTJ14" s="125">
        <f t="shared" si="72"/>
        <v>0</v>
      </c>
      <c r="FTK14" s="125">
        <f t="shared" si="72"/>
        <v>0</v>
      </c>
      <c r="FTL14" s="125">
        <f t="shared" si="72"/>
        <v>0</v>
      </c>
      <c r="FTM14" s="125">
        <f t="shared" si="72"/>
        <v>0</v>
      </c>
      <c r="FTN14" s="125">
        <f t="shared" si="72"/>
        <v>0</v>
      </c>
      <c r="FTO14" s="125">
        <f t="shared" si="72"/>
        <v>0</v>
      </c>
      <c r="FTP14" s="125">
        <f t="shared" si="72"/>
        <v>0</v>
      </c>
      <c r="FTQ14" s="125">
        <f t="shared" si="72"/>
        <v>0</v>
      </c>
      <c r="FTR14" s="125">
        <f t="shared" si="72"/>
        <v>0</v>
      </c>
      <c r="FTS14" s="125">
        <f t="shared" si="72"/>
        <v>0</v>
      </c>
      <c r="FTT14" s="125">
        <f t="shared" si="72"/>
        <v>0</v>
      </c>
      <c r="FTU14" s="125">
        <f t="shared" si="72"/>
        <v>0</v>
      </c>
      <c r="FTV14" s="125">
        <f t="shared" si="72"/>
        <v>0</v>
      </c>
      <c r="FTW14" s="125">
        <f t="shared" si="72"/>
        <v>0</v>
      </c>
      <c r="FTX14" s="125">
        <f t="shared" si="72"/>
        <v>0</v>
      </c>
      <c r="FTY14" s="125">
        <f t="shared" si="72"/>
        <v>0</v>
      </c>
      <c r="FTZ14" s="125">
        <f t="shared" si="72"/>
        <v>0</v>
      </c>
      <c r="FUA14" s="125">
        <f t="shared" si="72"/>
        <v>0</v>
      </c>
      <c r="FUB14" s="125">
        <f t="shared" si="72"/>
        <v>0</v>
      </c>
      <c r="FUC14" s="125">
        <f t="shared" si="72"/>
        <v>0</v>
      </c>
      <c r="FUD14" s="125">
        <f t="shared" si="72"/>
        <v>0</v>
      </c>
      <c r="FUE14" s="125">
        <f t="shared" si="72"/>
        <v>0</v>
      </c>
      <c r="FUF14" s="125">
        <f t="shared" si="72"/>
        <v>0</v>
      </c>
      <c r="FUG14" s="125">
        <f t="shared" si="72"/>
        <v>0</v>
      </c>
      <c r="FUH14" s="125">
        <f t="shared" si="72"/>
        <v>0</v>
      </c>
      <c r="FUI14" s="125">
        <f t="shared" si="72"/>
        <v>0</v>
      </c>
      <c r="FUJ14" s="125">
        <f t="shared" si="72"/>
        <v>0</v>
      </c>
      <c r="FUK14" s="125">
        <f t="shared" si="72"/>
        <v>0</v>
      </c>
      <c r="FUL14" s="125">
        <f t="shared" si="72"/>
        <v>0</v>
      </c>
      <c r="FUM14" s="125">
        <f t="shared" ref="FUM14:FWX14" si="73">SUM(FUM15:FUM20)</f>
        <v>0</v>
      </c>
      <c r="FUN14" s="125">
        <f t="shared" si="73"/>
        <v>0</v>
      </c>
      <c r="FUO14" s="125">
        <f t="shared" si="73"/>
        <v>0</v>
      </c>
      <c r="FUP14" s="125">
        <f t="shared" si="73"/>
        <v>0</v>
      </c>
      <c r="FUQ14" s="125">
        <f t="shared" si="73"/>
        <v>0</v>
      </c>
      <c r="FUR14" s="125">
        <f t="shared" si="73"/>
        <v>0</v>
      </c>
      <c r="FUS14" s="125">
        <f t="shared" si="73"/>
        <v>0</v>
      </c>
      <c r="FUT14" s="125">
        <f t="shared" si="73"/>
        <v>0</v>
      </c>
      <c r="FUU14" s="125">
        <f t="shared" si="73"/>
        <v>0</v>
      </c>
      <c r="FUV14" s="125">
        <f t="shared" si="73"/>
        <v>0</v>
      </c>
      <c r="FUW14" s="125">
        <f t="shared" si="73"/>
        <v>0</v>
      </c>
      <c r="FUX14" s="125">
        <f t="shared" si="73"/>
        <v>0</v>
      </c>
      <c r="FUY14" s="125">
        <f t="shared" si="73"/>
        <v>0</v>
      </c>
      <c r="FUZ14" s="125">
        <f t="shared" si="73"/>
        <v>0</v>
      </c>
      <c r="FVA14" s="125">
        <f t="shared" si="73"/>
        <v>0</v>
      </c>
      <c r="FVB14" s="125">
        <f t="shared" si="73"/>
        <v>0</v>
      </c>
      <c r="FVC14" s="125">
        <f t="shared" si="73"/>
        <v>0</v>
      </c>
      <c r="FVD14" s="125">
        <f t="shared" si="73"/>
        <v>0</v>
      </c>
      <c r="FVE14" s="125">
        <f t="shared" si="73"/>
        <v>0</v>
      </c>
      <c r="FVF14" s="125">
        <f t="shared" si="73"/>
        <v>0</v>
      </c>
      <c r="FVG14" s="125">
        <f t="shared" si="73"/>
        <v>0</v>
      </c>
      <c r="FVH14" s="125">
        <f t="shared" si="73"/>
        <v>0</v>
      </c>
      <c r="FVI14" s="125">
        <f t="shared" si="73"/>
        <v>0</v>
      </c>
      <c r="FVJ14" s="125">
        <f t="shared" si="73"/>
        <v>0</v>
      </c>
      <c r="FVK14" s="125">
        <f t="shared" si="73"/>
        <v>0</v>
      </c>
      <c r="FVL14" s="125">
        <f t="shared" si="73"/>
        <v>0</v>
      </c>
      <c r="FVM14" s="125">
        <f t="shared" si="73"/>
        <v>0</v>
      </c>
      <c r="FVN14" s="125">
        <f t="shared" si="73"/>
        <v>0</v>
      </c>
      <c r="FVO14" s="125">
        <f t="shared" si="73"/>
        <v>0</v>
      </c>
      <c r="FVP14" s="125">
        <f t="shared" si="73"/>
        <v>0</v>
      </c>
      <c r="FVQ14" s="125">
        <f t="shared" si="73"/>
        <v>0</v>
      </c>
      <c r="FVR14" s="125">
        <f t="shared" si="73"/>
        <v>0</v>
      </c>
      <c r="FVS14" s="125">
        <f t="shared" si="73"/>
        <v>0</v>
      </c>
      <c r="FVT14" s="125">
        <f t="shared" si="73"/>
        <v>0</v>
      </c>
      <c r="FVU14" s="125">
        <f t="shared" si="73"/>
        <v>0</v>
      </c>
      <c r="FVV14" s="125">
        <f t="shared" si="73"/>
        <v>0</v>
      </c>
      <c r="FVW14" s="125">
        <f t="shared" si="73"/>
        <v>0</v>
      </c>
      <c r="FVX14" s="125">
        <f t="shared" si="73"/>
        <v>0</v>
      </c>
      <c r="FVY14" s="125">
        <f t="shared" si="73"/>
        <v>0</v>
      </c>
      <c r="FVZ14" s="125">
        <f t="shared" si="73"/>
        <v>0</v>
      </c>
      <c r="FWA14" s="125">
        <f t="shared" si="73"/>
        <v>0</v>
      </c>
      <c r="FWB14" s="125">
        <f t="shared" si="73"/>
        <v>0</v>
      </c>
      <c r="FWC14" s="125">
        <f t="shared" si="73"/>
        <v>0</v>
      </c>
      <c r="FWD14" s="125">
        <f t="shared" si="73"/>
        <v>0</v>
      </c>
      <c r="FWE14" s="125">
        <f t="shared" si="73"/>
        <v>0</v>
      </c>
      <c r="FWF14" s="125">
        <f t="shared" si="73"/>
        <v>0</v>
      </c>
      <c r="FWG14" s="125">
        <f t="shared" si="73"/>
        <v>0</v>
      </c>
      <c r="FWH14" s="125">
        <f t="shared" si="73"/>
        <v>0</v>
      </c>
      <c r="FWI14" s="125">
        <f t="shared" si="73"/>
        <v>0</v>
      </c>
      <c r="FWJ14" s="125">
        <f t="shared" si="73"/>
        <v>0</v>
      </c>
      <c r="FWK14" s="125">
        <f t="shared" si="73"/>
        <v>0</v>
      </c>
      <c r="FWL14" s="125">
        <f t="shared" si="73"/>
        <v>0</v>
      </c>
      <c r="FWM14" s="125">
        <f t="shared" si="73"/>
        <v>0</v>
      </c>
      <c r="FWN14" s="125">
        <f t="shared" si="73"/>
        <v>0</v>
      </c>
      <c r="FWO14" s="125">
        <f t="shared" si="73"/>
        <v>0</v>
      </c>
      <c r="FWP14" s="125">
        <f t="shared" si="73"/>
        <v>0</v>
      </c>
      <c r="FWQ14" s="125">
        <f t="shared" si="73"/>
        <v>0</v>
      </c>
      <c r="FWR14" s="125">
        <f t="shared" si="73"/>
        <v>0</v>
      </c>
      <c r="FWS14" s="125">
        <f t="shared" si="73"/>
        <v>0</v>
      </c>
      <c r="FWT14" s="125">
        <f t="shared" si="73"/>
        <v>0</v>
      </c>
      <c r="FWU14" s="125">
        <f t="shared" si="73"/>
        <v>0</v>
      </c>
      <c r="FWV14" s="125">
        <f t="shared" si="73"/>
        <v>0</v>
      </c>
      <c r="FWW14" s="125">
        <f t="shared" si="73"/>
        <v>0</v>
      </c>
      <c r="FWX14" s="125">
        <f t="shared" si="73"/>
        <v>0</v>
      </c>
      <c r="FWY14" s="125">
        <f t="shared" ref="FWY14:FZJ14" si="74">SUM(FWY15:FWY20)</f>
        <v>0</v>
      </c>
      <c r="FWZ14" s="125">
        <f t="shared" si="74"/>
        <v>0</v>
      </c>
      <c r="FXA14" s="125">
        <f t="shared" si="74"/>
        <v>0</v>
      </c>
      <c r="FXB14" s="125">
        <f t="shared" si="74"/>
        <v>0</v>
      </c>
      <c r="FXC14" s="125">
        <f t="shared" si="74"/>
        <v>0</v>
      </c>
      <c r="FXD14" s="125">
        <f t="shared" si="74"/>
        <v>0</v>
      </c>
      <c r="FXE14" s="125">
        <f t="shared" si="74"/>
        <v>0</v>
      </c>
      <c r="FXF14" s="125">
        <f t="shared" si="74"/>
        <v>0</v>
      </c>
      <c r="FXG14" s="125">
        <f t="shared" si="74"/>
        <v>0</v>
      </c>
      <c r="FXH14" s="125">
        <f t="shared" si="74"/>
        <v>0</v>
      </c>
      <c r="FXI14" s="125">
        <f t="shared" si="74"/>
        <v>0</v>
      </c>
      <c r="FXJ14" s="125">
        <f t="shared" si="74"/>
        <v>0</v>
      </c>
      <c r="FXK14" s="125">
        <f t="shared" si="74"/>
        <v>0</v>
      </c>
      <c r="FXL14" s="125">
        <f t="shared" si="74"/>
        <v>0</v>
      </c>
      <c r="FXM14" s="125">
        <f t="shared" si="74"/>
        <v>0</v>
      </c>
      <c r="FXN14" s="125">
        <f t="shared" si="74"/>
        <v>0</v>
      </c>
      <c r="FXO14" s="125">
        <f t="shared" si="74"/>
        <v>0</v>
      </c>
      <c r="FXP14" s="125">
        <f t="shared" si="74"/>
        <v>0</v>
      </c>
      <c r="FXQ14" s="125">
        <f t="shared" si="74"/>
        <v>0</v>
      </c>
      <c r="FXR14" s="125">
        <f t="shared" si="74"/>
        <v>0</v>
      </c>
      <c r="FXS14" s="125">
        <f t="shared" si="74"/>
        <v>0</v>
      </c>
      <c r="FXT14" s="125">
        <f t="shared" si="74"/>
        <v>0</v>
      </c>
      <c r="FXU14" s="125">
        <f t="shared" si="74"/>
        <v>0</v>
      </c>
      <c r="FXV14" s="125">
        <f t="shared" si="74"/>
        <v>0</v>
      </c>
      <c r="FXW14" s="125">
        <f t="shared" si="74"/>
        <v>0</v>
      </c>
      <c r="FXX14" s="125">
        <f t="shared" si="74"/>
        <v>0</v>
      </c>
      <c r="FXY14" s="125">
        <f t="shared" si="74"/>
        <v>0</v>
      </c>
      <c r="FXZ14" s="125">
        <f t="shared" si="74"/>
        <v>0</v>
      </c>
      <c r="FYA14" s="125">
        <f t="shared" si="74"/>
        <v>0</v>
      </c>
      <c r="FYB14" s="125">
        <f t="shared" si="74"/>
        <v>0</v>
      </c>
      <c r="FYC14" s="125">
        <f t="shared" si="74"/>
        <v>0</v>
      </c>
      <c r="FYD14" s="125">
        <f t="shared" si="74"/>
        <v>0</v>
      </c>
      <c r="FYE14" s="125">
        <f t="shared" si="74"/>
        <v>0</v>
      </c>
      <c r="FYF14" s="125">
        <f t="shared" si="74"/>
        <v>0</v>
      </c>
      <c r="FYG14" s="125">
        <f t="shared" si="74"/>
        <v>0</v>
      </c>
      <c r="FYH14" s="125">
        <f t="shared" si="74"/>
        <v>0</v>
      </c>
      <c r="FYI14" s="125">
        <f t="shared" si="74"/>
        <v>0</v>
      </c>
      <c r="FYJ14" s="125">
        <f t="shared" si="74"/>
        <v>0</v>
      </c>
      <c r="FYK14" s="125">
        <f t="shared" si="74"/>
        <v>0</v>
      </c>
      <c r="FYL14" s="125">
        <f t="shared" si="74"/>
        <v>0</v>
      </c>
      <c r="FYM14" s="125">
        <f t="shared" si="74"/>
        <v>0</v>
      </c>
      <c r="FYN14" s="125">
        <f t="shared" si="74"/>
        <v>0</v>
      </c>
      <c r="FYO14" s="125">
        <f t="shared" si="74"/>
        <v>0</v>
      </c>
      <c r="FYP14" s="125">
        <f t="shared" si="74"/>
        <v>0</v>
      </c>
      <c r="FYQ14" s="125">
        <f t="shared" si="74"/>
        <v>0</v>
      </c>
      <c r="FYR14" s="125">
        <f t="shared" si="74"/>
        <v>0</v>
      </c>
      <c r="FYS14" s="125">
        <f t="shared" si="74"/>
        <v>0</v>
      </c>
      <c r="FYT14" s="125">
        <f t="shared" si="74"/>
        <v>0</v>
      </c>
      <c r="FYU14" s="125">
        <f t="shared" si="74"/>
        <v>0</v>
      </c>
      <c r="FYV14" s="125">
        <f t="shared" si="74"/>
        <v>0</v>
      </c>
      <c r="FYW14" s="125">
        <f t="shared" si="74"/>
        <v>0</v>
      </c>
      <c r="FYX14" s="125">
        <f t="shared" si="74"/>
        <v>0</v>
      </c>
      <c r="FYY14" s="125">
        <f t="shared" si="74"/>
        <v>0</v>
      </c>
      <c r="FYZ14" s="125">
        <f t="shared" si="74"/>
        <v>0</v>
      </c>
      <c r="FZA14" s="125">
        <f t="shared" si="74"/>
        <v>0</v>
      </c>
      <c r="FZB14" s="125">
        <f t="shared" si="74"/>
        <v>0</v>
      </c>
      <c r="FZC14" s="125">
        <f t="shared" si="74"/>
        <v>0</v>
      </c>
      <c r="FZD14" s="125">
        <f t="shared" si="74"/>
        <v>0</v>
      </c>
      <c r="FZE14" s="125">
        <f t="shared" si="74"/>
        <v>0</v>
      </c>
      <c r="FZF14" s="125">
        <f t="shared" si="74"/>
        <v>0</v>
      </c>
      <c r="FZG14" s="125">
        <f t="shared" si="74"/>
        <v>0</v>
      </c>
      <c r="FZH14" s="125">
        <f t="shared" si="74"/>
        <v>0</v>
      </c>
      <c r="FZI14" s="125">
        <f t="shared" si="74"/>
        <v>0</v>
      </c>
      <c r="FZJ14" s="125">
        <f t="shared" si="74"/>
        <v>0</v>
      </c>
      <c r="FZK14" s="125">
        <f t="shared" ref="FZK14:GBV14" si="75">SUM(FZK15:FZK20)</f>
        <v>0</v>
      </c>
      <c r="FZL14" s="125">
        <f t="shared" si="75"/>
        <v>0</v>
      </c>
      <c r="FZM14" s="125">
        <f t="shared" si="75"/>
        <v>0</v>
      </c>
      <c r="FZN14" s="125">
        <f t="shared" si="75"/>
        <v>0</v>
      </c>
      <c r="FZO14" s="125">
        <f t="shared" si="75"/>
        <v>0</v>
      </c>
      <c r="FZP14" s="125">
        <f t="shared" si="75"/>
        <v>0</v>
      </c>
      <c r="FZQ14" s="125">
        <f t="shared" si="75"/>
        <v>0</v>
      </c>
      <c r="FZR14" s="125">
        <f t="shared" si="75"/>
        <v>0</v>
      </c>
      <c r="FZS14" s="125">
        <f t="shared" si="75"/>
        <v>0</v>
      </c>
      <c r="FZT14" s="125">
        <f t="shared" si="75"/>
        <v>0</v>
      </c>
      <c r="FZU14" s="125">
        <f t="shared" si="75"/>
        <v>0</v>
      </c>
      <c r="FZV14" s="125">
        <f t="shared" si="75"/>
        <v>0</v>
      </c>
      <c r="FZW14" s="125">
        <f t="shared" si="75"/>
        <v>0</v>
      </c>
      <c r="FZX14" s="125">
        <f t="shared" si="75"/>
        <v>0</v>
      </c>
      <c r="FZY14" s="125">
        <f t="shared" si="75"/>
        <v>0</v>
      </c>
      <c r="FZZ14" s="125">
        <f t="shared" si="75"/>
        <v>0</v>
      </c>
      <c r="GAA14" s="125">
        <f t="shared" si="75"/>
        <v>0</v>
      </c>
      <c r="GAB14" s="125">
        <f t="shared" si="75"/>
        <v>0</v>
      </c>
      <c r="GAC14" s="125">
        <f t="shared" si="75"/>
        <v>0</v>
      </c>
      <c r="GAD14" s="125">
        <f t="shared" si="75"/>
        <v>0</v>
      </c>
      <c r="GAE14" s="125">
        <f t="shared" si="75"/>
        <v>0</v>
      </c>
      <c r="GAF14" s="125">
        <f t="shared" si="75"/>
        <v>0</v>
      </c>
      <c r="GAG14" s="125">
        <f t="shared" si="75"/>
        <v>0</v>
      </c>
      <c r="GAH14" s="125">
        <f t="shared" si="75"/>
        <v>0</v>
      </c>
      <c r="GAI14" s="125">
        <f t="shared" si="75"/>
        <v>0</v>
      </c>
      <c r="GAJ14" s="125">
        <f t="shared" si="75"/>
        <v>0</v>
      </c>
      <c r="GAK14" s="125">
        <f t="shared" si="75"/>
        <v>0</v>
      </c>
      <c r="GAL14" s="125">
        <f t="shared" si="75"/>
        <v>0</v>
      </c>
      <c r="GAM14" s="125">
        <f t="shared" si="75"/>
        <v>0</v>
      </c>
      <c r="GAN14" s="125">
        <f t="shared" si="75"/>
        <v>0</v>
      </c>
      <c r="GAO14" s="125">
        <f t="shared" si="75"/>
        <v>0</v>
      </c>
      <c r="GAP14" s="125">
        <f t="shared" si="75"/>
        <v>0</v>
      </c>
      <c r="GAQ14" s="125">
        <f t="shared" si="75"/>
        <v>0</v>
      </c>
      <c r="GAR14" s="125">
        <f t="shared" si="75"/>
        <v>0</v>
      </c>
      <c r="GAS14" s="125">
        <f t="shared" si="75"/>
        <v>0</v>
      </c>
      <c r="GAT14" s="125">
        <f t="shared" si="75"/>
        <v>0</v>
      </c>
      <c r="GAU14" s="125">
        <f t="shared" si="75"/>
        <v>0</v>
      </c>
      <c r="GAV14" s="125">
        <f t="shared" si="75"/>
        <v>0</v>
      </c>
      <c r="GAW14" s="125">
        <f t="shared" si="75"/>
        <v>0</v>
      </c>
      <c r="GAX14" s="125">
        <f t="shared" si="75"/>
        <v>0</v>
      </c>
      <c r="GAY14" s="125">
        <f t="shared" si="75"/>
        <v>0</v>
      </c>
      <c r="GAZ14" s="125">
        <f t="shared" si="75"/>
        <v>0</v>
      </c>
      <c r="GBA14" s="125">
        <f t="shared" si="75"/>
        <v>0</v>
      </c>
      <c r="GBB14" s="125">
        <f t="shared" si="75"/>
        <v>0</v>
      </c>
      <c r="GBC14" s="125">
        <f t="shared" si="75"/>
        <v>0</v>
      </c>
      <c r="GBD14" s="125">
        <f t="shared" si="75"/>
        <v>0</v>
      </c>
      <c r="GBE14" s="125">
        <f t="shared" si="75"/>
        <v>0</v>
      </c>
      <c r="GBF14" s="125">
        <f t="shared" si="75"/>
        <v>0</v>
      </c>
      <c r="GBG14" s="125">
        <f t="shared" si="75"/>
        <v>0</v>
      </c>
      <c r="GBH14" s="125">
        <f t="shared" si="75"/>
        <v>0</v>
      </c>
      <c r="GBI14" s="125">
        <f t="shared" si="75"/>
        <v>0</v>
      </c>
      <c r="GBJ14" s="125">
        <f t="shared" si="75"/>
        <v>0</v>
      </c>
      <c r="GBK14" s="125">
        <f t="shared" si="75"/>
        <v>0</v>
      </c>
      <c r="GBL14" s="125">
        <f t="shared" si="75"/>
        <v>0</v>
      </c>
      <c r="GBM14" s="125">
        <f t="shared" si="75"/>
        <v>0</v>
      </c>
      <c r="GBN14" s="125">
        <f t="shared" si="75"/>
        <v>0</v>
      </c>
      <c r="GBO14" s="125">
        <f t="shared" si="75"/>
        <v>0</v>
      </c>
      <c r="GBP14" s="125">
        <f t="shared" si="75"/>
        <v>0</v>
      </c>
      <c r="GBQ14" s="125">
        <f t="shared" si="75"/>
        <v>0</v>
      </c>
      <c r="GBR14" s="125">
        <f t="shared" si="75"/>
        <v>0</v>
      </c>
      <c r="GBS14" s="125">
        <f t="shared" si="75"/>
        <v>0</v>
      </c>
      <c r="GBT14" s="125">
        <f t="shared" si="75"/>
        <v>0</v>
      </c>
      <c r="GBU14" s="125">
        <f t="shared" si="75"/>
        <v>0</v>
      </c>
      <c r="GBV14" s="125">
        <f t="shared" si="75"/>
        <v>0</v>
      </c>
      <c r="GBW14" s="125">
        <f t="shared" ref="GBW14:GEH14" si="76">SUM(GBW15:GBW20)</f>
        <v>0</v>
      </c>
      <c r="GBX14" s="125">
        <f t="shared" si="76"/>
        <v>0</v>
      </c>
      <c r="GBY14" s="125">
        <f t="shared" si="76"/>
        <v>0</v>
      </c>
      <c r="GBZ14" s="125">
        <f t="shared" si="76"/>
        <v>0</v>
      </c>
      <c r="GCA14" s="125">
        <f t="shared" si="76"/>
        <v>0</v>
      </c>
      <c r="GCB14" s="125">
        <f t="shared" si="76"/>
        <v>0</v>
      </c>
      <c r="GCC14" s="125">
        <f t="shared" si="76"/>
        <v>0</v>
      </c>
      <c r="GCD14" s="125">
        <f t="shared" si="76"/>
        <v>0</v>
      </c>
      <c r="GCE14" s="125">
        <f t="shared" si="76"/>
        <v>0</v>
      </c>
      <c r="GCF14" s="125">
        <f t="shared" si="76"/>
        <v>0</v>
      </c>
      <c r="GCG14" s="125">
        <f t="shared" si="76"/>
        <v>0</v>
      </c>
      <c r="GCH14" s="125">
        <f t="shared" si="76"/>
        <v>0</v>
      </c>
      <c r="GCI14" s="125">
        <f t="shared" si="76"/>
        <v>0</v>
      </c>
      <c r="GCJ14" s="125">
        <f t="shared" si="76"/>
        <v>0</v>
      </c>
      <c r="GCK14" s="125">
        <f t="shared" si="76"/>
        <v>0</v>
      </c>
      <c r="GCL14" s="125">
        <f t="shared" si="76"/>
        <v>0</v>
      </c>
      <c r="GCM14" s="125">
        <f t="shared" si="76"/>
        <v>0</v>
      </c>
      <c r="GCN14" s="125">
        <f t="shared" si="76"/>
        <v>0</v>
      </c>
      <c r="GCO14" s="125">
        <f t="shared" si="76"/>
        <v>0</v>
      </c>
      <c r="GCP14" s="125">
        <f t="shared" si="76"/>
        <v>0</v>
      </c>
      <c r="GCQ14" s="125">
        <f t="shared" si="76"/>
        <v>0</v>
      </c>
      <c r="GCR14" s="125">
        <f t="shared" si="76"/>
        <v>0</v>
      </c>
      <c r="GCS14" s="125">
        <f t="shared" si="76"/>
        <v>0</v>
      </c>
      <c r="GCT14" s="125">
        <f t="shared" si="76"/>
        <v>0</v>
      </c>
      <c r="GCU14" s="125">
        <f t="shared" si="76"/>
        <v>0</v>
      </c>
      <c r="GCV14" s="125">
        <f t="shared" si="76"/>
        <v>0</v>
      </c>
      <c r="GCW14" s="125">
        <f t="shared" si="76"/>
        <v>0</v>
      </c>
      <c r="GCX14" s="125">
        <f t="shared" si="76"/>
        <v>0</v>
      </c>
      <c r="GCY14" s="125">
        <f t="shared" si="76"/>
        <v>0</v>
      </c>
      <c r="GCZ14" s="125">
        <f t="shared" si="76"/>
        <v>0</v>
      </c>
      <c r="GDA14" s="125">
        <f t="shared" si="76"/>
        <v>0</v>
      </c>
      <c r="GDB14" s="125">
        <f t="shared" si="76"/>
        <v>0</v>
      </c>
      <c r="GDC14" s="125">
        <f t="shared" si="76"/>
        <v>0</v>
      </c>
      <c r="GDD14" s="125">
        <f t="shared" si="76"/>
        <v>0</v>
      </c>
      <c r="GDE14" s="125">
        <f t="shared" si="76"/>
        <v>0</v>
      </c>
      <c r="GDF14" s="125">
        <f t="shared" si="76"/>
        <v>0</v>
      </c>
      <c r="GDG14" s="125">
        <f t="shared" si="76"/>
        <v>0</v>
      </c>
      <c r="GDH14" s="125">
        <f t="shared" si="76"/>
        <v>0</v>
      </c>
      <c r="GDI14" s="125">
        <f t="shared" si="76"/>
        <v>0</v>
      </c>
      <c r="GDJ14" s="125">
        <f t="shared" si="76"/>
        <v>0</v>
      </c>
      <c r="GDK14" s="125">
        <f t="shared" si="76"/>
        <v>0</v>
      </c>
      <c r="GDL14" s="125">
        <f t="shared" si="76"/>
        <v>0</v>
      </c>
      <c r="GDM14" s="125">
        <f t="shared" si="76"/>
        <v>0</v>
      </c>
      <c r="GDN14" s="125">
        <f t="shared" si="76"/>
        <v>0</v>
      </c>
      <c r="GDO14" s="125">
        <f t="shared" si="76"/>
        <v>0</v>
      </c>
      <c r="GDP14" s="125">
        <f t="shared" si="76"/>
        <v>0</v>
      </c>
      <c r="GDQ14" s="125">
        <f t="shared" si="76"/>
        <v>0</v>
      </c>
      <c r="GDR14" s="125">
        <f t="shared" si="76"/>
        <v>0</v>
      </c>
      <c r="GDS14" s="125">
        <f t="shared" si="76"/>
        <v>0</v>
      </c>
      <c r="GDT14" s="125">
        <f t="shared" si="76"/>
        <v>0</v>
      </c>
      <c r="GDU14" s="125">
        <f t="shared" si="76"/>
        <v>0</v>
      </c>
      <c r="GDV14" s="125">
        <f t="shared" si="76"/>
        <v>0</v>
      </c>
      <c r="GDW14" s="125">
        <f t="shared" si="76"/>
        <v>0</v>
      </c>
      <c r="GDX14" s="125">
        <f t="shared" si="76"/>
        <v>0</v>
      </c>
      <c r="GDY14" s="125">
        <f t="shared" si="76"/>
        <v>0</v>
      </c>
      <c r="GDZ14" s="125">
        <f t="shared" si="76"/>
        <v>0</v>
      </c>
      <c r="GEA14" s="125">
        <f t="shared" si="76"/>
        <v>0</v>
      </c>
      <c r="GEB14" s="125">
        <f t="shared" si="76"/>
        <v>0</v>
      </c>
      <c r="GEC14" s="125">
        <f t="shared" si="76"/>
        <v>0</v>
      </c>
      <c r="GED14" s="125">
        <f t="shared" si="76"/>
        <v>0</v>
      </c>
      <c r="GEE14" s="125">
        <f t="shared" si="76"/>
        <v>0</v>
      </c>
      <c r="GEF14" s="125">
        <f t="shared" si="76"/>
        <v>0</v>
      </c>
      <c r="GEG14" s="125">
        <f t="shared" si="76"/>
        <v>0</v>
      </c>
      <c r="GEH14" s="125">
        <f t="shared" si="76"/>
        <v>0</v>
      </c>
      <c r="GEI14" s="125">
        <f t="shared" ref="GEI14:GGT14" si="77">SUM(GEI15:GEI20)</f>
        <v>0</v>
      </c>
      <c r="GEJ14" s="125">
        <f t="shared" si="77"/>
        <v>0</v>
      </c>
      <c r="GEK14" s="125">
        <f t="shared" si="77"/>
        <v>0</v>
      </c>
      <c r="GEL14" s="125">
        <f t="shared" si="77"/>
        <v>0</v>
      </c>
      <c r="GEM14" s="125">
        <f t="shared" si="77"/>
        <v>0</v>
      </c>
      <c r="GEN14" s="125">
        <f t="shared" si="77"/>
        <v>0</v>
      </c>
      <c r="GEO14" s="125">
        <f t="shared" si="77"/>
        <v>0</v>
      </c>
      <c r="GEP14" s="125">
        <f t="shared" si="77"/>
        <v>0</v>
      </c>
      <c r="GEQ14" s="125">
        <f t="shared" si="77"/>
        <v>0</v>
      </c>
      <c r="GER14" s="125">
        <f t="shared" si="77"/>
        <v>0</v>
      </c>
      <c r="GES14" s="125">
        <f t="shared" si="77"/>
        <v>0</v>
      </c>
      <c r="GET14" s="125">
        <f t="shared" si="77"/>
        <v>0</v>
      </c>
      <c r="GEU14" s="125">
        <f t="shared" si="77"/>
        <v>0</v>
      </c>
      <c r="GEV14" s="125">
        <f t="shared" si="77"/>
        <v>0</v>
      </c>
      <c r="GEW14" s="125">
        <f t="shared" si="77"/>
        <v>0</v>
      </c>
      <c r="GEX14" s="125">
        <f t="shared" si="77"/>
        <v>0</v>
      </c>
      <c r="GEY14" s="125">
        <f t="shared" si="77"/>
        <v>0</v>
      </c>
      <c r="GEZ14" s="125">
        <f t="shared" si="77"/>
        <v>0</v>
      </c>
      <c r="GFA14" s="125">
        <f t="shared" si="77"/>
        <v>0</v>
      </c>
      <c r="GFB14" s="125">
        <f t="shared" si="77"/>
        <v>0</v>
      </c>
      <c r="GFC14" s="125">
        <f t="shared" si="77"/>
        <v>0</v>
      </c>
      <c r="GFD14" s="125">
        <f t="shared" si="77"/>
        <v>0</v>
      </c>
      <c r="GFE14" s="125">
        <f t="shared" si="77"/>
        <v>0</v>
      </c>
      <c r="GFF14" s="125">
        <f t="shared" si="77"/>
        <v>0</v>
      </c>
      <c r="GFG14" s="125">
        <f t="shared" si="77"/>
        <v>0</v>
      </c>
      <c r="GFH14" s="125">
        <f t="shared" si="77"/>
        <v>0</v>
      </c>
      <c r="GFI14" s="125">
        <f t="shared" si="77"/>
        <v>0</v>
      </c>
      <c r="GFJ14" s="125">
        <f t="shared" si="77"/>
        <v>0</v>
      </c>
      <c r="GFK14" s="125">
        <f t="shared" si="77"/>
        <v>0</v>
      </c>
      <c r="GFL14" s="125">
        <f t="shared" si="77"/>
        <v>0</v>
      </c>
      <c r="GFM14" s="125">
        <f t="shared" si="77"/>
        <v>0</v>
      </c>
      <c r="GFN14" s="125">
        <f t="shared" si="77"/>
        <v>0</v>
      </c>
      <c r="GFO14" s="125">
        <f t="shared" si="77"/>
        <v>0</v>
      </c>
      <c r="GFP14" s="125">
        <f t="shared" si="77"/>
        <v>0</v>
      </c>
      <c r="GFQ14" s="125">
        <f t="shared" si="77"/>
        <v>0</v>
      </c>
      <c r="GFR14" s="125">
        <f t="shared" si="77"/>
        <v>0</v>
      </c>
      <c r="GFS14" s="125">
        <f t="shared" si="77"/>
        <v>0</v>
      </c>
      <c r="GFT14" s="125">
        <f t="shared" si="77"/>
        <v>0</v>
      </c>
      <c r="GFU14" s="125">
        <f t="shared" si="77"/>
        <v>0</v>
      </c>
      <c r="GFV14" s="125">
        <f t="shared" si="77"/>
        <v>0</v>
      </c>
      <c r="GFW14" s="125">
        <f t="shared" si="77"/>
        <v>0</v>
      </c>
      <c r="GFX14" s="125">
        <f t="shared" si="77"/>
        <v>0</v>
      </c>
      <c r="GFY14" s="125">
        <f t="shared" si="77"/>
        <v>0</v>
      </c>
      <c r="GFZ14" s="125">
        <f t="shared" si="77"/>
        <v>0</v>
      </c>
      <c r="GGA14" s="125">
        <f t="shared" si="77"/>
        <v>0</v>
      </c>
      <c r="GGB14" s="125">
        <f t="shared" si="77"/>
        <v>0</v>
      </c>
      <c r="GGC14" s="125">
        <f t="shared" si="77"/>
        <v>0</v>
      </c>
      <c r="GGD14" s="125">
        <f t="shared" si="77"/>
        <v>0</v>
      </c>
      <c r="GGE14" s="125">
        <f t="shared" si="77"/>
        <v>0</v>
      </c>
      <c r="GGF14" s="125">
        <f t="shared" si="77"/>
        <v>0</v>
      </c>
      <c r="GGG14" s="125">
        <f t="shared" si="77"/>
        <v>0</v>
      </c>
      <c r="GGH14" s="125">
        <f t="shared" si="77"/>
        <v>0</v>
      </c>
      <c r="GGI14" s="125">
        <f t="shared" si="77"/>
        <v>0</v>
      </c>
      <c r="GGJ14" s="125">
        <f t="shared" si="77"/>
        <v>0</v>
      </c>
      <c r="GGK14" s="125">
        <f t="shared" si="77"/>
        <v>0</v>
      </c>
      <c r="GGL14" s="125">
        <f t="shared" si="77"/>
        <v>0</v>
      </c>
      <c r="GGM14" s="125">
        <f t="shared" si="77"/>
        <v>0</v>
      </c>
      <c r="GGN14" s="125">
        <f t="shared" si="77"/>
        <v>0</v>
      </c>
      <c r="GGO14" s="125">
        <f t="shared" si="77"/>
        <v>0</v>
      </c>
      <c r="GGP14" s="125">
        <f t="shared" si="77"/>
        <v>0</v>
      </c>
      <c r="GGQ14" s="125">
        <f t="shared" si="77"/>
        <v>0</v>
      </c>
      <c r="GGR14" s="125">
        <f t="shared" si="77"/>
        <v>0</v>
      </c>
      <c r="GGS14" s="125">
        <f t="shared" si="77"/>
        <v>0</v>
      </c>
      <c r="GGT14" s="125">
        <f t="shared" si="77"/>
        <v>0</v>
      </c>
      <c r="GGU14" s="125">
        <f t="shared" ref="GGU14:GJF14" si="78">SUM(GGU15:GGU20)</f>
        <v>0</v>
      </c>
      <c r="GGV14" s="125">
        <f t="shared" si="78"/>
        <v>0</v>
      </c>
      <c r="GGW14" s="125">
        <f t="shared" si="78"/>
        <v>0</v>
      </c>
      <c r="GGX14" s="125">
        <f t="shared" si="78"/>
        <v>0</v>
      </c>
      <c r="GGY14" s="125">
        <f t="shared" si="78"/>
        <v>0</v>
      </c>
      <c r="GGZ14" s="125">
        <f t="shared" si="78"/>
        <v>0</v>
      </c>
      <c r="GHA14" s="125">
        <f t="shared" si="78"/>
        <v>0</v>
      </c>
      <c r="GHB14" s="125">
        <f t="shared" si="78"/>
        <v>0</v>
      </c>
      <c r="GHC14" s="125">
        <f t="shared" si="78"/>
        <v>0</v>
      </c>
      <c r="GHD14" s="125">
        <f t="shared" si="78"/>
        <v>0</v>
      </c>
      <c r="GHE14" s="125">
        <f t="shared" si="78"/>
        <v>0</v>
      </c>
      <c r="GHF14" s="125">
        <f t="shared" si="78"/>
        <v>0</v>
      </c>
      <c r="GHG14" s="125">
        <f t="shared" si="78"/>
        <v>0</v>
      </c>
      <c r="GHH14" s="125">
        <f t="shared" si="78"/>
        <v>0</v>
      </c>
      <c r="GHI14" s="125">
        <f t="shared" si="78"/>
        <v>0</v>
      </c>
      <c r="GHJ14" s="125">
        <f t="shared" si="78"/>
        <v>0</v>
      </c>
      <c r="GHK14" s="125">
        <f t="shared" si="78"/>
        <v>0</v>
      </c>
      <c r="GHL14" s="125">
        <f t="shared" si="78"/>
        <v>0</v>
      </c>
      <c r="GHM14" s="125">
        <f t="shared" si="78"/>
        <v>0</v>
      </c>
      <c r="GHN14" s="125">
        <f t="shared" si="78"/>
        <v>0</v>
      </c>
      <c r="GHO14" s="125">
        <f t="shared" si="78"/>
        <v>0</v>
      </c>
      <c r="GHP14" s="125">
        <f t="shared" si="78"/>
        <v>0</v>
      </c>
      <c r="GHQ14" s="125">
        <f t="shared" si="78"/>
        <v>0</v>
      </c>
      <c r="GHR14" s="125">
        <f t="shared" si="78"/>
        <v>0</v>
      </c>
      <c r="GHS14" s="125">
        <f t="shared" si="78"/>
        <v>0</v>
      </c>
      <c r="GHT14" s="125">
        <f t="shared" si="78"/>
        <v>0</v>
      </c>
      <c r="GHU14" s="125">
        <f t="shared" si="78"/>
        <v>0</v>
      </c>
      <c r="GHV14" s="125">
        <f t="shared" si="78"/>
        <v>0</v>
      </c>
      <c r="GHW14" s="125">
        <f t="shared" si="78"/>
        <v>0</v>
      </c>
      <c r="GHX14" s="125">
        <f t="shared" si="78"/>
        <v>0</v>
      </c>
      <c r="GHY14" s="125">
        <f t="shared" si="78"/>
        <v>0</v>
      </c>
      <c r="GHZ14" s="125">
        <f t="shared" si="78"/>
        <v>0</v>
      </c>
      <c r="GIA14" s="125">
        <f t="shared" si="78"/>
        <v>0</v>
      </c>
      <c r="GIB14" s="125">
        <f t="shared" si="78"/>
        <v>0</v>
      </c>
      <c r="GIC14" s="125">
        <f t="shared" si="78"/>
        <v>0</v>
      </c>
      <c r="GID14" s="125">
        <f t="shared" si="78"/>
        <v>0</v>
      </c>
      <c r="GIE14" s="125">
        <f t="shared" si="78"/>
        <v>0</v>
      </c>
      <c r="GIF14" s="125">
        <f t="shared" si="78"/>
        <v>0</v>
      </c>
      <c r="GIG14" s="125">
        <f t="shared" si="78"/>
        <v>0</v>
      </c>
      <c r="GIH14" s="125">
        <f t="shared" si="78"/>
        <v>0</v>
      </c>
      <c r="GII14" s="125">
        <f t="shared" si="78"/>
        <v>0</v>
      </c>
      <c r="GIJ14" s="125">
        <f t="shared" si="78"/>
        <v>0</v>
      </c>
      <c r="GIK14" s="125">
        <f t="shared" si="78"/>
        <v>0</v>
      </c>
      <c r="GIL14" s="125">
        <f t="shared" si="78"/>
        <v>0</v>
      </c>
      <c r="GIM14" s="125">
        <f t="shared" si="78"/>
        <v>0</v>
      </c>
      <c r="GIN14" s="125">
        <f t="shared" si="78"/>
        <v>0</v>
      </c>
      <c r="GIO14" s="125">
        <f t="shared" si="78"/>
        <v>0</v>
      </c>
      <c r="GIP14" s="125">
        <f t="shared" si="78"/>
        <v>0</v>
      </c>
      <c r="GIQ14" s="125">
        <f t="shared" si="78"/>
        <v>0</v>
      </c>
      <c r="GIR14" s="125">
        <f t="shared" si="78"/>
        <v>0</v>
      </c>
      <c r="GIS14" s="125">
        <f t="shared" si="78"/>
        <v>0</v>
      </c>
      <c r="GIT14" s="125">
        <f t="shared" si="78"/>
        <v>0</v>
      </c>
      <c r="GIU14" s="125">
        <f t="shared" si="78"/>
        <v>0</v>
      </c>
      <c r="GIV14" s="125">
        <f t="shared" si="78"/>
        <v>0</v>
      </c>
      <c r="GIW14" s="125">
        <f t="shared" si="78"/>
        <v>0</v>
      </c>
      <c r="GIX14" s="125">
        <f t="shared" si="78"/>
        <v>0</v>
      </c>
      <c r="GIY14" s="125">
        <f t="shared" si="78"/>
        <v>0</v>
      </c>
      <c r="GIZ14" s="125">
        <f t="shared" si="78"/>
        <v>0</v>
      </c>
      <c r="GJA14" s="125">
        <f t="shared" si="78"/>
        <v>0</v>
      </c>
      <c r="GJB14" s="125">
        <f t="shared" si="78"/>
        <v>0</v>
      </c>
      <c r="GJC14" s="125">
        <f t="shared" si="78"/>
        <v>0</v>
      </c>
      <c r="GJD14" s="125">
        <f t="shared" si="78"/>
        <v>0</v>
      </c>
      <c r="GJE14" s="125">
        <f t="shared" si="78"/>
        <v>0</v>
      </c>
      <c r="GJF14" s="125">
        <f t="shared" si="78"/>
        <v>0</v>
      </c>
      <c r="GJG14" s="125">
        <f t="shared" ref="GJG14:GLR14" si="79">SUM(GJG15:GJG20)</f>
        <v>0</v>
      </c>
      <c r="GJH14" s="125">
        <f t="shared" si="79"/>
        <v>0</v>
      </c>
      <c r="GJI14" s="125">
        <f t="shared" si="79"/>
        <v>0</v>
      </c>
      <c r="GJJ14" s="125">
        <f t="shared" si="79"/>
        <v>0</v>
      </c>
      <c r="GJK14" s="125">
        <f t="shared" si="79"/>
        <v>0</v>
      </c>
      <c r="GJL14" s="125">
        <f t="shared" si="79"/>
        <v>0</v>
      </c>
      <c r="GJM14" s="125">
        <f t="shared" si="79"/>
        <v>0</v>
      </c>
      <c r="GJN14" s="125">
        <f t="shared" si="79"/>
        <v>0</v>
      </c>
      <c r="GJO14" s="125">
        <f t="shared" si="79"/>
        <v>0</v>
      </c>
      <c r="GJP14" s="125">
        <f t="shared" si="79"/>
        <v>0</v>
      </c>
      <c r="GJQ14" s="125">
        <f t="shared" si="79"/>
        <v>0</v>
      </c>
      <c r="GJR14" s="125">
        <f t="shared" si="79"/>
        <v>0</v>
      </c>
      <c r="GJS14" s="125">
        <f t="shared" si="79"/>
        <v>0</v>
      </c>
      <c r="GJT14" s="125">
        <f t="shared" si="79"/>
        <v>0</v>
      </c>
      <c r="GJU14" s="125">
        <f t="shared" si="79"/>
        <v>0</v>
      </c>
      <c r="GJV14" s="125">
        <f t="shared" si="79"/>
        <v>0</v>
      </c>
      <c r="GJW14" s="125">
        <f t="shared" si="79"/>
        <v>0</v>
      </c>
      <c r="GJX14" s="125">
        <f t="shared" si="79"/>
        <v>0</v>
      </c>
      <c r="GJY14" s="125">
        <f t="shared" si="79"/>
        <v>0</v>
      </c>
      <c r="GJZ14" s="125">
        <f t="shared" si="79"/>
        <v>0</v>
      </c>
      <c r="GKA14" s="125">
        <f t="shared" si="79"/>
        <v>0</v>
      </c>
      <c r="GKB14" s="125">
        <f t="shared" si="79"/>
        <v>0</v>
      </c>
      <c r="GKC14" s="125">
        <f t="shared" si="79"/>
        <v>0</v>
      </c>
      <c r="GKD14" s="125">
        <f t="shared" si="79"/>
        <v>0</v>
      </c>
      <c r="GKE14" s="125">
        <f t="shared" si="79"/>
        <v>0</v>
      </c>
      <c r="GKF14" s="125">
        <f t="shared" si="79"/>
        <v>0</v>
      </c>
      <c r="GKG14" s="125">
        <f t="shared" si="79"/>
        <v>0</v>
      </c>
      <c r="GKH14" s="125">
        <f t="shared" si="79"/>
        <v>0</v>
      </c>
      <c r="GKI14" s="125">
        <f t="shared" si="79"/>
        <v>0</v>
      </c>
      <c r="GKJ14" s="125">
        <f t="shared" si="79"/>
        <v>0</v>
      </c>
      <c r="GKK14" s="125">
        <f t="shared" si="79"/>
        <v>0</v>
      </c>
      <c r="GKL14" s="125">
        <f t="shared" si="79"/>
        <v>0</v>
      </c>
      <c r="GKM14" s="125">
        <f t="shared" si="79"/>
        <v>0</v>
      </c>
      <c r="GKN14" s="125">
        <f t="shared" si="79"/>
        <v>0</v>
      </c>
      <c r="GKO14" s="125">
        <f t="shared" si="79"/>
        <v>0</v>
      </c>
      <c r="GKP14" s="125">
        <f t="shared" si="79"/>
        <v>0</v>
      </c>
      <c r="GKQ14" s="125">
        <f t="shared" si="79"/>
        <v>0</v>
      </c>
      <c r="GKR14" s="125">
        <f t="shared" si="79"/>
        <v>0</v>
      </c>
      <c r="GKS14" s="125">
        <f t="shared" si="79"/>
        <v>0</v>
      </c>
      <c r="GKT14" s="125">
        <f t="shared" si="79"/>
        <v>0</v>
      </c>
      <c r="GKU14" s="125">
        <f t="shared" si="79"/>
        <v>0</v>
      </c>
      <c r="GKV14" s="125">
        <f t="shared" si="79"/>
        <v>0</v>
      </c>
      <c r="GKW14" s="125">
        <f t="shared" si="79"/>
        <v>0</v>
      </c>
      <c r="GKX14" s="125">
        <f t="shared" si="79"/>
        <v>0</v>
      </c>
      <c r="GKY14" s="125">
        <f t="shared" si="79"/>
        <v>0</v>
      </c>
      <c r="GKZ14" s="125">
        <f t="shared" si="79"/>
        <v>0</v>
      </c>
      <c r="GLA14" s="125">
        <f t="shared" si="79"/>
        <v>0</v>
      </c>
      <c r="GLB14" s="125">
        <f t="shared" si="79"/>
        <v>0</v>
      </c>
      <c r="GLC14" s="125">
        <f t="shared" si="79"/>
        <v>0</v>
      </c>
      <c r="GLD14" s="125">
        <f t="shared" si="79"/>
        <v>0</v>
      </c>
      <c r="GLE14" s="125">
        <f t="shared" si="79"/>
        <v>0</v>
      </c>
      <c r="GLF14" s="125">
        <f t="shared" si="79"/>
        <v>0</v>
      </c>
      <c r="GLG14" s="125">
        <f t="shared" si="79"/>
        <v>0</v>
      </c>
      <c r="GLH14" s="125">
        <f t="shared" si="79"/>
        <v>0</v>
      </c>
      <c r="GLI14" s="125">
        <f t="shared" si="79"/>
        <v>0</v>
      </c>
      <c r="GLJ14" s="125">
        <f t="shared" si="79"/>
        <v>0</v>
      </c>
      <c r="GLK14" s="125">
        <f t="shared" si="79"/>
        <v>0</v>
      </c>
      <c r="GLL14" s="125">
        <f t="shared" si="79"/>
        <v>0</v>
      </c>
      <c r="GLM14" s="125">
        <f t="shared" si="79"/>
        <v>0</v>
      </c>
      <c r="GLN14" s="125">
        <f t="shared" si="79"/>
        <v>0</v>
      </c>
      <c r="GLO14" s="125">
        <f t="shared" si="79"/>
        <v>0</v>
      </c>
      <c r="GLP14" s="125">
        <f t="shared" si="79"/>
        <v>0</v>
      </c>
      <c r="GLQ14" s="125">
        <f t="shared" si="79"/>
        <v>0</v>
      </c>
      <c r="GLR14" s="125">
        <f t="shared" si="79"/>
        <v>0</v>
      </c>
      <c r="GLS14" s="125">
        <f t="shared" ref="GLS14:GOD14" si="80">SUM(GLS15:GLS20)</f>
        <v>0</v>
      </c>
      <c r="GLT14" s="125">
        <f t="shared" si="80"/>
        <v>0</v>
      </c>
      <c r="GLU14" s="125">
        <f t="shared" si="80"/>
        <v>0</v>
      </c>
      <c r="GLV14" s="125">
        <f t="shared" si="80"/>
        <v>0</v>
      </c>
      <c r="GLW14" s="125">
        <f t="shared" si="80"/>
        <v>0</v>
      </c>
      <c r="GLX14" s="125">
        <f t="shared" si="80"/>
        <v>0</v>
      </c>
      <c r="GLY14" s="125">
        <f t="shared" si="80"/>
        <v>0</v>
      </c>
      <c r="GLZ14" s="125">
        <f t="shared" si="80"/>
        <v>0</v>
      </c>
      <c r="GMA14" s="125">
        <f t="shared" si="80"/>
        <v>0</v>
      </c>
      <c r="GMB14" s="125">
        <f t="shared" si="80"/>
        <v>0</v>
      </c>
      <c r="GMC14" s="125">
        <f t="shared" si="80"/>
        <v>0</v>
      </c>
      <c r="GMD14" s="125">
        <f t="shared" si="80"/>
        <v>0</v>
      </c>
      <c r="GME14" s="125">
        <f t="shared" si="80"/>
        <v>0</v>
      </c>
      <c r="GMF14" s="125">
        <f t="shared" si="80"/>
        <v>0</v>
      </c>
      <c r="GMG14" s="125">
        <f t="shared" si="80"/>
        <v>0</v>
      </c>
      <c r="GMH14" s="125">
        <f t="shared" si="80"/>
        <v>0</v>
      </c>
      <c r="GMI14" s="125">
        <f t="shared" si="80"/>
        <v>0</v>
      </c>
      <c r="GMJ14" s="125">
        <f t="shared" si="80"/>
        <v>0</v>
      </c>
      <c r="GMK14" s="125">
        <f t="shared" si="80"/>
        <v>0</v>
      </c>
      <c r="GML14" s="125">
        <f t="shared" si="80"/>
        <v>0</v>
      </c>
      <c r="GMM14" s="125">
        <f t="shared" si="80"/>
        <v>0</v>
      </c>
      <c r="GMN14" s="125">
        <f t="shared" si="80"/>
        <v>0</v>
      </c>
      <c r="GMO14" s="125">
        <f t="shared" si="80"/>
        <v>0</v>
      </c>
      <c r="GMP14" s="125">
        <f t="shared" si="80"/>
        <v>0</v>
      </c>
      <c r="GMQ14" s="125">
        <f t="shared" si="80"/>
        <v>0</v>
      </c>
      <c r="GMR14" s="125">
        <f t="shared" si="80"/>
        <v>0</v>
      </c>
      <c r="GMS14" s="125">
        <f t="shared" si="80"/>
        <v>0</v>
      </c>
      <c r="GMT14" s="125">
        <f t="shared" si="80"/>
        <v>0</v>
      </c>
      <c r="GMU14" s="125">
        <f t="shared" si="80"/>
        <v>0</v>
      </c>
      <c r="GMV14" s="125">
        <f t="shared" si="80"/>
        <v>0</v>
      </c>
      <c r="GMW14" s="125">
        <f t="shared" si="80"/>
        <v>0</v>
      </c>
      <c r="GMX14" s="125">
        <f t="shared" si="80"/>
        <v>0</v>
      </c>
      <c r="GMY14" s="125">
        <f t="shared" si="80"/>
        <v>0</v>
      </c>
      <c r="GMZ14" s="125">
        <f t="shared" si="80"/>
        <v>0</v>
      </c>
      <c r="GNA14" s="125">
        <f t="shared" si="80"/>
        <v>0</v>
      </c>
      <c r="GNB14" s="125">
        <f t="shared" si="80"/>
        <v>0</v>
      </c>
      <c r="GNC14" s="125">
        <f t="shared" si="80"/>
        <v>0</v>
      </c>
      <c r="GND14" s="125">
        <f t="shared" si="80"/>
        <v>0</v>
      </c>
      <c r="GNE14" s="125">
        <f t="shared" si="80"/>
        <v>0</v>
      </c>
      <c r="GNF14" s="125">
        <f t="shared" si="80"/>
        <v>0</v>
      </c>
      <c r="GNG14" s="125">
        <f t="shared" si="80"/>
        <v>0</v>
      </c>
      <c r="GNH14" s="125">
        <f t="shared" si="80"/>
        <v>0</v>
      </c>
      <c r="GNI14" s="125">
        <f t="shared" si="80"/>
        <v>0</v>
      </c>
      <c r="GNJ14" s="125">
        <f t="shared" si="80"/>
        <v>0</v>
      </c>
      <c r="GNK14" s="125">
        <f t="shared" si="80"/>
        <v>0</v>
      </c>
      <c r="GNL14" s="125">
        <f t="shared" si="80"/>
        <v>0</v>
      </c>
      <c r="GNM14" s="125">
        <f t="shared" si="80"/>
        <v>0</v>
      </c>
      <c r="GNN14" s="125">
        <f t="shared" si="80"/>
        <v>0</v>
      </c>
      <c r="GNO14" s="125">
        <f t="shared" si="80"/>
        <v>0</v>
      </c>
      <c r="GNP14" s="125">
        <f t="shared" si="80"/>
        <v>0</v>
      </c>
      <c r="GNQ14" s="125">
        <f t="shared" si="80"/>
        <v>0</v>
      </c>
      <c r="GNR14" s="125">
        <f t="shared" si="80"/>
        <v>0</v>
      </c>
      <c r="GNS14" s="125">
        <f t="shared" si="80"/>
        <v>0</v>
      </c>
      <c r="GNT14" s="125">
        <f t="shared" si="80"/>
        <v>0</v>
      </c>
      <c r="GNU14" s="125">
        <f t="shared" si="80"/>
        <v>0</v>
      </c>
      <c r="GNV14" s="125">
        <f t="shared" si="80"/>
        <v>0</v>
      </c>
      <c r="GNW14" s="125">
        <f t="shared" si="80"/>
        <v>0</v>
      </c>
      <c r="GNX14" s="125">
        <f t="shared" si="80"/>
        <v>0</v>
      </c>
      <c r="GNY14" s="125">
        <f t="shared" si="80"/>
        <v>0</v>
      </c>
      <c r="GNZ14" s="125">
        <f t="shared" si="80"/>
        <v>0</v>
      </c>
      <c r="GOA14" s="125">
        <f t="shared" si="80"/>
        <v>0</v>
      </c>
      <c r="GOB14" s="125">
        <f t="shared" si="80"/>
        <v>0</v>
      </c>
      <c r="GOC14" s="125">
        <f t="shared" si="80"/>
        <v>0</v>
      </c>
      <c r="GOD14" s="125">
        <f t="shared" si="80"/>
        <v>0</v>
      </c>
      <c r="GOE14" s="125">
        <f t="shared" ref="GOE14:GQP14" si="81">SUM(GOE15:GOE20)</f>
        <v>0</v>
      </c>
      <c r="GOF14" s="125">
        <f t="shared" si="81"/>
        <v>0</v>
      </c>
      <c r="GOG14" s="125">
        <f t="shared" si="81"/>
        <v>0</v>
      </c>
      <c r="GOH14" s="125">
        <f t="shared" si="81"/>
        <v>0</v>
      </c>
      <c r="GOI14" s="125">
        <f t="shared" si="81"/>
        <v>0</v>
      </c>
      <c r="GOJ14" s="125">
        <f t="shared" si="81"/>
        <v>0</v>
      </c>
      <c r="GOK14" s="125">
        <f t="shared" si="81"/>
        <v>0</v>
      </c>
      <c r="GOL14" s="125">
        <f t="shared" si="81"/>
        <v>0</v>
      </c>
      <c r="GOM14" s="125">
        <f t="shared" si="81"/>
        <v>0</v>
      </c>
      <c r="GON14" s="125">
        <f t="shared" si="81"/>
        <v>0</v>
      </c>
      <c r="GOO14" s="125">
        <f t="shared" si="81"/>
        <v>0</v>
      </c>
      <c r="GOP14" s="125">
        <f t="shared" si="81"/>
        <v>0</v>
      </c>
      <c r="GOQ14" s="125">
        <f t="shared" si="81"/>
        <v>0</v>
      </c>
      <c r="GOR14" s="125">
        <f t="shared" si="81"/>
        <v>0</v>
      </c>
      <c r="GOS14" s="125">
        <f t="shared" si="81"/>
        <v>0</v>
      </c>
      <c r="GOT14" s="125">
        <f t="shared" si="81"/>
        <v>0</v>
      </c>
      <c r="GOU14" s="125">
        <f t="shared" si="81"/>
        <v>0</v>
      </c>
      <c r="GOV14" s="125">
        <f t="shared" si="81"/>
        <v>0</v>
      </c>
      <c r="GOW14" s="125">
        <f t="shared" si="81"/>
        <v>0</v>
      </c>
      <c r="GOX14" s="125">
        <f t="shared" si="81"/>
        <v>0</v>
      </c>
      <c r="GOY14" s="125">
        <f t="shared" si="81"/>
        <v>0</v>
      </c>
      <c r="GOZ14" s="125">
        <f t="shared" si="81"/>
        <v>0</v>
      </c>
      <c r="GPA14" s="125">
        <f t="shared" si="81"/>
        <v>0</v>
      </c>
      <c r="GPB14" s="125">
        <f t="shared" si="81"/>
        <v>0</v>
      </c>
      <c r="GPC14" s="125">
        <f t="shared" si="81"/>
        <v>0</v>
      </c>
      <c r="GPD14" s="125">
        <f t="shared" si="81"/>
        <v>0</v>
      </c>
      <c r="GPE14" s="125">
        <f t="shared" si="81"/>
        <v>0</v>
      </c>
      <c r="GPF14" s="125">
        <f t="shared" si="81"/>
        <v>0</v>
      </c>
      <c r="GPG14" s="125">
        <f t="shared" si="81"/>
        <v>0</v>
      </c>
      <c r="GPH14" s="125">
        <f t="shared" si="81"/>
        <v>0</v>
      </c>
      <c r="GPI14" s="125">
        <f t="shared" si="81"/>
        <v>0</v>
      </c>
      <c r="GPJ14" s="125">
        <f t="shared" si="81"/>
        <v>0</v>
      </c>
      <c r="GPK14" s="125">
        <f t="shared" si="81"/>
        <v>0</v>
      </c>
      <c r="GPL14" s="125">
        <f t="shared" si="81"/>
        <v>0</v>
      </c>
      <c r="GPM14" s="125">
        <f t="shared" si="81"/>
        <v>0</v>
      </c>
      <c r="GPN14" s="125">
        <f t="shared" si="81"/>
        <v>0</v>
      </c>
      <c r="GPO14" s="125">
        <f t="shared" si="81"/>
        <v>0</v>
      </c>
      <c r="GPP14" s="125">
        <f t="shared" si="81"/>
        <v>0</v>
      </c>
      <c r="GPQ14" s="125">
        <f t="shared" si="81"/>
        <v>0</v>
      </c>
      <c r="GPR14" s="125">
        <f t="shared" si="81"/>
        <v>0</v>
      </c>
      <c r="GPS14" s="125">
        <f t="shared" si="81"/>
        <v>0</v>
      </c>
      <c r="GPT14" s="125">
        <f t="shared" si="81"/>
        <v>0</v>
      </c>
      <c r="GPU14" s="125">
        <f t="shared" si="81"/>
        <v>0</v>
      </c>
      <c r="GPV14" s="125">
        <f t="shared" si="81"/>
        <v>0</v>
      </c>
      <c r="GPW14" s="125">
        <f t="shared" si="81"/>
        <v>0</v>
      </c>
      <c r="GPX14" s="125">
        <f t="shared" si="81"/>
        <v>0</v>
      </c>
      <c r="GPY14" s="125">
        <f t="shared" si="81"/>
        <v>0</v>
      </c>
      <c r="GPZ14" s="125">
        <f t="shared" si="81"/>
        <v>0</v>
      </c>
      <c r="GQA14" s="125">
        <f t="shared" si="81"/>
        <v>0</v>
      </c>
      <c r="GQB14" s="125">
        <f t="shared" si="81"/>
        <v>0</v>
      </c>
      <c r="GQC14" s="125">
        <f t="shared" si="81"/>
        <v>0</v>
      </c>
      <c r="GQD14" s="125">
        <f t="shared" si="81"/>
        <v>0</v>
      </c>
      <c r="GQE14" s="125">
        <f t="shared" si="81"/>
        <v>0</v>
      </c>
      <c r="GQF14" s="125">
        <f t="shared" si="81"/>
        <v>0</v>
      </c>
      <c r="GQG14" s="125">
        <f t="shared" si="81"/>
        <v>0</v>
      </c>
      <c r="GQH14" s="125">
        <f t="shared" si="81"/>
        <v>0</v>
      </c>
      <c r="GQI14" s="125">
        <f t="shared" si="81"/>
        <v>0</v>
      </c>
      <c r="GQJ14" s="125">
        <f t="shared" si="81"/>
        <v>0</v>
      </c>
      <c r="GQK14" s="125">
        <f t="shared" si="81"/>
        <v>0</v>
      </c>
      <c r="GQL14" s="125">
        <f t="shared" si="81"/>
        <v>0</v>
      </c>
      <c r="GQM14" s="125">
        <f t="shared" si="81"/>
        <v>0</v>
      </c>
      <c r="GQN14" s="125">
        <f t="shared" si="81"/>
        <v>0</v>
      </c>
      <c r="GQO14" s="125">
        <f t="shared" si="81"/>
        <v>0</v>
      </c>
      <c r="GQP14" s="125">
        <f t="shared" si="81"/>
        <v>0</v>
      </c>
      <c r="GQQ14" s="125">
        <f t="shared" ref="GQQ14:GTB14" si="82">SUM(GQQ15:GQQ20)</f>
        <v>0</v>
      </c>
      <c r="GQR14" s="125">
        <f t="shared" si="82"/>
        <v>0</v>
      </c>
      <c r="GQS14" s="125">
        <f t="shared" si="82"/>
        <v>0</v>
      </c>
      <c r="GQT14" s="125">
        <f t="shared" si="82"/>
        <v>0</v>
      </c>
      <c r="GQU14" s="125">
        <f t="shared" si="82"/>
        <v>0</v>
      </c>
      <c r="GQV14" s="125">
        <f t="shared" si="82"/>
        <v>0</v>
      </c>
      <c r="GQW14" s="125">
        <f t="shared" si="82"/>
        <v>0</v>
      </c>
      <c r="GQX14" s="125">
        <f t="shared" si="82"/>
        <v>0</v>
      </c>
      <c r="GQY14" s="125">
        <f t="shared" si="82"/>
        <v>0</v>
      </c>
      <c r="GQZ14" s="125">
        <f t="shared" si="82"/>
        <v>0</v>
      </c>
      <c r="GRA14" s="125">
        <f t="shared" si="82"/>
        <v>0</v>
      </c>
      <c r="GRB14" s="125">
        <f t="shared" si="82"/>
        <v>0</v>
      </c>
      <c r="GRC14" s="125">
        <f t="shared" si="82"/>
        <v>0</v>
      </c>
      <c r="GRD14" s="125">
        <f t="shared" si="82"/>
        <v>0</v>
      </c>
      <c r="GRE14" s="125">
        <f t="shared" si="82"/>
        <v>0</v>
      </c>
      <c r="GRF14" s="125">
        <f t="shared" si="82"/>
        <v>0</v>
      </c>
      <c r="GRG14" s="125">
        <f t="shared" si="82"/>
        <v>0</v>
      </c>
      <c r="GRH14" s="125">
        <f t="shared" si="82"/>
        <v>0</v>
      </c>
      <c r="GRI14" s="125">
        <f t="shared" si="82"/>
        <v>0</v>
      </c>
      <c r="GRJ14" s="125">
        <f t="shared" si="82"/>
        <v>0</v>
      </c>
      <c r="GRK14" s="125">
        <f t="shared" si="82"/>
        <v>0</v>
      </c>
      <c r="GRL14" s="125">
        <f t="shared" si="82"/>
        <v>0</v>
      </c>
      <c r="GRM14" s="125">
        <f t="shared" si="82"/>
        <v>0</v>
      </c>
      <c r="GRN14" s="125">
        <f t="shared" si="82"/>
        <v>0</v>
      </c>
      <c r="GRO14" s="125">
        <f t="shared" si="82"/>
        <v>0</v>
      </c>
      <c r="GRP14" s="125">
        <f t="shared" si="82"/>
        <v>0</v>
      </c>
      <c r="GRQ14" s="125">
        <f t="shared" si="82"/>
        <v>0</v>
      </c>
      <c r="GRR14" s="125">
        <f t="shared" si="82"/>
        <v>0</v>
      </c>
      <c r="GRS14" s="125">
        <f t="shared" si="82"/>
        <v>0</v>
      </c>
      <c r="GRT14" s="125">
        <f t="shared" si="82"/>
        <v>0</v>
      </c>
      <c r="GRU14" s="125">
        <f t="shared" si="82"/>
        <v>0</v>
      </c>
      <c r="GRV14" s="125">
        <f t="shared" si="82"/>
        <v>0</v>
      </c>
      <c r="GRW14" s="125">
        <f t="shared" si="82"/>
        <v>0</v>
      </c>
      <c r="GRX14" s="125">
        <f t="shared" si="82"/>
        <v>0</v>
      </c>
      <c r="GRY14" s="125">
        <f t="shared" si="82"/>
        <v>0</v>
      </c>
      <c r="GRZ14" s="125">
        <f t="shared" si="82"/>
        <v>0</v>
      </c>
      <c r="GSA14" s="125">
        <f t="shared" si="82"/>
        <v>0</v>
      </c>
      <c r="GSB14" s="125">
        <f t="shared" si="82"/>
        <v>0</v>
      </c>
      <c r="GSC14" s="125">
        <f t="shared" si="82"/>
        <v>0</v>
      </c>
      <c r="GSD14" s="125">
        <f t="shared" si="82"/>
        <v>0</v>
      </c>
      <c r="GSE14" s="125">
        <f t="shared" si="82"/>
        <v>0</v>
      </c>
      <c r="GSF14" s="125">
        <f t="shared" si="82"/>
        <v>0</v>
      </c>
      <c r="GSG14" s="125">
        <f t="shared" si="82"/>
        <v>0</v>
      </c>
      <c r="GSH14" s="125">
        <f t="shared" si="82"/>
        <v>0</v>
      </c>
      <c r="GSI14" s="125">
        <f t="shared" si="82"/>
        <v>0</v>
      </c>
      <c r="GSJ14" s="125">
        <f t="shared" si="82"/>
        <v>0</v>
      </c>
      <c r="GSK14" s="125">
        <f t="shared" si="82"/>
        <v>0</v>
      </c>
      <c r="GSL14" s="125">
        <f t="shared" si="82"/>
        <v>0</v>
      </c>
      <c r="GSM14" s="125">
        <f t="shared" si="82"/>
        <v>0</v>
      </c>
      <c r="GSN14" s="125">
        <f t="shared" si="82"/>
        <v>0</v>
      </c>
      <c r="GSO14" s="125">
        <f t="shared" si="82"/>
        <v>0</v>
      </c>
      <c r="GSP14" s="125">
        <f t="shared" si="82"/>
        <v>0</v>
      </c>
      <c r="GSQ14" s="125">
        <f t="shared" si="82"/>
        <v>0</v>
      </c>
      <c r="GSR14" s="125">
        <f t="shared" si="82"/>
        <v>0</v>
      </c>
      <c r="GSS14" s="125">
        <f t="shared" si="82"/>
        <v>0</v>
      </c>
      <c r="GST14" s="125">
        <f t="shared" si="82"/>
        <v>0</v>
      </c>
      <c r="GSU14" s="125">
        <f t="shared" si="82"/>
        <v>0</v>
      </c>
      <c r="GSV14" s="125">
        <f t="shared" si="82"/>
        <v>0</v>
      </c>
      <c r="GSW14" s="125">
        <f t="shared" si="82"/>
        <v>0</v>
      </c>
      <c r="GSX14" s="125">
        <f t="shared" si="82"/>
        <v>0</v>
      </c>
      <c r="GSY14" s="125">
        <f t="shared" si="82"/>
        <v>0</v>
      </c>
      <c r="GSZ14" s="125">
        <f t="shared" si="82"/>
        <v>0</v>
      </c>
      <c r="GTA14" s="125">
        <f t="shared" si="82"/>
        <v>0</v>
      </c>
      <c r="GTB14" s="125">
        <f t="shared" si="82"/>
        <v>0</v>
      </c>
      <c r="GTC14" s="125">
        <f t="shared" ref="GTC14:GVN14" si="83">SUM(GTC15:GTC20)</f>
        <v>0</v>
      </c>
      <c r="GTD14" s="125">
        <f t="shared" si="83"/>
        <v>0</v>
      </c>
      <c r="GTE14" s="125">
        <f t="shared" si="83"/>
        <v>0</v>
      </c>
      <c r="GTF14" s="125">
        <f t="shared" si="83"/>
        <v>0</v>
      </c>
      <c r="GTG14" s="125">
        <f t="shared" si="83"/>
        <v>0</v>
      </c>
      <c r="GTH14" s="125">
        <f t="shared" si="83"/>
        <v>0</v>
      </c>
      <c r="GTI14" s="125">
        <f t="shared" si="83"/>
        <v>0</v>
      </c>
      <c r="GTJ14" s="125">
        <f t="shared" si="83"/>
        <v>0</v>
      </c>
      <c r="GTK14" s="125">
        <f t="shared" si="83"/>
        <v>0</v>
      </c>
      <c r="GTL14" s="125">
        <f t="shared" si="83"/>
        <v>0</v>
      </c>
      <c r="GTM14" s="125">
        <f t="shared" si="83"/>
        <v>0</v>
      </c>
      <c r="GTN14" s="125">
        <f t="shared" si="83"/>
        <v>0</v>
      </c>
      <c r="GTO14" s="125">
        <f t="shared" si="83"/>
        <v>0</v>
      </c>
      <c r="GTP14" s="125">
        <f t="shared" si="83"/>
        <v>0</v>
      </c>
      <c r="GTQ14" s="125">
        <f t="shared" si="83"/>
        <v>0</v>
      </c>
      <c r="GTR14" s="125">
        <f t="shared" si="83"/>
        <v>0</v>
      </c>
      <c r="GTS14" s="125">
        <f t="shared" si="83"/>
        <v>0</v>
      </c>
      <c r="GTT14" s="125">
        <f t="shared" si="83"/>
        <v>0</v>
      </c>
      <c r="GTU14" s="125">
        <f t="shared" si="83"/>
        <v>0</v>
      </c>
      <c r="GTV14" s="125">
        <f t="shared" si="83"/>
        <v>0</v>
      </c>
      <c r="GTW14" s="125">
        <f t="shared" si="83"/>
        <v>0</v>
      </c>
      <c r="GTX14" s="125">
        <f t="shared" si="83"/>
        <v>0</v>
      </c>
      <c r="GTY14" s="125">
        <f t="shared" si="83"/>
        <v>0</v>
      </c>
      <c r="GTZ14" s="125">
        <f t="shared" si="83"/>
        <v>0</v>
      </c>
      <c r="GUA14" s="125">
        <f t="shared" si="83"/>
        <v>0</v>
      </c>
      <c r="GUB14" s="125">
        <f t="shared" si="83"/>
        <v>0</v>
      </c>
      <c r="GUC14" s="125">
        <f t="shared" si="83"/>
        <v>0</v>
      </c>
      <c r="GUD14" s="125">
        <f t="shared" si="83"/>
        <v>0</v>
      </c>
      <c r="GUE14" s="125">
        <f t="shared" si="83"/>
        <v>0</v>
      </c>
      <c r="GUF14" s="125">
        <f t="shared" si="83"/>
        <v>0</v>
      </c>
      <c r="GUG14" s="125">
        <f t="shared" si="83"/>
        <v>0</v>
      </c>
      <c r="GUH14" s="125">
        <f t="shared" si="83"/>
        <v>0</v>
      </c>
      <c r="GUI14" s="125">
        <f t="shared" si="83"/>
        <v>0</v>
      </c>
      <c r="GUJ14" s="125">
        <f t="shared" si="83"/>
        <v>0</v>
      </c>
      <c r="GUK14" s="125">
        <f t="shared" si="83"/>
        <v>0</v>
      </c>
      <c r="GUL14" s="125">
        <f t="shared" si="83"/>
        <v>0</v>
      </c>
      <c r="GUM14" s="125">
        <f t="shared" si="83"/>
        <v>0</v>
      </c>
      <c r="GUN14" s="125">
        <f t="shared" si="83"/>
        <v>0</v>
      </c>
      <c r="GUO14" s="125">
        <f t="shared" si="83"/>
        <v>0</v>
      </c>
      <c r="GUP14" s="125">
        <f t="shared" si="83"/>
        <v>0</v>
      </c>
      <c r="GUQ14" s="125">
        <f t="shared" si="83"/>
        <v>0</v>
      </c>
      <c r="GUR14" s="125">
        <f t="shared" si="83"/>
        <v>0</v>
      </c>
      <c r="GUS14" s="125">
        <f t="shared" si="83"/>
        <v>0</v>
      </c>
      <c r="GUT14" s="125">
        <f t="shared" si="83"/>
        <v>0</v>
      </c>
      <c r="GUU14" s="125">
        <f t="shared" si="83"/>
        <v>0</v>
      </c>
      <c r="GUV14" s="125">
        <f t="shared" si="83"/>
        <v>0</v>
      </c>
      <c r="GUW14" s="125">
        <f t="shared" si="83"/>
        <v>0</v>
      </c>
      <c r="GUX14" s="125">
        <f t="shared" si="83"/>
        <v>0</v>
      </c>
      <c r="GUY14" s="125">
        <f t="shared" si="83"/>
        <v>0</v>
      </c>
      <c r="GUZ14" s="125">
        <f t="shared" si="83"/>
        <v>0</v>
      </c>
      <c r="GVA14" s="125">
        <f t="shared" si="83"/>
        <v>0</v>
      </c>
      <c r="GVB14" s="125">
        <f t="shared" si="83"/>
        <v>0</v>
      </c>
      <c r="GVC14" s="125">
        <f t="shared" si="83"/>
        <v>0</v>
      </c>
      <c r="GVD14" s="125">
        <f t="shared" si="83"/>
        <v>0</v>
      </c>
      <c r="GVE14" s="125">
        <f t="shared" si="83"/>
        <v>0</v>
      </c>
      <c r="GVF14" s="125">
        <f t="shared" si="83"/>
        <v>0</v>
      </c>
      <c r="GVG14" s="125">
        <f t="shared" si="83"/>
        <v>0</v>
      </c>
      <c r="GVH14" s="125">
        <f t="shared" si="83"/>
        <v>0</v>
      </c>
      <c r="GVI14" s="125">
        <f t="shared" si="83"/>
        <v>0</v>
      </c>
      <c r="GVJ14" s="125">
        <f t="shared" si="83"/>
        <v>0</v>
      </c>
      <c r="GVK14" s="125">
        <f t="shared" si="83"/>
        <v>0</v>
      </c>
      <c r="GVL14" s="125">
        <f t="shared" si="83"/>
        <v>0</v>
      </c>
      <c r="GVM14" s="125">
        <f t="shared" si="83"/>
        <v>0</v>
      </c>
      <c r="GVN14" s="125">
        <f t="shared" si="83"/>
        <v>0</v>
      </c>
      <c r="GVO14" s="125">
        <f t="shared" ref="GVO14:GXZ14" si="84">SUM(GVO15:GVO20)</f>
        <v>0</v>
      </c>
      <c r="GVP14" s="125">
        <f t="shared" si="84"/>
        <v>0</v>
      </c>
      <c r="GVQ14" s="125">
        <f t="shared" si="84"/>
        <v>0</v>
      </c>
      <c r="GVR14" s="125">
        <f t="shared" si="84"/>
        <v>0</v>
      </c>
      <c r="GVS14" s="125">
        <f t="shared" si="84"/>
        <v>0</v>
      </c>
      <c r="GVT14" s="125">
        <f t="shared" si="84"/>
        <v>0</v>
      </c>
      <c r="GVU14" s="125">
        <f t="shared" si="84"/>
        <v>0</v>
      </c>
      <c r="GVV14" s="125">
        <f t="shared" si="84"/>
        <v>0</v>
      </c>
      <c r="GVW14" s="125">
        <f t="shared" si="84"/>
        <v>0</v>
      </c>
      <c r="GVX14" s="125">
        <f t="shared" si="84"/>
        <v>0</v>
      </c>
      <c r="GVY14" s="125">
        <f t="shared" si="84"/>
        <v>0</v>
      </c>
      <c r="GVZ14" s="125">
        <f t="shared" si="84"/>
        <v>0</v>
      </c>
      <c r="GWA14" s="125">
        <f t="shared" si="84"/>
        <v>0</v>
      </c>
      <c r="GWB14" s="125">
        <f t="shared" si="84"/>
        <v>0</v>
      </c>
      <c r="GWC14" s="125">
        <f t="shared" si="84"/>
        <v>0</v>
      </c>
      <c r="GWD14" s="125">
        <f t="shared" si="84"/>
        <v>0</v>
      </c>
      <c r="GWE14" s="125">
        <f t="shared" si="84"/>
        <v>0</v>
      </c>
      <c r="GWF14" s="125">
        <f t="shared" si="84"/>
        <v>0</v>
      </c>
      <c r="GWG14" s="125">
        <f t="shared" si="84"/>
        <v>0</v>
      </c>
      <c r="GWH14" s="125">
        <f t="shared" si="84"/>
        <v>0</v>
      </c>
      <c r="GWI14" s="125">
        <f t="shared" si="84"/>
        <v>0</v>
      </c>
      <c r="GWJ14" s="125">
        <f t="shared" si="84"/>
        <v>0</v>
      </c>
      <c r="GWK14" s="125">
        <f t="shared" si="84"/>
        <v>0</v>
      </c>
      <c r="GWL14" s="125">
        <f t="shared" si="84"/>
        <v>0</v>
      </c>
      <c r="GWM14" s="125">
        <f t="shared" si="84"/>
        <v>0</v>
      </c>
      <c r="GWN14" s="125">
        <f t="shared" si="84"/>
        <v>0</v>
      </c>
      <c r="GWO14" s="125">
        <f t="shared" si="84"/>
        <v>0</v>
      </c>
      <c r="GWP14" s="125">
        <f t="shared" si="84"/>
        <v>0</v>
      </c>
      <c r="GWQ14" s="125">
        <f t="shared" si="84"/>
        <v>0</v>
      </c>
      <c r="GWR14" s="125">
        <f t="shared" si="84"/>
        <v>0</v>
      </c>
      <c r="GWS14" s="125">
        <f t="shared" si="84"/>
        <v>0</v>
      </c>
      <c r="GWT14" s="125">
        <f t="shared" si="84"/>
        <v>0</v>
      </c>
      <c r="GWU14" s="125">
        <f t="shared" si="84"/>
        <v>0</v>
      </c>
      <c r="GWV14" s="125">
        <f t="shared" si="84"/>
        <v>0</v>
      </c>
      <c r="GWW14" s="125">
        <f t="shared" si="84"/>
        <v>0</v>
      </c>
      <c r="GWX14" s="125">
        <f t="shared" si="84"/>
        <v>0</v>
      </c>
      <c r="GWY14" s="125">
        <f t="shared" si="84"/>
        <v>0</v>
      </c>
      <c r="GWZ14" s="125">
        <f t="shared" si="84"/>
        <v>0</v>
      </c>
      <c r="GXA14" s="125">
        <f t="shared" si="84"/>
        <v>0</v>
      </c>
      <c r="GXB14" s="125">
        <f t="shared" si="84"/>
        <v>0</v>
      </c>
      <c r="GXC14" s="125">
        <f t="shared" si="84"/>
        <v>0</v>
      </c>
      <c r="GXD14" s="125">
        <f t="shared" si="84"/>
        <v>0</v>
      </c>
      <c r="GXE14" s="125">
        <f t="shared" si="84"/>
        <v>0</v>
      </c>
      <c r="GXF14" s="125">
        <f t="shared" si="84"/>
        <v>0</v>
      </c>
      <c r="GXG14" s="125">
        <f t="shared" si="84"/>
        <v>0</v>
      </c>
      <c r="GXH14" s="125">
        <f t="shared" si="84"/>
        <v>0</v>
      </c>
      <c r="GXI14" s="125">
        <f t="shared" si="84"/>
        <v>0</v>
      </c>
      <c r="GXJ14" s="125">
        <f t="shared" si="84"/>
        <v>0</v>
      </c>
      <c r="GXK14" s="125">
        <f t="shared" si="84"/>
        <v>0</v>
      </c>
      <c r="GXL14" s="125">
        <f t="shared" si="84"/>
        <v>0</v>
      </c>
      <c r="GXM14" s="125">
        <f t="shared" si="84"/>
        <v>0</v>
      </c>
      <c r="GXN14" s="125">
        <f t="shared" si="84"/>
        <v>0</v>
      </c>
      <c r="GXO14" s="125">
        <f t="shared" si="84"/>
        <v>0</v>
      </c>
      <c r="GXP14" s="125">
        <f t="shared" si="84"/>
        <v>0</v>
      </c>
      <c r="GXQ14" s="125">
        <f t="shared" si="84"/>
        <v>0</v>
      </c>
      <c r="GXR14" s="125">
        <f t="shared" si="84"/>
        <v>0</v>
      </c>
      <c r="GXS14" s="125">
        <f t="shared" si="84"/>
        <v>0</v>
      </c>
      <c r="GXT14" s="125">
        <f t="shared" si="84"/>
        <v>0</v>
      </c>
      <c r="GXU14" s="125">
        <f t="shared" si="84"/>
        <v>0</v>
      </c>
      <c r="GXV14" s="125">
        <f t="shared" si="84"/>
        <v>0</v>
      </c>
      <c r="GXW14" s="125">
        <f t="shared" si="84"/>
        <v>0</v>
      </c>
      <c r="GXX14" s="125">
        <f t="shared" si="84"/>
        <v>0</v>
      </c>
      <c r="GXY14" s="125">
        <f t="shared" si="84"/>
        <v>0</v>
      </c>
      <c r="GXZ14" s="125">
        <f t="shared" si="84"/>
        <v>0</v>
      </c>
      <c r="GYA14" s="125">
        <f t="shared" ref="GYA14:HAL14" si="85">SUM(GYA15:GYA20)</f>
        <v>0</v>
      </c>
      <c r="GYB14" s="125">
        <f t="shared" si="85"/>
        <v>0</v>
      </c>
      <c r="GYC14" s="125">
        <f t="shared" si="85"/>
        <v>0</v>
      </c>
      <c r="GYD14" s="125">
        <f t="shared" si="85"/>
        <v>0</v>
      </c>
      <c r="GYE14" s="125">
        <f t="shared" si="85"/>
        <v>0</v>
      </c>
      <c r="GYF14" s="125">
        <f t="shared" si="85"/>
        <v>0</v>
      </c>
      <c r="GYG14" s="125">
        <f t="shared" si="85"/>
        <v>0</v>
      </c>
      <c r="GYH14" s="125">
        <f t="shared" si="85"/>
        <v>0</v>
      </c>
      <c r="GYI14" s="125">
        <f t="shared" si="85"/>
        <v>0</v>
      </c>
      <c r="GYJ14" s="125">
        <f t="shared" si="85"/>
        <v>0</v>
      </c>
      <c r="GYK14" s="125">
        <f t="shared" si="85"/>
        <v>0</v>
      </c>
      <c r="GYL14" s="125">
        <f t="shared" si="85"/>
        <v>0</v>
      </c>
      <c r="GYM14" s="125">
        <f t="shared" si="85"/>
        <v>0</v>
      </c>
      <c r="GYN14" s="125">
        <f t="shared" si="85"/>
        <v>0</v>
      </c>
      <c r="GYO14" s="125">
        <f t="shared" si="85"/>
        <v>0</v>
      </c>
      <c r="GYP14" s="125">
        <f t="shared" si="85"/>
        <v>0</v>
      </c>
      <c r="GYQ14" s="125">
        <f t="shared" si="85"/>
        <v>0</v>
      </c>
      <c r="GYR14" s="125">
        <f t="shared" si="85"/>
        <v>0</v>
      </c>
      <c r="GYS14" s="125">
        <f t="shared" si="85"/>
        <v>0</v>
      </c>
      <c r="GYT14" s="125">
        <f t="shared" si="85"/>
        <v>0</v>
      </c>
      <c r="GYU14" s="125">
        <f t="shared" si="85"/>
        <v>0</v>
      </c>
      <c r="GYV14" s="125">
        <f t="shared" si="85"/>
        <v>0</v>
      </c>
      <c r="GYW14" s="125">
        <f t="shared" si="85"/>
        <v>0</v>
      </c>
      <c r="GYX14" s="125">
        <f t="shared" si="85"/>
        <v>0</v>
      </c>
      <c r="GYY14" s="125">
        <f t="shared" si="85"/>
        <v>0</v>
      </c>
      <c r="GYZ14" s="125">
        <f t="shared" si="85"/>
        <v>0</v>
      </c>
      <c r="GZA14" s="125">
        <f t="shared" si="85"/>
        <v>0</v>
      </c>
      <c r="GZB14" s="125">
        <f t="shared" si="85"/>
        <v>0</v>
      </c>
      <c r="GZC14" s="125">
        <f t="shared" si="85"/>
        <v>0</v>
      </c>
      <c r="GZD14" s="125">
        <f t="shared" si="85"/>
        <v>0</v>
      </c>
      <c r="GZE14" s="125">
        <f t="shared" si="85"/>
        <v>0</v>
      </c>
      <c r="GZF14" s="125">
        <f t="shared" si="85"/>
        <v>0</v>
      </c>
      <c r="GZG14" s="125">
        <f t="shared" si="85"/>
        <v>0</v>
      </c>
      <c r="GZH14" s="125">
        <f t="shared" si="85"/>
        <v>0</v>
      </c>
      <c r="GZI14" s="125">
        <f t="shared" si="85"/>
        <v>0</v>
      </c>
      <c r="GZJ14" s="125">
        <f t="shared" si="85"/>
        <v>0</v>
      </c>
      <c r="GZK14" s="125">
        <f t="shared" si="85"/>
        <v>0</v>
      </c>
      <c r="GZL14" s="125">
        <f t="shared" si="85"/>
        <v>0</v>
      </c>
      <c r="GZM14" s="125">
        <f t="shared" si="85"/>
        <v>0</v>
      </c>
      <c r="GZN14" s="125">
        <f t="shared" si="85"/>
        <v>0</v>
      </c>
      <c r="GZO14" s="125">
        <f t="shared" si="85"/>
        <v>0</v>
      </c>
      <c r="GZP14" s="125">
        <f t="shared" si="85"/>
        <v>0</v>
      </c>
      <c r="GZQ14" s="125">
        <f t="shared" si="85"/>
        <v>0</v>
      </c>
      <c r="GZR14" s="125">
        <f t="shared" si="85"/>
        <v>0</v>
      </c>
      <c r="GZS14" s="125">
        <f t="shared" si="85"/>
        <v>0</v>
      </c>
      <c r="GZT14" s="125">
        <f t="shared" si="85"/>
        <v>0</v>
      </c>
      <c r="GZU14" s="125">
        <f t="shared" si="85"/>
        <v>0</v>
      </c>
      <c r="GZV14" s="125">
        <f t="shared" si="85"/>
        <v>0</v>
      </c>
      <c r="GZW14" s="125">
        <f t="shared" si="85"/>
        <v>0</v>
      </c>
      <c r="GZX14" s="125">
        <f t="shared" si="85"/>
        <v>0</v>
      </c>
      <c r="GZY14" s="125">
        <f t="shared" si="85"/>
        <v>0</v>
      </c>
      <c r="GZZ14" s="125">
        <f t="shared" si="85"/>
        <v>0</v>
      </c>
      <c r="HAA14" s="125">
        <f t="shared" si="85"/>
        <v>0</v>
      </c>
      <c r="HAB14" s="125">
        <f t="shared" si="85"/>
        <v>0</v>
      </c>
      <c r="HAC14" s="125">
        <f t="shared" si="85"/>
        <v>0</v>
      </c>
      <c r="HAD14" s="125">
        <f t="shared" si="85"/>
        <v>0</v>
      </c>
      <c r="HAE14" s="125">
        <f t="shared" si="85"/>
        <v>0</v>
      </c>
      <c r="HAF14" s="125">
        <f t="shared" si="85"/>
        <v>0</v>
      </c>
      <c r="HAG14" s="125">
        <f t="shared" si="85"/>
        <v>0</v>
      </c>
      <c r="HAH14" s="125">
        <f t="shared" si="85"/>
        <v>0</v>
      </c>
      <c r="HAI14" s="125">
        <f t="shared" si="85"/>
        <v>0</v>
      </c>
      <c r="HAJ14" s="125">
        <f t="shared" si="85"/>
        <v>0</v>
      </c>
      <c r="HAK14" s="125">
        <f t="shared" si="85"/>
        <v>0</v>
      </c>
      <c r="HAL14" s="125">
        <f t="shared" si="85"/>
        <v>0</v>
      </c>
      <c r="HAM14" s="125">
        <f t="shared" ref="HAM14:HCX14" si="86">SUM(HAM15:HAM20)</f>
        <v>0</v>
      </c>
      <c r="HAN14" s="125">
        <f t="shared" si="86"/>
        <v>0</v>
      </c>
      <c r="HAO14" s="125">
        <f t="shared" si="86"/>
        <v>0</v>
      </c>
      <c r="HAP14" s="125">
        <f t="shared" si="86"/>
        <v>0</v>
      </c>
      <c r="HAQ14" s="125">
        <f t="shared" si="86"/>
        <v>0</v>
      </c>
      <c r="HAR14" s="125">
        <f t="shared" si="86"/>
        <v>0</v>
      </c>
      <c r="HAS14" s="125">
        <f t="shared" si="86"/>
        <v>0</v>
      </c>
      <c r="HAT14" s="125">
        <f t="shared" si="86"/>
        <v>0</v>
      </c>
      <c r="HAU14" s="125">
        <f t="shared" si="86"/>
        <v>0</v>
      </c>
      <c r="HAV14" s="125">
        <f t="shared" si="86"/>
        <v>0</v>
      </c>
      <c r="HAW14" s="125">
        <f t="shared" si="86"/>
        <v>0</v>
      </c>
      <c r="HAX14" s="125">
        <f t="shared" si="86"/>
        <v>0</v>
      </c>
      <c r="HAY14" s="125">
        <f t="shared" si="86"/>
        <v>0</v>
      </c>
      <c r="HAZ14" s="125">
        <f t="shared" si="86"/>
        <v>0</v>
      </c>
      <c r="HBA14" s="125">
        <f t="shared" si="86"/>
        <v>0</v>
      </c>
      <c r="HBB14" s="125">
        <f t="shared" si="86"/>
        <v>0</v>
      </c>
      <c r="HBC14" s="125">
        <f t="shared" si="86"/>
        <v>0</v>
      </c>
      <c r="HBD14" s="125">
        <f t="shared" si="86"/>
        <v>0</v>
      </c>
      <c r="HBE14" s="125">
        <f t="shared" si="86"/>
        <v>0</v>
      </c>
      <c r="HBF14" s="125">
        <f t="shared" si="86"/>
        <v>0</v>
      </c>
      <c r="HBG14" s="125">
        <f t="shared" si="86"/>
        <v>0</v>
      </c>
      <c r="HBH14" s="125">
        <f t="shared" si="86"/>
        <v>0</v>
      </c>
      <c r="HBI14" s="125">
        <f t="shared" si="86"/>
        <v>0</v>
      </c>
      <c r="HBJ14" s="125">
        <f t="shared" si="86"/>
        <v>0</v>
      </c>
      <c r="HBK14" s="125">
        <f t="shared" si="86"/>
        <v>0</v>
      </c>
      <c r="HBL14" s="125">
        <f t="shared" si="86"/>
        <v>0</v>
      </c>
      <c r="HBM14" s="125">
        <f t="shared" si="86"/>
        <v>0</v>
      </c>
      <c r="HBN14" s="125">
        <f t="shared" si="86"/>
        <v>0</v>
      </c>
      <c r="HBO14" s="125">
        <f t="shared" si="86"/>
        <v>0</v>
      </c>
      <c r="HBP14" s="125">
        <f t="shared" si="86"/>
        <v>0</v>
      </c>
      <c r="HBQ14" s="125">
        <f t="shared" si="86"/>
        <v>0</v>
      </c>
      <c r="HBR14" s="125">
        <f t="shared" si="86"/>
        <v>0</v>
      </c>
      <c r="HBS14" s="125">
        <f t="shared" si="86"/>
        <v>0</v>
      </c>
      <c r="HBT14" s="125">
        <f t="shared" si="86"/>
        <v>0</v>
      </c>
      <c r="HBU14" s="125">
        <f t="shared" si="86"/>
        <v>0</v>
      </c>
      <c r="HBV14" s="125">
        <f t="shared" si="86"/>
        <v>0</v>
      </c>
      <c r="HBW14" s="125">
        <f t="shared" si="86"/>
        <v>0</v>
      </c>
      <c r="HBX14" s="125">
        <f t="shared" si="86"/>
        <v>0</v>
      </c>
      <c r="HBY14" s="125">
        <f t="shared" si="86"/>
        <v>0</v>
      </c>
      <c r="HBZ14" s="125">
        <f t="shared" si="86"/>
        <v>0</v>
      </c>
      <c r="HCA14" s="125">
        <f t="shared" si="86"/>
        <v>0</v>
      </c>
      <c r="HCB14" s="125">
        <f t="shared" si="86"/>
        <v>0</v>
      </c>
      <c r="HCC14" s="125">
        <f t="shared" si="86"/>
        <v>0</v>
      </c>
      <c r="HCD14" s="125">
        <f t="shared" si="86"/>
        <v>0</v>
      </c>
      <c r="HCE14" s="125">
        <f t="shared" si="86"/>
        <v>0</v>
      </c>
      <c r="HCF14" s="125">
        <f t="shared" si="86"/>
        <v>0</v>
      </c>
      <c r="HCG14" s="125">
        <f t="shared" si="86"/>
        <v>0</v>
      </c>
      <c r="HCH14" s="125">
        <f t="shared" si="86"/>
        <v>0</v>
      </c>
      <c r="HCI14" s="125">
        <f t="shared" si="86"/>
        <v>0</v>
      </c>
      <c r="HCJ14" s="125">
        <f t="shared" si="86"/>
        <v>0</v>
      </c>
      <c r="HCK14" s="125">
        <f t="shared" si="86"/>
        <v>0</v>
      </c>
      <c r="HCL14" s="125">
        <f t="shared" si="86"/>
        <v>0</v>
      </c>
      <c r="HCM14" s="125">
        <f t="shared" si="86"/>
        <v>0</v>
      </c>
      <c r="HCN14" s="125">
        <f t="shared" si="86"/>
        <v>0</v>
      </c>
      <c r="HCO14" s="125">
        <f t="shared" si="86"/>
        <v>0</v>
      </c>
      <c r="HCP14" s="125">
        <f t="shared" si="86"/>
        <v>0</v>
      </c>
      <c r="HCQ14" s="125">
        <f t="shared" si="86"/>
        <v>0</v>
      </c>
      <c r="HCR14" s="125">
        <f t="shared" si="86"/>
        <v>0</v>
      </c>
      <c r="HCS14" s="125">
        <f t="shared" si="86"/>
        <v>0</v>
      </c>
      <c r="HCT14" s="125">
        <f t="shared" si="86"/>
        <v>0</v>
      </c>
      <c r="HCU14" s="125">
        <f t="shared" si="86"/>
        <v>0</v>
      </c>
      <c r="HCV14" s="125">
        <f t="shared" si="86"/>
        <v>0</v>
      </c>
      <c r="HCW14" s="125">
        <f t="shared" si="86"/>
        <v>0</v>
      </c>
      <c r="HCX14" s="125">
        <f t="shared" si="86"/>
        <v>0</v>
      </c>
      <c r="HCY14" s="125">
        <f t="shared" ref="HCY14:HFJ14" si="87">SUM(HCY15:HCY20)</f>
        <v>0</v>
      </c>
      <c r="HCZ14" s="125">
        <f t="shared" si="87"/>
        <v>0</v>
      </c>
      <c r="HDA14" s="125">
        <f t="shared" si="87"/>
        <v>0</v>
      </c>
      <c r="HDB14" s="125">
        <f t="shared" si="87"/>
        <v>0</v>
      </c>
      <c r="HDC14" s="125">
        <f t="shared" si="87"/>
        <v>0</v>
      </c>
      <c r="HDD14" s="125">
        <f t="shared" si="87"/>
        <v>0</v>
      </c>
      <c r="HDE14" s="125">
        <f t="shared" si="87"/>
        <v>0</v>
      </c>
      <c r="HDF14" s="125">
        <f t="shared" si="87"/>
        <v>0</v>
      </c>
      <c r="HDG14" s="125">
        <f t="shared" si="87"/>
        <v>0</v>
      </c>
      <c r="HDH14" s="125">
        <f t="shared" si="87"/>
        <v>0</v>
      </c>
      <c r="HDI14" s="125">
        <f t="shared" si="87"/>
        <v>0</v>
      </c>
      <c r="HDJ14" s="125">
        <f t="shared" si="87"/>
        <v>0</v>
      </c>
      <c r="HDK14" s="125">
        <f t="shared" si="87"/>
        <v>0</v>
      </c>
      <c r="HDL14" s="125">
        <f t="shared" si="87"/>
        <v>0</v>
      </c>
      <c r="HDM14" s="125">
        <f t="shared" si="87"/>
        <v>0</v>
      </c>
      <c r="HDN14" s="125">
        <f t="shared" si="87"/>
        <v>0</v>
      </c>
      <c r="HDO14" s="125">
        <f t="shared" si="87"/>
        <v>0</v>
      </c>
      <c r="HDP14" s="125">
        <f t="shared" si="87"/>
        <v>0</v>
      </c>
      <c r="HDQ14" s="125">
        <f t="shared" si="87"/>
        <v>0</v>
      </c>
      <c r="HDR14" s="125">
        <f t="shared" si="87"/>
        <v>0</v>
      </c>
      <c r="HDS14" s="125">
        <f t="shared" si="87"/>
        <v>0</v>
      </c>
      <c r="HDT14" s="125">
        <f t="shared" si="87"/>
        <v>0</v>
      </c>
      <c r="HDU14" s="125">
        <f t="shared" si="87"/>
        <v>0</v>
      </c>
      <c r="HDV14" s="125">
        <f t="shared" si="87"/>
        <v>0</v>
      </c>
      <c r="HDW14" s="125">
        <f t="shared" si="87"/>
        <v>0</v>
      </c>
      <c r="HDX14" s="125">
        <f t="shared" si="87"/>
        <v>0</v>
      </c>
      <c r="HDY14" s="125">
        <f t="shared" si="87"/>
        <v>0</v>
      </c>
      <c r="HDZ14" s="125">
        <f t="shared" si="87"/>
        <v>0</v>
      </c>
      <c r="HEA14" s="125">
        <f t="shared" si="87"/>
        <v>0</v>
      </c>
      <c r="HEB14" s="125">
        <f t="shared" si="87"/>
        <v>0</v>
      </c>
      <c r="HEC14" s="125">
        <f t="shared" si="87"/>
        <v>0</v>
      </c>
      <c r="HED14" s="125">
        <f t="shared" si="87"/>
        <v>0</v>
      </c>
      <c r="HEE14" s="125">
        <f t="shared" si="87"/>
        <v>0</v>
      </c>
      <c r="HEF14" s="125">
        <f t="shared" si="87"/>
        <v>0</v>
      </c>
      <c r="HEG14" s="125">
        <f t="shared" si="87"/>
        <v>0</v>
      </c>
      <c r="HEH14" s="125">
        <f t="shared" si="87"/>
        <v>0</v>
      </c>
      <c r="HEI14" s="125">
        <f t="shared" si="87"/>
        <v>0</v>
      </c>
      <c r="HEJ14" s="125">
        <f t="shared" si="87"/>
        <v>0</v>
      </c>
      <c r="HEK14" s="125">
        <f t="shared" si="87"/>
        <v>0</v>
      </c>
      <c r="HEL14" s="125">
        <f t="shared" si="87"/>
        <v>0</v>
      </c>
      <c r="HEM14" s="125">
        <f t="shared" si="87"/>
        <v>0</v>
      </c>
      <c r="HEN14" s="125">
        <f t="shared" si="87"/>
        <v>0</v>
      </c>
      <c r="HEO14" s="125">
        <f t="shared" si="87"/>
        <v>0</v>
      </c>
      <c r="HEP14" s="125">
        <f t="shared" si="87"/>
        <v>0</v>
      </c>
      <c r="HEQ14" s="125">
        <f t="shared" si="87"/>
        <v>0</v>
      </c>
      <c r="HER14" s="125">
        <f t="shared" si="87"/>
        <v>0</v>
      </c>
      <c r="HES14" s="125">
        <f t="shared" si="87"/>
        <v>0</v>
      </c>
      <c r="HET14" s="125">
        <f t="shared" si="87"/>
        <v>0</v>
      </c>
      <c r="HEU14" s="125">
        <f t="shared" si="87"/>
        <v>0</v>
      </c>
      <c r="HEV14" s="125">
        <f t="shared" si="87"/>
        <v>0</v>
      </c>
      <c r="HEW14" s="125">
        <f t="shared" si="87"/>
        <v>0</v>
      </c>
      <c r="HEX14" s="125">
        <f t="shared" si="87"/>
        <v>0</v>
      </c>
      <c r="HEY14" s="125">
        <f t="shared" si="87"/>
        <v>0</v>
      </c>
      <c r="HEZ14" s="125">
        <f t="shared" si="87"/>
        <v>0</v>
      </c>
      <c r="HFA14" s="125">
        <f t="shared" si="87"/>
        <v>0</v>
      </c>
      <c r="HFB14" s="125">
        <f t="shared" si="87"/>
        <v>0</v>
      </c>
      <c r="HFC14" s="125">
        <f t="shared" si="87"/>
        <v>0</v>
      </c>
      <c r="HFD14" s="125">
        <f t="shared" si="87"/>
        <v>0</v>
      </c>
      <c r="HFE14" s="125">
        <f t="shared" si="87"/>
        <v>0</v>
      </c>
      <c r="HFF14" s="125">
        <f t="shared" si="87"/>
        <v>0</v>
      </c>
      <c r="HFG14" s="125">
        <f t="shared" si="87"/>
        <v>0</v>
      </c>
      <c r="HFH14" s="125">
        <f t="shared" si="87"/>
        <v>0</v>
      </c>
      <c r="HFI14" s="125">
        <f t="shared" si="87"/>
        <v>0</v>
      </c>
      <c r="HFJ14" s="125">
        <f t="shared" si="87"/>
        <v>0</v>
      </c>
      <c r="HFK14" s="125">
        <f t="shared" ref="HFK14:HHV14" si="88">SUM(HFK15:HFK20)</f>
        <v>0</v>
      </c>
      <c r="HFL14" s="125">
        <f t="shared" si="88"/>
        <v>0</v>
      </c>
      <c r="HFM14" s="125">
        <f t="shared" si="88"/>
        <v>0</v>
      </c>
      <c r="HFN14" s="125">
        <f t="shared" si="88"/>
        <v>0</v>
      </c>
      <c r="HFO14" s="125">
        <f t="shared" si="88"/>
        <v>0</v>
      </c>
      <c r="HFP14" s="125">
        <f t="shared" si="88"/>
        <v>0</v>
      </c>
      <c r="HFQ14" s="125">
        <f t="shared" si="88"/>
        <v>0</v>
      </c>
      <c r="HFR14" s="125">
        <f t="shared" si="88"/>
        <v>0</v>
      </c>
      <c r="HFS14" s="125">
        <f t="shared" si="88"/>
        <v>0</v>
      </c>
      <c r="HFT14" s="125">
        <f t="shared" si="88"/>
        <v>0</v>
      </c>
      <c r="HFU14" s="125">
        <f t="shared" si="88"/>
        <v>0</v>
      </c>
      <c r="HFV14" s="125">
        <f t="shared" si="88"/>
        <v>0</v>
      </c>
      <c r="HFW14" s="125">
        <f t="shared" si="88"/>
        <v>0</v>
      </c>
      <c r="HFX14" s="125">
        <f t="shared" si="88"/>
        <v>0</v>
      </c>
      <c r="HFY14" s="125">
        <f t="shared" si="88"/>
        <v>0</v>
      </c>
      <c r="HFZ14" s="125">
        <f t="shared" si="88"/>
        <v>0</v>
      </c>
      <c r="HGA14" s="125">
        <f t="shared" si="88"/>
        <v>0</v>
      </c>
      <c r="HGB14" s="125">
        <f t="shared" si="88"/>
        <v>0</v>
      </c>
      <c r="HGC14" s="125">
        <f t="shared" si="88"/>
        <v>0</v>
      </c>
      <c r="HGD14" s="125">
        <f t="shared" si="88"/>
        <v>0</v>
      </c>
      <c r="HGE14" s="125">
        <f t="shared" si="88"/>
        <v>0</v>
      </c>
      <c r="HGF14" s="125">
        <f t="shared" si="88"/>
        <v>0</v>
      </c>
      <c r="HGG14" s="125">
        <f t="shared" si="88"/>
        <v>0</v>
      </c>
      <c r="HGH14" s="125">
        <f t="shared" si="88"/>
        <v>0</v>
      </c>
      <c r="HGI14" s="125">
        <f t="shared" si="88"/>
        <v>0</v>
      </c>
      <c r="HGJ14" s="125">
        <f t="shared" si="88"/>
        <v>0</v>
      </c>
      <c r="HGK14" s="125">
        <f t="shared" si="88"/>
        <v>0</v>
      </c>
      <c r="HGL14" s="125">
        <f t="shared" si="88"/>
        <v>0</v>
      </c>
      <c r="HGM14" s="125">
        <f t="shared" si="88"/>
        <v>0</v>
      </c>
      <c r="HGN14" s="125">
        <f t="shared" si="88"/>
        <v>0</v>
      </c>
      <c r="HGO14" s="125">
        <f t="shared" si="88"/>
        <v>0</v>
      </c>
      <c r="HGP14" s="125">
        <f t="shared" si="88"/>
        <v>0</v>
      </c>
      <c r="HGQ14" s="125">
        <f t="shared" si="88"/>
        <v>0</v>
      </c>
      <c r="HGR14" s="125">
        <f t="shared" si="88"/>
        <v>0</v>
      </c>
      <c r="HGS14" s="125">
        <f t="shared" si="88"/>
        <v>0</v>
      </c>
      <c r="HGT14" s="125">
        <f t="shared" si="88"/>
        <v>0</v>
      </c>
      <c r="HGU14" s="125">
        <f t="shared" si="88"/>
        <v>0</v>
      </c>
      <c r="HGV14" s="125">
        <f t="shared" si="88"/>
        <v>0</v>
      </c>
      <c r="HGW14" s="125">
        <f t="shared" si="88"/>
        <v>0</v>
      </c>
      <c r="HGX14" s="125">
        <f t="shared" si="88"/>
        <v>0</v>
      </c>
      <c r="HGY14" s="125">
        <f t="shared" si="88"/>
        <v>0</v>
      </c>
      <c r="HGZ14" s="125">
        <f t="shared" si="88"/>
        <v>0</v>
      </c>
      <c r="HHA14" s="125">
        <f t="shared" si="88"/>
        <v>0</v>
      </c>
      <c r="HHB14" s="125">
        <f t="shared" si="88"/>
        <v>0</v>
      </c>
      <c r="HHC14" s="125">
        <f t="shared" si="88"/>
        <v>0</v>
      </c>
      <c r="HHD14" s="125">
        <f t="shared" si="88"/>
        <v>0</v>
      </c>
      <c r="HHE14" s="125">
        <f t="shared" si="88"/>
        <v>0</v>
      </c>
      <c r="HHF14" s="125">
        <f t="shared" si="88"/>
        <v>0</v>
      </c>
      <c r="HHG14" s="125">
        <f t="shared" si="88"/>
        <v>0</v>
      </c>
      <c r="HHH14" s="125">
        <f t="shared" si="88"/>
        <v>0</v>
      </c>
      <c r="HHI14" s="125">
        <f t="shared" si="88"/>
        <v>0</v>
      </c>
      <c r="HHJ14" s="125">
        <f t="shared" si="88"/>
        <v>0</v>
      </c>
      <c r="HHK14" s="125">
        <f t="shared" si="88"/>
        <v>0</v>
      </c>
      <c r="HHL14" s="125">
        <f t="shared" si="88"/>
        <v>0</v>
      </c>
      <c r="HHM14" s="125">
        <f t="shared" si="88"/>
        <v>0</v>
      </c>
      <c r="HHN14" s="125">
        <f t="shared" si="88"/>
        <v>0</v>
      </c>
      <c r="HHO14" s="125">
        <f t="shared" si="88"/>
        <v>0</v>
      </c>
      <c r="HHP14" s="125">
        <f t="shared" si="88"/>
        <v>0</v>
      </c>
      <c r="HHQ14" s="125">
        <f t="shared" si="88"/>
        <v>0</v>
      </c>
      <c r="HHR14" s="125">
        <f t="shared" si="88"/>
        <v>0</v>
      </c>
      <c r="HHS14" s="125">
        <f t="shared" si="88"/>
        <v>0</v>
      </c>
      <c r="HHT14" s="125">
        <f t="shared" si="88"/>
        <v>0</v>
      </c>
      <c r="HHU14" s="125">
        <f t="shared" si="88"/>
        <v>0</v>
      </c>
      <c r="HHV14" s="125">
        <f t="shared" si="88"/>
        <v>0</v>
      </c>
      <c r="HHW14" s="125">
        <f t="shared" ref="HHW14:HKH14" si="89">SUM(HHW15:HHW20)</f>
        <v>0</v>
      </c>
      <c r="HHX14" s="125">
        <f t="shared" si="89"/>
        <v>0</v>
      </c>
      <c r="HHY14" s="125">
        <f t="shared" si="89"/>
        <v>0</v>
      </c>
      <c r="HHZ14" s="125">
        <f t="shared" si="89"/>
        <v>0</v>
      </c>
      <c r="HIA14" s="125">
        <f t="shared" si="89"/>
        <v>0</v>
      </c>
      <c r="HIB14" s="125">
        <f t="shared" si="89"/>
        <v>0</v>
      </c>
      <c r="HIC14" s="125">
        <f t="shared" si="89"/>
        <v>0</v>
      </c>
      <c r="HID14" s="125">
        <f t="shared" si="89"/>
        <v>0</v>
      </c>
      <c r="HIE14" s="125">
        <f t="shared" si="89"/>
        <v>0</v>
      </c>
      <c r="HIF14" s="125">
        <f t="shared" si="89"/>
        <v>0</v>
      </c>
      <c r="HIG14" s="125">
        <f t="shared" si="89"/>
        <v>0</v>
      </c>
      <c r="HIH14" s="125">
        <f t="shared" si="89"/>
        <v>0</v>
      </c>
      <c r="HII14" s="125">
        <f t="shared" si="89"/>
        <v>0</v>
      </c>
      <c r="HIJ14" s="125">
        <f t="shared" si="89"/>
        <v>0</v>
      </c>
      <c r="HIK14" s="125">
        <f t="shared" si="89"/>
        <v>0</v>
      </c>
      <c r="HIL14" s="125">
        <f t="shared" si="89"/>
        <v>0</v>
      </c>
      <c r="HIM14" s="125">
        <f t="shared" si="89"/>
        <v>0</v>
      </c>
      <c r="HIN14" s="125">
        <f t="shared" si="89"/>
        <v>0</v>
      </c>
      <c r="HIO14" s="125">
        <f t="shared" si="89"/>
        <v>0</v>
      </c>
      <c r="HIP14" s="125">
        <f t="shared" si="89"/>
        <v>0</v>
      </c>
      <c r="HIQ14" s="125">
        <f t="shared" si="89"/>
        <v>0</v>
      </c>
      <c r="HIR14" s="125">
        <f t="shared" si="89"/>
        <v>0</v>
      </c>
      <c r="HIS14" s="125">
        <f t="shared" si="89"/>
        <v>0</v>
      </c>
      <c r="HIT14" s="125">
        <f t="shared" si="89"/>
        <v>0</v>
      </c>
      <c r="HIU14" s="125">
        <f t="shared" si="89"/>
        <v>0</v>
      </c>
      <c r="HIV14" s="125">
        <f t="shared" si="89"/>
        <v>0</v>
      </c>
      <c r="HIW14" s="125">
        <f t="shared" si="89"/>
        <v>0</v>
      </c>
      <c r="HIX14" s="125">
        <f t="shared" si="89"/>
        <v>0</v>
      </c>
      <c r="HIY14" s="125">
        <f t="shared" si="89"/>
        <v>0</v>
      </c>
      <c r="HIZ14" s="125">
        <f t="shared" si="89"/>
        <v>0</v>
      </c>
      <c r="HJA14" s="125">
        <f t="shared" si="89"/>
        <v>0</v>
      </c>
      <c r="HJB14" s="125">
        <f t="shared" si="89"/>
        <v>0</v>
      </c>
      <c r="HJC14" s="125">
        <f t="shared" si="89"/>
        <v>0</v>
      </c>
      <c r="HJD14" s="125">
        <f t="shared" si="89"/>
        <v>0</v>
      </c>
      <c r="HJE14" s="125">
        <f t="shared" si="89"/>
        <v>0</v>
      </c>
      <c r="HJF14" s="125">
        <f t="shared" si="89"/>
        <v>0</v>
      </c>
      <c r="HJG14" s="125">
        <f t="shared" si="89"/>
        <v>0</v>
      </c>
      <c r="HJH14" s="125">
        <f t="shared" si="89"/>
        <v>0</v>
      </c>
      <c r="HJI14" s="125">
        <f t="shared" si="89"/>
        <v>0</v>
      </c>
      <c r="HJJ14" s="125">
        <f t="shared" si="89"/>
        <v>0</v>
      </c>
      <c r="HJK14" s="125">
        <f t="shared" si="89"/>
        <v>0</v>
      </c>
      <c r="HJL14" s="125">
        <f t="shared" si="89"/>
        <v>0</v>
      </c>
      <c r="HJM14" s="125">
        <f t="shared" si="89"/>
        <v>0</v>
      </c>
      <c r="HJN14" s="125">
        <f t="shared" si="89"/>
        <v>0</v>
      </c>
      <c r="HJO14" s="125">
        <f t="shared" si="89"/>
        <v>0</v>
      </c>
      <c r="HJP14" s="125">
        <f t="shared" si="89"/>
        <v>0</v>
      </c>
      <c r="HJQ14" s="125">
        <f t="shared" si="89"/>
        <v>0</v>
      </c>
      <c r="HJR14" s="125">
        <f t="shared" si="89"/>
        <v>0</v>
      </c>
      <c r="HJS14" s="125">
        <f t="shared" si="89"/>
        <v>0</v>
      </c>
      <c r="HJT14" s="125">
        <f t="shared" si="89"/>
        <v>0</v>
      </c>
      <c r="HJU14" s="125">
        <f t="shared" si="89"/>
        <v>0</v>
      </c>
      <c r="HJV14" s="125">
        <f t="shared" si="89"/>
        <v>0</v>
      </c>
      <c r="HJW14" s="125">
        <f t="shared" si="89"/>
        <v>0</v>
      </c>
      <c r="HJX14" s="125">
        <f t="shared" si="89"/>
        <v>0</v>
      </c>
      <c r="HJY14" s="125">
        <f t="shared" si="89"/>
        <v>0</v>
      </c>
      <c r="HJZ14" s="125">
        <f t="shared" si="89"/>
        <v>0</v>
      </c>
      <c r="HKA14" s="125">
        <f t="shared" si="89"/>
        <v>0</v>
      </c>
      <c r="HKB14" s="125">
        <f t="shared" si="89"/>
        <v>0</v>
      </c>
      <c r="HKC14" s="125">
        <f t="shared" si="89"/>
        <v>0</v>
      </c>
      <c r="HKD14" s="125">
        <f t="shared" si="89"/>
        <v>0</v>
      </c>
      <c r="HKE14" s="125">
        <f t="shared" si="89"/>
        <v>0</v>
      </c>
      <c r="HKF14" s="125">
        <f t="shared" si="89"/>
        <v>0</v>
      </c>
      <c r="HKG14" s="125">
        <f t="shared" si="89"/>
        <v>0</v>
      </c>
      <c r="HKH14" s="125">
        <f t="shared" si="89"/>
        <v>0</v>
      </c>
      <c r="HKI14" s="125">
        <f t="shared" ref="HKI14:HMT14" si="90">SUM(HKI15:HKI20)</f>
        <v>0</v>
      </c>
      <c r="HKJ14" s="125">
        <f t="shared" si="90"/>
        <v>0</v>
      </c>
      <c r="HKK14" s="125">
        <f t="shared" si="90"/>
        <v>0</v>
      </c>
      <c r="HKL14" s="125">
        <f t="shared" si="90"/>
        <v>0</v>
      </c>
      <c r="HKM14" s="125">
        <f t="shared" si="90"/>
        <v>0</v>
      </c>
      <c r="HKN14" s="125">
        <f t="shared" si="90"/>
        <v>0</v>
      </c>
      <c r="HKO14" s="125">
        <f t="shared" si="90"/>
        <v>0</v>
      </c>
      <c r="HKP14" s="125">
        <f t="shared" si="90"/>
        <v>0</v>
      </c>
      <c r="HKQ14" s="125">
        <f t="shared" si="90"/>
        <v>0</v>
      </c>
      <c r="HKR14" s="125">
        <f t="shared" si="90"/>
        <v>0</v>
      </c>
      <c r="HKS14" s="125">
        <f t="shared" si="90"/>
        <v>0</v>
      </c>
      <c r="HKT14" s="125">
        <f t="shared" si="90"/>
        <v>0</v>
      </c>
      <c r="HKU14" s="125">
        <f t="shared" si="90"/>
        <v>0</v>
      </c>
      <c r="HKV14" s="125">
        <f t="shared" si="90"/>
        <v>0</v>
      </c>
      <c r="HKW14" s="125">
        <f t="shared" si="90"/>
        <v>0</v>
      </c>
      <c r="HKX14" s="125">
        <f t="shared" si="90"/>
        <v>0</v>
      </c>
      <c r="HKY14" s="125">
        <f t="shared" si="90"/>
        <v>0</v>
      </c>
      <c r="HKZ14" s="125">
        <f t="shared" si="90"/>
        <v>0</v>
      </c>
      <c r="HLA14" s="125">
        <f t="shared" si="90"/>
        <v>0</v>
      </c>
      <c r="HLB14" s="125">
        <f t="shared" si="90"/>
        <v>0</v>
      </c>
      <c r="HLC14" s="125">
        <f t="shared" si="90"/>
        <v>0</v>
      </c>
      <c r="HLD14" s="125">
        <f t="shared" si="90"/>
        <v>0</v>
      </c>
      <c r="HLE14" s="125">
        <f t="shared" si="90"/>
        <v>0</v>
      </c>
      <c r="HLF14" s="125">
        <f t="shared" si="90"/>
        <v>0</v>
      </c>
      <c r="HLG14" s="125">
        <f t="shared" si="90"/>
        <v>0</v>
      </c>
      <c r="HLH14" s="125">
        <f t="shared" si="90"/>
        <v>0</v>
      </c>
      <c r="HLI14" s="125">
        <f t="shared" si="90"/>
        <v>0</v>
      </c>
      <c r="HLJ14" s="125">
        <f t="shared" si="90"/>
        <v>0</v>
      </c>
      <c r="HLK14" s="125">
        <f t="shared" si="90"/>
        <v>0</v>
      </c>
      <c r="HLL14" s="125">
        <f t="shared" si="90"/>
        <v>0</v>
      </c>
      <c r="HLM14" s="125">
        <f t="shared" si="90"/>
        <v>0</v>
      </c>
      <c r="HLN14" s="125">
        <f t="shared" si="90"/>
        <v>0</v>
      </c>
      <c r="HLO14" s="125">
        <f t="shared" si="90"/>
        <v>0</v>
      </c>
      <c r="HLP14" s="125">
        <f t="shared" si="90"/>
        <v>0</v>
      </c>
      <c r="HLQ14" s="125">
        <f t="shared" si="90"/>
        <v>0</v>
      </c>
      <c r="HLR14" s="125">
        <f t="shared" si="90"/>
        <v>0</v>
      </c>
      <c r="HLS14" s="125">
        <f t="shared" si="90"/>
        <v>0</v>
      </c>
      <c r="HLT14" s="125">
        <f t="shared" si="90"/>
        <v>0</v>
      </c>
      <c r="HLU14" s="125">
        <f t="shared" si="90"/>
        <v>0</v>
      </c>
      <c r="HLV14" s="125">
        <f t="shared" si="90"/>
        <v>0</v>
      </c>
      <c r="HLW14" s="125">
        <f t="shared" si="90"/>
        <v>0</v>
      </c>
      <c r="HLX14" s="125">
        <f t="shared" si="90"/>
        <v>0</v>
      </c>
      <c r="HLY14" s="125">
        <f t="shared" si="90"/>
        <v>0</v>
      </c>
      <c r="HLZ14" s="125">
        <f t="shared" si="90"/>
        <v>0</v>
      </c>
      <c r="HMA14" s="125">
        <f t="shared" si="90"/>
        <v>0</v>
      </c>
      <c r="HMB14" s="125">
        <f t="shared" si="90"/>
        <v>0</v>
      </c>
      <c r="HMC14" s="125">
        <f t="shared" si="90"/>
        <v>0</v>
      </c>
      <c r="HMD14" s="125">
        <f t="shared" si="90"/>
        <v>0</v>
      </c>
      <c r="HME14" s="125">
        <f t="shared" si="90"/>
        <v>0</v>
      </c>
      <c r="HMF14" s="125">
        <f t="shared" si="90"/>
        <v>0</v>
      </c>
      <c r="HMG14" s="125">
        <f t="shared" si="90"/>
        <v>0</v>
      </c>
      <c r="HMH14" s="125">
        <f t="shared" si="90"/>
        <v>0</v>
      </c>
      <c r="HMI14" s="125">
        <f t="shared" si="90"/>
        <v>0</v>
      </c>
      <c r="HMJ14" s="125">
        <f t="shared" si="90"/>
        <v>0</v>
      </c>
      <c r="HMK14" s="125">
        <f t="shared" si="90"/>
        <v>0</v>
      </c>
      <c r="HML14" s="125">
        <f t="shared" si="90"/>
        <v>0</v>
      </c>
      <c r="HMM14" s="125">
        <f t="shared" si="90"/>
        <v>0</v>
      </c>
      <c r="HMN14" s="125">
        <f t="shared" si="90"/>
        <v>0</v>
      </c>
      <c r="HMO14" s="125">
        <f t="shared" si="90"/>
        <v>0</v>
      </c>
      <c r="HMP14" s="125">
        <f t="shared" si="90"/>
        <v>0</v>
      </c>
      <c r="HMQ14" s="125">
        <f t="shared" si="90"/>
        <v>0</v>
      </c>
      <c r="HMR14" s="125">
        <f t="shared" si="90"/>
        <v>0</v>
      </c>
      <c r="HMS14" s="125">
        <f t="shared" si="90"/>
        <v>0</v>
      </c>
      <c r="HMT14" s="125">
        <f t="shared" si="90"/>
        <v>0</v>
      </c>
      <c r="HMU14" s="125">
        <f t="shared" ref="HMU14:HPF14" si="91">SUM(HMU15:HMU20)</f>
        <v>0</v>
      </c>
      <c r="HMV14" s="125">
        <f t="shared" si="91"/>
        <v>0</v>
      </c>
      <c r="HMW14" s="125">
        <f t="shared" si="91"/>
        <v>0</v>
      </c>
      <c r="HMX14" s="125">
        <f t="shared" si="91"/>
        <v>0</v>
      </c>
      <c r="HMY14" s="125">
        <f t="shared" si="91"/>
        <v>0</v>
      </c>
      <c r="HMZ14" s="125">
        <f t="shared" si="91"/>
        <v>0</v>
      </c>
      <c r="HNA14" s="125">
        <f t="shared" si="91"/>
        <v>0</v>
      </c>
      <c r="HNB14" s="125">
        <f t="shared" si="91"/>
        <v>0</v>
      </c>
      <c r="HNC14" s="125">
        <f t="shared" si="91"/>
        <v>0</v>
      </c>
      <c r="HND14" s="125">
        <f t="shared" si="91"/>
        <v>0</v>
      </c>
      <c r="HNE14" s="125">
        <f t="shared" si="91"/>
        <v>0</v>
      </c>
      <c r="HNF14" s="125">
        <f t="shared" si="91"/>
        <v>0</v>
      </c>
      <c r="HNG14" s="125">
        <f t="shared" si="91"/>
        <v>0</v>
      </c>
      <c r="HNH14" s="125">
        <f t="shared" si="91"/>
        <v>0</v>
      </c>
      <c r="HNI14" s="125">
        <f t="shared" si="91"/>
        <v>0</v>
      </c>
      <c r="HNJ14" s="125">
        <f t="shared" si="91"/>
        <v>0</v>
      </c>
      <c r="HNK14" s="125">
        <f t="shared" si="91"/>
        <v>0</v>
      </c>
      <c r="HNL14" s="125">
        <f t="shared" si="91"/>
        <v>0</v>
      </c>
      <c r="HNM14" s="125">
        <f t="shared" si="91"/>
        <v>0</v>
      </c>
      <c r="HNN14" s="125">
        <f t="shared" si="91"/>
        <v>0</v>
      </c>
      <c r="HNO14" s="125">
        <f t="shared" si="91"/>
        <v>0</v>
      </c>
      <c r="HNP14" s="125">
        <f t="shared" si="91"/>
        <v>0</v>
      </c>
      <c r="HNQ14" s="125">
        <f t="shared" si="91"/>
        <v>0</v>
      </c>
      <c r="HNR14" s="125">
        <f t="shared" si="91"/>
        <v>0</v>
      </c>
      <c r="HNS14" s="125">
        <f t="shared" si="91"/>
        <v>0</v>
      </c>
      <c r="HNT14" s="125">
        <f t="shared" si="91"/>
        <v>0</v>
      </c>
      <c r="HNU14" s="125">
        <f t="shared" si="91"/>
        <v>0</v>
      </c>
      <c r="HNV14" s="125">
        <f t="shared" si="91"/>
        <v>0</v>
      </c>
      <c r="HNW14" s="125">
        <f t="shared" si="91"/>
        <v>0</v>
      </c>
      <c r="HNX14" s="125">
        <f t="shared" si="91"/>
        <v>0</v>
      </c>
      <c r="HNY14" s="125">
        <f t="shared" si="91"/>
        <v>0</v>
      </c>
      <c r="HNZ14" s="125">
        <f t="shared" si="91"/>
        <v>0</v>
      </c>
      <c r="HOA14" s="125">
        <f t="shared" si="91"/>
        <v>0</v>
      </c>
      <c r="HOB14" s="125">
        <f t="shared" si="91"/>
        <v>0</v>
      </c>
      <c r="HOC14" s="125">
        <f t="shared" si="91"/>
        <v>0</v>
      </c>
      <c r="HOD14" s="125">
        <f t="shared" si="91"/>
        <v>0</v>
      </c>
      <c r="HOE14" s="125">
        <f t="shared" si="91"/>
        <v>0</v>
      </c>
      <c r="HOF14" s="125">
        <f t="shared" si="91"/>
        <v>0</v>
      </c>
      <c r="HOG14" s="125">
        <f t="shared" si="91"/>
        <v>0</v>
      </c>
      <c r="HOH14" s="125">
        <f t="shared" si="91"/>
        <v>0</v>
      </c>
      <c r="HOI14" s="125">
        <f t="shared" si="91"/>
        <v>0</v>
      </c>
      <c r="HOJ14" s="125">
        <f t="shared" si="91"/>
        <v>0</v>
      </c>
      <c r="HOK14" s="125">
        <f t="shared" si="91"/>
        <v>0</v>
      </c>
      <c r="HOL14" s="125">
        <f t="shared" si="91"/>
        <v>0</v>
      </c>
      <c r="HOM14" s="125">
        <f t="shared" si="91"/>
        <v>0</v>
      </c>
      <c r="HON14" s="125">
        <f t="shared" si="91"/>
        <v>0</v>
      </c>
      <c r="HOO14" s="125">
        <f t="shared" si="91"/>
        <v>0</v>
      </c>
      <c r="HOP14" s="125">
        <f t="shared" si="91"/>
        <v>0</v>
      </c>
      <c r="HOQ14" s="125">
        <f t="shared" si="91"/>
        <v>0</v>
      </c>
      <c r="HOR14" s="125">
        <f t="shared" si="91"/>
        <v>0</v>
      </c>
      <c r="HOS14" s="125">
        <f t="shared" si="91"/>
        <v>0</v>
      </c>
      <c r="HOT14" s="125">
        <f t="shared" si="91"/>
        <v>0</v>
      </c>
      <c r="HOU14" s="125">
        <f t="shared" si="91"/>
        <v>0</v>
      </c>
      <c r="HOV14" s="125">
        <f t="shared" si="91"/>
        <v>0</v>
      </c>
      <c r="HOW14" s="125">
        <f t="shared" si="91"/>
        <v>0</v>
      </c>
      <c r="HOX14" s="125">
        <f t="shared" si="91"/>
        <v>0</v>
      </c>
      <c r="HOY14" s="125">
        <f t="shared" si="91"/>
        <v>0</v>
      </c>
      <c r="HOZ14" s="125">
        <f t="shared" si="91"/>
        <v>0</v>
      </c>
      <c r="HPA14" s="125">
        <f t="shared" si="91"/>
        <v>0</v>
      </c>
      <c r="HPB14" s="125">
        <f t="shared" si="91"/>
        <v>0</v>
      </c>
      <c r="HPC14" s="125">
        <f t="shared" si="91"/>
        <v>0</v>
      </c>
      <c r="HPD14" s="125">
        <f t="shared" si="91"/>
        <v>0</v>
      </c>
      <c r="HPE14" s="125">
        <f t="shared" si="91"/>
        <v>0</v>
      </c>
      <c r="HPF14" s="125">
        <f t="shared" si="91"/>
        <v>0</v>
      </c>
      <c r="HPG14" s="125">
        <f t="shared" ref="HPG14:HRR14" si="92">SUM(HPG15:HPG20)</f>
        <v>0</v>
      </c>
      <c r="HPH14" s="125">
        <f t="shared" si="92"/>
        <v>0</v>
      </c>
      <c r="HPI14" s="125">
        <f t="shared" si="92"/>
        <v>0</v>
      </c>
      <c r="HPJ14" s="125">
        <f t="shared" si="92"/>
        <v>0</v>
      </c>
      <c r="HPK14" s="125">
        <f t="shared" si="92"/>
        <v>0</v>
      </c>
      <c r="HPL14" s="125">
        <f t="shared" si="92"/>
        <v>0</v>
      </c>
      <c r="HPM14" s="125">
        <f t="shared" si="92"/>
        <v>0</v>
      </c>
      <c r="HPN14" s="125">
        <f t="shared" si="92"/>
        <v>0</v>
      </c>
      <c r="HPO14" s="125">
        <f t="shared" si="92"/>
        <v>0</v>
      </c>
      <c r="HPP14" s="125">
        <f t="shared" si="92"/>
        <v>0</v>
      </c>
      <c r="HPQ14" s="125">
        <f t="shared" si="92"/>
        <v>0</v>
      </c>
      <c r="HPR14" s="125">
        <f t="shared" si="92"/>
        <v>0</v>
      </c>
      <c r="HPS14" s="125">
        <f t="shared" si="92"/>
        <v>0</v>
      </c>
      <c r="HPT14" s="125">
        <f t="shared" si="92"/>
        <v>0</v>
      </c>
      <c r="HPU14" s="125">
        <f t="shared" si="92"/>
        <v>0</v>
      </c>
      <c r="HPV14" s="125">
        <f t="shared" si="92"/>
        <v>0</v>
      </c>
      <c r="HPW14" s="125">
        <f t="shared" si="92"/>
        <v>0</v>
      </c>
      <c r="HPX14" s="125">
        <f t="shared" si="92"/>
        <v>0</v>
      </c>
      <c r="HPY14" s="125">
        <f t="shared" si="92"/>
        <v>0</v>
      </c>
      <c r="HPZ14" s="125">
        <f t="shared" si="92"/>
        <v>0</v>
      </c>
      <c r="HQA14" s="125">
        <f t="shared" si="92"/>
        <v>0</v>
      </c>
      <c r="HQB14" s="125">
        <f t="shared" si="92"/>
        <v>0</v>
      </c>
      <c r="HQC14" s="125">
        <f t="shared" si="92"/>
        <v>0</v>
      </c>
      <c r="HQD14" s="125">
        <f t="shared" si="92"/>
        <v>0</v>
      </c>
      <c r="HQE14" s="125">
        <f t="shared" si="92"/>
        <v>0</v>
      </c>
      <c r="HQF14" s="125">
        <f t="shared" si="92"/>
        <v>0</v>
      </c>
      <c r="HQG14" s="125">
        <f t="shared" si="92"/>
        <v>0</v>
      </c>
      <c r="HQH14" s="125">
        <f t="shared" si="92"/>
        <v>0</v>
      </c>
      <c r="HQI14" s="125">
        <f t="shared" si="92"/>
        <v>0</v>
      </c>
      <c r="HQJ14" s="125">
        <f t="shared" si="92"/>
        <v>0</v>
      </c>
      <c r="HQK14" s="125">
        <f t="shared" si="92"/>
        <v>0</v>
      </c>
      <c r="HQL14" s="125">
        <f t="shared" si="92"/>
        <v>0</v>
      </c>
      <c r="HQM14" s="125">
        <f t="shared" si="92"/>
        <v>0</v>
      </c>
      <c r="HQN14" s="125">
        <f t="shared" si="92"/>
        <v>0</v>
      </c>
      <c r="HQO14" s="125">
        <f t="shared" si="92"/>
        <v>0</v>
      </c>
      <c r="HQP14" s="125">
        <f t="shared" si="92"/>
        <v>0</v>
      </c>
      <c r="HQQ14" s="125">
        <f t="shared" si="92"/>
        <v>0</v>
      </c>
      <c r="HQR14" s="125">
        <f t="shared" si="92"/>
        <v>0</v>
      </c>
      <c r="HQS14" s="125">
        <f t="shared" si="92"/>
        <v>0</v>
      </c>
      <c r="HQT14" s="125">
        <f t="shared" si="92"/>
        <v>0</v>
      </c>
      <c r="HQU14" s="125">
        <f t="shared" si="92"/>
        <v>0</v>
      </c>
      <c r="HQV14" s="125">
        <f t="shared" si="92"/>
        <v>0</v>
      </c>
      <c r="HQW14" s="125">
        <f t="shared" si="92"/>
        <v>0</v>
      </c>
      <c r="HQX14" s="125">
        <f t="shared" si="92"/>
        <v>0</v>
      </c>
      <c r="HQY14" s="125">
        <f t="shared" si="92"/>
        <v>0</v>
      </c>
      <c r="HQZ14" s="125">
        <f t="shared" si="92"/>
        <v>0</v>
      </c>
      <c r="HRA14" s="125">
        <f t="shared" si="92"/>
        <v>0</v>
      </c>
      <c r="HRB14" s="125">
        <f t="shared" si="92"/>
        <v>0</v>
      </c>
      <c r="HRC14" s="125">
        <f t="shared" si="92"/>
        <v>0</v>
      </c>
      <c r="HRD14" s="125">
        <f t="shared" si="92"/>
        <v>0</v>
      </c>
      <c r="HRE14" s="125">
        <f t="shared" si="92"/>
        <v>0</v>
      </c>
      <c r="HRF14" s="125">
        <f t="shared" si="92"/>
        <v>0</v>
      </c>
      <c r="HRG14" s="125">
        <f t="shared" si="92"/>
        <v>0</v>
      </c>
      <c r="HRH14" s="125">
        <f t="shared" si="92"/>
        <v>0</v>
      </c>
      <c r="HRI14" s="125">
        <f t="shared" si="92"/>
        <v>0</v>
      </c>
      <c r="HRJ14" s="125">
        <f t="shared" si="92"/>
        <v>0</v>
      </c>
      <c r="HRK14" s="125">
        <f t="shared" si="92"/>
        <v>0</v>
      </c>
      <c r="HRL14" s="125">
        <f t="shared" si="92"/>
        <v>0</v>
      </c>
      <c r="HRM14" s="125">
        <f t="shared" si="92"/>
        <v>0</v>
      </c>
      <c r="HRN14" s="125">
        <f t="shared" si="92"/>
        <v>0</v>
      </c>
      <c r="HRO14" s="125">
        <f t="shared" si="92"/>
        <v>0</v>
      </c>
      <c r="HRP14" s="125">
        <f t="shared" si="92"/>
        <v>0</v>
      </c>
      <c r="HRQ14" s="125">
        <f t="shared" si="92"/>
        <v>0</v>
      </c>
      <c r="HRR14" s="125">
        <f t="shared" si="92"/>
        <v>0</v>
      </c>
      <c r="HRS14" s="125">
        <f t="shared" ref="HRS14:HUD14" si="93">SUM(HRS15:HRS20)</f>
        <v>0</v>
      </c>
      <c r="HRT14" s="125">
        <f t="shared" si="93"/>
        <v>0</v>
      </c>
      <c r="HRU14" s="125">
        <f t="shared" si="93"/>
        <v>0</v>
      </c>
      <c r="HRV14" s="125">
        <f t="shared" si="93"/>
        <v>0</v>
      </c>
      <c r="HRW14" s="125">
        <f t="shared" si="93"/>
        <v>0</v>
      </c>
      <c r="HRX14" s="125">
        <f t="shared" si="93"/>
        <v>0</v>
      </c>
      <c r="HRY14" s="125">
        <f t="shared" si="93"/>
        <v>0</v>
      </c>
      <c r="HRZ14" s="125">
        <f t="shared" si="93"/>
        <v>0</v>
      </c>
      <c r="HSA14" s="125">
        <f t="shared" si="93"/>
        <v>0</v>
      </c>
      <c r="HSB14" s="125">
        <f t="shared" si="93"/>
        <v>0</v>
      </c>
      <c r="HSC14" s="125">
        <f t="shared" si="93"/>
        <v>0</v>
      </c>
      <c r="HSD14" s="125">
        <f t="shared" si="93"/>
        <v>0</v>
      </c>
      <c r="HSE14" s="125">
        <f t="shared" si="93"/>
        <v>0</v>
      </c>
      <c r="HSF14" s="125">
        <f t="shared" si="93"/>
        <v>0</v>
      </c>
      <c r="HSG14" s="125">
        <f t="shared" si="93"/>
        <v>0</v>
      </c>
      <c r="HSH14" s="125">
        <f t="shared" si="93"/>
        <v>0</v>
      </c>
      <c r="HSI14" s="125">
        <f t="shared" si="93"/>
        <v>0</v>
      </c>
      <c r="HSJ14" s="125">
        <f t="shared" si="93"/>
        <v>0</v>
      </c>
      <c r="HSK14" s="125">
        <f t="shared" si="93"/>
        <v>0</v>
      </c>
      <c r="HSL14" s="125">
        <f t="shared" si="93"/>
        <v>0</v>
      </c>
      <c r="HSM14" s="125">
        <f t="shared" si="93"/>
        <v>0</v>
      </c>
      <c r="HSN14" s="125">
        <f t="shared" si="93"/>
        <v>0</v>
      </c>
      <c r="HSO14" s="125">
        <f t="shared" si="93"/>
        <v>0</v>
      </c>
      <c r="HSP14" s="125">
        <f t="shared" si="93"/>
        <v>0</v>
      </c>
      <c r="HSQ14" s="125">
        <f t="shared" si="93"/>
        <v>0</v>
      </c>
      <c r="HSR14" s="125">
        <f t="shared" si="93"/>
        <v>0</v>
      </c>
      <c r="HSS14" s="125">
        <f t="shared" si="93"/>
        <v>0</v>
      </c>
      <c r="HST14" s="125">
        <f t="shared" si="93"/>
        <v>0</v>
      </c>
      <c r="HSU14" s="125">
        <f t="shared" si="93"/>
        <v>0</v>
      </c>
      <c r="HSV14" s="125">
        <f t="shared" si="93"/>
        <v>0</v>
      </c>
      <c r="HSW14" s="125">
        <f t="shared" si="93"/>
        <v>0</v>
      </c>
      <c r="HSX14" s="125">
        <f t="shared" si="93"/>
        <v>0</v>
      </c>
      <c r="HSY14" s="125">
        <f t="shared" si="93"/>
        <v>0</v>
      </c>
      <c r="HSZ14" s="125">
        <f t="shared" si="93"/>
        <v>0</v>
      </c>
      <c r="HTA14" s="125">
        <f t="shared" si="93"/>
        <v>0</v>
      </c>
      <c r="HTB14" s="125">
        <f t="shared" si="93"/>
        <v>0</v>
      </c>
      <c r="HTC14" s="125">
        <f t="shared" si="93"/>
        <v>0</v>
      </c>
      <c r="HTD14" s="125">
        <f t="shared" si="93"/>
        <v>0</v>
      </c>
      <c r="HTE14" s="125">
        <f t="shared" si="93"/>
        <v>0</v>
      </c>
      <c r="HTF14" s="125">
        <f t="shared" si="93"/>
        <v>0</v>
      </c>
      <c r="HTG14" s="125">
        <f t="shared" si="93"/>
        <v>0</v>
      </c>
      <c r="HTH14" s="125">
        <f t="shared" si="93"/>
        <v>0</v>
      </c>
      <c r="HTI14" s="125">
        <f t="shared" si="93"/>
        <v>0</v>
      </c>
      <c r="HTJ14" s="125">
        <f t="shared" si="93"/>
        <v>0</v>
      </c>
      <c r="HTK14" s="125">
        <f t="shared" si="93"/>
        <v>0</v>
      </c>
      <c r="HTL14" s="125">
        <f t="shared" si="93"/>
        <v>0</v>
      </c>
      <c r="HTM14" s="125">
        <f t="shared" si="93"/>
        <v>0</v>
      </c>
      <c r="HTN14" s="125">
        <f t="shared" si="93"/>
        <v>0</v>
      </c>
      <c r="HTO14" s="125">
        <f t="shared" si="93"/>
        <v>0</v>
      </c>
      <c r="HTP14" s="125">
        <f t="shared" si="93"/>
        <v>0</v>
      </c>
      <c r="HTQ14" s="125">
        <f t="shared" si="93"/>
        <v>0</v>
      </c>
      <c r="HTR14" s="125">
        <f t="shared" si="93"/>
        <v>0</v>
      </c>
      <c r="HTS14" s="125">
        <f t="shared" si="93"/>
        <v>0</v>
      </c>
      <c r="HTT14" s="125">
        <f t="shared" si="93"/>
        <v>0</v>
      </c>
      <c r="HTU14" s="125">
        <f t="shared" si="93"/>
        <v>0</v>
      </c>
      <c r="HTV14" s="125">
        <f t="shared" si="93"/>
        <v>0</v>
      </c>
      <c r="HTW14" s="125">
        <f t="shared" si="93"/>
        <v>0</v>
      </c>
      <c r="HTX14" s="125">
        <f t="shared" si="93"/>
        <v>0</v>
      </c>
      <c r="HTY14" s="125">
        <f t="shared" si="93"/>
        <v>0</v>
      </c>
      <c r="HTZ14" s="125">
        <f t="shared" si="93"/>
        <v>0</v>
      </c>
      <c r="HUA14" s="125">
        <f t="shared" si="93"/>
        <v>0</v>
      </c>
      <c r="HUB14" s="125">
        <f t="shared" si="93"/>
        <v>0</v>
      </c>
      <c r="HUC14" s="125">
        <f t="shared" si="93"/>
        <v>0</v>
      </c>
      <c r="HUD14" s="125">
        <f t="shared" si="93"/>
        <v>0</v>
      </c>
      <c r="HUE14" s="125">
        <f t="shared" ref="HUE14:HWP14" si="94">SUM(HUE15:HUE20)</f>
        <v>0</v>
      </c>
      <c r="HUF14" s="125">
        <f t="shared" si="94"/>
        <v>0</v>
      </c>
      <c r="HUG14" s="125">
        <f t="shared" si="94"/>
        <v>0</v>
      </c>
      <c r="HUH14" s="125">
        <f t="shared" si="94"/>
        <v>0</v>
      </c>
      <c r="HUI14" s="125">
        <f t="shared" si="94"/>
        <v>0</v>
      </c>
      <c r="HUJ14" s="125">
        <f t="shared" si="94"/>
        <v>0</v>
      </c>
      <c r="HUK14" s="125">
        <f t="shared" si="94"/>
        <v>0</v>
      </c>
      <c r="HUL14" s="125">
        <f t="shared" si="94"/>
        <v>0</v>
      </c>
      <c r="HUM14" s="125">
        <f t="shared" si="94"/>
        <v>0</v>
      </c>
      <c r="HUN14" s="125">
        <f t="shared" si="94"/>
        <v>0</v>
      </c>
      <c r="HUO14" s="125">
        <f t="shared" si="94"/>
        <v>0</v>
      </c>
      <c r="HUP14" s="125">
        <f t="shared" si="94"/>
        <v>0</v>
      </c>
      <c r="HUQ14" s="125">
        <f t="shared" si="94"/>
        <v>0</v>
      </c>
      <c r="HUR14" s="125">
        <f t="shared" si="94"/>
        <v>0</v>
      </c>
      <c r="HUS14" s="125">
        <f t="shared" si="94"/>
        <v>0</v>
      </c>
      <c r="HUT14" s="125">
        <f t="shared" si="94"/>
        <v>0</v>
      </c>
      <c r="HUU14" s="125">
        <f t="shared" si="94"/>
        <v>0</v>
      </c>
      <c r="HUV14" s="125">
        <f t="shared" si="94"/>
        <v>0</v>
      </c>
      <c r="HUW14" s="125">
        <f t="shared" si="94"/>
        <v>0</v>
      </c>
      <c r="HUX14" s="125">
        <f t="shared" si="94"/>
        <v>0</v>
      </c>
      <c r="HUY14" s="125">
        <f t="shared" si="94"/>
        <v>0</v>
      </c>
      <c r="HUZ14" s="125">
        <f t="shared" si="94"/>
        <v>0</v>
      </c>
      <c r="HVA14" s="125">
        <f t="shared" si="94"/>
        <v>0</v>
      </c>
      <c r="HVB14" s="125">
        <f t="shared" si="94"/>
        <v>0</v>
      </c>
      <c r="HVC14" s="125">
        <f t="shared" si="94"/>
        <v>0</v>
      </c>
      <c r="HVD14" s="125">
        <f t="shared" si="94"/>
        <v>0</v>
      </c>
      <c r="HVE14" s="125">
        <f t="shared" si="94"/>
        <v>0</v>
      </c>
      <c r="HVF14" s="125">
        <f t="shared" si="94"/>
        <v>0</v>
      </c>
      <c r="HVG14" s="125">
        <f t="shared" si="94"/>
        <v>0</v>
      </c>
      <c r="HVH14" s="125">
        <f t="shared" si="94"/>
        <v>0</v>
      </c>
      <c r="HVI14" s="125">
        <f t="shared" si="94"/>
        <v>0</v>
      </c>
      <c r="HVJ14" s="125">
        <f t="shared" si="94"/>
        <v>0</v>
      </c>
      <c r="HVK14" s="125">
        <f t="shared" si="94"/>
        <v>0</v>
      </c>
      <c r="HVL14" s="125">
        <f t="shared" si="94"/>
        <v>0</v>
      </c>
      <c r="HVM14" s="125">
        <f t="shared" si="94"/>
        <v>0</v>
      </c>
      <c r="HVN14" s="125">
        <f t="shared" si="94"/>
        <v>0</v>
      </c>
      <c r="HVO14" s="125">
        <f t="shared" si="94"/>
        <v>0</v>
      </c>
      <c r="HVP14" s="125">
        <f t="shared" si="94"/>
        <v>0</v>
      </c>
      <c r="HVQ14" s="125">
        <f t="shared" si="94"/>
        <v>0</v>
      </c>
      <c r="HVR14" s="125">
        <f t="shared" si="94"/>
        <v>0</v>
      </c>
      <c r="HVS14" s="125">
        <f t="shared" si="94"/>
        <v>0</v>
      </c>
      <c r="HVT14" s="125">
        <f t="shared" si="94"/>
        <v>0</v>
      </c>
      <c r="HVU14" s="125">
        <f t="shared" si="94"/>
        <v>0</v>
      </c>
      <c r="HVV14" s="125">
        <f t="shared" si="94"/>
        <v>0</v>
      </c>
      <c r="HVW14" s="125">
        <f t="shared" si="94"/>
        <v>0</v>
      </c>
      <c r="HVX14" s="125">
        <f t="shared" si="94"/>
        <v>0</v>
      </c>
      <c r="HVY14" s="125">
        <f t="shared" si="94"/>
        <v>0</v>
      </c>
      <c r="HVZ14" s="125">
        <f t="shared" si="94"/>
        <v>0</v>
      </c>
      <c r="HWA14" s="125">
        <f t="shared" si="94"/>
        <v>0</v>
      </c>
      <c r="HWB14" s="125">
        <f t="shared" si="94"/>
        <v>0</v>
      </c>
      <c r="HWC14" s="125">
        <f t="shared" si="94"/>
        <v>0</v>
      </c>
      <c r="HWD14" s="125">
        <f t="shared" si="94"/>
        <v>0</v>
      </c>
      <c r="HWE14" s="125">
        <f t="shared" si="94"/>
        <v>0</v>
      </c>
      <c r="HWF14" s="125">
        <f t="shared" si="94"/>
        <v>0</v>
      </c>
      <c r="HWG14" s="125">
        <f t="shared" si="94"/>
        <v>0</v>
      </c>
      <c r="HWH14" s="125">
        <f t="shared" si="94"/>
        <v>0</v>
      </c>
      <c r="HWI14" s="125">
        <f t="shared" si="94"/>
        <v>0</v>
      </c>
      <c r="HWJ14" s="125">
        <f t="shared" si="94"/>
        <v>0</v>
      </c>
      <c r="HWK14" s="125">
        <f t="shared" si="94"/>
        <v>0</v>
      </c>
      <c r="HWL14" s="125">
        <f t="shared" si="94"/>
        <v>0</v>
      </c>
      <c r="HWM14" s="125">
        <f t="shared" si="94"/>
        <v>0</v>
      </c>
      <c r="HWN14" s="125">
        <f t="shared" si="94"/>
        <v>0</v>
      </c>
      <c r="HWO14" s="125">
        <f t="shared" si="94"/>
        <v>0</v>
      </c>
      <c r="HWP14" s="125">
        <f t="shared" si="94"/>
        <v>0</v>
      </c>
      <c r="HWQ14" s="125">
        <f t="shared" ref="HWQ14:HZB14" si="95">SUM(HWQ15:HWQ20)</f>
        <v>0</v>
      </c>
      <c r="HWR14" s="125">
        <f t="shared" si="95"/>
        <v>0</v>
      </c>
      <c r="HWS14" s="125">
        <f t="shared" si="95"/>
        <v>0</v>
      </c>
      <c r="HWT14" s="125">
        <f t="shared" si="95"/>
        <v>0</v>
      </c>
      <c r="HWU14" s="125">
        <f t="shared" si="95"/>
        <v>0</v>
      </c>
      <c r="HWV14" s="125">
        <f t="shared" si="95"/>
        <v>0</v>
      </c>
      <c r="HWW14" s="125">
        <f t="shared" si="95"/>
        <v>0</v>
      </c>
      <c r="HWX14" s="125">
        <f t="shared" si="95"/>
        <v>0</v>
      </c>
      <c r="HWY14" s="125">
        <f t="shared" si="95"/>
        <v>0</v>
      </c>
      <c r="HWZ14" s="125">
        <f t="shared" si="95"/>
        <v>0</v>
      </c>
      <c r="HXA14" s="125">
        <f t="shared" si="95"/>
        <v>0</v>
      </c>
      <c r="HXB14" s="125">
        <f t="shared" si="95"/>
        <v>0</v>
      </c>
      <c r="HXC14" s="125">
        <f t="shared" si="95"/>
        <v>0</v>
      </c>
      <c r="HXD14" s="125">
        <f t="shared" si="95"/>
        <v>0</v>
      </c>
      <c r="HXE14" s="125">
        <f t="shared" si="95"/>
        <v>0</v>
      </c>
      <c r="HXF14" s="125">
        <f t="shared" si="95"/>
        <v>0</v>
      </c>
      <c r="HXG14" s="125">
        <f t="shared" si="95"/>
        <v>0</v>
      </c>
      <c r="HXH14" s="125">
        <f t="shared" si="95"/>
        <v>0</v>
      </c>
      <c r="HXI14" s="125">
        <f t="shared" si="95"/>
        <v>0</v>
      </c>
      <c r="HXJ14" s="125">
        <f t="shared" si="95"/>
        <v>0</v>
      </c>
      <c r="HXK14" s="125">
        <f t="shared" si="95"/>
        <v>0</v>
      </c>
      <c r="HXL14" s="125">
        <f t="shared" si="95"/>
        <v>0</v>
      </c>
      <c r="HXM14" s="125">
        <f t="shared" si="95"/>
        <v>0</v>
      </c>
      <c r="HXN14" s="125">
        <f t="shared" si="95"/>
        <v>0</v>
      </c>
      <c r="HXO14" s="125">
        <f t="shared" si="95"/>
        <v>0</v>
      </c>
      <c r="HXP14" s="125">
        <f t="shared" si="95"/>
        <v>0</v>
      </c>
      <c r="HXQ14" s="125">
        <f t="shared" si="95"/>
        <v>0</v>
      </c>
      <c r="HXR14" s="125">
        <f t="shared" si="95"/>
        <v>0</v>
      </c>
      <c r="HXS14" s="125">
        <f t="shared" si="95"/>
        <v>0</v>
      </c>
      <c r="HXT14" s="125">
        <f t="shared" si="95"/>
        <v>0</v>
      </c>
      <c r="HXU14" s="125">
        <f t="shared" si="95"/>
        <v>0</v>
      </c>
      <c r="HXV14" s="125">
        <f t="shared" si="95"/>
        <v>0</v>
      </c>
      <c r="HXW14" s="125">
        <f t="shared" si="95"/>
        <v>0</v>
      </c>
      <c r="HXX14" s="125">
        <f t="shared" si="95"/>
        <v>0</v>
      </c>
      <c r="HXY14" s="125">
        <f t="shared" si="95"/>
        <v>0</v>
      </c>
      <c r="HXZ14" s="125">
        <f t="shared" si="95"/>
        <v>0</v>
      </c>
      <c r="HYA14" s="125">
        <f t="shared" si="95"/>
        <v>0</v>
      </c>
      <c r="HYB14" s="125">
        <f t="shared" si="95"/>
        <v>0</v>
      </c>
      <c r="HYC14" s="125">
        <f t="shared" si="95"/>
        <v>0</v>
      </c>
      <c r="HYD14" s="125">
        <f t="shared" si="95"/>
        <v>0</v>
      </c>
      <c r="HYE14" s="125">
        <f t="shared" si="95"/>
        <v>0</v>
      </c>
      <c r="HYF14" s="125">
        <f t="shared" si="95"/>
        <v>0</v>
      </c>
      <c r="HYG14" s="125">
        <f t="shared" si="95"/>
        <v>0</v>
      </c>
      <c r="HYH14" s="125">
        <f t="shared" si="95"/>
        <v>0</v>
      </c>
      <c r="HYI14" s="125">
        <f t="shared" si="95"/>
        <v>0</v>
      </c>
      <c r="HYJ14" s="125">
        <f t="shared" si="95"/>
        <v>0</v>
      </c>
      <c r="HYK14" s="125">
        <f t="shared" si="95"/>
        <v>0</v>
      </c>
      <c r="HYL14" s="125">
        <f t="shared" si="95"/>
        <v>0</v>
      </c>
      <c r="HYM14" s="125">
        <f t="shared" si="95"/>
        <v>0</v>
      </c>
      <c r="HYN14" s="125">
        <f t="shared" si="95"/>
        <v>0</v>
      </c>
      <c r="HYO14" s="125">
        <f t="shared" si="95"/>
        <v>0</v>
      </c>
      <c r="HYP14" s="125">
        <f t="shared" si="95"/>
        <v>0</v>
      </c>
      <c r="HYQ14" s="125">
        <f t="shared" si="95"/>
        <v>0</v>
      </c>
      <c r="HYR14" s="125">
        <f t="shared" si="95"/>
        <v>0</v>
      </c>
      <c r="HYS14" s="125">
        <f t="shared" si="95"/>
        <v>0</v>
      </c>
      <c r="HYT14" s="125">
        <f t="shared" si="95"/>
        <v>0</v>
      </c>
      <c r="HYU14" s="125">
        <f t="shared" si="95"/>
        <v>0</v>
      </c>
      <c r="HYV14" s="125">
        <f t="shared" si="95"/>
        <v>0</v>
      </c>
      <c r="HYW14" s="125">
        <f t="shared" si="95"/>
        <v>0</v>
      </c>
      <c r="HYX14" s="125">
        <f t="shared" si="95"/>
        <v>0</v>
      </c>
      <c r="HYY14" s="125">
        <f t="shared" si="95"/>
        <v>0</v>
      </c>
      <c r="HYZ14" s="125">
        <f t="shared" si="95"/>
        <v>0</v>
      </c>
      <c r="HZA14" s="125">
        <f t="shared" si="95"/>
        <v>0</v>
      </c>
      <c r="HZB14" s="125">
        <f t="shared" si="95"/>
        <v>0</v>
      </c>
      <c r="HZC14" s="125">
        <f t="shared" ref="HZC14:IBN14" si="96">SUM(HZC15:HZC20)</f>
        <v>0</v>
      </c>
      <c r="HZD14" s="125">
        <f t="shared" si="96"/>
        <v>0</v>
      </c>
      <c r="HZE14" s="125">
        <f t="shared" si="96"/>
        <v>0</v>
      </c>
      <c r="HZF14" s="125">
        <f t="shared" si="96"/>
        <v>0</v>
      </c>
      <c r="HZG14" s="125">
        <f t="shared" si="96"/>
        <v>0</v>
      </c>
      <c r="HZH14" s="125">
        <f t="shared" si="96"/>
        <v>0</v>
      </c>
      <c r="HZI14" s="125">
        <f t="shared" si="96"/>
        <v>0</v>
      </c>
      <c r="HZJ14" s="125">
        <f t="shared" si="96"/>
        <v>0</v>
      </c>
      <c r="HZK14" s="125">
        <f t="shared" si="96"/>
        <v>0</v>
      </c>
      <c r="HZL14" s="125">
        <f t="shared" si="96"/>
        <v>0</v>
      </c>
      <c r="HZM14" s="125">
        <f t="shared" si="96"/>
        <v>0</v>
      </c>
      <c r="HZN14" s="125">
        <f t="shared" si="96"/>
        <v>0</v>
      </c>
      <c r="HZO14" s="125">
        <f t="shared" si="96"/>
        <v>0</v>
      </c>
      <c r="HZP14" s="125">
        <f t="shared" si="96"/>
        <v>0</v>
      </c>
      <c r="HZQ14" s="125">
        <f t="shared" si="96"/>
        <v>0</v>
      </c>
      <c r="HZR14" s="125">
        <f t="shared" si="96"/>
        <v>0</v>
      </c>
      <c r="HZS14" s="125">
        <f t="shared" si="96"/>
        <v>0</v>
      </c>
      <c r="HZT14" s="125">
        <f t="shared" si="96"/>
        <v>0</v>
      </c>
      <c r="HZU14" s="125">
        <f t="shared" si="96"/>
        <v>0</v>
      </c>
      <c r="HZV14" s="125">
        <f t="shared" si="96"/>
        <v>0</v>
      </c>
      <c r="HZW14" s="125">
        <f t="shared" si="96"/>
        <v>0</v>
      </c>
      <c r="HZX14" s="125">
        <f t="shared" si="96"/>
        <v>0</v>
      </c>
      <c r="HZY14" s="125">
        <f t="shared" si="96"/>
        <v>0</v>
      </c>
      <c r="HZZ14" s="125">
        <f t="shared" si="96"/>
        <v>0</v>
      </c>
      <c r="IAA14" s="125">
        <f t="shared" si="96"/>
        <v>0</v>
      </c>
      <c r="IAB14" s="125">
        <f t="shared" si="96"/>
        <v>0</v>
      </c>
      <c r="IAC14" s="125">
        <f t="shared" si="96"/>
        <v>0</v>
      </c>
      <c r="IAD14" s="125">
        <f t="shared" si="96"/>
        <v>0</v>
      </c>
      <c r="IAE14" s="125">
        <f t="shared" si="96"/>
        <v>0</v>
      </c>
      <c r="IAF14" s="125">
        <f t="shared" si="96"/>
        <v>0</v>
      </c>
      <c r="IAG14" s="125">
        <f t="shared" si="96"/>
        <v>0</v>
      </c>
      <c r="IAH14" s="125">
        <f t="shared" si="96"/>
        <v>0</v>
      </c>
      <c r="IAI14" s="125">
        <f t="shared" si="96"/>
        <v>0</v>
      </c>
      <c r="IAJ14" s="125">
        <f t="shared" si="96"/>
        <v>0</v>
      </c>
      <c r="IAK14" s="125">
        <f t="shared" si="96"/>
        <v>0</v>
      </c>
      <c r="IAL14" s="125">
        <f t="shared" si="96"/>
        <v>0</v>
      </c>
      <c r="IAM14" s="125">
        <f t="shared" si="96"/>
        <v>0</v>
      </c>
      <c r="IAN14" s="125">
        <f t="shared" si="96"/>
        <v>0</v>
      </c>
      <c r="IAO14" s="125">
        <f t="shared" si="96"/>
        <v>0</v>
      </c>
      <c r="IAP14" s="125">
        <f t="shared" si="96"/>
        <v>0</v>
      </c>
      <c r="IAQ14" s="125">
        <f t="shared" si="96"/>
        <v>0</v>
      </c>
      <c r="IAR14" s="125">
        <f t="shared" si="96"/>
        <v>0</v>
      </c>
      <c r="IAS14" s="125">
        <f t="shared" si="96"/>
        <v>0</v>
      </c>
      <c r="IAT14" s="125">
        <f t="shared" si="96"/>
        <v>0</v>
      </c>
      <c r="IAU14" s="125">
        <f t="shared" si="96"/>
        <v>0</v>
      </c>
      <c r="IAV14" s="125">
        <f t="shared" si="96"/>
        <v>0</v>
      </c>
      <c r="IAW14" s="125">
        <f t="shared" si="96"/>
        <v>0</v>
      </c>
      <c r="IAX14" s="125">
        <f t="shared" si="96"/>
        <v>0</v>
      </c>
      <c r="IAY14" s="125">
        <f t="shared" si="96"/>
        <v>0</v>
      </c>
      <c r="IAZ14" s="125">
        <f t="shared" si="96"/>
        <v>0</v>
      </c>
      <c r="IBA14" s="125">
        <f t="shared" si="96"/>
        <v>0</v>
      </c>
      <c r="IBB14" s="125">
        <f t="shared" si="96"/>
        <v>0</v>
      </c>
      <c r="IBC14" s="125">
        <f t="shared" si="96"/>
        <v>0</v>
      </c>
      <c r="IBD14" s="125">
        <f t="shared" si="96"/>
        <v>0</v>
      </c>
      <c r="IBE14" s="125">
        <f t="shared" si="96"/>
        <v>0</v>
      </c>
      <c r="IBF14" s="125">
        <f t="shared" si="96"/>
        <v>0</v>
      </c>
      <c r="IBG14" s="125">
        <f t="shared" si="96"/>
        <v>0</v>
      </c>
      <c r="IBH14" s="125">
        <f t="shared" si="96"/>
        <v>0</v>
      </c>
      <c r="IBI14" s="125">
        <f t="shared" si="96"/>
        <v>0</v>
      </c>
      <c r="IBJ14" s="125">
        <f t="shared" si="96"/>
        <v>0</v>
      </c>
      <c r="IBK14" s="125">
        <f t="shared" si="96"/>
        <v>0</v>
      </c>
      <c r="IBL14" s="125">
        <f t="shared" si="96"/>
        <v>0</v>
      </c>
      <c r="IBM14" s="125">
        <f t="shared" si="96"/>
        <v>0</v>
      </c>
      <c r="IBN14" s="125">
        <f t="shared" si="96"/>
        <v>0</v>
      </c>
      <c r="IBO14" s="125">
        <f t="shared" ref="IBO14:IDZ14" si="97">SUM(IBO15:IBO20)</f>
        <v>0</v>
      </c>
      <c r="IBP14" s="125">
        <f t="shared" si="97"/>
        <v>0</v>
      </c>
      <c r="IBQ14" s="125">
        <f t="shared" si="97"/>
        <v>0</v>
      </c>
      <c r="IBR14" s="125">
        <f t="shared" si="97"/>
        <v>0</v>
      </c>
      <c r="IBS14" s="125">
        <f t="shared" si="97"/>
        <v>0</v>
      </c>
      <c r="IBT14" s="125">
        <f t="shared" si="97"/>
        <v>0</v>
      </c>
      <c r="IBU14" s="125">
        <f t="shared" si="97"/>
        <v>0</v>
      </c>
      <c r="IBV14" s="125">
        <f t="shared" si="97"/>
        <v>0</v>
      </c>
      <c r="IBW14" s="125">
        <f t="shared" si="97"/>
        <v>0</v>
      </c>
      <c r="IBX14" s="125">
        <f t="shared" si="97"/>
        <v>0</v>
      </c>
      <c r="IBY14" s="125">
        <f t="shared" si="97"/>
        <v>0</v>
      </c>
      <c r="IBZ14" s="125">
        <f t="shared" si="97"/>
        <v>0</v>
      </c>
      <c r="ICA14" s="125">
        <f t="shared" si="97"/>
        <v>0</v>
      </c>
      <c r="ICB14" s="125">
        <f t="shared" si="97"/>
        <v>0</v>
      </c>
      <c r="ICC14" s="125">
        <f t="shared" si="97"/>
        <v>0</v>
      </c>
      <c r="ICD14" s="125">
        <f t="shared" si="97"/>
        <v>0</v>
      </c>
      <c r="ICE14" s="125">
        <f t="shared" si="97"/>
        <v>0</v>
      </c>
      <c r="ICF14" s="125">
        <f t="shared" si="97"/>
        <v>0</v>
      </c>
      <c r="ICG14" s="125">
        <f t="shared" si="97"/>
        <v>0</v>
      </c>
      <c r="ICH14" s="125">
        <f t="shared" si="97"/>
        <v>0</v>
      </c>
      <c r="ICI14" s="125">
        <f t="shared" si="97"/>
        <v>0</v>
      </c>
      <c r="ICJ14" s="125">
        <f t="shared" si="97"/>
        <v>0</v>
      </c>
      <c r="ICK14" s="125">
        <f t="shared" si="97"/>
        <v>0</v>
      </c>
      <c r="ICL14" s="125">
        <f t="shared" si="97"/>
        <v>0</v>
      </c>
      <c r="ICM14" s="125">
        <f t="shared" si="97"/>
        <v>0</v>
      </c>
      <c r="ICN14" s="125">
        <f t="shared" si="97"/>
        <v>0</v>
      </c>
      <c r="ICO14" s="125">
        <f t="shared" si="97"/>
        <v>0</v>
      </c>
      <c r="ICP14" s="125">
        <f t="shared" si="97"/>
        <v>0</v>
      </c>
      <c r="ICQ14" s="125">
        <f t="shared" si="97"/>
        <v>0</v>
      </c>
      <c r="ICR14" s="125">
        <f t="shared" si="97"/>
        <v>0</v>
      </c>
      <c r="ICS14" s="125">
        <f t="shared" si="97"/>
        <v>0</v>
      </c>
      <c r="ICT14" s="125">
        <f t="shared" si="97"/>
        <v>0</v>
      </c>
      <c r="ICU14" s="125">
        <f t="shared" si="97"/>
        <v>0</v>
      </c>
      <c r="ICV14" s="125">
        <f t="shared" si="97"/>
        <v>0</v>
      </c>
      <c r="ICW14" s="125">
        <f t="shared" si="97"/>
        <v>0</v>
      </c>
      <c r="ICX14" s="125">
        <f t="shared" si="97"/>
        <v>0</v>
      </c>
      <c r="ICY14" s="125">
        <f t="shared" si="97"/>
        <v>0</v>
      </c>
      <c r="ICZ14" s="125">
        <f t="shared" si="97"/>
        <v>0</v>
      </c>
      <c r="IDA14" s="125">
        <f t="shared" si="97"/>
        <v>0</v>
      </c>
      <c r="IDB14" s="125">
        <f t="shared" si="97"/>
        <v>0</v>
      </c>
      <c r="IDC14" s="125">
        <f t="shared" si="97"/>
        <v>0</v>
      </c>
      <c r="IDD14" s="125">
        <f t="shared" si="97"/>
        <v>0</v>
      </c>
      <c r="IDE14" s="125">
        <f t="shared" si="97"/>
        <v>0</v>
      </c>
      <c r="IDF14" s="125">
        <f t="shared" si="97"/>
        <v>0</v>
      </c>
      <c r="IDG14" s="125">
        <f t="shared" si="97"/>
        <v>0</v>
      </c>
      <c r="IDH14" s="125">
        <f t="shared" si="97"/>
        <v>0</v>
      </c>
      <c r="IDI14" s="125">
        <f t="shared" si="97"/>
        <v>0</v>
      </c>
      <c r="IDJ14" s="125">
        <f t="shared" si="97"/>
        <v>0</v>
      </c>
      <c r="IDK14" s="125">
        <f t="shared" si="97"/>
        <v>0</v>
      </c>
      <c r="IDL14" s="125">
        <f t="shared" si="97"/>
        <v>0</v>
      </c>
      <c r="IDM14" s="125">
        <f t="shared" si="97"/>
        <v>0</v>
      </c>
      <c r="IDN14" s="125">
        <f t="shared" si="97"/>
        <v>0</v>
      </c>
      <c r="IDO14" s="125">
        <f t="shared" si="97"/>
        <v>0</v>
      </c>
      <c r="IDP14" s="125">
        <f t="shared" si="97"/>
        <v>0</v>
      </c>
      <c r="IDQ14" s="125">
        <f t="shared" si="97"/>
        <v>0</v>
      </c>
      <c r="IDR14" s="125">
        <f t="shared" si="97"/>
        <v>0</v>
      </c>
      <c r="IDS14" s="125">
        <f t="shared" si="97"/>
        <v>0</v>
      </c>
      <c r="IDT14" s="125">
        <f t="shared" si="97"/>
        <v>0</v>
      </c>
      <c r="IDU14" s="125">
        <f t="shared" si="97"/>
        <v>0</v>
      </c>
      <c r="IDV14" s="125">
        <f t="shared" si="97"/>
        <v>0</v>
      </c>
      <c r="IDW14" s="125">
        <f t="shared" si="97"/>
        <v>0</v>
      </c>
      <c r="IDX14" s="125">
        <f t="shared" si="97"/>
        <v>0</v>
      </c>
      <c r="IDY14" s="125">
        <f t="shared" si="97"/>
        <v>0</v>
      </c>
      <c r="IDZ14" s="125">
        <f t="shared" si="97"/>
        <v>0</v>
      </c>
      <c r="IEA14" s="125">
        <f t="shared" ref="IEA14:IGL14" si="98">SUM(IEA15:IEA20)</f>
        <v>0</v>
      </c>
      <c r="IEB14" s="125">
        <f t="shared" si="98"/>
        <v>0</v>
      </c>
      <c r="IEC14" s="125">
        <f t="shared" si="98"/>
        <v>0</v>
      </c>
      <c r="IED14" s="125">
        <f t="shared" si="98"/>
        <v>0</v>
      </c>
      <c r="IEE14" s="125">
        <f t="shared" si="98"/>
        <v>0</v>
      </c>
      <c r="IEF14" s="125">
        <f t="shared" si="98"/>
        <v>0</v>
      </c>
      <c r="IEG14" s="125">
        <f t="shared" si="98"/>
        <v>0</v>
      </c>
      <c r="IEH14" s="125">
        <f t="shared" si="98"/>
        <v>0</v>
      </c>
      <c r="IEI14" s="125">
        <f t="shared" si="98"/>
        <v>0</v>
      </c>
      <c r="IEJ14" s="125">
        <f t="shared" si="98"/>
        <v>0</v>
      </c>
      <c r="IEK14" s="125">
        <f t="shared" si="98"/>
        <v>0</v>
      </c>
      <c r="IEL14" s="125">
        <f t="shared" si="98"/>
        <v>0</v>
      </c>
      <c r="IEM14" s="125">
        <f t="shared" si="98"/>
        <v>0</v>
      </c>
      <c r="IEN14" s="125">
        <f t="shared" si="98"/>
        <v>0</v>
      </c>
      <c r="IEO14" s="125">
        <f t="shared" si="98"/>
        <v>0</v>
      </c>
      <c r="IEP14" s="125">
        <f t="shared" si="98"/>
        <v>0</v>
      </c>
      <c r="IEQ14" s="125">
        <f t="shared" si="98"/>
        <v>0</v>
      </c>
      <c r="IER14" s="125">
        <f t="shared" si="98"/>
        <v>0</v>
      </c>
      <c r="IES14" s="125">
        <f t="shared" si="98"/>
        <v>0</v>
      </c>
      <c r="IET14" s="125">
        <f t="shared" si="98"/>
        <v>0</v>
      </c>
      <c r="IEU14" s="125">
        <f t="shared" si="98"/>
        <v>0</v>
      </c>
      <c r="IEV14" s="125">
        <f t="shared" si="98"/>
        <v>0</v>
      </c>
      <c r="IEW14" s="125">
        <f t="shared" si="98"/>
        <v>0</v>
      </c>
      <c r="IEX14" s="125">
        <f t="shared" si="98"/>
        <v>0</v>
      </c>
      <c r="IEY14" s="125">
        <f t="shared" si="98"/>
        <v>0</v>
      </c>
      <c r="IEZ14" s="125">
        <f t="shared" si="98"/>
        <v>0</v>
      </c>
      <c r="IFA14" s="125">
        <f t="shared" si="98"/>
        <v>0</v>
      </c>
      <c r="IFB14" s="125">
        <f t="shared" si="98"/>
        <v>0</v>
      </c>
      <c r="IFC14" s="125">
        <f t="shared" si="98"/>
        <v>0</v>
      </c>
      <c r="IFD14" s="125">
        <f t="shared" si="98"/>
        <v>0</v>
      </c>
      <c r="IFE14" s="125">
        <f t="shared" si="98"/>
        <v>0</v>
      </c>
      <c r="IFF14" s="125">
        <f t="shared" si="98"/>
        <v>0</v>
      </c>
      <c r="IFG14" s="125">
        <f t="shared" si="98"/>
        <v>0</v>
      </c>
      <c r="IFH14" s="125">
        <f t="shared" si="98"/>
        <v>0</v>
      </c>
      <c r="IFI14" s="125">
        <f t="shared" si="98"/>
        <v>0</v>
      </c>
      <c r="IFJ14" s="125">
        <f t="shared" si="98"/>
        <v>0</v>
      </c>
      <c r="IFK14" s="125">
        <f t="shared" si="98"/>
        <v>0</v>
      </c>
      <c r="IFL14" s="125">
        <f t="shared" si="98"/>
        <v>0</v>
      </c>
      <c r="IFM14" s="125">
        <f t="shared" si="98"/>
        <v>0</v>
      </c>
      <c r="IFN14" s="125">
        <f t="shared" si="98"/>
        <v>0</v>
      </c>
      <c r="IFO14" s="125">
        <f t="shared" si="98"/>
        <v>0</v>
      </c>
      <c r="IFP14" s="125">
        <f t="shared" si="98"/>
        <v>0</v>
      </c>
      <c r="IFQ14" s="125">
        <f t="shared" si="98"/>
        <v>0</v>
      </c>
      <c r="IFR14" s="125">
        <f t="shared" si="98"/>
        <v>0</v>
      </c>
      <c r="IFS14" s="125">
        <f t="shared" si="98"/>
        <v>0</v>
      </c>
      <c r="IFT14" s="125">
        <f t="shared" si="98"/>
        <v>0</v>
      </c>
      <c r="IFU14" s="125">
        <f t="shared" si="98"/>
        <v>0</v>
      </c>
      <c r="IFV14" s="125">
        <f t="shared" si="98"/>
        <v>0</v>
      </c>
      <c r="IFW14" s="125">
        <f t="shared" si="98"/>
        <v>0</v>
      </c>
      <c r="IFX14" s="125">
        <f t="shared" si="98"/>
        <v>0</v>
      </c>
      <c r="IFY14" s="125">
        <f t="shared" si="98"/>
        <v>0</v>
      </c>
      <c r="IFZ14" s="125">
        <f t="shared" si="98"/>
        <v>0</v>
      </c>
      <c r="IGA14" s="125">
        <f t="shared" si="98"/>
        <v>0</v>
      </c>
      <c r="IGB14" s="125">
        <f t="shared" si="98"/>
        <v>0</v>
      </c>
      <c r="IGC14" s="125">
        <f t="shared" si="98"/>
        <v>0</v>
      </c>
      <c r="IGD14" s="125">
        <f t="shared" si="98"/>
        <v>0</v>
      </c>
      <c r="IGE14" s="125">
        <f t="shared" si="98"/>
        <v>0</v>
      </c>
      <c r="IGF14" s="125">
        <f t="shared" si="98"/>
        <v>0</v>
      </c>
      <c r="IGG14" s="125">
        <f t="shared" si="98"/>
        <v>0</v>
      </c>
      <c r="IGH14" s="125">
        <f t="shared" si="98"/>
        <v>0</v>
      </c>
      <c r="IGI14" s="125">
        <f t="shared" si="98"/>
        <v>0</v>
      </c>
      <c r="IGJ14" s="125">
        <f t="shared" si="98"/>
        <v>0</v>
      </c>
      <c r="IGK14" s="125">
        <f t="shared" si="98"/>
        <v>0</v>
      </c>
      <c r="IGL14" s="125">
        <f t="shared" si="98"/>
        <v>0</v>
      </c>
      <c r="IGM14" s="125">
        <f t="shared" ref="IGM14:IIX14" si="99">SUM(IGM15:IGM20)</f>
        <v>0</v>
      </c>
      <c r="IGN14" s="125">
        <f t="shared" si="99"/>
        <v>0</v>
      </c>
      <c r="IGO14" s="125">
        <f t="shared" si="99"/>
        <v>0</v>
      </c>
      <c r="IGP14" s="125">
        <f t="shared" si="99"/>
        <v>0</v>
      </c>
      <c r="IGQ14" s="125">
        <f t="shared" si="99"/>
        <v>0</v>
      </c>
      <c r="IGR14" s="125">
        <f t="shared" si="99"/>
        <v>0</v>
      </c>
      <c r="IGS14" s="125">
        <f t="shared" si="99"/>
        <v>0</v>
      </c>
      <c r="IGT14" s="125">
        <f t="shared" si="99"/>
        <v>0</v>
      </c>
      <c r="IGU14" s="125">
        <f t="shared" si="99"/>
        <v>0</v>
      </c>
      <c r="IGV14" s="125">
        <f t="shared" si="99"/>
        <v>0</v>
      </c>
      <c r="IGW14" s="125">
        <f t="shared" si="99"/>
        <v>0</v>
      </c>
      <c r="IGX14" s="125">
        <f t="shared" si="99"/>
        <v>0</v>
      </c>
      <c r="IGY14" s="125">
        <f t="shared" si="99"/>
        <v>0</v>
      </c>
      <c r="IGZ14" s="125">
        <f t="shared" si="99"/>
        <v>0</v>
      </c>
      <c r="IHA14" s="125">
        <f t="shared" si="99"/>
        <v>0</v>
      </c>
      <c r="IHB14" s="125">
        <f t="shared" si="99"/>
        <v>0</v>
      </c>
      <c r="IHC14" s="125">
        <f t="shared" si="99"/>
        <v>0</v>
      </c>
      <c r="IHD14" s="125">
        <f t="shared" si="99"/>
        <v>0</v>
      </c>
      <c r="IHE14" s="125">
        <f t="shared" si="99"/>
        <v>0</v>
      </c>
      <c r="IHF14" s="125">
        <f t="shared" si="99"/>
        <v>0</v>
      </c>
      <c r="IHG14" s="125">
        <f t="shared" si="99"/>
        <v>0</v>
      </c>
      <c r="IHH14" s="125">
        <f t="shared" si="99"/>
        <v>0</v>
      </c>
      <c r="IHI14" s="125">
        <f t="shared" si="99"/>
        <v>0</v>
      </c>
      <c r="IHJ14" s="125">
        <f t="shared" si="99"/>
        <v>0</v>
      </c>
      <c r="IHK14" s="125">
        <f t="shared" si="99"/>
        <v>0</v>
      </c>
      <c r="IHL14" s="125">
        <f t="shared" si="99"/>
        <v>0</v>
      </c>
      <c r="IHM14" s="125">
        <f t="shared" si="99"/>
        <v>0</v>
      </c>
      <c r="IHN14" s="125">
        <f t="shared" si="99"/>
        <v>0</v>
      </c>
      <c r="IHO14" s="125">
        <f t="shared" si="99"/>
        <v>0</v>
      </c>
      <c r="IHP14" s="125">
        <f t="shared" si="99"/>
        <v>0</v>
      </c>
      <c r="IHQ14" s="125">
        <f t="shared" si="99"/>
        <v>0</v>
      </c>
      <c r="IHR14" s="125">
        <f t="shared" si="99"/>
        <v>0</v>
      </c>
      <c r="IHS14" s="125">
        <f t="shared" si="99"/>
        <v>0</v>
      </c>
      <c r="IHT14" s="125">
        <f t="shared" si="99"/>
        <v>0</v>
      </c>
      <c r="IHU14" s="125">
        <f t="shared" si="99"/>
        <v>0</v>
      </c>
      <c r="IHV14" s="125">
        <f t="shared" si="99"/>
        <v>0</v>
      </c>
      <c r="IHW14" s="125">
        <f t="shared" si="99"/>
        <v>0</v>
      </c>
      <c r="IHX14" s="125">
        <f t="shared" si="99"/>
        <v>0</v>
      </c>
      <c r="IHY14" s="125">
        <f t="shared" si="99"/>
        <v>0</v>
      </c>
      <c r="IHZ14" s="125">
        <f t="shared" si="99"/>
        <v>0</v>
      </c>
      <c r="IIA14" s="125">
        <f t="shared" si="99"/>
        <v>0</v>
      </c>
      <c r="IIB14" s="125">
        <f t="shared" si="99"/>
        <v>0</v>
      </c>
      <c r="IIC14" s="125">
        <f t="shared" si="99"/>
        <v>0</v>
      </c>
      <c r="IID14" s="125">
        <f t="shared" si="99"/>
        <v>0</v>
      </c>
      <c r="IIE14" s="125">
        <f t="shared" si="99"/>
        <v>0</v>
      </c>
      <c r="IIF14" s="125">
        <f t="shared" si="99"/>
        <v>0</v>
      </c>
      <c r="IIG14" s="125">
        <f t="shared" si="99"/>
        <v>0</v>
      </c>
      <c r="IIH14" s="125">
        <f t="shared" si="99"/>
        <v>0</v>
      </c>
      <c r="III14" s="125">
        <f t="shared" si="99"/>
        <v>0</v>
      </c>
      <c r="IIJ14" s="125">
        <f t="shared" si="99"/>
        <v>0</v>
      </c>
      <c r="IIK14" s="125">
        <f t="shared" si="99"/>
        <v>0</v>
      </c>
      <c r="IIL14" s="125">
        <f t="shared" si="99"/>
        <v>0</v>
      </c>
      <c r="IIM14" s="125">
        <f t="shared" si="99"/>
        <v>0</v>
      </c>
      <c r="IIN14" s="125">
        <f t="shared" si="99"/>
        <v>0</v>
      </c>
      <c r="IIO14" s="125">
        <f t="shared" si="99"/>
        <v>0</v>
      </c>
      <c r="IIP14" s="125">
        <f t="shared" si="99"/>
        <v>0</v>
      </c>
      <c r="IIQ14" s="125">
        <f t="shared" si="99"/>
        <v>0</v>
      </c>
      <c r="IIR14" s="125">
        <f t="shared" si="99"/>
        <v>0</v>
      </c>
      <c r="IIS14" s="125">
        <f t="shared" si="99"/>
        <v>0</v>
      </c>
      <c r="IIT14" s="125">
        <f t="shared" si="99"/>
        <v>0</v>
      </c>
      <c r="IIU14" s="125">
        <f t="shared" si="99"/>
        <v>0</v>
      </c>
      <c r="IIV14" s="125">
        <f t="shared" si="99"/>
        <v>0</v>
      </c>
      <c r="IIW14" s="125">
        <f t="shared" si="99"/>
        <v>0</v>
      </c>
      <c r="IIX14" s="125">
        <f t="shared" si="99"/>
        <v>0</v>
      </c>
      <c r="IIY14" s="125">
        <f t="shared" ref="IIY14:ILJ14" si="100">SUM(IIY15:IIY20)</f>
        <v>0</v>
      </c>
      <c r="IIZ14" s="125">
        <f t="shared" si="100"/>
        <v>0</v>
      </c>
      <c r="IJA14" s="125">
        <f t="shared" si="100"/>
        <v>0</v>
      </c>
      <c r="IJB14" s="125">
        <f t="shared" si="100"/>
        <v>0</v>
      </c>
      <c r="IJC14" s="125">
        <f t="shared" si="100"/>
        <v>0</v>
      </c>
      <c r="IJD14" s="125">
        <f t="shared" si="100"/>
        <v>0</v>
      </c>
      <c r="IJE14" s="125">
        <f t="shared" si="100"/>
        <v>0</v>
      </c>
      <c r="IJF14" s="125">
        <f t="shared" si="100"/>
        <v>0</v>
      </c>
      <c r="IJG14" s="125">
        <f t="shared" si="100"/>
        <v>0</v>
      </c>
      <c r="IJH14" s="125">
        <f t="shared" si="100"/>
        <v>0</v>
      </c>
      <c r="IJI14" s="125">
        <f t="shared" si="100"/>
        <v>0</v>
      </c>
      <c r="IJJ14" s="125">
        <f t="shared" si="100"/>
        <v>0</v>
      </c>
      <c r="IJK14" s="125">
        <f t="shared" si="100"/>
        <v>0</v>
      </c>
      <c r="IJL14" s="125">
        <f t="shared" si="100"/>
        <v>0</v>
      </c>
      <c r="IJM14" s="125">
        <f t="shared" si="100"/>
        <v>0</v>
      </c>
      <c r="IJN14" s="125">
        <f t="shared" si="100"/>
        <v>0</v>
      </c>
      <c r="IJO14" s="125">
        <f t="shared" si="100"/>
        <v>0</v>
      </c>
      <c r="IJP14" s="125">
        <f t="shared" si="100"/>
        <v>0</v>
      </c>
      <c r="IJQ14" s="125">
        <f t="shared" si="100"/>
        <v>0</v>
      </c>
      <c r="IJR14" s="125">
        <f t="shared" si="100"/>
        <v>0</v>
      </c>
      <c r="IJS14" s="125">
        <f t="shared" si="100"/>
        <v>0</v>
      </c>
      <c r="IJT14" s="125">
        <f t="shared" si="100"/>
        <v>0</v>
      </c>
      <c r="IJU14" s="125">
        <f t="shared" si="100"/>
        <v>0</v>
      </c>
      <c r="IJV14" s="125">
        <f t="shared" si="100"/>
        <v>0</v>
      </c>
      <c r="IJW14" s="125">
        <f t="shared" si="100"/>
        <v>0</v>
      </c>
      <c r="IJX14" s="125">
        <f t="shared" si="100"/>
        <v>0</v>
      </c>
      <c r="IJY14" s="125">
        <f t="shared" si="100"/>
        <v>0</v>
      </c>
      <c r="IJZ14" s="125">
        <f t="shared" si="100"/>
        <v>0</v>
      </c>
      <c r="IKA14" s="125">
        <f t="shared" si="100"/>
        <v>0</v>
      </c>
      <c r="IKB14" s="125">
        <f t="shared" si="100"/>
        <v>0</v>
      </c>
      <c r="IKC14" s="125">
        <f t="shared" si="100"/>
        <v>0</v>
      </c>
      <c r="IKD14" s="125">
        <f t="shared" si="100"/>
        <v>0</v>
      </c>
      <c r="IKE14" s="125">
        <f t="shared" si="100"/>
        <v>0</v>
      </c>
      <c r="IKF14" s="125">
        <f t="shared" si="100"/>
        <v>0</v>
      </c>
      <c r="IKG14" s="125">
        <f t="shared" si="100"/>
        <v>0</v>
      </c>
      <c r="IKH14" s="125">
        <f t="shared" si="100"/>
        <v>0</v>
      </c>
      <c r="IKI14" s="125">
        <f t="shared" si="100"/>
        <v>0</v>
      </c>
      <c r="IKJ14" s="125">
        <f t="shared" si="100"/>
        <v>0</v>
      </c>
      <c r="IKK14" s="125">
        <f t="shared" si="100"/>
        <v>0</v>
      </c>
      <c r="IKL14" s="125">
        <f t="shared" si="100"/>
        <v>0</v>
      </c>
      <c r="IKM14" s="125">
        <f t="shared" si="100"/>
        <v>0</v>
      </c>
      <c r="IKN14" s="125">
        <f t="shared" si="100"/>
        <v>0</v>
      </c>
      <c r="IKO14" s="125">
        <f t="shared" si="100"/>
        <v>0</v>
      </c>
      <c r="IKP14" s="125">
        <f t="shared" si="100"/>
        <v>0</v>
      </c>
      <c r="IKQ14" s="125">
        <f t="shared" si="100"/>
        <v>0</v>
      </c>
      <c r="IKR14" s="125">
        <f t="shared" si="100"/>
        <v>0</v>
      </c>
      <c r="IKS14" s="125">
        <f t="shared" si="100"/>
        <v>0</v>
      </c>
      <c r="IKT14" s="125">
        <f t="shared" si="100"/>
        <v>0</v>
      </c>
      <c r="IKU14" s="125">
        <f t="shared" si="100"/>
        <v>0</v>
      </c>
      <c r="IKV14" s="125">
        <f t="shared" si="100"/>
        <v>0</v>
      </c>
      <c r="IKW14" s="125">
        <f t="shared" si="100"/>
        <v>0</v>
      </c>
      <c r="IKX14" s="125">
        <f t="shared" si="100"/>
        <v>0</v>
      </c>
      <c r="IKY14" s="125">
        <f t="shared" si="100"/>
        <v>0</v>
      </c>
      <c r="IKZ14" s="125">
        <f t="shared" si="100"/>
        <v>0</v>
      </c>
      <c r="ILA14" s="125">
        <f t="shared" si="100"/>
        <v>0</v>
      </c>
      <c r="ILB14" s="125">
        <f t="shared" si="100"/>
        <v>0</v>
      </c>
      <c r="ILC14" s="125">
        <f t="shared" si="100"/>
        <v>0</v>
      </c>
      <c r="ILD14" s="125">
        <f t="shared" si="100"/>
        <v>0</v>
      </c>
      <c r="ILE14" s="125">
        <f t="shared" si="100"/>
        <v>0</v>
      </c>
      <c r="ILF14" s="125">
        <f t="shared" si="100"/>
        <v>0</v>
      </c>
      <c r="ILG14" s="125">
        <f t="shared" si="100"/>
        <v>0</v>
      </c>
      <c r="ILH14" s="125">
        <f t="shared" si="100"/>
        <v>0</v>
      </c>
      <c r="ILI14" s="125">
        <f t="shared" si="100"/>
        <v>0</v>
      </c>
      <c r="ILJ14" s="125">
        <f t="shared" si="100"/>
        <v>0</v>
      </c>
      <c r="ILK14" s="125">
        <f t="shared" ref="ILK14:INV14" si="101">SUM(ILK15:ILK20)</f>
        <v>0</v>
      </c>
      <c r="ILL14" s="125">
        <f t="shared" si="101"/>
        <v>0</v>
      </c>
      <c r="ILM14" s="125">
        <f t="shared" si="101"/>
        <v>0</v>
      </c>
      <c r="ILN14" s="125">
        <f t="shared" si="101"/>
        <v>0</v>
      </c>
      <c r="ILO14" s="125">
        <f t="shared" si="101"/>
        <v>0</v>
      </c>
      <c r="ILP14" s="125">
        <f t="shared" si="101"/>
        <v>0</v>
      </c>
      <c r="ILQ14" s="125">
        <f t="shared" si="101"/>
        <v>0</v>
      </c>
      <c r="ILR14" s="125">
        <f t="shared" si="101"/>
        <v>0</v>
      </c>
      <c r="ILS14" s="125">
        <f t="shared" si="101"/>
        <v>0</v>
      </c>
      <c r="ILT14" s="125">
        <f t="shared" si="101"/>
        <v>0</v>
      </c>
      <c r="ILU14" s="125">
        <f t="shared" si="101"/>
        <v>0</v>
      </c>
      <c r="ILV14" s="125">
        <f t="shared" si="101"/>
        <v>0</v>
      </c>
      <c r="ILW14" s="125">
        <f t="shared" si="101"/>
        <v>0</v>
      </c>
      <c r="ILX14" s="125">
        <f t="shared" si="101"/>
        <v>0</v>
      </c>
      <c r="ILY14" s="125">
        <f t="shared" si="101"/>
        <v>0</v>
      </c>
      <c r="ILZ14" s="125">
        <f t="shared" si="101"/>
        <v>0</v>
      </c>
      <c r="IMA14" s="125">
        <f t="shared" si="101"/>
        <v>0</v>
      </c>
      <c r="IMB14" s="125">
        <f t="shared" si="101"/>
        <v>0</v>
      </c>
      <c r="IMC14" s="125">
        <f t="shared" si="101"/>
        <v>0</v>
      </c>
      <c r="IMD14" s="125">
        <f t="shared" si="101"/>
        <v>0</v>
      </c>
      <c r="IME14" s="125">
        <f t="shared" si="101"/>
        <v>0</v>
      </c>
      <c r="IMF14" s="125">
        <f t="shared" si="101"/>
        <v>0</v>
      </c>
      <c r="IMG14" s="125">
        <f t="shared" si="101"/>
        <v>0</v>
      </c>
      <c r="IMH14" s="125">
        <f t="shared" si="101"/>
        <v>0</v>
      </c>
      <c r="IMI14" s="125">
        <f t="shared" si="101"/>
        <v>0</v>
      </c>
      <c r="IMJ14" s="125">
        <f t="shared" si="101"/>
        <v>0</v>
      </c>
      <c r="IMK14" s="125">
        <f t="shared" si="101"/>
        <v>0</v>
      </c>
      <c r="IML14" s="125">
        <f t="shared" si="101"/>
        <v>0</v>
      </c>
      <c r="IMM14" s="125">
        <f t="shared" si="101"/>
        <v>0</v>
      </c>
      <c r="IMN14" s="125">
        <f t="shared" si="101"/>
        <v>0</v>
      </c>
      <c r="IMO14" s="125">
        <f t="shared" si="101"/>
        <v>0</v>
      </c>
      <c r="IMP14" s="125">
        <f t="shared" si="101"/>
        <v>0</v>
      </c>
      <c r="IMQ14" s="125">
        <f t="shared" si="101"/>
        <v>0</v>
      </c>
      <c r="IMR14" s="125">
        <f t="shared" si="101"/>
        <v>0</v>
      </c>
      <c r="IMS14" s="125">
        <f t="shared" si="101"/>
        <v>0</v>
      </c>
      <c r="IMT14" s="125">
        <f t="shared" si="101"/>
        <v>0</v>
      </c>
      <c r="IMU14" s="125">
        <f t="shared" si="101"/>
        <v>0</v>
      </c>
      <c r="IMV14" s="125">
        <f t="shared" si="101"/>
        <v>0</v>
      </c>
      <c r="IMW14" s="125">
        <f t="shared" si="101"/>
        <v>0</v>
      </c>
      <c r="IMX14" s="125">
        <f t="shared" si="101"/>
        <v>0</v>
      </c>
      <c r="IMY14" s="125">
        <f t="shared" si="101"/>
        <v>0</v>
      </c>
      <c r="IMZ14" s="125">
        <f t="shared" si="101"/>
        <v>0</v>
      </c>
      <c r="INA14" s="125">
        <f t="shared" si="101"/>
        <v>0</v>
      </c>
      <c r="INB14" s="125">
        <f t="shared" si="101"/>
        <v>0</v>
      </c>
      <c r="INC14" s="125">
        <f t="shared" si="101"/>
        <v>0</v>
      </c>
      <c r="IND14" s="125">
        <f t="shared" si="101"/>
        <v>0</v>
      </c>
      <c r="INE14" s="125">
        <f t="shared" si="101"/>
        <v>0</v>
      </c>
      <c r="INF14" s="125">
        <f t="shared" si="101"/>
        <v>0</v>
      </c>
      <c r="ING14" s="125">
        <f t="shared" si="101"/>
        <v>0</v>
      </c>
      <c r="INH14" s="125">
        <f t="shared" si="101"/>
        <v>0</v>
      </c>
      <c r="INI14" s="125">
        <f t="shared" si="101"/>
        <v>0</v>
      </c>
      <c r="INJ14" s="125">
        <f t="shared" si="101"/>
        <v>0</v>
      </c>
      <c r="INK14" s="125">
        <f t="shared" si="101"/>
        <v>0</v>
      </c>
      <c r="INL14" s="125">
        <f t="shared" si="101"/>
        <v>0</v>
      </c>
      <c r="INM14" s="125">
        <f t="shared" si="101"/>
        <v>0</v>
      </c>
      <c r="INN14" s="125">
        <f t="shared" si="101"/>
        <v>0</v>
      </c>
      <c r="INO14" s="125">
        <f t="shared" si="101"/>
        <v>0</v>
      </c>
      <c r="INP14" s="125">
        <f t="shared" si="101"/>
        <v>0</v>
      </c>
      <c r="INQ14" s="125">
        <f t="shared" si="101"/>
        <v>0</v>
      </c>
      <c r="INR14" s="125">
        <f t="shared" si="101"/>
        <v>0</v>
      </c>
      <c r="INS14" s="125">
        <f t="shared" si="101"/>
        <v>0</v>
      </c>
      <c r="INT14" s="125">
        <f t="shared" si="101"/>
        <v>0</v>
      </c>
      <c r="INU14" s="125">
        <f t="shared" si="101"/>
        <v>0</v>
      </c>
      <c r="INV14" s="125">
        <f t="shared" si="101"/>
        <v>0</v>
      </c>
      <c r="INW14" s="125">
        <f t="shared" ref="INW14:IQH14" si="102">SUM(INW15:INW20)</f>
        <v>0</v>
      </c>
      <c r="INX14" s="125">
        <f t="shared" si="102"/>
        <v>0</v>
      </c>
      <c r="INY14" s="125">
        <f t="shared" si="102"/>
        <v>0</v>
      </c>
      <c r="INZ14" s="125">
        <f t="shared" si="102"/>
        <v>0</v>
      </c>
      <c r="IOA14" s="125">
        <f t="shared" si="102"/>
        <v>0</v>
      </c>
      <c r="IOB14" s="125">
        <f t="shared" si="102"/>
        <v>0</v>
      </c>
      <c r="IOC14" s="125">
        <f t="shared" si="102"/>
        <v>0</v>
      </c>
      <c r="IOD14" s="125">
        <f t="shared" si="102"/>
        <v>0</v>
      </c>
      <c r="IOE14" s="125">
        <f t="shared" si="102"/>
        <v>0</v>
      </c>
      <c r="IOF14" s="125">
        <f t="shared" si="102"/>
        <v>0</v>
      </c>
      <c r="IOG14" s="125">
        <f t="shared" si="102"/>
        <v>0</v>
      </c>
      <c r="IOH14" s="125">
        <f t="shared" si="102"/>
        <v>0</v>
      </c>
      <c r="IOI14" s="125">
        <f t="shared" si="102"/>
        <v>0</v>
      </c>
      <c r="IOJ14" s="125">
        <f t="shared" si="102"/>
        <v>0</v>
      </c>
      <c r="IOK14" s="125">
        <f t="shared" si="102"/>
        <v>0</v>
      </c>
      <c r="IOL14" s="125">
        <f t="shared" si="102"/>
        <v>0</v>
      </c>
      <c r="IOM14" s="125">
        <f t="shared" si="102"/>
        <v>0</v>
      </c>
      <c r="ION14" s="125">
        <f t="shared" si="102"/>
        <v>0</v>
      </c>
      <c r="IOO14" s="125">
        <f t="shared" si="102"/>
        <v>0</v>
      </c>
      <c r="IOP14" s="125">
        <f t="shared" si="102"/>
        <v>0</v>
      </c>
      <c r="IOQ14" s="125">
        <f t="shared" si="102"/>
        <v>0</v>
      </c>
      <c r="IOR14" s="125">
        <f t="shared" si="102"/>
        <v>0</v>
      </c>
      <c r="IOS14" s="125">
        <f t="shared" si="102"/>
        <v>0</v>
      </c>
      <c r="IOT14" s="125">
        <f t="shared" si="102"/>
        <v>0</v>
      </c>
      <c r="IOU14" s="125">
        <f t="shared" si="102"/>
        <v>0</v>
      </c>
      <c r="IOV14" s="125">
        <f t="shared" si="102"/>
        <v>0</v>
      </c>
      <c r="IOW14" s="125">
        <f t="shared" si="102"/>
        <v>0</v>
      </c>
      <c r="IOX14" s="125">
        <f t="shared" si="102"/>
        <v>0</v>
      </c>
      <c r="IOY14" s="125">
        <f t="shared" si="102"/>
        <v>0</v>
      </c>
      <c r="IOZ14" s="125">
        <f t="shared" si="102"/>
        <v>0</v>
      </c>
      <c r="IPA14" s="125">
        <f t="shared" si="102"/>
        <v>0</v>
      </c>
      <c r="IPB14" s="125">
        <f t="shared" si="102"/>
        <v>0</v>
      </c>
      <c r="IPC14" s="125">
        <f t="shared" si="102"/>
        <v>0</v>
      </c>
      <c r="IPD14" s="125">
        <f t="shared" si="102"/>
        <v>0</v>
      </c>
      <c r="IPE14" s="125">
        <f t="shared" si="102"/>
        <v>0</v>
      </c>
      <c r="IPF14" s="125">
        <f t="shared" si="102"/>
        <v>0</v>
      </c>
      <c r="IPG14" s="125">
        <f t="shared" si="102"/>
        <v>0</v>
      </c>
      <c r="IPH14" s="125">
        <f t="shared" si="102"/>
        <v>0</v>
      </c>
      <c r="IPI14" s="125">
        <f t="shared" si="102"/>
        <v>0</v>
      </c>
      <c r="IPJ14" s="125">
        <f t="shared" si="102"/>
        <v>0</v>
      </c>
      <c r="IPK14" s="125">
        <f t="shared" si="102"/>
        <v>0</v>
      </c>
      <c r="IPL14" s="125">
        <f t="shared" si="102"/>
        <v>0</v>
      </c>
      <c r="IPM14" s="125">
        <f t="shared" si="102"/>
        <v>0</v>
      </c>
      <c r="IPN14" s="125">
        <f t="shared" si="102"/>
        <v>0</v>
      </c>
      <c r="IPO14" s="125">
        <f t="shared" si="102"/>
        <v>0</v>
      </c>
      <c r="IPP14" s="125">
        <f t="shared" si="102"/>
        <v>0</v>
      </c>
      <c r="IPQ14" s="125">
        <f t="shared" si="102"/>
        <v>0</v>
      </c>
      <c r="IPR14" s="125">
        <f t="shared" si="102"/>
        <v>0</v>
      </c>
      <c r="IPS14" s="125">
        <f t="shared" si="102"/>
        <v>0</v>
      </c>
      <c r="IPT14" s="125">
        <f t="shared" si="102"/>
        <v>0</v>
      </c>
      <c r="IPU14" s="125">
        <f t="shared" si="102"/>
        <v>0</v>
      </c>
      <c r="IPV14" s="125">
        <f t="shared" si="102"/>
        <v>0</v>
      </c>
      <c r="IPW14" s="125">
        <f t="shared" si="102"/>
        <v>0</v>
      </c>
      <c r="IPX14" s="125">
        <f t="shared" si="102"/>
        <v>0</v>
      </c>
      <c r="IPY14" s="125">
        <f t="shared" si="102"/>
        <v>0</v>
      </c>
      <c r="IPZ14" s="125">
        <f t="shared" si="102"/>
        <v>0</v>
      </c>
      <c r="IQA14" s="125">
        <f t="shared" si="102"/>
        <v>0</v>
      </c>
      <c r="IQB14" s="125">
        <f t="shared" si="102"/>
        <v>0</v>
      </c>
      <c r="IQC14" s="125">
        <f t="shared" si="102"/>
        <v>0</v>
      </c>
      <c r="IQD14" s="125">
        <f t="shared" si="102"/>
        <v>0</v>
      </c>
      <c r="IQE14" s="125">
        <f t="shared" si="102"/>
        <v>0</v>
      </c>
      <c r="IQF14" s="125">
        <f t="shared" si="102"/>
        <v>0</v>
      </c>
      <c r="IQG14" s="125">
        <f t="shared" si="102"/>
        <v>0</v>
      </c>
      <c r="IQH14" s="125">
        <f t="shared" si="102"/>
        <v>0</v>
      </c>
      <c r="IQI14" s="125">
        <f t="shared" ref="IQI14:IST14" si="103">SUM(IQI15:IQI20)</f>
        <v>0</v>
      </c>
      <c r="IQJ14" s="125">
        <f t="shared" si="103"/>
        <v>0</v>
      </c>
      <c r="IQK14" s="125">
        <f t="shared" si="103"/>
        <v>0</v>
      </c>
      <c r="IQL14" s="125">
        <f t="shared" si="103"/>
        <v>0</v>
      </c>
      <c r="IQM14" s="125">
        <f t="shared" si="103"/>
        <v>0</v>
      </c>
      <c r="IQN14" s="125">
        <f t="shared" si="103"/>
        <v>0</v>
      </c>
      <c r="IQO14" s="125">
        <f t="shared" si="103"/>
        <v>0</v>
      </c>
      <c r="IQP14" s="125">
        <f t="shared" si="103"/>
        <v>0</v>
      </c>
      <c r="IQQ14" s="125">
        <f t="shared" si="103"/>
        <v>0</v>
      </c>
      <c r="IQR14" s="125">
        <f t="shared" si="103"/>
        <v>0</v>
      </c>
      <c r="IQS14" s="125">
        <f t="shared" si="103"/>
        <v>0</v>
      </c>
      <c r="IQT14" s="125">
        <f t="shared" si="103"/>
        <v>0</v>
      </c>
      <c r="IQU14" s="125">
        <f t="shared" si="103"/>
        <v>0</v>
      </c>
      <c r="IQV14" s="125">
        <f t="shared" si="103"/>
        <v>0</v>
      </c>
      <c r="IQW14" s="125">
        <f t="shared" si="103"/>
        <v>0</v>
      </c>
      <c r="IQX14" s="125">
        <f t="shared" si="103"/>
        <v>0</v>
      </c>
      <c r="IQY14" s="125">
        <f t="shared" si="103"/>
        <v>0</v>
      </c>
      <c r="IQZ14" s="125">
        <f t="shared" si="103"/>
        <v>0</v>
      </c>
      <c r="IRA14" s="125">
        <f t="shared" si="103"/>
        <v>0</v>
      </c>
      <c r="IRB14" s="125">
        <f t="shared" si="103"/>
        <v>0</v>
      </c>
      <c r="IRC14" s="125">
        <f t="shared" si="103"/>
        <v>0</v>
      </c>
      <c r="IRD14" s="125">
        <f t="shared" si="103"/>
        <v>0</v>
      </c>
      <c r="IRE14" s="125">
        <f t="shared" si="103"/>
        <v>0</v>
      </c>
      <c r="IRF14" s="125">
        <f t="shared" si="103"/>
        <v>0</v>
      </c>
      <c r="IRG14" s="125">
        <f t="shared" si="103"/>
        <v>0</v>
      </c>
      <c r="IRH14" s="125">
        <f t="shared" si="103"/>
        <v>0</v>
      </c>
      <c r="IRI14" s="125">
        <f t="shared" si="103"/>
        <v>0</v>
      </c>
      <c r="IRJ14" s="125">
        <f t="shared" si="103"/>
        <v>0</v>
      </c>
      <c r="IRK14" s="125">
        <f t="shared" si="103"/>
        <v>0</v>
      </c>
      <c r="IRL14" s="125">
        <f t="shared" si="103"/>
        <v>0</v>
      </c>
      <c r="IRM14" s="125">
        <f t="shared" si="103"/>
        <v>0</v>
      </c>
      <c r="IRN14" s="125">
        <f t="shared" si="103"/>
        <v>0</v>
      </c>
      <c r="IRO14" s="125">
        <f t="shared" si="103"/>
        <v>0</v>
      </c>
      <c r="IRP14" s="125">
        <f t="shared" si="103"/>
        <v>0</v>
      </c>
      <c r="IRQ14" s="125">
        <f t="shared" si="103"/>
        <v>0</v>
      </c>
      <c r="IRR14" s="125">
        <f t="shared" si="103"/>
        <v>0</v>
      </c>
      <c r="IRS14" s="125">
        <f t="shared" si="103"/>
        <v>0</v>
      </c>
      <c r="IRT14" s="125">
        <f t="shared" si="103"/>
        <v>0</v>
      </c>
      <c r="IRU14" s="125">
        <f t="shared" si="103"/>
        <v>0</v>
      </c>
      <c r="IRV14" s="125">
        <f t="shared" si="103"/>
        <v>0</v>
      </c>
      <c r="IRW14" s="125">
        <f t="shared" si="103"/>
        <v>0</v>
      </c>
      <c r="IRX14" s="125">
        <f t="shared" si="103"/>
        <v>0</v>
      </c>
      <c r="IRY14" s="125">
        <f t="shared" si="103"/>
        <v>0</v>
      </c>
      <c r="IRZ14" s="125">
        <f t="shared" si="103"/>
        <v>0</v>
      </c>
      <c r="ISA14" s="125">
        <f t="shared" si="103"/>
        <v>0</v>
      </c>
      <c r="ISB14" s="125">
        <f t="shared" si="103"/>
        <v>0</v>
      </c>
      <c r="ISC14" s="125">
        <f t="shared" si="103"/>
        <v>0</v>
      </c>
      <c r="ISD14" s="125">
        <f t="shared" si="103"/>
        <v>0</v>
      </c>
      <c r="ISE14" s="125">
        <f t="shared" si="103"/>
        <v>0</v>
      </c>
      <c r="ISF14" s="125">
        <f t="shared" si="103"/>
        <v>0</v>
      </c>
      <c r="ISG14" s="125">
        <f t="shared" si="103"/>
        <v>0</v>
      </c>
      <c r="ISH14" s="125">
        <f t="shared" si="103"/>
        <v>0</v>
      </c>
      <c r="ISI14" s="125">
        <f t="shared" si="103"/>
        <v>0</v>
      </c>
      <c r="ISJ14" s="125">
        <f t="shared" si="103"/>
        <v>0</v>
      </c>
      <c r="ISK14" s="125">
        <f t="shared" si="103"/>
        <v>0</v>
      </c>
      <c r="ISL14" s="125">
        <f t="shared" si="103"/>
        <v>0</v>
      </c>
      <c r="ISM14" s="125">
        <f t="shared" si="103"/>
        <v>0</v>
      </c>
      <c r="ISN14" s="125">
        <f t="shared" si="103"/>
        <v>0</v>
      </c>
      <c r="ISO14" s="125">
        <f t="shared" si="103"/>
        <v>0</v>
      </c>
      <c r="ISP14" s="125">
        <f t="shared" si="103"/>
        <v>0</v>
      </c>
      <c r="ISQ14" s="125">
        <f t="shared" si="103"/>
        <v>0</v>
      </c>
      <c r="ISR14" s="125">
        <f t="shared" si="103"/>
        <v>0</v>
      </c>
      <c r="ISS14" s="125">
        <f t="shared" si="103"/>
        <v>0</v>
      </c>
      <c r="IST14" s="125">
        <f t="shared" si="103"/>
        <v>0</v>
      </c>
      <c r="ISU14" s="125">
        <f t="shared" ref="ISU14:IVF14" si="104">SUM(ISU15:ISU20)</f>
        <v>0</v>
      </c>
      <c r="ISV14" s="125">
        <f t="shared" si="104"/>
        <v>0</v>
      </c>
      <c r="ISW14" s="125">
        <f t="shared" si="104"/>
        <v>0</v>
      </c>
      <c r="ISX14" s="125">
        <f t="shared" si="104"/>
        <v>0</v>
      </c>
      <c r="ISY14" s="125">
        <f t="shared" si="104"/>
        <v>0</v>
      </c>
      <c r="ISZ14" s="125">
        <f t="shared" si="104"/>
        <v>0</v>
      </c>
      <c r="ITA14" s="125">
        <f t="shared" si="104"/>
        <v>0</v>
      </c>
      <c r="ITB14" s="125">
        <f t="shared" si="104"/>
        <v>0</v>
      </c>
      <c r="ITC14" s="125">
        <f t="shared" si="104"/>
        <v>0</v>
      </c>
      <c r="ITD14" s="125">
        <f t="shared" si="104"/>
        <v>0</v>
      </c>
      <c r="ITE14" s="125">
        <f t="shared" si="104"/>
        <v>0</v>
      </c>
      <c r="ITF14" s="125">
        <f t="shared" si="104"/>
        <v>0</v>
      </c>
      <c r="ITG14" s="125">
        <f t="shared" si="104"/>
        <v>0</v>
      </c>
      <c r="ITH14" s="125">
        <f t="shared" si="104"/>
        <v>0</v>
      </c>
      <c r="ITI14" s="125">
        <f t="shared" si="104"/>
        <v>0</v>
      </c>
      <c r="ITJ14" s="125">
        <f t="shared" si="104"/>
        <v>0</v>
      </c>
      <c r="ITK14" s="125">
        <f t="shared" si="104"/>
        <v>0</v>
      </c>
      <c r="ITL14" s="125">
        <f t="shared" si="104"/>
        <v>0</v>
      </c>
      <c r="ITM14" s="125">
        <f t="shared" si="104"/>
        <v>0</v>
      </c>
      <c r="ITN14" s="125">
        <f t="shared" si="104"/>
        <v>0</v>
      </c>
      <c r="ITO14" s="125">
        <f t="shared" si="104"/>
        <v>0</v>
      </c>
      <c r="ITP14" s="125">
        <f t="shared" si="104"/>
        <v>0</v>
      </c>
      <c r="ITQ14" s="125">
        <f t="shared" si="104"/>
        <v>0</v>
      </c>
      <c r="ITR14" s="125">
        <f t="shared" si="104"/>
        <v>0</v>
      </c>
      <c r="ITS14" s="125">
        <f t="shared" si="104"/>
        <v>0</v>
      </c>
      <c r="ITT14" s="125">
        <f t="shared" si="104"/>
        <v>0</v>
      </c>
      <c r="ITU14" s="125">
        <f t="shared" si="104"/>
        <v>0</v>
      </c>
      <c r="ITV14" s="125">
        <f t="shared" si="104"/>
        <v>0</v>
      </c>
      <c r="ITW14" s="125">
        <f t="shared" si="104"/>
        <v>0</v>
      </c>
      <c r="ITX14" s="125">
        <f t="shared" si="104"/>
        <v>0</v>
      </c>
      <c r="ITY14" s="125">
        <f t="shared" si="104"/>
        <v>0</v>
      </c>
      <c r="ITZ14" s="125">
        <f t="shared" si="104"/>
        <v>0</v>
      </c>
      <c r="IUA14" s="125">
        <f t="shared" si="104"/>
        <v>0</v>
      </c>
      <c r="IUB14" s="125">
        <f t="shared" si="104"/>
        <v>0</v>
      </c>
      <c r="IUC14" s="125">
        <f t="shared" si="104"/>
        <v>0</v>
      </c>
      <c r="IUD14" s="125">
        <f t="shared" si="104"/>
        <v>0</v>
      </c>
      <c r="IUE14" s="125">
        <f t="shared" si="104"/>
        <v>0</v>
      </c>
      <c r="IUF14" s="125">
        <f t="shared" si="104"/>
        <v>0</v>
      </c>
      <c r="IUG14" s="125">
        <f t="shared" si="104"/>
        <v>0</v>
      </c>
      <c r="IUH14" s="125">
        <f t="shared" si="104"/>
        <v>0</v>
      </c>
      <c r="IUI14" s="125">
        <f t="shared" si="104"/>
        <v>0</v>
      </c>
      <c r="IUJ14" s="125">
        <f t="shared" si="104"/>
        <v>0</v>
      </c>
      <c r="IUK14" s="125">
        <f t="shared" si="104"/>
        <v>0</v>
      </c>
      <c r="IUL14" s="125">
        <f t="shared" si="104"/>
        <v>0</v>
      </c>
      <c r="IUM14" s="125">
        <f t="shared" si="104"/>
        <v>0</v>
      </c>
      <c r="IUN14" s="125">
        <f t="shared" si="104"/>
        <v>0</v>
      </c>
      <c r="IUO14" s="125">
        <f t="shared" si="104"/>
        <v>0</v>
      </c>
      <c r="IUP14" s="125">
        <f t="shared" si="104"/>
        <v>0</v>
      </c>
      <c r="IUQ14" s="125">
        <f t="shared" si="104"/>
        <v>0</v>
      </c>
      <c r="IUR14" s="125">
        <f t="shared" si="104"/>
        <v>0</v>
      </c>
      <c r="IUS14" s="125">
        <f t="shared" si="104"/>
        <v>0</v>
      </c>
      <c r="IUT14" s="125">
        <f t="shared" si="104"/>
        <v>0</v>
      </c>
      <c r="IUU14" s="125">
        <f t="shared" si="104"/>
        <v>0</v>
      </c>
      <c r="IUV14" s="125">
        <f t="shared" si="104"/>
        <v>0</v>
      </c>
      <c r="IUW14" s="125">
        <f t="shared" si="104"/>
        <v>0</v>
      </c>
      <c r="IUX14" s="125">
        <f t="shared" si="104"/>
        <v>0</v>
      </c>
      <c r="IUY14" s="125">
        <f t="shared" si="104"/>
        <v>0</v>
      </c>
      <c r="IUZ14" s="125">
        <f t="shared" si="104"/>
        <v>0</v>
      </c>
      <c r="IVA14" s="125">
        <f t="shared" si="104"/>
        <v>0</v>
      </c>
      <c r="IVB14" s="125">
        <f t="shared" si="104"/>
        <v>0</v>
      </c>
      <c r="IVC14" s="125">
        <f t="shared" si="104"/>
        <v>0</v>
      </c>
      <c r="IVD14" s="125">
        <f t="shared" si="104"/>
        <v>0</v>
      </c>
      <c r="IVE14" s="125">
        <f t="shared" si="104"/>
        <v>0</v>
      </c>
      <c r="IVF14" s="125">
        <f t="shared" si="104"/>
        <v>0</v>
      </c>
      <c r="IVG14" s="125">
        <f t="shared" ref="IVG14:IXR14" si="105">SUM(IVG15:IVG20)</f>
        <v>0</v>
      </c>
      <c r="IVH14" s="125">
        <f t="shared" si="105"/>
        <v>0</v>
      </c>
      <c r="IVI14" s="125">
        <f t="shared" si="105"/>
        <v>0</v>
      </c>
      <c r="IVJ14" s="125">
        <f t="shared" si="105"/>
        <v>0</v>
      </c>
      <c r="IVK14" s="125">
        <f t="shared" si="105"/>
        <v>0</v>
      </c>
      <c r="IVL14" s="125">
        <f t="shared" si="105"/>
        <v>0</v>
      </c>
      <c r="IVM14" s="125">
        <f t="shared" si="105"/>
        <v>0</v>
      </c>
      <c r="IVN14" s="125">
        <f t="shared" si="105"/>
        <v>0</v>
      </c>
      <c r="IVO14" s="125">
        <f t="shared" si="105"/>
        <v>0</v>
      </c>
      <c r="IVP14" s="125">
        <f t="shared" si="105"/>
        <v>0</v>
      </c>
      <c r="IVQ14" s="125">
        <f t="shared" si="105"/>
        <v>0</v>
      </c>
      <c r="IVR14" s="125">
        <f t="shared" si="105"/>
        <v>0</v>
      </c>
      <c r="IVS14" s="125">
        <f t="shared" si="105"/>
        <v>0</v>
      </c>
      <c r="IVT14" s="125">
        <f t="shared" si="105"/>
        <v>0</v>
      </c>
      <c r="IVU14" s="125">
        <f t="shared" si="105"/>
        <v>0</v>
      </c>
      <c r="IVV14" s="125">
        <f t="shared" si="105"/>
        <v>0</v>
      </c>
      <c r="IVW14" s="125">
        <f t="shared" si="105"/>
        <v>0</v>
      </c>
      <c r="IVX14" s="125">
        <f t="shared" si="105"/>
        <v>0</v>
      </c>
      <c r="IVY14" s="125">
        <f t="shared" si="105"/>
        <v>0</v>
      </c>
      <c r="IVZ14" s="125">
        <f t="shared" si="105"/>
        <v>0</v>
      </c>
      <c r="IWA14" s="125">
        <f t="shared" si="105"/>
        <v>0</v>
      </c>
      <c r="IWB14" s="125">
        <f t="shared" si="105"/>
        <v>0</v>
      </c>
      <c r="IWC14" s="125">
        <f t="shared" si="105"/>
        <v>0</v>
      </c>
      <c r="IWD14" s="125">
        <f t="shared" si="105"/>
        <v>0</v>
      </c>
      <c r="IWE14" s="125">
        <f t="shared" si="105"/>
        <v>0</v>
      </c>
      <c r="IWF14" s="125">
        <f t="shared" si="105"/>
        <v>0</v>
      </c>
      <c r="IWG14" s="125">
        <f t="shared" si="105"/>
        <v>0</v>
      </c>
      <c r="IWH14" s="125">
        <f t="shared" si="105"/>
        <v>0</v>
      </c>
      <c r="IWI14" s="125">
        <f t="shared" si="105"/>
        <v>0</v>
      </c>
      <c r="IWJ14" s="125">
        <f t="shared" si="105"/>
        <v>0</v>
      </c>
      <c r="IWK14" s="125">
        <f t="shared" si="105"/>
        <v>0</v>
      </c>
      <c r="IWL14" s="125">
        <f t="shared" si="105"/>
        <v>0</v>
      </c>
      <c r="IWM14" s="125">
        <f t="shared" si="105"/>
        <v>0</v>
      </c>
      <c r="IWN14" s="125">
        <f t="shared" si="105"/>
        <v>0</v>
      </c>
      <c r="IWO14" s="125">
        <f t="shared" si="105"/>
        <v>0</v>
      </c>
      <c r="IWP14" s="125">
        <f t="shared" si="105"/>
        <v>0</v>
      </c>
      <c r="IWQ14" s="125">
        <f t="shared" si="105"/>
        <v>0</v>
      </c>
      <c r="IWR14" s="125">
        <f t="shared" si="105"/>
        <v>0</v>
      </c>
      <c r="IWS14" s="125">
        <f t="shared" si="105"/>
        <v>0</v>
      </c>
      <c r="IWT14" s="125">
        <f t="shared" si="105"/>
        <v>0</v>
      </c>
      <c r="IWU14" s="125">
        <f t="shared" si="105"/>
        <v>0</v>
      </c>
      <c r="IWV14" s="125">
        <f t="shared" si="105"/>
        <v>0</v>
      </c>
      <c r="IWW14" s="125">
        <f t="shared" si="105"/>
        <v>0</v>
      </c>
      <c r="IWX14" s="125">
        <f t="shared" si="105"/>
        <v>0</v>
      </c>
      <c r="IWY14" s="125">
        <f t="shared" si="105"/>
        <v>0</v>
      </c>
      <c r="IWZ14" s="125">
        <f t="shared" si="105"/>
        <v>0</v>
      </c>
      <c r="IXA14" s="125">
        <f t="shared" si="105"/>
        <v>0</v>
      </c>
      <c r="IXB14" s="125">
        <f t="shared" si="105"/>
        <v>0</v>
      </c>
      <c r="IXC14" s="125">
        <f t="shared" si="105"/>
        <v>0</v>
      </c>
      <c r="IXD14" s="125">
        <f t="shared" si="105"/>
        <v>0</v>
      </c>
      <c r="IXE14" s="125">
        <f t="shared" si="105"/>
        <v>0</v>
      </c>
      <c r="IXF14" s="125">
        <f t="shared" si="105"/>
        <v>0</v>
      </c>
      <c r="IXG14" s="125">
        <f t="shared" si="105"/>
        <v>0</v>
      </c>
      <c r="IXH14" s="125">
        <f t="shared" si="105"/>
        <v>0</v>
      </c>
      <c r="IXI14" s="125">
        <f t="shared" si="105"/>
        <v>0</v>
      </c>
      <c r="IXJ14" s="125">
        <f t="shared" si="105"/>
        <v>0</v>
      </c>
      <c r="IXK14" s="125">
        <f t="shared" si="105"/>
        <v>0</v>
      </c>
      <c r="IXL14" s="125">
        <f t="shared" si="105"/>
        <v>0</v>
      </c>
      <c r="IXM14" s="125">
        <f t="shared" si="105"/>
        <v>0</v>
      </c>
      <c r="IXN14" s="125">
        <f t="shared" si="105"/>
        <v>0</v>
      </c>
      <c r="IXO14" s="125">
        <f t="shared" si="105"/>
        <v>0</v>
      </c>
      <c r="IXP14" s="125">
        <f t="shared" si="105"/>
        <v>0</v>
      </c>
      <c r="IXQ14" s="125">
        <f t="shared" si="105"/>
        <v>0</v>
      </c>
      <c r="IXR14" s="125">
        <f t="shared" si="105"/>
        <v>0</v>
      </c>
      <c r="IXS14" s="125">
        <f t="shared" ref="IXS14:JAD14" si="106">SUM(IXS15:IXS20)</f>
        <v>0</v>
      </c>
      <c r="IXT14" s="125">
        <f t="shared" si="106"/>
        <v>0</v>
      </c>
      <c r="IXU14" s="125">
        <f t="shared" si="106"/>
        <v>0</v>
      </c>
      <c r="IXV14" s="125">
        <f t="shared" si="106"/>
        <v>0</v>
      </c>
      <c r="IXW14" s="125">
        <f t="shared" si="106"/>
        <v>0</v>
      </c>
      <c r="IXX14" s="125">
        <f t="shared" si="106"/>
        <v>0</v>
      </c>
      <c r="IXY14" s="125">
        <f t="shared" si="106"/>
        <v>0</v>
      </c>
      <c r="IXZ14" s="125">
        <f t="shared" si="106"/>
        <v>0</v>
      </c>
      <c r="IYA14" s="125">
        <f t="shared" si="106"/>
        <v>0</v>
      </c>
      <c r="IYB14" s="125">
        <f t="shared" si="106"/>
        <v>0</v>
      </c>
      <c r="IYC14" s="125">
        <f t="shared" si="106"/>
        <v>0</v>
      </c>
      <c r="IYD14" s="125">
        <f t="shared" si="106"/>
        <v>0</v>
      </c>
      <c r="IYE14" s="125">
        <f t="shared" si="106"/>
        <v>0</v>
      </c>
      <c r="IYF14" s="125">
        <f t="shared" si="106"/>
        <v>0</v>
      </c>
      <c r="IYG14" s="125">
        <f t="shared" si="106"/>
        <v>0</v>
      </c>
      <c r="IYH14" s="125">
        <f t="shared" si="106"/>
        <v>0</v>
      </c>
      <c r="IYI14" s="125">
        <f t="shared" si="106"/>
        <v>0</v>
      </c>
      <c r="IYJ14" s="125">
        <f t="shared" si="106"/>
        <v>0</v>
      </c>
      <c r="IYK14" s="125">
        <f t="shared" si="106"/>
        <v>0</v>
      </c>
      <c r="IYL14" s="125">
        <f t="shared" si="106"/>
        <v>0</v>
      </c>
      <c r="IYM14" s="125">
        <f t="shared" si="106"/>
        <v>0</v>
      </c>
      <c r="IYN14" s="125">
        <f t="shared" si="106"/>
        <v>0</v>
      </c>
      <c r="IYO14" s="125">
        <f t="shared" si="106"/>
        <v>0</v>
      </c>
      <c r="IYP14" s="125">
        <f t="shared" si="106"/>
        <v>0</v>
      </c>
      <c r="IYQ14" s="125">
        <f t="shared" si="106"/>
        <v>0</v>
      </c>
      <c r="IYR14" s="125">
        <f t="shared" si="106"/>
        <v>0</v>
      </c>
      <c r="IYS14" s="125">
        <f t="shared" si="106"/>
        <v>0</v>
      </c>
      <c r="IYT14" s="125">
        <f t="shared" si="106"/>
        <v>0</v>
      </c>
      <c r="IYU14" s="125">
        <f t="shared" si="106"/>
        <v>0</v>
      </c>
      <c r="IYV14" s="125">
        <f t="shared" si="106"/>
        <v>0</v>
      </c>
      <c r="IYW14" s="125">
        <f t="shared" si="106"/>
        <v>0</v>
      </c>
      <c r="IYX14" s="125">
        <f t="shared" si="106"/>
        <v>0</v>
      </c>
      <c r="IYY14" s="125">
        <f t="shared" si="106"/>
        <v>0</v>
      </c>
      <c r="IYZ14" s="125">
        <f t="shared" si="106"/>
        <v>0</v>
      </c>
      <c r="IZA14" s="125">
        <f t="shared" si="106"/>
        <v>0</v>
      </c>
      <c r="IZB14" s="125">
        <f t="shared" si="106"/>
        <v>0</v>
      </c>
      <c r="IZC14" s="125">
        <f t="shared" si="106"/>
        <v>0</v>
      </c>
      <c r="IZD14" s="125">
        <f t="shared" si="106"/>
        <v>0</v>
      </c>
      <c r="IZE14" s="125">
        <f t="shared" si="106"/>
        <v>0</v>
      </c>
      <c r="IZF14" s="125">
        <f t="shared" si="106"/>
        <v>0</v>
      </c>
      <c r="IZG14" s="125">
        <f t="shared" si="106"/>
        <v>0</v>
      </c>
      <c r="IZH14" s="125">
        <f t="shared" si="106"/>
        <v>0</v>
      </c>
      <c r="IZI14" s="125">
        <f t="shared" si="106"/>
        <v>0</v>
      </c>
      <c r="IZJ14" s="125">
        <f t="shared" si="106"/>
        <v>0</v>
      </c>
      <c r="IZK14" s="125">
        <f t="shared" si="106"/>
        <v>0</v>
      </c>
      <c r="IZL14" s="125">
        <f t="shared" si="106"/>
        <v>0</v>
      </c>
      <c r="IZM14" s="125">
        <f t="shared" si="106"/>
        <v>0</v>
      </c>
      <c r="IZN14" s="125">
        <f t="shared" si="106"/>
        <v>0</v>
      </c>
      <c r="IZO14" s="125">
        <f t="shared" si="106"/>
        <v>0</v>
      </c>
      <c r="IZP14" s="125">
        <f t="shared" si="106"/>
        <v>0</v>
      </c>
      <c r="IZQ14" s="125">
        <f t="shared" si="106"/>
        <v>0</v>
      </c>
      <c r="IZR14" s="125">
        <f t="shared" si="106"/>
        <v>0</v>
      </c>
      <c r="IZS14" s="125">
        <f t="shared" si="106"/>
        <v>0</v>
      </c>
      <c r="IZT14" s="125">
        <f t="shared" si="106"/>
        <v>0</v>
      </c>
      <c r="IZU14" s="125">
        <f t="shared" si="106"/>
        <v>0</v>
      </c>
      <c r="IZV14" s="125">
        <f t="shared" si="106"/>
        <v>0</v>
      </c>
      <c r="IZW14" s="125">
        <f t="shared" si="106"/>
        <v>0</v>
      </c>
      <c r="IZX14" s="125">
        <f t="shared" si="106"/>
        <v>0</v>
      </c>
      <c r="IZY14" s="125">
        <f t="shared" si="106"/>
        <v>0</v>
      </c>
      <c r="IZZ14" s="125">
        <f t="shared" si="106"/>
        <v>0</v>
      </c>
      <c r="JAA14" s="125">
        <f t="shared" si="106"/>
        <v>0</v>
      </c>
      <c r="JAB14" s="125">
        <f t="shared" si="106"/>
        <v>0</v>
      </c>
      <c r="JAC14" s="125">
        <f t="shared" si="106"/>
        <v>0</v>
      </c>
      <c r="JAD14" s="125">
        <f t="shared" si="106"/>
        <v>0</v>
      </c>
      <c r="JAE14" s="125">
        <f t="shared" ref="JAE14:JCP14" si="107">SUM(JAE15:JAE20)</f>
        <v>0</v>
      </c>
      <c r="JAF14" s="125">
        <f t="shared" si="107"/>
        <v>0</v>
      </c>
      <c r="JAG14" s="125">
        <f t="shared" si="107"/>
        <v>0</v>
      </c>
      <c r="JAH14" s="125">
        <f t="shared" si="107"/>
        <v>0</v>
      </c>
      <c r="JAI14" s="125">
        <f t="shared" si="107"/>
        <v>0</v>
      </c>
      <c r="JAJ14" s="125">
        <f t="shared" si="107"/>
        <v>0</v>
      </c>
      <c r="JAK14" s="125">
        <f t="shared" si="107"/>
        <v>0</v>
      </c>
      <c r="JAL14" s="125">
        <f t="shared" si="107"/>
        <v>0</v>
      </c>
      <c r="JAM14" s="125">
        <f t="shared" si="107"/>
        <v>0</v>
      </c>
      <c r="JAN14" s="125">
        <f t="shared" si="107"/>
        <v>0</v>
      </c>
      <c r="JAO14" s="125">
        <f t="shared" si="107"/>
        <v>0</v>
      </c>
      <c r="JAP14" s="125">
        <f t="shared" si="107"/>
        <v>0</v>
      </c>
      <c r="JAQ14" s="125">
        <f t="shared" si="107"/>
        <v>0</v>
      </c>
      <c r="JAR14" s="125">
        <f t="shared" si="107"/>
        <v>0</v>
      </c>
      <c r="JAS14" s="125">
        <f t="shared" si="107"/>
        <v>0</v>
      </c>
      <c r="JAT14" s="125">
        <f t="shared" si="107"/>
        <v>0</v>
      </c>
      <c r="JAU14" s="125">
        <f t="shared" si="107"/>
        <v>0</v>
      </c>
      <c r="JAV14" s="125">
        <f t="shared" si="107"/>
        <v>0</v>
      </c>
      <c r="JAW14" s="125">
        <f t="shared" si="107"/>
        <v>0</v>
      </c>
      <c r="JAX14" s="125">
        <f t="shared" si="107"/>
        <v>0</v>
      </c>
      <c r="JAY14" s="125">
        <f t="shared" si="107"/>
        <v>0</v>
      </c>
      <c r="JAZ14" s="125">
        <f t="shared" si="107"/>
        <v>0</v>
      </c>
      <c r="JBA14" s="125">
        <f t="shared" si="107"/>
        <v>0</v>
      </c>
      <c r="JBB14" s="125">
        <f t="shared" si="107"/>
        <v>0</v>
      </c>
      <c r="JBC14" s="125">
        <f t="shared" si="107"/>
        <v>0</v>
      </c>
      <c r="JBD14" s="125">
        <f t="shared" si="107"/>
        <v>0</v>
      </c>
      <c r="JBE14" s="125">
        <f t="shared" si="107"/>
        <v>0</v>
      </c>
      <c r="JBF14" s="125">
        <f t="shared" si="107"/>
        <v>0</v>
      </c>
      <c r="JBG14" s="125">
        <f t="shared" si="107"/>
        <v>0</v>
      </c>
      <c r="JBH14" s="125">
        <f t="shared" si="107"/>
        <v>0</v>
      </c>
      <c r="JBI14" s="125">
        <f t="shared" si="107"/>
        <v>0</v>
      </c>
      <c r="JBJ14" s="125">
        <f t="shared" si="107"/>
        <v>0</v>
      </c>
      <c r="JBK14" s="125">
        <f t="shared" si="107"/>
        <v>0</v>
      </c>
      <c r="JBL14" s="125">
        <f t="shared" si="107"/>
        <v>0</v>
      </c>
      <c r="JBM14" s="125">
        <f t="shared" si="107"/>
        <v>0</v>
      </c>
      <c r="JBN14" s="125">
        <f t="shared" si="107"/>
        <v>0</v>
      </c>
      <c r="JBO14" s="125">
        <f t="shared" si="107"/>
        <v>0</v>
      </c>
      <c r="JBP14" s="125">
        <f t="shared" si="107"/>
        <v>0</v>
      </c>
      <c r="JBQ14" s="125">
        <f t="shared" si="107"/>
        <v>0</v>
      </c>
      <c r="JBR14" s="125">
        <f t="shared" si="107"/>
        <v>0</v>
      </c>
      <c r="JBS14" s="125">
        <f t="shared" si="107"/>
        <v>0</v>
      </c>
      <c r="JBT14" s="125">
        <f t="shared" si="107"/>
        <v>0</v>
      </c>
      <c r="JBU14" s="125">
        <f t="shared" si="107"/>
        <v>0</v>
      </c>
      <c r="JBV14" s="125">
        <f t="shared" si="107"/>
        <v>0</v>
      </c>
      <c r="JBW14" s="125">
        <f t="shared" si="107"/>
        <v>0</v>
      </c>
      <c r="JBX14" s="125">
        <f t="shared" si="107"/>
        <v>0</v>
      </c>
      <c r="JBY14" s="125">
        <f t="shared" si="107"/>
        <v>0</v>
      </c>
      <c r="JBZ14" s="125">
        <f t="shared" si="107"/>
        <v>0</v>
      </c>
      <c r="JCA14" s="125">
        <f t="shared" si="107"/>
        <v>0</v>
      </c>
      <c r="JCB14" s="125">
        <f t="shared" si="107"/>
        <v>0</v>
      </c>
      <c r="JCC14" s="125">
        <f t="shared" si="107"/>
        <v>0</v>
      </c>
      <c r="JCD14" s="125">
        <f t="shared" si="107"/>
        <v>0</v>
      </c>
      <c r="JCE14" s="125">
        <f t="shared" si="107"/>
        <v>0</v>
      </c>
      <c r="JCF14" s="125">
        <f t="shared" si="107"/>
        <v>0</v>
      </c>
      <c r="JCG14" s="125">
        <f t="shared" si="107"/>
        <v>0</v>
      </c>
      <c r="JCH14" s="125">
        <f t="shared" si="107"/>
        <v>0</v>
      </c>
      <c r="JCI14" s="125">
        <f t="shared" si="107"/>
        <v>0</v>
      </c>
      <c r="JCJ14" s="125">
        <f t="shared" si="107"/>
        <v>0</v>
      </c>
      <c r="JCK14" s="125">
        <f t="shared" si="107"/>
        <v>0</v>
      </c>
      <c r="JCL14" s="125">
        <f t="shared" si="107"/>
        <v>0</v>
      </c>
      <c r="JCM14" s="125">
        <f t="shared" si="107"/>
        <v>0</v>
      </c>
      <c r="JCN14" s="125">
        <f t="shared" si="107"/>
        <v>0</v>
      </c>
      <c r="JCO14" s="125">
        <f t="shared" si="107"/>
        <v>0</v>
      </c>
      <c r="JCP14" s="125">
        <f t="shared" si="107"/>
        <v>0</v>
      </c>
      <c r="JCQ14" s="125">
        <f t="shared" ref="JCQ14:JFB14" si="108">SUM(JCQ15:JCQ20)</f>
        <v>0</v>
      </c>
      <c r="JCR14" s="125">
        <f t="shared" si="108"/>
        <v>0</v>
      </c>
      <c r="JCS14" s="125">
        <f t="shared" si="108"/>
        <v>0</v>
      </c>
      <c r="JCT14" s="125">
        <f t="shared" si="108"/>
        <v>0</v>
      </c>
      <c r="JCU14" s="125">
        <f t="shared" si="108"/>
        <v>0</v>
      </c>
      <c r="JCV14" s="125">
        <f t="shared" si="108"/>
        <v>0</v>
      </c>
      <c r="JCW14" s="125">
        <f t="shared" si="108"/>
        <v>0</v>
      </c>
      <c r="JCX14" s="125">
        <f t="shared" si="108"/>
        <v>0</v>
      </c>
      <c r="JCY14" s="125">
        <f t="shared" si="108"/>
        <v>0</v>
      </c>
      <c r="JCZ14" s="125">
        <f t="shared" si="108"/>
        <v>0</v>
      </c>
      <c r="JDA14" s="125">
        <f t="shared" si="108"/>
        <v>0</v>
      </c>
      <c r="JDB14" s="125">
        <f t="shared" si="108"/>
        <v>0</v>
      </c>
      <c r="JDC14" s="125">
        <f t="shared" si="108"/>
        <v>0</v>
      </c>
      <c r="JDD14" s="125">
        <f t="shared" si="108"/>
        <v>0</v>
      </c>
      <c r="JDE14" s="125">
        <f t="shared" si="108"/>
        <v>0</v>
      </c>
      <c r="JDF14" s="125">
        <f t="shared" si="108"/>
        <v>0</v>
      </c>
      <c r="JDG14" s="125">
        <f t="shared" si="108"/>
        <v>0</v>
      </c>
      <c r="JDH14" s="125">
        <f t="shared" si="108"/>
        <v>0</v>
      </c>
      <c r="JDI14" s="125">
        <f t="shared" si="108"/>
        <v>0</v>
      </c>
      <c r="JDJ14" s="125">
        <f t="shared" si="108"/>
        <v>0</v>
      </c>
      <c r="JDK14" s="125">
        <f t="shared" si="108"/>
        <v>0</v>
      </c>
      <c r="JDL14" s="125">
        <f t="shared" si="108"/>
        <v>0</v>
      </c>
      <c r="JDM14" s="125">
        <f t="shared" si="108"/>
        <v>0</v>
      </c>
      <c r="JDN14" s="125">
        <f t="shared" si="108"/>
        <v>0</v>
      </c>
      <c r="JDO14" s="125">
        <f t="shared" si="108"/>
        <v>0</v>
      </c>
      <c r="JDP14" s="125">
        <f t="shared" si="108"/>
        <v>0</v>
      </c>
      <c r="JDQ14" s="125">
        <f t="shared" si="108"/>
        <v>0</v>
      </c>
      <c r="JDR14" s="125">
        <f t="shared" si="108"/>
        <v>0</v>
      </c>
      <c r="JDS14" s="125">
        <f t="shared" si="108"/>
        <v>0</v>
      </c>
      <c r="JDT14" s="125">
        <f t="shared" si="108"/>
        <v>0</v>
      </c>
      <c r="JDU14" s="125">
        <f t="shared" si="108"/>
        <v>0</v>
      </c>
      <c r="JDV14" s="125">
        <f t="shared" si="108"/>
        <v>0</v>
      </c>
      <c r="JDW14" s="125">
        <f t="shared" si="108"/>
        <v>0</v>
      </c>
      <c r="JDX14" s="125">
        <f t="shared" si="108"/>
        <v>0</v>
      </c>
      <c r="JDY14" s="125">
        <f t="shared" si="108"/>
        <v>0</v>
      </c>
      <c r="JDZ14" s="125">
        <f t="shared" si="108"/>
        <v>0</v>
      </c>
      <c r="JEA14" s="125">
        <f t="shared" si="108"/>
        <v>0</v>
      </c>
      <c r="JEB14" s="125">
        <f t="shared" si="108"/>
        <v>0</v>
      </c>
      <c r="JEC14" s="125">
        <f t="shared" si="108"/>
        <v>0</v>
      </c>
      <c r="JED14" s="125">
        <f t="shared" si="108"/>
        <v>0</v>
      </c>
      <c r="JEE14" s="125">
        <f t="shared" si="108"/>
        <v>0</v>
      </c>
      <c r="JEF14" s="125">
        <f t="shared" si="108"/>
        <v>0</v>
      </c>
      <c r="JEG14" s="125">
        <f t="shared" si="108"/>
        <v>0</v>
      </c>
      <c r="JEH14" s="125">
        <f t="shared" si="108"/>
        <v>0</v>
      </c>
      <c r="JEI14" s="125">
        <f t="shared" si="108"/>
        <v>0</v>
      </c>
      <c r="JEJ14" s="125">
        <f t="shared" si="108"/>
        <v>0</v>
      </c>
      <c r="JEK14" s="125">
        <f t="shared" si="108"/>
        <v>0</v>
      </c>
      <c r="JEL14" s="125">
        <f t="shared" si="108"/>
        <v>0</v>
      </c>
      <c r="JEM14" s="125">
        <f t="shared" si="108"/>
        <v>0</v>
      </c>
      <c r="JEN14" s="125">
        <f t="shared" si="108"/>
        <v>0</v>
      </c>
      <c r="JEO14" s="125">
        <f t="shared" si="108"/>
        <v>0</v>
      </c>
      <c r="JEP14" s="125">
        <f t="shared" si="108"/>
        <v>0</v>
      </c>
      <c r="JEQ14" s="125">
        <f t="shared" si="108"/>
        <v>0</v>
      </c>
      <c r="JER14" s="125">
        <f t="shared" si="108"/>
        <v>0</v>
      </c>
      <c r="JES14" s="125">
        <f t="shared" si="108"/>
        <v>0</v>
      </c>
      <c r="JET14" s="125">
        <f t="shared" si="108"/>
        <v>0</v>
      </c>
      <c r="JEU14" s="125">
        <f t="shared" si="108"/>
        <v>0</v>
      </c>
      <c r="JEV14" s="125">
        <f t="shared" si="108"/>
        <v>0</v>
      </c>
      <c r="JEW14" s="125">
        <f t="shared" si="108"/>
        <v>0</v>
      </c>
      <c r="JEX14" s="125">
        <f t="shared" si="108"/>
        <v>0</v>
      </c>
      <c r="JEY14" s="125">
        <f t="shared" si="108"/>
        <v>0</v>
      </c>
      <c r="JEZ14" s="125">
        <f t="shared" si="108"/>
        <v>0</v>
      </c>
      <c r="JFA14" s="125">
        <f t="shared" si="108"/>
        <v>0</v>
      </c>
      <c r="JFB14" s="125">
        <f t="shared" si="108"/>
        <v>0</v>
      </c>
      <c r="JFC14" s="125">
        <f t="shared" ref="JFC14:JHN14" si="109">SUM(JFC15:JFC20)</f>
        <v>0</v>
      </c>
      <c r="JFD14" s="125">
        <f t="shared" si="109"/>
        <v>0</v>
      </c>
      <c r="JFE14" s="125">
        <f t="shared" si="109"/>
        <v>0</v>
      </c>
      <c r="JFF14" s="125">
        <f t="shared" si="109"/>
        <v>0</v>
      </c>
      <c r="JFG14" s="125">
        <f t="shared" si="109"/>
        <v>0</v>
      </c>
      <c r="JFH14" s="125">
        <f t="shared" si="109"/>
        <v>0</v>
      </c>
      <c r="JFI14" s="125">
        <f t="shared" si="109"/>
        <v>0</v>
      </c>
      <c r="JFJ14" s="125">
        <f t="shared" si="109"/>
        <v>0</v>
      </c>
      <c r="JFK14" s="125">
        <f t="shared" si="109"/>
        <v>0</v>
      </c>
      <c r="JFL14" s="125">
        <f t="shared" si="109"/>
        <v>0</v>
      </c>
      <c r="JFM14" s="125">
        <f t="shared" si="109"/>
        <v>0</v>
      </c>
      <c r="JFN14" s="125">
        <f t="shared" si="109"/>
        <v>0</v>
      </c>
      <c r="JFO14" s="125">
        <f t="shared" si="109"/>
        <v>0</v>
      </c>
      <c r="JFP14" s="125">
        <f t="shared" si="109"/>
        <v>0</v>
      </c>
      <c r="JFQ14" s="125">
        <f t="shared" si="109"/>
        <v>0</v>
      </c>
      <c r="JFR14" s="125">
        <f t="shared" si="109"/>
        <v>0</v>
      </c>
      <c r="JFS14" s="125">
        <f t="shared" si="109"/>
        <v>0</v>
      </c>
      <c r="JFT14" s="125">
        <f t="shared" si="109"/>
        <v>0</v>
      </c>
      <c r="JFU14" s="125">
        <f t="shared" si="109"/>
        <v>0</v>
      </c>
      <c r="JFV14" s="125">
        <f t="shared" si="109"/>
        <v>0</v>
      </c>
      <c r="JFW14" s="125">
        <f t="shared" si="109"/>
        <v>0</v>
      </c>
      <c r="JFX14" s="125">
        <f t="shared" si="109"/>
        <v>0</v>
      </c>
      <c r="JFY14" s="125">
        <f t="shared" si="109"/>
        <v>0</v>
      </c>
      <c r="JFZ14" s="125">
        <f t="shared" si="109"/>
        <v>0</v>
      </c>
      <c r="JGA14" s="125">
        <f t="shared" si="109"/>
        <v>0</v>
      </c>
      <c r="JGB14" s="125">
        <f t="shared" si="109"/>
        <v>0</v>
      </c>
      <c r="JGC14" s="125">
        <f t="shared" si="109"/>
        <v>0</v>
      </c>
      <c r="JGD14" s="125">
        <f t="shared" si="109"/>
        <v>0</v>
      </c>
      <c r="JGE14" s="125">
        <f t="shared" si="109"/>
        <v>0</v>
      </c>
      <c r="JGF14" s="125">
        <f t="shared" si="109"/>
        <v>0</v>
      </c>
      <c r="JGG14" s="125">
        <f t="shared" si="109"/>
        <v>0</v>
      </c>
      <c r="JGH14" s="125">
        <f t="shared" si="109"/>
        <v>0</v>
      </c>
      <c r="JGI14" s="125">
        <f t="shared" si="109"/>
        <v>0</v>
      </c>
      <c r="JGJ14" s="125">
        <f t="shared" si="109"/>
        <v>0</v>
      </c>
      <c r="JGK14" s="125">
        <f t="shared" si="109"/>
        <v>0</v>
      </c>
      <c r="JGL14" s="125">
        <f t="shared" si="109"/>
        <v>0</v>
      </c>
      <c r="JGM14" s="125">
        <f t="shared" si="109"/>
        <v>0</v>
      </c>
      <c r="JGN14" s="125">
        <f t="shared" si="109"/>
        <v>0</v>
      </c>
      <c r="JGO14" s="125">
        <f t="shared" si="109"/>
        <v>0</v>
      </c>
      <c r="JGP14" s="125">
        <f t="shared" si="109"/>
        <v>0</v>
      </c>
      <c r="JGQ14" s="125">
        <f t="shared" si="109"/>
        <v>0</v>
      </c>
      <c r="JGR14" s="125">
        <f t="shared" si="109"/>
        <v>0</v>
      </c>
      <c r="JGS14" s="125">
        <f t="shared" si="109"/>
        <v>0</v>
      </c>
      <c r="JGT14" s="125">
        <f t="shared" si="109"/>
        <v>0</v>
      </c>
      <c r="JGU14" s="125">
        <f t="shared" si="109"/>
        <v>0</v>
      </c>
      <c r="JGV14" s="125">
        <f t="shared" si="109"/>
        <v>0</v>
      </c>
      <c r="JGW14" s="125">
        <f t="shared" si="109"/>
        <v>0</v>
      </c>
      <c r="JGX14" s="125">
        <f t="shared" si="109"/>
        <v>0</v>
      </c>
      <c r="JGY14" s="125">
        <f t="shared" si="109"/>
        <v>0</v>
      </c>
      <c r="JGZ14" s="125">
        <f t="shared" si="109"/>
        <v>0</v>
      </c>
      <c r="JHA14" s="125">
        <f t="shared" si="109"/>
        <v>0</v>
      </c>
      <c r="JHB14" s="125">
        <f t="shared" si="109"/>
        <v>0</v>
      </c>
      <c r="JHC14" s="125">
        <f t="shared" si="109"/>
        <v>0</v>
      </c>
      <c r="JHD14" s="125">
        <f t="shared" si="109"/>
        <v>0</v>
      </c>
      <c r="JHE14" s="125">
        <f t="shared" si="109"/>
        <v>0</v>
      </c>
      <c r="JHF14" s="125">
        <f t="shared" si="109"/>
        <v>0</v>
      </c>
      <c r="JHG14" s="125">
        <f t="shared" si="109"/>
        <v>0</v>
      </c>
      <c r="JHH14" s="125">
        <f t="shared" si="109"/>
        <v>0</v>
      </c>
      <c r="JHI14" s="125">
        <f t="shared" si="109"/>
        <v>0</v>
      </c>
      <c r="JHJ14" s="125">
        <f t="shared" si="109"/>
        <v>0</v>
      </c>
      <c r="JHK14" s="125">
        <f t="shared" si="109"/>
        <v>0</v>
      </c>
      <c r="JHL14" s="125">
        <f t="shared" si="109"/>
        <v>0</v>
      </c>
      <c r="JHM14" s="125">
        <f t="shared" si="109"/>
        <v>0</v>
      </c>
      <c r="JHN14" s="125">
        <f t="shared" si="109"/>
        <v>0</v>
      </c>
      <c r="JHO14" s="125">
        <f t="shared" ref="JHO14:JJZ14" si="110">SUM(JHO15:JHO20)</f>
        <v>0</v>
      </c>
      <c r="JHP14" s="125">
        <f t="shared" si="110"/>
        <v>0</v>
      </c>
      <c r="JHQ14" s="125">
        <f t="shared" si="110"/>
        <v>0</v>
      </c>
      <c r="JHR14" s="125">
        <f t="shared" si="110"/>
        <v>0</v>
      </c>
      <c r="JHS14" s="125">
        <f t="shared" si="110"/>
        <v>0</v>
      </c>
      <c r="JHT14" s="125">
        <f t="shared" si="110"/>
        <v>0</v>
      </c>
      <c r="JHU14" s="125">
        <f t="shared" si="110"/>
        <v>0</v>
      </c>
      <c r="JHV14" s="125">
        <f t="shared" si="110"/>
        <v>0</v>
      </c>
      <c r="JHW14" s="125">
        <f t="shared" si="110"/>
        <v>0</v>
      </c>
      <c r="JHX14" s="125">
        <f t="shared" si="110"/>
        <v>0</v>
      </c>
      <c r="JHY14" s="125">
        <f t="shared" si="110"/>
        <v>0</v>
      </c>
      <c r="JHZ14" s="125">
        <f t="shared" si="110"/>
        <v>0</v>
      </c>
      <c r="JIA14" s="125">
        <f t="shared" si="110"/>
        <v>0</v>
      </c>
      <c r="JIB14" s="125">
        <f t="shared" si="110"/>
        <v>0</v>
      </c>
      <c r="JIC14" s="125">
        <f t="shared" si="110"/>
        <v>0</v>
      </c>
      <c r="JID14" s="125">
        <f t="shared" si="110"/>
        <v>0</v>
      </c>
      <c r="JIE14" s="125">
        <f t="shared" si="110"/>
        <v>0</v>
      </c>
      <c r="JIF14" s="125">
        <f t="shared" si="110"/>
        <v>0</v>
      </c>
      <c r="JIG14" s="125">
        <f t="shared" si="110"/>
        <v>0</v>
      </c>
      <c r="JIH14" s="125">
        <f t="shared" si="110"/>
        <v>0</v>
      </c>
      <c r="JII14" s="125">
        <f t="shared" si="110"/>
        <v>0</v>
      </c>
      <c r="JIJ14" s="125">
        <f t="shared" si="110"/>
        <v>0</v>
      </c>
      <c r="JIK14" s="125">
        <f t="shared" si="110"/>
        <v>0</v>
      </c>
      <c r="JIL14" s="125">
        <f t="shared" si="110"/>
        <v>0</v>
      </c>
      <c r="JIM14" s="125">
        <f t="shared" si="110"/>
        <v>0</v>
      </c>
      <c r="JIN14" s="125">
        <f t="shared" si="110"/>
        <v>0</v>
      </c>
      <c r="JIO14" s="125">
        <f t="shared" si="110"/>
        <v>0</v>
      </c>
      <c r="JIP14" s="125">
        <f t="shared" si="110"/>
        <v>0</v>
      </c>
      <c r="JIQ14" s="125">
        <f t="shared" si="110"/>
        <v>0</v>
      </c>
      <c r="JIR14" s="125">
        <f t="shared" si="110"/>
        <v>0</v>
      </c>
      <c r="JIS14" s="125">
        <f t="shared" si="110"/>
        <v>0</v>
      </c>
      <c r="JIT14" s="125">
        <f t="shared" si="110"/>
        <v>0</v>
      </c>
      <c r="JIU14" s="125">
        <f t="shared" si="110"/>
        <v>0</v>
      </c>
      <c r="JIV14" s="125">
        <f t="shared" si="110"/>
        <v>0</v>
      </c>
      <c r="JIW14" s="125">
        <f t="shared" si="110"/>
        <v>0</v>
      </c>
      <c r="JIX14" s="125">
        <f t="shared" si="110"/>
        <v>0</v>
      </c>
      <c r="JIY14" s="125">
        <f t="shared" si="110"/>
        <v>0</v>
      </c>
      <c r="JIZ14" s="125">
        <f t="shared" si="110"/>
        <v>0</v>
      </c>
      <c r="JJA14" s="125">
        <f t="shared" si="110"/>
        <v>0</v>
      </c>
      <c r="JJB14" s="125">
        <f t="shared" si="110"/>
        <v>0</v>
      </c>
      <c r="JJC14" s="125">
        <f t="shared" si="110"/>
        <v>0</v>
      </c>
      <c r="JJD14" s="125">
        <f t="shared" si="110"/>
        <v>0</v>
      </c>
      <c r="JJE14" s="125">
        <f t="shared" si="110"/>
        <v>0</v>
      </c>
      <c r="JJF14" s="125">
        <f t="shared" si="110"/>
        <v>0</v>
      </c>
      <c r="JJG14" s="125">
        <f t="shared" si="110"/>
        <v>0</v>
      </c>
      <c r="JJH14" s="125">
        <f t="shared" si="110"/>
        <v>0</v>
      </c>
      <c r="JJI14" s="125">
        <f t="shared" si="110"/>
        <v>0</v>
      </c>
      <c r="JJJ14" s="125">
        <f t="shared" si="110"/>
        <v>0</v>
      </c>
      <c r="JJK14" s="125">
        <f t="shared" si="110"/>
        <v>0</v>
      </c>
      <c r="JJL14" s="125">
        <f t="shared" si="110"/>
        <v>0</v>
      </c>
      <c r="JJM14" s="125">
        <f t="shared" si="110"/>
        <v>0</v>
      </c>
      <c r="JJN14" s="125">
        <f t="shared" si="110"/>
        <v>0</v>
      </c>
      <c r="JJO14" s="125">
        <f t="shared" si="110"/>
        <v>0</v>
      </c>
      <c r="JJP14" s="125">
        <f t="shared" si="110"/>
        <v>0</v>
      </c>
      <c r="JJQ14" s="125">
        <f t="shared" si="110"/>
        <v>0</v>
      </c>
      <c r="JJR14" s="125">
        <f t="shared" si="110"/>
        <v>0</v>
      </c>
      <c r="JJS14" s="125">
        <f t="shared" si="110"/>
        <v>0</v>
      </c>
      <c r="JJT14" s="125">
        <f t="shared" si="110"/>
        <v>0</v>
      </c>
      <c r="JJU14" s="125">
        <f t="shared" si="110"/>
        <v>0</v>
      </c>
      <c r="JJV14" s="125">
        <f t="shared" si="110"/>
        <v>0</v>
      </c>
      <c r="JJW14" s="125">
        <f t="shared" si="110"/>
        <v>0</v>
      </c>
      <c r="JJX14" s="125">
        <f t="shared" si="110"/>
        <v>0</v>
      </c>
      <c r="JJY14" s="125">
        <f t="shared" si="110"/>
        <v>0</v>
      </c>
      <c r="JJZ14" s="125">
        <f t="shared" si="110"/>
        <v>0</v>
      </c>
      <c r="JKA14" s="125">
        <f t="shared" ref="JKA14:JML14" si="111">SUM(JKA15:JKA20)</f>
        <v>0</v>
      </c>
      <c r="JKB14" s="125">
        <f t="shared" si="111"/>
        <v>0</v>
      </c>
      <c r="JKC14" s="125">
        <f t="shared" si="111"/>
        <v>0</v>
      </c>
      <c r="JKD14" s="125">
        <f t="shared" si="111"/>
        <v>0</v>
      </c>
      <c r="JKE14" s="125">
        <f t="shared" si="111"/>
        <v>0</v>
      </c>
      <c r="JKF14" s="125">
        <f t="shared" si="111"/>
        <v>0</v>
      </c>
      <c r="JKG14" s="125">
        <f t="shared" si="111"/>
        <v>0</v>
      </c>
      <c r="JKH14" s="125">
        <f t="shared" si="111"/>
        <v>0</v>
      </c>
      <c r="JKI14" s="125">
        <f t="shared" si="111"/>
        <v>0</v>
      </c>
      <c r="JKJ14" s="125">
        <f t="shared" si="111"/>
        <v>0</v>
      </c>
      <c r="JKK14" s="125">
        <f t="shared" si="111"/>
        <v>0</v>
      </c>
      <c r="JKL14" s="125">
        <f t="shared" si="111"/>
        <v>0</v>
      </c>
      <c r="JKM14" s="125">
        <f t="shared" si="111"/>
        <v>0</v>
      </c>
      <c r="JKN14" s="125">
        <f t="shared" si="111"/>
        <v>0</v>
      </c>
      <c r="JKO14" s="125">
        <f t="shared" si="111"/>
        <v>0</v>
      </c>
      <c r="JKP14" s="125">
        <f t="shared" si="111"/>
        <v>0</v>
      </c>
      <c r="JKQ14" s="125">
        <f t="shared" si="111"/>
        <v>0</v>
      </c>
      <c r="JKR14" s="125">
        <f t="shared" si="111"/>
        <v>0</v>
      </c>
      <c r="JKS14" s="125">
        <f t="shared" si="111"/>
        <v>0</v>
      </c>
      <c r="JKT14" s="125">
        <f t="shared" si="111"/>
        <v>0</v>
      </c>
      <c r="JKU14" s="125">
        <f t="shared" si="111"/>
        <v>0</v>
      </c>
      <c r="JKV14" s="125">
        <f t="shared" si="111"/>
        <v>0</v>
      </c>
      <c r="JKW14" s="125">
        <f t="shared" si="111"/>
        <v>0</v>
      </c>
      <c r="JKX14" s="125">
        <f t="shared" si="111"/>
        <v>0</v>
      </c>
      <c r="JKY14" s="125">
        <f t="shared" si="111"/>
        <v>0</v>
      </c>
      <c r="JKZ14" s="125">
        <f t="shared" si="111"/>
        <v>0</v>
      </c>
      <c r="JLA14" s="125">
        <f t="shared" si="111"/>
        <v>0</v>
      </c>
      <c r="JLB14" s="125">
        <f t="shared" si="111"/>
        <v>0</v>
      </c>
      <c r="JLC14" s="125">
        <f t="shared" si="111"/>
        <v>0</v>
      </c>
      <c r="JLD14" s="125">
        <f t="shared" si="111"/>
        <v>0</v>
      </c>
      <c r="JLE14" s="125">
        <f t="shared" si="111"/>
        <v>0</v>
      </c>
      <c r="JLF14" s="125">
        <f t="shared" si="111"/>
        <v>0</v>
      </c>
      <c r="JLG14" s="125">
        <f t="shared" si="111"/>
        <v>0</v>
      </c>
      <c r="JLH14" s="125">
        <f t="shared" si="111"/>
        <v>0</v>
      </c>
      <c r="JLI14" s="125">
        <f t="shared" si="111"/>
        <v>0</v>
      </c>
      <c r="JLJ14" s="125">
        <f t="shared" si="111"/>
        <v>0</v>
      </c>
      <c r="JLK14" s="125">
        <f t="shared" si="111"/>
        <v>0</v>
      </c>
      <c r="JLL14" s="125">
        <f t="shared" si="111"/>
        <v>0</v>
      </c>
      <c r="JLM14" s="125">
        <f t="shared" si="111"/>
        <v>0</v>
      </c>
      <c r="JLN14" s="125">
        <f t="shared" si="111"/>
        <v>0</v>
      </c>
      <c r="JLO14" s="125">
        <f t="shared" si="111"/>
        <v>0</v>
      </c>
      <c r="JLP14" s="125">
        <f t="shared" si="111"/>
        <v>0</v>
      </c>
      <c r="JLQ14" s="125">
        <f t="shared" si="111"/>
        <v>0</v>
      </c>
      <c r="JLR14" s="125">
        <f t="shared" si="111"/>
        <v>0</v>
      </c>
      <c r="JLS14" s="125">
        <f t="shared" si="111"/>
        <v>0</v>
      </c>
      <c r="JLT14" s="125">
        <f t="shared" si="111"/>
        <v>0</v>
      </c>
      <c r="JLU14" s="125">
        <f t="shared" si="111"/>
        <v>0</v>
      </c>
      <c r="JLV14" s="125">
        <f t="shared" si="111"/>
        <v>0</v>
      </c>
      <c r="JLW14" s="125">
        <f t="shared" si="111"/>
        <v>0</v>
      </c>
      <c r="JLX14" s="125">
        <f t="shared" si="111"/>
        <v>0</v>
      </c>
      <c r="JLY14" s="125">
        <f t="shared" si="111"/>
        <v>0</v>
      </c>
      <c r="JLZ14" s="125">
        <f t="shared" si="111"/>
        <v>0</v>
      </c>
      <c r="JMA14" s="125">
        <f t="shared" si="111"/>
        <v>0</v>
      </c>
      <c r="JMB14" s="125">
        <f t="shared" si="111"/>
        <v>0</v>
      </c>
      <c r="JMC14" s="125">
        <f t="shared" si="111"/>
        <v>0</v>
      </c>
      <c r="JMD14" s="125">
        <f t="shared" si="111"/>
        <v>0</v>
      </c>
      <c r="JME14" s="125">
        <f t="shared" si="111"/>
        <v>0</v>
      </c>
      <c r="JMF14" s="125">
        <f t="shared" si="111"/>
        <v>0</v>
      </c>
      <c r="JMG14" s="125">
        <f t="shared" si="111"/>
        <v>0</v>
      </c>
      <c r="JMH14" s="125">
        <f t="shared" si="111"/>
        <v>0</v>
      </c>
      <c r="JMI14" s="125">
        <f t="shared" si="111"/>
        <v>0</v>
      </c>
      <c r="JMJ14" s="125">
        <f t="shared" si="111"/>
        <v>0</v>
      </c>
      <c r="JMK14" s="125">
        <f t="shared" si="111"/>
        <v>0</v>
      </c>
      <c r="JML14" s="125">
        <f t="shared" si="111"/>
        <v>0</v>
      </c>
      <c r="JMM14" s="125">
        <f t="shared" ref="JMM14:JOX14" si="112">SUM(JMM15:JMM20)</f>
        <v>0</v>
      </c>
      <c r="JMN14" s="125">
        <f t="shared" si="112"/>
        <v>0</v>
      </c>
      <c r="JMO14" s="125">
        <f t="shared" si="112"/>
        <v>0</v>
      </c>
      <c r="JMP14" s="125">
        <f t="shared" si="112"/>
        <v>0</v>
      </c>
      <c r="JMQ14" s="125">
        <f t="shared" si="112"/>
        <v>0</v>
      </c>
      <c r="JMR14" s="125">
        <f t="shared" si="112"/>
        <v>0</v>
      </c>
      <c r="JMS14" s="125">
        <f t="shared" si="112"/>
        <v>0</v>
      </c>
      <c r="JMT14" s="125">
        <f t="shared" si="112"/>
        <v>0</v>
      </c>
      <c r="JMU14" s="125">
        <f t="shared" si="112"/>
        <v>0</v>
      </c>
      <c r="JMV14" s="125">
        <f t="shared" si="112"/>
        <v>0</v>
      </c>
      <c r="JMW14" s="125">
        <f t="shared" si="112"/>
        <v>0</v>
      </c>
      <c r="JMX14" s="125">
        <f t="shared" si="112"/>
        <v>0</v>
      </c>
      <c r="JMY14" s="125">
        <f t="shared" si="112"/>
        <v>0</v>
      </c>
      <c r="JMZ14" s="125">
        <f t="shared" si="112"/>
        <v>0</v>
      </c>
      <c r="JNA14" s="125">
        <f t="shared" si="112"/>
        <v>0</v>
      </c>
      <c r="JNB14" s="125">
        <f t="shared" si="112"/>
        <v>0</v>
      </c>
      <c r="JNC14" s="125">
        <f t="shared" si="112"/>
        <v>0</v>
      </c>
      <c r="JND14" s="125">
        <f t="shared" si="112"/>
        <v>0</v>
      </c>
      <c r="JNE14" s="125">
        <f t="shared" si="112"/>
        <v>0</v>
      </c>
      <c r="JNF14" s="125">
        <f t="shared" si="112"/>
        <v>0</v>
      </c>
      <c r="JNG14" s="125">
        <f t="shared" si="112"/>
        <v>0</v>
      </c>
      <c r="JNH14" s="125">
        <f t="shared" si="112"/>
        <v>0</v>
      </c>
      <c r="JNI14" s="125">
        <f t="shared" si="112"/>
        <v>0</v>
      </c>
      <c r="JNJ14" s="125">
        <f t="shared" si="112"/>
        <v>0</v>
      </c>
      <c r="JNK14" s="125">
        <f t="shared" si="112"/>
        <v>0</v>
      </c>
      <c r="JNL14" s="125">
        <f t="shared" si="112"/>
        <v>0</v>
      </c>
      <c r="JNM14" s="125">
        <f t="shared" si="112"/>
        <v>0</v>
      </c>
      <c r="JNN14" s="125">
        <f t="shared" si="112"/>
        <v>0</v>
      </c>
      <c r="JNO14" s="125">
        <f t="shared" si="112"/>
        <v>0</v>
      </c>
      <c r="JNP14" s="125">
        <f t="shared" si="112"/>
        <v>0</v>
      </c>
      <c r="JNQ14" s="125">
        <f t="shared" si="112"/>
        <v>0</v>
      </c>
      <c r="JNR14" s="125">
        <f t="shared" si="112"/>
        <v>0</v>
      </c>
      <c r="JNS14" s="125">
        <f t="shared" si="112"/>
        <v>0</v>
      </c>
      <c r="JNT14" s="125">
        <f t="shared" si="112"/>
        <v>0</v>
      </c>
      <c r="JNU14" s="125">
        <f t="shared" si="112"/>
        <v>0</v>
      </c>
      <c r="JNV14" s="125">
        <f t="shared" si="112"/>
        <v>0</v>
      </c>
      <c r="JNW14" s="125">
        <f t="shared" si="112"/>
        <v>0</v>
      </c>
      <c r="JNX14" s="125">
        <f t="shared" si="112"/>
        <v>0</v>
      </c>
      <c r="JNY14" s="125">
        <f t="shared" si="112"/>
        <v>0</v>
      </c>
      <c r="JNZ14" s="125">
        <f t="shared" si="112"/>
        <v>0</v>
      </c>
      <c r="JOA14" s="125">
        <f t="shared" si="112"/>
        <v>0</v>
      </c>
      <c r="JOB14" s="125">
        <f t="shared" si="112"/>
        <v>0</v>
      </c>
      <c r="JOC14" s="125">
        <f t="shared" si="112"/>
        <v>0</v>
      </c>
      <c r="JOD14" s="125">
        <f t="shared" si="112"/>
        <v>0</v>
      </c>
      <c r="JOE14" s="125">
        <f t="shared" si="112"/>
        <v>0</v>
      </c>
      <c r="JOF14" s="125">
        <f t="shared" si="112"/>
        <v>0</v>
      </c>
      <c r="JOG14" s="125">
        <f t="shared" si="112"/>
        <v>0</v>
      </c>
      <c r="JOH14" s="125">
        <f t="shared" si="112"/>
        <v>0</v>
      </c>
      <c r="JOI14" s="125">
        <f t="shared" si="112"/>
        <v>0</v>
      </c>
      <c r="JOJ14" s="125">
        <f t="shared" si="112"/>
        <v>0</v>
      </c>
      <c r="JOK14" s="125">
        <f t="shared" si="112"/>
        <v>0</v>
      </c>
      <c r="JOL14" s="125">
        <f t="shared" si="112"/>
        <v>0</v>
      </c>
      <c r="JOM14" s="125">
        <f t="shared" si="112"/>
        <v>0</v>
      </c>
      <c r="JON14" s="125">
        <f t="shared" si="112"/>
        <v>0</v>
      </c>
      <c r="JOO14" s="125">
        <f t="shared" si="112"/>
        <v>0</v>
      </c>
      <c r="JOP14" s="125">
        <f t="shared" si="112"/>
        <v>0</v>
      </c>
      <c r="JOQ14" s="125">
        <f t="shared" si="112"/>
        <v>0</v>
      </c>
      <c r="JOR14" s="125">
        <f t="shared" si="112"/>
        <v>0</v>
      </c>
      <c r="JOS14" s="125">
        <f t="shared" si="112"/>
        <v>0</v>
      </c>
      <c r="JOT14" s="125">
        <f t="shared" si="112"/>
        <v>0</v>
      </c>
      <c r="JOU14" s="125">
        <f t="shared" si="112"/>
        <v>0</v>
      </c>
      <c r="JOV14" s="125">
        <f t="shared" si="112"/>
        <v>0</v>
      </c>
      <c r="JOW14" s="125">
        <f t="shared" si="112"/>
        <v>0</v>
      </c>
      <c r="JOX14" s="125">
        <f t="shared" si="112"/>
        <v>0</v>
      </c>
      <c r="JOY14" s="125">
        <f t="shared" ref="JOY14:JRJ14" si="113">SUM(JOY15:JOY20)</f>
        <v>0</v>
      </c>
      <c r="JOZ14" s="125">
        <f t="shared" si="113"/>
        <v>0</v>
      </c>
      <c r="JPA14" s="125">
        <f t="shared" si="113"/>
        <v>0</v>
      </c>
      <c r="JPB14" s="125">
        <f t="shared" si="113"/>
        <v>0</v>
      </c>
      <c r="JPC14" s="125">
        <f t="shared" si="113"/>
        <v>0</v>
      </c>
      <c r="JPD14" s="125">
        <f t="shared" si="113"/>
        <v>0</v>
      </c>
      <c r="JPE14" s="125">
        <f t="shared" si="113"/>
        <v>0</v>
      </c>
      <c r="JPF14" s="125">
        <f t="shared" si="113"/>
        <v>0</v>
      </c>
      <c r="JPG14" s="125">
        <f t="shared" si="113"/>
        <v>0</v>
      </c>
      <c r="JPH14" s="125">
        <f t="shared" si="113"/>
        <v>0</v>
      </c>
      <c r="JPI14" s="125">
        <f t="shared" si="113"/>
        <v>0</v>
      </c>
      <c r="JPJ14" s="125">
        <f t="shared" si="113"/>
        <v>0</v>
      </c>
      <c r="JPK14" s="125">
        <f t="shared" si="113"/>
        <v>0</v>
      </c>
      <c r="JPL14" s="125">
        <f t="shared" si="113"/>
        <v>0</v>
      </c>
      <c r="JPM14" s="125">
        <f t="shared" si="113"/>
        <v>0</v>
      </c>
      <c r="JPN14" s="125">
        <f t="shared" si="113"/>
        <v>0</v>
      </c>
      <c r="JPO14" s="125">
        <f t="shared" si="113"/>
        <v>0</v>
      </c>
      <c r="JPP14" s="125">
        <f t="shared" si="113"/>
        <v>0</v>
      </c>
      <c r="JPQ14" s="125">
        <f t="shared" si="113"/>
        <v>0</v>
      </c>
      <c r="JPR14" s="125">
        <f t="shared" si="113"/>
        <v>0</v>
      </c>
      <c r="JPS14" s="125">
        <f t="shared" si="113"/>
        <v>0</v>
      </c>
      <c r="JPT14" s="125">
        <f t="shared" si="113"/>
        <v>0</v>
      </c>
      <c r="JPU14" s="125">
        <f t="shared" si="113"/>
        <v>0</v>
      </c>
      <c r="JPV14" s="125">
        <f t="shared" si="113"/>
        <v>0</v>
      </c>
      <c r="JPW14" s="125">
        <f t="shared" si="113"/>
        <v>0</v>
      </c>
      <c r="JPX14" s="125">
        <f t="shared" si="113"/>
        <v>0</v>
      </c>
      <c r="JPY14" s="125">
        <f t="shared" si="113"/>
        <v>0</v>
      </c>
      <c r="JPZ14" s="125">
        <f t="shared" si="113"/>
        <v>0</v>
      </c>
      <c r="JQA14" s="125">
        <f t="shared" si="113"/>
        <v>0</v>
      </c>
      <c r="JQB14" s="125">
        <f t="shared" si="113"/>
        <v>0</v>
      </c>
      <c r="JQC14" s="125">
        <f t="shared" si="113"/>
        <v>0</v>
      </c>
      <c r="JQD14" s="125">
        <f t="shared" si="113"/>
        <v>0</v>
      </c>
      <c r="JQE14" s="125">
        <f t="shared" si="113"/>
        <v>0</v>
      </c>
      <c r="JQF14" s="125">
        <f t="shared" si="113"/>
        <v>0</v>
      </c>
      <c r="JQG14" s="125">
        <f t="shared" si="113"/>
        <v>0</v>
      </c>
      <c r="JQH14" s="125">
        <f t="shared" si="113"/>
        <v>0</v>
      </c>
      <c r="JQI14" s="125">
        <f t="shared" si="113"/>
        <v>0</v>
      </c>
      <c r="JQJ14" s="125">
        <f t="shared" si="113"/>
        <v>0</v>
      </c>
      <c r="JQK14" s="125">
        <f t="shared" si="113"/>
        <v>0</v>
      </c>
      <c r="JQL14" s="125">
        <f t="shared" si="113"/>
        <v>0</v>
      </c>
      <c r="JQM14" s="125">
        <f t="shared" si="113"/>
        <v>0</v>
      </c>
      <c r="JQN14" s="125">
        <f t="shared" si="113"/>
        <v>0</v>
      </c>
      <c r="JQO14" s="125">
        <f t="shared" si="113"/>
        <v>0</v>
      </c>
      <c r="JQP14" s="125">
        <f t="shared" si="113"/>
        <v>0</v>
      </c>
      <c r="JQQ14" s="125">
        <f t="shared" si="113"/>
        <v>0</v>
      </c>
      <c r="JQR14" s="125">
        <f t="shared" si="113"/>
        <v>0</v>
      </c>
      <c r="JQS14" s="125">
        <f t="shared" si="113"/>
        <v>0</v>
      </c>
      <c r="JQT14" s="125">
        <f t="shared" si="113"/>
        <v>0</v>
      </c>
      <c r="JQU14" s="125">
        <f t="shared" si="113"/>
        <v>0</v>
      </c>
      <c r="JQV14" s="125">
        <f t="shared" si="113"/>
        <v>0</v>
      </c>
      <c r="JQW14" s="125">
        <f t="shared" si="113"/>
        <v>0</v>
      </c>
      <c r="JQX14" s="125">
        <f t="shared" si="113"/>
        <v>0</v>
      </c>
      <c r="JQY14" s="125">
        <f t="shared" si="113"/>
        <v>0</v>
      </c>
      <c r="JQZ14" s="125">
        <f t="shared" si="113"/>
        <v>0</v>
      </c>
      <c r="JRA14" s="125">
        <f t="shared" si="113"/>
        <v>0</v>
      </c>
      <c r="JRB14" s="125">
        <f t="shared" si="113"/>
        <v>0</v>
      </c>
      <c r="JRC14" s="125">
        <f t="shared" si="113"/>
        <v>0</v>
      </c>
      <c r="JRD14" s="125">
        <f t="shared" si="113"/>
        <v>0</v>
      </c>
      <c r="JRE14" s="125">
        <f t="shared" si="113"/>
        <v>0</v>
      </c>
      <c r="JRF14" s="125">
        <f t="shared" si="113"/>
        <v>0</v>
      </c>
      <c r="JRG14" s="125">
        <f t="shared" si="113"/>
        <v>0</v>
      </c>
      <c r="JRH14" s="125">
        <f t="shared" si="113"/>
        <v>0</v>
      </c>
      <c r="JRI14" s="125">
        <f t="shared" si="113"/>
        <v>0</v>
      </c>
      <c r="JRJ14" s="125">
        <f t="shared" si="113"/>
        <v>0</v>
      </c>
      <c r="JRK14" s="125">
        <f t="shared" ref="JRK14:JTV14" si="114">SUM(JRK15:JRK20)</f>
        <v>0</v>
      </c>
      <c r="JRL14" s="125">
        <f t="shared" si="114"/>
        <v>0</v>
      </c>
      <c r="JRM14" s="125">
        <f t="shared" si="114"/>
        <v>0</v>
      </c>
      <c r="JRN14" s="125">
        <f t="shared" si="114"/>
        <v>0</v>
      </c>
      <c r="JRO14" s="125">
        <f t="shared" si="114"/>
        <v>0</v>
      </c>
      <c r="JRP14" s="125">
        <f t="shared" si="114"/>
        <v>0</v>
      </c>
      <c r="JRQ14" s="125">
        <f t="shared" si="114"/>
        <v>0</v>
      </c>
      <c r="JRR14" s="125">
        <f t="shared" si="114"/>
        <v>0</v>
      </c>
      <c r="JRS14" s="125">
        <f t="shared" si="114"/>
        <v>0</v>
      </c>
      <c r="JRT14" s="125">
        <f t="shared" si="114"/>
        <v>0</v>
      </c>
      <c r="JRU14" s="125">
        <f t="shared" si="114"/>
        <v>0</v>
      </c>
      <c r="JRV14" s="125">
        <f t="shared" si="114"/>
        <v>0</v>
      </c>
      <c r="JRW14" s="125">
        <f t="shared" si="114"/>
        <v>0</v>
      </c>
      <c r="JRX14" s="125">
        <f t="shared" si="114"/>
        <v>0</v>
      </c>
      <c r="JRY14" s="125">
        <f t="shared" si="114"/>
        <v>0</v>
      </c>
      <c r="JRZ14" s="125">
        <f t="shared" si="114"/>
        <v>0</v>
      </c>
      <c r="JSA14" s="125">
        <f t="shared" si="114"/>
        <v>0</v>
      </c>
      <c r="JSB14" s="125">
        <f t="shared" si="114"/>
        <v>0</v>
      </c>
      <c r="JSC14" s="125">
        <f t="shared" si="114"/>
        <v>0</v>
      </c>
      <c r="JSD14" s="125">
        <f t="shared" si="114"/>
        <v>0</v>
      </c>
      <c r="JSE14" s="125">
        <f t="shared" si="114"/>
        <v>0</v>
      </c>
      <c r="JSF14" s="125">
        <f t="shared" si="114"/>
        <v>0</v>
      </c>
      <c r="JSG14" s="125">
        <f t="shared" si="114"/>
        <v>0</v>
      </c>
      <c r="JSH14" s="125">
        <f t="shared" si="114"/>
        <v>0</v>
      </c>
      <c r="JSI14" s="125">
        <f t="shared" si="114"/>
        <v>0</v>
      </c>
      <c r="JSJ14" s="125">
        <f t="shared" si="114"/>
        <v>0</v>
      </c>
      <c r="JSK14" s="125">
        <f t="shared" si="114"/>
        <v>0</v>
      </c>
      <c r="JSL14" s="125">
        <f t="shared" si="114"/>
        <v>0</v>
      </c>
      <c r="JSM14" s="125">
        <f t="shared" si="114"/>
        <v>0</v>
      </c>
      <c r="JSN14" s="125">
        <f t="shared" si="114"/>
        <v>0</v>
      </c>
      <c r="JSO14" s="125">
        <f t="shared" si="114"/>
        <v>0</v>
      </c>
      <c r="JSP14" s="125">
        <f t="shared" si="114"/>
        <v>0</v>
      </c>
      <c r="JSQ14" s="125">
        <f t="shared" si="114"/>
        <v>0</v>
      </c>
      <c r="JSR14" s="125">
        <f t="shared" si="114"/>
        <v>0</v>
      </c>
      <c r="JSS14" s="125">
        <f t="shared" si="114"/>
        <v>0</v>
      </c>
      <c r="JST14" s="125">
        <f t="shared" si="114"/>
        <v>0</v>
      </c>
      <c r="JSU14" s="125">
        <f t="shared" si="114"/>
        <v>0</v>
      </c>
      <c r="JSV14" s="125">
        <f t="shared" si="114"/>
        <v>0</v>
      </c>
      <c r="JSW14" s="125">
        <f t="shared" si="114"/>
        <v>0</v>
      </c>
      <c r="JSX14" s="125">
        <f t="shared" si="114"/>
        <v>0</v>
      </c>
      <c r="JSY14" s="125">
        <f t="shared" si="114"/>
        <v>0</v>
      </c>
      <c r="JSZ14" s="125">
        <f t="shared" si="114"/>
        <v>0</v>
      </c>
      <c r="JTA14" s="125">
        <f t="shared" si="114"/>
        <v>0</v>
      </c>
      <c r="JTB14" s="125">
        <f t="shared" si="114"/>
        <v>0</v>
      </c>
      <c r="JTC14" s="125">
        <f t="shared" si="114"/>
        <v>0</v>
      </c>
      <c r="JTD14" s="125">
        <f t="shared" si="114"/>
        <v>0</v>
      </c>
      <c r="JTE14" s="125">
        <f t="shared" si="114"/>
        <v>0</v>
      </c>
      <c r="JTF14" s="125">
        <f t="shared" si="114"/>
        <v>0</v>
      </c>
      <c r="JTG14" s="125">
        <f t="shared" si="114"/>
        <v>0</v>
      </c>
      <c r="JTH14" s="125">
        <f t="shared" si="114"/>
        <v>0</v>
      </c>
      <c r="JTI14" s="125">
        <f t="shared" si="114"/>
        <v>0</v>
      </c>
      <c r="JTJ14" s="125">
        <f t="shared" si="114"/>
        <v>0</v>
      </c>
      <c r="JTK14" s="125">
        <f t="shared" si="114"/>
        <v>0</v>
      </c>
      <c r="JTL14" s="125">
        <f t="shared" si="114"/>
        <v>0</v>
      </c>
      <c r="JTM14" s="125">
        <f t="shared" si="114"/>
        <v>0</v>
      </c>
      <c r="JTN14" s="125">
        <f t="shared" si="114"/>
        <v>0</v>
      </c>
      <c r="JTO14" s="125">
        <f t="shared" si="114"/>
        <v>0</v>
      </c>
      <c r="JTP14" s="125">
        <f t="shared" si="114"/>
        <v>0</v>
      </c>
      <c r="JTQ14" s="125">
        <f t="shared" si="114"/>
        <v>0</v>
      </c>
      <c r="JTR14" s="125">
        <f t="shared" si="114"/>
        <v>0</v>
      </c>
      <c r="JTS14" s="125">
        <f t="shared" si="114"/>
        <v>0</v>
      </c>
      <c r="JTT14" s="125">
        <f t="shared" si="114"/>
        <v>0</v>
      </c>
      <c r="JTU14" s="125">
        <f t="shared" si="114"/>
        <v>0</v>
      </c>
      <c r="JTV14" s="125">
        <f t="shared" si="114"/>
        <v>0</v>
      </c>
      <c r="JTW14" s="125">
        <f t="shared" ref="JTW14:JWH14" si="115">SUM(JTW15:JTW20)</f>
        <v>0</v>
      </c>
      <c r="JTX14" s="125">
        <f t="shared" si="115"/>
        <v>0</v>
      </c>
      <c r="JTY14" s="125">
        <f t="shared" si="115"/>
        <v>0</v>
      </c>
      <c r="JTZ14" s="125">
        <f t="shared" si="115"/>
        <v>0</v>
      </c>
      <c r="JUA14" s="125">
        <f t="shared" si="115"/>
        <v>0</v>
      </c>
      <c r="JUB14" s="125">
        <f t="shared" si="115"/>
        <v>0</v>
      </c>
      <c r="JUC14" s="125">
        <f t="shared" si="115"/>
        <v>0</v>
      </c>
      <c r="JUD14" s="125">
        <f t="shared" si="115"/>
        <v>0</v>
      </c>
      <c r="JUE14" s="125">
        <f t="shared" si="115"/>
        <v>0</v>
      </c>
      <c r="JUF14" s="125">
        <f t="shared" si="115"/>
        <v>0</v>
      </c>
      <c r="JUG14" s="125">
        <f t="shared" si="115"/>
        <v>0</v>
      </c>
      <c r="JUH14" s="125">
        <f t="shared" si="115"/>
        <v>0</v>
      </c>
      <c r="JUI14" s="125">
        <f t="shared" si="115"/>
        <v>0</v>
      </c>
      <c r="JUJ14" s="125">
        <f t="shared" si="115"/>
        <v>0</v>
      </c>
      <c r="JUK14" s="125">
        <f t="shared" si="115"/>
        <v>0</v>
      </c>
      <c r="JUL14" s="125">
        <f t="shared" si="115"/>
        <v>0</v>
      </c>
      <c r="JUM14" s="125">
        <f t="shared" si="115"/>
        <v>0</v>
      </c>
      <c r="JUN14" s="125">
        <f t="shared" si="115"/>
        <v>0</v>
      </c>
      <c r="JUO14" s="125">
        <f t="shared" si="115"/>
        <v>0</v>
      </c>
      <c r="JUP14" s="125">
        <f t="shared" si="115"/>
        <v>0</v>
      </c>
      <c r="JUQ14" s="125">
        <f t="shared" si="115"/>
        <v>0</v>
      </c>
      <c r="JUR14" s="125">
        <f t="shared" si="115"/>
        <v>0</v>
      </c>
      <c r="JUS14" s="125">
        <f t="shared" si="115"/>
        <v>0</v>
      </c>
      <c r="JUT14" s="125">
        <f t="shared" si="115"/>
        <v>0</v>
      </c>
      <c r="JUU14" s="125">
        <f t="shared" si="115"/>
        <v>0</v>
      </c>
      <c r="JUV14" s="125">
        <f t="shared" si="115"/>
        <v>0</v>
      </c>
      <c r="JUW14" s="125">
        <f t="shared" si="115"/>
        <v>0</v>
      </c>
      <c r="JUX14" s="125">
        <f t="shared" si="115"/>
        <v>0</v>
      </c>
      <c r="JUY14" s="125">
        <f t="shared" si="115"/>
        <v>0</v>
      </c>
      <c r="JUZ14" s="125">
        <f t="shared" si="115"/>
        <v>0</v>
      </c>
      <c r="JVA14" s="125">
        <f t="shared" si="115"/>
        <v>0</v>
      </c>
      <c r="JVB14" s="125">
        <f t="shared" si="115"/>
        <v>0</v>
      </c>
      <c r="JVC14" s="125">
        <f t="shared" si="115"/>
        <v>0</v>
      </c>
      <c r="JVD14" s="125">
        <f t="shared" si="115"/>
        <v>0</v>
      </c>
      <c r="JVE14" s="125">
        <f t="shared" si="115"/>
        <v>0</v>
      </c>
      <c r="JVF14" s="125">
        <f t="shared" si="115"/>
        <v>0</v>
      </c>
      <c r="JVG14" s="125">
        <f t="shared" si="115"/>
        <v>0</v>
      </c>
      <c r="JVH14" s="125">
        <f t="shared" si="115"/>
        <v>0</v>
      </c>
      <c r="JVI14" s="125">
        <f t="shared" si="115"/>
        <v>0</v>
      </c>
      <c r="JVJ14" s="125">
        <f t="shared" si="115"/>
        <v>0</v>
      </c>
      <c r="JVK14" s="125">
        <f t="shared" si="115"/>
        <v>0</v>
      </c>
      <c r="JVL14" s="125">
        <f t="shared" si="115"/>
        <v>0</v>
      </c>
      <c r="JVM14" s="125">
        <f t="shared" si="115"/>
        <v>0</v>
      </c>
      <c r="JVN14" s="125">
        <f t="shared" si="115"/>
        <v>0</v>
      </c>
      <c r="JVO14" s="125">
        <f t="shared" si="115"/>
        <v>0</v>
      </c>
      <c r="JVP14" s="125">
        <f t="shared" si="115"/>
        <v>0</v>
      </c>
      <c r="JVQ14" s="125">
        <f t="shared" si="115"/>
        <v>0</v>
      </c>
      <c r="JVR14" s="125">
        <f t="shared" si="115"/>
        <v>0</v>
      </c>
      <c r="JVS14" s="125">
        <f t="shared" si="115"/>
        <v>0</v>
      </c>
      <c r="JVT14" s="125">
        <f t="shared" si="115"/>
        <v>0</v>
      </c>
      <c r="JVU14" s="125">
        <f t="shared" si="115"/>
        <v>0</v>
      </c>
      <c r="JVV14" s="125">
        <f t="shared" si="115"/>
        <v>0</v>
      </c>
      <c r="JVW14" s="125">
        <f t="shared" si="115"/>
        <v>0</v>
      </c>
      <c r="JVX14" s="125">
        <f t="shared" si="115"/>
        <v>0</v>
      </c>
      <c r="JVY14" s="125">
        <f t="shared" si="115"/>
        <v>0</v>
      </c>
      <c r="JVZ14" s="125">
        <f t="shared" si="115"/>
        <v>0</v>
      </c>
      <c r="JWA14" s="125">
        <f t="shared" si="115"/>
        <v>0</v>
      </c>
      <c r="JWB14" s="125">
        <f t="shared" si="115"/>
        <v>0</v>
      </c>
      <c r="JWC14" s="125">
        <f t="shared" si="115"/>
        <v>0</v>
      </c>
      <c r="JWD14" s="125">
        <f t="shared" si="115"/>
        <v>0</v>
      </c>
      <c r="JWE14" s="125">
        <f t="shared" si="115"/>
        <v>0</v>
      </c>
      <c r="JWF14" s="125">
        <f t="shared" si="115"/>
        <v>0</v>
      </c>
      <c r="JWG14" s="125">
        <f t="shared" si="115"/>
        <v>0</v>
      </c>
      <c r="JWH14" s="125">
        <f t="shared" si="115"/>
        <v>0</v>
      </c>
      <c r="JWI14" s="125">
        <f t="shared" ref="JWI14:JYT14" si="116">SUM(JWI15:JWI20)</f>
        <v>0</v>
      </c>
      <c r="JWJ14" s="125">
        <f t="shared" si="116"/>
        <v>0</v>
      </c>
      <c r="JWK14" s="125">
        <f t="shared" si="116"/>
        <v>0</v>
      </c>
      <c r="JWL14" s="125">
        <f t="shared" si="116"/>
        <v>0</v>
      </c>
      <c r="JWM14" s="125">
        <f t="shared" si="116"/>
        <v>0</v>
      </c>
      <c r="JWN14" s="125">
        <f t="shared" si="116"/>
        <v>0</v>
      </c>
      <c r="JWO14" s="125">
        <f t="shared" si="116"/>
        <v>0</v>
      </c>
      <c r="JWP14" s="125">
        <f t="shared" si="116"/>
        <v>0</v>
      </c>
      <c r="JWQ14" s="125">
        <f t="shared" si="116"/>
        <v>0</v>
      </c>
      <c r="JWR14" s="125">
        <f t="shared" si="116"/>
        <v>0</v>
      </c>
      <c r="JWS14" s="125">
        <f t="shared" si="116"/>
        <v>0</v>
      </c>
      <c r="JWT14" s="125">
        <f t="shared" si="116"/>
        <v>0</v>
      </c>
      <c r="JWU14" s="125">
        <f t="shared" si="116"/>
        <v>0</v>
      </c>
      <c r="JWV14" s="125">
        <f t="shared" si="116"/>
        <v>0</v>
      </c>
      <c r="JWW14" s="125">
        <f t="shared" si="116"/>
        <v>0</v>
      </c>
      <c r="JWX14" s="125">
        <f t="shared" si="116"/>
        <v>0</v>
      </c>
      <c r="JWY14" s="125">
        <f t="shared" si="116"/>
        <v>0</v>
      </c>
      <c r="JWZ14" s="125">
        <f t="shared" si="116"/>
        <v>0</v>
      </c>
      <c r="JXA14" s="125">
        <f t="shared" si="116"/>
        <v>0</v>
      </c>
      <c r="JXB14" s="125">
        <f t="shared" si="116"/>
        <v>0</v>
      </c>
      <c r="JXC14" s="125">
        <f t="shared" si="116"/>
        <v>0</v>
      </c>
      <c r="JXD14" s="125">
        <f t="shared" si="116"/>
        <v>0</v>
      </c>
      <c r="JXE14" s="125">
        <f t="shared" si="116"/>
        <v>0</v>
      </c>
      <c r="JXF14" s="125">
        <f t="shared" si="116"/>
        <v>0</v>
      </c>
      <c r="JXG14" s="125">
        <f t="shared" si="116"/>
        <v>0</v>
      </c>
      <c r="JXH14" s="125">
        <f t="shared" si="116"/>
        <v>0</v>
      </c>
      <c r="JXI14" s="125">
        <f t="shared" si="116"/>
        <v>0</v>
      </c>
      <c r="JXJ14" s="125">
        <f t="shared" si="116"/>
        <v>0</v>
      </c>
      <c r="JXK14" s="125">
        <f t="shared" si="116"/>
        <v>0</v>
      </c>
      <c r="JXL14" s="125">
        <f t="shared" si="116"/>
        <v>0</v>
      </c>
      <c r="JXM14" s="125">
        <f t="shared" si="116"/>
        <v>0</v>
      </c>
      <c r="JXN14" s="125">
        <f t="shared" si="116"/>
        <v>0</v>
      </c>
      <c r="JXO14" s="125">
        <f t="shared" si="116"/>
        <v>0</v>
      </c>
      <c r="JXP14" s="125">
        <f t="shared" si="116"/>
        <v>0</v>
      </c>
      <c r="JXQ14" s="125">
        <f t="shared" si="116"/>
        <v>0</v>
      </c>
      <c r="JXR14" s="125">
        <f t="shared" si="116"/>
        <v>0</v>
      </c>
      <c r="JXS14" s="125">
        <f t="shared" si="116"/>
        <v>0</v>
      </c>
      <c r="JXT14" s="125">
        <f t="shared" si="116"/>
        <v>0</v>
      </c>
      <c r="JXU14" s="125">
        <f t="shared" si="116"/>
        <v>0</v>
      </c>
      <c r="JXV14" s="125">
        <f t="shared" si="116"/>
        <v>0</v>
      </c>
      <c r="JXW14" s="125">
        <f t="shared" si="116"/>
        <v>0</v>
      </c>
      <c r="JXX14" s="125">
        <f t="shared" si="116"/>
        <v>0</v>
      </c>
      <c r="JXY14" s="125">
        <f t="shared" si="116"/>
        <v>0</v>
      </c>
      <c r="JXZ14" s="125">
        <f t="shared" si="116"/>
        <v>0</v>
      </c>
      <c r="JYA14" s="125">
        <f t="shared" si="116"/>
        <v>0</v>
      </c>
      <c r="JYB14" s="125">
        <f t="shared" si="116"/>
        <v>0</v>
      </c>
      <c r="JYC14" s="125">
        <f t="shared" si="116"/>
        <v>0</v>
      </c>
      <c r="JYD14" s="125">
        <f t="shared" si="116"/>
        <v>0</v>
      </c>
      <c r="JYE14" s="125">
        <f t="shared" si="116"/>
        <v>0</v>
      </c>
      <c r="JYF14" s="125">
        <f t="shared" si="116"/>
        <v>0</v>
      </c>
      <c r="JYG14" s="125">
        <f t="shared" si="116"/>
        <v>0</v>
      </c>
      <c r="JYH14" s="125">
        <f t="shared" si="116"/>
        <v>0</v>
      </c>
      <c r="JYI14" s="125">
        <f t="shared" si="116"/>
        <v>0</v>
      </c>
      <c r="JYJ14" s="125">
        <f t="shared" si="116"/>
        <v>0</v>
      </c>
      <c r="JYK14" s="125">
        <f t="shared" si="116"/>
        <v>0</v>
      </c>
      <c r="JYL14" s="125">
        <f t="shared" si="116"/>
        <v>0</v>
      </c>
      <c r="JYM14" s="125">
        <f t="shared" si="116"/>
        <v>0</v>
      </c>
      <c r="JYN14" s="125">
        <f t="shared" si="116"/>
        <v>0</v>
      </c>
      <c r="JYO14" s="125">
        <f t="shared" si="116"/>
        <v>0</v>
      </c>
      <c r="JYP14" s="125">
        <f t="shared" si="116"/>
        <v>0</v>
      </c>
      <c r="JYQ14" s="125">
        <f t="shared" si="116"/>
        <v>0</v>
      </c>
      <c r="JYR14" s="125">
        <f t="shared" si="116"/>
        <v>0</v>
      </c>
      <c r="JYS14" s="125">
        <f t="shared" si="116"/>
        <v>0</v>
      </c>
      <c r="JYT14" s="125">
        <f t="shared" si="116"/>
        <v>0</v>
      </c>
      <c r="JYU14" s="125">
        <f t="shared" ref="JYU14:KBF14" si="117">SUM(JYU15:JYU20)</f>
        <v>0</v>
      </c>
      <c r="JYV14" s="125">
        <f t="shared" si="117"/>
        <v>0</v>
      </c>
      <c r="JYW14" s="125">
        <f t="shared" si="117"/>
        <v>0</v>
      </c>
      <c r="JYX14" s="125">
        <f t="shared" si="117"/>
        <v>0</v>
      </c>
      <c r="JYY14" s="125">
        <f t="shared" si="117"/>
        <v>0</v>
      </c>
      <c r="JYZ14" s="125">
        <f t="shared" si="117"/>
        <v>0</v>
      </c>
      <c r="JZA14" s="125">
        <f t="shared" si="117"/>
        <v>0</v>
      </c>
      <c r="JZB14" s="125">
        <f t="shared" si="117"/>
        <v>0</v>
      </c>
      <c r="JZC14" s="125">
        <f t="shared" si="117"/>
        <v>0</v>
      </c>
      <c r="JZD14" s="125">
        <f t="shared" si="117"/>
        <v>0</v>
      </c>
      <c r="JZE14" s="125">
        <f t="shared" si="117"/>
        <v>0</v>
      </c>
      <c r="JZF14" s="125">
        <f t="shared" si="117"/>
        <v>0</v>
      </c>
      <c r="JZG14" s="125">
        <f t="shared" si="117"/>
        <v>0</v>
      </c>
      <c r="JZH14" s="125">
        <f t="shared" si="117"/>
        <v>0</v>
      </c>
      <c r="JZI14" s="125">
        <f t="shared" si="117"/>
        <v>0</v>
      </c>
      <c r="JZJ14" s="125">
        <f t="shared" si="117"/>
        <v>0</v>
      </c>
      <c r="JZK14" s="125">
        <f t="shared" si="117"/>
        <v>0</v>
      </c>
      <c r="JZL14" s="125">
        <f t="shared" si="117"/>
        <v>0</v>
      </c>
      <c r="JZM14" s="125">
        <f t="shared" si="117"/>
        <v>0</v>
      </c>
      <c r="JZN14" s="125">
        <f t="shared" si="117"/>
        <v>0</v>
      </c>
      <c r="JZO14" s="125">
        <f t="shared" si="117"/>
        <v>0</v>
      </c>
      <c r="JZP14" s="125">
        <f t="shared" si="117"/>
        <v>0</v>
      </c>
      <c r="JZQ14" s="125">
        <f t="shared" si="117"/>
        <v>0</v>
      </c>
      <c r="JZR14" s="125">
        <f t="shared" si="117"/>
        <v>0</v>
      </c>
      <c r="JZS14" s="125">
        <f t="shared" si="117"/>
        <v>0</v>
      </c>
      <c r="JZT14" s="125">
        <f t="shared" si="117"/>
        <v>0</v>
      </c>
      <c r="JZU14" s="125">
        <f t="shared" si="117"/>
        <v>0</v>
      </c>
      <c r="JZV14" s="125">
        <f t="shared" si="117"/>
        <v>0</v>
      </c>
      <c r="JZW14" s="125">
        <f t="shared" si="117"/>
        <v>0</v>
      </c>
      <c r="JZX14" s="125">
        <f t="shared" si="117"/>
        <v>0</v>
      </c>
      <c r="JZY14" s="125">
        <f t="shared" si="117"/>
        <v>0</v>
      </c>
      <c r="JZZ14" s="125">
        <f t="shared" si="117"/>
        <v>0</v>
      </c>
      <c r="KAA14" s="125">
        <f t="shared" si="117"/>
        <v>0</v>
      </c>
      <c r="KAB14" s="125">
        <f t="shared" si="117"/>
        <v>0</v>
      </c>
      <c r="KAC14" s="125">
        <f t="shared" si="117"/>
        <v>0</v>
      </c>
      <c r="KAD14" s="125">
        <f t="shared" si="117"/>
        <v>0</v>
      </c>
      <c r="KAE14" s="125">
        <f t="shared" si="117"/>
        <v>0</v>
      </c>
      <c r="KAF14" s="125">
        <f t="shared" si="117"/>
        <v>0</v>
      </c>
      <c r="KAG14" s="125">
        <f t="shared" si="117"/>
        <v>0</v>
      </c>
      <c r="KAH14" s="125">
        <f t="shared" si="117"/>
        <v>0</v>
      </c>
      <c r="KAI14" s="125">
        <f t="shared" si="117"/>
        <v>0</v>
      </c>
      <c r="KAJ14" s="125">
        <f t="shared" si="117"/>
        <v>0</v>
      </c>
      <c r="KAK14" s="125">
        <f t="shared" si="117"/>
        <v>0</v>
      </c>
      <c r="KAL14" s="125">
        <f t="shared" si="117"/>
        <v>0</v>
      </c>
      <c r="KAM14" s="125">
        <f t="shared" si="117"/>
        <v>0</v>
      </c>
      <c r="KAN14" s="125">
        <f t="shared" si="117"/>
        <v>0</v>
      </c>
      <c r="KAO14" s="125">
        <f t="shared" si="117"/>
        <v>0</v>
      </c>
      <c r="KAP14" s="125">
        <f t="shared" si="117"/>
        <v>0</v>
      </c>
      <c r="KAQ14" s="125">
        <f t="shared" si="117"/>
        <v>0</v>
      </c>
      <c r="KAR14" s="125">
        <f t="shared" si="117"/>
        <v>0</v>
      </c>
      <c r="KAS14" s="125">
        <f t="shared" si="117"/>
        <v>0</v>
      </c>
      <c r="KAT14" s="125">
        <f t="shared" si="117"/>
        <v>0</v>
      </c>
      <c r="KAU14" s="125">
        <f t="shared" si="117"/>
        <v>0</v>
      </c>
      <c r="KAV14" s="125">
        <f t="shared" si="117"/>
        <v>0</v>
      </c>
      <c r="KAW14" s="125">
        <f t="shared" si="117"/>
        <v>0</v>
      </c>
      <c r="KAX14" s="125">
        <f t="shared" si="117"/>
        <v>0</v>
      </c>
      <c r="KAY14" s="125">
        <f t="shared" si="117"/>
        <v>0</v>
      </c>
      <c r="KAZ14" s="125">
        <f t="shared" si="117"/>
        <v>0</v>
      </c>
      <c r="KBA14" s="125">
        <f t="shared" si="117"/>
        <v>0</v>
      </c>
      <c r="KBB14" s="125">
        <f t="shared" si="117"/>
        <v>0</v>
      </c>
      <c r="KBC14" s="125">
        <f t="shared" si="117"/>
        <v>0</v>
      </c>
      <c r="KBD14" s="125">
        <f t="shared" si="117"/>
        <v>0</v>
      </c>
      <c r="KBE14" s="125">
        <f t="shared" si="117"/>
        <v>0</v>
      </c>
      <c r="KBF14" s="125">
        <f t="shared" si="117"/>
        <v>0</v>
      </c>
      <c r="KBG14" s="125">
        <f t="shared" ref="KBG14:KDR14" si="118">SUM(KBG15:KBG20)</f>
        <v>0</v>
      </c>
      <c r="KBH14" s="125">
        <f t="shared" si="118"/>
        <v>0</v>
      </c>
      <c r="KBI14" s="125">
        <f t="shared" si="118"/>
        <v>0</v>
      </c>
      <c r="KBJ14" s="125">
        <f t="shared" si="118"/>
        <v>0</v>
      </c>
      <c r="KBK14" s="125">
        <f t="shared" si="118"/>
        <v>0</v>
      </c>
      <c r="KBL14" s="125">
        <f t="shared" si="118"/>
        <v>0</v>
      </c>
      <c r="KBM14" s="125">
        <f t="shared" si="118"/>
        <v>0</v>
      </c>
      <c r="KBN14" s="125">
        <f t="shared" si="118"/>
        <v>0</v>
      </c>
      <c r="KBO14" s="125">
        <f t="shared" si="118"/>
        <v>0</v>
      </c>
      <c r="KBP14" s="125">
        <f t="shared" si="118"/>
        <v>0</v>
      </c>
      <c r="KBQ14" s="125">
        <f t="shared" si="118"/>
        <v>0</v>
      </c>
      <c r="KBR14" s="125">
        <f t="shared" si="118"/>
        <v>0</v>
      </c>
      <c r="KBS14" s="125">
        <f t="shared" si="118"/>
        <v>0</v>
      </c>
      <c r="KBT14" s="125">
        <f t="shared" si="118"/>
        <v>0</v>
      </c>
      <c r="KBU14" s="125">
        <f t="shared" si="118"/>
        <v>0</v>
      </c>
      <c r="KBV14" s="125">
        <f t="shared" si="118"/>
        <v>0</v>
      </c>
      <c r="KBW14" s="125">
        <f t="shared" si="118"/>
        <v>0</v>
      </c>
      <c r="KBX14" s="125">
        <f t="shared" si="118"/>
        <v>0</v>
      </c>
      <c r="KBY14" s="125">
        <f t="shared" si="118"/>
        <v>0</v>
      </c>
      <c r="KBZ14" s="125">
        <f t="shared" si="118"/>
        <v>0</v>
      </c>
      <c r="KCA14" s="125">
        <f t="shared" si="118"/>
        <v>0</v>
      </c>
      <c r="KCB14" s="125">
        <f t="shared" si="118"/>
        <v>0</v>
      </c>
      <c r="KCC14" s="125">
        <f t="shared" si="118"/>
        <v>0</v>
      </c>
      <c r="KCD14" s="125">
        <f t="shared" si="118"/>
        <v>0</v>
      </c>
      <c r="KCE14" s="125">
        <f t="shared" si="118"/>
        <v>0</v>
      </c>
      <c r="KCF14" s="125">
        <f t="shared" si="118"/>
        <v>0</v>
      </c>
      <c r="KCG14" s="125">
        <f t="shared" si="118"/>
        <v>0</v>
      </c>
      <c r="KCH14" s="125">
        <f t="shared" si="118"/>
        <v>0</v>
      </c>
      <c r="KCI14" s="125">
        <f t="shared" si="118"/>
        <v>0</v>
      </c>
      <c r="KCJ14" s="125">
        <f t="shared" si="118"/>
        <v>0</v>
      </c>
      <c r="KCK14" s="125">
        <f t="shared" si="118"/>
        <v>0</v>
      </c>
      <c r="KCL14" s="125">
        <f t="shared" si="118"/>
        <v>0</v>
      </c>
      <c r="KCM14" s="125">
        <f t="shared" si="118"/>
        <v>0</v>
      </c>
      <c r="KCN14" s="125">
        <f t="shared" si="118"/>
        <v>0</v>
      </c>
      <c r="KCO14" s="125">
        <f t="shared" si="118"/>
        <v>0</v>
      </c>
      <c r="KCP14" s="125">
        <f t="shared" si="118"/>
        <v>0</v>
      </c>
      <c r="KCQ14" s="125">
        <f t="shared" si="118"/>
        <v>0</v>
      </c>
      <c r="KCR14" s="125">
        <f t="shared" si="118"/>
        <v>0</v>
      </c>
      <c r="KCS14" s="125">
        <f t="shared" si="118"/>
        <v>0</v>
      </c>
      <c r="KCT14" s="125">
        <f t="shared" si="118"/>
        <v>0</v>
      </c>
      <c r="KCU14" s="125">
        <f t="shared" si="118"/>
        <v>0</v>
      </c>
      <c r="KCV14" s="125">
        <f t="shared" si="118"/>
        <v>0</v>
      </c>
      <c r="KCW14" s="125">
        <f t="shared" si="118"/>
        <v>0</v>
      </c>
      <c r="KCX14" s="125">
        <f t="shared" si="118"/>
        <v>0</v>
      </c>
      <c r="KCY14" s="125">
        <f t="shared" si="118"/>
        <v>0</v>
      </c>
      <c r="KCZ14" s="125">
        <f t="shared" si="118"/>
        <v>0</v>
      </c>
      <c r="KDA14" s="125">
        <f t="shared" si="118"/>
        <v>0</v>
      </c>
      <c r="KDB14" s="125">
        <f t="shared" si="118"/>
        <v>0</v>
      </c>
      <c r="KDC14" s="125">
        <f t="shared" si="118"/>
        <v>0</v>
      </c>
      <c r="KDD14" s="125">
        <f t="shared" si="118"/>
        <v>0</v>
      </c>
      <c r="KDE14" s="125">
        <f t="shared" si="118"/>
        <v>0</v>
      </c>
      <c r="KDF14" s="125">
        <f t="shared" si="118"/>
        <v>0</v>
      </c>
      <c r="KDG14" s="125">
        <f t="shared" si="118"/>
        <v>0</v>
      </c>
      <c r="KDH14" s="125">
        <f t="shared" si="118"/>
        <v>0</v>
      </c>
      <c r="KDI14" s="125">
        <f t="shared" si="118"/>
        <v>0</v>
      </c>
      <c r="KDJ14" s="125">
        <f t="shared" si="118"/>
        <v>0</v>
      </c>
      <c r="KDK14" s="125">
        <f t="shared" si="118"/>
        <v>0</v>
      </c>
      <c r="KDL14" s="125">
        <f t="shared" si="118"/>
        <v>0</v>
      </c>
      <c r="KDM14" s="125">
        <f t="shared" si="118"/>
        <v>0</v>
      </c>
      <c r="KDN14" s="125">
        <f t="shared" si="118"/>
        <v>0</v>
      </c>
      <c r="KDO14" s="125">
        <f t="shared" si="118"/>
        <v>0</v>
      </c>
      <c r="KDP14" s="125">
        <f t="shared" si="118"/>
        <v>0</v>
      </c>
      <c r="KDQ14" s="125">
        <f t="shared" si="118"/>
        <v>0</v>
      </c>
      <c r="KDR14" s="125">
        <f t="shared" si="118"/>
        <v>0</v>
      </c>
      <c r="KDS14" s="125">
        <f t="shared" ref="KDS14:KGD14" si="119">SUM(KDS15:KDS20)</f>
        <v>0</v>
      </c>
      <c r="KDT14" s="125">
        <f t="shared" si="119"/>
        <v>0</v>
      </c>
      <c r="KDU14" s="125">
        <f t="shared" si="119"/>
        <v>0</v>
      </c>
      <c r="KDV14" s="125">
        <f t="shared" si="119"/>
        <v>0</v>
      </c>
      <c r="KDW14" s="125">
        <f t="shared" si="119"/>
        <v>0</v>
      </c>
      <c r="KDX14" s="125">
        <f t="shared" si="119"/>
        <v>0</v>
      </c>
      <c r="KDY14" s="125">
        <f t="shared" si="119"/>
        <v>0</v>
      </c>
      <c r="KDZ14" s="125">
        <f t="shared" si="119"/>
        <v>0</v>
      </c>
      <c r="KEA14" s="125">
        <f t="shared" si="119"/>
        <v>0</v>
      </c>
      <c r="KEB14" s="125">
        <f t="shared" si="119"/>
        <v>0</v>
      </c>
      <c r="KEC14" s="125">
        <f t="shared" si="119"/>
        <v>0</v>
      </c>
      <c r="KED14" s="125">
        <f t="shared" si="119"/>
        <v>0</v>
      </c>
      <c r="KEE14" s="125">
        <f t="shared" si="119"/>
        <v>0</v>
      </c>
      <c r="KEF14" s="125">
        <f t="shared" si="119"/>
        <v>0</v>
      </c>
      <c r="KEG14" s="125">
        <f t="shared" si="119"/>
        <v>0</v>
      </c>
      <c r="KEH14" s="125">
        <f t="shared" si="119"/>
        <v>0</v>
      </c>
      <c r="KEI14" s="125">
        <f t="shared" si="119"/>
        <v>0</v>
      </c>
      <c r="KEJ14" s="125">
        <f t="shared" si="119"/>
        <v>0</v>
      </c>
      <c r="KEK14" s="125">
        <f t="shared" si="119"/>
        <v>0</v>
      </c>
      <c r="KEL14" s="125">
        <f t="shared" si="119"/>
        <v>0</v>
      </c>
      <c r="KEM14" s="125">
        <f t="shared" si="119"/>
        <v>0</v>
      </c>
      <c r="KEN14" s="125">
        <f t="shared" si="119"/>
        <v>0</v>
      </c>
      <c r="KEO14" s="125">
        <f t="shared" si="119"/>
        <v>0</v>
      </c>
      <c r="KEP14" s="125">
        <f t="shared" si="119"/>
        <v>0</v>
      </c>
      <c r="KEQ14" s="125">
        <f t="shared" si="119"/>
        <v>0</v>
      </c>
      <c r="KER14" s="125">
        <f t="shared" si="119"/>
        <v>0</v>
      </c>
      <c r="KES14" s="125">
        <f t="shared" si="119"/>
        <v>0</v>
      </c>
      <c r="KET14" s="125">
        <f t="shared" si="119"/>
        <v>0</v>
      </c>
      <c r="KEU14" s="125">
        <f t="shared" si="119"/>
        <v>0</v>
      </c>
      <c r="KEV14" s="125">
        <f t="shared" si="119"/>
        <v>0</v>
      </c>
      <c r="KEW14" s="125">
        <f t="shared" si="119"/>
        <v>0</v>
      </c>
      <c r="KEX14" s="125">
        <f t="shared" si="119"/>
        <v>0</v>
      </c>
      <c r="KEY14" s="125">
        <f t="shared" si="119"/>
        <v>0</v>
      </c>
      <c r="KEZ14" s="125">
        <f t="shared" si="119"/>
        <v>0</v>
      </c>
      <c r="KFA14" s="125">
        <f t="shared" si="119"/>
        <v>0</v>
      </c>
      <c r="KFB14" s="125">
        <f t="shared" si="119"/>
        <v>0</v>
      </c>
      <c r="KFC14" s="125">
        <f t="shared" si="119"/>
        <v>0</v>
      </c>
      <c r="KFD14" s="125">
        <f t="shared" si="119"/>
        <v>0</v>
      </c>
      <c r="KFE14" s="125">
        <f t="shared" si="119"/>
        <v>0</v>
      </c>
      <c r="KFF14" s="125">
        <f t="shared" si="119"/>
        <v>0</v>
      </c>
      <c r="KFG14" s="125">
        <f t="shared" si="119"/>
        <v>0</v>
      </c>
      <c r="KFH14" s="125">
        <f t="shared" si="119"/>
        <v>0</v>
      </c>
      <c r="KFI14" s="125">
        <f t="shared" si="119"/>
        <v>0</v>
      </c>
      <c r="KFJ14" s="125">
        <f t="shared" si="119"/>
        <v>0</v>
      </c>
      <c r="KFK14" s="125">
        <f t="shared" si="119"/>
        <v>0</v>
      </c>
      <c r="KFL14" s="125">
        <f t="shared" si="119"/>
        <v>0</v>
      </c>
      <c r="KFM14" s="125">
        <f t="shared" si="119"/>
        <v>0</v>
      </c>
      <c r="KFN14" s="125">
        <f t="shared" si="119"/>
        <v>0</v>
      </c>
      <c r="KFO14" s="125">
        <f t="shared" si="119"/>
        <v>0</v>
      </c>
      <c r="KFP14" s="125">
        <f t="shared" si="119"/>
        <v>0</v>
      </c>
      <c r="KFQ14" s="125">
        <f t="shared" si="119"/>
        <v>0</v>
      </c>
      <c r="KFR14" s="125">
        <f t="shared" si="119"/>
        <v>0</v>
      </c>
      <c r="KFS14" s="125">
        <f t="shared" si="119"/>
        <v>0</v>
      </c>
      <c r="KFT14" s="125">
        <f t="shared" si="119"/>
        <v>0</v>
      </c>
      <c r="KFU14" s="125">
        <f t="shared" si="119"/>
        <v>0</v>
      </c>
      <c r="KFV14" s="125">
        <f t="shared" si="119"/>
        <v>0</v>
      </c>
      <c r="KFW14" s="125">
        <f t="shared" si="119"/>
        <v>0</v>
      </c>
      <c r="KFX14" s="125">
        <f t="shared" si="119"/>
        <v>0</v>
      </c>
      <c r="KFY14" s="125">
        <f t="shared" si="119"/>
        <v>0</v>
      </c>
      <c r="KFZ14" s="125">
        <f t="shared" si="119"/>
        <v>0</v>
      </c>
      <c r="KGA14" s="125">
        <f t="shared" si="119"/>
        <v>0</v>
      </c>
      <c r="KGB14" s="125">
        <f t="shared" si="119"/>
        <v>0</v>
      </c>
      <c r="KGC14" s="125">
        <f t="shared" si="119"/>
        <v>0</v>
      </c>
      <c r="KGD14" s="125">
        <f t="shared" si="119"/>
        <v>0</v>
      </c>
      <c r="KGE14" s="125">
        <f t="shared" ref="KGE14:KIP14" si="120">SUM(KGE15:KGE20)</f>
        <v>0</v>
      </c>
      <c r="KGF14" s="125">
        <f t="shared" si="120"/>
        <v>0</v>
      </c>
      <c r="KGG14" s="125">
        <f t="shared" si="120"/>
        <v>0</v>
      </c>
      <c r="KGH14" s="125">
        <f t="shared" si="120"/>
        <v>0</v>
      </c>
      <c r="KGI14" s="125">
        <f t="shared" si="120"/>
        <v>0</v>
      </c>
      <c r="KGJ14" s="125">
        <f t="shared" si="120"/>
        <v>0</v>
      </c>
      <c r="KGK14" s="125">
        <f t="shared" si="120"/>
        <v>0</v>
      </c>
      <c r="KGL14" s="125">
        <f t="shared" si="120"/>
        <v>0</v>
      </c>
      <c r="KGM14" s="125">
        <f t="shared" si="120"/>
        <v>0</v>
      </c>
      <c r="KGN14" s="125">
        <f t="shared" si="120"/>
        <v>0</v>
      </c>
      <c r="KGO14" s="125">
        <f t="shared" si="120"/>
        <v>0</v>
      </c>
      <c r="KGP14" s="125">
        <f t="shared" si="120"/>
        <v>0</v>
      </c>
      <c r="KGQ14" s="125">
        <f t="shared" si="120"/>
        <v>0</v>
      </c>
      <c r="KGR14" s="125">
        <f t="shared" si="120"/>
        <v>0</v>
      </c>
      <c r="KGS14" s="125">
        <f t="shared" si="120"/>
        <v>0</v>
      </c>
      <c r="KGT14" s="125">
        <f t="shared" si="120"/>
        <v>0</v>
      </c>
      <c r="KGU14" s="125">
        <f t="shared" si="120"/>
        <v>0</v>
      </c>
      <c r="KGV14" s="125">
        <f t="shared" si="120"/>
        <v>0</v>
      </c>
      <c r="KGW14" s="125">
        <f t="shared" si="120"/>
        <v>0</v>
      </c>
      <c r="KGX14" s="125">
        <f t="shared" si="120"/>
        <v>0</v>
      </c>
      <c r="KGY14" s="125">
        <f t="shared" si="120"/>
        <v>0</v>
      </c>
      <c r="KGZ14" s="125">
        <f t="shared" si="120"/>
        <v>0</v>
      </c>
      <c r="KHA14" s="125">
        <f t="shared" si="120"/>
        <v>0</v>
      </c>
      <c r="KHB14" s="125">
        <f t="shared" si="120"/>
        <v>0</v>
      </c>
      <c r="KHC14" s="125">
        <f t="shared" si="120"/>
        <v>0</v>
      </c>
      <c r="KHD14" s="125">
        <f t="shared" si="120"/>
        <v>0</v>
      </c>
      <c r="KHE14" s="125">
        <f t="shared" si="120"/>
        <v>0</v>
      </c>
      <c r="KHF14" s="125">
        <f t="shared" si="120"/>
        <v>0</v>
      </c>
      <c r="KHG14" s="125">
        <f t="shared" si="120"/>
        <v>0</v>
      </c>
      <c r="KHH14" s="125">
        <f t="shared" si="120"/>
        <v>0</v>
      </c>
      <c r="KHI14" s="125">
        <f t="shared" si="120"/>
        <v>0</v>
      </c>
      <c r="KHJ14" s="125">
        <f t="shared" si="120"/>
        <v>0</v>
      </c>
      <c r="KHK14" s="125">
        <f t="shared" si="120"/>
        <v>0</v>
      </c>
      <c r="KHL14" s="125">
        <f t="shared" si="120"/>
        <v>0</v>
      </c>
      <c r="KHM14" s="125">
        <f t="shared" si="120"/>
        <v>0</v>
      </c>
      <c r="KHN14" s="125">
        <f t="shared" si="120"/>
        <v>0</v>
      </c>
      <c r="KHO14" s="125">
        <f t="shared" si="120"/>
        <v>0</v>
      </c>
      <c r="KHP14" s="125">
        <f t="shared" si="120"/>
        <v>0</v>
      </c>
      <c r="KHQ14" s="125">
        <f t="shared" si="120"/>
        <v>0</v>
      </c>
      <c r="KHR14" s="125">
        <f t="shared" si="120"/>
        <v>0</v>
      </c>
      <c r="KHS14" s="125">
        <f t="shared" si="120"/>
        <v>0</v>
      </c>
      <c r="KHT14" s="125">
        <f t="shared" si="120"/>
        <v>0</v>
      </c>
      <c r="KHU14" s="125">
        <f t="shared" si="120"/>
        <v>0</v>
      </c>
      <c r="KHV14" s="125">
        <f t="shared" si="120"/>
        <v>0</v>
      </c>
      <c r="KHW14" s="125">
        <f t="shared" si="120"/>
        <v>0</v>
      </c>
      <c r="KHX14" s="125">
        <f t="shared" si="120"/>
        <v>0</v>
      </c>
      <c r="KHY14" s="125">
        <f t="shared" si="120"/>
        <v>0</v>
      </c>
      <c r="KHZ14" s="125">
        <f t="shared" si="120"/>
        <v>0</v>
      </c>
      <c r="KIA14" s="125">
        <f t="shared" si="120"/>
        <v>0</v>
      </c>
      <c r="KIB14" s="125">
        <f t="shared" si="120"/>
        <v>0</v>
      </c>
      <c r="KIC14" s="125">
        <f t="shared" si="120"/>
        <v>0</v>
      </c>
      <c r="KID14" s="125">
        <f t="shared" si="120"/>
        <v>0</v>
      </c>
      <c r="KIE14" s="125">
        <f t="shared" si="120"/>
        <v>0</v>
      </c>
      <c r="KIF14" s="125">
        <f t="shared" si="120"/>
        <v>0</v>
      </c>
      <c r="KIG14" s="125">
        <f t="shared" si="120"/>
        <v>0</v>
      </c>
      <c r="KIH14" s="125">
        <f t="shared" si="120"/>
        <v>0</v>
      </c>
      <c r="KII14" s="125">
        <f t="shared" si="120"/>
        <v>0</v>
      </c>
      <c r="KIJ14" s="125">
        <f t="shared" si="120"/>
        <v>0</v>
      </c>
      <c r="KIK14" s="125">
        <f t="shared" si="120"/>
        <v>0</v>
      </c>
      <c r="KIL14" s="125">
        <f t="shared" si="120"/>
        <v>0</v>
      </c>
      <c r="KIM14" s="125">
        <f t="shared" si="120"/>
        <v>0</v>
      </c>
      <c r="KIN14" s="125">
        <f t="shared" si="120"/>
        <v>0</v>
      </c>
      <c r="KIO14" s="125">
        <f t="shared" si="120"/>
        <v>0</v>
      </c>
      <c r="KIP14" s="125">
        <f t="shared" si="120"/>
        <v>0</v>
      </c>
      <c r="KIQ14" s="125">
        <f t="shared" ref="KIQ14:KLB14" si="121">SUM(KIQ15:KIQ20)</f>
        <v>0</v>
      </c>
      <c r="KIR14" s="125">
        <f t="shared" si="121"/>
        <v>0</v>
      </c>
      <c r="KIS14" s="125">
        <f t="shared" si="121"/>
        <v>0</v>
      </c>
      <c r="KIT14" s="125">
        <f t="shared" si="121"/>
        <v>0</v>
      </c>
      <c r="KIU14" s="125">
        <f t="shared" si="121"/>
        <v>0</v>
      </c>
      <c r="KIV14" s="125">
        <f t="shared" si="121"/>
        <v>0</v>
      </c>
      <c r="KIW14" s="125">
        <f t="shared" si="121"/>
        <v>0</v>
      </c>
      <c r="KIX14" s="125">
        <f t="shared" si="121"/>
        <v>0</v>
      </c>
      <c r="KIY14" s="125">
        <f t="shared" si="121"/>
        <v>0</v>
      </c>
      <c r="KIZ14" s="125">
        <f t="shared" si="121"/>
        <v>0</v>
      </c>
      <c r="KJA14" s="125">
        <f t="shared" si="121"/>
        <v>0</v>
      </c>
      <c r="KJB14" s="125">
        <f t="shared" si="121"/>
        <v>0</v>
      </c>
      <c r="KJC14" s="125">
        <f t="shared" si="121"/>
        <v>0</v>
      </c>
      <c r="KJD14" s="125">
        <f t="shared" si="121"/>
        <v>0</v>
      </c>
      <c r="KJE14" s="125">
        <f t="shared" si="121"/>
        <v>0</v>
      </c>
      <c r="KJF14" s="125">
        <f t="shared" si="121"/>
        <v>0</v>
      </c>
      <c r="KJG14" s="125">
        <f t="shared" si="121"/>
        <v>0</v>
      </c>
      <c r="KJH14" s="125">
        <f t="shared" si="121"/>
        <v>0</v>
      </c>
      <c r="KJI14" s="125">
        <f t="shared" si="121"/>
        <v>0</v>
      </c>
      <c r="KJJ14" s="125">
        <f t="shared" si="121"/>
        <v>0</v>
      </c>
      <c r="KJK14" s="125">
        <f t="shared" si="121"/>
        <v>0</v>
      </c>
      <c r="KJL14" s="125">
        <f t="shared" si="121"/>
        <v>0</v>
      </c>
      <c r="KJM14" s="125">
        <f t="shared" si="121"/>
        <v>0</v>
      </c>
      <c r="KJN14" s="125">
        <f t="shared" si="121"/>
        <v>0</v>
      </c>
      <c r="KJO14" s="125">
        <f t="shared" si="121"/>
        <v>0</v>
      </c>
      <c r="KJP14" s="125">
        <f t="shared" si="121"/>
        <v>0</v>
      </c>
      <c r="KJQ14" s="125">
        <f t="shared" si="121"/>
        <v>0</v>
      </c>
      <c r="KJR14" s="125">
        <f t="shared" si="121"/>
        <v>0</v>
      </c>
      <c r="KJS14" s="125">
        <f t="shared" si="121"/>
        <v>0</v>
      </c>
      <c r="KJT14" s="125">
        <f t="shared" si="121"/>
        <v>0</v>
      </c>
      <c r="KJU14" s="125">
        <f t="shared" si="121"/>
        <v>0</v>
      </c>
      <c r="KJV14" s="125">
        <f t="shared" si="121"/>
        <v>0</v>
      </c>
      <c r="KJW14" s="125">
        <f t="shared" si="121"/>
        <v>0</v>
      </c>
      <c r="KJX14" s="125">
        <f t="shared" si="121"/>
        <v>0</v>
      </c>
      <c r="KJY14" s="125">
        <f t="shared" si="121"/>
        <v>0</v>
      </c>
      <c r="KJZ14" s="125">
        <f t="shared" si="121"/>
        <v>0</v>
      </c>
      <c r="KKA14" s="125">
        <f t="shared" si="121"/>
        <v>0</v>
      </c>
      <c r="KKB14" s="125">
        <f t="shared" si="121"/>
        <v>0</v>
      </c>
      <c r="KKC14" s="125">
        <f t="shared" si="121"/>
        <v>0</v>
      </c>
      <c r="KKD14" s="125">
        <f t="shared" si="121"/>
        <v>0</v>
      </c>
      <c r="KKE14" s="125">
        <f t="shared" si="121"/>
        <v>0</v>
      </c>
      <c r="KKF14" s="125">
        <f t="shared" si="121"/>
        <v>0</v>
      </c>
      <c r="KKG14" s="125">
        <f t="shared" si="121"/>
        <v>0</v>
      </c>
      <c r="KKH14" s="125">
        <f t="shared" si="121"/>
        <v>0</v>
      </c>
      <c r="KKI14" s="125">
        <f t="shared" si="121"/>
        <v>0</v>
      </c>
      <c r="KKJ14" s="125">
        <f t="shared" si="121"/>
        <v>0</v>
      </c>
      <c r="KKK14" s="125">
        <f t="shared" si="121"/>
        <v>0</v>
      </c>
      <c r="KKL14" s="125">
        <f t="shared" si="121"/>
        <v>0</v>
      </c>
      <c r="KKM14" s="125">
        <f t="shared" si="121"/>
        <v>0</v>
      </c>
      <c r="KKN14" s="125">
        <f t="shared" si="121"/>
        <v>0</v>
      </c>
      <c r="KKO14" s="125">
        <f t="shared" si="121"/>
        <v>0</v>
      </c>
      <c r="KKP14" s="125">
        <f t="shared" si="121"/>
        <v>0</v>
      </c>
      <c r="KKQ14" s="125">
        <f t="shared" si="121"/>
        <v>0</v>
      </c>
      <c r="KKR14" s="125">
        <f t="shared" si="121"/>
        <v>0</v>
      </c>
      <c r="KKS14" s="125">
        <f t="shared" si="121"/>
        <v>0</v>
      </c>
      <c r="KKT14" s="125">
        <f t="shared" si="121"/>
        <v>0</v>
      </c>
      <c r="KKU14" s="125">
        <f t="shared" si="121"/>
        <v>0</v>
      </c>
      <c r="KKV14" s="125">
        <f t="shared" si="121"/>
        <v>0</v>
      </c>
      <c r="KKW14" s="125">
        <f t="shared" si="121"/>
        <v>0</v>
      </c>
      <c r="KKX14" s="125">
        <f t="shared" si="121"/>
        <v>0</v>
      </c>
      <c r="KKY14" s="125">
        <f t="shared" si="121"/>
        <v>0</v>
      </c>
      <c r="KKZ14" s="125">
        <f t="shared" si="121"/>
        <v>0</v>
      </c>
      <c r="KLA14" s="125">
        <f t="shared" si="121"/>
        <v>0</v>
      </c>
      <c r="KLB14" s="125">
        <f t="shared" si="121"/>
        <v>0</v>
      </c>
      <c r="KLC14" s="125">
        <f t="shared" ref="KLC14:KNN14" si="122">SUM(KLC15:KLC20)</f>
        <v>0</v>
      </c>
      <c r="KLD14" s="125">
        <f t="shared" si="122"/>
        <v>0</v>
      </c>
      <c r="KLE14" s="125">
        <f t="shared" si="122"/>
        <v>0</v>
      </c>
      <c r="KLF14" s="125">
        <f t="shared" si="122"/>
        <v>0</v>
      </c>
      <c r="KLG14" s="125">
        <f t="shared" si="122"/>
        <v>0</v>
      </c>
      <c r="KLH14" s="125">
        <f t="shared" si="122"/>
        <v>0</v>
      </c>
      <c r="KLI14" s="125">
        <f t="shared" si="122"/>
        <v>0</v>
      </c>
      <c r="KLJ14" s="125">
        <f t="shared" si="122"/>
        <v>0</v>
      </c>
      <c r="KLK14" s="125">
        <f t="shared" si="122"/>
        <v>0</v>
      </c>
      <c r="KLL14" s="125">
        <f t="shared" si="122"/>
        <v>0</v>
      </c>
      <c r="KLM14" s="125">
        <f t="shared" si="122"/>
        <v>0</v>
      </c>
      <c r="KLN14" s="125">
        <f t="shared" si="122"/>
        <v>0</v>
      </c>
      <c r="KLO14" s="125">
        <f t="shared" si="122"/>
        <v>0</v>
      </c>
      <c r="KLP14" s="125">
        <f t="shared" si="122"/>
        <v>0</v>
      </c>
      <c r="KLQ14" s="125">
        <f t="shared" si="122"/>
        <v>0</v>
      </c>
      <c r="KLR14" s="125">
        <f t="shared" si="122"/>
        <v>0</v>
      </c>
      <c r="KLS14" s="125">
        <f t="shared" si="122"/>
        <v>0</v>
      </c>
      <c r="KLT14" s="125">
        <f t="shared" si="122"/>
        <v>0</v>
      </c>
      <c r="KLU14" s="125">
        <f t="shared" si="122"/>
        <v>0</v>
      </c>
      <c r="KLV14" s="125">
        <f t="shared" si="122"/>
        <v>0</v>
      </c>
      <c r="KLW14" s="125">
        <f t="shared" si="122"/>
        <v>0</v>
      </c>
      <c r="KLX14" s="125">
        <f t="shared" si="122"/>
        <v>0</v>
      </c>
      <c r="KLY14" s="125">
        <f t="shared" si="122"/>
        <v>0</v>
      </c>
      <c r="KLZ14" s="125">
        <f t="shared" si="122"/>
        <v>0</v>
      </c>
      <c r="KMA14" s="125">
        <f t="shared" si="122"/>
        <v>0</v>
      </c>
      <c r="KMB14" s="125">
        <f t="shared" si="122"/>
        <v>0</v>
      </c>
      <c r="KMC14" s="125">
        <f t="shared" si="122"/>
        <v>0</v>
      </c>
      <c r="KMD14" s="125">
        <f t="shared" si="122"/>
        <v>0</v>
      </c>
      <c r="KME14" s="125">
        <f t="shared" si="122"/>
        <v>0</v>
      </c>
      <c r="KMF14" s="125">
        <f t="shared" si="122"/>
        <v>0</v>
      </c>
      <c r="KMG14" s="125">
        <f t="shared" si="122"/>
        <v>0</v>
      </c>
      <c r="KMH14" s="125">
        <f t="shared" si="122"/>
        <v>0</v>
      </c>
      <c r="KMI14" s="125">
        <f t="shared" si="122"/>
        <v>0</v>
      </c>
      <c r="KMJ14" s="125">
        <f t="shared" si="122"/>
        <v>0</v>
      </c>
      <c r="KMK14" s="125">
        <f t="shared" si="122"/>
        <v>0</v>
      </c>
      <c r="KML14" s="125">
        <f t="shared" si="122"/>
        <v>0</v>
      </c>
      <c r="KMM14" s="125">
        <f t="shared" si="122"/>
        <v>0</v>
      </c>
      <c r="KMN14" s="125">
        <f t="shared" si="122"/>
        <v>0</v>
      </c>
      <c r="KMO14" s="125">
        <f t="shared" si="122"/>
        <v>0</v>
      </c>
      <c r="KMP14" s="125">
        <f t="shared" si="122"/>
        <v>0</v>
      </c>
      <c r="KMQ14" s="125">
        <f t="shared" si="122"/>
        <v>0</v>
      </c>
      <c r="KMR14" s="125">
        <f t="shared" si="122"/>
        <v>0</v>
      </c>
      <c r="KMS14" s="125">
        <f t="shared" si="122"/>
        <v>0</v>
      </c>
      <c r="KMT14" s="125">
        <f t="shared" si="122"/>
        <v>0</v>
      </c>
      <c r="KMU14" s="125">
        <f t="shared" si="122"/>
        <v>0</v>
      </c>
      <c r="KMV14" s="125">
        <f t="shared" si="122"/>
        <v>0</v>
      </c>
      <c r="KMW14" s="125">
        <f t="shared" si="122"/>
        <v>0</v>
      </c>
      <c r="KMX14" s="125">
        <f t="shared" si="122"/>
        <v>0</v>
      </c>
      <c r="KMY14" s="125">
        <f t="shared" si="122"/>
        <v>0</v>
      </c>
      <c r="KMZ14" s="125">
        <f t="shared" si="122"/>
        <v>0</v>
      </c>
      <c r="KNA14" s="125">
        <f t="shared" si="122"/>
        <v>0</v>
      </c>
      <c r="KNB14" s="125">
        <f t="shared" si="122"/>
        <v>0</v>
      </c>
      <c r="KNC14" s="125">
        <f t="shared" si="122"/>
        <v>0</v>
      </c>
      <c r="KND14" s="125">
        <f t="shared" si="122"/>
        <v>0</v>
      </c>
      <c r="KNE14" s="125">
        <f t="shared" si="122"/>
        <v>0</v>
      </c>
      <c r="KNF14" s="125">
        <f t="shared" si="122"/>
        <v>0</v>
      </c>
      <c r="KNG14" s="125">
        <f t="shared" si="122"/>
        <v>0</v>
      </c>
      <c r="KNH14" s="125">
        <f t="shared" si="122"/>
        <v>0</v>
      </c>
      <c r="KNI14" s="125">
        <f t="shared" si="122"/>
        <v>0</v>
      </c>
      <c r="KNJ14" s="125">
        <f t="shared" si="122"/>
        <v>0</v>
      </c>
      <c r="KNK14" s="125">
        <f t="shared" si="122"/>
        <v>0</v>
      </c>
      <c r="KNL14" s="125">
        <f t="shared" si="122"/>
        <v>0</v>
      </c>
      <c r="KNM14" s="125">
        <f t="shared" si="122"/>
        <v>0</v>
      </c>
      <c r="KNN14" s="125">
        <f t="shared" si="122"/>
        <v>0</v>
      </c>
      <c r="KNO14" s="125">
        <f t="shared" ref="KNO14:KPZ14" si="123">SUM(KNO15:KNO20)</f>
        <v>0</v>
      </c>
      <c r="KNP14" s="125">
        <f t="shared" si="123"/>
        <v>0</v>
      </c>
      <c r="KNQ14" s="125">
        <f t="shared" si="123"/>
        <v>0</v>
      </c>
      <c r="KNR14" s="125">
        <f t="shared" si="123"/>
        <v>0</v>
      </c>
      <c r="KNS14" s="125">
        <f t="shared" si="123"/>
        <v>0</v>
      </c>
      <c r="KNT14" s="125">
        <f t="shared" si="123"/>
        <v>0</v>
      </c>
      <c r="KNU14" s="125">
        <f t="shared" si="123"/>
        <v>0</v>
      </c>
      <c r="KNV14" s="125">
        <f t="shared" si="123"/>
        <v>0</v>
      </c>
      <c r="KNW14" s="125">
        <f t="shared" si="123"/>
        <v>0</v>
      </c>
      <c r="KNX14" s="125">
        <f t="shared" si="123"/>
        <v>0</v>
      </c>
      <c r="KNY14" s="125">
        <f t="shared" si="123"/>
        <v>0</v>
      </c>
      <c r="KNZ14" s="125">
        <f t="shared" si="123"/>
        <v>0</v>
      </c>
      <c r="KOA14" s="125">
        <f t="shared" si="123"/>
        <v>0</v>
      </c>
      <c r="KOB14" s="125">
        <f t="shared" si="123"/>
        <v>0</v>
      </c>
      <c r="KOC14" s="125">
        <f t="shared" si="123"/>
        <v>0</v>
      </c>
      <c r="KOD14" s="125">
        <f t="shared" si="123"/>
        <v>0</v>
      </c>
      <c r="KOE14" s="125">
        <f t="shared" si="123"/>
        <v>0</v>
      </c>
      <c r="KOF14" s="125">
        <f t="shared" si="123"/>
        <v>0</v>
      </c>
      <c r="KOG14" s="125">
        <f t="shared" si="123"/>
        <v>0</v>
      </c>
      <c r="KOH14" s="125">
        <f t="shared" si="123"/>
        <v>0</v>
      </c>
      <c r="KOI14" s="125">
        <f t="shared" si="123"/>
        <v>0</v>
      </c>
      <c r="KOJ14" s="125">
        <f t="shared" si="123"/>
        <v>0</v>
      </c>
      <c r="KOK14" s="125">
        <f t="shared" si="123"/>
        <v>0</v>
      </c>
      <c r="KOL14" s="125">
        <f t="shared" si="123"/>
        <v>0</v>
      </c>
      <c r="KOM14" s="125">
        <f t="shared" si="123"/>
        <v>0</v>
      </c>
      <c r="KON14" s="125">
        <f t="shared" si="123"/>
        <v>0</v>
      </c>
      <c r="KOO14" s="125">
        <f t="shared" si="123"/>
        <v>0</v>
      </c>
      <c r="KOP14" s="125">
        <f t="shared" si="123"/>
        <v>0</v>
      </c>
      <c r="KOQ14" s="125">
        <f t="shared" si="123"/>
        <v>0</v>
      </c>
      <c r="KOR14" s="125">
        <f t="shared" si="123"/>
        <v>0</v>
      </c>
      <c r="KOS14" s="125">
        <f t="shared" si="123"/>
        <v>0</v>
      </c>
      <c r="KOT14" s="125">
        <f t="shared" si="123"/>
        <v>0</v>
      </c>
      <c r="KOU14" s="125">
        <f t="shared" si="123"/>
        <v>0</v>
      </c>
      <c r="KOV14" s="125">
        <f t="shared" si="123"/>
        <v>0</v>
      </c>
      <c r="KOW14" s="125">
        <f t="shared" si="123"/>
        <v>0</v>
      </c>
      <c r="KOX14" s="125">
        <f t="shared" si="123"/>
        <v>0</v>
      </c>
      <c r="KOY14" s="125">
        <f t="shared" si="123"/>
        <v>0</v>
      </c>
      <c r="KOZ14" s="125">
        <f t="shared" si="123"/>
        <v>0</v>
      </c>
      <c r="KPA14" s="125">
        <f t="shared" si="123"/>
        <v>0</v>
      </c>
      <c r="KPB14" s="125">
        <f t="shared" si="123"/>
        <v>0</v>
      </c>
      <c r="KPC14" s="125">
        <f t="shared" si="123"/>
        <v>0</v>
      </c>
      <c r="KPD14" s="125">
        <f t="shared" si="123"/>
        <v>0</v>
      </c>
      <c r="KPE14" s="125">
        <f t="shared" si="123"/>
        <v>0</v>
      </c>
      <c r="KPF14" s="125">
        <f t="shared" si="123"/>
        <v>0</v>
      </c>
      <c r="KPG14" s="125">
        <f t="shared" si="123"/>
        <v>0</v>
      </c>
      <c r="KPH14" s="125">
        <f t="shared" si="123"/>
        <v>0</v>
      </c>
      <c r="KPI14" s="125">
        <f t="shared" si="123"/>
        <v>0</v>
      </c>
      <c r="KPJ14" s="125">
        <f t="shared" si="123"/>
        <v>0</v>
      </c>
      <c r="KPK14" s="125">
        <f t="shared" si="123"/>
        <v>0</v>
      </c>
      <c r="KPL14" s="125">
        <f t="shared" si="123"/>
        <v>0</v>
      </c>
      <c r="KPM14" s="125">
        <f t="shared" si="123"/>
        <v>0</v>
      </c>
      <c r="KPN14" s="125">
        <f t="shared" si="123"/>
        <v>0</v>
      </c>
      <c r="KPO14" s="125">
        <f t="shared" si="123"/>
        <v>0</v>
      </c>
      <c r="KPP14" s="125">
        <f t="shared" si="123"/>
        <v>0</v>
      </c>
      <c r="KPQ14" s="125">
        <f t="shared" si="123"/>
        <v>0</v>
      </c>
      <c r="KPR14" s="125">
        <f t="shared" si="123"/>
        <v>0</v>
      </c>
      <c r="KPS14" s="125">
        <f t="shared" si="123"/>
        <v>0</v>
      </c>
      <c r="KPT14" s="125">
        <f t="shared" si="123"/>
        <v>0</v>
      </c>
      <c r="KPU14" s="125">
        <f t="shared" si="123"/>
        <v>0</v>
      </c>
      <c r="KPV14" s="125">
        <f t="shared" si="123"/>
        <v>0</v>
      </c>
      <c r="KPW14" s="125">
        <f t="shared" si="123"/>
        <v>0</v>
      </c>
      <c r="KPX14" s="125">
        <f t="shared" si="123"/>
        <v>0</v>
      </c>
      <c r="KPY14" s="125">
        <f t="shared" si="123"/>
        <v>0</v>
      </c>
      <c r="KPZ14" s="125">
        <f t="shared" si="123"/>
        <v>0</v>
      </c>
      <c r="KQA14" s="125">
        <f t="shared" ref="KQA14:KSL14" si="124">SUM(KQA15:KQA20)</f>
        <v>0</v>
      </c>
      <c r="KQB14" s="125">
        <f t="shared" si="124"/>
        <v>0</v>
      </c>
      <c r="KQC14" s="125">
        <f t="shared" si="124"/>
        <v>0</v>
      </c>
      <c r="KQD14" s="125">
        <f t="shared" si="124"/>
        <v>0</v>
      </c>
      <c r="KQE14" s="125">
        <f t="shared" si="124"/>
        <v>0</v>
      </c>
      <c r="KQF14" s="125">
        <f t="shared" si="124"/>
        <v>0</v>
      </c>
      <c r="KQG14" s="125">
        <f t="shared" si="124"/>
        <v>0</v>
      </c>
      <c r="KQH14" s="125">
        <f t="shared" si="124"/>
        <v>0</v>
      </c>
      <c r="KQI14" s="125">
        <f t="shared" si="124"/>
        <v>0</v>
      </c>
      <c r="KQJ14" s="125">
        <f t="shared" si="124"/>
        <v>0</v>
      </c>
      <c r="KQK14" s="125">
        <f t="shared" si="124"/>
        <v>0</v>
      </c>
      <c r="KQL14" s="125">
        <f t="shared" si="124"/>
        <v>0</v>
      </c>
      <c r="KQM14" s="125">
        <f t="shared" si="124"/>
        <v>0</v>
      </c>
      <c r="KQN14" s="125">
        <f t="shared" si="124"/>
        <v>0</v>
      </c>
      <c r="KQO14" s="125">
        <f t="shared" si="124"/>
        <v>0</v>
      </c>
      <c r="KQP14" s="125">
        <f t="shared" si="124"/>
        <v>0</v>
      </c>
      <c r="KQQ14" s="125">
        <f t="shared" si="124"/>
        <v>0</v>
      </c>
      <c r="KQR14" s="125">
        <f t="shared" si="124"/>
        <v>0</v>
      </c>
      <c r="KQS14" s="125">
        <f t="shared" si="124"/>
        <v>0</v>
      </c>
      <c r="KQT14" s="125">
        <f t="shared" si="124"/>
        <v>0</v>
      </c>
      <c r="KQU14" s="125">
        <f t="shared" si="124"/>
        <v>0</v>
      </c>
      <c r="KQV14" s="125">
        <f t="shared" si="124"/>
        <v>0</v>
      </c>
      <c r="KQW14" s="125">
        <f t="shared" si="124"/>
        <v>0</v>
      </c>
      <c r="KQX14" s="125">
        <f t="shared" si="124"/>
        <v>0</v>
      </c>
      <c r="KQY14" s="125">
        <f t="shared" si="124"/>
        <v>0</v>
      </c>
      <c r="KQZ14" s="125">
        <f t="shared" si="124"/>
        <v>0</v>
      </c>
      <c r="KRA14" s="125">
        <f t="shared" si="124"/>
        <v>0</v>
      </c>
      <c r="KRB14" s="125">
        <f t="shared" si="124"/>
        <v>0</v>
      </c>
      <c r="KRC14" s="125">
        <f t="shared" si="124"/>
        <v>0</v>
      </c>
      <c r="KRD14" s="125">
        <f t="shared" si="124"/>
        <v>0</v>
      </c>
      <c r="KRE14" s="125">
        <f t="shared" si="124"/>
        <v>0</v>
      </c>
      <c r="KRF14" s="125">
        <f t="shared" si="124"/>
        <v>0</v>
      </c>
      <c r="KRG14" s="125">
        <f t="shared" si="124"/>
        <v>0</v>
      </c>
      <c r="KRH14" s="125">
        <f t="shared" si="124"/>
        <v>0</v>
      </c>
      <c r="KRI14" s="125">
        <f t="shared" si="124"/>
        <v>0</v>
      </c>
      <c r="KRJ14" s="125">
        <f t="shared" si="124"/>
        <v>0</v>
      </c>
      <c r="KRK14" s="125">
        <f t="shared" si="124"/>
        <v>0</v>
      </c>
      <c r="KRL14" s="125">
        <f t="shared" si="124"/>
        <v>0</v>
      </c>
      <c r="KRM14" s="125">
        <f t="shared" si="124"/>
        <v>0</v>
      </c>
      <c r="KRN14" s="125">
        <f t="shared" si="124"/>
        <v>0</v>
      </c>
      <c r="KRO14" s="125">
        <f t="shared" si="124"/>
        <v>0</v>
      </c>
      <c r="KRP14" s="125">
        <f t="shared" si="124"/>
        <v>0</v>
      </c>
      <c r="KRQ14" s="125">
        <f t="shared" si="124"/>
        <v>0</v>
      </c>
      <c r="KRR14" s="125">
        <f t="shared" si="124"/>
        <v>0</v>
      </c>
      <c r="KRS14" s="125">
        <f t="shared" si="124"/>
        <v>0</v>
      </c>
      <c r="KRT14" s="125">
        <f t="shared" si="124"/>
        <v>0</v>
      </c>
      <c r="KRU14" s="125">
        <f t="shared" si="124"/>
        <v>0</v>
      </c>
      <c r="KRV14" s="125">
        <f t="shared" si="124"/>
        <v>0</v>
      </c>
      <c r="KRW14" s="125">
        <f t="shared" si="124"/>
        <v>0</v>
      </c>
      <c r="KRX14" s="125">
        <f t="shared" si="124"/>
        <v>0</v>
      </c>
      <c r="KRY14" s="125">
        <f t="shared" si="124"/>
        <v>0</v>
      </c>
      <c r="KRZ14" s="125">
        <f t="shared" si="124"/>
        <v>0</v>
      </c>
      <c r="KSA14" s="125">
        <f t="shared" si="124"/>
        <v>0</v>
      </c>
      <c r="KSB14" s="125">
        <f t="shared" si="124"/>
        <v>0</v>
      </c>
      <c r="KSC14" s="125">
        <f t="shared" si="124"/>
        <v>0</v>
      </c>
      <c r="KSD14" s="125">
        <f t="shared" si="124"/>
        <v>0</v>
      </c>
      <c r="KSE14" s="125">
        <f t="shared" si="124"/>
        <v>0</v>
      </c>
      <c r="KSF14" s="125">
        <f t="shared" si="124"/>
        <v>0</v>
      </c>
      <c r="KSG14" s="125">
        <f t="shared" si="124"/>
        <v>0</v>
      </c>
      <c r="KSH14" s="125">
        <f t="shared" si="124"/>
        <v>0</v>
      </c>
      <c r="KSI14" s="125">
        <f t="shared" si="124"/>
        <v>0</v>
      </c>
      <c r="KSJ14" s="125">
        <f t="shared" si="124"/>
        <v>0</v>
      </c>
      <c r="KSK14" s="125">
        <f t="shared" si="124"/>
        <v>0</v>
      </c>
      <c r="KSL14" s="125">
        <f t="shared" si="124"/>
        <v>0</v>
      </c>
      <c r="KSM14" s="125">
        <f t="shared" ref="KSM14:KUX14" si="125">SUM(KSM15:KSM20)</f>
        <v>0</v>
      </c>
      <c r="KSN14" s="125">
        <f t="shared" si="125"/>
        <v>0</v>
      </c>
      <c r="KSO14" s="125">
        <f t="shared" si="125"/>
        <v>0</v>
      </c>
      <c r="KSP14" s="125">
        <f t="shared" si="125"/>
        <v>0</v>
      </c>
      <c r="KSQ14" s="125">
        <f t="shared" si="125"/>
        <v>0</v>
      </c>
      <c r="KSR14" s="125">
        <f t="shared" si="125"/>
        <v>0</v>
      </c>
      <c r="KSS14" s="125">
        <f t="shared" si="125"/>
        <v>0</v>
      </c>
      <c r="KST14" s="125">
        <f t="shared" si="125"/>
        <v>0</v>
      </c>
      <c r="KSU14" s="125">
        <f t="shared" si="125"/>
        <v>0</v>
      </c>
      <c r="KSV14" s="125">
        <f t="shared" si="125"/>
        <v>0</v>
      </c>
      <c r="KSW14" s="125">
        <f t="shared" si="125"/>
        <v>0</v>
      </c>
      <c r="KSX14" s="125">
        <f t="shared" si="125"/>
        <v>0</v>
      </c>
      <c r="KSY14" s="125">
        <f t="shared" si="125"/>
        <v>0</v>
      </c>
      <c r="KSZ14" s="125">
        <f t="shared" si="125"/>
        <v>0</v>
      </c>
      <c r="KTA14" s="125">
        <f t="shared" si="125"/>
        <v>0</v>
      </c>
      <c r="KTB14" s="125">
        <f t="shared" si="125"/>
        <v>0</v>
      </c>
      <c r="KTC14" s="125">
        <f t="shared" si="125"/>
        <v>0</v>
      </c>
      <c r="KTD14" s="125">
        <f t="shared" si="125"/>
        <v>0</v>
      </c>
      <c r="KTE14" s="125">
        <f t="shared" si="125"/>
        <v>0</v>
      </c>
      <c r="KTF14" s="125">
        <f t="shared" si="125"/>
        <v>0</v>
      </c>
      <c r="KTG14" s="125">
        <f t="shared" si="125"/>
        <v>0</v>
      </c>
      <c r="KTH14" s="125">
        <f t="shared" si="125"/>
        <v>0</v>
      </c>
      <c r="KTI14" s="125">
        <f t="shared" si="125"/>
        <v>0</v>
      </c>
      <c r="KTJ14" s="125">
        <f t="shared" si="125"/>
        <v>0</v>
      </c>
      <c r="KTK14" s="125">
        <f t="shared" si="125"/>
        <v>0</v>
      </c>
      <c r="KTL14" s="125">
        <f t="shared" si="125"/>
        <v>0</v>
      </c>
      <c r="KTM14" s="125">
        <f t="shared" si="125"/>
        <v>0</v>
      </c>
      <c r="KTN14" s="125">
        <f t="shared" si="125"/>
        <v>0</v>
      </c>
      <c r="KTO14" s="125">
        <f t="shared" si="125"/>
        <v>0</v>
      </c>
      <c r="KTP14" s="125">
        <f t="shared" si="125"/>
        <v>0</v>
      </c>
      <c r="KTQ14" s="125">
        <f t="shared" si="125"/>
        <v>0</v>
      </c>
      <c r="KTR14" s="125">
        <f t="shared" si="125"/>
        <v>0</v>
      </c>
      <c r="KTS14" s="125">
        <f t="shared" si="125"/>
        <v>0</v>
      </c>
      <c r="KTT14" s="125">
        <f t="shared" si="125"/>
        <v>0</v>
      </c>
      <c r="KTU14" s="125">
        <f t="shared" si="125"/>
        <v>0</v>
      </c>
      <c r="KTV14" s="125">
        <f t="shared" si="125"/>
        <v>0</v>
      </c>
      <c r="KTW14" s="125">
        <f t="shared" si="125"/>
        <v>0</v>
      </c>
      <c r="KTX14" s="125">
        <f t="shared" si="125"/>
        <v>0</v>
      </c>
      <c r="KTY14" s="125">
        <f t="shared" si="125"/>
        <v>0</v>
      </c>
      <c r="KTZ14" s="125">
        <f t="shared" si="125"/>
        <v>0</v>
      </c>
      <c r="KUA14" s="125">
        <f t="shared" si="125"/>
        <v>0</v>
      </c>
      <c r="KUB14" s="125">
        <f t="shared" si="125"/>
        <v>0</v>
      </c>
      <c r="KUC14" s="125">
        <f t="shared" si="125"/>
        <v>0</v>
      </c>
      <c r="KUD14" s="125">
        <f t="shared" si="125"/>
        <v>0</v>
      </c>
      <c r="KUE14" s="125">
        <f t="shared" si="125"/>
        <v>0</v>
      </c>
      <c r="KUF14" s="125">
        <f t="shared" si="125"/>
        <v>0</v>
      </c>
      <c r="KUG14" s="125">
        <f t="shared" si="125"/>
        <v>0</v>
      </c>
      <c r="KUH14" s="125">
        <f t="shared" si="125"/>
        <v>0</v>
      </c>
      <c r="KUI14" s="125">
        <f t="shared" si="125"/>
        <v>0</v>
      </c>
      <c r="KUJ14" s="125">
        <f t="shared" si="125"/>
        <v>0</v>
      </c>
      <c r="KUK14" s="125">
        <f t="shared" si="125"/>
        <v>0</v>
      </c>
      <c r="KUL14" s="125">
        <f t="shared" si="125"/>
        <v>0</v>
      </c>
      <c r="KUM14" s="125">
        <f t="shared" si="125"/>
        <v>0</v>
      </c>
      <c r="KUN14" s="125">
        <f t="shared" si="125"/>
        <v>0</v>
      </c>
      <c r="KUO14" s="125">
        <f t="shared" si="125"/>
        <v>0</v>
      </c>
      <c r="KUP14" s="125">
        <f t="shared" si="125"/>
        <v>0</v>
      </c>
      <c r="KUQ14" s="125">
        <f t="shared" si="125"/>
        <v>0</v>
      </c>
      <c r="KUR14" s="125">
        <f t="shared" si="125"/>
        <v>0</v>
      </c>
      <c r="KUS14" s="125">
        <f t="shared" si="125"/>
        <v>0</v>
      </c>
      <c r="KUT14" s="125">
        <f t="shared" si="125"/>
        <v>0</v>
      </c>
      <c r="KUU14" s="125">
        <f t="shared" si="125"/>
        <v>0</v>
      </c>
      <c r="KUV14" s="125">
        <f t="shared" si="125"/>
        <v>0</v>
      </c>
      <c r="KUW14" s="125">
        <f t="shared" si="125"/>
        <v>0</v>
      </c>
      <c r="KUX14" s="125">
        <f t="shared" si="125"/>
        <v>0</v>
      </c>
      <c r="KUY14" s="125">
        <f t="shared" ref="KUY14:KXJ14" si="126">SUM(KUY15:KUY20)</f>
        <v>0</v>
      </c>
      <c r="KUZ14" s="125">
        <f t="shared" si="126"/>
        <v>0</v>
      </c>
      <c r="KVA14" s="125">
        <f t="shared" si="126"/>
        <v>0</v>
      </c>
      <c r="KVB14" s="125">
        <f t="shared" si="126"/>
        <v>0</v>
      </c>
      <c r="KVC14" s="125">
        <f t="shared" si="126"/>
        <v>0</v>
      </c>
      <c r="KVD14" s="125">
        <f t="shared" si="126"/>
        <v>0</v>
      </c>
      <c r="KVE14" s="125">
        <f t="shared" si="126"/>
        <v>0</v>
      </c>
      <c r="KVF14" s="125">
        <f t="shared" si="126"/>
        <v>0</v>
      </c>
      <c r="KVG14" s="125">
        <f t="shared" si="126"/>
        <v>0</v>
      </c>
      <c r="KVH14" s="125">
        <f t="shared" si="126"/>
        <v>0</v>
      </c>
      <c r="KVI14" s="125">
        <f t="shared" si="126"/>
        <v>0</v>
      </c>
      <c r="KVJ14" s="125">
        <f t="shared" si="126"/>
        <v>0</v>
      </c>
      <c r="KVK14" s="125">
        <f t="shared" si="126"/>
        <v>0</v>
      </c>
      <c r="KVL14" s="125">
        <f t="shared" si="126"/>
        <v>0</v>
      </c>
      <c r="KVM14" s="125">
        <f t="shared" si="126"/>
        <v>0</v>
      </c>
      <c r="KVN14" s="125">
        <f t="shared" si="126"/>
        <v>0</v>
      </c>
      <c r="KVO14" s="125">
        <f t="shared" si="126"/>
        <v>0</v>
      </c>
      <c r="KVP14" s="125">
        <f t="shared" si="126"/>
        <v>0</v>
      </c>
      <c r="KVQ14" s="125">
        <f t="shared" si="126"/>
        <v>0</v>
      </c>
      <c r="KVR14" s="125">
        <f t="shared" si="126"/>
        <v>0</v>
      </c>
      <c r="KVS14" s="125">
        <f t="shared" si="126"/>
        <v>0</v>
      </c>
      <c r="KVT14" s="125">
        <f t="shared" si="126"/>
        <v>0</v>
      </c>
      <c r="KVU14" s="125">
        <f t="shared" si="126"/>
        <v>0</v>
      </c>
      <c r="KVV14" s="125">
        <f t="shared" si="126"/>
        <v>0</v>
      </c>
      <c r="KVW14" s="125">
        <f t="shared" si="126"/>
        <v>0</v>
      </c>
      <c r="KVX14" s="125">
        <f t="shared" si="126"/>
        <v>0</v>
      </c>
      <c r="KVY14" s="125">
        <f t="shared" si="126"/>
        <v>0</v>
      </c>
      <c r="KVZ14" s="125">
        <f t="shared" si="126"/>
        <v>0</v>
      </c>
      <c r="KWA14" s="125">
        <f t="shared" si="126"/>
        <v>0</v>
      </c>
      <c r="KWB14" s="125">
        <f t="shared" si="126"/>
        <v>0</v>
      </c>
      <c r="KWC14" s="125">
        <f t="shared" si="126"/>
        <v>0</v>
      </c>
      <c r="KWD14" s="125">
        <f t="shared" si="126"/>
        <v>0</v>
      </c>
      <c r="KWE14" s="125">
        <f t="shared" si="126"/>
        <v>0</v>
      </c>
      <c r="KWF14" s="125">
        <f t="shared" si="126"/>
        <v>0</v>
      </c>
      <c r="KWG14" s="125">
        <f t="shared" si="126"/>
        <v>0</v>
      </c>
      <c r="KWH14" s="125">
        <f t="shared" si="126"/>
        <v>0</v>
      </c>
      <c r="KWI14" s="125">
        <f t="shared" si="126"/>
        <v>0</v>
      </c>
      <c r="KWJ14" s="125">
        <f t="shared" si="126"/>
        <v>0</v>
      </c>
      <c r="KWK14" s="125">
        <f t="shared" si="126"/>
        <v>0</v>
      </c>
      <c r="KWL14" s="125">
        <f t="shared" si="126"/>
        <v>0</v>
      </c>
      <c r="KWM14" s="125">
        <f t="shared" si="126"/>
        <v>0</v>
      </c>
      <c r="KWN14" s="125">
        <f t="shared" si="126"/>
        <v>0</v>
      </c>
      <c r="KWO14" s="125">
        <f t="shared" si="126"/>
        <v>0</v>
      </c>
      <c r="KWP14" s="125">
        <f t="shared" si="126"/>
        <v>0</v>
      </c>
      <c r="KWQ14" s="125">
        <f t="shared" si="126"/>
        <v>0</v>
      </c>
      <c r="KWR14" s="125">
        <f t="shared" si="126"/>
        <v>0</v>
      </c>
      <c r="KWS14" s="125">
        <f t="shared" si="126"/>
        <v>0</v>
      </c>
      <c r="KWT14" s="125">
        <f t="shared" si="126"/>
        <v>0</v>
      </c>
      <c r="KWU14" s="125">
        <f t="shared" si="126"/>
        <v>0</v>
      </c>
      <c r="KWV14" s="125">
        <f t="shared" si="126"/>
        <v>0</v>
      </c>
      <c r="KWW14" s="125">
        <f t="shared" si="126"/>
        <v>0</v>
      </c>
      <c r="KWX14" s="125">
        <f t="shared" si="126"/>
        <v>0</v>
      </c>
      <c r="KWY14" s="125">
        <f t="shared" si="126"/>
        <v>0</v>
      </c>
      <c r="KWZ14" s="125">
        <f t="shared" si="126"/>
        <v>0</v>
      </c>
      <c r="KXA14" s="125">
        <f t="shared" si="126"/>
        <v>0</v>
      </c>
      <c r="KXB14" s="125">
        <f t="shared" si="126"/>
        <v>0</v>
      </c>
      <c r="KXC14" s="125">
        <f t="shared" si="126"/>
        <v>0</v>
      </c>
      <c r="KXD14" s="125">
        <f t="shared" si="126"/>
        <v>0</v>
      </c>
      <c r="KXE14" s="125">
        <f t="shared" si="126"/>
        <v>0</v>
      </c>
      <c r="KXF14" s="125">
        <f t="shared" si="126"/>
        <v>0</v>
      </c>
      <c r="KXG14" s="125">
        <f t="shared" si="126"/>
        <v>0</v>
      </c>
      <c r="KXH14" s="125">
        <f t="shared" si="126"/>
        <v>0</v>
      </c>
      <c r="KXI14" s="125">
        <f t="shared" si="126"/>
        <v>0</v>
      </c>
      <c r="KXJ14" s="125">
        <f t="shared" si="126"/>
        <v>0</v>
      </c>
      <c r="KXK14" s="125">
        <f t="shared" ref="KXK14:KZV14" si="127">SUM(KXK15:KXK20)</f>
        <v>0</v>
      </c>
      <c r="KXL14" s="125">
        <f t="shared" si="127"/>
        <v>0</v>
      </c>
      <c r="KXM14" s="125">
        <f t="shared" si="127"/>
        <v>0</v>
      </c>
      <c r="KXN14" s="125">
        <f t="shared" si="127"/>
        <v>0</v>
      </c>
      <c r="KXO14" s="125">
        <f t="shared" si="127"/>
        <v>0</v>
      </c>
      <c r="KXP14" s="125">
        <f t="shared" si="127"/>
        <v>0</v>
      </c>
      <c r="KXQ14" s="125">
        <f t="shared" si="127"/>
        <v>0</v>
      </c>
      <c r="KXR14" s="125">
        <f t="shared" si="127"/>
        <v>0</v>
      </c>
      <c r="KXS14" s="125">
        <f t="shared" si="127"/>
        <v>0</v>
      </c>
      <c r="KXT14" s="125">
        <f t="shared" si="127"/>
        <v>0</v>
      </c>
      <c r="KXU14" s="125">
        <f t="shared" si="127"/>
        <v>0</v>
      </c>
      <c r="KXV14" s="125">
        <f t="shared" si="127"/>
        <v>0</v>
      </c>
      <c r="KXW14" s="125">
        <f t="shared" si="127"/>
        <v>0</v>
      </c>
      <c r="KXX14" s="125">
        <f t="shared" si="127"/>
        <v>0</v>
      </c>
      <c r="KXY14" s="125">
        <f t="shared" si="127"/>
        <v>0</v>
      </c>
      <c r="KXZ14" s="125">
        <f t="shared" si="127"/>
        <v>0</v>
      </c>
      <c r="KYA14" s="125">
        <f t="shared" si="127"/>
        <v>0</v>
      </c>
      <c r="KYB14" s="125">
        <f t="shared" si="127"/>
        <v>0</v>
      </c>
      <c r="KYC14" s="125">
        <f t="shared" si="127"/>
        <v>0</v>
      </c>
      <c r="KYD14" s="125">
        <f t="shared" si="127"/>
        <v>0</v>
      </c>
      <c r="KYE14" s="125">
        <f t="shared" si="127"/>
        <v>0</v>
      </c>
      <c r="KYF14" s="125">
        <f t="shared" si="127"/>
        <v>0</v>
      </c>
      <c r="KYG14" s="125">
        <f t="shared" si="127"/>
        <v>0</v>
      </c>
      <c r="KYH14" s="125">
        <f t="shared" si="127"/>
        <v>0</v>
      </c>
      <c r="KYI14" s="125">
        <f t="shared" si="127"/>
        <v>0</v>
      </c>
      <c r="KYJ14" s="125">
        <f t="shared" si="127"/>
        <v>0</v>
      </c>
      <c r="KYK14" s="125">
        <f t="shared" si="127"/>
        <v>0</v>
      </c>
      <c r="KYL14" s="125">
        <f t="shared" si="127"/>
        <v>0</v>
      </c>
      <c r="KYM14" s="125">
        <f t="shared" si="127"/>
        <v>0</v>
      </c>
      <c r="KYN14" s="125">
        <f t="shared" si="127"/>
        <v>0</v>
      </c>
      <c r="KYO14" s="125">
        <f t="shared" si="127"/>
        <v>0</v>
      </c>
      <c r="KYP14" s="125">
        <f t="shared" si="127"/>
        <v>0</v>
      </c>
      <c r="KYQ14" s="125">
        <f t="shared" si="127"/>
        <v>0</v>
      </c>
      <c r="KYR14" s="125">
        <f t="shared" si="127"/>
        <v>0</v>
      </c>
      <c r="KYS14" s="125">
        <f t="shared" si="127"/>
        <v>0</v>
      </c>
      <c r="KYT14" s="125">
        <f t="shared" si="127"/>
        <v>0</v>
      </c>
      <c r="KYU14" s="125">
        <f t="shared" si="127"/>
        <v>0</v>
      </c>
      <c r="KYV14" s="125">
        <f t="shared" si="127"/>
        <v>0</v>
      </c>
      <c r="KYW14" s="125">
        <f t="shared" si="127"/>
        <v>0</v>
      </c>
      <c r="KYX14" s="125">
        <f t="shared" si="127"/>
        <v>0</v>
      </c>
      <c r="KYY14" s="125">
        <f t="shared" si="127"/>
        <v>0</v>
      </c>
      <c r="KYZ14" s="125">
        <f t="shared" si="127"/>
        <v>0</v>
      </c>
      <c r="KZA14" s="125">
        <f t="shared" si="127"/>
        <v>0</v>
      </c>
      <c r="KZB14" s="125">
        <f t="shared" si="127"/>
        <v>0</v>
      </c>
      <c r="KZC14" s="125">
        <f t="shared" si="127"/>
        <v>0</v>
      </c>
      <c r="KZD14" s="125">
        <f t="shared" si="127"/>
        <v>0</v>
      </c>
      <c r="KZE14" s="125">
        <f t="shared" si="127"/>
        <v>0</v>
      </c>
      <c r="KZF14" s="125">
        <f t="shared" si="127"/>
        <v>0</v>
      </c>
      <c r="KZG14" s="125">
        <f t="shared" si="127"/>
        <v>0</v>
      </c>
      <c r="KZH14" s="125">
        <f t="shared" si="127"/>
        <v>0</v>
      </c>
      <c r="KZI14" s="125">
        <f t="shared" si="127"/>
        <v>0</v>
      </c>
      <c r="KZJ14" s="125">
        <f t="shared" si="127"/>
        <v>0</v>
      </c>
      <c r="KZK14" s="125">
        <f t="shared" si="127"/>
        <v>0</v>
      </c>
      <c r="KZL14" s="125">
        <f t="shared" si="127"/>
        <v>0</v>
      </c>
      <c r="KZM14" s="125">
        <f t="shared" si="127"/>
        <v>0</v>
      </c>
      <c r="KZN14" s="125">
        <f t="shared" si="127"/>
        <v>0</v>
      </c>
      <c r="KZO14" s="125">
        <f t="shared" si="127"/>
        <v>0</v>
      </c>
      <c r="KZP14" s="125">
        <f t="shared" si="127"/>
        <v>0</v>
      </c>
      <c r="KZQ14" s="125">
        <f t="shared" si="127"/>
        <v>0</v>
      </c>
      <c r="KZR14" s="125">
        <f t="shared" si="127"/>
        <v>0</v>
      </c>
      <c r="KZS14" s="125">
        <f t="shared" si="127"/>
        <v>0</v>
      </c>
      <c r="KZT14" s="125">
        <f t="shared" si="127"/>
        <v>0</v>
      </c>
      <c r="KZU14" s="125">
        <f t="shared" si="127"/>
        <v>0</v>
      </c>
      <c r="KZV14" s="125">
        <f t="shared" si="127"/>
        <v>0</v>
      </c>
      <c r="KZW14" s="125">
        <f t="shared" ref="KZW14:LCH14" si="128">SUM(KZW15:KZW20)</f>
        <v>0</v>
      </c>
      <c r="KZX14" s="125">
        <f t="shared" si="128"/>
        <v>0</v>
      </c>
      <c r="KZY14" s="125">
        <f t="shared" si="128"/>
        <v>0</v>
      </c>
      <c r="KZZ14" s="125">
        <f t="shared" si="128"/>
        <v>0</v>
      </c>
      <c r="LAA14" s="125">
        <f t="shared" si="128"/>
        <v>0</v>
      </c>
      <c r="LAB14" s="125">
        <f t="shared" si="128"/>
        <v>0</v>
      </c>
      <c r="LAC14" s="125">
        <f t="shared" si="128"/>
        <v>0</v>
      </c>
      <c r="LAD14" s="125">
        <f t="shared" si="128"/>
        <v>0</v>
      </c>
      <c r="LAE14" s="125">
        <f t="shared" si="128"/>
        <v>0</v>
      </c>
      <c r="LAF14" s="125">
        <f t="shared" si="128"/>
        <v>0</v>
      </c>
      <c r="LAG14" s="125">
        <f t="shared" si="128"/>
        <v>0</v>
      </c>
      <c r="LAH14" s="125">
        <f t="shared" si="128"/>
        <v>0</v>
      </c>
      <c r="LAI14" s="125">
        <f t="shared" si="128"/>
        <v>0</v>
      </c>
      <c r="LAJ14" s="125">
        <f t="shared" si="128"/>
        <v>0</v>
      </c>
      <c r="LAK14" s="125">
        <f t="shared" si="128"/>
        <v>0</v>
      </c>
      <c r="LAL14" s="125">
        <f t="shared" si="128"/>
        <v>0</v>
      </c>
      <c r="LAM14" s="125">
        <f t="shared" si="128"/>
        <v>0</v>
      </c>
      <c r="LAN14" s="125">
        <f t="shared" si="128"/>
        <v>0</v>
      </c>
      <c r="LAO14" s="125">
        <f t="shared" si="128"/>
        <v>0</v>
      </c>
      <c r="LAP14" s="125">
        <f t="shared" si="128"/>
        <v>0</v>
      </c>
      <c r="LAQ14" s="125">
        <f t="shared" si="128"/>
        <v>0</v>
      </c>
      <c r="LAR14" s="125">
        <f t="shared" si="128"/>
        <v>0</v>
      </c>
      <c r="LAS14" s="125">
        <f t="shared" si="128"/>
        <v>0</v>
      </c>
      <c r="LAT14" s="125">
        <f t="shared" si="128"/>
        <v>0</v>
      </c>
      <c r="LAU14" s="125">
        <f t="shared" si="128"/>
        <v>0</v>
      </c>
      <c r="LAV14" s="125">
        <f t="shared" si="128"/>
        <v>0</v>
      </c>
      <c r="LAW14" s="125">
        <f t="shared" si="128"/>
        <v>0</v>
      </c>
      <c r="LAX14" s="125">
        <f t="shared" si="128"/>
        <v>0</v>
      </c>
      <c r="LAY14" s="125">
        <f t="shared" si="128"/>
        <v>0</v>
      </c>
      <c r="LAZ14" s="125">
        <f t="shared" si="128"/>
        <v>0</v>
      </c>
      <c r="LBA14" s="125">
        <f t="shared" si="128"/>
        <v>0</v>
      </c>
      <c r="LBB14" s="125">
        <f t="shared" si="128"/>
        <v>0</v>
      </c>
      <c r="LBC14" s="125">
        <f t="shared" si="128"/>
        <v>0</v>
      </c>
      <c r="LBD14" s="125">
        <f t="shared" si="128"/>
        <v>0</v>
      </c>
      <c r="LBE14" s="125">
        <f t="shared" si="128"/>
        <v>0</v>
      </c>
      <c r="LBF14" s="125">
        <f t="shared" si="128"/>
        <v>0</v>
      </c>
      <c r="LBG14" s="125">
        <f t="shared" si="128"/>
        <v>0</v>
      </c>
      <c r="LBH14" s="125">
        <f t="shared" si="128"/>
        <v>0</v>
      </c>
      <c r="LBI14" s="125">
        <f t="shared" si="128"/>
        <v>0</v>
      </c>
      <c r="LBJ14" s="125">
        <f t="shared" si="128"/>
        <v>0</v>
      </c>
      <c r="LBK14" s="125">
        <f t="shared" si="128"/>
        <v>0</v>
      </c>
      <c r="LBL14" s="125">
        <f t="shared" si="128"/>
        <v>0</v>
      </c>
      <c r="LBM14" s="125">
        <f t="shared" si="128"/>
        <v>0</v>
      </c>
      <c r="LBN14" s="125">
        <f t="shared" si="128"/>
        <v>0</v>
      </c>
      <c r="LBO14" s="125">
        <f t="shared" si="128"/>
        <v>0</v>
      </c>
      <c r="LBP14" s="125">
        <f t="shared" si="128"/>
        <v>0</v>
      </c>
      <c r="LBQ14" s="125">
        <f t="shared" si="128"/>
        <v>0</v>
      </c>
      <c r="LBR14" s="125">
        <f t="shared" si="128"/>
        <v>0</v>
      </c>
      <c r="LBS14" s="125">
        <f t="shared" si="128"/>
        <v>0</v>
      </c>
      <c r="LBT14" s="125">
        <f t="shared" si="128"/>
        <v>0</v>
      </c>
      <c r="LBU14" s="125">
        <f t="shared" si="128"/>
        <v>0</v>
      </c>
      <c r="LBV14" s="125">
        <f t="shared" si="128"/>
        <v>0</v>
      </c>
      <c r="LBW14" s="125">
        <f t="shared" si="128"/>
        <v>0</v>
      </c>
      <c r="LBX14" s="125">
        <f t="shared" si="128"/>
        <v>0</v>
      </c>
      <c r="LBY14" s="125">
        <f t="shared" si="128"/>
        <v>0</v>
      </c>
      <c r="LBZ14" s="125">
        <f t="shared" si="128"/>
        <v>0</v>
      </c>
      <c r="LCA14" s="125">
        <f t="shared" si="128"/>
        <v>0</v>
      </c>
      <c r="LCB14" s="125">
        <f t="shared" si="128"/>
        <v>0</v>
      </c>
      <c r="LCC14" s="125">
        <f t="shared" si="128"/>
        <v>0</v>
      </c>
      <c r="LCD14" s="125">
        <f t="shared" si="128"/>
        <v>0</v>
      </c>
      <c r="LCE14" s="125">
        <f t="shared" si="128"/>
        <v>0</v>
      </c>
      <c r="LCF14" s="125">
        <f t="shared" si="128"/>
        <v>0</v>
      </c>
      <c r="LCG14" s="125">
        <f t="shared" si="128"/>
        <v>0</v>
      </c>
      <c r="LCH14" s="125">
        <f t="shared" si="128"/>
        <v>0</v>
      </c>
      <c r="LCI14" s="125">
        <f t="shared" ref="LCI14:LET14" si="129">SUM(LCI15:LCI20)</f>
        <v>0</v>
      </c>
      <c r="LCJ14" s="125">
        <f t="shared" si="129"/>
        <v>0</v>
      </c>
      <c r="LCK14" s="125">
        <f t="shared" si="129"/>
        <v>0</v>
      </c>
      <c r="LCL14" s="125">
        <f t="shared" si="129"/>
        <v>0</v>
      </c>
      <c r="LCM14" s="125">
        <f t="shared" si="129"/>
        <v>0</v>
      </c>
      <c r="LCN14" s="125">
        <f t="shared" si="129"/>
        <v>0</v>
      </c>
      <c r="LCO14" s="125">
        <f t="shared" si="129"/>
        <v>0</v>
      </c>
      <c r="LCP14" s="125">
        <f t="shared" si="129"/>
        <v>0</v>
      </c>
      <c r="LCQ14" s="125">
        <f t="shared" si="129"/>
        <v>0</v>
      </c>
      <c r="LCR14" s="125">
        <f t="shared" si="129"/>
        <v>0</v>
      </c>
      <c r="LCS14" s="125">
        <f t="shared" si="129"/>
        <v>0</v>
      </c>
      <c r="LCT14" s="125">
        <f t="shared" si="129"/>
        <v>0</v>
      </c>
      <c r="LCU14" s="125">
        <f t="shared" si="129"/>
        <v>0</v>
      </c>
      <c r="LCV14" s="125">
        <f t="shared" si="129"/>
        <v>0</v>
      </c>
      <c r="LCW14" s="125">
        <f t="shared" si="129"/>
        <v>0</v>
      </c>
      <c r="LCX14" s="125">
        <f t="shared" si="129"/>
        <v>0</v>
      </c>
      <c r="LCY14" s="125">
        <f t="shared" si="129"/>
        <v>0</v>
      </c>
      <c r="LCZ14" s="125">
        <f t="shared" si="129"/>
        <v>0</v>
      </c>
      <c r="LDA14" s="125">
        <f t="shared" si="129"/>
        <v>0</v>
      </c>
      <c r="LDB14" s="125">
        <f t="shared" si="129"/>
        <v>0</v>
      </c>
      <c r="LDC14" s="125">
        <f t="shared" si="129"/>
        <v>0</v>
      </c>
      <c r="LDD14" s="125">
        <f t="shared" si="129"/>
        <v>0</v>
      </c>
      <c r="LDE14" s="125">
        <f t="shared" si="129"/>
        <v>0</v>
      </c>
      <c r="LDF14" s="125">
        <f t="shared" si="129"/>
        <v>0</v>
      </c>
      <c r="LDG14" s="125">
        <f t="shared" si="129"/>
        <v>0</v>
      </c>
      <c r="LDH14" s="125">
        <f t="shared" si="129"/>
        <v>0</v>
      </c>
      <c r="LDI14" s="125">
        <f t="shared" si="129"/>
        <v>0</v>
      </c>
      <c r="LDJ14" s="125">
        <f t="shared" si="129"/>
        <v>0</v>
      </c>
      <c r="LDK14" s="125">
        <f t="shared" si="129"/>
        <v>0</v>
      </c>
      <c r="LDL14" s="125">
        <f t="shared" si="129"/>
        <v>0</v>
      </c>
      <c r="LDM14" s="125">
        <f t="shared" si="129"/>
        <v>0</v>
      </c>
      <c r="LDN14" s="125">
        <f t="shared" si="129"/>
        <v>0</v>
      </c>
      <c r="LDO14" s="125">
        <f t="shared" si="129"/>
        <v>0</v>
      </c>
      <c r="LDP14" s="125">
        <f t="shared" si="129"/>
        <v>0</v>
      </c>
      <c r="LDQ14" s="125">
        <f t="shared" si="129"/>
        <v>0</v>
      </c>
      <c r="LDR14" s="125">
        <f t="shared" si="129"/>
        <v>0</v>
      </c>
      <c r="LDS14" s="125">
        <f t="shared" si="129"/>
        <v>0</v>
      </c>
      <c r="LDT14" s="125">
        <f t="shared" si="129"/>
        <v>0</v>
      </c>
      <c r="LDU14" s="125">
        <f t="shared" si="129"/>
        <v>0</v>
      </c>
      <c r="LDV14" s="125">
        <f t="shared" si="129"/>
        <v>0</v>
      </c>
      <c r="LDW14" s="125">
        <f t="shared" si="129"/>
        <v>0</v>
      </c>
      <c r="LDX14" s="125">
        <f t="shared" si="129"/>
        <v>0</v>
      </c>
      <c r="LDY14" s="125">
        <f t="shared" si="129"/>
        <v>0</v>
      </c>
      <c r="LDZ14" s="125">
        <f t="shared" si="129"/>
        <v>0</v>
      </c>
      <c r="LEA14" s="125">
        <f t="shared" si="129"/>
        <v>0</v>
      </c>
      <c r="LEB14" s="125">
        <f t="shared" si="129"/>
        <v>0</v>
      </c>
      <c r="LEC14" s="125">
        <f t="shared" si="129"/>
        <v>0</v>
      </c>
      <c r="LED14" s="125">
        <f t="shared" si="129"/>
        <v>0</v>
      </c>
      <c r="LEE14" s="125">
        <f t="shared" si="129"/>
        <v>0</v>
      </c>
      <c r="LEF14" s="125">
        <f t="shared" si="129"/>
        <v>0</v>
      </c>
      <c r="LEG14" s="125">
        <f t="shared" si="129"/>
        <v>0</v>
      </c>
      <c r="LEH14" s="125">
        <f t="shared" si="129"/>
        <v>0</v>
      </c>
      <c r="LEI14" s="125">
        <f t="shared" si="129"/>
        <v>0</v>
      </c>
      <c r="LEJ14" s="125">
        <f t="shared" si="129"/>
        <v>0</v>
      </c>
      <c r="LEK14" s="125">
        <f t="shared" si="129"/>
        <v>0</v>
      </c>
      <c r="LEL14" s="125">
        <f t="shared" si="129"/>
        <v>0</v>
      </c>
      <c r="LEM14" s="125">
        <f t="shared" si="129"/>
        <v>0</v>
      </c>
      <c r="LEN14" s="125">
        <f t="shared" si="129"/>
        <v>0</v>
      </c>
      <c r="LEO14" s="125">
        <f t="shared" si="129"/>
        <v>0</v>
      </c>
      <c r="LEP14" s="125">
        <f t="shared" si="129"/>
        <v>0</v>
      </c>
      <c r="LEQ14" s="125">
        <f t="shared" si="129"/>
        <v>0</v>
      </c>
      <c r="LER14" s="125">
        <f t="shared" si="129"/>
        <v>0</v>
      </c>
      <c r="LES14" s="125">
        <f t="shared" si="129"/>
        <v>0</v>
      </c>
      <c r="LET14" s="125">
        <f t="shared" si="129"/>
        <v>0</v>
      </c>
      <c r="LEU14" s="125">
        <f t="shared" ref="LEU14:LHF14" si="130">SUM(LEU15:LEU20)</f>
        <v>0</v>
      </c>
      <c r="LEV14" s="125">
        <f t="shared" si="130"/>
        <v>0</v>
      </c>
      <c r="LEW14" s="125">
        <f t="shared" si="130"/>
        <v>0</v>
      </c>
      <c r="LEX14" s="125">
        <f t="shared" si="130"/>
        <v>0</v>
      </c>
      <c r="LEY14" s="125">
        <f t="shared" si="130"/>
        <v>0</v>
      </c>
      <c r="LEZ14" s="125">
        <f t="shared" si="130"/>
        <v>0</v>
      </c>
      <c r="LFA14" s="125">
        <f t="shared" si="130"/>
        <v>0</v>
      </c>
      <c r="LFB14" s="125">
        <f t="shared" si="130"/>
        <v>0</v>
      </c>
      <c r="LFC14" s="125">
        <f t="shared" si="130"/>
        <v>0</v>
      </c>
      <c r="LFD14" s="125">
        <f t="shared" si="130"/>
        <v>0</v>
      </c>
      <c r="LFE14" s="125">
        <f t="shared" si="130"/>
        <v>0</v>
      </c>
      <c r="LFF14" s="125">
        <f t="shared" si="130"/>
        <v>0</v>
      </c>
      <c r="LFG14" s="125">
        <f t="shared" si="130"/>
        <v>0</v>
      </c>
      <c r="LFH14" s="125">
        <f t="shared" si="130"/>
        <v>0</v>
      </c>
      <c r="LFI14" s="125">
        <f t="shared" si="130"/>
        <v>0</v>
      </c>
      <c r="LFJ14" s="125">
        <f t="shared" si="130"/>
        <v>0</v>
      </c>
      <c r="LFK14" s="125">
        <f t="shared" si="130"/>
        <v>0</v>
      </c>
      <c r="LFL14" s="125">
        <f t="shared" si="130"/>
        <v>0</v>
      </c>
      <c r="LFM14" s="125">
        <f t="shared" si="130"/>
        <v>0</v>
      </c>
      <c r="LFN14" s="125">
        <f t="shared" si="130"/>
        <v>0</v>
      </c>
      <c r="LFO14" s="125">
        <f t="shared" si="130"/>
        <v>0</v>
      </c>
      <c r="LFP14" s="125">
        <f t="shared" si="130"/>
        <v>0</v>
      </c>
      <c r="LFQ14" s="125">
        <f t="shared" si="130"/>
        <v>0</v>
      </c>
      <c r="LFR14" s="125">
        <f t="shared" si="130"/>
        <v>0</v>
      </c>
      <c r="LFS14" s="125">
        <f t="shared" si="130"/>
        <v>0</v>
      </c>
      <c r="LFT14" s="125">
        <f t="shared" si="130"/>
        <v>0</v>
      </c>
      <c r="LFU14" s="125">
        <f t="shared" si="130"/>
        <v>0</v>
      </c>
      <c r="LFV14" s="125">
        <f t="shared" si="130"/>
        <v>0</v>
      </c>
      <c r="LFW14" s="125">
        <f t="shared" si="130"/>
        <v>0</v>
      </c>
      <c r="LFX14" s="125">
        <f t="shared" si="130"/>
        <v>0</v>
      </c>
      <c r="LFY14" s="125">
        <f t="shared" si="130"/>
        <v>0</v>
      </c>
      <c r="LFZ14" s="125">
        <f t="shared" si="130"/>
        <v>0</v>
      </c>
      <c r="LGA14" s="125">
        <f t="shared" si="130"/>
        <v>0</v>
      </c>
      <c r="LGB14" s="125">
        <f t="shared" si="130"/>
        <v>0</v>
      </c>
      <c r="LGC14" s="125">
        <f t="shared" si="130"/>
        <v>0</v>
      </c>
      <c r="LGD14" s="125">
        <f t="shared" si="130"/>
        <v>0</v>
      </c>
      <c r="LGE14" s="125">
        <f t="shared" si="130"/>
        <v>0</v>
      </c>
      <c r="LGF14" s="125">
        <f t="shared" si="130"/>
        <v>0</v>
      </c>
      <c r="LGG14" s="125">
        <f t="shared" si="130"/>
        <v>0</v>
      </c>
      <c r="LGH14" s="125">
        <f t="shared" si="130"/>
        <v>0</v>
      </c>
      <c r="LGI14" s="125">
        <f t="shared" si="130"/>
        <v>0</v>
      </c>
      <c r="LGJ14" s="125">
        <f t="shared" si="130"/>
        <v>0</v>
      </c>
      <c r="LGK14" s="125">
        <f t="shared" si="130"/>
        <v>0</v>
      </c>
      <c r="LGL14" s="125">
        <f t="shared" si="130"/>
        <v>0</v>
      </c>
      <c r="LGM14" s="125">
        <f t="shared" si="130"/>
        <v>0</v>
      </c>
      <c r="LGN14" s="125">
        <f t="shared" si="130"/>
        <v>0</v>
      </c>
      <c r="LGO14" s="125">
        <f t="shared" si="130"/>
        <v>0</v>
      </c>
      <c r="LGP14" s="125">
        <f t="shared" si="130"/>
        <v>0</v>
      </c>
      <c r="LGQ14" s="125">
        <f t="shared" si="130"/>
        <v>0</v>
      </c>
      <c r="LGR14" s="125">
        <f t="shared" si="130"/>
        <v>0</v>
      </c>
      <c r="LGS14" s="125">
        <f t="shared" si="130"/>
        <v>0</v>
      </c>
      <c r="LGT14" s="125">
        <f t="shared" si="130"/>
        <v>0</v>
      </c>
      <c r="LGU14" s="125">
        <f t="shared" si="130"/>
        <v>0</v>
      </c>
      <c r="LGV14" s="125">
        <f t="shared" si="130"/>
        <v>0</v>
      </c>
      <c r="LGW14" s="125">
        <f t="shared" si="130"/>
        <v>0</v>
      </c>
      <c r="LGX14" s="125">
        <f t="shared" si="130"/>
        <v>0</v>
      </c>
      <c r="LGY14" s="125">
        <f t="shared" si="130"/>
        <v>0</v>
      </c>
      <c r="LGZ14" s="125">
        <f t="shared" si="130"/>
        <v>0</v>
      </c>
      <c r="LHA14" s="125">
        <f t="shared" si="130"/>
        <v>0</v>
      </c>
      <c r="LHB14" s="125">
        <f t="shared" si="130"/>
        <v>0</v>
      </c>
      <c r="LHC14" s="125">
        <f t="shared" si="130"/>
        <v>0</v>
      </c>
      <c r="LHD14" s="125">
        <f t="shared" si="130"/>
        <v>0</v>
      </c>
      <c r="LHE14" s="125">
        <f t="shared" si="130"/>
        <v>0</v>
      </c>
      <c r="LHF14" s="125">
        <f t="shared" si="130"/>
        <v>0</v>
      </c>
      <c r="LHG14" s="125">
        <f t="shared" ref="LHG14:LJR14" si="131">SUM(LHG15:LHG20)</f>
        <v>0</v>
      </c>
      <c r="LHH14" s="125">
        <f t="shared" si="131"/>
        <v>0</v>
      </c>
      <c r="LHI14" s="125">
        <f t="shared" si="131"/>
        <v>0</v>
      </c>
      <c r="LHJ14" s="125">
        <f t="shared" si="131"/>
        <v>0</v>
      </c>
      <c r="LHK14" s="125">
        <f t="shared" si="131"/>
        <v>0</v>
      </c>
      <c r="LHL14" s="125">
        <f t="shared" si="131"/>
        <v>0</v>
      </c>
      <c r="LHM14" s="125">
        <f t="shared" si="131"/>
        <v>0</v>
      </c>
      <c r="LHN14" s="125">
        <f t="shared" si="131"/>
        <v>0</v>
      </c>
      <c r="LHO14" s="125">
        <f t="shared" si="131"/>
        <v>0</v>
      </c>
      <c r="LHP14" s="125">
        <f t="shared" si="131"/>
        <v>0</v>
      </c>
      <c r="LHQ14" s="125">
        <f t="shared" si="131"/>
        <v>0</v>
      </c>
      <c r="LHR14" s="125">
        <f t="shared" si="131"/>
        <v>0</v>
      </c>
      <c r="LHS14" s="125">
        <f t="shared" si="131"/>
        <v>0</v>
      </c>
      <c r="LHT14" s="125">
        <f t="shared" si="131"/>
        <v>0</v>
      </c>
      <c r="LHU14" s="125">
        <f t="shared" si="131"/>
        <v>0</v>
      </c>
      <c r="LHV14" s="125">
        <f t="shared" si="131"/>
        <v>0</v>
      </c>
      <c r="LHW14" s="125">
        <f t="shared" si="131"/>
        <v>0</v>
      </c>
      <c r="LHX14" s="125">
        <f t="shared" si="131"/>
        <v>0</v>
      </c>
      <c r="LHY14" s="125">
        <f t="shared" si="131"/>
        <v>0</v>
      </c>
      <c r="LHZ14" s="125">
        <f t="shared" si="131"/>
        <v>0</v>
      </c>
      <c r="LIA14" s="125">
        <f t="shared" si="131"/>
        <v>0</v>
      </c>
      <c r="LIB14" s="125">
        <f t="shared" si="131"/>
        <v>0</v>
      </c>
      <c r="LIC14" s="125">
        <f t="shared" si="131"/>
        <v>0</v>
      </c>
      <c r="LID14" s="125">
        <f t="shared" si="131"/>
        <v>0</v>
      </c>
      <c r="LIE14" s="125">
        <f t="shared" si="131"/>
        <v>0</v>
      </c>
      <c r="LIF14" s="125">
        <f t="shared" si="131"/>
        <v>0</v>
      </c>
      <c r="LIG14" s="125">
        <f t="shared" si="131"/>
        <v>0</v>
      </c>
      <c r="LIH14" s="125">
        <f t="shared" si="131"/>
        <v>0</v>
      </c>
      <c r="LII14" s="125">
        <f t="shared" si="131"/>
        <v>0</v>
      </c>
      <c r="LIJ14" s="125">
        <f t="shared" si="131"/>
        <v>0</v>
      </c>
      <c r="LIK14" s="125">
        <f t="shared" si="131"/>
        <v>0</v>
      </c>
      <c r="LIL14" s="125">
        <f t="shared" si="131"/>
        <v>0</v>
      </c>
      <c r="LIM14" s="125">
        <f t="shared" si="131"/>
        <v>0</v>
      </c>
      <c r="LIN14" s="125">
        <f t="shared" si="131"/>
        <v>0</v>
      </c>
      <c r="LIO14" s="125">
        <f t="shared" si="131"/>
        <v>0</v>
      </c>
      <c r="LIP14" s="125">
        <f t="shared" si="131"/>
        <v>0</v>
      </c>
      <c r="LIQ14" s="125">
        <f t="shared" si="131"/>
        <v>0</v>
      </c>
      <c r="LIR14" s="125">
        <f t="shared" si="131"/>
        <v>0</v>
      </c>
      <c r="LIS14" s="125">
        <f t="shared" si="131"/>
        <v>0</v>
      </c>
      <c r="LIT14" s="125">
        <f t="shared" si="131"/>
        <v>0</v>
      </c>
      <c r="LIU14" s="125">
        <f t="shared" si="131"/>
        <v>0</v>
      </c>
      <c r="LIV14" s="125">
        <f t="shared" si="131"/>
        <v>0</v>
      </c>
      <c r="LIW14" s="125">
        <f t="shared" si="131"/>
        <v>0</v>
      </c>
      <c r="LIX14" s="125">
        <f t="shared" si="131"/>
        <v>0</v>
      </c>
      <c r="LIY14" s="125">
        <f t="shared" si="131"/>
        <v>0</v>
      </c>
      <c r="LIZ14" s="125">
        <f t="shared" si="131"/>
        <v>0</v>
      </c>
      <c r="LJA14" s="125">
        <f t="shared" si="131"/>
        <v>0</v>
      </c>
      <c r="LJB14" s="125">
        <f t="shared" si="131"/>
        <v>0</v>
      </c>
      <c r="LJC14" s="125">
        <f t="shared" si="131"/>
        <v>0</v>
      </c>
      <c r="LJD14" s="125">
        <f t="shared" si="131"/>
        <v>0</v>
      </c>
      <c r="LJE14" s="125">
        <f t="shared" si="131"/>
        <v>0</v>
      </c>
      <c r="LJF14" s="125">
        <f t="shared" si="131"/>
        <v>0</v>
      </c>
      <c r="LJG14" s="125">
        <f t="shared" si="131"/>
        <v>0</v>
      </c>
      <c r="LJH14" s="125">
        <f t="shared" si="131"/>
        <v>0</v>
      </c>
      <c r="LJI14" s="125">
        <f t="shared" si="131"/>
        <v>0</v>
      </c>
      <c r="LJJ14" s="125">
        <f t="shared" si="131"/>
        <v>0</v>
      </c>
      <c r="LJK14" s="125">
        <f t="shared" si="131"/>
        <v>0</v>
      </c>
      <c r="LJL14" s="125">
        <f t="shared" si="131"/>
        <v>0</v>
      </c>
      <c r="LJM14" s="125">
        <f t="shared" si="131"/>
        <v>0</v>
      </c>
      <c r="LJN14" s="125">
        <f t="shared" si="131"/>
        <v>0</v>
      </c>
      <c r="LJO14" s="125">
        <f t="shared" si="131"/>
        <v>0</v>
      </c>
      <c r="LJP14" s="125">
        <f t="shared" si="131"/>
        <v>0</v>
      </c>
      <c r="LJQ14" s="125">
        <f t="shared" si="131"/>
        <v>0</v>
      </c>
      <c r="LJR14" s="125">
        <f t="shared" si="131"/>
        <v>0</v>
      </c>
      <c r="LJS14" s="125">
        <f t="shared" ref="LJS14:LMD14" si="132">SUM(LJS15:LJS20)</f>
        <v>0</v>
      </c>
      <c r="LJT14" s="125">
        <f t="shared" si="132"/>
        <v>0</v>
      </c>
      <c r="LJU14" s="125">
        <f t="shared" si="132"/>
        <v>0</v>
      </c>
      <c r="LJV14" s="125">
        <f t="shared" si="132"/>
        <v>0</v>
      </c>
      <c r="LJW14" s="125">
        <f t="shared" si="132"/>
        <v>0</v>
      </c>
      <c r="LJX14" s="125">
        <f t="shared" si="132"/>
        <v>0</v>
      </c>
      <c r="LJY14" s="125">
        <f t="shared" si="132"/>
        <v>0</v>
      </c>
      <c r="LJZ14" s="125">
        <f t="shared" si="132"/>
        <v>0</v>
      </c>
      <c r="LKA14" s="125">
        <f t="shared" si="132"/>
        <v>0</v>
      </c>
      <c r="LKB14" s="125">
        <f t="shared" si="132"/>
        <v>0</v>
      </c>
      <c r="LKC14" s="125">
        <f t="shared" si="132"/>
        <v>0</v>
      </c>
      <c r="LKD14" s="125">
        <f t="shared" si="132"/>
        <v>0</v>
      </c>
      <c r="LKE14" s="125">
        <f t="shared" si="132"/>
        <v>0</v>
      </c>
      <c r="LKF14" s="125">
        <f t="shared" si="132"/>
        <v>0</v>
      </c>
      <c r="LKG14" s="125">
        <f t="shared" si="132"/>
        <v>0</v>
      </c>
      <c r="LKH14" s="125">
        <f t="shared" si="132"/>
        <v>0</v>
      </c>
      <c r="LKI14" s="125">
        <f t="shared" si="132"/>
        <v>0</v>
      </c>
      <c r="LKJ14" s="125">
        <f t="shared" si="132"/>
        <v>0</v>
      </c>
      <c r="LKK14" s="125">
        <f t="shared" si="132"/>
        <v>0</v>
      </c>
      <c r="LKL14" s="125">
        <f t="shared" si="132"/>
        <v>0</v>
      </c>
      <c r="LKM14" s="125">
        <f t="shared" si="132"/>
        <v>0</v>
      </c>
      <c r="LKN14" s="125">
        <f t="shared" si="132"/>
        <v>0</v>
      </c>
      <c r="LKO14" s="125">
        <f t="shared" si="132"/>
        <v>0</v>
      </c>
      <c r="LKP14" s="125">
        <f t="shared" si="132"/>
        <v>0</v>
      </c>
      <c r="LKQ14" s="125">
        <f t="shared" si="132"/>
        <v>0</v>
      </c>
      <c r="LKR14" s="125">
        <f t="shared" si="132"/>
        <v>0</v>
      </c>
      <c r="LKS14" s="125">
        <f t="shared" si="132"/>
        <v>0</v>
      </c>
      <c r="LKT14" s="125">
        <f t="shared" si="132"/>
        <v>0</v>
      </c>
      <c r="LKU14" s="125">
        <f t="shared" si="132"/>
        <v>0</v>
      </c>
      <c r="LKV14" s="125">
        <f t="shared" si="132"/>
        <v>0</v>
      </c>
      <c r="LKW14" s="125">
        <f t="shared" si="132"/>
        <v>0</v>
      </c>
      <c r="LKX14" s="125">
        <f t="shared" si="132"/>
        <v>0</v>
      </c>
      <c r="LKY14" s="125">
        <f t="shared" si="132"/>
        <v>0</v>
      </c>
      <c r="LKZ14" s="125">
        <f t="shared" si="132"/>
        <v>0</v>
      </c>
      <c r="LLA14" s="125">
        <f t="shared" si="132"/>
        <v>0</v>
      </c>
      <c r="LLB14" s="125">
        <f t="shared" si="132"/>
        <v>0</v>
      </c>
      <c r="LLC14" s="125">
        <f t="shared" si="132"/>
        <v>0</v>
      </c>
      <c r="LLD14" s="125">
        <f t="shared" si="132"/>
        <v>0</v>
      </c>
      <c r="LLE14" s="125">
        <f t="shared" si="132"/>
        <v>0</v>
      </c>
      <c r="LLF14" s="125">
        <f t="shared" si="132"/>
        <v>0</v>
      </c>
      <c r="LLG14" s="125">
        <f t="shared" si="132"/>
        <v>0</v>
      </c>
      <c r="LLH14" s="125">
        <f t="shared" si="132"/>
        <v>0</v>
      </c>
      <c r="LLI14" s="125">
        <f t="shared" si="132"/>
        <v>0</v>
      </c>
      <c r="LLJ14" s="125">
        <f t="shared" si="132"/>
        <v>0</v>
      </c>
      <c r="LLK14" s="125">
        <f t="shared" si="132"/>
        <v>0</v>
      </c>
      <c r="LLL14" s="125">
        <f t="shared" si="132"/>
        <v>0</v>
      </c>
      <c r="LLM14" s="125">
        <f t="shared" si="132"/>
        <v>0</v>
      </c>
      <c r="LLN14" s="125">
        <f t="shared" si="132"/>
        <v>0</v>
      </c>
      <c r="LLO14" s="125">
        <f t="shared" si="132"/>
        <v>0</v>
      </c>
      <c r="LLP14" s="125">
        <f t="shared" si="132"/>
        <v>0</v>
      </c>
      <c r="LLQ14" s="125">
        <f t="shared" si="132"/>
        <v>0</v>
      </c>
      <c r="LLR14" s="125">
        <f t="shared" si="132"/>
        <v>0</v>
      </c>
      <c r="LLS14" s="125">
        <f t="shared" si="132"/>
        <v>0</v>
      </c>
      <c r="LLT14" s="125">
        <f t="shared" si="132"/>
        <v>0</v>
      </c>
      <c r="LLU14" s="125">
        <f t="shared" si="132"/>
        <v>0</v>
      </c>
      <c r="LLV14" s="125">
        <f t="shared" si="132"/>
        <v>0</v>
      </c>
      <c r="LLW14" s="125">
        <f t="shared" si="132"/>
        <v>0</v>
      </c>
      <c r="LLX14" s="125">
        <f t="shared" si="132"/>
        <v>0</v>
      </c>
      <c r="LLY14" s="125">
        <f t="shared" si="132"/>
        <v>0</v>
      </c>
      <c r="LLZ14" s="125">
        <f t="shared" si="132"/>
        <v>0</v>
      </c>
      <c r="LMA14" s="125">
        <f t="shared" si="132"/>
        <v>0</v>
      </c>
      <c r="LMB14" s="125">
        <f t="shared" si="132"/>
        <v>0</v>
      </c>
      <c r="LMC14" s="125">
        <f t="shared" si="132"/>
        <v>0</v>
      </c>
      <c r="LMD14" s="125">
        <f t="shared" si="132"/>
        <v>0</v>
      </c>
      <c r="LME14" s="125">
        <f t="shared" ref="LME14:LOP14" si="133">SUM(LME15:LME20)</f>
        <v>0</v>
      </c>
      <c r="LMF14" s="125">
        <f t="shared" si="133"/>
        <v>0</v>
      </c>
      <c r="LMG14" s="125">
        <f t="shared" si="133"/>
        <v>0</v>
      </c>
      <c r="LMH14" s="125">
        <f t="shared" si="133"/>
        <v>0</v>
      </c>
      <c r="LMI14" s="125">
        <f t="shared" si="133"/>
        <v>0</v>
      </c>
      <c r="LMJ14" s="125">
        <f t="shared" si="133"/>
        <v>0</v>
      </c>
      <c r="LMK14" s="125">
        <f t="shared" si="133"/>
        <v>0</v>
      </c>
      <c r="LML14" s="125">
        <f t="shared" si="133"/>
        <v>0</v>
      </c>
      <c r="LMM14" s="125">
        <f t="shared" si="133"/>
        <v>0</v>
      </c>
      <c r="LMN14" s="125">
        <f t="shared" si="133"/>
        <v>0</v>
      </c>
      <c r="LMO14" s="125">
        <f t="shared" si="133"/>
        <v>0</v>
      </c>
      <c r="LMP14" s="125">
        <f t="shared" si="133"/>
        <v>0</v>
      </c>
      <c r="LMQ14" s="125">
        <f t="shared" si="133"/>
        <v>0</v>
      </c>
      <c r="LMR14" s="125">
        <f t="shared" si="133"/>
        <v>0</v>
      </c>
      <c r="LMS14" s="125">
        <f t="shared" si="133"/>
        <v>0</v>
      </c>
      <c r="LMT14" s="125">
        <f t="shared" si="133"/>
        <v>0</v>
      </c>
      <c r="LMU14" s="125">
        <f t="shared" si="133"/>
        <v>0</v>
      </c>
      <c r="LMV14" s="125">
        <f t="shared" si="133"/>
        <v>0</v>
      </c>
      <c r="LMW14" s="125">
        <f t="shared" si="133"/>
        <v>0</v>
      </c>
      <c r="LMX14" s="125">
        <f t="shared" si="133"/>
        <v>0</v>
      </c>
      <c r="LMY14" s="125">
        <f t="shared" si="133"/>
        <v>0</v>
      </c>
      <c r="LMZ14" s="125">
        <f t="shared" si="133"/>
        <v>0</v>
      </c>
      <c r="LNA14" s="125">
        <f t="shared" si="133"/>
        <v>0</v>
      </c>
      <c r="LNB14" s="125">
        <f t="shared" si="133"/>
        <v>0</v>
      </c>
      <c r="LNC14" s="125">
        <f t="shared" si="133"/>
        <v>0</v>
      </c>
      <c r="LND14" s="125">
        <f t="shared" si="133"/>
        <v>0</v>
      </c>
      <c r="LNE14" s="125">
        <f t="shared" si="133"/>
        <v>0</v>
      </c>
      <c r="LNF14" s="125">
        <f t="shared" si="133"/>
        <v>0</v>
      </c>
      <c r="LNG14" s="125">
        <f t="shared" si="133"/>
        <v>0</v>
      </c>
      <c r="LNH14" s="125">
        <f t="shared" si="133"/>
        <v>0</v>
      </c>
      <c r="LNI14" s="125">
        <f t="shared" si="133"/>
        <v>0</v>
      </c>
      <c r="LNJ14" s="125">
        <f t="shared" si="133"/>
        <v>0</v>
      </c>
      <c r="LNK14" s="125">
        <f t="shared" si="133"/>
        <v>0</v>
      </c>
      <c r="LNL14" s="125">
        <f t="shared" si="133"/>
        <v>0</v>
      </c>
      <c r="LNM14" s="125">
        <f t="shared" si="133"/>
        <v>0</v>
      </c>
      <c r="LNN14" s="125">
        <f t="shared" si="133"/>
        <v>0</v>
      </c>
      <c r="LNO14" s="125">
        <f t="shared" si="133"/>
        <v>0</v>
      </c>
      <c r="LNP14" s="125">
        <f t="shared" si="133"/>
        <v>0</v>
      </c>
      <c r="LNQ14" s="125">
        <f t="shared" si="133"/>
        <v>0</v>
      </c>
      <c r="LNR14" s="125">
        <f t="shared" si="133"/>
        <v>0</v>
      </c>
      <c r="LNS14" s="125">
        <f t="shared" si="133"/>
        <v>0</v>
      </c>
      <c r="LNT14" s="125">
        <f t="shared" si="133"/>
        <v>0</v>
      </c>
      <c r="LNU14" s="125">
        <f t="shared" si="133"/>
        <v>0</v>
      </c>
      <c r="LNV14" s="125">
        <f t="shared" si="133"/>
        <v>0</v>
      </c>
      <c r="LNW14" s="125">
        <f t="shared" si="133"/>
        <v>0</v>
      </c>
      <c r="LNX14" s="125">
        <f t="shared" si="133"/>
        <v>0</v>
      </c>
      <c r="LNY14" s="125">
        <f t="shared" si="133"/>
        <v>0</v>
      </c>
      <c r="LNZ14" s="125">
        <f t="shared" si="133"/>
        <v>0</v>
      </c>
      <c r="LOA14" s="125">
        <f t="shared" si="133"/>
        <v>0</v>
      </c>
      <c r="LOB14" s="125">
        <f t="shared" si="133"/>
        <v>0</v>
      </c>
      <c r="LOC14" s="125">
        <f t="shared" si="133"/>
        <v>0</v>
      </c>
      <c r="LOD14" s="125">
        <f t="shared" si="133"/>
        <v>0</v>
      </c>
      <c r="LOE14" s="125">
        <f t="shared" si="133"/>
        <v>0</v>
      </c>
      <c r="LOF14" s="125">
        <f t="shared" si="133"/>
        <v>0</v>
      </c>
      <c r="LOG14" s="125">
        <f t="shared" si="133"/>
        <v>0</v>
      </c>
      <c r="LOH14" s="125">
        <f t="shared" si="133"/>
        <v>0</v>
      </c>
      <c r="LOI14" s="125">
        <f t="shared" si="133"/>
        <v>0</v>
      </c>
      <c r="LOJ14" s="125">
        <f t="shared" si="133"/>
        <v>0</v>
      </c>
      <c r="LOK14" s="125">
        <f t="shared" si="133"/>
        <v>0</v>
      </c>
      <c r="LOL14" s="125">
        <f t="shared" si="133"/>
        <v>0</v>
      </c>
      <c r="LOM14" s="125">
        <f t="shared" si="133"/>
        <v>0</v>
      </c>
      <c r="LON14" s="125">
        <f t="shared" si="133"/>
        <v>0</v>
      </c>
      <c r="LOO14" s="125">
        <f t="shared" si="133"/>
        <v>0</v>
      </c>
      <c r="LOP14" s="125">
        <f t="shared" si="133"/>
        <v>0</v>
      </c>
      <c r="LOQ14" s="125">
        <f t="shared" ref="LOQ14:LRB14" si="134">SUM(LOQ15:LOQ20)</f>
        <v>0</v>
      </c>
      <c r="LOR14" s="125">
        <f t="shared" si="134"/>
        <v>0</v>
      </c>
      <c r="LOS14" s="125">
        <f t="shared" si="134"/>
        <v>0</v>
      </c>
      <c r="LOT14" s="125">
        <f t="shared" si="134"/>
        <v>0</v>
      </c>
      <c r="LOU14" s="125">
        <f t="shared" si="134"/>
        <v>0</v>
      </c>
      <c r="LOV14" s="125">
        <f t="shared" si="134"/>
        <v>0</v>
      </c>
      <c r="LOW14" s="125">
        <f t="shared" si="134"/>
        <v>0</v>
      </c>
      <c r="LOX14" s="125">
        <f t="shared" si="134"/>
        <v>0</v>
      </c>
      <c r="LOY14" s="125">
        <f t="shared" si="134"/>
        <v>0</v>
      </c>
      <c r="LOZ14" s="125">
        <f t="shared" si="134"/>
        <v>0</v>
      </c>
      <c r="LPA14" s="125">
        <f t="shared" si="134"/>
        <v>0</v>
      </c>
      <c r="LPB14" s="125">
        <f t="shared" si="134"/>
        <v>0</v>
      </c>
      <c r="LPC14" s="125">
        <f t="shared" si="134"/>
        <v>0</v>
      </c>
      <c r="LPD14" s="125">
        <f t="shared" si="134"/>
        <v>0</v>
      </c>
      <c r="LPE14" s="125">
        <f t="shared" si="134"/>
        <v>0</v>
      </c>
      <c r="LPF14" s="125">
        <f t="shared" si="134"/>
        <v>0</v>
      </c>
      <c r="LPG14" s="125">
        <f t="shared" si="134"/>
        <v>0</v>
      </c>
      <c r="LPH14" s="125">
        <f t="shared" si="134"/>
        <v>0</v>
      </c>
      <c r="LPI14" s="125">
        <f t="shared" si="134"/>
        <v>0</v>
      </c>
      <c r="LPJ14" s="125">
        <f t="shared" si="134"/>
        <v>0</v>
      </c>
      <c r="LPK14" s="125">
        <f t="shared" si="134"/>
        <v>0</v>
      </c>
      <c r="LPL14" s="125">
        <f t="shared" si="134"/>
        <v>0</v>
      </c>
      <c r="LPM14" s="125">
        <f t="shared" si="134"/>
        <v>0</v>
      </c>
      <c r="LPN14" s="125">
        <f t="shared" si="134"/>
        <v>0</v>
      </c>
      <c r="LPO14" s="125">
        <f t="shared" si="134"/>
        <v>0</v>
      </c>
      <c r="LPP14" s="125">
        <f t="shared" si="134"/>
        <v>0</v>
      </c>
      <c r="LPQ14" s="125">
        <f t="shared" si="134"/>
        <v>0</v>
      </c>
      <c r="LPR14" s="125">
        <f t="shared" si="134"/>
        <v>0</v>
      </c>
      <c r="LPS14" s="125">
        <f t="shared" si="134"/>
        <v>0</v>
      </c>
      <c r="LPT14" s="125">
        <f t="shared" si="134"/>
        <v>0</v>
      </c>
      <c r="LPU14" s="125">
        <f t="shared" si="134"/>
        <v>0</v>
      </c>
      <c r="LPV14" s="125">
        <f t="shared" si="134"/>
        <v>0</v>
      </c>
      <c r="LPW14" s="125">
        <f t="shared" si="134"/>
        <v>0</v>
      </c>
      <c r="LPX14" s="125">
        <f t="shared" si="134"/>
        <v>0</v>
      </c>
      <c r="LPY14" s="125">
        <f t="shared" si="134"/>
        <v>0</v>
      </c>
      <c r="LPZ14" s="125">
        <f t="shared" si="134"/>
        <v>0</v>
      </c>
      <c r="LQA14" s="125">
        <f t="shared" si="134"/>
        <v>0</v>
      </c>
      <c r="LQB14" s="125">
        <f t="shared" si="134"/>
        <v>0</v>
      </c>
      <c r="LQC14" s="125">
        <f t="shared" si="134"/>
        <v>0</v>
      </c>
      <c r="LQD14" s="125">
        <f t="shared" si="134"/>
        <v>0</v>
      </c>
      <c r="LQE14" s="125">
        <f t="shared" si="134"/>
        <v>0</v>
      </c>
      <c r="LQF14" s="125">
        <f t="shared" si="134"/>
        <v>0</v>
      </c>
      <c r="LQG14" s="125">
        <f t="shared" si="134"/>
        <v>0</v>
      </c>
      <c r="LQH14" s="125">
        <f t="shared" si="134"/>
        <v>0</v>
      </c>
      <c r="LQI14" s="125">
        <f t="shared" si="134"/>
        <v>0</v>
      </c>
      <c r="LQJ14" s="125">
        <f t="shared" si="134"/>
        <v>0</v>
      </c>
      <c r="LQK14" s="125">
        <f t="shared" si="134"/>
        <v>0</v>
      </c>
      <c r="LQL14" s="125">
        <f t="shared" si="134"/>
        <v>0</v>
      </c>
      <c r="LQM14" s="125">
        <f t="shared" si="134"/>
        <v>0</v>
      </c>
      <c r="LQN14" s="125">
        <f t="shared" si="134"/>
        <v>0</v>
      </c>
      <c r="LQO14" s="125">
        <f t="shared" si="134"/>
        <v>0</v>
      </c>
      <c r="LQP14" s="125">
        <f t="shared" si="134"/>
        <v>0</v>
      </c>
      <c r="LQQ14" s="125">
        <f t="shared" si="134"/>
        <v>0</v>
      </c>
      <c r="LQR14" s="125">
        <f t="shared" si="134"/>
        <v>0</v>
      </c>
      <c r="LQS14" s="125">
        <f t="shared" si="134"/>
        <v>0</v>
      </c>
      <c r="LQT14" s="125">
        <f t="shared" si="134"/>
        <v>0</v>
      </c>
      <c r="LQU14" s="125">
        <f t="shared" si="134"/>
        <v>0</v>
      </c>
      <c r="LQV14" s="125">
        <f t="shared" si="134"/>
        <v>0</v>
      </c>
      <c r="LQW14" s="125">
        <f t="shared" si="134"/>
        <v>0</v>
      </c>
      <c r="LQX14" s="125">
        <f t="shared" si="134"/>
        <v>0</v>
      </c>
      <c r="LQY14" s="125">
        <f t="shared" si="134"/>
        <v>0</v>
      </c>
      <c r="LQZ14" s="125">
        <f t="shared" si="134"/>
        <v>0</v>
      </c>
      <c r="LRA14" s="125">
        <f t="shared" si="134"/>
        <v>0</v>
      </c>
      <c r="LRB14" s="125">
        <f t="shared" si="134"/>
        <v>0</v>
      </c>
      <c r="LRC14" s="125">
        <f t="shared" ref="LRC14:LTN14" si="135">SUM(LRC15:LRC20)</f>
        <v>0</v>
      </c>
      <c r="LRD14" s="125">
        <f t="shared" si="135"/>
        <v>0</v>
      </c>
      <c r="LRE14" s="125">
        <f t="shared" si="135"/>
        <v>0</v>
      </c>
      <c r="LRF14" s="125">
        <f t="shared" si="135"/>
        <v>0</v>
      </c>
      <c r="LRG14" s="125">
        <f t="shared" si="135"/>
        <v>0</v>
      </c>
      <c r="LRH14" s="125">
        <f t="shared" si="135"/>
        <v>0</v>
      </c>
      <c r="LRI14" s="125">
        <f t="shared" si="135"/>
        <v>0</v>
      </c>
      <c r="LRJ14" s="125">
        <f t="shared" si="135"/>
        <v>0</v>
      </c>
      <c r="LRK14" s="125">
        <f t="shared" si="135"/>
        <v>0</v>
      </c>
      <c r="LRL14" s="125">
        <f t="shared" si="135"/>
        <v>0</v>
      </c>
      <c r="LRM14" s="125">
        <f t="shared" si="135"/>
        <v>0</v>
      </c>
      <c r="LRN14" s="125">
        <f t="shared" si="135"/>
        <v>0</v>
      </c>
      <c r="LRO14" s="125">
        <f t="shared" si="135"/>
        <v>0</v>
      </c>
      <c r="LRP14" s="125">
        <f t="shared" si="135"/>
        <v>0</v>
      </c>
      <c r="LRQ14" s="125">
        <f t="shared" si="135"/>
        <v>0</v>
      </c>
      <c r="LRR14" s="125">
        <f t="shared" si="135"/>
        <v>0</v>
      </c>
      <c r="LRS14" s="125">
        <f t="shared" si="135"/>
        <v>0</v>
      </c>
      <c r="LRT14" s="125">
        <f t="shared" si="135"/>
        <v>0</v>
      </c>
      <c r="LRU14" s="125">
        <f t="shared" si="135"/>
        <v>0</v>
      </c>
      <c r="LRV14" s="125">
        <f t="shared" si="135"/>
        <v>0</v>
      </c>
      <c r="LRW14" s="125">
        <f t="shared" si="135"/>
        <v>0</v>
      </c>
      <c r="LRX14" s="125">
        <f t="shared" si="135"/>
        <v>0</v>
      </c>
      <c r="LRY14" s="125">
        <f t="shared" si="135"/>
        <v>0</v>
      </c>
      <c r="LRZ14" s="125">
        <f t="shared" si="135"/>
        <v>0</v>
      </c>
      <c r="LSA14" s="125">
        <f t="shared" si="135"/>
        <v>0</v>
      </c>
      <c r="LSB14" s="125">
        <f t="shared" si="135"/>
        <v>0</v>
      </c>
      <c r="LSC14" s="125">
        <f t="shared" si="135"/>
        <v>0</v>
      </c>
      <c r="LSD14" s="125">
        <f t="shared" si="135"/>
        <v>0</v>
      </c>
      <c r="LSE14" s="125">
        <f t="shared" si="135"/>
        <v>0</v>
      </c>
      <c r="LSF14" s="125">
        <f t="shared" si="135"/>
        <v>0</v>
      </c>
      <c r="LSG14" s="125">
        <f t="shared" si="135"/>
        <v>0</v>
      </c>
      <c r="LSH14" s="125">
        <f t="shared" si="135"/>
        <v>0</v>
      </c>
      <c r="LSI14" s="125">
        <f t="shared" si="135"/>
        <v>0</v>
      </c>
      <c r="LSJ14" s="125">
        <f t="shared" si="135"/>
        <v>0</v>
      </c>
      <c r="LSK14" s="125">
        <f t="shared" si="135"/>
        <v>0</v>
      </c>
      <c r="LSL14" s="125">
        <f t="shared" si="135"/>
        <v>0</v>
      </c>
      <c r="LSM14" s="125">
        <f t="shared" si="135"/>
        <v>0</v>
      </c>
      <c r="LSN14" s="125">
        <f t="shared" si="135"/>
        <v>0</v>
      </c>
      <c r="LSO14" s="125">
        <f t="shared" si="135"/>
        <v>0</v>
      </c>
      <c r="LSP14" s="125">
        <f t="shared" si="135"/>
        <v>0</v>
      </c>
      <c r="LSQ14" s="125">
        <f t="shared" si="135"/>
        <v>0</v>
      </c>
      <c r="LSR14" s="125">
        <f t="shared" si="135"/>
        <v>0</v>
      </c>
      <c r="LSS14" s="125">
        <f t="shared" si="135"/>
        <v>0</v>
      </c>
      <c r="LST14" s="125">
        <f t="shared" si="135"/>
        <v>0</v>
      </c>
      <c r="LSU14" s="125">
        <f t="shared" si="135"/>
        <v>0</v>
      </c>
      <c r="LSV14" s="125">
        <f t="shared" si="135"/>
        <v>0</v>
      </c>
      <c r="LSW14" s="125">
        <f t="shared" si="135"/>
        <v>0</v>
      </c>
      <c r="LSX14" s="125">
        <f t="shared" si="135"/>
        <v>0</v>
      </c>
      <c r="LSY14" s="125">
        <f t="shared" si="135"/>
        <v>0</v>
      </c>
      <c r="LSZ14" s="125">
        <f t="shared" si="135"/>
        <v>0</v>
      </c>
      <c r="LTA14" s="125">
        <f t="shared" si="135"/>
        <v>0</v>
      </c>
      <c r="LTB14" s="125">
        <f t="shared" si="135"/>
        <v>0</v>
      </c>
      <c r="LTC14" s="125">
        <f t="shared" si="135"/>
        <v>0</v>
      </c>
      <c r="LTD14" s="125">
        <f t="shared" si="135"/>
        <v>0</v>
      </c>
      <c r="LTE14" s="125">
        <f t="shared" si="135"/>
        <v>0</v>
      </c>
      <c r="LTF14" s="125">
        <f t="shared" si="135"/>
        <v>0</v>
      </c>
      <c r="LTG14" s="125">
        <f t="shared" si="135"/>
        <v>0</v>
      </c>
      <c r="LTH14" s="125">
        <f t="shared" si="135"/>
        <v>0</v>
      </c>
      <c r="LTI14" s="125">
        <f t="shared" si="135"/>
        <v>0</v>
      </c>
      <c r="LTJ14" s="125">
        <f t="shared" si="135"/>
        <v>0</v>
      </c>
      <c r="LTK14" s="125">
        <f t="shared" si="135"/>
        <v>0</v>
      </c>
      <c r="LTL14" s="125">
        <f t="shared" si="135"/>
        <v>0</v>
      </c>
      <c r="LTM14" s="125">
        <f t="shared" si="135"/>
        <v>0</v>
      </c>
      <c r="LTN14" s="125">
        <f t="shared" si="135"/>
        <v>0</v>
      </c>
      <c r="LTO14" s="125">
        <f t="shared" ref="LTO14:LVZ14" si="136">SUM(LTO15:LTO20)</f>
        <v>0</v>
      </c>
      <c r="LTP14" s="125">
        <f t="shared" si="136"/>
        <v>0</v>
      </c>
      <c r="LTQ14" s="125">
        <f t="shared" si="136"/>
        <v>0</v>
      </c>
      <c r="LTR14" s="125">
        <f t="shared" si="136"/>
        <v>0</v>
      </c>
      <c r="LTS14" s="125">
        <f t="shared" si="136"/>
        <v>0</v>
      </c>
      <c r="LTT14" s="125">
        <f t="shared" si="136"/>
        <v>0</v>
      </c>
      <c r="LTU14" s="125">
        <f t="shared" si="136"/>
        <v>0</v>
      </c>
      <c r="LTV14" s="125">
        <f t="shared" si="136"/>
        <v>0</v>
      </c>
      <c r="LTW14" s="125">
        <f t="shared" si="136"/>
        <v>0</v>
      </c>
      <c r="LTX14" s="125">
        <f t="shared" si="136"/>
        <v>0</v>
      </c>
      <c r="LTY14" s="125">
        <f t="shared" si="136"/>
        <v>0</v>
      </c>
      <c r="LTZ14" s="125">
        <f t="shared" si="136"/>
        <v>0</v>
      </c>
      <c r="LUA14" s="125">
        <f t="shared" si="136"/>
        <v>0</v>
      </c>
      <c r="LUB14" s="125">
        <f t="shared" si="136"/>
        <v>0</v>
      </c>
      <c r="LUC14" s="125">
        <f t="shared" si="136"/>
        <v>0</v>
      </c>
      <c r="LUD14" s="125">
        <f t="shared" si="136"/>
        <v>0</v>
      </c>
      <c r="LUE14" s="125">
        <f t="shared" si="136"/>
        <v>0</v>
      </c>
      <c r="LUF14" s="125">
        <f t="shared" si="136"/>
        <v>0</v>
      </c>
      <c r="LUG14" s="125">
        <f t="shared" si="136"/>
        <v>0</v>
      </c>
      <c r="LUH14" s="125">
        <f t="shared" si="136"/>
        <v>0</v>
      </c>
      <c r="LUI14" s="125">
        <f t="shared" si="136"/>
        <v>0</v>
      </c>
      <c r="LUJ14" s="125">
        <f t="shared" si="136"/>
        <v>0</v>
      </c>
      <c r="LUK14" s="125">
        <f t="shared" si="136"/>
        <v>0</v>
      </c>
      <c r="LUL14" s="125">
        <f t="shared" si="136"/>
        <v>0</v>
      </c>
      <c r="LUM14" s="125">
        <f t="shared" si="136"/>
        <v>0</v>
      </c>
      <c r="LUN14" s="125">
        <f t="shared" si="136"/>
        <v>0</v>
      </c>
      <c r="LUO14" s="125">
        <f t="shared" si="136"/>
        <v>0</v>
      </c>
      <c r="LUP14" s="125">
        <f t="shared" si="136"/>
        <v>0</v>
      </c>
      <c r="LUQ14" s="125">
        <f t="shared" si="136"/>
        <v>0</v>
      </c>
      <c r="LUR14" s="125">
        <f t="shared" si="136"/>
        <v>0</v>
      </c>
      <c r="LUS14" s="125">
        <f t="shared" si="136"/>
        <v>0</v>
      </c>
      <c r="LUT14" s="125">
        <f t="shared" si="136"/>
        <v>0</v>
      </c>
      <c r="LUU14" s="125">
        <f t="shared" si="136"/>
        <v>0</v>
      </c>
      <c r="LUV14" s="125">
        <f t="shared" si="136"/>
        <v>0</v>
      </c>
      <c r="LUW14" s="125">
        <f t="shared" si="136"/>
        <v>0</v>
      </c>
      <c r="LUX14" s="125">
        <f t="shared" si="136"/>
        <v>0</v>
      </c>
      <c r="LUY14" s="125">
        <f t="shared" si="136"/>
        <v>0</v>
      </c>
      <c r="LUZ14" s="125">
        <f t="shared" si="136"/>
        <v>0</v>
      </c>
      <c r="LVA14" s="125">
        <f t="shared" si="136"/>
        <v>0</v>
      </c>
      <c r="LVB14" s="125">
        <f t="shared" si="136"/>
        <v>0</v>
      </c>
      <c r="LVC14" s="125">
        <f t="shared" si="136"/>
        <v>0</v>
      </c>
      <c r="LVD14" s="125">
        <f t="shared" si="136"/>
        <v>0</v>
      </c>
      <c r="LVE14" s="125">
        <f t="shared" si="136"/>
        <v>0</v>
      </c>
      <c r="LVF14" s="125">
        <f t="shared" si="136"/>
        <v>0</v>
      </c>
      <c r="LVG14" s="125">
        <f t="shared" si="136"/>
        <v>0</v>
      </c>
      <c r="LVH14" s="125">
        <f t="shared" si="136"/>
        <v>0</v>
      </c>
      <c r="LVI14" s="125">
        <f t="shared" si="136"/>
        <v>0</v>
      </c>
      <c r="LVJ14" s="125">
        <f t="shared" si="136"/>
        <v>0</v>
      </c>
      <c r="LVK14" s="125">
        <f t="shared" si="136"/>
        <v>0</v>
      </c>
      <c r="LVL14" s="125">
        <f t="shared" si="136"/>
        <v>0</v>
      </c>
      <c r="LVM14" s="125">
        <f t="shared" si="136"/>
        <v>0</v>
      </c>
      <c r="LVN14" s="125">
        <f t="shared" si="136"/>
        <v>0</v>
      </c>
      <c r="LVO14" s="125">
        <f t="shared" si="136"/>
        <v>0</v>
      </c>
      <c r="LVP14" s="125">
        <f t="shared" si="136"/>
        <v>0</v>
      </c>
      <c r="LVQ14" s="125">
        <f t="shared" si="136"/>
        <v>0</v>
      </c>
      <c r="LVR14" s="125">
        <f t="shared" si="136"/>
        <v>0</v>
      </c>
      <c r="LVS14" s="125">
        <f t="shared" si="136"/>
        <v>0</v>
      </c>
      <c r="LVT14" s="125">
        <f t="shared" si="136"/>
        <v>0</v>
      </c>
      <c r="LVU14" s="125">
        <f t="shared" si="136"/>
        <v>0</v>
      </c>
      <c r="LVV14" s="125">
        <f t="shared" si="136"/>
        <v>0</v>
      </c>
      <c r="LVW14" s="125">
        <f t="shared" si="136"/>
        <v>0</v>
      </c>
      <c r="LVX14" s="125">
        <f t="shared" si="136"/>
        <v>0</v>
      </c>
      <c r="LVY14" s="125">
        <f t="shared" si="136"/>
        <v>0</v>
      </c>
      <c r="LVZ14" s="125">
        <f t="shared" si="136"/>
        <v>0</v>
      </c>
      <c r="LWA14" s="125">
        <f t="shared" ref="LWA14:LYL14" si="137">SUM(LWA15:LWA20)</f>
        <v>0</v>
      </c>
      <c r="LWB14" s="125">
        <f t="shared" si="137"/>
        <v>0</v>
      </c>
      <c r="LWC14" s="125">
        <f t="shared" si="137"/>
        <v>0</v>
      </c>
      <c r="LWD14" s="125">
        <f t="shared" si="137"/>
        <v>0</v>
      </c>
      <c r="LWE14" s="125">
        <f t="shared" si="137"/>
        <v>0</v>
      </c>
      <c r="LWF14" s="125">
        <f t="shared" si="137"/>
        <v>0</v>
      </c>
      <c r="LWG14" s="125">
        <f t="shared" si="137"/>
        <v>0</v>
      </c>
      <c r="LWH14" s="125">
        <f t="shared" si="137"/>
        <v>0</v>
      </c>
      <c r="LWI14" s="125">
        <f t="shared" si="137"/>
        <v>0</v>
      </c>
      <c r="LWJ14" s="125">
        <f t="shared" si="137"/>
        <v>0</v>
      </c>
      <c r="LWK14" s="125">
        <f t="shared" si="137"/>
        <v>0</v>
      </c>
      <c r="LWL14" s="125">
        <f t="shared" si="137"/>
        <v>0</v>
      </c>
      <c r="LWM14" s="125">
        <f t="shared" si="137"/>
        <v>0</v>
      </c>
      <c r="LWN14" s="125">
        <f t="shared" si="137"/>
        <v>0</v>
      </c>
      <c r="LWO14" s="125">
        <f t="shared" si="137"/>
        <v>0</v>
      </c>
      <c r="LWP14" s="125">
        <f t="shared" si="137"/>
        <v>0</v>
      </c>
      <c r="LWQ14" s="125">
        <f t="shared" si="137"/>
        <v>0</v>
      </c>
      <c r="LWR14" s="125">
        <f t="shared" si="137"/>
        <v>0</v>
      </c>
      <c r="LWS14" s="125">
        <f t="shared" si="137"/>
        <v>0</v>
      </c>
      <c r="LWT14" s="125">
        <f t="shared" si="137"/>
        <v>0</v>
      </c>
      <c r="LWU14" s="125">
        <f t="shared" si="137"/>
        <v>0</v>
      </c>
      <c r="LWV14" s="125">
        <f t="shared" si="137"/>
        <v>0</v>
      </c>
      <c r="LWW14" s="125">
        <f t="shared" si="137"/>
        <v>0</v>
      </c>
      <c r="LWX14" s="125">
        <f t="shared" si="137"/>
        <v>0</v>
      </c>
      <c r="LWY14" s="125">
        <f t="shared" si="137"/>
        <v>0</v>
      </c>
      <c r="LWZ14" s="125">
        <f t="shared" si="137"/>
        <v>0</v>
      </c>
      <c r="LXA14" s="125">
        <f t="shared" si="137"/>
        <v>0</v>
      </c>
      <c r="LXB14" s="125">
        <f t="shared" si="137"/>
        <v>0</v>
      </c>
      <c r="LXC14" s="125">
        <f t="shared" si="137"/>
        <v>0</v>
      </c>
      <c r="LXD14" s="125">
        <f t="shared" si="137"/>
        <v>0</v>
      </c>
      <c r="LXE14" s="125">
        <f t="shared" si="137"/>
        <v>0</v>
      </c>
      <c r="LXF14" s="125">
        <f t="shared" si="137"/>
        <v>0</v>
      </c>
      <c r="LXG14" s="125">
        <f t="shared" si="137"/>
        <v>0</v>
      </c>
      <c r="LXH14" s="125">
        <f t="shared" si="137"/>
        <v>0</v>
      </c>
      <c r="LXI14" s="125">
        <f t="shared" si="137"/>
        <v>0</v>
      </c>
      <c r="LXJ14" s="125">
        <f t="shared" si="137"/>
        <v>0</v>
      </c>
      <c r="LXK14" s="125">
        <f t="shared" si="137"/>
        <v>0</v>
      </c>
      <c r="LXL14" s="125">
        <f t="shared" si="137"/>
        <v>0</v>
      </c>
      <c r="LXM14" s="125">
        <f t="shared" si="137"/>
        <v>0</v>
      </c>
      <c r="LXN14" s="125">
        <f t="shared" si="137"/>
        <v>0</v>
      </c>
      <c r="LXO14" s="125">
        <f t="shared" si="137"/>
        <v>0</v>
      </c>
      <c r="LXP14" s="125">
        <f t="shared" si="137"/>
        <v>0</v>
      </c>
      <c r="LXQ14" s="125">
        <f t="shared" si="137"/>
        <v>0</v>
      </c>
      <c r="LXR14" s="125">
        <f t="shared" si="137"/>
        <v>0</v>
      </c>
      <c r="LXS14" s="125">
        <f t="shared" si="137"/>
        <v>0</v>
      </c>
      <c r="LXT14" s="125">
        <f t="shared" si="137"/>
        <v>0</v>
      </c>
      <c r="LXU14" s="125">
        <f t="shared" si="137"/>
        <v>0</v>
      </c>
      <c r="LXV14" s="125">
        <f t="shared" si="137"/>
        <v>0</v>
      </c>
      <c r="LXW14" s="125">
        <f t="shared" si="137"/>
        <v>0</v>
      </c>
      <c r="LXX14" s="125">
        <f t="shared" si="137"/>
        <v>0</v>
      </c>
      <c r="LXY14" s="125">
        <f t="shared" si="137"/>
        <v>0</v>
      </c>
      <c r="LXZ14" s="125">
        <f t="shared" si="137"/>
        <v>0</v>
      </c>
      <c r="LYA14" s="125">
        <f t="shared" si="137"/>
        <v>0</v>
      </c>
      <c r="LYB14" s="125">
        <f t="shared" si="137"/>
        <v>0</v>
      </c>
      <c r="LYC14" s="125">
        <f t="shared" si="137"/>
        <v>0</v>
      </c>
      <c r="LYD14" s="125">
        <f t="shared" si="137"/>
        <v>0</v>
      </c>
      <c r="LYE14" s="125">
        <f t="shared" si="137"/>
        <v>0</v>
      </c>
      <c r="LYF14" s="125">
        <f t="shared" si="137"/>
        <v>0</v>
      </c>
      <c r="LYG14" s="125">
        <f t="shared" si="137"/>
        <v>0</v>
      </c>
      <c r="LYH14" s="125">
        <f t="shared" si="137"/>
        <v>0</v>
      </c>
      <c r="LYI14" s="125">
        <f t="shared" si="137"/>
        <v>0</v>
      </c>
      <c r="LYJ14" s="125">
        <f t="shared" si="137"/>
        <v>0</v>
      </c>
      <c r="LYK14" s="125">
        <f t="shared" si="137"/>
        <v>0</v>
      </c>
      <c r="LYL14" s="125">
        <f t="shared" si="137"/>
        <v>0</v>
      </c>
      <c r="LYM14" s="125">
        <f t="shared" ref="LYM14:MAX14" si="138">SUM(LYM15:LYM20)</f>
        <v>0</v>
      </c>
      <c r="LYN14" s="125">
        <f t="shared" si="138"/>
        <v>0</v>
      </c>
      <c r="LYO14" s="125">
        <f t="shared" si="138"/>
        <v>0</v>
      </c>
      <c r="LYP14" s="125">
        <f t="shared" si="138"/>
        <v>0</v>
      </c>
      <c r="LYQ14" s="125">
        <f t="shared" si="138"/>
        <v>0</v>
      </c>
      <c r="LYR14" s="125">
        <f t="shared" si="138"/>
        <v>0</v>
      </c>
      <c r="LYS14" s="125">
        <f t="shared" si="138"/>
        <v>0</v>
      </c>
      <c r="LYT14" s="125">
        <f t="shared" si="138"/>
        <v>0</v>
      </c>
      <c r="LYU14" s="125">
        <f t="shared" si="138"/>
        <v>0</v>
      </c>
      <c r="LYV14" s="125">
        <f t="shared" si="138"/>
        <v>0</v>
      </c>
      <c r="LYW14" s="125">
        <f t="shared" si="138"/>
        <v>0</v>
      </c>
      <c r="LYX14" s="125">
        <f t="shared" si="138"/>
        <v>0</v>
      </c>
      <c r="LYY14" s="125">
        <f t="shared" si="138"/>
        <v>0</v>
      </c>
      <c r="LYZ14" s="125">
        <f t="shared" si="138"/>
        <v>0</v>
      </c>
      <c r="LZA14" s="125">
        <f t="shared" si="138"/>
        <v>0</v>
      </c>
      <c r="LZB14" s="125">
        <f t="shared" si="138"/>
        <v>0</v>
      </c>
      <c r="LZC14" s="125">
        <f t="shared" si="138"/>
        <v>0</v>
      </c>
      <c r="LZD14" s="125">
        <f t="shared" si="138"/>
        <v>0</v>
      </c>
      <c r="LZE14" s="125">
        <f t="shared" si="138"/>
        <v>0</v>
      </c>
      <c r="LZF14" s="125">
        <f t="shared" si="138"/>
        <v>0</v>
      </c>
      <c r="LZG14" s="125">
        <f t="shared" si="138"/>
        <v>0</v>
      </c>
      <c r="LZH14" s="125">
        <f t="shared" si="138"/>
        <v>0</v>
      </c>
      <c r="LZI14" s="125">
        <f t="shared" si="138"/>
        <v>0</v>
      </c>
      <c r="LZJ14" s="125">
        <f t="shared" si="138"/>
        <v>0</v>
      </c>
      <c r="LZK14" s="125">
        <f t="shared" si="138"/>
        <v>0</v>
      </c>
      <c r="LZL14" s="125">
        <f t="shared" si="138"/>
        <v>0</v>
      </c>
      <c r="LZM14" s="125">
        <f t="shared" si="138"/>
        <v>0</v>
      </c>
      <c r="LZN14" s="125">
        <f t="shared" si="138"/>
        <v>0</v>
      </c>
      <c r="LZO14" s="125">
        <f t="shared" si="138"/>
        <v>0</v>
      </c>
      <c r="LZP14" s="125">
        <f t="shared" si="138"/>
        <v>0</v>
      </c>
      <c r="LZQ14" s="125">
        <f t="shared" si="138"/>
        <v>0</v>
      </c>
      <c r="LZR14" s="125">
        <f t="shared" si="138"/>
        <v>0</v>
      </c>
      <c r="LZS14" s="125">
        <f t="shared" si="138"/>
        <v>0</v>
      </c>
      <c r="LZT14" s="125">
        <f t="shared" si="138"/>
        <v>0</v>
      </c>
      <c r="LZU14" s="125">
        <f t="shared" si="138"/>
        <v>0</v>
      </c>
      <c r="LZV14" s="125">
        <f t="shared" si="138"/>
        <v>0</v>
      </c>
      <c r="LZW14" s="125">
        <f t="shared" si="138"/>
        <v>0</v>
      </c>
      <c r="LZX14" s="125">
        <f t="shared" si="138"/>
        <v>0</v>
      </c>
      <c r="LZY14" s="125">
        <f t="shared" si="138"/>
        <v>0</v>
      </c>
      <c r="LZZ14" s="125">
        <f t="shared" si="138"/>
        <v>0</v>
      </c>
      <c r="MAA14" s="125">
        <f t="shared" si="138"/>
        <v>0</v>
      </c>
      <c r="MAB14" s="125">
        <f t="shared" si="138"/>
        <v>0</v>
      </c>
      <c r="MAC14" s="125">
        <f t="shared" si="138"/>
        <v>0</v>
      </c>
      <c r="MAD14" s="125">
        <f t="shared" si="138"/>
        <v>0</v>
      </c>
      <c r="MAE14" s="125">
        <f t="shared" si="138"/>
        <v>0</v>
      </c>
      <c r="MAF14" s="125">
        <f t="shared" si="138"/>
        <v>0</v>
      </c>
      <c r="MAG14" s="125">
        <f t="shared" si="138"/>
        <v>0</v>
      </c>
      <c r="MAH14" s="125">
        <f t="shared" si="138"/>
        <v>0</v>
      </c>
      <c r="MAI14" s="125">
        <f t="shared" si="138"/>
        <v>0</v>
      </c>
      <c r="MAJ14" s="125">
        <f t="shared" si="138"/>
        <v>0</v>
      </c>
      <c r="MAK14" s="125">
        <f t="shared" si="138"/>
        <v>0</v>
      </c>
      <c r="MAL14" s="125">
        <f t="shared" si="138"/>
        <v>0</v>
      </c>
      <c r="MAM14" s="125">
        <f t="shared" si="138"/>
        <v>0</v>
      </c>
      <c r="MAN14" s="125">
        <f t="shared" si="138"/>
        <v>0</v>
      </c>
      <c r="MAO14" s="125">
        <f t="shared" si="138"/>
        <v>0</v>
      </c>
      <c r="MAP14" s="125">
        <f t="shared" si="138"/>
        <v>0</v>
      </c>
      <c r="MAQ14" s="125">
        <f t="shared" si="138"/>
        <v>0</v>
      </c>
      <c r="MAR14" s="125">
        <f t="shared" si="138"/>
        <v>0</v>
      </c>
      <c r="MAS14" s="125">
        <f t="shared" si="138"/>
        <v>0</v>
      </c>
      <c r="MAT14" s="125">
        <f t="shared" si="138"/>
        <v>0</v>
      </c>
      <c r="MAU14" s="125">
        <f t="shared" si="138"/>
        <v>0</v>
      </c>
      <c r="MAV14" s="125">
        <f t="shared" si="138"/>
        <v>0</v>
      </c>
      <c r="MAW14" s="125">
        <f t="shared" si="138"/>
        <v>0</v>
      </c>
      <c r="MAX14" s="125">
        <f t="shared" si="138"/>
        <v>0</v>
      </c>
      <c r="MAY14" s="125">
        <f t="shared" ref="MAY14:MDJ14" si="139">SUM(MAY15:MAY20)</f>
        <v>0</v>
      </c>
      <c r="MAZ14" s="125">
        <f t="shared" si="139"/>
        <v>0</v>
      </c>
      <c r="MBA14" s="125">
        <f t="shared" si="139"/>
        <v>0</v>
      </c>
      <c r="MBB14" s="125">
        <f t="shared" si="139"/>
        <v>0</v>
      </c>
      <c r="MBC14" s="125">
        <f t="shared" si="139"/>
        <v>0</v>
      </c>
      <c r="MBD14" s="125">
        <f t="shared" si="139"/>
        <v>0</v>
      </c>
      <c r="MBE14" s="125">
        <f t="shared" si="139"/>
        <v>0</v>
      </c>
      <c r="MBF14" s="125">
        <f t="shared" si="139"/>
        <v>0</v>
      </c>
      <c r="MBG14" s="125">
        <f t="shared" si="139"/>
        <v>0</v>
      </c>
      <c r="MBH14" s="125">
        <f t="shared" si="139"/>
        <v>0</v>
      </c>
      <c r="MBI14" s="125">
        <f t="shared" si="139"/>
        <v>0</v>
      </c>
      <c r="MBJ14" s="125">
        <f t="shared" si="139"/>
        <v>0</v>
      </c>
      <c r="MBK14" s="125">
        <f t="shared" si="139"/>
        <v>0</v>
      </c>
      <c r="MBL14" s="125">
        <f t="shared" si="139"/>
        <v>0</v>
      </c>
      <c r="MBM14" s="125">
        <f t="shared" si="139"/>
        <v>0</v>
      </c>
      <c r="MBN14" s="125">
        <f t="shared" si="139"/>
        <v>0</v>
      </c>
      <c r="MBO14" s="125">
        <f t="shared" si="139"/>
        <v>0</v>
      </c>
      <c r="MBP14" s="125">
        <f t="shared" si="139"/>
        <v>0</v>
      </c>
      <c r="MBQ14" s="125">
        <f t="shared" si="139"/>
        <v>0</v>
      </c>
      <c r="MBR14" s="125">
        <f t="shared" si="139"/>
        <v>0</v>
      </c>
      <c r="MBS14" s="125">
        <f t="shared" si="139"/>
        <v>0</v>
      </c>
      <c r="MBT14" s="125">
        <f t="shared" si="139"/>
        <v>0</v>
      </c>
      <c r="MBU14" s="125">
        <f t="shared" si="139"/>
        <v>0</v>
      </c>
      <c r="MBV14" s="125">
        <f t="shared" si="139"/>
        <v>0</v>
      </c>
      <c r="MBW14" s="125">
        <f t="shared" si="139"/>
        <v>0</v>
      </c>
      <c r="MBX14" s="125">
        <f t="shared" si="139"/>
        <v>0</v>
      </c>
      <c r="MBY14" s="125">
        <f t="shared" si="139"/>
        <v>0</v>
      </c>
      <c r="MBZ14" s="125">
        <f t="shared" si="139"/>
        <v>0</v>
      </c>
      <c r="MCA14" s="125">
        <f t="shared" si="139"/>
        <v>0</v>
      </c>
      <c r="MCB14" s="125">
        <f t="shared" si="139"/>
        <v>0</v>
      </c>
      <c r="MCC14" s="125">
        <f t="shared" si="139"/>
        <v>0</v>
      </c>
      <c r="MCD14" s="125">
        <f t="shared" si="139"/>
        <v>0</v>
      </c>
      <c r="MCE14" s="125">
        <f t="shared" si="139"/>
        <v>0</v>
      </c>
      <c r="MCF14" s="125">
        <f t="shared" si="139"/>
        <v>0</v>
      </c>
      <c r="MCG14" s="125">
        <f t="shared" si="139"/>
        <v>0</v>
      </c>
      <c r="MCH14" s="125">
        <f t="shared" si="139"/>
        <v>0</v>
      </c>
      <c r="MCI14" s="125">
        <f t="shared" si="139"/>
        <v>0</v>
      </c>
      <c r="MCJ14" s="125">
        <f t="shared" si="139"/>
        <v>0</v>
      </c>
      <c r="MCK14" s="125">
        <f t="shared" si="139"/>
        <v>0</v>
      </c>
      <c r="MCL14" s="125">
        <f t="shared" si="139"/>
        <v>0</v>
      </c>
      <c r="MCM14" s="125">
        <f t="shared" si="139"/>
        <v>0</v>
      </c>
      <c r="MCN14" s="125">
        <f t="shared" si="139"/>
        <v>0</v>
      </c>
      <c r="MCO14" s="125">
        <f t="shared" si="139"/>
        <v>0</v>
      </c>
      <c r="MCP14" s="125">
        <f t="shared" si="139"/>
        <v>0</v>
      </c>
      <c r="MCQ14" s="125">
        <f t="shared" si="139"/>
        <v>0</v>
      </c>
      <c r="MCR14" s="125">
        <f t="shared" si="139"/>
        <v>0</v>
      </c>
      <c r="MCS14" s="125">
        <f t="shared" si="139"/>
        <v>0</v>
      </c>
      <c r="MCT14" s="125">
        <f t="shared" si="139"/>
        <v>0</v>
      </c>
      <c r="MCU14" s="125">
        <f t="shared" si="139"/>
        <v>0</v>
      </c>
      <c r="MCV14" s="125">
        <f t="shared" si="139"/>
        <v>0</v>
      </c>
      <c r="MCW14" s="125">
        <f t="shared" si="139"/>
        <v>0</v>
      </c>
      <c r="MCX14" s="125">
        <f t="shared" si="139"/>
        <v>0</v>
      </c>
      <c r="MCY14" s="125">
        <f t="shared" si="139"/>
        <v>0</v>
      </c>
      <c r="MCZ14" s="125">
        <f t="shared" si="139"/>
        <v>0</v>
      </c>
      <c r="MDA14" s="125">
        <f t="shared" si="139"/>
        <v>0</v>
      </c>
      <c r="MDB14" s="125">
        <f t="shared" si="139"/>
        <v>0</v>
      </c>
      <c r="MDC14" s="125">
        <f t="shared" si="139"/>
        <v>0</v>
      </c>
      <c r="MDD14" s="125">
        <f t="shared" si="139"/>
        <v>0</v>
      </c>
      <c r="MDE14" s="125">
        <f t="shared" si="139"/>
        <v>0</v>
      </c>
      <c r="MDF14" s="125">
        <f t="shared" si="139"/>
        <v>0</v>
      </c>
      <c r="MDG14" s="125">
        <f t="shared" si="139"/>
        <v>0</v>
      </c>
      <c r="MDH14" s="125">
        <f t="shared" si="139"/>
        <v>0</v>
      </c>
      <c r="MDI14" s="125">
        <f t="shared" si="139"/>
        <v>0</v>
      </c>
      <c r="MDJ14" s="125">
        <f t="shared" si="139"/>
        <v>0</v>
      </c>
      <c r="MDK14" s="125">
        <f t="shared" ref="MDK14:MFV14" si="140">SUM(MDK15:MDK20)</f>
        <v>0</v>
      </c>
      <c r="MDL14" s="125">
        <f t="shared" si="140"/>
        <v>0</v>
      </c>
      <c r="MDM14" s="125">
        <f t="shared" si="140"/>
        <v>0</v>
      </c>
      <c r="MDN14" s="125">
        <f t="shared" si="140"/>
        <v>0</v>
      </c>
      <c r="MDO14" s="125">
        <f t="shared" si="140"/>
        <v>0</v>
      </c>
      <c r="MDP14" s="125">
        <f t="shared" si="140"/>
        <v>0</v>
      </c>
      <c r="MDQ14" s="125">
        <f t="shared" si="140"/>
        <v>0</v>
      </c>
      <c r="MDR14" s="125">
        <f t="shared" si="140"/>
        <v>0</v>
      </c>
      <c r="MDS14" s="125">
        <f t="shared" si="140"/>
        <v>0</v>
      </c>
      <c r="MDT14" s="125">
        <f t="shared" si="140"/>
        <v>0</v>
      </c>
      <c r="MDU14" s="125">
        <f t="shared" si="140"/>
        <v>0</v>
      </c>
      <c r="MDV14" s="125">
        <f t="shared" si="140"/>
        <v>0</v>
      </c>
      <c r="MDW14" s="125">
        <f t="shared" si="140"/>
        <v>0</v>
      </c>
      <c r="MDX14" s="125">
        <f t="shared" si="140"/>
        <v>0</v>
      </c>
      <c r="MDY14" s="125">
        <f t="shared" si="140"/>
        <v>0</v>
      </c>
      <c r="MDZ14" s="125">
        <f t="shared" si="140"/>
        <v>0</v>
      </c>
      <c r="MEA14" s="125">
        <f t="shared" si="140"/>
        <v>0</v>
      </c>
      <c r="MEB14" s="125">
        <f t="shared" si="140"/>
        <v>0</v>
      </c>
      <c r="MEC14" s="125">
        <f t="shared" si="140"/>
        <v>0</v>
      </c>
      <c r="MED14" s="125">
        <f t="shared" si="140"/>
        <v>0</v>
      </c>
      <c r="MEE14" s="125">
        <f t="shared" si="140"/>
        <v>0</v>
      </c>
      <c r="MEF14" s="125">
        <f t="shared" si="140"/>
        <v>0</v>
      </c>
      <c r="MEG14" s="125">
        <f t="shared" si="140"/>
        <v>0</v>
      </c>
      <c r="MEH14" s="125">
        <f t="shared" si="140"/>
        <v>0</v>
      </c>
      <c r="MEI14" s="125">
        <f t="shared" si="140"/>
        <v>0</v>
      </c>
      <c r="MEJ14" s="125">
        <f t="shared" si="140"/>
        <v>0</v>
      </c>
      <c r="MEK14" s="125">
        <f t="shared" si="140"/>
        <v>0</v>
      </c>
      <c r="MEL14" s="125">
        <f t="shared" si="140"/>
        <v>0</v>
      </c>
      <c r="MEM14" s="125">
        <f t="shared" si="140"/>
        <v>0</v>
      </c>
      <c r="MEN14" s="125">
        <f t="shared" si="140"/>
        <v>0</v>
      </c>
      <c r="MEO14" s="125">
        <f t="shared" si="140"/>
        <v>0</v>
      </c>
      <c r="MEP14" s="125">
        <f t="shared" si="140"/>
        <v>0</v>
      </c>
      <c r="MEQ14" s="125">
        <f t="shared" si="140"/>
        <v>0</v>
      </c>
      <c r="MER14" s="125">
        <f t="shared" si="140"/>
        <v>0</v>
      </c>
      <c r="MES14" s="125">
        <f t="shared" si="140"/>
        <v>0</v>
      </c>
      <c r="MET14" s="125">
        <f t="shared" si="140"/>
        <v>0</v>
      </c>
      <c r="MEU14" s="125">
        <f t="shared" si="140"/>
        <v>0</v>
      </c>
      <c r="MEV14" s="125">
        <f t="shared" si="140"/>
        <v>0</v>
      </c>
      <c r="MEW14" s="125">
        <f t="shared" si="140"/>
        <v>0</v>
      </c>
      <c r="MEX14" s="125">
        <f t="shared" si="140"/>
        <v>0</v>
      </c>
      <c r="MEY14" s="125">
        <f t="shared" si="140"/>
        <v>0</v>
      </c>
      <c r="MEZ14" s="125">
        <f t="shared" si="140"/>
        <v>0</v>
      </c>
      <c r="MFA14" s="125">
        <f t="shared" si="140"/>
        <v>0</v>
      </c>
      <c r="MFB14" s="125">
        <f t="shared" si="140"/>
        <v>0</v>
      </c>
      <c r="MFC14" s="125">
        <f t="shared" si="140"/>
        <v>0</v>
      </c>
      <c r="MFD14" s="125">
        <f t="shared" si="140"/>
        <v>0</v>
      </c>
      <c r="MFE14" s="125">
        <f t="shared" si="140"/>
        <v>0</v>
      </c>
      <c r="MFF14" s="125">
        <f t="shared" si="140"/>
        <v>0</v>
      </c>
      <c r="MFG14" s="125">
        <f t="shared" si="140"/>
        <v>0</v>
      </c>
      <c r="MFH14" s="125">
        <f t="shared" si="140"/>
        <v>0</v>
      </c>
      <c r="MFI14" s="125">
        <f t="shared" si="140"/>
        <v>0</v>
      </c>
      <c r="MFJ14" s="125">
        <f t="shared" si="140"/>
        <v>0</v>
      </c>
      <c r="MFK14" s="125">
        <f t="shared" si="140"/>
        <v>0</v>
      </c>
      <c r="MFL14" s="125">
        <f t="shared" si="140"/>
        <v>0</v>
      </c>
      <c r="MFM14" s="125">
        <f t="shared" si="140"/>
        <v>0</v>
      </c>
      <c r="MFN14" s="125">
        <f t="shared" si="140"/>
        <v>0</v>
      </c>
      <c r="MFO14" s="125">
        <f t="shared" si="140"/>
        <v>0</v>
      </c>
      <c r="MFP14" s="125">
        <f t="shared" si="140"/>
        <v>0</v>
      </c>
      <c r="MFQ14" s="125">
        <f t="shared" si="140"/>
        <v>0</v>
      </c>
      <c r="MFR14" s="125">
        <f t="shared" si="140"/>
        <v>0</v>
      </c>
      <c r="MFS14" s="125">
        <f t="shared" si="140"/>
        <v>0</v>
      </c>
      <c r="MFT14" s="125">
        <f t="shared" si="140"/>
        <v>0</v>
      </c>
      <c r="MFU14" s="125">
        <f t="shared" si="140"/>
        <v>0</v>
      </c>
      <c r="MFV14" s="125">
        <f t="shared" si="140"/>
        <v>0</v>
      </c>
      <c r="MFW14" s="125">
        <f t="shared" ref="MFW14:MIH14" si="141">SUM(MFW15:MFW20)</f>
        <v>0</v>
      </c>
      <c r="MFX14" s="125">
        <f t="shared" si="141"/>
        <v>0</v>
      </c>
      <c r="MFY14" s="125">
        <f t="shared" si="141"/>
        <v>0</v>
      </c>
      <c r="MFZ14" s="125">
        <f t="shared" si="141"/>
        <v>0</v>
      </c>
      <c r="MGA14" s="125">
        <f t="shared" si="141"/>
        <v>0</v>
      </c>
      <c r="MGB14" s="125">
        <f t="shared" si="141"/>
        <v>0</v>
      </c>
      <c r="MGC14" s="125">
        <f t="shared" si="141"/>
        <v>0</v>
      </c>
      <c r="MGD14" s="125">
        <f t="shared" si="141"/>
        <v>0</v>
      </c>
      <c r="MGE14" s="125">
        <f t="shared" si="141"/>
        <v>0</v>
      </c>
      <c r="MGF14" s="125">
        <f t="shared" si="141"/>
        <v>0</v>
      </c>
      <c r="MGG14" s="125">
        <f t="shared" si="141"/>
        <v>0</v>
      </c>
      <c r="MGH14" s="125">
        <f t="shared" si="141"/>
        <v>0</v>
      </c>
      <c r="MGI14" s="125">
        <f t="shared" si="141"/>
        <v>0</v>
      </c>
      <c r="MGJ14" s="125">
        <f t="shared" si="141"/>
        <v>0</v>
      </c>
      <c r="MGK14" s="125">
        <f t="shared" si="141"/>
        <v>0</v>
      </c>
      <c r="MGL14" s="125">
        <f t="shared" si="141"/>
        <v>0</v>
      </c>
      <c r="MGM14" s="125">
        <f t="shared" si="141"/>
        <v>0</v>
      </c>
      <c r="MGN14" s="125">
        <f t="shared" si="141"/>
        <v>0</v>
      </c>
      <c r="MGO14" s="125">
        <f t="shared" si="141"/>
        <v>0</v>
      </c>
      <c r="MGP14" s="125">
        <f t="shared" si="141"/>
        <v>0</v>
      </c>
      <c r="MGQ14" s="125">
        <f t="shared" si="141"/>
        <v>0</v>
      </c>
      <c r="MGR14" s="125">
        <f t="shared" si="141"/>
        <v>0</v>
      </c>
      <c r="MGS14" s="125">
        <f t="shared" si="141"/>
        <v>0</v>
      </c>
      <c r="MGT14" s="125">
        <f t="shared" si="141"/>
        <v>0</v>
      </c>
      <c r="MGU14" s="125">
        <f t="shared" si="141"/>
        <v>0</v>
      </c>
      <c r="MGV14" s="125">
        <f t="shared" si="141"/>
        <v>0</v>
      </c>
      <c r="MGW14" s="125">
        <f t="shared" si="141"/>
        <v>0</v>
      </c>
      <c r="MGX14" s="125">
        <f t="shared" si="141"/>
        <v>0</v>
      </c>
      <c r="MGY14" s="125">
        <f t="shared" si="141"/>
        <v>0</v>
      </c>
      <c r="MGZ14" s="125">
        <f t="shared" si="141"/>
        <v>0</v>
      </c>
      <c r="MHA14" s="125">
        <f t="shared" si="141"/>
        <v>0</v>
      </c>
      <c r="MHB14" s="125">
        <f t="shared" si="141"/>
        <v>0</v>
      </c>
      <c r="MHC14" s="125">
        <f t="shared" si="141"/>
        <v>0</v>
      </c>
      <c r="MHD14" s="125">
        <f t="shared" si="141"/>
        <v>0</v>
      </c>
      <c r="MHE14" s="125">
        <f t="shared" si="141"/>
        <v>0</v>
      </c>
      <c r="MHF14" s="125">
        <f t="shared" si="141"/>
        <v>0</v>
      </c>
      <c r="MHG14" s="125">
        <f t="shared" si="141"/>
        <v>0</v>
      </c>
      <c r="MHH14" s="125">
        <f t="shared" si="141"/>
        <v>0</v>
      </c>
      <c r="MHI14" s="125">
        <f t="shared" si="141"/>
        <v>0</v>
      </c>
      <c r="MHJ14" s="125">
        <f t="shared" si="141"/>
        <v>0</v>
      </c>
      <c r="MHK14" s="125">
        <f t="shared" si="141"/>
        <v>0</v>
      </c>
      <c r="MHL14" s="125">
        <f t="shared" si="141"/>
        <v>0</v>
      </c>
      <c r="MHM14" s="125">
        <f t="shared" si="141"/>
        <v>0</v>
      </c>
      <c r="MHN14" s="125">
        <f t="shared" si="141"/>
        <v>0</v>
      </c>
      <c r="MHO14" s="125">
        <f t="shared" si="141"/>
        <v>0</v>
      </c>
      <c r="MHP14" s="125">
        <f t="shared" si="141"/>
        <v>0</v>
      </c>
      <c r="MHQ14" s="125">
        <f t="shared" si="141"/>
        <v>0</v>
      </c>
      <c r="MHR14" s="125">
        <f t="shared" si="141"/>
        <v>0</v>
      </c>
      <c r="MHS14" s="125">
        <f t="shared" si="141"/>
        <v>0</v>
      </c>
      <c r="MHT14" s="125">
        <f t="shared" si="141"/>
        <v>0</v>
      </c>
      <c r="MHU14" s="125">
        <f t="shared" si="141"/>
        <v>0</v>
      </c>
      <c r="MHV14" s="125">
        <f t="shared" si="141"/>
        <v>0</v>
      </c>
      <c r="MHW14" s="125">
        <f t="shared" si="141"/>
        <v>0</v>
      </c>
      <c r="MHX14" s="125">
        <f t="shared" si="141"/>
        <v>0</v>
      </c>
      <c r="MHY14" s="125">
        <f t="shared" si="141"/>
        <v>0</v>
      </c>
      <c r="MHZ14" s="125">
        <f t="shared" si="141"/>
        <v>0</v>
      </c>
      <c r="MIA14" s="125">
        <f t="shared" si="141"/>
        <v>0</v>
      </c>
      <c r="MIB14" s="125">
        <f t="shared" si="141"/>
        <v>0</v>
      </c>
      <c r="MIC14" s="125">
        <f t="shared" si="141"/>
        <v>0</v>
      </c>
      <c r="MID14" s="125">
        <f t="shared" si="141"/>
        <v>0</v>
      </c>
      <c r="MIE14" s="125">
        <f t="shared" si="141"/>
        <v>0</v>
      </c>
      <c r="MIF14" s="125">
        <f t="shared" si="141"/>
        <v>0</v>
      </c>
      <c r="MIG14" s="125">
        <f t="shared" si="141"/>
        <v>0</v>
      </c>
      <c r="MIH14" s="125">
        <f t="shared" si="141"/>
        <v>0</v>
      </c>
      <c r="MII14" s="125">
        <f t="shared" ref="MII14:MKT14" si="142">SUM(MII15:MII20)</f>
        <v>0</v>
      </c>
      <c r="MIJ14" s="125">
        <f t="shared" si="142"/>
        <v>0</v>
      </c>
      <c r="MIK14" s="125">
        <f t="shared" si="142"/>
        <v>0</v>
      </c>
      <c r="MIL14" s="125">
        <f t="shared" si="142"/>
        <v>0</v>
      </c>
      <c r="MIM14" s="125">
        <f t="shared" si="142"/>
        <v>0</v>
      </c>
      <c r="MIN14" s="125">
        <f t="shared" si="142"/>
        <v>0</v>
      </c>
      <c r="MIO14" s="125">
        <f t="shared" si="142"/>
        <v>0</v>
      </c>
      <c r="MIP14" s="125">
        <f t="shared" si="142"/>
        <v>0</v>
      </c>
      <c r="MIQ14" s="125">
        <f t="shared" si="142"/>
        <v>0</v>
      </c>
      <c r="MIR14" s="125">
        <f t="shared" si="142"/>
        <v>0</v>
      </c>
      <c r="MIS14" s="125">
        <f t="shared" si="142"/>
        <v>0</v>
      </c>
      <c r="MIT14" s="125">
        <f t="shared" si="142"/>
        <v>0</v>
      </c>
      <c r="MIU14" s="125">
        <f t="shared" si="142"/>
        <v>0</v>
      </c>
      <c r="MIV14" s="125">
        <f t="shared" si="142"/>
        <v>0</v>
      </c>
      <c r="MIW14" s="125">
        <f t="shared" si="142"/>
        <v>0</v>
      </c>
      <c r="MIX14" s="125">
        <f t="shared" si="142"/>
        <v>0</v>
      </c>
      <c r="MIY14" s="125">
        <f t="shared" si="142"/>
        <v>0</v>
      </c>
      <c r="MIZ14" s="125">
        <f t="shared" si="142"/>
        <v>0</v>
      </c>
      <c r="MJA14" s="125">
        <f t="shared" si="142"/>
        <v>0</v>
      </c>
      <c r="MJB14" s="125">
        <f t="shared" si="142"/>
        <v>0</v>
      </c>
      <c r="MJC14" s="125">
        <f t="shared" si="142"/>
        <v>0</v>
      </c>
      <c r="MJD14" s="125">
        <f t="shared" si="142"/>
        <v>0</v>
      </c>
      <c r="MJE14" s="125">
        <f t="shared" si="142"/>
        <v>0</v>
      </c>
      <c r="MJF14" s="125">
        <f t="shared" si="142"/>
        <v>0</v>
      </c>
      <c r="MJG14" s="125">
        <f t="shared" si="142"/>
        <v>0</v>
      </c>
      <c r="MJH14" s="125">
        <f t="shared" si="142"/>
        <v>0</v>
      </c>
      <c r="MJI14" s="125">
        <f t="shared" si="142"/>
        <v>0</v>
      </c>
      <c r="MJJ14" s="125">
        <f t="shared" si="142"/>
        <v>0</v>
      </c>
      <c r="MJK14" s="125">
        <f t="shared" si="142"/>
        <v>0</v>
      </c>
      <c r="MJL14" s="125">
        <f t="shared" si="142"/>
        <v>0</v>
      </c>
      <c r="MJM14" s="125">
        <f t="shared" si="142"/>
        <v>0</v>
      </c>
      <c r="MJN14" s="125">
        <f t="shared" si="142"/>
        <v>0</v>
      </c>
      <c r="MJO14" s="125">
        <f t="shared" si="142"/>
        <v>0</v>
      </c>
      <c r="MJP14" s="125">
        <f t="shared" si="142"/>
        <v>0</v>
      </c>
      <c r="MJQ14" s="125">
        <f t="shared" si="142"/>
        <v>0</v>
      </c>
      <c r="MJR14" s="125">
        <f t="shared" si="142"/>
        <v>0</v>
      </c>
      <c r="MJS14" s="125">
        <f t="shared" si="142"/>
        <v>0</v>
      </c>
      <c r="MJT14" s="125">
        <f t="shared" si="142"/>
        <v>0</v>
      </c>
      <c r="MJU14" s="125">
        <f t="shared" si="142"/>
        <v>0</v>
      </c>
      <c r="MJV14" s="125">
        <f t="shared" si="142"/>
        <v>0</v>
      </c>
      <c r="MJW14" s="125">
        <f t="shared" si="142"/>
        <v>0</v>
      </c>
      <c r="MJX14" s="125">
        <f t="shared" si="142"/>
        <v>0</v>
      </c>
      <c r="MJY14" s="125">
        <f t="shared" si="142"/>
        <v>0</v>
      </c>
      <c r="MJZ14" s="125">
        <f t="shared" si="142"/>
        <v>0</v>
      </c>
      <c r="MKA14" s="125">
        <f t="shared" si="142"/>
        <v>0</v>
      </c>
      <c r="MKB14" s="125">
        <f t="shared" si="142"/>
        <v>0</v>
      </c>
      <c r="MKC14" s="125">
        <f t="shared" si="142"/>
        <v>0</v>
      </c>
      <c r="MKD14" s="125">
        <f t="shared" si="142"/>
        <v>0</v>
      </c>
      <c r="MKE14" s="125">
        <f t="shared" si="142"/>
        <v>0</v>
      </c>
      <c r="MKF14" s="125">
        <f t="shared" si="142"/>
        <v>0</v>
      </c>
      <c r="MKG14" s="125">
        <f t="shared" si="142"/>
        <v>0</v>
      </c>
      <c r="MKH14" s="125">
        <f t="shared" si="142"/>
        <v>0</v>
      </c>
      <c r="MKI14" s="125">
        <f t="shared" si="142"/>
        <v>0</v>
      </c>
      <c r="MKJ14" s="125">
        <f t="shared" si="142"/>
        <v>0</v>
      </c>
      <c r="MKK14" s="125">
        <f t="shared" si="142"/>
        <v>0</v>
      </c>
      <c r="MKL14" s="125">
        <f t="shared" si="142"/>
        <v>0</v>
      </c>
      <c r="MKM14" s="125">
        <f t="shared" si="142"/>
        <v>0</v>
      </c>
      <c r="MKN14" s="125">
        <f t="shared" si="142"/>
        <v>0</v>
      </c>
      <c r="MKO14" s="125">
        <f t="shared" si="142"/>
        <v>0</v>
      </c>
      <c r="MKP14" s="125">
        <f t="shared" si="142"/>
        <v>0</v>
      </c>
      <c r="MKQ14" s="125">
        <f t="shared" si="142"/>
        <v>0</v>
      </c>
      <c r="MKR14" s="125">
        <f t="shared" si="142"/>
        <v>0</v>
      </c>
      <c r="MKS14" s="125">
        <f t="shared" si="142"/>
        <v>0</v>
      </c>
      <c r="MKT14" s="125">
        <f t="shared" si="142"/>
        <v>0</v>
      </c>
      <c r="MKU14" s="125">
        <f t="shared" ref="MKU14:MNF14" si="143">SUM(MKU15:MKU20)</f>
        <v>0</v>
      </c>
      <c r="MKV14" s="125">
        <f t="shared" si="143"/>
        <v>0</v>
      </c>
      <c r="MKW14" s="125">
        <f t="shared" si="143"/>
        <v>0</v>
      </c>
      <c r="MKX14" s="125">
        <f t="shared" si="143"/>
        <v>0</v>
      </c>
      <c r="MKY14" s="125">
        <f t="shared" si="143"/>
        <v>0</v>
      </c>
      <c r="MKZ14" s="125">
        <f t="shared" si="143"/>
        <v>0</v>
      </c>
      <c r="MLA14" s="125">
        <f t="shared" si="143"/>
        <v>0</v>
      </c>
      <c r="MLB14" s="125">
        <f t="shared" si="143"/>
        <v>0</v>
      </c>
      <c r="MLC14" s="125">
        <f t="shared" si="143"/>
        <v>0</v>
      </c>
      <c r="MLD14" s="125">
        <f t="shared" si="143"/>
        <v>0</v>
      </c>
      <c r="MLE14" s="125">
        <f t="shared" si="143"/>
        <v>0</v>
      </c>
      <c r="MLF14" s="125">
        <f t="shared" si="143"/>
        <v>0</v>
      </c>
      <c r="MLG14" s="125">
        <f t="shared" si="143"/>
        <v>0</v>
      </c>
      <c r="MLH14" s="125">
        <f t="shared" si="143"/>
        <v>0</v>
      </c>
      <c r="MLI14" s="125">
        <f t="shared" si="143"/>
        <v>0</v>
      </c>
      <c r="MLJ14" s="125">
        <f t="shared" si="143"/>
        <v>0</v>
      </c>
      <c r="MLK14" s="125">
        <f t="shared" si="143"/>
        <v>0</v>
      </c>
      <c r="MLL14" s="125">
        <f t="shared" si="143"/>
        <v>0</v>
      </c>
      <c r="MLM14" s="125">
        <f t="shared" si="143"/>
        <v>0</v>
      </c>
      <c r="MLN14" s="125">
        <f t="shared" si="143"/>
        <v>0</v>
      </c>
      <c r="MLO14" s="125">
        <f t="shared" si="143"/>
        <v>0</v>
      </c>
      <c r="MLP14" s="125">
        <f t="shared" si="143"/>
        <v>0</v>
      </c>
      <c r="MLQ14" s="125">
        <f t="shared" si="143"/>
        <v>0</v>
      </c>
      <c r="MLR14" s="125">
        <f t="shared" si="143"/>
        <v>0</v>
      </c>
      <c r="MLS14" s="125">
        <f t="shared" si="143"/>
        <v>0</v>
      </c>
      <c r="MLT14" s="125">
        <f t="shared" si="143"/>
        <v>0</v>
      </c>
      <c r="MLU14" s="125">
        <f t="shared" si="143"/>
        <v>0</v>
      </c>
      <c r="MLV14" s="125">
        <f t="shared" si="143"/>
        <v>0</v>
      </c>
      <c r="MLW14" s="125">
        <f t="shared" si="143"/>
        <v>0</v>
      </c>
      <c r="MLX14" s="125">
        <f t="shared" si="143"/>
        <v>0</v>
      </c>
      <c r="MLY14" s="125">
        <f t="shared" si="143"/>
        <v>0</v>
      </c>
      <c r="MLZ14" s="125">
        <f t="shared" si="143"/>
        <v>0</v>
      </c>
      <c r="MMA14" s="125">
        <f t="shared" si="143"/>
        <v>0</v>
      </c>
      <c r="MMB14" s="125">
        <f t="shared" si="143"/>
        <v>0</v>
      </c>
      <c r="MMC14" s="125">
        <f t="shared" si="143"/>
        <v>0</v>
      </c>
      <c r="MMD14" s="125">
        <f t="shared" si="143"/>
        <v>0</v>
      </c>
      <c r="MME14" s="125">
        <f t="shared" si="143"/>
        <v>0</v>
      </c>
      <c r="MMF14" s="125">
        <f t="shared" si="143"/>
        <v>0</v>
      </c>
      <c r="MMG14" s="125">
        <f t="shared" si="143"/>
        <v>0</v>
      </c>
      <c r="MMH14" s="125">
        <f t="shared" si="143"/>
        <v>0</v>
      </c>
      <c r="MMI14" s="125">
        <f t="shared" si="143"/>
        <v>0</v>
      </c>
      <c r="MMJ14" s="125">
        <f t="shared" si="143"/>
        <v>0</v>
      </c>
      <c r="MMK14" s="125">
        <f t="shared" si="143"/>
        <v>0</v>
      </c>
      <c r="MML14" s="125">
        <f t="shared" si="143"/>
        <v>0</v>
      </c>
      <c r="MMM14" s="125">
        <f t="shared" si="143"/>
        <v>0</v>
      </c>
      <c r="MMN14" s="125">
        <f t="shared" si="143"/>
        <v>0</v>
      </c>
      <c r="MMO14" s="125">
        <f t="shared" si="143"/>
        <v>0</v>
      </c>
      <c r="MMP14" s="125">
        <f t="shared" si="143"/>
        <v>0</v>
      </c>
      <c r="MMQ14" s="125">
        <f t="shared" si="143"/>
        <v>0</v>
      </c>
      <c r="MMR14" s="125">
        <f t="shared" si="143"/>
        <v>0</v>
      </c>
      <c r="MMS14" s="125">
        <f t="shared" si="143"/>
        <v>0</v>
      </c>
      <c r="MMT14" s="125">
        <f t="shared" si="143"/>
        <v>0</v>
      </c>
      <c r="MMU14" s="125">
        <f t="shared" si="143"/>
        <v>0</v>
      </c>
      <c r="MMV14" s="125">
        <f t="shared" si="143"/>
        <v>0</v>
      </c>
      <c r="MMW14" s="125">
        <f t="shared" si="143"/>
        <v>0</v>
      </c>
      <c r="MMX14" s="125">
        <f t="shared" si="143"/>
        <v>0</v>
      </c>
      <c r="MMY14" s="125">
        <f t="shared" si="143"/>
        <v>0</v>
      </c>
      <c r="MMZ14" s="125">
        <f t="shared" si="143"/>
        <v>0</v>
      </c>
      <c r="MNA14" s="125">
        <f t="shared" si="143"/>
        <v>0</v>
      </c>
      <c r="MNB14" s="125">
        <f t="shared" si="143"/>
        <v>0</v>
      </c>
      <c r="MNC14" s="125">
        <f t="shared" si="143"/>
        <v>0</v>
      </c>
      <c r="MND14" s="125">
        <f t="shared" si="143"/>
        <v>0</v>
      </c>
      <c r="MNE14" s="125">
        <f t="shared" si="143"/>
        <v>0</v>
      </c>
      <c r="MNF14" s="125">
        <f t="shared" si="143"/>
        <v>0</v>
      </c>
      <c r="MNG14" s="125">
        <f t="shared" ref="MNG14:MPR14" si="144">SUM(MNG15:MNG20)</f>
        <v>0</v>
      </c>
      <c r="MNH14" s="125">
        <f t="shared" si="144"/>
        <v>0</v>
      </c>
      <c r="MNI14" s="125">
        <f t="shared" si="144"/>
        <v>0</v>
      </c>
      <c r="MNJ14" s="125">
        <f t="shared" si="144"/>
        <v>0</v>
      </c>
      <c r="MNK14" s="125">
        <f t="shared" si="144"/>
        <v>0</v>
      </c>
      <c r="MNL14" s="125">
        <f t="shared" si="144"/>
        <v>0</v>
      </c>
      <c r="MNM14" s="125">
        <f t="shared" si="144"/>
        <v>0</v>
      </c>
      <c r="MNN14" s="125">
        <f t="shared" si="144"/>
        <v>0</v>
      </c>
      <c r="MNO14" s="125">
        <f t="shared" si="144"/>
        <v>0</v>
      </c>
      <c r="MNP14" s="125">
        <f t="shared" si="144"/>
        <v>0</v>
      </c>
      <c r="MNQ14" s="125">
        <f t="shared" si="144"/>
        <v>0</v>
      </c>
      <c r="MNR14" s="125">
        <f t="shared" si="144"/>
        <v>0</v>
      </c>
      <c r="MNS14" s="125">
        <f t="shared" si="144"/>
        <v>0</v>
      </c>
      <c r="MNT14" s="125">
        <f t="shared" si="144"/>
        <v>0</v>
      </c>
      <c r="MNU14" s="125">
        <f t="shared" si="144"/>
        <v>0</v>
      </c>
      <c r="MNV14" s="125">
        <f t="shared" si="144"/>
        <v>0</v>
      </c>
      <c r="MNW14" s="125">
        <f t="shared" si="144"/>
        <v>0</v>
      </c>
      <c r="MNX14" s="125">
        <f t="shared" si="144"/>
        <v>0</v>
      </c>
      <c r="MNY14" s="125">
        <f t="shared" si="144"/>
        <v>0</v>
      </c>
      <c r="MNZ14" s="125">
        <f t="shared" si="144"/>
        <v>0</v>
      </c>
      <c r="MOA14" s="125">
        <f t="shared" si="144"/>
        <v>0</v>
      </c>
      <c r="MOB14" s="125">
        <f t="shared" si="144"/>
        <v>0</v>
      </c>
      <c r="MOC14" s="125">
        <f t="shared" si="144"/>
        <v>0</v>
      </c>
      <c r="MOD14" s="125">
        <f t="shared" si="144"/>
        <v>0</v>
      </c>
      <c r="MOE14" s="125">
        <f t="shared" si="144"/>
        <v>0</v>
      </c>
      <c r="MOF14" s="125">
        <f t="shared" si="144"/>
        <v>0</v>
      </c>
      <c r="MOG14" s="125">
        <f t="shared" si="144"/>
        <v>0</v>
      </c>
      <c r="MOH14" s="125">
        <f t="shared" si="144"/>
        <v>0</v>
      </c>
      <c r="MOI14" s="125">
        <f t="shared" si="144"/>
        <v>0</v>
      </c>
      <c r="MOJ14" s="125">
        <f t="shared" si="144"/>
        <v>0</v>
      </c>
      <c r="MOK14" s="125">
        <f t="shared" si="144"/>
        <v>0</v>
      </c>
      <c r="MOL14" s="125">
        <f t="shared" si="144"/>
        <v>0</v>
      </c>
      <c r="MOM14" s="125">
        <f t="shared" si="144"/>
        <v>0</v>
      </c>
      <c r="MON14" s="125">
        <f t="shared" si="144"/>
        <v>0</v>
      </c>
      <c r="MOO14" s="125">
        <f t="shared" si="144"/>
        <v>0</v>
      </c>
      <c r="MOP14" s="125">
        <f t="shared" si="144"/>
        <v>0</v>
      </c>
      <c r="MOQ14" s="125">
        <f t="shared" si="144"/>
        <v>0</v>
      </c>
      <c r="MOR14" s="125">
        <f t="shared" si="144"/>
        <v>0</v>
      </c>
      <c r="MOS14" s="125">
        <f t="shared" si="144"/>
        <v>0</v>
      </c>
      <c r="MOT14" s="125">
        <f t="shared" si="144"/>
        <v>0</v>
      </c>
      <c r="MOU14" s="125">
        <f t="shared" si="144"/>
        <v>0</v>
      </c>
      <c r="MOV14" s="125">
        <f t="shared" si="144"/>
        <v>0</v>
      </c>
      <c r="MOW14" s="125">
        <f t="shared" si="144"/>
        <v>0</v>
      </c>
      <c r="MOX14" s="125">
        <f t="shared" si="144"/>
        <v>0</v>
      </c>
      <c r="MOY14" s="125">
        <f t="shared" si="144"/>
        <v>0</v>
      </c>
      <c r="MOZ14" s="125">
        <f t="shared" si="144"/>
        <v>0</v>
      </c>
      <c r="MPA14" s="125">
        <f t="shared" si="144"/>
        <v>0</v>
      </c>
      <c r="MPB14" s="125">
        <f t="shared" si="144"/>
        <v>0</v>
      </c>
      <c r="MPC14" s="125">
        <f t="shared" si="144"/>
        <v>0</v>
      </c>
      <c r="MPD14" s="125">
        <f t="shared" si="144"/>
        <v>0</v>
      </c>
      <c r="MPE14" s="125">
        <f t="shared" si="144"/>
        <v>0</v>
      </c>
      <c r="MPF14" s="125">
        <f t="shared" si="144"/>
        <v>0</v>
      </c>
      <c r="MPG14" s="125">
        <f t="shared" si="144"/>
        <v>0</v>
      </c>
      <c r="MPH14" s="125">
        <f t="shared" si="144"/>
        <v>0</v>
      </c>
      <c r="MPI14" s="125">
        <f t="shared" si="144"/>
        <v>0</v>
      </c>
      <c r="MPJ14" s="125">
        <f t="shared" si="144"/>
        <v>0</v>
      </c>
      <c r="MPK14" s="125">
        <f t="shared" si="144"/>
        <v>0</v>
      </c>
      <c r="MPL14" s="125">
        <f t="shared" si="144"/>
        <v>0</v>
      </c>
      <c r="MPM14" s="125">
        <f t="shared" si="144"/>
        <v>0</v>
      </c>
      <c r="MPN14" s="125">
        <f t="shared" si="144"/>
        <v>0</v>
      </c>
      <c r="MPO14" s="125">
        <f t="shared" si="144"/>
        <v>0</v>
      </c>
      <c r="MPP14" s="125">
        <f t="shared" si="144"/>
        <v>0</v>
      </c>
      <c r="MPQ14" s="125">
        <f t="shared" si="144"/>
        <v>0</v>
      </c>
      <c r="MPR14" s="125">
        <f t="shared" si="144"/>
        <v>0</v>
      </c>
      <c r="MPS14" s="125">
        <f t="shared" ref="MPS14:MSD14" si="145">SUM(MPS15:MPS20)</f>
        <v>0</v>
      </c>
      <c r="MPT14" s="125">
        <f t="shared" si="145"/>
        <v>0</v>
      </c>
      <c r="MPU14" s="125">
        <f t="shared" si="145"/>
        <v>0</v>
      </c>
      <c r="MPV14" s="125">
        <f t="shared" si="145"/>
        <v>0</v>
      </c>
      <c r="MPW14" s="125">
        <f t="shared" si="145"/>
        <v>0</v>
      </c>
      <c r="MPX14" s="125">
        <f t="shared" si="145"/>
        <v>0</v>
      </c>
      <c r="MPY14" s="125">
        <f t="shared" si="145"/>
        <v>0</v>
      </c>
      <c r="MPZ14" s="125">
        <f t="shared" si="145"/>
        <v>0</v>
      </c>
      <c r="MQA14" s="125">
        <f t="shared" si="145"/>
        <v>0</v>
      </c>
      <c r="MQB14" s="125">
        <f t="shared" si="145"/>
        <v>0</v>
      </c>
      <c r="MQC14" s="125">
        <f t="shared" si="145"/>
        <v>0</v>
      </c>
      <c r="MQD14" s="125">
        <f t="shared" si="145"/>
        <v>0</v>
      </c>
      <c r="MQE14" s="125">
        <f t="shared" si="145"/>
        <v>0</v>
      </c>
      <c r="MQF14" s="125">
        <f t="shared" si="145"/>
        <v>0</v>
      </c>
      <c r="MQG14" s="125">
        <f t="shared" si="145"/>
        <v>0</v>
      </c>
      <c r="MQH14" s="125">
        <f t="shared" si="145"/>
        <v>0</v>
      </c>
      <c r="MQI14" s="125">
        <f t="shared" si="145"/>
        <v>0</v>
      </c>
      <c r="MQJ14" s="125">
        <f t="shared" si="145"/>
        <v>0</v>
      </c>
      <c r="MQK14" s="125">
        <f t="shared" si="145"/>
        <v>0</v>
      </c>
      <c r="MQL14" s="125">
        <f t="shared" si="145"/>
        <v>0</v>
      </c>
      <c r="MQM14" s="125">
        <f t="shared" si="145"/>
        <v>0</v>
      </c>
      <c r="MQN14" s="125">
        <f t="shared" si="145"/>
        <v>0</v>
      </c>
      <c r="MQO14" s="125">
        <f t="shared" si="145"/>
        <v>0</v>
      </c>
      <c r="MQP14" s="125">
        <f t="shared" si="145"/>
        <v>0</v>
      </c>
      <c r="MQQ14" s="125">
        <f t="shared" si="145"/>
        <v>0</v>
      </c>
      <c r="MQR14" s="125">
        <f t="shared" si="145"/>
        <v>0</v>
      </c>
      <c r="MQS14" s="125">
        <f t="shared" si="145"/>
        <v>0</v>
      </c>
      <c r="MQT14" s="125">
        <f t="shared" si="145"/>
        <v>0</v>
      </c>
      <c r="MQU14" s="125">
        <f t="shared" si="145"/>
        <v>0</v>
      </c>
      <c r="MQV14" s="125">
        <f t="shared" si="145"/>
        <v>0</v>
      </c>
      <c r="MQW14" s="125">
        <f t="shared" si="145"/>
        <v>0</v>
      </c>
      <c r="MQX14" s="125">
        <f t="shared" si="145"/>
        <v>0</v>
      </c>
      <c r="MQY14" s="125">
        <f t="shared" si="145"/>
        <v>0</v>
      </c>
      <c r="MQZ14" s="125">
        <f t="shared" si="145"/>
        <v>0</v>
      </c>
      <c r="MRA14" s="125">
        <f t="shared" si="145"/>
        <v>0</v>
      </c>
      <c r="MRB14" s="125">
        <f t="shared" si="145"/>
        <v>0</v>
      </c>
      <c r="MRC14" s="125">
        <f t="shared" si="145"/>
        <v>0</v>
      </c>
      <c r="MRD14" s="125">
        <f t="shared" si="145"/>
        <v>0</v>
      </c>
      <c r="MRE14" s="125">
        <f t="shared" si="145"/>
        <v>0</v>
      </c>
      <c r="MRF14" s="125">
        <f t="shared" si="145"/>
        <v>0</v>
      </c>
      <c r="MRG14" s="125">
        <f t="shared" si="145"/>
        <v>0</v>
      </c>
      <c r="MRH14" s="125">
        <f t="shared" si="145"/>
        <v>0</v>
      </c>
      <c r="MRI14" s="125">
        <f t="shared" si="145"/>
        <v>0</v>
      </c>
      <c r="MRJ14" s="125">
        <f t="shared" si="145"/>
        <v>0</v>
      </c>
      <c r="MRK14" s="125">
        <f t="shared" si="145"/>
        <v>0</v>
      </c>
      <c r="MRL14" s="125">
        <f t="shared" si="145"/>
        <v>0</v>
      </c>
      <c r="MRM14" s="125">
        <f t="shared" si="145"/>
        <v>0</v>
      </c>
      <c r="MRN14" s="125">
        <f t="shared" si="145"/>
        <v>0</v>
      </c>
      <c r="MRO14" s="125">
        <f t="shared" si="145"/>
        <v>0</v>
      </c>
      <c r="MRP14" s="125">
        <f t="shared" si="145"/>
        <v>0</v>
      </c>
      <c r="MRQ14" s="125">
        <f t="shared" si="145"/>
        <v>0</v>
      </c>
      <c r="MRR14" s="125">
        <f t="shared" si="145"/>
        <v>0</v>
      </c>
      <c r="MRS14" s="125">
        <f t="shared" si="145"/>
        <v>0</v>
      </c>
      <c r="MRT14" s="125">
        <f t="shared" si="145"/>
        <v>0</v>
      </c>
      <c r="MRU14" s="125">
        <f t="shared" si="145"/>
        <v>0</v>
      </c>
      <c r="MRV14" s="125">
        <f t="shared" si="145"/>
        <v>0</v>
      </c>
      <c r="MRW14" s="125">
        <f t="shared" si="145"/>
        <v>0</v>
      </c>
      <c r="MRX14" s="125">
        <f t="shared" si="145"/>
        <v>0</v>
      </c>
      <c r="MRY14" s="125">
        <f t="shared" si="145"/>
        <v>0</v>
      </c>
      <c r="MRZ14" s="125">
        <f t="shared" si="145"/>
        <v>0</v>
      </c>
      <c r="MSA14" s="125">
        <f t="shared" si="145"/>
        <v>0</v>
      </c>
      <c r="MSB14" s="125">
        <f t="shared" si="145"/>
        <v>0</v>
      </c>
      <c r="MSC14" s="125">
        <f t="shared" si="145"/>
        <v>0</v>
      </c>
      <c r="MSD14" s="125">
        <f t="shared" si="145"/>
        <v>0</v>
      </c>
      <c r="MSE14" s="125">
        <f t="shared" ref="MSE14:MUP14" si="146">SUM(MSE15:MSE20)</f>
        <v>0</v>
      </c>
      <c r="MSF14" s="125">
        <f t="shared" si="146"/>
        <v>0</v>
      </c>
      <c r="MSG14" s="125">
        <f t="shared" si="146"/>
        <v>0</v>
      </c>
      <c r="MSH14" s="125">
        <f t="shared" si="146"/>
        <v>0</v>
      </c>
      <c r="MSI14" s="125">
        <f t="shared" si="146"/>
        <v>0</v>
      </c>
      <c r="MSJ14" s="125">
        <f t="shared" si="146"/>
        <v>0</v>
      </c>
      <c r="MSK14" s="125">
        <f t="shared" si="146"/>
        <v>0</v>
      </c>
      <c r="MSL14" s="125">
        <f t="shared" si="146"/>
        <v>0</v>
      </c>
      <c r="MSM14" s="125">
        <f t="shared" si="146"/>
        <v>0</v>
      </c>
      <c r="MSN14" s="125">
        <f t="shared" si="146"/>
        <v>0</v>
      </c>
      <c r="MSO14" s="125">
        <f t="shared" si="146"/>
        <v>0</v>
      </c>
      <c r="MSP14" s="125">
        <f t="shared" si="146"/>
        <v>0</v>
      </c>
      <c r="MSQ14" s="125">
        <f t="shared" si="146"/>
        <v>0</v>
      </c>
      <c r="MSR14" s="125">
        <f t="shared" si="146"/>
        <v>0</v>
      </c>
      <c r="MSS14" s="125">
        <f t="shared" si="146"/>
        <v>0</v>
      </c>
      <c r="MST14" s="125">
        <f t="shared" si="146"/>
        <v>0</v>
      </c>
      <c r="MSU14" s="125">
        <f t="shared" si="146"/>
        <v>0</v>
      </c>
      <c r="MSV14" s="125">
        <f t="shared" si="146"/>
        <v>0</v>
      </c>
      <c r="MSW14" s="125">
        <f t="shared" si="146"/>
        <v>0</v>
      </c>
      <c r="MSX14" s="125">
        <f t="shared" si="146"/>
        <v>0</v>
      </c>
      <c r="MSY14" s="125">
        <f t="shared" si="146"/>
        <v>0</v>
      </c>
      <c r="MSZ14" s="125">
        <f t="shared" si="146"/>
        <v>0</v>
      </c>
      <c r="MTA14" s="125">
        <f t="shared" si="146"/>
        <v>0</v>
      </c>
      <c r="MTB14" s="125">
        <f t="shared" si="146"/>
        <v>0</v>
      </c>
      <c r="MTC14" s="125">
        <f t="shared" si="146"/>
        <v>0</v>
      </c>
      <c r="MTD14" s="125">
        <f t="shared" si="146"/>
        <v>0</v>
      </c>
      <c r="MTE14" s="125">
        <f t="shared" si="146"/>
        <v>0</v>
      </c>
      <c r="MTF14" s="125">
        <f t="shared" si="146"/>
        <v>0</v>
      </c>
      <c r="MTG14" s="125">
        <f t="shared" si="146"/>
        <v>0</v>
      </c>
      <c r="MTH14" s="125">
        <f t="shared" si="146"/>
        <v>0</v>
      </c>
      <c r="MTI14" s="125">
        <f t="shared" si="146"/>
        <v>0</v>
      </c>
      <c r="MTJ14" s="125">
        <f t="shared" si="146"/>
        <v>0</v>
      </c>
      <c r="MTK14" s="125">
        <f t="shared" si="146"/>
        <v>0</v>
      </c>
      <c r="MTL14" s="125">
        <f t="shared" si="146"/>
        <v>0</v>
      </c>
      <c r="MTM14" s="125">
        <f t="shared" si="146"/>
        <v>0</v>
      </c>
      <c r="MTN14" s="125">
        <f t="shared" si="146"/>
        <v>0</v>
      </c>
      <c r="MTO14" s="125">
        <f t="shared" si="146"/>
        <v>0</v>
      </c>
      <c r="MTP14" s="125">
        <f t="shared" si="146"/>
        <v>0</v>
      </c>
      <c r="MTQ14" s="125">
        <f t="shared" si="146"/>
        <v>0</v>
      </c>
      <c r="MTR14" s="125">
        <f t="shared" si="146"/>
        <v>0</v>
      </c>
      <c r="MTS14" s="125">
        <f t="shared" si="146"/>
        <v>0</v>
      </c>
      <c r="MTT14" s="125">
        <f t="shared" si="146"/>
        <v>0</v>
      </c>
      <c r="MTU14" s="125">
        <f t="shared" si="146"/>
        <v>0</v>
      </c>
      <c r="MTV14" s="125">
        <f t="shared" si="146"/>
        <v>0</v>
      </c>
      <c r="MTW14" s="125">
        <f t="shared" si="146"/>
        <v>0</v>
      </c>
      <c r="MTX14" s="125">
        <f t="shared" si="146"/>
        <v>0</v>
      </c>
      <c r="MTY14" s="125">
        <f t="shared" si="146"/>
        <v>0</v>
      </c>
      <c r="MTZ14" s="125">
        <f t="shared" si="146"/>
        <v>0</v>
      </c>
      <c r="MUA14" s="125">
        <f t="shared" si="146"/>
        <v>0</v>
      </c>
      <c r="MUB14" s="125">
        <f t="shared" si="146"/>
        <v>0</v>
      </c>
      <c r="MUC14" s="125">
        <f t="shared" si="146"/>
        <v>0</v>
      </c>
      <c r="MUD14" s="125">
        <f t="shared" si="146"/>
        <v>0</v>
      </c>
      <c r="MUE14" s="125">
        <f t="shared" si="146"/>
        <v>0</v>
      </c>
      <c r="MUF14" s="125">
        <f t="shared" si="146"/>
        <v>0</v>
      </c>
      <c r="MUG14" s="125">
        <f t="shared" si="146"/>
        <v>0</v>
      </c>
      <c r="MUH14" s="125">
        <f t="shared" si="146"/>
        <v>0</v>
      </c>
      <c r="MUI14" s="125">
        <f t="shared" si="146"/>
        <v>0</v>
      </c>
      <c r="MUJ14" s="125">
        <f t="shared" si="146"/>
        <v>0</v>
      </c>
      <c r="MUK14" s="125">
        <f t="shared" si="146"/>
        <v>0</v>
      </c>
      <c r="MUL14" s="125">
        <f t="shared" si="146"/>
        <v>0</v>
      </c>
      <c r="MUM14" s="125">
        <f t="shared" si="146"/>
        <v>0</v>
      </c>
      <c r="MUN14" s="125">
        <f t="shared" si="146"/>
        <v>0</v>
      </c>
      <c r="MUO14" s="125">
        <f t="shared" si="146"/>
        <v>0</v>
      </c>
      <c r="MUP14" s="125">
        <f t="shared" si="146"/>
        <v>0</v>
      </c>
      <c r="MUQ14" s="125">
        <f t="shared" ref="MUQ14:MXB14" si="147">SUM(MUQ15:MUQ20)</f>
        <v>0</v>
      </c>
      <c r="MUR14" s="125">
        <f t="shared" si="147"/>
        <v>0</v>
      </c>
      <c r="MUS14" s="125">
        <f t="shared" si="147"/>
        <v>0</v>
      </c>
      <c r="MUT14" s="125">
        <f t="shared" si="147"/>
        <v>0</v>
      </c>
      <c r="MUU14" s="125">
        <f t="shared" si="147"/>
        <v>0</v>
      </c>
      <c r="MUV14" s="125">
        <f t="shared" si="147"/>
        <v>0</v>
      </c>
      <c r="MUW14" s="125">
        <f t="shared" si="147"/>
        <v>0</v>
      </c>
      <c r="MUX14" s="125">
        <f t="shared" si="147"/>
        <v>0</v>
      </c>
      <c r="MUY14" s="125">
        <f t="shared" si="147"/>
        <v>0</v>
      </c>
      <c r="MUZ14" s="125">
        <f t="shared" si="147"/>
        <v>0</v>
      </c>
      <c r="MVA14" s="125">
        <f t="shared" si="147"/>
        <v>0</v>
      </c>
      <c r="MVB14" s="125">
        <f t="shared" si="147"/>
        <v>0</v>
      </c>
      <c r="MVC14" s="125">
        <f t="shared" si="147"/>
        <v>0</v>
      </c>
      <c r="MVD14" s="125">
        <f t="shared" si="147"/>
        <v>0</v>
      </c>
      <c r="MVE14" s="125">
        <f t="shared" si="147"/>
        <v>0</v>
      </c>
      <c r="MVF14" s="125">
        <f t="shared" si="147"/>
        <v>0</v>
      </c>
      <c r="MVG14" s="125">
        <f t="shared" si="147"/>
        <v>0</v>
      </c>
      <c r="MVH14" s="125">
        <f t="shared" si="147"/>
        <v>0</v>
      </c>
      <c r="MVI14" s="125">
        <f t="shared" si="147"/>
        <v>0</v>
      </c>
      <c r="MVJ14" s="125">
        <f t="shared" si="147"/>
        <v>0</v>
      </c>
      <c r="MVK14" s="125">
        <f t="shared" si="147"/>
        <v>0</v>
      </c>
      <c r="MVL14" s="125">
        <f t="shared" si="147"/>
        <v>0</v>
      </c>
      <c r="MVM14" s="125">
        <f t="shared" si="147"/>
        <v>0</v>
      </c>
      <c r="MVN14" s="125">
        <f t="shared" si="147"/>
        <v>0</v>
      </c>
      <c r="MVO14" s="125">
        <f t="shared" si="147"/>
        <v>0</v>
      </c>
      <c r="MVP14" s="125">
        <f t="shared" si="147"/>
        <v>0</v>
      </c>
      <c r="MVQ14" s="125">
        <f t="shared" si="147"/>
        <v>0</v>
      </c>
      <c r="MVR14" s="125">
        <f t="shared" si="147"/>
        <v>0</v>
      </c>
      <c r="MVS14" s="125">
        <f t="shared" si="147"/>
        <v>0</v>
      </c>
      <c r="MVT14" s="125">
        <f t="shared" si="147"/>
        <v>0</v>
      </c>
      <c r="MVU14" s="125">
        <f t="shared" si="147"/>
        <v>0</v>
      </c>
      <c r="MVV14" s="125">
        <f t="shared" si="147"/>
        <v>0</v>
      </c>
      <c r="MVW14" s="125">
        <f t="shared" si="147"/>
        <v>0</v>
      </c>
      <c r="MVX14" s="125">
        <f t="shared" si="147"/>
        <v>0</v>
      </c>
      <c r="MVY14" s="125">
        <f t="shared" si="147"/>
        <v>0</v>
      </c>
      <c r="MVZ14" s="125">
        <f t="shared" si="147"/>
        <v>0</v>
      </c>
      <c r="MWA14" s="125">
        <f t="shared" si="147"/>
        <v>0</v>
      </c>
      <c r="MWB14" s="125">
        <f t="shared" si="147"/>
        <v>0</v>
      </c>
      <c r="MWC14" s="125">
        <f t="shared" si="147"/>
        <v>0</v>
      </c>
      <c r="MWD14" s="125">
        <f t="shared" si="147"/>
        <v>0</v>
      </c>
      <c r="MWE14" s="125">
        <f t="shared" si="147"/>
        <v>0</v>
      </c>
      <c r="MWF14" s="125">
        <f t="shared" si="147"/>
        <v>0</v>
      </c>
      <c r="MWG14" s="125">
        <f t="shared" si="147"/>
        <v>0</v>
      </c>
      <c r="MWH14" s="125">
        <f t="shared" si="147"/>
        <v>0</v>
      </c>
      <c r="MWI14" s="125">
        <f t="shared" si="147"/>
        <v>0</v>
      </c>
      <c r="MWJ14" s="125">
        <f t="shared" si="147"/>
        <v>0</v>
      </c>
      <c r="MWK14" s="125">
        <f t="shared" si="147"/>
        <v>0</v>
      </c>
      <c r="MWL14" s="125">
        <f t="shared" si="147"/>
        <v>0</v>
      </c>
      <c r="MWM14" s="125">
        <f t="shared" si="147"/>
        <v>0</v>
      </c>
      <c r="MWN14" s="125">
        <f t="shared" si="147"/>
        <v>0</v>
      </c>
      <c r="MWO14" s="125">
        <f t="shared" si="147"/>
        <v>0</v>
      </c>
      <c r="MWP14" s="125">
        <f t="shared" si="147"/>
        <v>0</v>
      </c>
      <c r="MWQ14" s="125">
        <f t="shared" si="147"/>
        <v>0</v>
      </c>
      <c r="MWR14" s="125">
        <f t="shared" si="147"/>
        <v>0</v>
      </c>
      <c r="MWS14" s="125">
        <f t="shared" si="147"/>
        <v>0</v>
      </c>
      <c r="MWT14" s="125">
        <f t="shared" si="147"/>
        <v>0</v>
      </c>
      <c r="MWU14" s="125">
        <f t="shared" si="147"/>
        <v>0</v>
      </c>
      <c r="MWV14" s="125">
        <f t="shared" si="147"/>
        <v>0</v>
      </c>
      <c r="MWW14" s="125">
        <f t="shared" si="147"/>
        <v>0</v>
      </c>
      <c r="MWX14" s="125">
        <f t="shared" si="147"/>
        <v>0</v>
      </c>
      <c r="MWY14" s="125">
        <f t="shared" si="147"/>
        <v>0</v>
      </c>
      <c r="MWZ14" s="125">
        <f t="shared" si="147"/>
        <v>0</v>
      </c>
      <c r="MXA14" s="125">
        <f t="shared" si="147"/>
        <v>0</v>
      </c>
      <c r="MXB14" s="125">
        <f t="shared" si="147"/>
        <v>0</v>
      </c>
      <c r="MXC14" s="125">
        <f t="shared" ref="MXC14:MZN14" si="148">SUM(MXC15:MXC20)</f>
        <v>0</v>
      </c>
      <c r="MXD14" s="125">
        <f t="shared" si="148"/>
        <v>0</v>
      </c>
      <c r="MXE14" s="125">
        <f t="shared" si="148"/>
        <v>0</v>
      </c>
      <c r="MXF14" s="125">
        <f t="shared" si="148"/>
        <v>0</v>
      </c>
      <c r="MXG14" s="125">
        <f t="shared" si="148"/>
        <v>0</v>
      </c>
      <c r="MXH14" s="125">
        <f t="shared" si="148"/>
        <v>0</v>
      </c>
      <c r="MXI14" s="125">
        <f t="shared" si="148"/>
        <v>0</v>
      </c>
      <c r="MXJ14" s="125">
        <f t="shared" si="148"/>
        <v>0</v>
      </c>
      <c r="MXK14" s="125">
        <f t="shared" si="148"/>
        <v>0</v>
      </c>
      <c r="MXL14" s="125">
        <f t="shared" si="148"/>
        <v>0</v>
      </c>
      <c r="MXM14" s="125">
        <f t="shared" si="148"/>
        <v>0</v>
      </c>
      <c r="MXN14" s="125">
        <f t="shared" si="148"/>
        <v>0</v>
      </c>
      <c r="MXO14" s="125">
        <f t="shared" si="148"/>
        <v>0</v>
      </c>
      <c r="MXP14" s="125">
        <f t="shared" si="148"/>
        <v>0</v>
      </c>
      <c r="MXQ14" s="125">
        <f t="shared" si="148"/>
        <v>0</v>
      </c>
      <c r="MXR14" s="125">
        <f t="shared" si="148"/>
        <v>0</v>
      </c>
      <c r="MXS14" s="125">
        <f t="shared" si="148"/>
        <v>0</v>
      </c>
      <c r="MXT14" s="125">
        <f t="shared" si="148"/>
        <v>0</v>
      </c>
      <c r="MXU14" s="125">
        <f t="shared" si="148"/>
        <v>0</v>
      </c>
      <c r="MXV14" s="125">
        <f t="shared" si="148"/>
        <v>0</v>
      </c>
      <c r="MXW14" s="125">
        <f t="shared" si="148"/>
        <v>0</v>
      </c>
      <c r="MXX14" s="125">
        <f t="shared" si="148"/>
        <v>0</v>
      </c>
      <c r="MXY14" s="125">
        <f t="shared" si="148"/>
        <v>0</v>
      </c>
      <c r="MXZ14" s="125">
        <f t="shared" si="148"/>
        <v>0</v>
      </c>
      <c r="MYA14" s="125">
        <f t="shared" si="148"/>
        <v>0</v>
      </c>
      <c r="MYB14" s="125">
        <f t="shared" si="148"/>
        <v>0</v>
      </c>
      <c r="MYC14" s="125">
        <f t="shared" si="148"/>
        <v>0</v>
      </c>
      <c r="MYD14" s="125">
        <f t="shared" si="148"/>
        <v>0</v>
      </c>
      <c r="MYE14" s="125">
        <f t="shared" si="148"/>
        <v>0</v>
      </c>
      <c r="MYF14" s="125">
        <f t="shared" si="148"/>
        <v>0</v>
      </c>
      <c r="MYG14" s="125">
        <f t="shared" si="148"/>
        <v>0</v>
      </c>
      <c r="MYH14" s="125">
        <f t="shared" si="148"/>
        <v>0</v>
      </c>
      <c r="MYI14" s="125">
        <f t="shared" si="148"/>
        <v>0</v>
      </c>
      <c r="MYJ14" s="125">
        <f t="shared" si="148"/>
        <v>0</v>
      </c>
      <c r="MYK14" s="125">
        <f t="shared" si="148"/>
        <v>0</v>
      </c>
      <c r="MYL14" s="125">
        <f t="shared" si="148"/>
        <v>0</v>
      </c>
      <c r="MYM14" s="125">
        <f t="shared" si="148"/>
        <v>0</v>
      </c>
      <c r="MYN14" s="125">
        <f t="shared" si="148"/>
        <v>0</v>
      </c>
      <c r="MYO14" s="125">
        <f t="shared" si="148"/>
        <v>0</v>
      </c>
      <c r="MYP14" s="125">
        <f t="shared" si="148"/>
        <v>0</v>
      </c>
      <c r="MYQ14" s="125">
        <f t="shared" si="148"/>
        <v>0</v>
      </c>
      <c r="MYR14" s="125">
        <f t="shared" si="148"/>
        <v>0</v>
      </c>
      <c r="MYS14" s="125">
        <f t="shared" si="148"/>
        <v>0</v>
      </c>
      <c r="MYT14" s="125">
        <f t="shared" si="148"/>
        <v>0</v>
      </c>
      <c r="MYU14" s="125">
        <f t="shared" si="148"/>
        <v>0</v>
      </c>
      <c r="MYV14" s="125">
        <f t="shared" si="148"/>
        <v>0</v>
      </c>
      <c r="MYW14" s="125">
        <f t="shared" si="148"/>
        <v>0</v>
      </c>
      <c r="MYX14" s="125">
        <f t="shared" si="148"/>
        <v>0</v>
      </c>
      <c r="MYY14" s="125">
        <f t="shared" si="148"/>
        <v>0</v>
      </c>
      <c r="MYZ14" s="125">
        <f t="shared" si="148"/>
        <v>0</v>
      </c>
      <c r="MZA14" s="125">
        <f t="shared" si="148"/>
        <v>0</v>
      </c>
      <c r="MZB14" s="125">
        <f t="shared" si="148"/>
        <v>0</v>
      </c>
      <c r="MZC14" s="125">
        <f t="shared" si="148"/>
        <v>0</v>
      </c>
      <c r="MZD14" s="125">
        <f t="shared" si="148"/>
        <v>0</v>
      </c>
      <c r="MZE14" s="125">
        <f t="shared" si="148"/>
        <v>0</v>
      </c>
      <c r="MZF14" s="125">
        <f t="shared" si="148"/>
        <v>0</v>
      </c>
      <c r="MZG14" s="125">
        <f t="shared" si="148"/>
        <v>0</v>
      </c>
      <c r="MZH14" s="125">
        <f t="shared" si="148"/>
        <v>0</v>
      </c>
      <c r="MZI14" s="125">
        <f t="shared" si="148"/>
        <v>0</v>
      </c>
      <c r="MZJ14" s="125">
        <f t="shared" si="148"/>
        <v>0</v>
      </c>
      <c r="MZK14" s="125">
        <f t="shared" si="148"/>
        <v>0</v>
      </c>
      <c r="MZL14" s="125">
        <f t="shared" si="148"/>
        <v>0</v>
      </c>
      <c r="MZM14" s="125">
        <f t="shared" si="148"/>
        <v>0</v>
      </c>
      <c r="MZN14" s="125">
        <f t="shared" si="148"/>
        <v>0</v>
      </c>
      <c r="MZO14" s="125">
        <f t="shared" ref="MZO14:NBZ14" si="149">SUM(MZO15:MZO20)</f>
        <v>0</v>
      </c>
      <c r="MZP14" s="125">
        <f t="shared" si="149"/>
        <v>0</v>
      </c>
      <c r="MZQ14" s="125">
        <f t="shared" si="149"/>
        <v>0</v>
      </c>
      <c r="MZR14" s="125">
        <f t="shared" si="149"/>
        <v>0</v>
      </c>
      <c r="MZS14" s="125">
        <f t="shared" si="149"/>
        <v>0</v>
      </c>
      <c r="MZT14" s="125">
        <f t="shared" si="149"/>
        <v>0</v>
      </c>
      <c r="MZU14" s="125">
        <f t="shared" si="149"/>
        <v>0</v>
      </c>
      <c r="MZV14" s="125">
        <f t="shared" si="149"/>
        <v>0</v>
      </c>
      <c r="MZW14" s="125">
        <f t="shared" si="149"/>
        <v>0</v>
      </c>
      <c r="MZX14" s="125">
        <f t="shared" si="149"/>
        <v>0</v>
      </c>
      <c r="MZY14" s="125">
        <f t="shared" si="149"/>
        <v>0</v>
      </c>
      <c r="MZZ14" s="125">
        <f t="shared" si="149"/>
        <v>0</v>
      </c>
      <c r="NAA14" s="125">
        <f t="shared" si="149"/>
        <v>0</v>
      </c>
      <c r="NAB14" s="125">
        <f t="shared" si="149"/>
        <v>0</v>
      </c>
      <c r="NAC14" s="125">
        <f t="shared" si="149"/>
        <v>0</v>
      </c>
      <c r="NAD14" s="125">
        <f t="shared" si="149"/>
        <v>0</v>
      </c>
      <c r="NAE14" s="125">
        <f t="shared" si="149"/>
        <v>0</v>
      </c>
      <c r="NAF14" s="125">
        <f t="shared" si="149"/>
        <v>0</v>
      </c>
      <c r="NAG14" s="125">
        <f t="shared" si="149"/>
        <v>0</v>
      </c>
      <c r="NAH14" s="125">
        <f t="shared" si="149"/>
        <v>0</v>
      </c>
      <c r="NAI14" s="125">
        <f t="shared" si="149"/>
        <v>0</v>
      </c>
      <c r="NAJ14" s="125">
        <f t="shared" si="149"/>
        <v>0</v>
      </c>
      <c r="NAK14" s="125">
        <f t="shared" si="149"/>
        <v>0</v>
      </c>
      <c r="NAL14" s="125">
        <f t="shared" si="149"/>
        <v>0</v>
      </c>
      <c r="NAM14" s="125">
        <f t="shared" si="149"/>
        <v>0</v>
      </c>
      <c r="NAN14" s="125">
        <f t="shared" si="149"/>
        <v>0</v>
      </c>
      <c r="NAO14" s="125">
        <f t="shared" si="149"/>
        <v>0</v>
      </c>
      <c r="NAP14" s="125">
        <f t="shared" si="149"/>
        <v>0</v>
      </c>
      <c r="NAQ14" s="125">
        <f t="shared" si="149"/>
        <v>0</v>
      </c>
      <c r="NAR14" s="125">
        <f t="shared" si="149"/>
        <v>0</v>
      </c>
      <c r="NAS14" s="125">
        <f t="shared" si="149"/>
        <v>0</v>
      </c>
      <c r="NAT14" s="125">
        <f t="shared" si="149"/>
        <v>0</v>
      </c>
      <c r="NAU14" s="125">
        <f t="shared" si="149"/>
        <v>0</v>
      </c>
      <c r="NAV14" s="125">
        <f t="shared" si="149"/>
        <v>0</v>
      </c>
      <c r="NAW14" s="125">
        <f t="shared" si="149"/>
        <v>0</v>
      </c>
      <c r="NAX14" s="125">
        <f t="shared" si="149"/>
        <v>0</v>
      </c>
      <c r="NAY14" s="125">
        <f t="shared" si="149"/>
        <v>0</v>
      </c>
      <c r="NAZ14" s="125">
        <f t="shared" si="149"/>
        <v>0</v>
      </c>
      <c r="NBA14" s="125">
        <f t="shared" si="149"/>
        <v>0</v>
      </c>
      <c r="NBB14" s="125">
        <f t="shared" si="149"/>
        <v>0</v>
      </c>
      <c r="NBC14" s="125">
        <f t="shared" si="149"/>
        <v>0</v>
      </c>
      <c r="NBD14" s="125">
        <f t="shared" si="149"/>
        <v>0</v>
      </c>
      <c r="NBE14" s="125">
        <f t="shared" si="149"/>
        <v>0</v>
      </c>
      <c r="NBF14" s="125">
        <f t="shared" si="149"/>
        <v>0</v>
      </c>
      <c r="NBG14" s="125">
        <f t="shared" si="149"/>
        <v>0</v>
      </c>
      <c r="NBH14" s="125">
        <f t="shared" si="149"/>
        <v>0</v>
      </c>
      <c r="NBI14" s="125">
        <f t="shared" si="149"/>
        <v>0</v>
      </c>
      <c r="NBJ14" s="125">
        <f t="shared" si="149"/>
        <v>0</v>
      </c>
      <c r="NBK14" s="125">
        <f t="shared" si="149"/>
        <v>0</v>
      </c>
      <c r="NBL14" s="125">
        <f t="shared" si="149"/>
        <v>0</v>
      </c>
      <c r="NBM14" s="125">
        <f t="shared" si="149"/>
        <v>0</v>
      </c>
      <c r="NBN14" s="125">
        <f t="shared" si="149"/>
        <v>0</v>
      </c>
      <c r="NBO14" s="125">
        <f t="shared" si="149"/>
        <v>0</v>
      </c>
      <c r="NBP14" s="125">
        <f t="shared" si="149"/>
        <v>0</v>
      </c>
      <c r="NBQ14" s="125">
        <f t="shared" si="149"/>
        <v>0</v>
      </c>
      <c r="NBR14" s="125">
        <f t="shared" si="149"/>
        <v>0</v>
      </c>
      <c r="NBS14" s="125">
        <f t="shared" si="149"/>
        <v>0</v>
      </c>
      <c r="NBT14" s="125">
        <f t="shared" si="149"/>
        <v>0</v>
      </c>
      <c r="NBU14" s="125">
        <f t="shared" si="149"/>
        <v>0</v>
      </c>
      <c r="NBV14" s="125">
        <f t="shared" si="149"/>
        <v>0</v>
      </c>
      <c r="NBW14" s="125">
        <f t="shared" si="149"/>
        <v>0</v>
      </c>
      <c r="NBX14" s="125">
        <f t="shared" si="149"/>
        <v>0</v>
      </c>
      <c r="NBY14" s="125">
        <f t="shared" si="149"/>
        <v>0</v>
      </c>
      <c r="NBZ14" s="125">
        <f t="shared" si="149"/>
        <v>0</v>
      </c>
      <c r="NCA14" s="125">
        <f t="shared" ref="NCA14:NEL14" si="150">SUM(NCA15:NCA20)</f>
        <v>0</v>
      </c>
      <c r="NCB14" s="125">
        <f t="shared" si="150"/>
        <v>0</v>
      </c>
      <c r="NCC14" s="125">
        <f t="shared" si="150"/>
        <v>0</v>
      </c>
      <c r="NCD14" s="125">
        <f t="shared" si="150"/>
        <v>0</v>
      </c>
      <c r="NCE14" s="125">
        <f t="shared" si="150"/>
        <v>0</v>
      </c>
      <c r="NCF14" s="125">
        <f t="shared" si="150"/>
        <v>0</v>
      </c>
      <c r="NCG14" s="125">
        <f t="shared" si="150"/>
        <v>0</v>
      </c>
      <c r="NCH14" s="125">
        <f t="shared" si="150"/>
        <v>0</v>
      </c>
      <c r="NCI14" s="125">
        <f t="shared" si="150"/>
        <v>0</v>
      </c>
      <c r="NCJ14" s="125">
        <f t="shared" si="150"/>
        <v>0</v>
      </c>
      <c r="NCK14" s="125">
        <f t="shared" si="150"/>
        <v>0</v>
      </c>
      <c r="NCL14" s="125">
        <f t="shared" si="150"/>
        <v>0</v>
      </c>
      <c r="NCM14" s="125">
        <f t="shared" si="150"/>
        <v>0</v>
      </c>
      <c r="NCN14" s="125">
        <f t="shared" si="150"/>
        <v>0</v>
      </c>
      <c r="NCO14" s="125">
        <f t="shared" si="150"/>
        <v>0</v>
      </c>
      <c r="NCP14" s="125">
        <f t="shared" si="150"/>
        <v>0</v>
      </c>
      <c r="NCQ14" s="125">
        <f t="shared" si="150"/>
        <v>0</v>
      </c>
      <c r="NCR14" s="125">
        <f t="shared" si="150"/>
        <v>0</v>
      </c>
      <c r="NCS14" s="125">
        <f t="shared" si="150"/>
        <v>0</v>
      </c>
      <c r="NCT14" s="125">
        <f t="shared" si="150"/>
        <v>0</v>
      </c>
      <c r="NCU14" s="125">
        <f t="shared" si="150"/>
        <v>0</v>
      </c>
      <c r="NCV14" s="125">
        <f t="shared" si="150"/>
        <v>0</v>
      </c>
      <c r="NCW14" s="125">
        <f t="shared" si="150"/>
        <v>0</v>
      </c>
      <c r="NCX14" s="125">
        <f t="shared" si="150"/>
        <v>0</v>
      </c>
      <c r="NCY14" s="125">
        <f t="shared" si="150"/>
        <v>0</v>
      </c>
      <c r="NCZ14" s="125">
        <f t="shared" si="150"/>
        <v>0</v>
      </c>
      <c r="NDA14" s="125">
        <f t="shared" si="150"/>
        <v>0</v>
      </c>
      <c r="NDB14" s="125">
        <f t="shared" si="150"/>
        <v>0</v>
      </c>
      <c r="NDC14" s="125">
        <f t="shared" si="150"/>
        <v>0</v>
      </c>
      <c r="NDD14" s="125">
        <f t="shared" si="150"/>
        <v>0</v>
      </c>
      <c r="NDE14" s="125">
        <f t="shared" si="150"/>
        <v>0</v>
      </c>
      <c r="NDF14" s="125">
        <f t="shared" si="150"/>
        <v>0</v>
      </c>
      <c r="NDG14" s="125">
        <f t="shared" si="150"/>
        <v>0</v>
      </c>
      <c r="NDH14" s="125">
        <f t="shared" si="150"/>
        <v>0</v>
      </c>
      <c r="NDI14" s="125">
        <f t="shared" si="150"/>
        <v>0</v>
      </c>
      <c r="NDJ14" s="125">
        <f t="shared" si="150"/>
        <v>0</v>
      </c>
      <c r="NDK14" s="125">
        <f t="shared" si="150"/>
        <v>0</v>
      </c>
      <c r="NDL14" s="125">
        <f t="shared" si="150"/>
        <v>0</v>
      </c>
      <c r="NDM14" s="125">
        <f t="shared" si="150"/>
        <v>0</v>
      </c>
      <c r="NDN14" s="125">
        <f t="shared" si="150"/>
        <v>0</v>
      </c>
      <c r="NDO14" s="125">
        <f t="shared" si="150"/>
        <v>0</v>
      </c>
      <c r="NDP14" s="125">
        <f t="shared" si="150"/>
        <v>0</v>
      </c>
      <c r="NDQ14" s="125">
        <f t="shared" si="150"/>
        <v>0</v>
      </c>
      <c r="NDR14" s="125">
        <f t="shared" si="150"/>
        <v>0</v>
      </c>
      <c r="NDS14" s="125">
        <f t="shared" si="150"/>
        <v>0</v>
      </c>
      <c r="NDT14" s="125">
        <f t="shared" si="150"/>
        <v>0</v>
      </c>
      <c r="NDU14" s="125">
        <f t="shared" si="150"/>
        <v>0</v>
      </c>
      <c r="NDV14" s="125">
        <f t="shared" si="150"/>
        <v>0</v>
      </c>
      <c r="NDW14" s="125">
        <f t="shared" si="150"/>
        <v>0</v>
      </c>
      <c r="NDX14" s="125">
        <f t="shared" si="150"/>
        <v>0</v>
      </c>
      <c r="NDY14" s="125">
        <f t="shared" si="150"/>
        <v>0</v>
      </c>
      <c r="NDZ14" s="125">
        <f t="shared" si="150"/>
        <v>0</v>
      </c>
      <c r="NEA14" s="125">
        <f t="shared" si="150"/>
        <v>0</v>
      </c>
      <c r="NEB14" s="125">
        <f t="shared" si="150"/>
        <v>0</v>
      </c>
      <c r="NEC14" s="125">
        <f t="shared" si="150"/>
        <v>0</v>
      </c>
      <c r="NED14" s="125">
        <f t="shared" si="150"/>
        <v>0</v>
      </c>
      <c r="NEE14" s="125">
        <f t="shared" si="150"/>
        <v>0</v>
      </c>
      <c r="NEF14" s="125">
        <f t="shared" si="150"/>
        <v>0</v>
      </c>
      <c r="NEG14" s="125">
        <f t="shared" si="150"/>
        <v>0</v>
      </c>
      <c r="NEH14" s="125">
        <f t="shared" si="150"/>
        <v>0</v>
      </c>
      <c r="NEI14" s="125">
        <f t="shared" si="150"/>
        <v>0</v>
      </c>
      <c r="NEJ14" s="125">
        <f t="shared" si="150"/>
        <v>0</v>
      </c>
      <c r="NEK14" s="125">
        <f t="shared" si="150"/>
        <v>0</v>
      </c>
      <c r="NEL14" s="125">
        <f t="shared" si="150"/>
        <v>0</v>
      </c>
      <c r="NEM14" s="125">
        <f t="shared" ref="NEM14:NGX14" si="151">SUM(NEM15:NEM20)</f>
        <v>0</v>
      </c>
      <c r="NEN14" s="125">
        <f t="shared" si="151"/>
        <v>0</v>
      </c>
      <c r="NEO14" s="125">
        <f t="shared" si="151"/>
        <v>0</v>
      </c>
      <c r="NEP14" s="125">
        <f t="shared" si="151"/>
        <v>0</v>
      </c>
      <c r="NEQ14" s="125">
        <f t="shared" si="151"/>
        <v>0</v>
      </c>
      <c r="NER14" s="125">
        <f t="shared" si="151"/>
        <v>0</v>
      </c>
      <c r="NES14" s="125">
        <f t="shared" si="151"/>
        <v>0</v>
      </c>
      <c r="NET14" s="125">
        <f t="shared" si="151"/>
        <v>0</v>
      </c>
      <c r="NEU14" s="125">
        <f t="shared" si="151"/>
        <v>0</v>
      </c>
      <c r="NEV14" s="125">
        <f t="shared" si="151"/>
        <v>0</v>
      </c>
      <c r="NEW14" s="125">
        <f t="shared" si="151"/>
        <v>0</v>
      </c>
      <c r="NEX14" s="125">
        <f t="shared" si="151"/>
        <v>0</v>
      </c>
      <c r="NEY14" s="125">
        <f t="shared" si="151"/>
        <v>0</v>
      </c>
      <c r="NEZ14" s="125">
        <f t="shared" si="151"/>
        <v>0</v>
      </c>
      <c r="NFA14" s="125">
        <f t="shared" si="151"/>
        <v>0</v>
      </c>
      <c r="NFB14" s="125">
        <f t="shared" si="151"/>
        <v>0</v>
      </c>
      <c r="NFC14" s="125">
        <f t="shared" si="151"/>
        <v>0</v>
      </c>
      <c r="NFD14" s="125">
        <f t="shared" si="151"/>
        <v>0</v>
      </c>
      <c r="NFE14" s="125">
        <f t="shared" si="151"/>
        <v>0</v>
      </c>
      <c r="NFF14" s="125">
        <f t="shared" si="151"/>
        <v>0</v>
      </c>
      <c r="NFG14" s="125">
        <f t="shared" si="151"/>
        <v>0</v>
      </c>
      <c r="NFH14" s="125">
        <f t="shared" si="151"/>
        <v>0</v>
      </c>
      <c r="NFI14" s="125">
        <f t="shared" si="151"/>
        <v>0</v>
      </c>
      <c r="NFJ14" s="125">
        <f t="shared" si="151"/>
        <v>0</v>
      </c>
      <c r="NFK14" s="125">
        <f t="shared" si="151"/>
        <v>0</v>
      </c>
      <c r="NFL14" s="125">
        <f t="shared" si="151"/>
        <v>0</v>
      </c>
      <c r="NFM14" s="125">
        <f t="shared" si="151"/>
        <v>0</v>
      </c>
      <c r="NFN14" s="125">
        <f t="shared" si="151"/>
        <v>0</v>
      </c>
      <c r="NFO14" s="125">
        <f t="shared" si="151"/>
        <v>0</v>
      </c>
      <c r="NFP14" s="125">
        <f t="shared" si="151"/>
        <v>0</v>
      </c>
      <c r="NFQ14" s="125">
        <f t="shared" si="151"/>
        <v>0</v>
      </c>
      <c r="NFR14" s="125">
        <f t="shared" si="151"/>
        <v>0</v>
      </c>
      <c r="NFS14" s="125">
        <f t="shared" si="151"/>
        <v>0</v>
      </c>
      <c r="NFT14" s="125">
        <f t="shared" si="151"/>
        <v>0</v>
      </c>
      <c r="NFU14" s="125">
        <f t="shared" si="151"/>
        <v>0</v>
      </c>
      <c r="NFV14" s="125">
        <f t="shared" si="151"/>
        <v>0</v>
      </c>
      <c r="NFW14" s="125">
        <f t="shared" si="151"/>
        <v>0</v>
      </c>
      <c r="NFX14" s="125">
        <f t="shared" si="151"/>
        <v>0</v>
      </c>
      <c r="NFY14" s="125">
        <f t="shared" si="151"/>
        <v>0</v>
      </c>
      <c r="NFZ14" s="125">
        <f t="shared" si="151"/>
        <v>0</v>
      </c>
      <c r="NGA14" s="125">
        <f t="shared" si="151"/>
        <v>0</v>
      </c>
      <c r="NGB14" s="125">
        <f t="shared" si="151"/>
        <v>0</v>
      </c>
      <c r="NGC14" s="125">
        <f t="shared" si="151"/>
        <v>0</v>
      </c>
      <c r="NGD14" s="125">
        <f t="shared" si="151"/>
        <v>0</v>
      </c>
      <c r="NGE14" s="125">
        <f t="shared" si="151"/>
        <v>0</v>
      </c>
      <c r="NGF14" s="125">
        <f t="shared" si="151"/>
        <v>0</v>
      </c>
      <c r="NGG14" s="125">
        <f t="shared" si="151"/>
        <v>0</v>
      </c>
      <c r="NGH14" s="125">
        <f t="shared" si="151"/>
        <v>0</v>
      </c>
      <c r="NGI14" s="125">
        <f t="shared" si="151"/>
        <v>0</v>
      </c>
      <c r="NGJ14" s="125">
        <f t="shared" si="151"/>
        <v>0</v>
      </c>
      <c r="NGK14" s="125">
        <f t="shared" si="151"/>
        <v>0</v>
      </c>
      <c r="NGL14" s="125">
        <f t="shared" si="151"/>
        <v>0</v>
      </c>
      <c r="NGM14" s="125">
        <f t="shared" si="151"/>
        <v>0</v>
      </c>
      <c r="NGN14" s="125">
        <f t="shared" si="151"/>
        <v>0</v>
      </c>
      <c r="NGO14" s="125">
        <f t="shared" si="151"/>
        <v>0</v>
      </c>
      <c r="NGP14" s="125">
        <f t="shared" si="151"/>
        <v>0</v>
      </c>
      <c r="NGQ14" s="125">
        <f t="shared" si="151"/>
        <v>0</v>
      </c>
      <c r="NGR14" s="125">
        <f t="shared" si="151"/>
        <v>0</v>
      </c>
      <c r="NGS14" s="125">
        <f t="shared" si="151"/>
        <v>0</v>
      </c>
      <c r="NGT14" s="125">
        <f t="shared" si="151"/>
        <v>0</v>
      </c>
      <c r="NGU14" s="125">
        <f t="shared" si="151"/>
        <v>0</v>
      </c>
      <c r="NGV14" s="125">
        <f t="shared" si="151"/>
        <v>0</v>
      </c>
      <c r="NGW14" s="125">
        <f t="shared" si="151"/>
        <v>0</v>
      </c>
      <c r="NGX14" s="125">
        <f t="shared" si="151"/>
        <v>0</v>
      </c>
      <c r="NGY14" s="125">
        <f t="shared" ref="NGY14:NJJ14" si="152">SUM(NGY15:NGY20)</f>
        <v>0</v>
      </c>
      <c r="NGZ14" s="125">
        <f t="shared" si="152"/>
        <v>0</v>
      </c>
      <c r="NHA14" s="125">
        <f t="shared" si="152"/>
        <v>0</v>
      </c>
      <c r="NHB14" s="125">
        <f t="shared" si="152"/>
        <v>0</v>
      </c>
      <c r="NHC14" s="125">
        <f t="shared" si="152"/>
        <v>0</v>
      </c>
      <c r="NHD14" s="125">
        <f t="shared" si="152"/>
        <v>0</v>
      </c>
      <c r="NHE14" s="125">
        <f t="shared" si="152"/>
        <v>0</v>
      </c>
      <c r="NHF14" s="125">
        <f t="shared" si="152"/>
        <v>0</v>
      </c>
      <c r="NHG14" s="125">
        <f t="shared" si="152"/>
        <v>0</v>
      </c>
      <c r="NHH14" s="125">
        <f t="shared" si="152"/>
        <v>0</v>
      </c>
      <c r="NHI14" s="125">
        <f t="shared" si="152"/>
        <v>0</v>
      </c>
      <c r="NHJ14" s="125">
        <f t="shared" si="152"/>
        <v>0</v>
      </c>
      <c r="NHK14" s="125">
        <f t="shared" si="152"/>
        <v>0</v>
      </c>
      <c r="NHL14" s="125">
        <f t="shared" si="152"/>
        <v>0</v>
      </c>
      <c r="NHM14" s="125">
        <f t="shared" si="152"/>
        <v>0</v>
      </c>
      <c r="NHN14" s="125">
        <f t="shared" si="152"/>
        <v>0</v>
      </c>
      <c r="NHO14" s="125">
        <f t="shared" si="152"/>
        <v>0</v>
      </c>
      <c r="NHP14" s="125">
        <f t="shared" si="152"/>
        <v>0</v>
      </c>
      <c r="NHQ14" s="125">
        <f t="shared" si="152"/>
        <v>0</v>
      </c>
      <c r="NHR14" s="125">
        <f t="shared" si="152"/>
        <v>0</v>
      </c>
      <c r="NHS14" s="125">
        <f t="shared" si="152"/>
        <v>0</v>
      </c>
      <c r="NHT14" s="125">
        <f t="shared" si="152"/>
        <v>0</v>
      </c>
      <c r="NHU14" s="125">
        <f t="shared" si="152"/>
        <v>0</v>
      </c>
      <c r="NHV14" s="125">
        <f t="shared" si="152"/>
        <v>0</v>
      </c>
      <c r="NHW14" s="125">
        <f t="shared" si="152"/>
        <v>0</v>
      </c>
      <c r="NHX14" s="125">
        <f t="shared" si="152"/>
        <v>0</v>
      </c>
      <c r="NHY14" s="125">
        <f t="shared" si="152"/>
        <v>0</v>
      </c>
      <c r="NHZ14" s="125">
        <f t="shared" si="152"/>
        <v>0</v>
      </c>
      <c r="NIA14" s="125">
        <f t="shared" si="152"/>
        <v>0</v>
      </c>
      <c r="NIB14" s="125">
        <f t="shared" si="152"/>
        <v>0</v>
      </c>
      <c r="NIC14" s="125">
        <f t="shared" si="152"/>
        <v>0</v>
      </c>
      <c r="NID14" s="125">
        <f t="shared" si="152"/>
        <v>0</v>
      </c>
      <c r="NIE14" s="125">
        <f t="shared" si="152"/>
        <v>0</v>
      </c>
      <c r="NIF14" s="125">
        <f t="shared" si="152"/>
        <v>0</v>
      </c>
      <c r="NIG14" s="125">
        <f t="shared" si="152"/>
        <v>0</v>
      </c>
      <c r="NIH14" s="125">
        <f t="shared" si="152"/>
        <v>0</v>
      </c>
      <c r="NII14" s="125">
        <f t="shared" si="152"/>
        <v>0</v>
      </c>
      <c r="NIJ14" s="125">
        <f t="shared" si="152"/>
        <v>0</v>
      </c>
      <c r="NIK14" s="125">
        <f t="shared" si="152"/>
        <v>0</v>
      </c>
      <c r="NIL14" s="125">
        <f t="shared" si="152"/>
        <v>0</v>
      </c>
      <c r="NIM14" s="125">
        <f t="shared" si="152"/>
        <v>0</v>
      </c>
      <c r="NIN14" s="125">
        <f t="shared" si="152"/>
        <v>0</v>
      </c>
      <c r="NIO14" s="125">
        <f t="shared" si="152"/>
        <v>0</v>
      </c>
      <c r="NIP14" s="125">
        <f t="shared" si="152"/>
        <v>0</v>
      </c>
      <c r="NIQ14" s="125">
        <f t="shared" si="152"/>
        <v>0</v>
      </c>
      <c r="NIR14" s="125">
        <f t="shared" si="152"/>
        <v>0</v>
      </c>
      <c r="NIS14" s="125">
        <f t="shared" si="152"/>
        <v>0</v>
      </c>
      <c r="NIT14" s="125">
        <f t="shared" si="152"/>
        <v>0</v>
      </c>
      <c r="NIU14" s="125">
        <f t="shared" si="152"/>
        <v>0</v>
      </c>
      <c r="NIV14" s="125">
        <f t="shared" si="152"/>
        <v>0</v>
      </c>
      <c r="NIW14" s="125">
        <f t="shared" si="152"/>
        <v>0</v>
      </c>
      <c r="NIX14" s="125">
        <f t="shared" si="152"/>
        <v>0</v>
      </c>
      <c r="NIY14" s="125">
        <f t="shared" si="152"/>
        <v>0</v>
      </c>
      <c r="NIZ14" s="125">
        <f t="shared" si="152"/>
        <v>0</v>
      </c>
      <c r="NJA14" s="125">
        <f t="shared" si="152"/>
        <v>0</v>
      </c>
      <c r="NJB14" s="125">
        <f t="shared" si="152"/>
        <v>0</v>
      </c>
      <c r="NJC14" s="125">
        <f t="shared" si="152"/>
        <v>0</v>
      </c>
      <c r="NJD14" s="125">
        <f t="shared" si="152"/>
        <v>0</v>
      </c>
      <c r="NJE14" s="125">
        <f t="shared" si="152"/>
        <v>0</v>
      </c>
      <c r="NJF14" s="125">
        <f t="shared" si="152"/>
        <v>0</v>
      </c>
      <c r="NJG14" s="125">
        <f t="shared" si="152"/>
        <v>0</v>
      </c>
      <c r="NJH14" s="125">
        <f t="shared" si="152"/>
        <v>0</v>
      </c>
      <c r="NJI14" s="125">
        <f t="shared" si="152"/>
        <v>0</v>
      </c>
      <c r="NJJ14" s="125">
        <f t="shared" si="152"/>
        <v>0</v>
      </c>
      <c r="NJK14" s="125">
        <f t="shared" ref="NJK14:NLV14" si="153">SUM(NJK15:NJK20)</f>
        <v>0</v>
      </c>
      <c r="NJL14" s="125">
        <f t="shared" si="153"/>
        <v>0</v>
      </c>
      <c r="NJM14" s="125">
        <f t="shared" si="153"/>
        <v>0</v>
      </c>
      <c r="NJN14" s="125">
        <f t="shared" si="153"/>
        <v>0</v>
      </c>
      <c r="NJO14" s="125">
        <f t="shared" si="153"/>
        <v>0</v>
      </c>
      <c r="NJP14" s="125">
        <f t="shared" si="153"/>
        <v>0</v>
      </c>
      <c r="NJQ14" s="125">
        <f t="shared" si="153"/>
        <v>0</v>
      </c>
      <c r="NJR14" s="125">
        <f t="shared" si="153"/>
        <v>0</v>
      </c>
      <c r="NJS14" s="125">
        <f t="shared" si="153"/>
        <v>0</v>
      </c>
      <c r="NJT14" s="125">
        <f t="shared" si="153"/>
        <v>0</v>
      </c>
      <c r="NJU14" s="125">
        <f t="shared" si="153"/>
        <v>0</v>
      </c>
      <c r="NJV14" s="125">
        <f t="shared" si="153"/>
        <v>0</v>
      </c>
      <c r="NJW14" s="125">
        <f t="shared" si="153"/>
        <v>0</v>
      </c>
      <c r="NJX14" s="125">
        <f t="shared" si="153"/>
        <v>0</v>
      </c>
      <c r="NJY14" s="125">
        <f t="shared" si="153"/>
        <v>0</v>
      </c>
      <c r="NJZ14" s="125">
        <f t="shared" si="153"/>
        <v>0</v>
      </c>
      <c r="NKA14" s="125">
        <f t="shared" si="153"/>
        <v>0</v>
      </c>
      <c r="NKB14" s="125">
        <f t="shared" si="153"/>
        <v>0</v>
      </c>
      <c r="NKC14" s="125">
        <f t="shared" si="153"/>
        <v>0</v>
      </c>
      <c r="NKD14" s="125">
        <f t="shared" si="153"/>
        <v>0</v>
      </c>
      <c r="NKE14" s="125">
        <f t="shared" si="153"/>
        <v>0</v>
      </c>
      <c r="NKF14" s="125">
        <f t="shared" si="153"/>
        <v>0</v>
      </c>
      <c r="NKG14" s="125">
        <f t="shared" si="153"/>
        <v>0</v>
      </c>
      <c r="NKH14" s="125">
        <f t="shared" si="153"/>
        <v>0</v>
      </c>
      <c r="NKI14" s="125">
        <f t="shared" si="153"/>
        <v>0</v>
      </c>
      <c r="NKJ14" s="125">
        <f t="shared" si="153"/>
        <v>0</v>
      </c>
      <c r="NKK14" s="125">
        <f t="shared" si="153"/>
        <v>0</v>
      </c>
      <c r="NKL14" s="125">
        <f t="shared" si="153"/>
        <v>0</v>
      </c>
      <c r="NKM14" s="125">
        <f t="shared" si="153"/>
        <v>0</v>
      </c>
      <c r="NKN14" s="125">
        <f t="shared" si="153"/>
        <v>0</v>
      </c>
      <c r="NKO14" s="125">
        <f t="shared" si="153"/>
        <v>0</v>
      </c>
      <c r="NKP14" s="125">
        <f t="shared" si="153"/>
        <v>0</v>
      </c>
      <c r="NKQ14" s="125">
        <f t="shared" si="153"/>
        <v>0</v>
      </c>
      <c r="NKR14" s="125">
        <f t="shared" si="153"/>
        <v>0</v>
      </c>
      <c r="NKS14" s="125">
        <f t="shared" si="153"/>
        <v>0</v>
      </c>
      <c r="NKT14" s="125">
        <f t="shared" si="153"/>
        <v>0</v>
      </c>
      <c r="NKU14" s="125">
        <f t="shared" si="153"/>
        <v>0</v>
      </c>
      <c r="NKV14" s="125">
        <f t="shared" si="153"/>
        <v>0</v>
      </c>
      <c r="NKW14" s="125">
        <f t="shared" si="153"/>
        <v>0</v>
      </c>
      <c r="NKX14" s="125">
        <f t="shared" si="153"/>
        <v>0</v>
      </c>
      <c r="NKY14" s="125">
        <f t="shared" si="153"/>
        <v>0</v>
      </c>
      <c r="NKZ14" s="125">
        <f t="shared" si="153"/>
        <v>0</v>
      </c>
      <c r="NLA14" s="125">
        <f t="shared" si="153"/>
        <v>0</v>
      </c>
      <c r="NLB14" s="125">
        <f t="shared" si="153"/>
        <v>0</v>
      </c>
      <c r="NLC14" s="125">
        <f t="shared" si="153"/>
        <v>0</v>
      </c>
      <c r="NLD14" s="125">
        <f t="shared" si="153"/>
        <v>0</v>
      </c>
      <c r="NLE14" s="125">
        <f t="shared" si="153"/>
        <v>0</v>
      </c>
      <c r="NLF14" s="125">
        <f t="shared" si="153"/>
        <v>0</v>
      </c>
      <c r="NLG14" s="125">
        <f t="shared" si="153"/>
        <v>0</v>
      </c>
      <c r="NLH14" s="125">
        <f t="shared" si="153"/>
        <v>0</v>
      </c>
      <c r="NLI14" s="125">
        <f t="shared" si="153"/>
        <v>0</v>
      </c>
      <c r="NLJ14" s="125">
        <f t="shared" si="153"/>
        <v>0</v>
      </c>
      <c r="NLK14" s="125">
        <f t="shared" si="153"/>
        <v>0</v>
      </c>
      <c r="NLL14" s="125">
        <f t="shared" si="153"/>
        <v>0</v>
      </c>
      <c r="NLM14" s="125">
        <f t="shared" si="153"/>
        <v>0</v>
      </c>
      <c r="NLN14" s="125">
        <f t="shared" si="153"/>
        <v>0</v>
      </c>
      <c r="NLO14" s="125">
        <f t="shared" si="153"/>
        <v>0</v>
      </c>
      <c r="NLP14" s="125">
        <f t="shared" si="153"/>
        <v>0</v>
      </c>
      <c r="NLQ14" s="125">
        <f t="shared" si="153"/>
        <v>0</v>
      </c>
      <c r="NLR14" s="125">
        <f t="shared" si="153"/>
        <v>0</v>
      </c>
      <c r="NLS14" s="125">
        <f t="shared" si="153"/>
        <v>0</v>
      </c>
      <c r="NLT14" s="125">
        <f t="shared" si="153"/>
        <v>0</v>
      </c>
      <c r="NLU14" s="125">
        <f t="shared" si="153"/>
        <v>0</v>
      </c>
      <c r="NLV14" s="125">
        <f t="shared" si="153"/>
        <v>0</v>
      </c>
      <c r="NLW14" s="125">
        <f t="shared" ref="NLW14:NOH14" si="154">SUM(NLW15:NLW20)</f>
        <v>0</v>
      </c>
      <c r="NLX14" s="125">
        <f t="shared" si="154"/>
        <v>0</v>
      </c>
      <c r="NLY14" s="125">
        <f t="shared" si="154"/>
        <v>0</v>
      </c>
      <c r="NLZ14" s="125">
        <f t="shared" si="154"/>
        <v>0</v>
      </c>
      <c r="NMA14" s="125">
        <f t="shared" si="154"/>
        <v>0</v>
      </c>
      <c r="NMB14" s="125">
        <f t="shared" si="154"/>
        <v>0</v>
      </c>
      <c r="NMC14" s="125">
        <f t="shared" si="154"/>
        <v>0</v>
      </c>
      <c r="NMD14" s="125">
        <f t="shared" si="154"/>
        <v>0</v>
      </c>
      <c r="NME14" s="125">
        <f t="shared" si="154"/>
        <v>0</v>
      </c>
      <c r="NMF14" s="125">
        <f t="shared" si="154"/>
        <v>0</v>
      </c>
      <c r="NMG14" s="125">
        <f t="shared" si="154"/>
        <v>0</v>
      </c>
      <c r="NMH14" s="125">
        <f t="shared" si="154"/>
        <v>0</v>
      </c>
      <c r="NMI14" s="125">
        <f t="shared" si="154"/>
        <v>0</v>
      </c>
      <c r="NMJ14" s="125">
        <f t="shared" si="154"/>
        <v>0</v>
      </c>
      <c r="NMK14" s="125">
        <f t="shared" si="154"/>
        <v>0</v>
      </c>
      <c r="NML14" s="125">
        <f t="shared" si="154"/>
        <v>0</v>
      </c>
      <c r="NMM14" s="125">
        <f t="shared" si="154"/>
        <v>0</v>
      </c>
      <c r="NMN14" s="125">
        <f t="shared" si="154"/>
        <v>0</v>
      </c>
      <c r="NMO14" s="125">
        <f t="shared" si="154"/>
        <v>0</v>
      </c>
      <c r="NMP14" s="125">
        <f t="shared" si="154"/>
        <v>0</v>
      </c>
      <c r="NMQ14" s="125">
        <f t="shared" si="154"/>
        <v>0</v>
      </c>
      <c r="NMR14" s="125">
        <f t="shared" si="154"/>
        <v>0</v>
      </c>
      <c r="NMS14" s="125">
        <f t="shared" si="154"/>
        <v>0</v>
      </c>
      <c r="NMT14" s="125">
        <f t="shared" si="154"/>
        <v>0</v>
      </c>
      <c r="NMU14" s="125">
        <f t="shared" si="154"/>
        <v>0</v>
      </c>
      <c r="NMV14" s="125">
        <f t="shared" si="154"/>
        <v>0</v>
      </c>
      <c r="NMW14" s="125">
        <f t="shared" si="154"/>
        <v>0</v>
      </c>
      <c r="NMX14" s="125">
        <f t="shared" si="154"/>
        <v>0</v>
      </c>
      <c r="NMY14" s="125">
        <f t="shared" si="154"/>
        <v>0</v>
      </c>
      <c r="NMZ14" s="125">
        <f t="shared" si="154"/>
        <v>0</v>
      </c>
      <c r="NNA14" s="125">
        <f t="shared" si="154"/>
        <v>0</v>
      </c>
      <c r="NNB14" s="125">
        <f t="shared" si="154"/>
        <v>0</v>
      </c>
      <c r="NNC14" s="125">
        <f t="shared" si="154"/>
        <v>0</v>
      </c>
      <c r="NND14" s="125">
        <f t="shared" si="154"/>
        <v>0</v>
      </c>
      <c r="NNE14" s="125">
        <f t="shared" si="154"/>
        <v>0</v>
      </c>
      <c r="NNF14" s="125">
        <f t="shared" si="154"/>
        <v>0</v>
      </c>
      <c r="NNG14" s="125">
        <f t="shared" si="154"/>
        <v>0</v>
      </c>
      <c r="NNH14" s="125">
        <f t="shared" si="154"/>
        <v>0</v>
      </c>
      <c r="NNI14" s="125">
        <f t="shared" si="154"/>
        <v>0</v>
      </c>
      <c r="NNJ14" s="125">
        <f t="shared" si="154"/>
        <v>0</v>
      </c>
      <c r="NNK14" s="125">
        <f t="shared" si="154"/>
        <v>0</v>
      </c>
      <c r="NNL14" s="125">
        <f t="shared" si="154"/>
        <v>0</v>
      </c>
      <c r="NNM14" s="125">
        <f t="shared" si="154"/>
        <v>0</v>
      </c>
      <c r="NNN14" s="125">
        <f t="shared" si="154"/>
        <v>0</v>
      </c>
      <c r="NNO14" s="125">
        <f t="shared" si="154"/>
        <v>0</v>
      </c>
      <c r="NNP14" s="125">
        <f t="shared" si="154"/>
        <v>0</v>
      </c>
      <c r="NNQ14" s="125">
        <f t="shared" si="154"/>
        <v>0</v>
      </c>
      <c r="NNR14" s="125">
        <f t="shared" si="154"/>
        <v>0</v>
      </c>
      <c r="NNS14" s="125">
        <f t="shared" si="154"/>
        <v>0</v>
      </c>
      <c r="NNT14" s="125">
        <f t="shared" si="154"/>
        <v>0</v>
      </c>
      <c r="NNU14" s="125">
        <f t="shared" si="154"/>
        <v>0</v>
      </c>
      <c r="NNV14" s="125">
        <f t="shared" si="154"/>
        <v>0</v>
      </c>
      <c r="NNW14" s="125">
        <f t="shared" si="154"/>
        <v>0</v>
      </c>
      <c r="NNX14" s="125">
        <f t="shared" si="154"/>
        <v>0</v>
      </c>
      <c r="NNY14" s="125">
        <f t="shared" si="154"/>
        <v>0</v>
      </c>
      <c r="NNZ14" s="125">
        <f t="shared" si="154"/>
        <v>0</v>
      </c>
      <c r="NOA14" s="125">
        <f t="shared" si="154"/>
        <v>0</v>
      </c>
      <c r="NOB14" s="125">
        <f t="shared" si="154"/>
        <v>0</v>
      </c>
      <c r="NOC14" s="125">
        <f t="shared" si="154"/>
        <v>0</v>
      </c>
      <c r="NOD14" s="125">
        <f t="shared" si="154"/>
        <v>0</v>
      </c>
      <c r="NOE14" s="125">
        <f t="shared" si="154"/>
        <v>0</v>
      </c>
      <c r="NOF14" s="125">
        <f t="shared" si="154"/>
        <v>0</v>
      </c>
      <c r="NOG14" s="125">
        <f t="shared" si="154"/>
        <v>0</v>
      </c>
      <c r="NOH14" s="125">
        <f t="shared" si="154"/>
        <v>0</v>
      </c>
      <c r="NOI14" s="125">
        <f t="shared" ref="NOI14:NQT14" si="155">SUM(NOI15:NOI20)</f>
        <v>0</v>
      </c>
      <c r="NOJ14" s="125">
        <f t="shared" si="155"/>
        <v>0</v>
      </c>
      <c r="NOK14" s="125">
        <f t="shared" si="155"/>
        <v>0</v>
      </c>
      <c r="NOL14" s="125">
        <f t="shared" si="155"/>
        <v>0</v>
      </c>
      <c r="NOM14" s="125">
        <f t="shared" si="155"/>
        <v>0</v>
      </c>
      <c r="NON14" s="125">
        <f t="shared" si="155"/>
        <v>0</v>
      </c>
      <c r="NOO14" s="125">
        <f t="shared" si="155"/>
        <v>0</v>
      </c>
      <c r="NOP14" s="125">
        <f t="shared" si="155"/>
        <v>0</v>
      </c>
      <c r="NOQ14" s="125">
        <f t="shared" si="155"/>
        <v>0</v>
      </c>
      <c r="NOR14" s="125">
        <f t="shared" si="155"/>
        <v>0</v>
      </c>
      <c r="NOS14" s="125">
        <f t="shared" si="155"/>
        <v>0</v>
      </c>
      <c r="NOT14" s="125">
        <f t="shared" si="155"/>
        <v>0</v>
      </c>
      <c r="NOU14" s="125">
        <f t="shared" si="155"/>
        <v>0</v>
      </c>
      <c r="NOV14" s="125">
        <f t="shared" si="155"/>
        <v>0</v>
      </c>
      <c r="NOW14" s="125">
        <f t="shared" si="155"/>
        <v>0</v>
      </c>
      <c r="NOX14" s="125">
        <f t="shared" si="155"/>
        <v>0</v>
      </c>
      <c r="NOY14" s="125">
        <f t="shared" si="155"/>
        <v>0</v>
      </c>
      <c r="NOZ14" s="125">
        <f t="shared" si="155"/>
        <v>0</v>
      </c>
      <c r="NPA14" s="125">
        <f t="shared" si="155"/>
        <v>0</v>
      </c>
      <c r="NPB14" s="125">
        <f t="shared" si="155"/>
        <v>0</v>
      </c>
      <c r="NPC14" s="125">
        <f t="shared" si="155"/>
        <v>0</v>
      </c>
      <c r="NPD14" s="125">
        <f t="shared" si="155"/>
        <v>0</v>
      </c>
      <c r="NPE14" s="125">
        <f t="shared" si="155"/>
        <v>0</v>
      </c>
      <c r="NPF14" s="125">
        <f t="shared" si="155"/>
        <v>0</v>
      </c>
      <c r="NPG14" s="125">
        <f t="shared" si="155"/>
        <v>0</v>
      </c>
      <c r="NPH14" s="125">
        <f t="shared" si="155"/>
        <v>0</v>
      </c>
      <c r="NPI14" s="125">
        <f t="shared" si="155"/>
        <v>0</v>
      </c>
      <c r="NPJ14" s="125">
        <f t="shared" si="155"/>
        <v>0</v>
      </c>
      <c r="NPK14" s="125">
        <f t="shared" si="155"/>
        <v>0</v>
      </c>
      <c r="NPL14" s="125">
        <f t="shared" si="155"/>
        <v>0</v>
      </c>
      <c r="NPM14" s="125">
        <f t="shared" si="155"/>
        <v>0</v>
      </c>
      <c r="NPN14" s="125">
        <f t="shared" si="155"/>
        <v>0</v>
      </c>
      <c r="NPO14" s="125">
        <f t="shared" si="155"/>
        <v>0</v>
      </c>
      <c r="NPP14" s="125">
        <f t="shared" si="155"/>
        <v>0</v>
      </c>
      <c r="NPQ14" s="125">
        <f t="shared" si="155"/>
        <v>0</v>
      </c>
      <c r="NPR14" s="125">
        <f t="shared" si="155"/>
        <v>0</v>
      </c>
      <c r="NPS14" s="125">
        <f t="shared" si="155"/>
        <v>0</v>
      </c>
      <c r="NPT14" s="125">
        <f t="shared" si="155"/>
        <v>0</v>
      </c>
      <c r="NPU14" s="125">
        <f t="shared" si="155"/>
        <v>0</v>
      </c>
      <c r="NPV14" s="125">
        <f t="shared" si="155"/>
        <v>0</v>
      </c>
      <c r="NPW14" s="125">
        <f t="shared" si="155"/>
        <v>0</v>
      </c>
      <c r="NPX14" s="125">
        <f t="shared" si="155"/>
        <v>0</v>
      </c>
      <c r="NPY14" s="125">
        <f t="shared" si="155"/>
        <v>0</v>
      </c>
      <c r="NPZ14" s="125">
        <f t="shared" si="155"/>
        <v>0</v>
      </c>
      <c r="NQA14" s="125">
        <f t="shared" si="155"/>
        <v>0</v>
      </c>
      <c r="NQB14" s="125">
        <f t="shared" si="155"/>
        <v>0</v>
      </c>
      <c r="NQC14" s="125">
        <f t="shared" si="155"/>
        <v>0</v>
      </c>
      <c r="NQD14" s="125">
        <f t="shared" si="155"/>
        <v>0</v>
      </c>
      <c r="NQE14" s="125">
        <f t="shared" si="155"/>
        <v>0</v>
      </c>
      <c r="NQF14" s="125">
        <f t="shared" si="155"/>
        <v>0</v>
      </c>
      <c r="NQG14" s="125">
        <f t="shared" si="155"/>
        <v>0</v>
      </c>
      <c r="NQH14" s="125">
        <f t="shared" si="155"/>
        <v>0</v>
      </c>
      <c r="NQI14" s="125">
        <f t="shared" si="155"/>
        <v>0</v>
      </c>
      <c r="NQJ14" s="125">
        <f t="shared" si="155"/>
        <v>0</v>
      </c>
      <c r="NQK14" s="125">
        <f t="shared" si="155"/>
        <v>0</v>
      </c>
      <c r="NQL14" s="125">
        <f t="shared" si="155"/>
        <v>0</v>
      </c>
      <c r="NQM14" s="125">
        <f t="shared" si="155"/>
        <v>0</v>
      </c>
      <c r="NQN14" s="125">
        <f t="shared" si="155"/>
        <v>0</v>
      </c>
      <c r="NQO14" s="125">
        <f t="shared" si="155"/>
        <v>0</v>
      </c>
      <c r="NQP14" s="125">
        <f t="shared" si="155"/>
        <v>0</v>
      </c>
      <c r="NQQ14" s="125">
        <f t="shared" si="155"/>
        <v>0</v>
      </c>
      <c r="NQR14" s="125">
        <f t="shared" si="155"/>
        <v>0</v>
      </c>
      <c r="NQS14" s="125">
        <f t="shared" si="155"/>
        <v>0</v>
      </c>
      <c r="NQT14" s="125">
        <f t="shared" si="155"/>
        <v>0</v>
      </c>
      <c r="NQU14" s="125">
        <f t="shared" ref="NQU14:NTF14" si="156">SUM(NQU15:NQU20)</f>
        <v>0</v>
      </c>
      <c r="NQV14" s="125">
        <f t="shared" si="156"/>
        <v>0</v>
      </c>
      <c r="NQW14" s="125">
        <f t="shared" si="156"/>
        <v>0</v>
      </c>
      <c r="NQX14" s="125">
        <f t="shared" si="156"/>
        <v>0</v>
      </c>
      <c r="NQY14" s="125">
        <f t="shared" si="156"/>
        <v>0</v>
      </c>
      <c r="NQZ14" s="125">
        <f t="shared" si="156"/>
        <v>0</v>
      </c>
      <c r="NRA14" s="125">
        <f t="shared" si="156"/>
        <v>0</v>
      </c>
      <c r="NRB14" s="125">
        <f t="shared" si="156"/>
        <v>0</v>
      </c>
      <c r="NRC14" s="125">
        <f t="shared" si="156"/>
        <v>0</v>
      </c>
      <c r="NRD14" s="125">
        <f t="shared" si="156"/>
        <v>0</v>
      </c>
      <c r="NRE14" s="125">
        <f t="shared" si="156"/>
        <v>0</v>
      </c>
      <c r="NRF14" s="125">
        <f t="shared" si="156"/>
        <v>0</v>
      </c>
      <c r="NRG14" s="125">
        <f t="shared" si="156"/>
        <v>0</v>
      </c>
      <c r="NRH14" s="125">
        <f t="shared" si="156"/>
        <v>0</v>
      </c>
      <c r="NRI14" s="125">
        <f t="shared" si="156"/>
        <v>0</v>
      </c>
      <c r="NRJ14" s="125">
        <f t="shared" si="156"/>
        <v>0</v>
      </c>
      <c r="NRK14" s="125">
        <f t="shared" si="156"/>
        <v>0</v>
      </c>
      <c r="NRL14" s="125">
        <f t="shared" si="156"/>
        <v>0</v>
      </c>
      <c r="NRM14" s="125">
        <f t="shared" si="156"/>
        <v>0</v>
      </c>
      <c r="NRN14" s="125">
        <f t="shared" si="156"/>
        <v>0</v>
      </c>
      <c r="NRO14" s="125">
        <f t="shared" si="156"/>
        <v>0</v>
      </c>
      <c r="NRP14" s="125">
        <f t="shared" si="156"/>
        <v>0</v>
      </c>
      <c r="NRQ14" s="125">
        <f t="shared" si="156"/>
        <v>0</v>
      </c>
      <c r="NRR14" s="125">
        <f t="shared" si="156"/>
        <v>0</v>
      </c>
      <c r="NRS14" s="125">
        <f t="shared" si="156"/>
        <v>0</v>
      </c>
      <c r="NRT14" s="125">
        <f t="shared" si="156"/>
        <v>0</v>
      </c>
      <c r="NRU14" s="125">
        <f t="shared" si="156"/>
        <v>0</v>
      </c>
      <c r="NRV14" s="125">
        <f t="shared" si="156"/>
        <v>0</v>
      </c>
      <c r="NRW14" s="125">
        <f t="shared" si="156"/>
        <v>0</v>
      </c>
      <c r="NRX14" s="125">
        <f t="shared" si="156"/>
        <v>0</v>
      </c>
      <c r="NRY14" s="125">
        <f t="shared" si="156"/>
        <v>0</v>
      </c>
      <c r="NRZ14" s="125">
        <f t="shared" si="156"/>
        <v>0</v>
      </c>
      <c r="NSA14" s="125">
        <f t="shared" si="156"/>
        <v>0</v>
      </c>
      <c r="NSB14" s="125">
        <f t="shared" si="156"/>
        <v>0</v>
      </c>
      <c r="NSC14" s="125">
        <f t="shared" si="156"/>
        <v>0</v>
      </c>
      <c r="NSD14" s="125">
        <f t="shared" si="156"/>
        <v>0</v>
      </c>
      <c r="NSE14" s="125">
        <f t="shared" si="156"/>
        <v>0</v>
      </c>
      <c r="NSF14" s="125">
        <f t="shared" si="156"/>
        <v>0</v>
      </c>
      <c r="NSG14" s="125">
        <f t="shared" si="156"/>
        <v>0</v>
      </c>
      <c r="NSH14" s="125">
        <f t="shared" si="156"/>
        <v>0</v>
      </c>
      <c r="NSI14" s="125">
        <f t="shared" si="156"/>
        <v>0</v>
      </c>
      <c r="NSJ14" s="125">
        <f t="shared" si="156"/>
        <v>0</v>
      </c>
      <c r="NSK14" s="125">
        <f t="shared" si="156"/>
        <v>0</v>
      </c>
      <c r="NSL14" s="125">
        <f t="shared" si="156"/>
        <v>0</v>
      </c>
      <c r="NSM14" s="125">
        <f t="shared" si="156"/>
        <v>0</v>
      </c>
      <c r="NSN14" s="125">
        <f t="shared" si="156"/>
        <v>0</v>
      </c>
      <c r="NSO14" s="125">
        <f t="shared" si="156"/>
        <v>0</v>
      </c>
      <c r="NSP14" s="125">
        <f t="shared" si="156"/>
        <v>0</v>
      </c>
      <c r="NSQ14" s="125">
        <f t="shared" si="156"/>
        <v>0</v>
      </c>
      <c r="NSR14" s="125">
        <f t="shared" si="156"/>
        <v>0</v>
      </c>
      <c r="NSS14" s="125">
        <f t="shared" si="156"/>
        <v>0</v>
      </c>
      <c r="NST14" s="125">
        <f t="shared" si="156"/>
        <v>0</v>
      </c>
      <c r="NSU14" s="125">
        <f t="shared" si="156"/>
        <v>0</v>
      </c>
      <c r="NSV14" s="125">
        <f t="shared" si="156"/>
        <v>0</v>
      </c>
      <c r="NSW14" s="125">
        <f t="shared" si="156"/>
        <v>0</v>
      </c>
      <c r="NSX14" s="125">
        <f t="shared" si="156"/>
        <v>0</v>
      </c>
      <c r="NSY14" s="125">
        <f t="shared" si="156"/>
        <v>0</v>
      </c>
      <c r="NSZ14" s="125">
        <f t="shared" si="156"/>
        <v>0</v>
      </c>
      <c r="NTA14" s="125">
        <f t="shared" si="156"/>
        <v>0</v>
      </c>
      <c r="NTB14" s="125">
        <f t="shared" si="156"/>
        <v>0</v>
      </c>
      <c r="NTC14" s="125">
        <f t="shared" si="156"/>
        <v>0</v>
      </c>
      <c r="NTD14" s="125">
        <f t="shared" si="156"/>
        <v>0</v>
      </c>
      <c r="NTE14" s="125">
        <f t="shared" si="156"/>
        <v>0</v>
      </c>
      <c r="NTF14" s="125">
        <f t="shared" si="156"/>
        <v>0</v>
      </c>
      <c r="NTG14" s="125">
        <f t="shared" ref="NTG14:NVR14" si="157">SUM(NTG15:NTG20)</f>
        <v>0</v>
      </c>
      <c r="NTH14" s="125">
        <f t="shared" si="157"/>
        <v>0</v>
      </c>
      <c r="NTI14" s="125">
        <f t="shared" si="157"/>
        <v>0</v>
      </c>
      <c r="NTJ14" s="125">
        <f t="shared" si="157"/>
        <v>0</v>
      </c>
      <c r="NTK14" s="125">
        <f t="shared" si="157"/>
        <v>0</v>
      </c>
      <c r="NTL14" s="125">
        <f t="shared" si="157"/>
        <v>0</v>
      </c>
      <c r="NTM14" s="125">
        <f t="shared" si="157"/>
        <v>0</v>
      </c>
      <c r="NTN14" s="125">
        <f t="shared" si="157"/>
        <v>0</v>
      </c>
      <c r="NTO14" s="125">
        <f t="shared" si="157"/>
        <v>0</v>
      </c>
      <c r="NTP14" s="125">
        <f t="shared" si="157"/>
        <v>0</v>
      </c>
      <c r="NTQ14" s="125">
        <f t="shared" si="157"/>
        <v>0</v>
      </c>
      <c r="NTR14" s="125">
        <f t="shared" si="157"/>
        <v>0</v>
      </c>
      <c r="NTS14" s="125">
        <f t="shared" si="157"/>
        <v>0</v>
      </c>
      <c r="NTT14" s="125">
        <f t="shared" si="157"/>
        <v>0</v>
      </c>
      <c r="NTU14" s="125">
        <f t="shared" si="157"/>
        <v>0</v>
      </c>
      <c r="NTV14" s="125">
        <f t="shared" si="157"/>
        <v>0</v>
      </c>
      <c r="NTW14" s="125">
        <f t="shared" si="157"/>
        <v>0</v>
      </c>
      <c r="NTX14" s="125">
        <f t="shared" si="157"/>
        <v>0</v>
      </c>
      <c r="NTY14" s="125">
        <f t="shared" si="157"/>
        <v>0</v>
      </c>
      <c r="NTZ14" s="125">
        <f t="shared" si="157"/>
        <v>0</v>
      </c>
      <c r="NUA14" s="125">
        <f t="shared" si="157"/>
        <v>0</v>
      </c>
      <c r="NUB14" s="125">
        <f t="shared" si="157"/>
        <v>0</v>
      </c>
      <c r="NUC14" s="125">
        <f t="shared" si="157"/>
        <v>0</v>
      </c>
      <c r="NUD14" s="125">
        <f t="shared" si="157"/>
        <v>0</v>
      </c>
      <c r="NUE14" s="125">
        <f t="shared" si="157"/>
        <v>0</v>
      </c>
      <c r="NUF14" s="125">
        <f t="shared" si="157"/>
        <v>0</v>
      </c>
      <c r="NUG14" s="125">
        <f t="shared" si="157"/>
        <v>0</v>
      </c>
      <c r="NUH14" s="125">
        <f t="shared" si="157"/>
        <v>0</v>
      </c>
      <c r="NUI14" s="125">
        <f t="shared" si="157"/>
        <v>0</v>
      </c>
      <c r="NUJ14" s="125">
        <f t="shared" si="157"/>
        <v>0</v>
      </c>
      <c r="NUK14" s="125">
        <f t="shared" si="157"/>
        <v>0</v>
      </c>
      <c r="NUL14" s="125">
        <f t="shared" si="157"/>
        <v>0</v>
      </c>
      <c r="NUM14" s="125">
        <f t="shared" si="157"/>
        <v>0</v>
      </c>
      <c r="NUN14" s="125">
        <f t="shared" si="157"/>
        <v>0</v>
      </c>
      <c r="NUO14" s="125">
        <f t="shared" si="157"/>
        <v>0</v>
      </c>
      <c r="NUP14" s="125">
        <f t="shared" si="157"/>
        <v>0</v>
      </c>
      <c r="NUQ14" s="125">
        <f t="shared" si="157"/>
        <v>0</v>
      </c>
      <c r="NUR14" s="125">
        <f t="shared" si="157"/>
        <v>0</v>
      </c>
      <c r="NUS14" s="125">
        <f t="shared" si="157"/>
        <v>0</v>
      </c>
      <c r="NUT14" s="125">
        <f t="shared" si="157"/>
        <v>0</v>
      </c>
      <c r="NUU14" s="125">
        <f t="shared" si="157"/>
        <v>0</v>
      </c>
      <c r="NUV14" s="125">
        <f t="shared" si="157"/>
        <v>0</v>
      </c>
      <c r="NUW14" s="125">
        <f t="shared" si="157"/>
        <v>0</v>
      </c>
      <c r="NUX14" s="125">
        <f t="shared" si="157"/>
        <v>0</v>
      </c>
      <c r="NUY14" s="125">
        <f t="shared" si="157"/>
        <v>0</v>
      </c>
      <c r="NUZ14" s="125">
        <f t="shared" si="157"/>
        <v>0</v>
      </c>
      <c r="NVA14" s="125">
        <f t="shared" si="157"/>
        <v>0</v>
      </c>
      <c r="NVB14" s="125">
        <f t="shared" si="157"/>
        <v>0</v>
      </c>
      <c r="NVC14" s="125">
        <f t="shared" si="157"/>
        <v>0</v>
      </c>
      <c r="NVD14" s="125">
        <f t="shared" si="157"/>
        <v>0</v>
      </c>
      <c r="NVE14" s="125">
        <f t="shared" si="157"/>
        <v>0</v>
      </c>
      <c r="NVF14" s="125">
        <f t="shared" si="157"/>
        <v>0</v>
      </c>
      <c r="NVG14" s="125">
        <f t="shared" si="157"/>
        <v>0</v>
      </c>
      <c r="NVH14" s="125">
        <f t="shared" si="157"/>
        <v>0</v>
      </c>
      <c r="NVI14" s="125">
        <f t="shared" si="157"/>
        <v>0</v>
      </c>
      <c r="NVJ14" s="125">
        <f t="shared" si="157"/>
        <v>0</v>
      </c>
      <c r="NVK14" s="125">
        <f t="shared" si="157"/>
        <v>0</v>
      </c>
      <c r="NVL14" s="125">
        <f t="shared" si="157"/>
        <v>0</v>
      </c>
      <c r="NVM14" s="125">
        <f t="shared" si="157"/>
        <v>0</v>
      </c>
      <c r="NVN14" s="125">
        <f t="shared" si="157"/>
        <v>0</v>
      </c>
      <c r="NVO14" s="125">
        <f t="shared" si="157"/>
        <v>0</v>
      </c>
      <c r="NVP14" s="125">
        <f t="shared" si="157"/>
        <v>0</v>
      </c>
      <c r="NVQ14" s="125">
        <f t="shared" si="157"/>
        <v>0</v>
      </c>
      <c r="NVR14" s="125">
        <f t="shared" si="157"/>
        <v>0</v>
      </c>
      <c r="NVS14" s="125">
        <f t="shared" ref="NVS14:NYD14" si="158">SUM(NVS15:NVS20)</f>
        <v>0</v>
      </c>
      <c r="NVT14" s="125">
        <f t="shared" si="158"/>
        <v>0</v>
      </c>
      <c r="NVU14" s="125">
        <f t="shared" si="158"/>
        <v>0</v>
      </c>
      <c r="NVV14" s="125">
        <f t="shared" si="158"/>
        <v>0</v>
      </c>
      <c r="NVW14" s="125">
        <f t="shared" si="158"/>
        <v>0</v>
      </c>
      <c r="NVX14" s="125">
        <f t="shared" si="158"/>
        <v>0</v>
      </c>
      <c r="NVY14" s="125">
        <f t="shared" si="158"/>
        <v>0</v>
      </c>
      <c r="NVZ14" s="125">
        <f t="shared" si="158"/>
        <v>0</v>
      </c>
      <c r="NWA14" s="125">
        <f t="shared" si="158"/>
        <v>0</v>
      </c>
      <c r="NWB14" s="125">
        <f t="shared" si="158"/>
        <v>0</v>
      </c>
      <c r="NWC14" s="125">
        <f t="shared" si="158"/>
        <v>0</v>
      </c>
      <c r="NWD14" s="125">
        <f t="shared" si="158"/>
        <v>0</v>
      </c>
      <c r="NWE14" s="125">
        <f t="shared" si="158"/>
        <v>0</v>
      </c>
      <c r="NWF14" s="125">
        <f t="shared" si="158"/>
        <v>0</v>
      </c>
      <c r="NWG14" s="125">
        <f t="shared" si="158"/>
        <v>0</v>
      </c>
      <c r="NWH14" s="125">
        <f t="shared" si="158"/>
        <v>0</v>
      </c>
      <c r="NWI14" s="125">
        <f t="shared" si="158"/>
        <v>0</v>
      </c>
      <c r="NWJ14" s="125">
        <f t="shared" si="158"/>
        <v>0</v>
      </c>
      <c r="NWK14" s="125">
        <f t="shared" si="158"/>
        <v>0</v>
      </c>
      <c r="NWL14" s="125">
        <f t="shared" si="158"/>
        <v>0</v>
      </c>
      <c r="NWM14" s="125">
        <f t="shared" si="158"/>
        <v>0</v>
      </c>
      <c r="NWN14" s="125">
        <f t="shared" si="158"/>
        <v>0</v>
      </c>
      <c r="NWO14" s="125">
        <f t="shared" si="158"/>
        <v>0</v>
      </c>
      <c r="NWP14" s="125">
        <f t="shared" si="158"/>
        <v>0</v>
      </c>
      <c r="NWQ14" s="125">
        <f t="shared" si="158"/>
        <v>0</v>
      </c>
      <c r="NWR14" s="125">
        <f t="shared" si="158"/>
        <v>0</v>
      </c>
      <c r="NWS14" s="125">
        <f t="shared" si="158"/>
        <v>0</v>
      </c>
      <c r="NWT14" s="125">
        <f t="shared" si="158"/>
        <v>0</v>
      </c>
      <c r="NWU14" s="125">
        <f t="shared" si="158"/>
        <v>0</v>
      </c>
      <c r="NWV14" s="125">
        <f t="shared" si="158"/>
        <v>0</v>
      </c>
      <c r="NWW14" s="125">
        <f t="shared" si="158"/>
        <v>0</v>
      </c>
      <c r="NWX14" s="125">
        <f t="shared" si="158"/>
        <v>0</v>
      </c>
      <c r="NWY14" s="125">
        <f t="shared" si="158"/>
        <v>0</v>
      </c>
      <c r="NWZ14" s="125">
        <f t="shared" si="158"/>
        <v>0</v>
      </c>
      <c r="NXA14" s="125">
        <f t="shared" si="158"/>
        <v>0</v>
      </c>
      <c r="NXB14" s="125">
        <f t="shared" si="158"/>
        <v>0</v>
      </c>
      <c r="NXC14" s="125">
        <f t="shared" si="158"/>
        <v>0</v>
      </c>
      <c r="NXD14" s="125">
        <f t="shared" si="158"/>
        <v>0</v>
      </c>
      <c r="NXE14" s="125">
        <f t="shared" si="158"/>
        <v>0</v>
      </c>
      <c r="NXF14" s="125">
        <f t="shared" si="158"/>
        <v>0</v>
      </c>
      <c r="NXG14" s="125">
        <f t="shared" si="158"/>
        <v>0</v>
      </c>
      <c r="NXH14" s="125">
        <f t="shared" si="158"/>
        <v>0</v>
      </c>
      <c r="NXI14" s="125">
        <f t="shared" si="158"/>
        <v>0</v>
      </c>
      <c r="NXJ14" s="125">
        <f t="shared" si="158"/>
        <v>0</v>
      </c>
      <c r="NXK14" s="125">
        <f t="shared" si="158"/>
        <v>0</v>
      </c>
      <c r="NXL14" s="125">
        <f t="shared" si="158"/>
        <v>0</v>
      </c>
      <c r="NXM14" s="125">
        <f t="shared" si="158"/>
        <v>0</v>
      </c>
      <c r="NXN14" s="125">
        <f t="shared" si="158"/>
        <v>0</v>
      </c>
      <c r="NXO14" s="125">
        <f t="shared" si="158"/>
        <v>0</v>
      </c>
      <c r="NXP14" s="125">
        <f t="shared" si="158"/>
        <v>0</v>
      </c>
      <c r="NXQ14" s="125">
        <f t="shared" si="158"/>
        <v>0</v>
      </c>
      <c r="NXR14" s="125">
        <f t="shared" si="158"/>
        <v>0</v>
      </c>
      <c r="NXS14" s="125">
        <f t="shared" si="158"/>
        <v>0</v>
      </c>
      <c r="NXT14" s="125">
        <f t="shared" si="158"/>
        <v>0</v>
      </c>
      <c r="NXU14" s="125">
        <f t="shared" si="158"/>
        <v>0</v>
      </c>
      <c r="NXV14" s="125">
        <f t="shared" si="158"/>
        <v>0</v>
      </c>
      <c r="NXW14" s="125">
        <f t="shared" si="158"/>
        <v>0</v>
      </c>
      <c r="NXX14" s="125">
        <f t="shared" si="158"/>
        <v>0</v>
      </c>
      <c r="NXY14" s="125">
        <f t="shared" si="158"/>
        <v>0</v>
      </c>
      <c r="NXZ14" s="125">
        <f t="shared" si="158"/>
        <v>0</v>
      </c>
      <c r="NYA14" s="125">
        <f t="shared" si="158"/>
        <v>0</v>
      </c>
      <c r="NYB14" s="125">
        <f t="shared" si="158"/>
        <v>0</v>
      </c>
      <c r="NYC14" s="125">
        <f t="shared" si="158"/>
        <v>0</v>
      </c>
      <c r="NYD14" s="125">
        <f t="shared" si="158"/>
        <v>0</v>
      </c>
      <c r="NYE14" s="125">
        <f t="shared" ref="NYE14:OAP14" si="159">SUM(NYE15:NYE20)</f>
        <v>0</v>
      </c>
      <c r="NYF14" s="125">
        <f t="shared" si="159"/>
        <v>0</v>
      </c>
      <c r="NYG14" s="125">
        <f t="shared" si="159"/>
        <v>0</v>
      </c>
      <c r="NYH14" s="125">
        <f t="shared" si="159"/>
        <v>0</v>
      </c>
      <c r="NYI14" s="125">
        <f t="shared" si="159"/>
        <v>0</v>
      </c>
      <c r="NYJ14" s="125">
        <f t="shared" si="159"/>
        <v>0</v>
      </c>
      <c r="NYK14" s="125">
        <f t="shared" si="159"/>
        <v>0</v>
      </c>
      <c r="NYL14" s="125">
        <f t="shared" si="159"/>
        <v>0</v>
      </c>
      <c r="NYM14" s="125">
        <f t="shared" si="159"/>
        <v>0</v>
      </c>
      <c r="NYN14" s="125">
        <f t="shared" si="159"/>
        <v>0</v>
      </c>
      <c r="NYO14" s="125">
        <f t="shared" si="159"/>
        <v>0</v>
      </c>
      <c r="NYP14" s="125">
        <f t="shared" si="159"/>
        <v>0</v>
      </c>
      <c r="NYQ14" s="125">
        <f t="shared" si="159"/>
        <v>0</v>
      </c>
      <c r="NYR14" s="125">
        <f t="shared" si="159"/>
        <v>0</v>
      </c>
      <c r="NYS14" s="125">
        <f t="shared" si="159"/>
        <v>0</v>
      </c>
      <c r="NYT14" s="125">
        <f t="shared" si="159"/>
        <v>0</v>
      </c>
      <c r="NYU14" s="125">
        <f t="shared" si="159"/>
        <v>0</v>
      </c>
      <c r="NYV14" s="125">
        <f t="shared" si="159"/>
        <v>0</v>
      </c>
      <c r="NYW14" s="125">
        <f t="shared" si="159"/>
        <v>0</v>
      </c>
      <c r="NYX14" s="125">
        <f t="shared" si="159"/>
        <v>0</v>
      </c>
      <c r="NYY14" s="125">
        <f t="shared" si="159"/>
        <v>0</v>
      </c>
      <c r="NYZ14" s="125">
        <f t="shared" si="159"/>
        <v>0</v>
      </c>
      <c r="NZA14" s="125">
        <f t="shared" si="159"/>
        <v>0</v>
      </c>
      <c r="NZB14" s="125">
        <f t="shared" si="159"/>
        <v>0</v>
      </c>
      <c r="NZC14" s="125">
        <f t="shared" si="159"/>
        <v>0</v>
      </c>
      <c r="NZD14" s="125">
        <f t="shared" si="159"/>
        <v>0</v>
      </c>
      <c r="NZE14" s="125">
        <f t="shared" si="159"/>
        <v>0</v>
      </c>
      <c r="NZF14" s="125">
        <f t="shared" si="159"/>
        <v>0</v>
      </c>
      <c r="NZG14" s="125">
        <f t="shared" si="159"/>
        <v>0</v>
      </c>
      <c r="NZH14" s="125">
        <f t="shared" si="159"/>
        <v>0</v>
      </c>
      <c r="NZI14" s="125">
        <f t="shared" si="159"/>
        <v>0</v>
      </c>
      <c r="NZJ14" s="125">
        <f t="shared" si="159"/>
        <v>0</v>
      </c>
      <c r="NZK14" s="125">
        <f t="shared" si="159"/>
        <v>0</v>
      </c>
      <c r="NZL14" s="125">
        <f t="shared" si="159"/>
        <v>0</v>
      </c>
      <c r="NZM14" s="125">
        <f t="shared" si="159"/>
        <v>0</v>
      </c>
      <c r="NZN14" s="125">
        <f t="shared" si="159"/>
        <v>0</v>
      </c>
      <c r="NZO14" s="125">
        <f t="shared" si="159"/>
        <v>0</v>
      </c>
      <c r="NZP14" s="125">
        <f t="shared" si="159"/>
        <v>0</v>
      </c>
      <c r="NZQ14" s="125">
        <f t="shared" si="159"/>
        <v>0</v>
      </c>
      <c r="NZR14" s="125">
        <f t="shared" si="159"/>
        <v>0</v>
      </c>
      <c r="NZS14" s="125">
        <f t="shared" si="159"/>
        <v>0</v>
      </c>
      <c r="NZT14" s="125">
        <f t="shared" si="159"/>
        <v>0</v>
      </c>
      <c r="NZU14" s="125">
        <f t="shared" si="159"/>
        <v>0</v>
      </c>
      <c r="NZV14" s="125">
        <f t="shared" si="159"/>
        <v>0</v>
      </c>
      <c r="NZW14" s="125">
        <f t="shared" si="159"/>
        <v>0</v>
      </c>
      <c r="NZX14" s="125">
        <f t="shared" si="159"/>
        <v>0</v>
      </c>
      <c r="NZY14" s="125">
        <f t="shared" si="159"/>
        <v>0</v>
      </c>
      <c r="NZZ14" s="125">
        <f t="shared" si="159"/>
        <v>0</v>
      </c>
      <c r="OAA14" s="125">
        <f t="shared" si="159"/>
        <v>0</v>
      </c>
      <c r="OAB14" s="125">
        <f t="shared" si="159"/>
        <v>0</v>
      </c>
      <c r="OAC14" s="125">
        <f t="shared" si="159"/>
        <v>0</v>
      </c>
      <c r="OAD14" s="125">
        <f t="shared" si="159"/>
        <v>0</v>
      </c>
      <c r="OAE14" s="125">
        <f t="shared" si="159"/>
        <v>0</v>
      </c>
      <c r="OAF14" s="125">
        <f t="shared" si="159"/>
        <v>0</v>
      </c>
      <c r="OAG14" s="125">
        <f t="shared" si="159"/>
        <v>0</v>
      </c>
      <c r="OAH14" s="125">
        <f t="shared" si="159"/>
        <v>0</v>
      </c>
      <c r="OAI14" s="125">
        <f t="shared" si="159"/>
        <v>0</v>
      </c>
      <c r="OAJ14" s="125">
        <f t="shared" si="159"/>
        <v>0</v>
      </c>
      <c r="OAK14" s="125">
        <f t="shared" si="159"/>
        <v>0</v>
      </c>
      <c r="OAL14" s="125">
        <f t="shared" si="159"/>
        <v>0</v>
      </c>
      <c r="OAM14" s="125">
        <f t="shared" si="159"/>
        <v>0</v>
      </c>
      <c r="OAN14" s="125">
        <f t="shared" si="159"/>
        <v>0</v>
      </c>
      <c r="OAO14" s="125">
        <f t="shared" si="159"/>
        <v>0</v>
      </c>
      <c r="OAP14" s="125">
        <f t="shared" si="159"/>
        <v>0</v>
      </c>
      <c r="OAQ14" s="125">
        <f t="shared" ref="OAQ14:ODB14" si="160">SUM(OAQ15:OAQ20)</f>
        <v>0</v>
      </c>
      <c r="OAR14" s="125">
        <f t="shared" si="160"/>
        <v>0</v>
      </c>
      <c r="OAS14" s="125">
        <f t="shared" si="160"/>
        <v>0</v>
      </c>
      <c r="OAT14" s="125">
        <f t="shared" si="160"/>
        <v>0</v>
      </c>
      <c r="OAU14" s="125">
        <f t="shared" si="160"/>
        <v>0</v>
      </c>
      <c r="OAV14" s="125">
        <f t="shared" si="160"/>
        <v>0</v>
      </c>
      <c r="OAW14" s="125">
        <f t="shared" si="160"/>
        <v>0</v>
      </c>
      <c r="OAX14" s="125">
        <f t="shared" si="160"/>
        <v>0</v>
      </c>
      <c r="OAY14" s="125">
        <f t="shared" si="160"/>
        <v>0</v>
      </c>
      <c r="OAZ14" s="125">
        <f t="shared" si="160"/>
        <v>0</v>
      </c>
      <c r="OBA14" s="125">
        <f t="shared" si="160"/>
        <v>0</v>
      </c>
      <c r="OBB14" s="125">
        <f t="shared" si="160"/>
        <v>0</v>
      </c>
      <c r="OBC14" s="125">
        <f t="shared" si="160"/>
        <v>0</v>
      </c>
      <c r="OBD14" s="125">
        <f t="shared" si="160"/>
        <v>0</v>
      </c>
      <c r="OBE14" s="125">
        <f t="shared" si="160"/>
        <v>0</v>
      </c>
      <c r="OBF14" s="125">
        <f t="shared" si="160"/>
        <v>0</v>
      </c>
      <c r="OBG14" s="125">
        <f t="shared" si="160"/>
        <v>0</v>
      </c>
      <c r="OBH14" s="125">
        <f t="shared" si="160"/>
        <v>0</v>
      </c>
      <c r="OBI14" s="125">
        <f t="shared" si="160"/>
        <v>0</v>
      </c>
      <c r="OBJ14" s="125">
        <f t="shared" si="160"/>
        <v>0</v>
      </c>
      <c r="OBK14" s="125">
        <f t="shared" si="160"/>
        <v>0</v>
      </c>
      <c r="OBL14" s="125">
        <f t="shared" si="160"/>
        <v>0</v>
      </c>
      <c r="OBM14" s="125">
        <f t="shared" si="160"/>
        <v>0</v>
      </c>
      <c r="OBN14" s="125">
        <f t="shared" si="160"/>
        <v>0</v>
      </c>
      <c r="OBO14" s="125">
        <f t="shared" si="160"/>
        <v>0</v>
      </c>
      <c r="OBP14" s="125">
        <f t="shared" si="160"/>
        <v>0</v>
      </c>
      <c r="OBQ14" s="125">
        <f t="shared" si="160"/>
        <v>0</v>
      </c>
      <c r="OBR14" s="125">
        <f t="shared" si="160"/>
        <v>0</v>
      </c>
      <c r="OBS14" s="125">
        <f t="shared" si="160"/>
        <v>0</v>
      </c>
      <c r="OBT14" s="125">
        <f t="shared" si="160"/>
        <v>0</v>
      </c>
      <c r="OBU14" s="125">
        <f t="shared" si="160"/>
        <v>0</v>
      </c>
      <c r="OBV14" s="125">
        <f t="shared" si="160"/>
        <v>0</v>
      </c>
      <c r="OBW14" s="125">
        <f t="shared" si="160"/>
        <v>0</v>
      </c>
      <c r="OBX14" s="125">
        <f t="shared" si="160"/>
        <v>0</v>
      </c>
      <c r="OBY14" s="125">
        <f t="shared" si="160"/>
        <v>0</v>
      </c>
      <c r="OBZ14" s="125">
        <f t="shared" si="160"/>
        <v>0</v>
      </c>
      <c r="OCA14" s="125">
        <f t="shared" si="160"/>
        <v>0</v>
      </c>
      <c r="OCB14" s="125">
        <f t="shared" si="160"/>
        <v>0</v>
      </c>
      <c r="OCC14" s="125">
        <f t="shared" si="160"/>
        <v>0</v>
      </c>
      <c r="OCD14" s="125">
        <f t="shared" si="160"/>
        <v>0</v>
      </c>
      <c r="OCE14" s="125">
        <f t="shared" si="160"/>
        <v>0</v>
      </c>
      <c r="OCF14" s="125">
        <f t="shared" si="160"/>
        <v>0</v>
      </c>
      <c r="OCG14" s="125">
        <f t="shared" si="160"/>
        <v>0</v>
      </c>
      <c r="OCH14" s="125">
        <f t="shared" si="160"/>
        <v>0</v>
      </c>
      <c r="OCI14" s="125">
        <f t="shared" si="160"/>
        <v>0</v>
      </c>
      <c r="OCJ14" s="125">
        <f t="shared" si="160"/>
        <v>0</v>
      </c>
      <c r="OCK14" s="125">
        <f t="shared" si="160"/>
        <v>0</v>
      </c>
      <c r="OCL14" s="125">
        <f t="shared" si="160"/>
        <v>0</v>
      </c>
      <c r="OCM14" s="125">
        <f t="shared" si="160"/>
        <v>0</v>
      </c>
      <c r="OCN14" s="125">
        <f t="shared" si="160"/>
        <v>0</v>
      </c>
      <c r="OCO14" s="125">
        <f t="shared" si="160"/>
        <v>0</v>
      </c>
      <c r="OCP14" s="125">
        <f t="shared" si="160"/>
        <v>0</v>
      </c>
      <c r="OCQ14" s="125">
        <f t="shared" si="160"/>
        <v>0</v>
      </c>
      <c r="OCR14" s="125">
        <f t="shared" si="160"/>
        <v>0</v>
      </c>
      <c r="OCS14" s="125">
        <f t="shared" si="160"/>
        <v>0</v>
      </c>
      <c r="OCT14" s="125">
        <f t="shared" si="160"/>
        <v>0</v>
      </c>
      <c r="OCU14" s="125">
        <f t="shared" si="160"/>
        <v>0</v>
      </c>
      <c r="OCV14" s="125">
        <f t="shared" si="160"/>
        <v>0</v>
      </c>
      <c r="OCW14" s="125">
        <f t="shared" si="160"/>
        <v>0</v>
      </c>
      <c r="OCX14" s="125">
        <f t="shared" si="160"/>
        <v>0</v>
      </c>
      <c r="OCY14" s="125">
        <f t="shared" si="160"/>
        <v>0</v>
      </c>
      <c r="OCZ14" s="125">
        <f t="shared" si="160"/>
        <v>0</v>
      </c>
      <c r="ODA14" s="125">
        <f t="shared" si="160"/>
        <v>0</v>
      </c>
      <c r="ODB14" s="125">
        <f t="shared" si="160"/>
        <v>0</v>
      </c>
      <c r="ODC14" s="125">
        <f t="shared" ref="ODC14:OFN14" si="161">SUM(ODC15:ODC20)</f>
        <v>0</v>
      </c>
      <c r="ODD14" s="125">
        <f t="shared" si="161"/>
        <v>0</v>
      </c>
      <c r="ODE14" s="125">
        <f t="shared" si="161"/>
        <v>0</v>
      </c>
      <c r="ODF14" s="125">
        <f t="shared" si="161"/>
        <v>0</v>
      </c>
      <c r="ODG14" s="125">
        <f t="shared" si="161"/>
        <v>0</v>
      </c>
      <c r="ODH14" s="125">
        <f t="shared" si="161"/>
        <v>0</v>
      </c>
      <c r="ODI14" s="125">
        <f t="shared" si="161"/>
        <v>0</v>
      </c>
      <c r="ODJ14" s="125">
        <f t="shared" si="161"/>
        <v>0</v>
      </c>
      <c r="ODK14" s="125">
        <f t="shared" si="161"/>
        <v>0</v>
      </c>
      <c r="ODL14" s="125">
        <f t="shared" si="161"/>
        <v>0</v>
      </c>
      <c r="ODM14" s="125">
        <f t="shared" si="161"/>
        <v>0</v>
      </c>
      <c r="ODN14" s="125">
        <f t="shared" si="161"/>
        <v>0</v>
      </c>
      <c r="ODO14" s="125">
        <f t="shared" si="161"/>
        <v>0</v>
      </c>
      <c r="ODP14" s="125">
        <f t="shared" si="161"/>
        <v>0</v>
      </c>
      <c r="ODQ14" s="125">
        <f t="shared" si="161"/>
        <v>0</v>
      </c>
      <c r="ODR14" s="125">
        <f t="shared" si="161"/>
        <v>0</v>
      </c>
      <c r="ODS14" s="125">
        <f t="shared" si="161"/>
        <v>0</v>
      </c>
      <c r="ODT14" s="125">
        <f t="shared" si="161"/>
        <v>0</v>
      </c>
      <c r="ODU14" s="125">
        <f t="shared" si="161"/>
        <v>0</v>
      </c>
      <c r="ODV14" s="125">
        <f t="shared" si="161"/>
        <v>0</v>
      </c>
      <c r="ODW14" s="125">
        <f t="shared" si="161"/>
        <v>0</v>
      </c>
      <c r="ODX14" s="125">
        <f t="shared" si="161"/>
        <v>0</v>
      </c>
      <c r="ODY14" s="125">
        <f t="shared" si="161"/>
        <v>0</v>
      </c>
      <c r="ODZ14" s="125">
        <f t="shared" si="161"/>
        <v>0</v>
      </c>
      <c r="OEA14" s="125">
        <f t="shared" si="161"/>
        <v>0</v>
      </c>
      <c r="OEB14" s="125">
        <f t="shared" si="161"/>
        <v>0</v>
      </c>
      <c r="OEC14" s="125">
        <f t="shared" si="161"/>
        <v>0</v>
      </c>
      <c r="OED14" s="125">
        <f t="shared" si="161"/>
        <v>0</v>
      </c>
      <c r="OEE14" s="125">
        <f t="shared" si="161"/>
        <v>0</v>
      </c>
      <c r="OEF14" s="125">
        <f t="shared" si="161"/>
        <v>0</v>
      </c>
      <c r="OEG14" s="125">
        <f t="shared" si="161"/>
        <v>0</v>
      </c>
      <c r="OEH14" s="125">
        <f t="shared" si="161"/>
        <v>0</v>
      </c>
      <c r="OEI14" s="125">
        <f t="shared" si="161"/>
        <v>0</v>
      </c>
      <c r="OEJ14" s="125">
        <f t="shared" si="161"/>
        <v>0</v>
      </c>
      <c r="OEK14" s="125">
        <f t="shared" si="161"/>
        <v>0</v>
      </c>
      <c r="OEL14" s="125">
        <f t="shared" si="161"/>
        <v>0</v>
      </c>
      <c r="OEM14" s="125">
        <f t="shared" si="161"/>
        <v>0</v>
      </c>
      <c r="OEN14" s="125">
        <f t="shared" si="161"/>
        <v>0</v>
      </c>
      <c r="OEO14" s="125">
        <f t="shared" si="161"/>
        <v>0</v>
      </c>
      <c r="OEP14" s="125">
        <f t="shared" si="161"/>
        <v>0</v>
      </c>
      <c r="OEQ14" s="125">
        <f t="shared" si="161"/>
        <v>0</v>
      </c>
      <c r="OER14" s="125">
        <f t="shared" si="161"/>
        <v>0</v>
      </c>
      <c r="OES14" s="125">
        <f t="shared" si="161"/>
        <v>0</v>
      </c>
      <c r="OET14" s="125">
        <f t="shared" si="161"/>
        <v>0</v>
      </c>
      <c r="OEU14" s="125">
        <f t="shared" si="161"/>
        <v>0</v>
      </c>
      <c r="OEV14" s="125">
        <f t="shared" si="161"/>
        <v>0</v>
      </c>
      <c r="OEW14" s="125">
        <f t="shared" si="161"/>
        <v>0</v>
      </c>
      <c r="OEX14" s="125">
        <f t="shared" si="161"/>
        <v>0</v>
      </c>
      <c r="OEY14" s="125">
        <f t="shared" si="161"/>
        <v>0</v>
      </c>
      <c r="OEZ14" s="125">
        <f t="shared" si="161"/>
        <v>0</v>
      </c>
      <c r="OFA14" s="125">
        <f t="shared" si="161"/>
        <v>0</v>
      </c>
      <c r="OFB14" s="125">
        <f t="shared" si="161"/>
        <v>0</v>
      </c>
      <c r="OFC14" s="125">
        <f t="shared" si="161"/>
        <v>0</v>
      </c>
      <c r="OFD14" s="125">
        <f t="shared" si="161"/>
        <v>0</v>
      </c>
      <c r="OFE14" s="125">
        <f t="shared" si="161"/>
        <v>0</v>
      </c>
      <c r="OFF14" s="125">
        <f t="shared" si="161"/>
        <v>0</v>
      </c>
      <c r="OFG14" s="125">
        <f t="shared" si="161"/>
        <v>0</v>
      </c>
      <c r="OFH14" s="125">
        <f t="shared" si="161"/>
        <v>0</v>
      </c>
      <c r="OFI14" s="125">
        <f t="shared" si="161"/>
        <v>0</v>
      </c>
      <c r="OFJ14" s="125">
        <f t="shared" si="161"/>
        <v>0</v>
      </c>
      <c r="OFK14" s="125">
        <f t="shared" si="161"/>
        <v>0</v>
      </c>
      <c r="OFL14" s="125">
        <f t="shared" si="161"/>
        <v>0</v>
      </c>
      <c r="OFM14" s="125">
        <f t="shared" si="161"/>
        <v>0</v>
      </c>
      <c r="OFN14" s="125">
        <f t="shared" si="161"/>
        <v>0</v>
      </c>
      <c r="OFO14" s="125">
        <f t="shared" ref="OFO14:OHZ14" si="162">SUM(OFO15:OFO20)</f>
        <v>0</v>
      </c>
      <c r="OFP14" s="125">
        <f t="shared" si="162"/>
        <v>0</v>
      </c>
      <c r="OFQ14" s="125">
        <f t="shared" si="162"/>
        <v>0</v>
      </c>
      <c r="OFR14" s="125">
        <f t="shared" si="162"/>
        <v>0</v>
      </c>
      <c r="OFS14" s="125">
        <f t="shared" si="162"/>
        <v>0</v>
      </c>
      <c r="OFT14" s="125">
        <f t="shared" si="162"/>
        <v>0</v>
      </c>
      <c r="OFU14" s="125">
        <f t="shared" si="162"/>
        <v>0</v>
      </c>
      <c r="OFV14" s="125">
        <f t="shared" si="162"/>
        <v>0</v>
      </c>
      <c r="OFW14" s="125">
        <f t="shared" si="162"/>
        <v>0</v>
      </c>
      <c r="OFX14" s="125">
        <f t="shared" si="162"/>
        <v>0</v>
      </c>
      <c r="OFY14" s="125">
        <f t="shared" si="162"/>
        <v>0</v>
      </c>
      <c r="OFZ14" s="125">
        <f t="shared" si="162"/>
        <v>0</v>
      </c>
      <c r="OGA14" s="125">
        <f t="shared" si="162"/>
        <v>0</v>
      </c>
      <c r="OGB14" s="125">
        <f t="shared" si="162"/>
        <v>0</v>
      </c>
      <c r="OGC14" s="125">
        <f t="shared" si="162"/>
        <v>0</v>
      </c>
      <c r="OGD14" s="125">
        <f t="shared" si="162"/>
        <v>0</v>
      </c>
      <c r="OGE14" s="125">
        <f t="shared" si="162"/>
        <v>0</v>
      </c>
      <c r="OGF14" s="125">
        <f t="shared" si="162"/>
        <v>0</v>
      </c>
      <c r="OGG14" s="125">
        <f t="shared" si="162"/>
        <v>0</v>
      </c>
      <c r="OGH14" s="125">
        <f t="shared" si="162"/>
        <v>0</v>
      </c>
      <c r="OGI14" s="125">
        <f t="shared" si="162"/>
        <v>0</v>
      </c>
      <c r="OGJ14" s="125">
        <f t="shared" si="162"/>
        <v>0</v>
      </c>
      <c r="OGK14" s="125">
        <f t="shared" si="162"/>
        <v>0</v>
      </c>
      <c r="OGL14" s="125">
        <f t="shared" si="162"/>
        <v>0</v>
      </c>
      <c r="OGM14" s="125">
        <f t="shared" si="162"/>
        <v>0</v>
      </c>
      <c r="OGN14" s="125">
        <f t="shared" si="162"/>
        <v>0</v>
      </c>
      <c r="OGO14" s="125">
        <f t="shared" si="162"/>
        <v>0</v>
      </c>
      <c r="OGP14" s="125">
        <f t="shared" si="162"/>
        <v>0</v>
      </c>
      <c r="OGQ14" s="125">
        <f t="shared" si="162"/>
        <v>0</v>
      </c>
      <c r="OGR14" s="125">
        <f t="shared" si="162"/>
        <v>0</v>
      </c>
      <c r="OGS14" s="125">
        <f t="shared" si="162"/>
        <v>0</v>
      </c>
      <c r="OGT14" s="125">
        <f t="shared" si="162"/>
        <v>0</v>
      </c>
      <c r="OGU14" s="125">
        <f t="shared" si="162"/>
        <v>0</v>
      </c>
      <c r="OGV14" s="125">
        <f t="shared" si="162"/>
        <v>0</v>
      </c>
      <c r="OGW14" s="125">
        <f t="shared" si="162"/>
        <v>0</v>
      </c>
      <c r="OGX14" s="125">
        <f t="shared" si="162"/>
        <v>0</v>
      </c>
      <c r="OGY14" s="125">
        <f t="shared" si="162"/>
        <v>0</v>
      </c>
      <c r="OGZ14" s="125">
        <f t="shared" si="162"/>
        <v>0</v>
      </c>
      <c r="OHA14" s="125">
        <f t="shared" si="162"/>
        <v>0</v>
      </c>
      <c r="OHB14" s="125">
        <f t="shared" si="162"/>
        <v>0</v>
      </c>
      <c r="OHC14" s="125">
        <f t="shared" si="162"/>
        <v>0</v>
      </c>
      <c r="OHD14" s="125">
        <f t="shared" si="162"/>
        <v>0</v>
      </c>
      <c r="OHE14" s="125">
        <f t="shared" si="162"/>
        <v>0</v>
      </c>
      <c r="OHF14" s="125">
        <f t="shared" si="162"/>
        <v>0</v>
      </c>
      <c r="OHG14" s="125">
        <f t="shared" si="162"/>
        <v>0</v>
      </c>
      <c r="OHH14" s="125">
        <f t="shared" si="162"/>
        <v>0</v>
      </c>
      <c r="OHI14" s="125">
        <f t="shared" si="162"/>
        <v>0</v>
      </c>
      <c r="OHJ14" s="125">
        <f t="shared" si="162"/>
        <v>0</v>
      </c>
      <c r="OHK14" s="125">
        <f t="shared" si="162"/>
        <v>0</v>
      </c>
      <c r="OHL14" s="125">
        <f t="shared" si="162"/>
        <v>0</v>
      </c>
      <c r="OHM14" s="125">
        <f t="shared" si="162"/>
        <v>0</v>
      </c>
      <c r="OHN14" s="125">
        <f t="shared" si="162"/>
        <v>0</v>
      </c>
      <c r="OHO14" s="125">
        <f t="shared" si="162"/>
        <v>0</v>
      </c>
      <c r="OHP14" s="125">
        <f t="shared" si="162"/>
        <v>0</v>
      </c>
      <c r="OHQ14" s="125">
        <f t="shared" si="162"/>
        <v>0</v>
      </c>
      <c r="OHR14" s="125">
        <f t="shared" si="162"/>
        <v>0</v>
      </c>
      <c r="OHS14" s="125">
        <f t="shared" si="162"/>
        <v>0</v>
      </c>
      <c r="OHT14" s="125">
        <f t="shared" si="162"/>
        <v>0</v>
      </c>
      <c r="OHU14" s="125">
        <f t="shared" si="162"/>
        <v>0</v>
      </c>
      <c r="OHV14" s="125">
        <f t="shared" si="162"/>
        <v>0</v>
      </c>
      <c r="OHW14" s="125">
        <f t="shared" si="162"/>
        <v>0</v>
      </c>
      <c r="OHX14" s="125">
        <f t="shared" si="162"/>
        <v>0</v>
      </c>
      <c r="OHY14" s="125">
        <f t="shared" si="162"/>
        <v>0</v>
      </c>
      <c r="OHZ14" s="125">
        <f t="shared" si="162"/>
        <v>0</v>
      </c>
      <c r="OIA14" s="125">
        <f t="shared" ref="OIA14:OKL14" si="163">SUM(OIA15:OIA20)</f>
        <v>0</v>
      </c>
      <c r="OIB14" s="125">
        <f t="shared" si="163"/>
        <v>0</v>
      </c>
      <c r="OIC14" s="125">
        <f t="shared" si="163"/>
        <v>0</v>
      </c>
      <c r="OID14" s="125">
        <f t="shared" si="163"/>
        <v>0</v>
      </c>
      <c r="OIE14" s="125">
        <f t="shared" si="163"/>
        <v>0</v>
      </c>
      <c r="OIF14" s="125">
        <f t="shared" si="163"/>
        <v>0</v>
      </c>
      <c r="OIG14" s="125">
        <f t="shared" si="163"/>
        <v>0</v>
      </c>
      <c r="OIH14" s="125">
        <f t="shared" si="163"/>
        <v>0</v>
      </c>
      <c r="OII14" s="125">
        <f t="shared" si="163"/>
        <v>0</v>
      </c>
      <c r="OIJ14" s="125">
        <f t="shared" si="163"/>
        <v>0</v>
      </c>
      <c r="OIK14" s="125">
        <f t="shared" si="163"/>
        <v>0</v>
      </c>
      <c r="OIL14" s="125">
        <f t="shared" si="163"/>
        <v>0</v>
      </c>
      <c r="OIM14" s="125">
        <f t="shared" si="163"/>
        <v>0</v>
      </c>
      <c r="OIN14" s="125">
        <f t="shared" si="163"/>
        <v>0</v>
      </c>
      <c r="OIO14" s="125">
        <f t="shared" si="163"/>
        <v>0</v>
      </c>
      <c r="OIP14" s="125">
        <f t="shared" si="163"/>
        <v>0</v>
      </c>
      <c r="OIQ14" s="125">
        <f t="shared" si="163"/>
        <v>0</v>
      </c>
      <c r="OIR14" s="125">
        <f t="shared" si="163"/>
        <v>0</v>
      </c>
      <c r="OIS14" s="125">
        <f t="shared" si="163"/>
        <v>0</v>
      </c>
      <c r="OIT14" s="125">
        <f t="shared" si="163"/>
        <v>0</v>
      </c>
      <c r="OIU14" s="125">
        <f t="shared" si="163"/>
        <v>0</v>
      </c>
      <c r="OIV14" s="125">
        <f t="shared" si="163"/>
        <v>0</v>
      </c>
      <c r="OIW14" s="125">
        <f t="shared" si="163"/>
        <v>0</v>
      </c>
      <c r="OIX14" s="125">
        <f t="shared" si="163"/>
        <v>0</v>
      </c>
      <c r="OIY14" s="125">
        <f t="shared" si="163"/>
        <v>0</v>
      </c>
      <c r="OIZ14" s="125">
        <f t="shared" si="163"/>
        <v>0</v>
      </c>
      <c r="OJA14" s="125">
        <f t="shared" si="163"/>
        <v>0</v>
      </c>
      <c r="OJB14" s="125">
        <f t="shared" si="163"/>
        <v>0</v>
      </c>
      <c r="OJC14" s="125">
        <f t="shared" si="163"/>
        <v>0</v>
      </c>
      <c r="OJD14" s="125">
        <f t="shared" si="163"/>
        <v>0</v>
      </c>
      <c r="OJE14" s="125">
        <f t="shared" si="163"/>
        <v>0</v>
      </c>
      <c r="OJF14" s="125">
        <f t="shared" si="163"/>
        <v>0</v>
      </c>
      <c r="OJG14" s="125">
        <f t="shared" si="163"/>
        <v>0</v>
      </c>
      <c r="OJH14" s="125">
        <f t="shared" si="163"/>
        <v>0</v>
      </c>
      <c r="OJI14" s="125">
        <f t="shared" si="163"/>
        <v>0</v>
      </c>
      <c r="OJJ14" s="125">
        <f t="shared" si="163"/>
        <v>0</v>
      </c>
      <c r="OJK14" s="125">
        <f t="shared" si="163"/>
        <v>0</v>
      </c>
      <c r="OJL14" s="125">
        <f t="shared" si="163"/>
        <v>0</v>
      </c>
      <c r="OJM14" s="125">
        <f t="shared" si="163"/>
        <v>0</v>
      </c>
      <c r="OJN14" s="125">
        <f t="shared" si="163"/>
        <v>0</v>
      </c>
      <c r="OJO14" s="125">
        <f t="shared" si="163"/>
        <v>0</v>
      </c>
      <c r="OJP14" s="125">
        <f t="shared" si="163"/>
        <v>0</v>
      </c>
      <c r="OJQ14" s="125">
        <f t="shared" si="163"/>
        <v>0</v>
      </c>
      <c r="OJR14" s="125">
        <f t="shared" si="163"/>
        <v>0</v>
      </c>
      <c r="OJS14" s="125">
        <f t="shared" si="163"/>
        <v>0</v>
      </c>
      <c r="OJT14" s="125">
        <f t="shared" si="163"/>
        <v>0</v>
      </c>
      <c r="OJU14" s="125">
        <f t="shared" si="163"/>
        <v>0</v>
      </c>
      <c r="OJV14" s="125">
        <f t="shared" si="163"/>
        <v>0</v>
      </c>
      <c r="OJW14" s="125">
        <f t="shared" si="163"/>
        <v>0</v>
      </c>
      <c r="OJX14" s="125">
        <f t="shared" si="163"/>
        <v>0</v>
      </c>
      <c r="OJY14" s="125">
        <f t="shared" si="163"/>
        <v>0</v>
      </c>
      <c r="OJZ14" s="125">
        <f t="shared" si="163"/>
        <v>0</v>
      </c>
      <c r="OKA14" s="125">
        <f t="shared" si="163"/>
        <v>0</v>
      </c>
      <c r="OKB14" s="125">
        <f t="shared" si="163"/>
        <v>0</v>
      </c>
      <c r="OKC14" s="125">
        <f t="shared" si="163"/>
        <v>0</v>
      </c>
      <c r="OKD14" s="125">
        <f t="shared" si="163"/>
        <v>0</v>
      </c>
      <c r="OKE14" s="125">
        <f t="shared" si="163"/>
        <v>0</v>
      </c>
      <c r="OKF14" s="125">
        <f t="shared" si="163"/>
        <v>0</v>
      </c>
      <c r="OKG14" s="125">
        <f t="shared" si="163"/>
        <v>0</v>
      </c>
      <c r="OKH14" s="125">
        <f t="shared" si="163"/>
        <v>0</v>
      </c>
      <c r="OKI14" s="125">
        <f t="shared" si="163"/>
        <v>0</v>
      </c>
      <c r="OKJ14" s="125">
        <f t="shared" si="163"/>
        <v>0</v>
      </c>
      <c r="OKK14" s="125">
        <f t="shared" si="163"/>
        <v>0</v>
      </c>
      <c r="OKL14" s="125">
        <f t="shared" si="163"/>
        <v>0</v>
      </c>
      <c r="OKM14" s="125">
        <f t="shared" ref="OKM14:OMX14" si="164">SUM(OKM15:OKM20)</f>
        <v>0</v>
      </c>
      <c r="OKN14" s="125">
        <f t="shared" si="164"/>
        <v>0</v>
      </c>
      <c r="OKO14" s="125">
        <f t="shared" si="164"/>
        <v>0</v>
      </c>
      <c r="OKP14" s="125">
        <f t="shared" si="164"/>
        <v>0</v>
      </c>
      <c r="OKQ14" s="125">
        <f t="shared" si="164"/>
        <v>0</v>
      </c>
      <c r="OKR14" s="125">
        <f t="shared" si="164"/>
        <v>0</v>
      </c>
      <c r="OKS14" s="125">
        <f t="shared" si="164"/>
        <v>0</v>
      </c>
      <c r="OKT14" s="125">
        <f t="shared" si="164"/>
        <v>0</v>
      </c>
      <c r="OKU14" s="125">
        <f t="shared" si="164"/>
        <v>0</v>
      </c>
      <c r="OKV14" s="125">
        <f t="shared" si="164"/>
        <v>0</v>
      </c>
      <c r="OKW14" s="125">
        <f t="shared" si="164"/>
        <v>0</v>
      </c>
      <c r="OKX14" s="125">
        <f t="shared" si="164"/>
        <v>0</v>
      </c>
      <c r="OKY14" s="125">
        <f t="shared" si="164"/>
        <v>0</v>
      </c>
      <c r="OKZ14" s="125">
        <f t="shared" si="164"/>
        <v>0</v>
      </c>
      <c r="OLA14" s="125">
        <f t="shared" si="164"/>
        <v>0</v>
      </c>
      <c r="OLB14" s="125">
        <f t="shared" si="164"/>
        <v>0</v>
      </c>
      <c r="OLC14" s="125">
        <f t="shared" si="164"/>
        <v>0</v>
      </c>
      <c r="OLD14" s="125">
        <f t="shared" si="164"/>
        <v>0</v>
      </c>
      <c r="OLE14" s="125">
        <f t="shared" si="164"/>
        <v>0</v>
      </c>
      <c r="OLF14" s="125">
        <f t="shared" si="164"/>
        <v>0</v>
      </c>
      <c r="OLG14" s="125">
        <f t="shared" si="164"/>
        <v>0</v>
      </c>
      <c r="OLH14" s="125">
        <f t="shared" si="164"/>
        <v>0</v>
      </c>
      <c r="OLI14" s="125">
        <f t="shared" si="164"/>
        <v>0</v>
      </c>
      <c r="OLJ14" s="125">
        <f t="shared" si="164"/>
        <v>0</v>
      </c>
      <c r="OLK14" s="125">
        <f t="shared" si="164"/>
        <v>0</v>
      </c>
      <c r="OLL14" s="125">
        <f t="shared" si="164"/>
        <v>0</v>
      </c>
      <c r="OLM14" s="125">
        <f t="shared" si="164"/>
        <v>0</v>
      </c>
      <c r="OLN14" s="125">
        <f t="shared" si="164"/>
        <v>0</v>
      </c>
      <c r="OLO14" s="125">
        <f t="shared" si="164"/>
        <v>0</v>
      </c>
      <c r="OLP14" s="125">
        <f t="shared" si="164"/>
        <v>0</v>
      </c>
      <c r="OLQ14" s="125">
        <f t="shared" si="164"/>
        <v>0</v>
      </c>
      <c r="OLR14" s="125">
        <f t="shared" si="164"/>
        <v>0</v>
      </c>
      <c r="OLS14" s="125">
        <f t="shared" si="164"/>
        <v>0</v>
      </c>
      <c r="OLT14" s="125">
        <f t="shared" si="164"/>
        <v>0</v>
      </c>
      <c r="OLU14" s="125">
        <f t="shared" si="164"/>
        <v>0</v>
      </c>
      <c r="OLV14" s="125">
        <f t="shared" si="164"/>
        <v>0</v>
      </c>
      <c r="OLW14" s="125">
        <f t="shared" si="164"/>
        <v>0</v>
      </c>
      <c r="OLX14" s="125">
        <f t="shared" si="164"/>
        <v>0</v>
      </c>
      <c r="OLY14" s="125">
        <f t="shared" si="164"/>
        <v>0</v>
      </c>
      <c r="OLZ14" s="125">
        <f t="shared" si="164"/>
        <v>0</v>
      </c>
      <c r="OMA14" s="125">
        <f t="shared" si="164"/>
        <v>0</v>
      </c>
      <c r="OMB14" s="125">
        <f t="shared" si="164"/>
        <v>0</v>
      </c>
      <c r="OMC14" s="125">
        <f t="shared" si="164"/>
        <v>0</v>
      </c>
      <c r="OMD14" s="125">
        <f t="shared" si="164"/>
        <v>0</v>
      </c>
      <c r="OME14" s="125">
        <f t="shared" si="164"/>
        <v>0</v>
      </c>
      <c r="OMF14" s="125">
        <f t="shared" si="164"/>
        <v>0</v>
      </c>
      <c r="OMG14" s="125">
        <f t="shared" si="164"/>
        <v>0</v>
      </c>
      <c r="OMH14" s="125">
        <f t="shared" si="164"/>
        <v>0</v>
      </c>
      <c r="OMI14" s="125">
        <f t="shared" si="164"/>
        <v>0</v>
      </c>
      <c r="OMJ14" s="125">
        <f t="shared" si="164"/>
        <v>0</v>
      </c>
      <c r="OMK14" s="125">
        <f t="shared" si="164"/>
        <v>0</v>
      </c>
      <c r="OML14" s="125">
        <f t="shared" si="164"/>
        <v>0</v>
      </c>
      <c r="OMM14" s="125">
        <f t="shared" si="164"/>
        <v>0</v>
      </c>
      <c r="OMN14" s="125">
        <f t="shared" si="164"/>
        <v>0</v>
      </c>
      <c r="OMO14" s="125">
        <f t="shared" si="164"/>
        <v>0</v>
      </c>
      <c r="OMP14" s="125">
        <f t="shared" si="164"/>
        <v>0</v>
      </c>
      <c r="OMQ14" s="125">
        <f t="shared" si="164"/>
        <v>0</v>
      </c>
      <c r="OMR14" s="125">
        <f t="shared" si="164"/>
        <v>0</v>
      </c>
      <c r="OMS14" s="125">
        <f t="shared" si="164"/>
        <v>0</v>
      </c>
      <c r="OMT14" s="125">
        <f t="shared" si="164"/>
        <v>0</v>
      </c>
      <c r="OMU14" s="125">
        <f t="shared" si="164"/>
        <v>0</v>
      </c>
      <c r="OMV14" s="125">
        <f t="shared" si="164"/>
        <v>0</v>
      </c>
      <c r="OMW14" s="125">
        <f t="shared" si="164"/>
        <v>0</v>
      </c>
      <c r="OMX14" s="125">
        <f t="shared" si="164"/>
        <v>0</v>
      </c>
      <c r="OMY14" s="125">
        <f t="shared" ref="OMY14:OPJ14" si="165">SUM(OMY15:OMY20)</f>
        <v>0</v>
      </c>
      <c r="OMZ14" s="125">
        <f t="shared" si="165"/>
        <v>0</v>
      </c>
      <c r="ONA14" s="125">
        <f t="shared" si="165"/>
        <v>0</v>
      </c>
      <c r="ONB14" s="125">
        <f t="shared" si="165"/>
        <v>0</v>
      </c>
      <c r="ONC14" s="125">
        <f t="shared" si="165"/>
        <v>0</v>
      </c>
      <c r="OND14" s="125">
        <f t="shared" si="165"/>
        <v>0</v>
      </c>
      <c r="ONE14" s="125">
        <f t="shared" si="165"/>
        <v>0</v>
      </c>
      <c r="ONF14" s="125">
        <f t="shared" si="165"/>
        <v>0</v>
      </c>
      <c r="ONG14" s="125">
        <f t="shared" si="165"/>
        <v>0</v>
      </c>
      <c r="ONH14" s="125">
        <f t="shared" si="165"/>
        <v>0</v>
      </c>
      <c r="ONI14" s="125">
        <f t="shared" si="165"/>
        <v>0</v>
      </c>
      <c r="ONJ14" s="125">
        <f t="shared" si="165"/>
        <v>0</v>
      </c>
      <c r="ONK14" s="125">
        <f t="shared" si="165"/>
        <v>0</v>
      </c>
      <c r="ONL14" s="125">
        <f t="shared" si="165"/>
        <v>0</v>
      </c>
      <c r="ONM14" s="125">
        <f t="shared" si="165"/>
        <v>0</v>
      </c>
      <c r="ONN14" s="125">
        <f t="shared" si="165"/>
        <v>0</v>
      </c>
      <c r="ONO14" s="125">
        <f t="shared" si="165"/>
        <v>0</v>
      </c>
      <c r="ONP14" s="125">
        <f t="shared" si="165"/>
        <v>0</v>
      </c>
      <c r="ONQ14" s="125">
        <f t="shared" si="165"/>
        <v>0</v>
      </c>
      <c r="ONR14" s="125">
        <f t="shared" si="165"/>
        <v>0</v>
      </c>
      <c r="ONS14" s="125">
        <f t="shared" si="165"/>
        <v>0</v>
      </c>
      <c r="ONT14" s="125">
        <f t="shared" si="165"/>
        <v>0</v>
      </c>
      <c r="ONU14" s="125">
        <f t="shared" si="165"/>
        <v>0</v>
      </c>
      <c r="ONV14" s="125">
        <f t="shared" si="165"/>
        <v>0</v>
      </c>
      <c r="ONW14" s="125">
        <f t="shared" si="165"/>
        <v>0</v>
      </c>
      <c r="ONX14" s="125">
        <f t="shared" si="165"/>
        <v>0</v>
      </c>
      <c r="ONY14" s="125">
        <f t="shared" si="165"/>
        <v>0</v>
      </c>
      <c r="ONZ14" s="125">
        <f t="shared" si="165"/>
        <v>0</v>
      </c>
      <c r="OOA14" s="125">
        <f t="shared" si="165"/>
        <v>0</v>
      </c>
      <c r="OOB14" s="125">
        <f t="shared" si="165"/>
        <v>0</v>
      </c>
      <c r="OOC14" s="125">
        <f t="shared" si="165"/>
        <v>0</v>
      </c>
      <c r="OOD14" s="125">
        <f t="shared" si="165"/>
        <v>0</v>
      </c>
      <c r="OOE14" s="125">
        <f t="shared" si="165"/>
        <v>0</v>
      </c>
      <c r="OOF14" s="125">
        <f t="shared" si="165"/>
        <v>0</v>
      </c>
      <c r="OOG14" s="125">
        <f t="shared" si="165"/>
        <v>0</v>
      </c>
      <c r="OOH14" s="125">
        <f t="shared" si="165"/>
        <v>0</v>
      </c>
      <c r="OOI14" s="125">
        <f t="shared" si="165"/>
        <v>0</v>
      </c>
      <c r="OOJ14" s="125">
        <f t="shared" si="165"/>
        <v>0</v>
      </c>
      <c r="OOK14" s="125">
        <f t="shared" si="165"/>
        <v>0</v>
      </c>
      <c r="OOL14" s="125">
        <f t="shared" si="165"/>
        <v>0</v>
      </c>
      <c r="OOM14" s="125">
        <f t="shared" si="165"/>
        <v>0</v>
      </c>
      <c r="OON14" s="125">
        <f t="shared" si="165"/>
        <v>0</v>
      </c>
      <c r="OOO14" s="125">
        <f t="shared" si="165"/>
        <v>0</v>
      </c>
      <c r="OOP14" s="125">
        <f t="shared" si="165"/>
        <v>0</v>
      </c>
      <c r="OOQ14" s="125">
        <f t="shared" si="165"/>
        <v>0</v>
      </c>
      <c r="OOR14" s="125">
        <f t="shared" si="165"/>
        <v>0</v>
      </c>
      <c r="OOS14" s="125">
        <f t="shared" si="165"/>
        <v>0</v>
      </c>
      <c r="OOT14" s="125">
        <f t="shared" si="165"/>
        <v>0</v>
      </c>
      <c r="OOU14" s="125">
        <f t="shared" si="165"/>
        <v>0</v>
      </c>
      <c r="OOV14" s="125">
        <f t="shared" si="165"/>
        <v>0</v>
      </c>
      <c r="OOW14" s="125">
        <f t="shared" si="165"/>
        <v>0</v>
      </c>
      <c r="OOX14" s="125">
        <f t="shared" si="165"/>
        <v>0</v>
      </c>
      <c r="OOY14" s="125">
        <f t="shared" si="165"/>
        <v>0</v>
      </c>
      <c r="OOZ14" s="125">
        <f t="shared" si="165"/>
        <v>0</v>
      </c>
      <c r="OPA14" s="125">
        <f t="shared" si="165"/>
        <v>0</v>
      </c>
      <c r="OPB14" s="125">
        <f t="shared" si="165"/>
        <v>0</v>
      </c>
      <c r="OPC14" s="125">
        <f t="shared" si="165"/>
        <v>0</v>
      </c>
      <c r="OPD14" s="125">
        <f t="shared" si="165"/>
        <v>0</v>
      </c>
      <c r="OPE14" s="125">
        <f t="shared" si="165"/>
        <v>0</v>
      </c>
      <c r="OPF14" s="125">
        <f t="shared" si="165"/>
        <v>0</v>
      </c>
      <c r="OPG14" s="125">
        <f t="shared" si="165"/>
        <v>0</v>
      </c>
      <c r="OPH14" s="125">
        <f t="shared" si="165"/>
        <v>0</v>
      </c>
      <c r="OPI14" s="125">
        <f t="shared" si="165"/>
        <v>0</v>
      </c>
      <c r="OPJ14" s="125">
        <f t="shared" si="165"/>
        <v>0</v>
      </c>
      <c r="OPK14" s="125">
        <f t="shared" ref="OPK14:ORV14" si="166">SUM(OPK15:OPK20)</f>
        <v>0</v>
      </c>
      <c r="OPL14" s="125">
        <f t="shared" si="166"/>
        <v>0</v>
      </c>
      <c r="OPM14" s="125">
        <f t="shared" si="166"/>
        <v>0</v>
      </c>
      <c r="OPN14" s="125">
        <f t="shared" si="166"/>
        <v>0</v>
      </c>
      <c r="OPO14" s="125">
        <f t="shared" si="166"/>
        <v>0</v>
      </c>
      <c r="OPP14" s="125">
        <f t="shared" si="166"/>
        <v>0</v>
      </c>
      <c r="OPQ14" s="125">
        <f t="shared" si="166"/>
        <v>0</v>
      </c>
      <c r="OPR14" s="125">
        <f t="shared" si="166"/>
        <v>0</v>
      </c>
      <c r="OPS14" s="125">
        <f t="shared" si="166"/>
        <v>0</v>
      </c>
      <c r="OPT14" s="125">
        <f t="shared" si="166"/>
        <v>0</v>
      </c>
      <c r="OPU14" s="125">
        <f t="shared" si="166"/>
        <v>0</v>
      </c>
      <c r="OPV14" s="125">
        <f t="shared" si="166"/>
        <v>0</v>
      </c>
      <c r="OPW14" s="125">
        <f t="shared" si="166"/>
        <v>0</v>
      </c>
      <c r="OPX14" s="125">
        <f t="shared" si="166"/>
        <v>0</v>
      </c>
      <c r="OPY14" s="125">
        <f t="shared" si="166"/>
        <v>0</v>
      </c>
      <c r="OPZ14" s="125">
        <f t="shared" si="166"/>
        <v>0</v>
      </c>
      <c r="OQA14" s="125">
        <f t="shared" si="166"/>
        <v>0</v>
      </c>
      <c r="OQB14" s="125">
        <f t="shared" si="166"/>
        <v>0</v>
      </c>
      <c r="OQC14" s="125">
        <f t="shared" si="166"/>
        <v>0</v>
      </c>
      <c r="OQD14" s="125">
        <f t="shared" si="166"/>
        <v>0</v>
      </c>
      <c r="OQE14" s="125">
        <f t="shared" si="166"/>
        <v>0</v>
      </c>
      <c r="OQF14" s="125">
        <f t="shared" si="166"/>
        <v>0</v>
      </c>
      <c r="OQG14" s="125">
        <f t="shared" si="166"/>
        <v>0</v>
      </c>
      <c r="OQH14" s="125">
        <f t="shared" si="166"/>
        <v>0</v>
      </c>
      <c r="OQI14" s="125">
        <f t="shared" si="166"/>
        <v>0</v>
      </c>
      <c r="OQJ14" s="125">
        <f t="shared" si="166"/>
        <v>0</v>
      </c>
      <c r="OQK14" s="125">
        <f t="shared" si="166"/>
        <v>0</v>
      </c>
      <c r="OQL14" s="125">
        <f t="shared" si="166"/>
        <v>0</v>
      </c>
      <c r="OQM14" s="125">
        <f t="shared" si="166"/>
        <v>0</v>
      </c>
      <c r="OQN14" s="125">
        <f t="shared" si="166"/>
        <v>0</v>
      </c>
      <c r="OQO14" s="125">
        <f t="shared" si="166"/>
        <v>0</v>
      </c>
      <c r="OQP14" s="125">
        <f t="shared" si="166"/>
        <v>0</v>
      </c>
      <c r="OQQ14" s="125">
        <f t="shared" si="166"/>
        <v>0</v>
      </c>
      <c r="OQR14" s="125">
        <f t="shared" si="166"/>
        <v>0</v>
      </c>
      <c r="OQS14" s="125">
        <f t="shared" si="166"/>
        <v>0</v>
      </c>
      <c r="OQT14" s="125">
        <f t="shared" si="166"/>
        <v>0</v>
      </c>
      <c r="OQU14" s="125">
        <f t="shared" si="166"/>
        <v>0</v>
      </c>
      <c r="OQV14" s="125">
        <f t="shared" si="166"/>
        <v>0</v>
      </c>
      <c r="OQW14" s="125">
        <f t="shared" si="166"/>
        <v>0</v>
      </c>
      <c r="OQX14" s="125">
        <f t="shared" si="166"/>
        <v>0</v>
      </c>
      <c r="OQY14" s="125">
        <f t="shared" si="166"/>
        <v>0</v>
      </c>
      <c r="OQZ14" s="125">
        <f t="shared" si="166"/>
        <v>0</v>
      </c>
      <c r="ORA14" s="125">
        <f t="shared" si="166"/>
        <v>0</v>
      </c>
      <c r="ORB14" s="125">
        <f t="shared" si="166"/>
        <v>0</v>
      </c>
      <c r="ORC14" s="125">
        <f t="shared" si="166"/>
        <v>0</v>
      </c>
      <c r="ORD14" s="125">
        <f t="shared" si="166"/>
        <v>0</v>
      </c>
      <c r="ORE14" s="125">
        <f t="shared" si="166"/>
        <v>0</v>
      </c>
      <c r="ORF14" s="125">
        <f t="shared" si="166"/>
        <v>0</v>
      </c>
      <c r="ORG14" s="125">
        <f t="shared" si="166"/>
        <v>0</v>
      </c>
      <c r="ORH14" s="125">
        <f t="shared" si="166"/>
        <v>0</v>
      </c>
      <c r="ORI14" s="125">
        <f t="shared" si="166"/>
        <v>0</v>
      </c>
      <c r="ORJ14" s="125">
        <f t="shared" si="166"/>
        <v>0</v>
      </c>
      <c r="ORK14" s="125">
        <f t="shared" si="166"/>
        <v>0</v>
      </c>
      <c r="ORL14" s="125">
        <f t="shared" si="166"/>
        <v>0</v>
      </c>
      <c r="ORM14" s="125">
        <f t="shared" si="166"/>
        <v>0</v>
      </c>
      <c r="ORN14" s="125">
        <f t="shared" si="166"/>
        <v>0</v>
      </c>
      <c r="ORO14" s="125">
        <f t="shared" si="166"/>
        <v>0</v>
      </c>
      <c r="ORP14" s="125">
        <f t="shared" si="166"/>
        <v>0</v>
      </c>
      <c r="ORQ14" s="125">
        <f t="shared" si="166"/>
        <v>0</v>
      </c>
      <c r="ORR14" s="125">
        <f t="shared" si="166"/>
        <v>0</v>
      </c>
      <c r="ORS14" s="125">
        <f t="shared" si="166"/>
        <v>0</v>
      </c>
      <c r="ORT14" s="125">
        <f t="shared" si="166"/>
        <v>0</v>
      </c>
      <c r="ORU14" s="125">
        <f t="shared" si="166"/>
        <v>0</v>
      </c>
      <c r="ORV14" s="125">
        <f t="shared" si="166"/>
        <v>0</v>
      </c>
      <c r="ORW14" s="125">
        <f t="shared" ref="ORW14:OUH14" si="167">SUM(ORW15:ORW20)</f>
        <v>0</v>
      </c>
      <c r="ORX14" s="125">
        <f t="shared" si="167"/>
        <v>0</v>
      </c>
      <c r="ORY14" s="125">
        <f t="shared" si="167"/>
        <v>0</v>
      </c>
      <c r="ORZ14" s="125">
        <f t="shared" si="167"/>
        <v>0</v>
      </c>
      <c r="OSA14" s="125">
        <f t="shared" si="167"/>
        <v>0</v>
      </c>
      <c r="OSB14" s="125">
        <f t="shared" si="167"/>
        <v>0</v>
      </c>
      <c r="OSC14" s="125">
        <f t="shared" si="167"/>
        <v>0</v>
      </c>
      <c r="OSD14" s="125">
        <f t="shared" si="167"/>
        <v>0</v>
      </c>
      <c r="OSE14" s="125">
        <f t="shared" si="167"/>
        <v>0</v>
      </c>
      <c r="OSF14" s="125">
        <f t="shared" si="167"/>
        <v>0</v>
      </c>
      <c r="OSG14" s="125">
        <f t="shared" si="167"/>
        <v>0</v>
      </c>
      <c r="OSH14" s="125">
        <f t="shared" si="167"/>
        <v>0</v>
      </c>
      <c r="OSI14" s="125">
        <f t="shared" si="167"/>
        <v>0</v>
      </c>
      <c r="OSJ14" s="125">
        <f t="shared" si="167"/>
        <v>0</v>
      </c>
      <c r="OSK14" s="125">
        <f t="shared" si="167"/>
        <v>0</v>
      </c>
      <c r="OSL14" s="125">
        <f t="shared" si="167"/>
        <v>0</v>
      </c>
      <c r="OSM14" s="125">
        <f t="shared" si="167"/>
        <v>0</v>
      </c>
      <c r="OSN14" s="125">
        <f t="shared" si="167"/>
        <v>0</v>
      </c>
      <c r="OSO14" s="125">
        <f t="shared" si="167"/>
        <v>0</v>
      </c>
      <c r="OSP14" s="125">
        <f t="shared" si="167"/>
        <v>0</v>
      </c>
      <c r="OSQ14" s="125">
        <f t="shared" si="167"/>
        <v>0</v>
      </c>
      <c r="OSR14" s="125">
        <f t="shared" si="167"/>
        <v>0</v>
      </c>
      <c r="OSS14" s="125">
        <f t="shared" si="167"/>
        <v>0</v>
      </c>
      <c r="OST14" s="125">
        <f t="shared" si="167"/>
        <v>0</v>
      </c>
      <c r="OSU14" s="125">
        <f t="shared" si="167"/>
        <v>0</v>
      </c>
      <c r="OSV14" s="125">
        <f t="shared" si="167"/>
        <v>0</v>
      </c>
      <c r="OSW14" s="125">
        <f t="shared" si="167"/>
        <v>0</v>
      </c>
      <c r="OSX14" s="125">
        <f t="shared" si="167"/>
        <v>0</v>
      </c>
      <c r="OSY14" s="125">
        <f t="shared" si="167"/>
        <v>0</v>
      </c>
      <c r="OSZ14" s="125">
        <f t="shared" si="167"/>
        <v>0</v>
      </c>
      <c r="OTA14" s="125">
        <f t="shared" si="167"/>
        <v>0</v>
      </c>
      <c r="OTB14" s="125">
        <f t="shared" si="167"/>
        <v>0</v>
      </c>
      <c r="OTC14" s="125">
        <f t="shared" si="167"/>
        <v>0</v>
      </c>
      <c r="OTD14" s="125">
        <f t="shared" si="167"/>
        <v>0</v>
      </c>
      <c r="OTE14" s="125">
        <f t="shared" si="167"/>
        <v>0</v>
      </c>
      <c r="OTF14" s="125">
        <f t="shared" si="167"/>
        <v>0</v>
      </c>
      <c r="OTG14" s="125">
        <f t="shared" si="167"/>
        <v>0</v>
      </c>
      <c r="OTH14" s="125">
        <f t="shared" si="167"/>
        <v>0</v>
      </c>
      <c r="OTI14" s="125">
        <f t="shared" si="167"/>
        <v>0</v>
      </c>
      <c r="OTJ14" s="125">
        <f t="shared" si="167"/>
        <v>0</v>
      </c>
      <c r="OTK14" s="125">
        <f t="shared" si="167"/>
        <v>0</v>
      </c>
      <c r="OTL14" s="125">
        <f t="shared" si="167"/>
        <v>0</v>
      </c>
      <c r="OTM14" s="125">
        <f t="shared" si="167"/>
        <v>0</v>
      </c>
      <c r="OTN14" s="125">
        <f t="shared" si="167"/>
        <v>0</v>
      </c>
      <c r="OTO14" s="125">
        <f t="shared" si="167"/>
        <v>0</v>
      </c>
      <c r="OTP14" s="125">
        <f t="shared" si="167"/>
        <v>0</v>
      </c>
      <c r="OTQ14" s="125">
        <f t="shared" si="167"/>
        <v>0</v>
      </c>
      <c r="OTR14" s="125">
        <f t="shared" si="167"/>
        <v>0</v>
      </c>
      <c r="OTS14" s="125">
        <f t="shared" si="167"/>
        <v>0</v>
      </c>
      <c r="OTT14" s="125">
        <f t="shared" si="167"/>
        <v>0</v>
      </c>
      <c r="OTU14" s="125">
        <f t="shared" si="167"/>
        <v>0</v>
      </c>
      <c r="OTV14" s="125">
        <f t="shared" si="167"/>
        <v>0</v>
      </c>
      <c r="OTW14" s="125">
        <f t="shared" si="167"/>
        <v>0</v>
      </c>
      <c r="OTX14" s="125">
        <f t="shared" si="167"/>
        <v>0</v>
      </c>
      <c r="OTY14" s="125">
        <f t="shared" si="167"/>
        <v>0</v>
      </c>
      <c r="OTZ14" s="125">
        <f t="shared" si="167"/>
        <v>0</v>
      </c>
      <c r="OUA14" s="125">
        <f t="shared" si="167"/>
        <v>0</v>
      </c>
      <c r="OUB14" s="125">
        <f t="shared" si="167"/>
        <v>0</v>
      </c>
      <c r="OUC14" s="125">
        <f t="shared" si="167"/>
        <v>0</v>
      </c>
      <c r="OUD14" s="125">
        <f t="shared" si="167"/>
        <v>0</v>
      </c>
      <c r="OUE14" s="125">
        <f t="shared" si="167"/>
        <v>0</v>
      </c>
      <c r="OUF14" s="125">
        <f t="shared" si="167"/>
        <v>0</v>
      </c>
      <c r="OUG14" s="125">
        <f t="shared" si="167"/>
        <v>0</v>
      </c>
      <c r="OUH14" s="125">
        <f t="shared" si="167"/>
        <v>0</v>
      </c>
      <c r="OUI14" s="125">
        <f t="shared" ref="OUI14:OWT14" si="168">SUM(OUI15:OUI20)</f>
        <v>0</v>
      </c>
      <c r="OUJ14" s="125">
        <f t="shared" si="168"/>
        <v>0</v>
      </c>
      <c r="OUK14" s="125">
        <f t="shared" si="168"/>
        <v>0</v>
      </c>
      <c r="OUL14" s="125">
        <f t="shared" si="168"/>
        <v>0</v>
      </c>
      <c r="OUM14" s="125">
        <f t="shared" si="168"/>
        <v>0</v>
      </c>
      <c r="OUN14" s="125">
        <f t="shared" si="168"/>
        <v>0</v>
      </c>
      <c r="OUO14" s="125">
        <f t="shared" si="168"/>
        <v>0</v>
      </c>
      <c r="OUP14" s="125">
        <f t="shared" si="168"/>
        <v>0</v>
      </c>
      <c r="OUQ14" s="125">
        <f t="shared" si="168"/>
        <v>0</v>
      </c>
      <c r="OUR14" s="125">
        <f t="shared" si="168"/>
        <v>0</v>
      </c>
      <c r="OUS14" s="125">
        <f t="shared" si="168"/>
        <v>0</v>
      </c>
      <c r="OUT14" s="125">
        <f t="shared" si="168"/>
        <v>0</v>
      </c>
      <c r="OUU14" s="125">
        <f t="shared" si="168"/>
        <v>0</v>
      </c>
      <c r="OUV14" s="125">
        <f t="shared" si="168"/>
        <v>0</v>
      </c>
      <c r="OUW14" s="125">
        <f t="shared" si="168"/>
        <v>0</v>
      </c>
      <c r="OUX14" s="125">
        <f t="shared" si="168"/>
        <v>0</v>
      </c>
      <c r="OUY14" s="125">
        <f t="shared" si="168"/>
        <v>0</v>
      </c>
      <c r="OUZ14" s="125">
        <f t="shared" si="168"/>
        <v>0</v>
      </c>
      <c r="OVA14" s="125">
        <f t="shared" si="168"/>
        <v>0</v>
      </c>
      <c r="OVB14" s="125">
        <f t="shared" si="168"/>
        <v>0</v>
      </c>
      <c r="OVC14" s="125">
        <f t="shared" si="168"/>
        <v>0</v>
      </c>
      <c r="OVD14" s="125">
        <f t="shared" si="168"/>
        <v>0</v>
      </c>
      <c r="OVE14" s="125">
        <f t="shared" si="168"/>
        <v>0</v>
      </c>
      <c r="OVF14" s="125">
        <f t="shared" si="168"/>
        <v>0</v>
      </c>
      <c r="OVG14" s="125">
        <f t="shared" si="168"/>
        <v>0</v>
      </c>
      <c r="OVH14" s="125">
        <f t="shared" si="168"/>
        <v>0</v>
      </c>
      <c r="OVI14" s="125">
        <f t="shared" si="168"/>
        <v>0</v>
      </c>
      <c r="OVJ14" s="125">
        <f t="shared" si="168"/>
        <v>0</v>
      </c>
      <c r="OVK14" s="125">
        <f t="shared" si="168"/>
        <v>0</v>
      </c>
      <c r="OVL14" s="125">
        <f t="shared" si="168"/>
        <v>0</v>
      </c>
      <c r="OVM14" s="125">
        <f t="shared" si="168"/>
        <v>0</v>
      </c>
      <c r="OVN14" s="125">
        <f t="shared" si="168"/>
        <v>0</v>
      </c>
      <c r="OVO14" s="125">
        <f t="shared" si="168"/>
        <v>0</v>
      </c>
      <c r="OVP14" s="125">
        <f t="shared" si="168"/>
        <v>0</v>
      </c>
      <c r="OVQ14" s="125">
        <f t="shared" si="168"/>
        <v>0</v>
      </c>
      <c r="OVR14" s="125">
        <f t="shared" si="168"/>
        <v>0</v>
      </c>
      <c r="OVS14" s="125">
        <f t="shared" si="168"/>
        <v>0</v>
      </c>
      <c r="OVT14" s="125">
        <f t="shared" si="168"/>
        <v>0</v>
      </c>
      <c r="OVU14" s="125">
        <f t="shared" si="168"/>
        <v>0</v>
      </c>
      <c r="OVV14" s="125">
        <f t="shared" si="168"/>
        <v>0</v>
      </c>
      <c r="OVW14" s="125">
        <f t="shared" si="168"/>
        <v>0</v>
      </c>
      <c r="OVX14" s="125">
        <f t="shared" si="168"/>
        <v>0</v>
      </c>
      <c r="OVY14" s="125">
        <f t="shared" si="168"/>
        <v>0</v>
      </c>
      <c r="OVZ14" s="125">
        <f t="shared" si="168"/>
        <v>0</v>
      </c>
      <c r="OWA14" s="125">
        <f t="shared" si="168"/>
        <v>0</v>
      </c>
      <c r="OWB14" s="125">
        <f t="shared" si="168"/>
        <v>0</v>
      </c>
      <c r="OWC14" s="125">
        <f t="shared" si="168"/>
        <v>0</v>
      </c>
      <c r="OWD14" s="125">
        <f t="shared" si="168"/>
        <v>0</v>
      </c>
      <c r="OWE14" s="125">
        <f t="shared" si="168"/>
        <v>0</v>
      </c>
      <c r="OWF14" s="125">
        <f t="shared" si="168"/>
        <v>0</v>
      </c>
      <c r="OWG14" s="125">
        <f t="shared" si="168"/>
        <v>0</v>
      </c>
      <c r="OWH14" s="125">
        <f t="shared" si="168"/>
        <v>0</v>
      </c>
      <c r="OWI14" s="125">
        <f t="shared" si="168"/>
        <v>0</v>
      </c>
      <c r="OWJ14" s="125">
        <f t="shared" si="168"/>
        <v>0</v>
      </c>
      <c r="OWK14" s="125">
        <f t="shared" si="168"/>
        <v>0</v>
      </c>
      <c r="OWL14" s="125">
        <f t="shared" si="168"/>
        <v>0</v>
      </c>
      <c r="OWM14" s="125">
        <f t="shared" si="168"/>
        <v>0</v>
      </c>
      <c r="OWN14" s="125">
        <f t="shared" si="168"/>
        <v>0</v>
      </c>
      <c r="OWO14" s="125">
        <f t="shared" si="168"/>
        <v>0</v>
      </c>
      <c r="OWP14" s="125">
        <f t="shared" si="168"/>
        <v>0</v>
      </c>
      <c r="OWQ14" s="125">
        <f t="shared" si="168"/>
        <v>0</v>
      </c>
      <c r="OWR14" s="125">
        <f t="shared" si="168"/>
        <v>0</v>
      </c>
      <c r="OWS14" s="125">
        <f t="shared" si="168"/>
        <v>0</v>
      </c>
      <c r="OWT14" s="125">
        <f t="shared" si="168"/>
        <v>0</v>
      </c>
      <c r="OWU14" s="125">
        <f t="shared" ref="OWU14:OZF14" si="169">SUM(OWU15:OWU20)</f>
        <v>0</v>
      </c>
      <c r="OWV14" s="125">
        <f t="shared" si="169"/>
        <v>0</v>
      </c>
      <c r="OWW14" s="125">
        <f t="shared" si="169"/>
        <v>0</v>
      </c>
      <c r="OWX14" s="125">
        <f t="shared" si="169"/>
        <v>0</v>
      </c>
      <c r="OWY14" s="125">
        <f t="shared" si="169"/>
        <v>0</v>
      </c>
      <c r="OWZ14" s="125">
        <f t="shared" si="169"/>
        <v>0</v>
      </c>
      <c r="OXA14" s="125">
        <f t="shared" si="169"/>
        <v>0</v>
      </c>
      <c r="OXB14" s="125">
        <f t="shared" si="169"/>
        <v>0</v>
      </c>
      <c r="OXC14" s="125">
        <f t="shared" si="169"/>
        <v>0</v>
      </c>
      <c r="OXD14" s="125">
        <f t="shared" si="169"/>
        <v>0</v>
      </c>
      <c r="OXE14" s="125">
        <f t="shared" si="169"/>
        <v>0</v>
      </c>
      <c r="OXF14" s="125">
        <f t="shared" si="169"/>
        <v>0</v>
      </c>
      <c r="OXG14" s="125">
        <f t="shared" si="169"/>
        <v>0</v>
      </c>
      <c r="OXH14" s="125">
        <f t="shared" si="169"/>
        <v>0</v>
      </c>
      <c r="OXI14" s="125">
        <f t="shared" si="169"/>
        <v>0</v>
      </c>
      <c r="OXJ14" s="125">
        <f t="shared" si="169"/>
        <v>0</v>
      </c>
      <c r="OXK14" s="125">
        <f t="shared" si="169"/>
        <v>0</v>
      </c>
      <c r="OXL14" s="125">
        <f t="shared" si="169"/>
        <v>0</v>
      </c>
      <c r="OXM14" s="125">
        <f t="shared" si="169"/>
        <v>0</v>
      </c>
      <c r="OXN14" s="125">
        <f t="shared" si="169"/>
        <v>0</v>
      </c>
      <c r="OXO14" s="125">
        <f t="shared" si="169"/>
        <v>0</v>
      </c>
      <c r="OXP14" s="125">
        <f t="shared" si="169"/>
        <v>0</v>
      </c>
      <c r="OXQ14" s="125">
        <f t="shared" si="169"/>
        <v>0</v>
      </c>
      <c r="OXR14" s="125">
        <f t="shared" si="169"/>
        <v>0</v>
      </c>
      <c r="OXS14" s="125">
        <f t="shared" si="169"/>
        <v>0</v>
      </c>
      <c r="OXT14" s="125">
        <f t="shared" si="169"/>
        <v>0</v>
      </c>
      <c r="OXU14" s="125">
        <f t="shared" si="169"/>
        <v>0</v>
      </c>
      <c r="OXV14" s="125">
        <f t="shared" si="169"/>
        <v>0</v>
      </c>
      <c r="OXW14" s="125">
        <f t="shared" si="169"/>
        <v>0</v>
      </c>
      <c r="OXX14" s="125">
        <f t="shared" si="169"/>
        <v>0</v>
      </c>
      <c r="OXY14" s="125">
        <f t="shared" si="169"/>
        <v>0</v>
      </c>
      <c r="OXZ14" s="125">
        <f t="shared" si="169"/>
        <v>0</v>
      </c>
      <c r="OYA14" s="125">
        <f t="shared" si="169"/>
        <v>0</v>
      </c>
      <c r="OYB14" s="125">
        <f t="shared" si="169"/>
        <v>0</v>
      </c>
      <c r="OYC14" s="125">
        <f t="shared" si="169"/>
        <v>0</v>
      </c>
      <c r="OYD14" s="125">
        <f t="shared" si="169"/>
        <v>0</v>
      </c>
      <c r="OYE14" s="125">
        <f t="shared" si="169"/>
        <v>0</v>
      </c>
      <c r="OYF14" s="125">
        <f t="shared" si="169"/>
        <v>0</v>
      </c>
      <c r="OYG14" s="125">
        <f t="shared" si="169"/>
        <v>0</v>
      </c>
      <c r="OYH14" s="125">
        <f t="shared" si="169"/>
        <v>0</v>
      </c>
      <c r="OYI14" s="125">
        <f t="shared" si="169"/>
        <v>0</v>
      </c>
      <c r="OYJ14" s="125">
        <f t="shared" si="169"/>
        <v>0</v>
      </c>
      <c r="OYK14" s="125">
        <f t="shared" si="169"/>
        <v>0</v>
      </c>
      <c r="OYL14" s="125">
        <f t="shared" si="169"/>
        <v>0</v>
      </c>
      <c r="OYM14" s="125">
        <f t="shared" si="169"/>
        <v>0</v>
      </c>
      <c r="OYN14" s="125">
        <f t="shared" si="169"/>
        <v>0</v>
      </c>
      <c r="OYO14" s="125">
        <f t="shared" si="169"/>
        <v>0</v>
      </c>
      <c r="OYP14" s="125">
        <f t="shared" si="169"/>
        <v>0</v>
      </c>
      <c r="OYQ14" s="125">
        <f t="shared" si="169"/>
        <v>0</v>
      </c>
      <c r="OYR14" s="125">
        <f t="shared" si="169"/>
        <v>0</v>
      </c>
      <c r="OYS14" s="125">
        <f t="shared" si="169"/>
        <v>0</v>
      </c>
      <c r="OYT14" s="125">
        <f t="shared" si="169"/>
        <v>0</v>
      </c>
      <c r="OYU14" s="125">
        <f t="shared" si="169"/>
        <v>0</v>
      </c>
      <c r="OYV14" s="125">
        <f t="shared" si="169"/>
        <v>0</v>
      </c>
      <c r="OYW14" s="125">
        <f t="shared" si="169"/>
        <v>0</v>
      </c>
      <c r="OYX14" s="125">
        <f t="shared" si="169"/>
        <v>0</v>
      </c>
      <c r="OYY14" s="125">
        <f t="shared" si="169"/>
        <v>0</v>
      </c>
      <c r="OYZ14" s="125">
        <f t="shared" si="169"/>
        <v>0</v>
      </c>
      <c r="OZA14" s="125">
        <f t="shared" si="169"/>
        <v>0</v>
      </c>
      <c r="OZB14" s="125">
        <f t="shared" si="169"/>
        <v>0</v>
      </c>
      <c r="OZC14" s="125">
        <f t="shared" si="169"/>
        <v>0</v>
      </c>
      <c r="OZD14" s="125">
        <f t="shared" si="169"/>
        <v>0</v>
      </c>
      <c r="OZE14" s="125">
        <f t="shared" si="169"/>
        <v>0</v>
      </c>
      <c r="OZF14" s="125">
        <f t="shared" si="169"/>
        <v>0</v>
      </c>
      <c r="OZG14" s="125">
        <f t="shared" ref="OZG14:PBR14" si="170">SUM(OZG15:OZG20)</f>
        <v>0</v>
      </c>
      <c r="OZH14" s="125">
        <f t="shared" si="170"/>
        <v>0</v>
      </c>
      <c r="OZI14" s="125">
        <f t="shared" si="170"/>
        <v>0</v>
      </c>
      <c r="OZJ14" s="125">
        <f t="shared" si="170"/>
        <v>0</v>
      </c>
      <c r="OZK14" s="125">
        <f t="shared" si="170"/>
        <v>0</v>
      </c>
      <c r="OZL14" s="125">
        <f t="shared" si="170"/>
        <v>0</v>
      </c>
      <c r="OZM14" s="125">
        <f t="shared" si="170"/>
        <v>0</v>
      </c>
      <c r="OZN14" s="125">
        <f t="shared" si="170"/>
        <v>0</v>
      </c>
      <c r="OZO14" s="125">
        <f t="shared" si="170"/>
        <v>0</v>
      </c>
      <c r="OZP14" s="125">
        <f t="shared" si="170"/>
        <v>0</v>
      </c>
      <c r="OZQ14" s="125">
        <f t="shared" si="170"/>
        <v>0</v>
      </c>
      <c r="OZR14" s="125">
        <f t="shared" si="170"/>
        <v>0</v>
      </c>
      <c r="OZS14" s="125">
        <f t="shared" si="170"/>
        <v>0</v>
      </c>
      <c r="OZT14" s="125">
        <f t="shared" si="170"/>
        <v>0</v>
      </c>
      <c r="OZU14" s="125">
        <f t="shared" si="170"/>
        <v>0</v>
      </c>
      <c r="OZV14" s="125">
        <f t="shared" si="170"/>
        <v>0</v>
      </c>
      <c r="OZW14" s="125">
        <f t="shared" si="170"/>
        <v>0</v>
      </c>
      <c r="OZX14" s="125">
        <f t="shared" si="170"/>
        <v>0</v>
      </c>
      <c r="OZY14" s="125">
        <f t="shared" si="170"/>
        <v>0</v>
      </c>
      <c r="OZZ14" s="125">
        <f t="shared" si="170"/>
        <v>0</v>
      </c>
      <c r="PAA14" s="125">
        <f t="shared" si="170"/>
        <v>0</v>
      </c>
      <c r="PAB14" s="125">
        <f t="shared" si="170"/>
        <v>0</v>
      </c>
      <c r="PAC14" s="125">
        <f t="shared" si="170"/>
        <v>0</v>
      </c>
      <c r="PAD14" s="125">
        <f t="shared" si="170"/>
        <v>0</v>
      </c>
      <c r="PAE14" s="125">
        <f t="shared" si="170"/>
        <v>0</v>
      </c>
      <c r="PAF14" s="125">
        <f t="shared" si="170"/>
        <v>0</v>
      </c>
      <c r="PAG14" s="125">
        <f t="shared" si="170"/>
        <v>0</v>
      </c>
      <c r="PAH14" s="125">
        <f t="shared" si="170"/>
        <v>0</v>
      </c>
      <c r="PAI14" s="125">
        <f t="shared" si="170"/>
        <v>0</v>
      </c>
      <c r="PAJ14" s="125">
        <f t="shared" si="170"/>
        <v>0</v>
      </c>
      <c r="PAK14" s="125">
        <f t="shared" si="170"/>
        <v>0</v>
      </c>
      <c r="PAL14" s="125">
        <f t="shared" si="170"/>
        <v>0</v>
      </c>
      <c r="PAM14" s="125">
        <f t="shared" si="170"/>
        <v>0</v>
      </c>
      <c r="PAN14" s="125">
        <f t="shared" si="170"/>
        <v>0</v>
      </c>
      <c r="PAO14" s="125">
        <f t="shared" si="170"/>
        <v>0</v>
      </c>
      <c r="PAP14" s="125">
        <f t="shared" si="170"/>
        <v>0</v>
      </c>
      <c r="PAQ14" s="125">
        <f t="shared" si="170"/>
        <v>0</v>
      </c>
      <c r="PAR14" s="125">
        <f t="shared" si="170"/>
        <v>0</v>
      </c>
      <c r="PAS14" s="125">
        <f t="shared" si="170"/>
        <v>0</v>
      </c>
      <c r="PAT14" s="125">
        <f t="shared" si="170"/>
        <v>0</v>
      </c>
      <c r="PAU14" s="125">
        <f t="shared" si="170"/>
        <v>0</v>
      </c>
      <c r="PAV14" s="125">
        <f t="shared" si="170"/>
        <v>0</v>
      </c>
      <c r="PAW14" s="125">
        <f t="shared" si="170"/>
        <v>0</v>
      </c>
      <c r="PAX14" s="125">
        <f t="shared" si="170"/>
        <v>0</v>
      </c>
      <c r="PAY14" s="125">
        <f t="shared" si="170"/>
        <v>0</v>
      </c>
      <c r="PAZ14" s="125">
        <f t="shared" si="170"/>
        <v>0</v>
      </c>
      <c r="PBA14" s="125">
        <f t="shared" si="170"/>
        <v>0</v>
      </c>
      <c r="PBB14" s="125">
        <f t="shared" si="170"/>
        <v>0</v>
      </c>
      <c r="PBC14" s="125">
        <f t="shared" si="170"/>
        <v>0</v>
      </c>
      <c r="PBD14" s="125">
        <f t="shared" si="170"/>
        <v>0</v>
      </c>
      <c r="PBE14" s="125">
        <f t="shared" si="170"/>
        <v>0</v>
      </c>
      <c r="PBF14" s="125">
        <f t="shared" si="170"/>
        <v>0</v>
      </c>
      <c r="PBG14" s="125">
        <f t="shared" si="170"/>
        <v>0</v>
      </c>
      <c r="PBH14" s="125">
        <f t="shared" si="170"/>
        <v>0</v>
      </c>
      <c r="PBI14" s="125">
        <f t="shared" si="170"/>
        <v>0</v>
      </c>
      <c r="PBJ14" s="125">
        <f t="shared" si="170"/>
        <v>0</v>
      </c>
      <c r="PBK14" s="125">
        <f t="shared" si="170"/>
        <v>0</v>
      </c>
      <c r="PBL14" s="125">
        <f t="shared" si="170"/>
        <v>0</v>
      </c>
      <c r="PBM14" s="125">
        <f t="shared" si="170"/>
        <v>0</v>
      </c>
      <c r="PBN14" s="125">
        <f t="shared" si="170"/>
        <v>0</v>
      </c>
      <c r="PBO14" s="125">
        <f t="shared" si="170"/>
        <v>0</v>
      </c>
      <c r="PBP14" s="125">
        <f t="shared" si="170"/>
        <v>0</v>
      </c>
      <c r="PBQ14" s="125">
        <f t="shared" si="170"/>
        <v>0</v>
      </c>
      <c r="PBR14" s="125">
        <f t="shared" si="170"/>
        <v>0</v>
      </c>
      <c r="PBS14" s="125">
        <f t="shared" ref="PBS14:PED14" si="171">SUM(PBS15:PBS20)</f>
        <v>0</v>
      </c>
      <c r="PBT14" s="125">
        <f t="shared" si="171"/>
        <v>0</v>
      </c>
      <c r="PBU14" s="125">
        <f t="shared" si="171"/>
        <v>0</v>
      </c>
      <c r="PBV14" s="125">
        <f t="shared" si="171"/>
        <v>0</v>
      </c>
      <c r="PBW14" s="125">
        <f t="shared" si="171"/>
        <v>0</v>
      </c>
      <c r="PBX14" s="125">
        <f t="shared" si="171"/>
        <v>0</v>
      </c>
      <c r="PBY14" s="125">
        <f t="shared" si="171"/>
        <v>0</v>
      </c>
      <c r="PBZ14" s="125">
        <f t="shared" si="171"/>
        <v>0</v>
      </c>
      <c r="PCA14" s="125">
        <f t="shared" si="171"/>
        <v>0</v>
      </c>
      <c r="PCB14" s="125">
        <f t="shared" si="171"/>
        <v>0</v>
      </c>
      <c r="PCC14" s="125">
        <f t="shared" si="171"/>
        <v>0</v>
      </c>
      <c r="PCD14" s="125">
        <f t="shared" si="171"/>
        <v>0</v>
      </c>
      <c r="PCE14" s="125">
        <f t="shared" si="171"/>
        <v>0</v>
      </c>
      <c r="PCF14" s="125">
        <f t="shared" si="171"/>
        <v>0</v>
      </c>
      <c r="PCG14" s="125">
        <f t="shared" si="171"/>
        <v>0</v>
      </c>
      <c r="PCH14" s="125">
        <f t="shared" si="171"/>
        <v>0</v>
      </c>
      <c r="PCI14" s="125">
        <f t="shared" si="171"/>
        <v>0</v>
      </c>
      <c r="PCJ14" s="125">
        <f t="shared" si="171"/>
        <v>0</v>
      </c>
      <c r="PCK14" s="125">
        <f t="shared" si="171"/>
        <v>0</v>
      </c>
      <c r="PCL14" s="125">
        <f t="shared" si="171"/>
        <v>0</v>
      </c>
      <c r="PCM14" s="125">
        <f t="shared" si="171"/>
        <v>0</v>
      </c>
      <c r="PCN14" s="125">
        <f t="shared" si="171"/>
        <v>0</v>
      </c>
      <c r="PCO14" s="125">
        <f t="shared" si="171"/>
        <v>0</v>
      </c>
      <c r="PCP14" s="125">
        <f t="shared" si="171"/>
        <v>0</v>
      </c>
      <c r="PCQ14" s="125">
        <f t="shared" si="171"/>
        <v>0</v>
      </c>
      <c r="PCR14" s="125">
        <f t="shared" si="171"/>
        <v>0</v>
      </c>
      <c r="PCS14" s="125">
        <f t="shared" si="171"/>
        <v>0</v>
      </c>
      <c r="PCT14" s="125">
        <f t="shared" si="171"/>
        <v>0</v>
      </c>
      <c r="PCU14" s="125">
        <f t="shared" si="171"/>
        <v>0</v>
      </c>
      <c r="PCV14" s="125">
        <f t="shared" si="171"/>
        <v>0</v>
      </c>
      <c r="PCW14" s="125">
        <f t="shared" si="171"/>
        <v>0</v>
      </c>
      <c r="PCX14" s="125">
        <f t="shared" si="171"/>
        <v>0</v>
      </c>
      <c r="PCY14" s="125">
        <f t="shared" si="171"/>
        <v>0</v>
      </c>
      <c r="PCZ14" s="125">
        <f t="shared" si="171"/>
        <v>0</v>
      </c>
      <c r="PDA14" s="125">
        <f t="shared" si="171"/>
        <v>0</v>
      </c>
      <c r="PDB14" s="125">
        <f t="shared" si="171"/>
        <v>0</v>
      </c>
      <c r="PDC14" s="125">
        <f t="shared" si="171"/>
        <v>0</v>
      </c>
      <c r="PDD14" s="125">
        <f t="shared" si="171"/>
        <v>0</v>
      </c>
      <c r="PDE14" s="125">
        <f t="shared" si="171"/>
        <v>0</v>
      </c>
      <c r="PDF14" s="125">
        <f t="shared" si="171"/>
        <v>0</v>
      </c>
      <c r="PDG14" s="125">
        <f t="shared" si="171"/>
        <v>0</v>
      </c>
      <c r="PDH14" s="125">
        <f t="shared" si="171"/>
        <v>0</v>
      </c>
      <c r="PDI14" s="125">
        <f t="shared" si="171"/>
        <v>0</v>
      </c>
      <c r="PDJ14" s="125">
        <f t="shared" si="171"/>
        <v>0</v>
      </c>
      <c r="PDK14" s="125">
        <f t="shared" si="171"/>
        <v>0</v>
      </c>
      <c r="PDL14" s="125">
        <f t="shared" si="171"/>
        <v>0</v>
      </c>
      <c r="PDM14" s="125">
        <f t="shared" si="171"/>
        <v>0</v>
      </c>
      <c r="PDN14" s="125">
        <f t="shared" si="171"/>
        <v>0</v>
      </c>
      <c r="PDO14" s="125">
        <f t="shared" si="171"/>
        <v>0</v>
      </c>
      <c r="PDP14" s="125">
        <f t="shared" si="171"/>
        <v>0</v>
      </c>
      <c r="PDQ14" s="125">
        <f t="shared" si="171"/>
        <v>0</v>
      </c>
      <c r="PDR14" s="125">
        <f t="shared" si="171"/>
        <v>0</v>
      </c>
      <c r="PDS14" s="125">
        <f t="shared" si="171"/>
        <v>0</v>
      </c>
      <c r="PDT14" s="125">
        <f t="shared" si="171"/>
        <v>0</v>
      </c>
      <c r="PDU14" s="125">
        <f t="shared" si="171"/>
        <v>0</v>
      </c>
      <c r="PDV14" s="125">
        <f t="shared" si="171"/>
        <v>0</v>
      </c>
      <c r="PDW14" s="125">
        <f t="shared" si="171"/>
        <v>0</v>
      </c>
      <c r="PDX14" s="125">
        <f t="shared" si="171"/>
        <v>0</v>
      </c>
      <c r="PDY14" s="125">
        <f t="shared" si="171"/>
        <v>0</v>
      </c>
      <c r="PDZ14" s="125">
        <f t="shared" si="171"/>
        <v>0</v>
      </c>
      <c r="PEA14" s="125">
        <f t="shared" si="171"/>
        <v>0</v>
      </c>
      <c r="PEB14" s="125">
        <f t="shared" si="171"/>
        <v>0</v>
      </c>
      <c r="PEC14" s="125">
        <f t="shared" si="171"/>
        <v>0</v>
      </c>
      <c r="PED14" s="125">
        <f t="shared" si="171"/>
        <v>0</v>
      </c>
      <c r="PEE14" s="125">
        <f t="shared" ref="PEE14:PGP14" si="172">SUM(PEE15:PEE20)</f>
        <v>0</v>
      </c>
      <c r="PEF14" s="125">
        <f t="shared" si="172"/>
        <v>0</v>
      </c>
      <c r="PEG14" s="125">
        <f t="shared" si="172"/>
        <v>0</v>
      </c>
      <c r="PEH14" s="125">
        <f t="shared" si="172"/>
        <v>0</v>
      </c>
      <c r="PEI14" s="125">
        <f t="shared" si="172"/>
        <v>0</v>
      </c>
      <c r="PEJ14" s="125">
        <f t="shared" si="172"/>
        <v>0</v>
      </c>
      <c r="PEK14" s="125">
        <f t="shared" si="172"/>
        <v>0</v>
      </c>
      <c r="PEL14" s="125">
        <f t="shared" si="172"/>
        <v>0</v>
      </c>
      <c r="PEM14" s="125">
        <f t="shared" si="172"/>
        <v>0</v>
      </c>
      <c r="PEN14" s="125">
        <f t="shared" si="172"/>
        <v>0</v>
      </c>
      <c r="PEO14" s="125">
        <f t="shared" si="172"/>
        <v>0</v>
      </c>
      <c r="PEP14" s="125">
        <f t="shared" si="172"/>
        <v>0</v>
      </c>
      <c r="PEQ14" s="125">
        <f t="shared" si="172"/>
        <v>0</v>
      </c>
      <c r="PER14" s="125">
        <f t="shared" si="172"/>
        <v>0</v>
      </c>
      <c r="PES14" s="125">
        <f t="shared" si="172"/>
        <v>0</v>
      </c>
      <c r="PET14" s="125">
        <f t="shared" si="172"/>
        <v>0</v>
      </c>
      <c r="PEU14" s="125">
        <f t="shared" si="172"/>
        <v>0</v>
      </c>
      <c r="PEV14" s="125">
        <f t="shared" si="172"/>
        <v>0</v>
      </c>
      <c r="PEW14" s="125">
        <f t="shared" si="172"/>
        <v>0</v>
      </c>
      <c r="PEX14" s="125">
        <f t="shared" si="172"/>
        <v>0</v>
      </c>
      <c r="PEY14" s="125">
        <f t="shared" si="172"/>
        <v>0</v>
      </c>
      <c r="PEZ14" s="125">
        <f t="shared" si="172"/>
        <v>0</v>
      </c>
      <c r="PFA14" s="125">
        <f t="shared" si="172"/>
        <v>0</v>
      </c>
      <c r="PFB14" s="125">
        <f t="shared" si="172"/>
        <v>0</v>
      </c>
      <c r="PFC14" s="125">
        <f t="shared" si="172"/>
        <v>0</v>
      </c>
      <c r="PFD14" s="125">
        <f t="shared" si="172"/>
        <v>0</v>
      </c>
      <c r="PFE14" s="125">
        <f t="shared" si="172"/>
        <v>0</v>
      </c>
      <c r="PFF14" s="125">
        <f t="shared" si="172"/>
        <v>0</v>
      </c>
      <c r="PFG14" s="125">
        <f t="shared" si="172"/>
        <v>0</v>
      </c>
      <c r="PFH14" s="125">
        <f t="shared" si="172"/>
        <v>0</v>
      </c>
      <c r="PFI14" s="125">
        <f t="shared" si="172"/>
        <v>0</v>
      </c>
      <c r="PFJ14" s="125">
        <f t="shared" si="172"/>
        <v>0</v>
      </c>
      <c r="PFK14" s="125">
        <f t="shared" si="172"/>
        <v>0</v>
      </c>
      <c r="PFL14" s="125">
        <f t="shared" si="172"/>
        <v>0</v>
      </c>
      <c r="PFM14" s="125">
        <f t="shared" si="172"/>
        <v>0</v>
      </c>
      <c r="PFN14" s="125">
        <f t="shared" si="172"/>
        <v>0</v>
      </c>
      <c r="PFO14" s="125">
        <f t="shared" si="172"/>
        <v>0</v>
      </c>
      <c r="PFP14" s="125">
        <f t="shared" si="172"/>
        <v>0</v>
      </c>
      <c r="PFQ14" s="125">
        <f t="shared" si="172"/>
        <v>0</v>
      </c>
      <c r="PFR14" s="125">
        <f t="shared" si="172"/>
        <v>0</v>
      </c>
      <c r="PFS14" s="125">
        <f t="shared" si="172"/>
        <v>0</v>
      </c>
      <c r="PFT14" s="125">
        <f t="shared" si="172"/>
        <v>0</v>
      </c>
      <c r="PFU14" s="125">
        <f t="shared" si="172"/>
        <v>0</v>
      </c>
      <c r="PFV14" s="125">
        <f t="shared" si="172"/>
        <v>0</v>
      </c>
      <c r="PFW14" s="125">
        <f t="shared" si="172"/>
        <v>0</v>
      </c>
      <c r="PFX14" s="125">
        <f t="shared" si="172"/>
        <v>0</v>
      </c>
      <c r="PFY14" s="125">
        <f t="shared" si="172"/>
        <v>0</v>
      </c>
      <c r="PFZ14" s="125">
        <f t="shared" si="172"/>
        <v>0</v>
      </c>
      <c r="PGA14" s="125">
        <f t="shared" si="172"/>
        <v>0</v>
      </c>
      <c r="PGB14" s="125">
        <f t="shared" si="172"/>
        <v>0</v>
      </c>
      <c r="PGC14" s="125">
        <f t="shared" si="172"/>
        <v>0</v>
      </c>
      <c r="PGD14" s="125">
        <f t="shared" si="172"/>
        <v>0</v>
      </c>
      <c r="PGE14" s="125">
        <f t="shared" si="172"/>
        <v>0</v>
      </c>
      <c r="PGF14" s="125">
        <f t="shared" si="172"/>
        <v>0</v>
      </c>
      <c r="PGG14" s="125">
        <f t="shared" si="172"/>
        <v>0</v>
      </c>
      <c r="PGH14" s="125">
        <f t="shared" si="172"/>
        <v>0</v>
      </c>
      <c r="PGI14" s="125">
        <f t="shared" si="172"/>
        <v>0</v>
      </c>
      <c r="PGJ14" s="125">
        <f t="shared" si="172"/>
        <v>0</v>
      </c>
      <c r="PGK14" s="125">
        <f t="shared" si="172"/>
        <v>0</v>
      </c>
      <c r="PGL14" s="125">
        <f t="shared" si="172"/>
        <v>0</v>
      </c>
      <c r="PGM14" s="125">
        <f t="shared" si="172"/>
        <v>0</v>
      </c>
      <c r="PGN14" s="125">
        <f t="shared" si="172"/>
        <v>0</v>
      </c>
      <c r="PGO14" s="125">
        <f t="shared" si="172"/>
        <v>0</v>
      </c>
      <c r="PGP14" s="125">
        <f t="shared" si="172"/>
        <v>0</v>
      </c>
      <c r="PGQ14" s="125">
        <f t="shared" ref="PGQ14:PJB14" si="173">SUM(PGQ15:PGQ20)</f>
        <v>0</v>
      </c>
      <c r="PGR14" s="125">
        <f t="shared" si="173"/>
        <v>0</v>
      </c>
      <c r="PGS14" s="125">
        <f t="shared" si="173"/>
        <v>0</v>
      </c>
      <c r="PGT14" s="125">
        <f t="shared" si="173"/>
        <v>0</v>
      </c>
      <c r="PGU14" s="125">
        <f t="shared" si="173"/>
        <v>0</v>
      </c>
      <c r="PGV14" s="125">
        <f t="shared" si="173"/>
        <v>0</v>
      </c>
      <c r="PGW14" s="125">
        <f t="shared" si="173"/>
        <v>0</v>
      </c>
      <c r="PGX14" s="125">
        <f t="shared" si="173"/>
        <v>0</v>
      </c>
      <c r="PGY14" s="125">
        <f t="shared" si="173"/>
        <v>0</v>
      </c>
      <c r="PGZ14" s="125">
        <f t="shared" si="173"/>
        <v>0</v>
      </c>
      <c r="PHA14" s="125">
        <f t="shared" si="173"/>
        <v>0</v>
      </c>
      <c r="PHB14" s="125">
        <f t="shared" si="173"/>
        <v>0</v>
      </c>
      <c r="PHC14" s="125">
        <f t="shared" si="173"/>
        <v>0</v>
      </c>
      <c r="PHD14" s="125">
        <f t="shared" si="173"/>
        <v>0</v>
      </c>
      <c r="PHE14" s="125">
        <f t="shared" si="173"/>
        <v>0</v>
      </c>
      <c r="PHF14" s="125">
        <f t="shared" si="173"/>
        <v>0</v>
      </c>
      <c r="PHG14" s="125">
        <f t="shared" si="173"/>
        <v>0</v>
      </c>
      <c r="PHH14" s="125">
        <f t="shared" si="173"/>
        <v>0</v>
      </c>
      <c r="PHI14" s="125">
        <f t="shared" si="173"/>
        <v>0</v>
      </c>
      <c r="PHJ14" s="125">
        <f t="shared" si="173"/>
        <v>0</v>
      </c>
      <c r="PHK14" s="125">
        <f t="shared" si="173"/>
        <v>0</v>
      </c>
      <c r="PHL14" s="125">
        <f t="shared" si="173"/>
        <v>0</v>
      </c>
      <c r="PHM14" s="125">
        <f t="shared" si="173"/>
        <v>0</v>
      </c>
      <c r="PHN14" s="125">
        <f t="shared" si="173"/>
        <v>0</v>
      </c>
      <c r="PHO14" s="125">
        <f t="shared" si="173"/>
        <v>0</v>
      </c>
      <c r="PHP14" s="125">
        <f t="shared" si="173"/>
        <v>0</v>
      </c>
      <c r="PHQ14" s="125">
        <f t="shared" si="173"/>
        <v>0</v>
      </c>
      <c r="PHR14" s="125">
        <f t="shared" si="173"/>
        <v>0</v>
      </c>
      <c r="PHS14" s="125">
        <f t="shared" si="173"/>
        <v>0</v>
      </c>
      <c r="PHT14" s="125">
        <f t="shared" si="173"/>
        <v>0</v>
      </c>
      <c r="PHU14" s="125">
        <f t="shared" si="173"/>
        <v>0</v>
      </c>
      <c r="PHV14" s="125">
        <f t="shared" si="173"/>
        <v>0</v>
      </c>
      <c r="PHW14" s="125">
        <f t="shared" si="173"/>
        <v>0</v>
      </c>
      <c r="PHX14" s="125">
        <f t="shared" si="173"/>
        <v>0</v>
      </c>
      <c r="PHY14" s="125">
        <f t="shared" si="173"/>
        <v>0</v>
      </c>
      <c r="PHZ14" s="125">
        <f t="shared" si="173"/>
        <v>0</v>
      </c>
      <c r="PIA14" s="125">
        <f t="shared" si="173"/>
        <v>0</v>
      </c>
      <c r="PIB14" s="125">
        <f t="shared" si="173"/>
        <v>0</v>
      </c>
      <c r="PIC14" s="125">
        <f t="shared" si="173"/>
        <v>0</v>
      </c>
      <c r="PID14" s="125">
        <f t="shared" si="173"/>
        <v>0</v>
      </c>
      <c r="PIE14" s="125">
        <f t="shared" si="173"/>
        <v>0</v>
      </c>
      <c r="PIF14" s="125">
        <f t="shared" si="173"/>
        <v>0</v>
      </c>
      <c r="PIG14" s="125">
        <f t="shared" si="173"/>
        <v>0</v>
      </c>
      <c r="PIH14" s="125">
        <f t="shared" si="173"/>
        <v>0</v>
      </c>
      <c r="PII14" s="125">
        <f t="shared" si="173"/>
        <v>0</v>
      </c>
      <c r="PIJ14" s="125">
        <f t="shared" si="173"/>
        <v>0</v>
      </c>
      <c r="PIK14" s="125">
        <f t="shared" si="173"/>
        <v>0</v>
      </c>
      <c r="PIL14" s="125">
        <f t="shared" si="173"/>
        <v>0</v>
      </c>
      <c r="PIM14" s="125">
        <f t="shared" si="173"/>
        <v>0</v>
      </c>
      <c r="PIN14" s="125">
        <f t="shared" si="173"/>
        <v>0</v>
      </c>
      <c r="PIO14" s="125">
        <f t="shared" si="173"/>
        <v>0</v>
      </c>
      <c r="PIP14" s="125">
        <f t="shared" si="173"/>
        <v>0</v>
      </c>
      <c r="PIQ14" s="125">
        <f t="shared" si="173"/>
        <v>0</v>
      </c>
      <c r="PIR14" s="125">
        <f t="shared" si="173"/>
        <v>0</v>
      </c>
      <c r="PIS14" s="125">
        <f t="shared" si="173"/>
        <v>0</v>
      </c>
      <c r="PIT14" s="125">
        <f t="shared" si="173"/>
        <v>0</v>
      </c>
      <c r="PIU14" s="125">
        <f t="shared" si="173"/>
        <v>0</v>
      </c>
      <c r="PIV14" s="125">
        <f t="shared" si="173"/>
        <v>0</v>
      </c>
      <c r="PIW14" s="125">
        <f t="shared" si="173"/>
        <v>0</v>
      </c>
      <c r="PIX14" s="125">
        <f t="shared" si="173"/>
        <v>0</v>
      </c>
      <c r="PIY14" s="125">
        <f t="shared" si="173"/>
        <v>0</v>
      </c>
      <c r="PIZ14" s="125">
        <f t="shared" si="173"/>
        <v>0</v>
      </c>
      <c r="PJA14" s="125">
        <f t="shared" si="173"/>
        <v>0</v>
      </c>
      <c r="PJB14" s="125">
        <f t="shared" si="173"/>
        <v>0</v>
      </c>
      <c r="PJC14" s="125">
        <f t="shared" ref="PJC14:PLN14" si="174">SUM(PJC15:PJC20)</f>
        <v>0</v>
      </c>
      <c r="PJD14" s="125">
        <f t="shared" si="174"/>
        <v>0</v>
      </c>
      <c r="PJE14" s="125">
        <f t="shared" si="174"/>
        <v>0</v>
      </c>
      <c r="PJF14" s="125">
        <f t="shared" si="174"/>
        <v>0</v>
      </c>
      <c r="PJG14" s="125">
        <f t="shared" si="174"/>
        <v>0</v>
      </c>
      <c r="PJH14" s="125">
        <f t="shared" si="174"/>
        <v>0</v>
      </c>
      <c r="PJI14" s="125">
        <f t="shared" si="174"/>
        <v>0</v>
      </c>
      <c r="PJJ14" s="125">
        <f t="shared" si="174"/>
        <v>0</v>
      </c>
      <c r="PJK14" s="125">
        <f t="shared" si="174"/>
        <v>0</v>
      </c>
      <c r="PJL14" s="125">
        <f t="shared" si="174"/>
        <v>0</v>
      </c>
      <c r="PJM14" s="125">
        <f t="shared" si="174"/>
        <v>0</v>
      </c>
      <c r="PJN14" s="125">
        <f t="shared" si="174"/>
        <v>0</v>
      </c>
      <c r="PJO14" s="125">
        <f t="shared" si="174"/>
        <v>0</v>
      </c>
      <c r="PJP14" s="125">
        <f t="shared" si="174"/>
        <v>0</v>
      </c>
      <c r="PJQ14" s="125">
        <f t="shared" si="174"/>
        <v>0</v>
      </c>
      <c r="PJR14" s="125">
        <f t="shared" si="174"/>
        <v>0</v>
      </c>
      <c r="PJS14" s="125">
        <f t="shared" si="174"/>
        <v>0</v>
      </c>
      <c r="PJT14" s="125">
        <f t="shared" si="174"/>
        <v>0</v>
      </c>
      <c r="PJU14" s="125">
        <f t="shared" si="174"/>
        <v>0</v>
      </c>
      <c r="PJV14" s="125">
        <f t="shared" si="174"/>
        <v>0</v>
      </c>
      <c r="PJW14" s="125">
        <f t="shared" si="174"/>
        <v>0</v>
      </c>
      <c r="PJX14" s="125">
        <f t="shared" si="174"/>
        <v>0</v>
      </c>
      <c r="PJY14" s="125">
        <f t="shared" si="174"/>
        <v>0</v>
      </c>
      <c r="PJZ14" s="125">
        <f t="shared" si="174"/>
        <v>0</v>
      </c>
      <c r="PKA14" s="125">
        <f t="shared" si="174"/>
        <v>0</v>
      </c>
      <c r="PKB14" s="125">
        <f t="shared" si="174"/>
        <v>0</v>
      </c>
      <c r="PKC14" s="125">
        <f t="shared" si="174"/>
        <v>0</v>
      </c>
      <c r="PKD14" s="125">
        <f t="shared" si="174"/>
        <v>0</v>
      </c>
      <c r="PKE14" s="125">
        <f t="shared" si="174"/>
        <v>0</v>
      </c>
      <c r="PKF14" s="125">
        <f t="shared" si="174"/>
        <v>0</v>
      </c>
      <c r="PKG14" s="125">
        <f t="shared" si="174"/>
        <v>0</v>
      </c>
      <c r="PKH14" s="125">
        <f t="shared" si="174"/>
        <v>0</v>
      </c>
      <c r="PKI14" s="125">
        <f t="shared" si="174"/>
        <v>0</v>
      </c>
      <c r="PKJ14" s="125">
        <f t="shared" si="174"/>
        <v>0</v>
      </c>
      <c r="PKK14" s="125">
        <f t="shared" si="174"/>
        <v>0</v>
      </c>
      <c r="PKL14" s="125">
        <f t="shared" si="174"/>
        <v>0</v>
      </c>
      <c r="PKM14" s="125">
        <f t="shared" si="174"/>
        <v>0</v>
      </c>
      <c r="PKN14" s="125">
        <f t="shared" si="174"/>
        <v>0</v>
      </c>
      <c r="PKO14" s="125">
        <f t="shared" si="174"/>
        <v>0</v>
      </c>
      <c r="PKP14" s="125">
        <f t="shared" si="174"/>
        <v>0</v>
      </c>
      <c r="PKQ14" s="125">
        <f t="shared" si="174"/>
        <v>0</v>
      </c>
      <c r="PKR14" s="125">
        <f t="shared" si="174"/>
        <v>0</v>
      </c>
      <c r="PKS14" s="125">
        <f t="shared" si="174"/>
        <v>0</v>
      </c>
      <c r="PKT14" s="125">
        <f t="shared" si="174"/>
        <v>0</v>
      </c>
      <c r="PKU14" s="125">
        <f t="shared" si="174"/>
        <v>0</v>
      </c>
      <c r="PKV14" s="125">
        <f t="shared" si="174"/>
        <v>0</v>
      </c>
      <c r="PKW14" s="125">
        <f t="shared" si="174"/>
        <v>0</v>
      </c>
      <c r="PKX14" s="125">
        <f t="shared" si="174"/>
        <v>0</v>
      </c>
      <c r="PKY14" s="125">
        <f t="shared" si="174"/>
        <v>0</v>
      </c>
      <c r="PKZ14" s="125">
        <f t="shared" si="174"/>
        <v>0</v>
      </c>
      <c r="PLA14" s="125">
        <f t="shared" si="174"/>
        <v>0</v>
      </c>
      <c r="PLB14" s="125">
        <f t="shared" si="174"/>
        <v>0</v>
      </c>
      <c r="PLC14" s="125">
        <f t="shared" si="174"/>
        <v>0</v>
      </c>
      <c r="PLD14" s="125">
        <f t="shared" si="174"/>
        <v>0</v>
      </c>
      <c r="PLE14" s="125">
        <f t="shared" si="174"/>
        <v>0</v>
      </c>
      <c r="PLF14" s="125">
        <f t="shared" si="174"/>
        <v>0</v>
      </c>
      <c r="PLG14" s="125">
        <f t="shared" si="174"/>
        <v>0</v>
      </c>
      <c r="PLH14" s="125">
        <f t="shared" si="174"/>
        <v>0</v>
      </c>
      <c r="PLI14" s="125">
        <f t="shared" si="174"/>
        <v>0</v>
      </c>
      <c r="PLJ14" s="125">
        <f t="shared" si="174"/>
        <v>0</v>
      </c>
      <c r="PLK14" s="125">
        <f t="shared" si="174"/>
        <v>0</v>
      </c>
      <c r="PLL14" s="125">
        <f t="shared" si="174"/>
        <v>0</v>
      </c>
      <c r="PLM14" s="125">
        <f t="shared" si="174"/>
        <v>0</v>
      </c>
      <c r="PLN14" s="125">
        <f t="shared" si="174"/>
        <v>0</v>
      </c>
      <c r="PLO14" s="125">
        <f t="shared" ref="PLO14:PNZ14" si="175">SUM(PLO15:PLO20)</f>
        <v>0</v>
      </c>
      <c r="PLP14" s="125">
        <f t="shared" si="175"/>
        <v>0</v>
      </c>
      <c r="PLQ14" s="125">
        <f t="shared" si="175"/>
        <v>0</v>
      </c>
      <c r="PLR14" s="125">
        <f t="shared" si="175"/>
        <v>0</v>
      </c>
      <c r="PLS14" s="125">
        <f t="shared" si="175"/>
        <v>0</v>
      </c>
      <c r="PLT14" s="125">
        <f t="shared" si="175"/>
        <v>0</v>
      </c>
      <c r="PLU14" s="125">
        <f t="shared" si="175"/>
        <v>0</v>
      </c>
      <c r="PLV14" s="125">
        <f t="shared" si="175"/>
        <v>0</v>
      </c>
      <c r="PLW14" s="125">
        <f t="shared" si="175"/>
        <v>0</v>
      </c>
      <c r="PLX14" s="125">
        <f t="shared" si="175"/>
        <v>0</v>
      </c>
      <c r="PLY14" s="125">
        <f t="shared" si="175"/>
        <v>0</v>
      </c>
      <c r="PLZ14" s="125">
        <f t="shared" si="175"/>
        <v>0</v>
      </c>
      <c r="PMA14" s="125">
        <f t="shared" si="175"/>
        <v>0</v>
      </c>
      <c r="PMB14" s="125">
        <f t="shared" si="175"/>
        <v>0</v>
      </c>
      <c r="PMC14" s="125">
        <f t="shared" si="175"/>
        <v>0</v>
      </c>
      <c r="PMD14" s="125">
        <f t="shared" si="175"/>
        <v>0</v>
      </c>
      <c r="PME14" s="125">
        <f t="shared" si="175"/>
        <v>0</v>
      </c>
      <c r="PMF14" s="125">
        <f t="shared" si="175"/>
        <v>0</v>
      </c>
      <c r="PMG14" s="125">
        <f t="shared" si="175"/>
        <v>0</v>
      </c>
      <c r="PMH14" s="125">
        <f t="shared" si="175"/>
        <v>0</v>
      </c>
      <c r="PMI14" s="125">
        <f t="shared" si="175"/>
        <v>0</v>
      </c>
      <c r="PMJ14" s="125">
        <f t="shared" si="175"/>
        <v>0</v>
      </c>
      <c r="PMK14" s="125">
        <f t="shared" si="175"/>
        <v>0</v>
      </c>
      <c r="PML14" s="125">
        <f t="shared" si="175"/>
        <v>0</v>
      </c>
      <c r="PMM14" s="125">
        <f t="shared" si="175"/>
        <v>0</v>
      </c>
      <c r="PMN14" s="125">
        <f t="shared" si="175"/>
        <v>0</v>
      </c>
      <c r="PMO14" s="125">
        <f t="shared" si="175"/>
        <v>0</v>
      </c>
      <c r="PMP14" s="125">
        <f t="shared" si="175"/>
        <v>0</v>
      </c>
      <c r="PMQ14" s="125">
        <f t="shared" si="175"/>
        <v>0</v>
      </c>
      <c r="PMR14" s="125">
        <f t="shared" si="175"/>
        <v>0</v>
      </c>
      <c r="PMS14" s="125">
        <f t="shared" si="175"/>
        <v>0</v>
      </c>
      <c r="PMT14" s="125">
        <f t="shared" si="175"/>
        <v>0</v>
      </c>
      <c r="PMU14" s="125">
        <f t="shared" si="175"/>
        <v>0</v>
      </c>
      <c r="PMV14" s="125">
        <f t="shared" si="175"/>
        <v>0</v>
      </c>
      <c r="PMW14" s="125">
        <f t="shared" si="175"/>
        <v>0</v>
      </c>
      <c r="PMX14" s="125">
        <f t="shared" si="175"/>
        <v>0</v>
      </c>
      <c r="PMY14" s="125">
        <f t="shared" si="175"/>
        <v>0</v>
      </c>
      <c r="PMZ14" s="125">
        <f t="shared" si="175"/>
        <v>0</v>
      </c>
      <c r="PNA14" s="125">
        <f t="shared" si="175"/>
        <v>0</v>
      </c>
      <c r="PNB14" s="125">
        <f t="shared" si="175"/>
        <v>0</v>
      </c>
      <c r="PNC14" s="125">
        <f t="shared" si="175"/>
        <v>0</v>
      </c>
      <c r="PND14" s="125">
        <f t="shared" si="175"/>
        <v>0</v>
      </c>
      <c r="PNE14" s="125">
        <f t="shared" si="175"/>
        <v>0</v>
      </c>
      <c r="PNF14" s="125">
        <f t="shared" si="175"/>
        <v>0</v>
      </c>
      <c r="PNG14" s="125">
        <f t="shared" si="175"/>
        <v>0</v>
      </c>
      <c r="PNH14" s="125">
        <f t="shared" si="175"/>
        <v>0</v>
      </c>
      <c r="PNI14" s="125">
        <f t="shared" si="175"/>
        <v>0</v>
      </c>
      <c r="PNJ14" s="125">
        <f t="shared" si="175"/>
        <v>0</v>
      </c>
      <c r="PNK14" s="125">
        <f t="shared" si="175"/>
        <v>0</v>
      </c>
      <c r="PNL14" s="125">
        <f t="shared" si="175"/>
        <v>0</v>
      </c>
      <c r="PNM14" s="125">
        <f t="shared" si="175"/>
        <v>0</v>
      </c>
      <c r="PNN14" s="125">
        <f t="shared" si="175"/>
        <v>0</v>
      </c>
      <c r="PNO14" s="125">
        <f t="shared" si="175"/>
        <v>0</v>
      </c>
      <c r="PNP14" s="125">
        <f t="shared" si="175"/>
        <v>0</v>
      </c>
      <c r="PNQ14" s="125">
        <f t="shared" si="175"/>
        <v>0</v>
      </c>
      <c r="PNR14" s="125">
        <f t="shared" si="175"/>
        <v>0</v>
      </c>
      <c r="PNS14" s="125">
        <f t="shared" si="175"/>
        <v>0</v>
      </c>
      <c r="PNT14" s="125">
        <f t="shared" si="175"/>
        <v>0</v>
      </c>
      <c r="PNU14" s="125">
        <f t="shared" si="175"/>
        <v>0</v>
      </c>
      <c r="PNV14" s="125">
        <f t="shared" si="175"/>
        <v>0</v>
      </c>
      <c r="PNW14" s="125">
        <f t="shared" si="175"/>
        <v>0</v>
      </c>
      <c r="PNX14" s="125">
        <f t="shared" si="175"/>
        <v>0</v>
      </c>
      <c r="PNY14" s="125">
        <f t="shared" si="175"/>
        <v>0</v>
      </c>
      <c r="PNZ14" s="125">
        <f t="shared" si="175"/>
        <v>0</v>
      </c>
      <c r="POA14" s="125">
        <f t="shared" ref="POA14:PQL14" si="176">SUM(POA15:POA20)</f>
        <v>0</v>
      </c>
      <c r="POB14" s="125">
        <f t="shared" si="176"/>
        <v>0</v>
      </c>
      <c r="POC14" s="125">
        <f t="shared" si="176"/>
        <v>0</v>
      </c>
      <c r="POD14" s="125">
        <f t="shared" si="176"/>
        <v>0</v>
      </c>
      <c r="POE14" s="125">
        <f t="shared" si="176"/>
        <v>0</v>
      </c>
      <c r="POF14" s="125">
        <f t="shared" si="176"/>
        <v>0</v>
      </c>
      <c r="POG14" s="125">
        <f t="shared" si="176"/>
        <v>0</v>
      </c>
      <c r="POH14" s="125">
        <f t="shared" si="176"/>
        <v>0</v>
      </c>
      <c r="POI14" s="125">
        <f t="shared" si="176"/>
        <v>0</v>
      </c>
      <c r="POJ14" s="125">
        <f t="shared" si="176"/>
        <v>0</v>
      </c>
      <c r="POK14" s="125">
        <f t="shared" si="176"/>
        <v>0</v>
      </c>
      <c r="POL14" s="125">
        <f t="shared" si="176"/>
        <v>0</v>
      </c>
      <c r="POM14" s="125">
        <f t="shared" si="176"/>
        <v>0</v>
      </c>
      <c r="PON14" s="125">
        <f t="shared" si="176"/>
        <v>0</v>
      </c>
      <c r="POO14" s="125">
        <f t="shared" si="176"/>
        <v>0</v>
      </c>
      <c r="POP14" s="125">
        <f t="shared" si="176"/>
        <v>0</v>
      </c>
      <c r="POQ14" s="125">
        <f t="shared" si="176"/>
        <v>0</v>
      </c>
      <c r="POR14" s="125">
        <f t="shared" si="176"/>
        <v>0</v>
      </c>
      <c r="POS14" s="125">
        <f t="shared" si="176"/>
        <v>0</v>
      </c>
      <c r="POT14" s="125">
        <f t="shared" si="176"/>
        <v>0</v>
      </c>
      <c r="POU14" s="125">
        <f t="shared" si="176"/>
        <v>0</v>
      </c>
      <c r="POV14" s="125">
        <f t="shared" si="176"/>
        <v>0</v>
      </c>
      <c r="POW14" s="125">
        <f t="shared" si="176"/>
        <v>0</v>
      </c>
      <c r="POX14" s="125">
        <f t="shared" si="176"/>
        <v>0</v>
      </c>
      <c r="POY14" s="125">
        <f t="shared" si="176"/>
        <v>0</v>
      </c>
      <c r="POZ14" s="125">
        <f t="shared" si="176"/>
        <v>0</v>
      </c>
      <c r="PPA14" s="125">
        <f t="shared" si="176"/>
        <v>0</v>
      </c>
      <c r="PPB14" s="125">
        <f t="shared" si="176"/>
        <v>0</v>
      </c>
      <c r="PPC14" s="125">
        <f t="shared" si="176"/>
        <v>0</v>
      </c>
      <c r="PPD14" s="125">
        <f t="shared" si="176"/>
        <v>0</v>
      </c>
      <c r="PPE14" s="125">
        <f t="shared" si="176"/>
        <v>0</v>
      </c>
      <c r="PPF14" s="125">
        <f t="shared" si="176"/>
        <v>0</v>
      </c>
      <c r="PPG14" s="125">
        <f t="shared" si="176"/>
        <v>0</v>
      </c>
      <c r="PPH14" s="125">
        <f t="shared" si="176"/>
        <v>0</v>
      </c>
      <c r="PPI14" s="125">
        <f t="shared" si="176"/>
        <v>0</v>
      </c>
      <c r="PPJ14" s="125">
        <f t="shared" si="176"/>
        <v>0</v>
      </c>
      <c r="PPK14" s="125">
        <f t="shared" si="176"/>
        <v>0</v>
      </c>
      <c r="PPL14" s="125">
        <f t="shared" si="176"/>
        <v>0</v>
      </c>
      <c r="PPM14" s="125">
        <f t="shared" si="176"/>
        <v>0</v>
      </c>
      <c r="PPN14" s="125">
        <f t="shared" si="176"/>
        <v>0</v>
      </c>
      <c r="PPO14" s="125">
        <f t="shared" si="176"/>
        <v>0</v>
      </c>
      <c r="PPP14" s="125">
        <f t="shared" si="176"/>
        <v>0</v>
      </c>
      <c r="PPQ14" s="125">
        <f t="shared" si="176"/>
        <v>0</v>
      </c>
      <c r="PPR14" s="125">
        <f t="shared" si="176"/>
        <v>0</v>
      </c>
      <c r="PPS14" s="125">
        <f t="shared" si="176"/>
        <v>0</v>
      </c>
      <c r="PPT14" s="125">
        <f t="shared" si="176"/>
        <v>0</v>
      </c>
      <c r="PPU14" s="125">
        <f t="shared" si="176"/>
        <v>0</v>
      </c>
      <c r="PPV14" s="125">
        <f t="shared" si="176"/>
        <v>0</v>
      </c>
      <c r="PPW14" s="125">
        <f t="shared" si="176"/>
        <v>0</v>
      </c>
      <c r="PPX14" s="125">
        <f t="shared" si="176"/>
        <v>0</v>
      </c>
      <c r="PPY14" s="125">
        <f t="shared" si="176"/>
        <v>0</v>
      </c>
      <c r="PPZ14" s="125">
        <f t="shared" si="176"/>
        <v>0</v>
      </c>
      <c r="PQA14" s="125">
        <f t="shared" si="176"/>
        <v>0</v>
      </c>
      <c r="PQB14" s="125">
        <f t="shared" si="176"/>
        <v>0</v>
      </c>
      <c r="PQC14" s="125">
        <f t="shared" si="176"/>
        <v>0</v>
      </c>
      <c r="PQD14" s="125">
        <f t="shared" si="176"/>
        <v>0</v>
      </c>
      <c r="PQE14" s="125">
        <f t="shared" si="176"/>
        <v>0</v>
      </c>
      <c r="PQF14" s="125">
        <f t="shared" si="176"/>
        <v>0</v>
      </c>
      <c r="PQG14" s="125">
        <f t="shared" si="176"/>
        <v>0</v>
      </c>
      <c r="PQH14" s="125">
        <f t="shared" si="176"/>
        <v>0</v>
      </c>
      <c r="PQI14" s="125">
        <f t="shared" si="176"/>
        <v>0</v>
      </c>
      <c r="PQJ14" s="125">
        <f t="shared" si="176"/>
        <v>0</v>
      </c>
      <c r="PQK14" s="125">
        <f t="shared" si="176"/>
        <v>0</v>
      </c>
      <c r="PQL14" s="125">
        <f t="shared" si="176"/>
        <v>0</v>
      </c>
      <c r="PQM14" s="125">
        <f t="shared" ref="PQM14:PSX14" si="177">SUM(PQM15:PQM20)</f>
        <v>0</v>
      </c>
      <c r="PQN14" s="125">
        <f t="shared" si="177"/>
        <v>0</v>
      </c>
      <c r="PQO14" s="125">
        <f t="shared" si="177"/>
        <v>0</v>
      </c>
      <c r="PQP14" s="125">
        <f t="shared" si="177"/>
        <v>0</v>
      </c>
      <c r="PQQ14" s="125">
        <f t="shared" si="177"/>
        <v>0</v>
      </c>
      <c r="PQR14" s="125">
        <f t="shared" si="177"/>
        <v>0</v>
      </c>
      <c r="PQS14" s="125">
        <f t="shared" si="177"/>
        <v>0</v>
      </c>
      <c r="PQT14" s="125">
        <f t="shared" si="177"/>
        <v>0</v>
      </c>
      <c r="PQU14" s="125">
        <f t="shared" si="177"/>
        <v>0</v>
      </c>
      <c r="PQV14" s="125">
        <f t="shared" si="177"/>
        <v>0</v>
      </c>
      <c r="PQW14" s="125">
        <f t="shared" si="177"/>
        <v>0</v>
      </c>
      <c r="PQX14" s="125">
        <f t="shared" si="177"/>
        <v>0</v>
      </c>
      <c r="PQY14" s="125">
        <f t="shared" si="177"/>
        <v>0</v>
      </c>
      <c r="PQZ14" s="125">
        <f t="shared" si="177"/>
        <v>0</v>
      </c>
      <c r="PRA14" s="125">
        <f t="shared" si="177"/>
        <v>0</v>
      </c>
      <c r="PRB14" s="125">
        <f t="shared" si="177"/>
        <v>0</v>
      </c>
      <c r="PRC14" s="125">
        <f t="shared" si="177"/>
        <v>0</v>
      </c>
      <c r="PRD14" s="125">
        <f t="shared" si="177"/>
        <v>0</v>
      </c>
      <c r="PRE14" s="125">
        <f t="shared" si="177"/>
        <v>0</v>
      </c>
      <c r="PRF14" s="125">
        <f t="shared" si="177"/>
        <v>0</v>
      </c>
      <c r="PRG14" s="125">
        <f t="shared" si="177"/>
        <v>0</v>
      </c>
      <c r="PRH14" s="125">
        <f t="shared" si="177"/>
        <v>0</v>
      </c>
      <c r="PRI14" s="125">
        <f t="shared" si="177"/>
        <v>0</v>
      </c>
      <c r="PRJ14" s="125">
        <f t="shared" si="177"/>
        <v>0</v>
      </c>
      <c r="PRK14" s="125">
        <f t="shared" si="177"/>
        <v>0</v>
      </c>
      <c r="PRL14" s="125">
        <f t="shared" si="177"/>
        <v>0</v>
      </c>
      <c r="PRM14" s="125">
        <f t="shared" si="177"/>
        <v>0</v>
      </c>
      <c r="PRN14" s="125">
        <f t="shared" si="177"/>
        <v>0</v>
      </c>
      <c r="PRO14" s="125">
        <f t="shared" si="177"/>
        <v>0</v>
      </c>
      <c r="PRP14" s="125">
        <f t="shared" si="177"/>
        <v>0</v>
      </c>
      <c r="PRQ14" s="125">
        <f t="shared" si="177"/>
        <v>0</v>
      </c>
      <c r="PRR14" s="125">
        <f t="shared" si="177"/>
        <v>0</v>
      </c>
      <c r="PRS14" s="125">
        <f t="shared" si="177"/>
        <v>0</v>
      </c>
      <c r="PRT14" s="125">
        <f t="shared" si="177"/>
        <v>0</v>
      </c>
      <c r="PRU14" s="125">
        <f t="shared" si="177"/>
        <v>0</v>
      </c>
      <c r="PRV14" s="125">
        <f t="shared" si="177"/>
        <v>0</v>
      </c>
      <c r="PRW14" s="125">
        <f t="shared" si="177"/>
        <v>0</v>
      </c>
      <c r="PRX14" s="125">
        <f t="shared" si="177"/>
        <v>0</v>
      </c>
      <c r="PRY14" s="125">
        <f t="shared" si="177"/>
        <v>0</v>
      </c>
      <c r="PRZ14" s="125">
        <f t="shared" si="177"/>
        <v>0</v>
      </c>
      <c r="PSA14" s="125">
        <f t="shared" si="177"/>
        <v>0</v>
      </c>
      <c r="PSB14" s="125">
        <f t="shared" si="177"/>
        <v>0</v>
      </c>
      <c r="PSC14" s="125">
        <f t="shared" si="177"/>
        <v>0</v>
      </c>
      <c r="PSD14" s="125">
        <f t="shared" si="177"/>
        <v>0</v>
      </c>
      <c r="PSE14" s="125">
        <f t="shared" si="177"/>
        <v>0</v>
      </c>
      <c r="PSF14" s="125">
        <f t="shared" si="177"/>
        <v>0</v>
      </c>
      <c r="PSG14" s="125">
        <f t="shared" si="177"/>
        <v>0</v>
      </c>
      <c r="PSH14" s="125">
        <f t="shared" si="177"/>
        <v>0</v>
      </c>
      <c r="PSI14" s="125">
        <f t="shared" si="177"/>
        <v>0</v>
      </c>
      <c r="PSJ14" s="125">
        <f t="shared" si="177"/>
        <v>0</v>
      </c>
      <c r="PSK14" s="125">
        <f t="shared" si="177"/>
        <v>0</v>
      </c>
      <c r="PSL14" s="125">
        <f t="shared" si="177"/>
        <v>0</v>
      </c>
      <c r="PSM14" s="125">
        <f t="shared" si="177"/>
        <v>0</v>
      </c>
      <c r="PSN14" s="125">
        <f t="shared" si="177"/>
        <v>0</v>
      </c>
      <c r="PSO14" s="125">
        <f t="shared" si="177"/>
        <v>0</v>
      </c>
      <c r="PSP14" s="125">
        <f t="shared" si="177"/>
        <v>0</v>
      </c>
      <c r="PSQ14" s="125">
        <f t="shared" si="177"/>
        <v>0</v>
      </c>
      <c r="PSR14" s="125">
        <f t="shared" si="177"/>
        <v>0</v>
      </c>
      <c r="PSS14" s="125">
        <f t="shared" si="177"/>
        <v>0</v>
      </c>
      <c r="PST14" s="125">
        <f t="shared" si="177"/>
        <v>0</v>
      </c>
      <c r="PSU14" s="125">
        <f t="shared" si="177"/>
        <v>0</v>
      </c>
      <c r="PSV14" s="125">
        <f t="shared" si="177"/>
        <v>0</v>
      </c>
      <c r="PSW14" s="125">
        <f t="shared" si="177"/>
        <v>0</v>
      </c>
      <c r="PSX14" s="125">
        <f t="shared" si="177"/>
        <v>0</v>
      </c>
      <c r="PSY14" s="125">
        <f t="shared" ref="PSY14:PVJ14" si="178">SUM(PSY15:PSY20)</f>
        <v>0</v>
      </c>
      <c r="PSZ14" s="125">
        <f t="shared" si="178"/>
        <v>0</v>
      </c>
      <c r="PTA14" s="125">
        <f t="shared" si="178"/>
        <v>0</v>
      </c>
      <c r="PTB14" s="125">
        <f t="shared" si="178"/>
        <v>0</v>
      </c>
      <c r="PTC14" s="125">
        <f t="shared" si="178"/>
        <v>0</v>
      </c>
      <c r="PTD14" s="125">
        <f t="shared" si="178"/>
        <v>0</v>
      </c>
      <c r="PTE14" s="125">
        <f t="shared" si="178"/>
        <v>0</v>
      </c>
      <c r="PTF14" s="125">
        <f t="shared" si="178"/>
        <v>0</v>
      </c>
      <c r="PTG14" s="125">
        <f t="shared" si="178"/>
        <v>0</v>
      </c>
      <c r="PTH14" s="125">
        <f t="shared" si="178"/>
        <v>0</v>
      </c>
      <c r="PTI14" s="125">
        <f t="shared" si="178"/>
        <v>0</v>
      </c>
      <c r="PTJ14" s="125">
        <f t="shared" si="178"/>
        <v>0</v>
      </c>
      <c r="PTK14" s="125">
        <f t="shared" si="178"/>
        <v>0</v>
      </c>
      <c r="PTL14" s="125">
        <f t="shared" si="178"/>
        <v>0</v>
      </c>
      <c r="PTM14" s="125">
        <f t="shared" si="178"/>
        <v>0</v>
      </c>
      <c r="PTN14" s="125">
        <f t="shared" si="178"/>
        <v>0</v>
      </c>
      <c r="PTO14" s="125">
        <f t="shared" si="178"/>
        <v>0</v>
      </c>
      <c r="PTP14" s="125">
        <f t="shared" si="178"/>
        <v>0</v>
      </c>
      <c r="PTQ14" s="125">
        <f t="shared" si="178"/>
        <v>0</v>
      </c>
      <c r="PTR14" s="125">
        <f t="shared" si="178"/>
        <v>0</v>
      </c>
      <c r="PTS14" s="125">
        <f t="shared" si="178"/>
        <v>0</v>
      </c>
      <c r="PTT14" s="125">
        <f t="shared" si="178"/>
        <v>0</v>
      </c>
      <c r="PTU14" s="125">
        <f t="shared" si="178"/>
        <v>0</v>
      </c>
      <c r="PTV14" s="125">
        <f t="shared" si="178"/>
        <v>0</v>
      </c>
      <c r="PTW14" s="125">
        <f t="shared" si="178"/>
        <v>0</v>
      </c>
      <c r="PTX14" s="125">
        <f t="shared" si="178"/>
        <v>0</v>
      </c>
      <c r="PTY14" s="125">
        <f t="shared" si="178"/>
        <v>0</v>
      </c>
      <c r="PTZ14" s="125">
        <f t="shared" si="178"/>
        <v>0</v>
      </c>
      <c r="PUA14" s="125">
        <f t="shared" si="178"/>
        <v>0</v>
      </c>
      <c r="PUB14" s="125">
        <f t="shared" si="178"/>
        <v>0</v>
      </c>
      <c r="PUC14" s="125">
        <f t="shared" si="178"/>
        <v>0</v>
      </c>
      <c r="PUD14" s="125">
        <f t="shared" si="178"/>
        <v>0</v>
      </c>
      <c r="PUE14" s="125">
        <f t="shared" si="178"/>
        <v>0</v>
      </c>
      <c r="PUF14" s="125">
        <f t="shared" si="178"/>
        <v>0</v>
      </c>
      <c r="PUG14" s="125">
        <f t="shared" si="178"/>
        <v>0</v>
      </c>
      <c r="PUH14" s="125">
        <f t="shared" si="178"/>
        <v>0</v>
      </c>
      <c r="PUI14" s="125">
        <f t="shared" si="178"/>
        <v>0</v>
      </c>
      <c r="PUJ14" s="125">
        <f t="shared" si="178"/>
        <v>0</v>
      </c>
      <c r="PUK14" s="125">
        <f t="shared" si="178"/>
        <v>0</v>
      </c>
      <c r="PUL14" s="125">
        <f t="shared" si="178"/>
        <v>0</v>
      </c>
      <c r="PUM14" s="125">
        <f t="shared" si="178"/>
        <v>0</v>
      </c>
      <c r="PUN14" s="125">
        <f t="shared" si="178"/>
        <v>0</v>
      </c>
      <c r="PUO14" s="125">
        <f t="shared" si="178"/>
        <v>0</v>
      </c>
      <c r="PUP14" s="125">
        <f t="shared" si="178"/>
        <v>0</v>
      </c>
      <c r="PUQ14" s="125">
        <f t="shared" si="178"/>
        <v>0</v>
      </c>
      <c r="PUR14" s="125">
        <f t="shared" si="178"/>
        <v>0</v>
      </c>
      <c r="PUS14" s="125">
        <f t="shared" si="178"/>
        <v>0</v>
      </c>
      <c r="PUT14" s="125">
        <f t="shared" si="178"/>
        <v>0</v>
      </c>
      <c r="PUU14" s="125">
        <f t="shared" si="178"/>
        <v>0</v>
      </c>
      <c r="PUV14" s="125">
        <f t="shared" si="178"/>
        <v>0</v>
      </c>
      <c r="PUW14" s="125">
        <f t="shared" si="178"/>
        <v>0</v>
      </c>
      <c r="PUX14" s="125">
        <f t="shared" si="178"/>
        <v>0</v>
      </c>
      <c r="PUY14" s="125">
        <f t="shared" si="178"/>
        <v>0</v>
      </c>
      <c r="PUZ14" s="125">
        <f t="shared" si="178"/>
        <v>0</v>
      </c>
      <c r="PVA14" s="125">
        <f t="shared" si="178"/>
        <v>0</v>
      </c>
      <c r="PVB14" s="125">
        <f t="shared" si="178"/>
        <v>0</v>
      </c>
      <c r="PVC14" s="125">
        <f t="shared" si="178"/>
        <v>0</v>
      </c>
      <c r="PVD14" s="125">
        <f t="shared" si="178"/>
        <v>0</v>
      </c>
      <c r="PVE14" s="125">
        <f t="shared" si="178"/>
        <v>0</v>
      </c>
      <c r="PVF14" s="125">
        <f t="shared" si="178"/>
        <v>0</v>
      </c>
      <c r="PVG14" s="125">
        <f t="shared" si="178"/>
        <v>0</v>
      </c>
      <c r="PVH14" s="125">
        <f t="shared" si="178"/>
        <v>0</v>
      </c>
      <c r="PVI14" s="125">
        <f t="shared" si="178"/>
        <v>0</v>
      </c>
      <c r="PVJ14" s="125">
        <f t="shared" si="178"/>
        <v>0</v>
      </c>
      <c r="PVK14" s="125">
        <f t="shared" ref="PVK14:PXV14" si="179">SUM(PVK15:PVK20)</f>
        <v>0</v>
      </c>
      <c r="PVL14" s="125">
        <f t="shared" si="179"/>
        <v>0</v>
      </c>
      <c r="PVM14" s="125">
        <f t="shared" si="179"/>
        <v>0</v>
      </c>
      <c r="PVN14" s="125">
        <f t="shared" si="179"/>
        <v>0</v>
      </c>
      <c r="PVO14" s="125">
        <f t="shared" si="179"/>
        <v>0</v>
      </c>
      <c r="PVP14" s="125">
        <f t="shared" si="179"/>
        <v>0</v>
      </c>
      <c r="PVQ14" s="125">
        <f t="shared" si="179"/>
        <v>0</v>
      </c>
      <c r="PVR14" s="125">
        <f t="shared" si="179"/>
        <v>0</v>
      </c>
      <c r="PVS14" s="125">
        <f t="shared" si="179"/>
        <v>0</v>
      </c>
      <c r="PVT14" s="125">
        <f t="shared" si="179"/>
        <v>0</v>
      </c>
      <c r="PVU14" s="125">
        <f t="shared" si="179"/>
        <v>0</v>
      </c>
      <c r="PVV14" s="125">
        <f t="shared" si="179"/>
        <v>0</v>
      </c>
      <c r="PVW14" s="125">
        <f t="shared" si="179"/>
        <v>0</v>
      </c>
      <c r="PVX14" s="125">
        <f t="shared" si="179"/>
        <v>0</v>
      </c>
      <c r="PVY14" s="125">
        <f t="shared" si="179"/>
        <v>0</v>
      </c>
      <c r="PVZ14" s="125">
        <f t="shared" si="179"/>
        <v>0</v>
      </c>
      <c r="PWA14" s="125">
        <f t="shared" si="179"/>
        <v>0</v>
      </c>
      <c r="PWB14" s="125">
        <f t="shared" si="179"/>
        <v>0</v>
      </c>
      <c r="PWC14" s="125">
        <f t="shared" si="179"/>
        <v>0</v>
      </c>
      <c r="PWD14" s="125">
        <f t="shared" si="179"/>
        <v>0</v>
      </c>
      <c r="PWE14" s="125">
        <f t="shared" si="179"/>
        <v>0</v>
      </c>
      <c r="PWF14" s="125">
        <f t="shared" si="179"/>
        <v>0</v>
      </c>
      <c r="PWG14" s="125">
        <f t="shared" si="179"/>
        <v>0</v>
      </c>
      <c r="PWH14" s="125">
        <f t="shared" si="179"/>
        <v>0</v>
      </c>
      <c r="PWI14" s="125">
        <f t="shared" si="179"/>
        <v>0</v>
      </c>
      <c r="PWJ14" s="125">
        <f t="shared" si="179"/>
        <v>0</v>
      </c>
      <c r="PWK14" s="125">
        <f t="shared" si="179"/>
        <v>0</v>
      </c>
      <c r="PWL14" s="125">
        <f t="shared" si="179"/>
        <v>0</v>
      </c>
      <c r="PWM14" s="125">
        <f t="shared" si="179"/>
        <v>0</v>
      </c>
      <c r="PWN14" s="125">
        <f t="shared" si="179"/>
        <v>0</v>
      </c>
      <c r="PWO14" s="125">
        <f t="shared" si="179"/>
        <v>0</v>
      </c>
      <c r="PWP14" s="125">
        <f t="shared" si="179"/>
        <v>0</v>
      </c>
      <c r="PWQ14" s="125">
        <f t="shared" si="179"/>
        <v>0</v>
      </c>
      <c r="PWR14" s="125">
        <f t="shared" si="179"/>
        <v>0</v>
      </c>
      <c r="PWS14" s="125">
        <f t="shared" si="179"/>
        <v>0</v>
      </c>
      <c r="PWT14" s="125">
        <f t="shared" si="179"/>
        <v>0</v>
      </c>
      <c r="PWU14" s="125">
        <f t="shared" si="179"/>
        <v>0</v>
      </c>
      <c r="PWV14" s="125">
        <f t="shared" si="179"/>
        <v>0</v>
      </c>
      <c r="PWW14" s="125">
        <f t="shared" si="179"/>
        <v>0</v>
      </c>
      <c r="PWX14" s="125">
        <f t="shared" si="179"/>
        <v>0</v>
      </c>
      <c r="PWY14" s="125">
        <f t="shared" si="179"/>
        <v>0</v>
      </c>
      <c r="PWZ14" s="125">
        <f t="shared" si="179"/>
        <v>0</v>
      </c>
      <c r="PXA14" s="125">
        <f t="shared" si="179"/>
        <v>0</v>
      </c>
      <c r="PXB14" s="125">
        <f t="shared" si="179"/>
        <v>0</v>
      </c>
      <c r="PXC14" s="125">
        <f t="shared" si="179"/>
        <v>0</v>
      </c>
      <c r="PXD14" s="125">
        <f t="shared" si="179"/>
        <v>0</v>
      </c>
      <c r="PXE14" s="125">
        <f t="shared" si="179"/>
        <v>0</v>
      </c>
      <c r="PXF14" s="125">
        <f t="shared" si="179"/>
        <v>0</v>
      </c>
      <c r="PXG14" s="125">
        <f t="shared" si="179"/>
        <v>0</v>
      </c>
      <c r="PXH14" s="125">
        <f t="shared" si="179"/>
        <v>0</v>
      </c>
      <c r="PXI14" s="125">
        <f t="shared" si="179"/>
        <v>0</v>
      </c>
      <c r="PXJ14" s="125">
        <f t="shared" si="179"/>
        <v>0</v>
      </c>
      <c r="PXK14" s="125">
        <f t="shared" si="179"/>
        <v>0</v>
      </c>
      <c r="PXL14" s="125">
        <f t="shared" si="179"/>
        <v>0</v>
      </c>
      <c r="PXM14" s="125">
        <f t="shared" si="179"/>
        <v>0</v>
      </c>
      <c r="PXN14" s="125">
        <f t="shared" si="179"/>
        <v>0</v>
      </c>
      <c r="PXO14" s="125">
        <f t="shared" si="179"/>
        <v>0</v>
      </c>
      <c r="PXP14" s="125">
        <f t="shared" si="179"/>
        <v>0</v>
      </c>
      <c r="PXQ14" s="125">
        <f t="shared" si="179"/>
        <v>0</v>
      </c>
      <c r="PXR14" s="125">
        <f t="shared" si="179"/>
        <v>0</v>
      </c>
      <c r="PXS14" s="125">
        <f t="shared" si="179"/>
        <v>0</v>
      </c>
      <c r="PXT14" s="125">
        <f t="shared" si="179"/>
        <v>0</v>
      </c>
      <c r="PXU14" s="125">
        <f t="shared" si="179"/>
        <v>0</v>
      </c>
      <c r="PXV14" s="125">
        <f t="shared" si="179"/>
        <v>0</v>
      </c>
      <c r="PXW14" s="125">
        <f t="shared" ref="PXW14:QAH14" si="180">SUM(PXW15:PXW20)</f>
        <v>0</v>
      </c>
      <c r="PXX14" s="125">
        <f t="shared" si="180"/>
        <v>0</v>
      </c>
      <c r="PXY14" s="125">
        <f t="shared" si="180"/>
        <v>0</v>
      </c>
      <c r="PXZ14" s="125">
        <f t="shared" si="180"/>
        <v>0</v>
      </c>
      <c r="PYA14" s="125">
        <f t="shared" si="180"/>
        <v>0</v>
      </c>
      <c r="PYB14" s="125">
        <f t="shared" si="180"/>
        <v>0</v>
      </c>
      <c r="PYC14" s="125">
        <f t="shared" si="180"/>
        <v>0</v>
      </c>
      <c r="PYD14" s="125">
        <f t="shared" si="180"/>
        <v>0</v>
      </c>
      <c r="PYE14" s="125">
        <f t="shared" si="180"/>
        <v>0</v>
      </c>
      <c r="PYF14" s="125">
        <f t="shared" si="180"/>
        <v>0</v>
      </c>
      <c r="PYG14" s="125">
        <f t="shared" si="180"/>
        <v>0</v>
      </c>
      <c r="PYH14" s="125">
        <f t="shared" si="180"/>
        <v>0</v>
      </c>
      <c r="PYI14" s="125">
        <f t="shared" si="180"/>
        <v>0</v>
      </c>
      <c r="PYJ14" s="125">
        <f t="shared" si="180"/>
        <v>0</v>
      </c>
      <c r="PYK14" s="125">
        <f t="shared" si="180"/>
        <v>0</v>
      </c>
      <c r="PYL14" s="125">
        <f t="shared" si="180"/>
        <v>0</v>
      </c>
      <c r="PYM14" s="125">
        <f t="shared" si="180"/>
        <v>0</v>
      </c>
      <c r="PYN14" s="125">
        <f t="shared" si="180"/>
        <v>0</v>
      </c>
      <c r="PYO14" s="125">
        <f t="shared" si="180"/>
        <v>0</v>
      </c>
      <c r="PYP14" s="125">
        <f t="shared" si="180"/>
        <v>0</v>
      </c>
      <c r="PYQ14" s="125">
        <f t="shared" si="180"/>
        <v>0</v>
      </c>
      <c r="PYR14" s="125">
        <f t="shared" si="180"/>
        <v>0</v>
      </c>
      <c r="PYS14" s="125">
        <f t="shared" si="180"/>
        <v>0</v>
      </c>
      <c r="PYT14" s="125">
        <f t="shared" si="180"/>
        <v>0</v>
      </c>
      <c r="PYU14" s="125">
        <f t="shared" si="180"/>
        <v>0</v>
      </c>
      <c r="PYV14" s="125">
        <f t="shared" si="180"/>
        <v>0</v>
      </c>
      <c r="PYW14" s="125">
        <f t="shared" si="180"/>
        <v>0</v>
      </c>
      <c r="PYX14" s="125">
        <f t="shared" si="180"/>
        <v>0</v>
      </c>
      <c r="PYY14" s="125">
        <f t="shared" si="180"/>
        <v>0</v>
      </c>
      <c r="PYZ14" s="125">
        <f t="shared" si="180"/>
        <v>0</v>
      </c>
      <c r="PZA14" s="125">
        <f t="shared" si="180"/>
        <v>0</v>
      </c>
      <c r="PZB14" s="125">
        <f t="shared" si="180"/>
        <v>0</v>
      </c>
      <c r="PZC14" s="125">
        <f t="shared" si="180"/>
        <v>0</v>
      </c>
      <c r="PZD14" s="125">
        <f t="shared" si="180"/>
        <v>0</v>
      </c>
      <c r="PZE14" s="125">
        <f t="shared" si="180"/>
        <v>0</v>
      </c>
      <c r="PZF14" s="125">
        <f t="shared" si="180"/>
        <v>0</v>
      </c>
      <c r="PZG14" s="125">
        <f t="shared" si="180"/>
        <v>0</v>
      </c>
      <c r="PZH14" s="125">
        <f t="shared" si="180"/>
        <v>0</v>
      </c>
      <c r="PZI14" s="125">
        <f t="shared" si="180"/>
        <v>0</v>
      </c>
      <c r="PZJ14" s="125">
        <f t="shared" si="180"/>
        <v>0</v>
      </c>
      <c r="PZK14" s="125">
        <f t="shared" si="180"/>
        <v>0</v>
      </c>
      <c r="PZL14" s="125">
        <f t="shared" si="180"/>
        <v>0</v>
      </c>
      <c r="PZM14" s="125">
        <f t="shared" si="180"/>
        <v>0</v>
      </c>
      <c r="PZN14" s="125">
        <f t="shared" si="180"/>
        <v>0</v>
      </c>
      <c r="PZO14" s="125">
        <f t="shared" si="180"/>
        <v>0</v>
      </c>
      <c r="PZP14" s="125">
        <f t="shared" si="180"/>
        <v>0</v>
      </c>
      <c r="PZQ14" s="125">
        <f t="shared" si="180"/>
        <v>0</v>
      </c>
      <c r="PZR14" s="125">
        <f t="shared" si="180"/>
        <v>0</v>
      </c>
      <c r="PZS14" s="125">
        <f t="shared" si="180"/>
        <v>0</v>
      </c>
      <c r="PZT14" s="125">
        <f t="shared" si="180"/>
        <v>0</v>
      </c>
      <c r="PZU14" s="125">
        <f t="shared" si="180"/>
        <v>0</v>
      </c>
      <c r="PZV14" s="125">
        <f t="shared" si="180"/>
        <v>0</v>
      </c>
      <c r="PZW14" s="125">
        <f t="shared" si="180"/>
        <v>0</v>
      </c>
      <c r="PZX14" s="125">
        <f t="shared" si="180"/>
        <v>0</v>
      </c>
      <c r="PZY14" s="125">
        <f t="shared" si="180"/>
        <v>0</v>
      </c>
      <c r="PZZ14" s="125">
        <f t="shared" si="180"/>
        <v>0</v>
      </c>
      <c r="QAA14" s="125">
        <f t="shared" si="180"/>
        <v>0</v>
      </c>
      <c r="QAB14" s="125">
        <f t="shared" si="180"/>
        <v>0</v>
      </c>
      <c r="QAC14" s="125">
        <f t="shared" si="180"/>
        <v>0</v>
      </c>
      <c r="QAD14" s="125">
        <f t="shared" si="180"/>
        <v>0</v>
      </c>
      <c r="QAE14" s="125">
        <f t="shared" si="180"/>
        <v>0</v>
      </c>
      <c r="QAF14" s="125">
        <f t="shared" si="180"/>
        <v>0</v>
      </c>
      <c r="QAG14" s="125">
        <f t="shared" si="180"/>
        <v>0</v>
      </c>
      <c r="QAH14" s="125">
        <f t="shared" si="180"/>
        <v>0</v>
      </c>
      <c r="QAI14" s="125">
        <f t="shared" ref="QAI14:QCT14" si="181">SUM(QAI15:QAI20)</f>
        <v>0</v>
      </c>
      <c r="QAJ14" s="125">
        <f t="shared" si="181"/>
        <v>0</v>
      </c>
      <c r="QAK14" s="125">
        <f t="shared" si="181"/>
        <v>0</v>
      </c>
      <c r="QAL14" s="125">
        <f t="shared" si="181"/>
        <v>0</v>
      </c>
      <c r="QAM14" s="125">
        <f t="shared" si="181"/>
        <v>0</v>
      </c>
      <c r="QAN14" s="125">
        <f t="shared" si="181"/>
        <v>0</v>
      </c>
      <c r="QAO14" s="125">
        <f t="shared" si="181"/>
        <v>0</v>
      </c>
      <c r="QAP14" s="125">
        <f t="shared" si="181"/>
        <v>0</v>
      </c>
      <c r="QAQ14" s="125">
        <f t="shared" si="181"/>
        <v>0</v>
      </c>
      <c r="QAR14" s="125">
        <f t="shared" si="181"/>
        <v>0</v>
      </c>
      <c r="QAS14" s="125">
        <f t="shared" si="181"/>
        <v>0</v>
      </c>
      <c r="QAT14" s="125">
        <f t="shared" si="181"/>
        <v>0</v>
      </c>
      <c r="QAU14" s="125">
        <f t="shared" si="181"/>
        <v>0</v>
      </c>
      <c r="QAV14" s="125">
        <f t="shared" si="181"/>
        <v>0</v>
      </c>
      <c r="QAW14" s="125">
        <f t="shared" si="181"/>
        <v>0</v>
      </c>
      <c r="QAX14" s="125">
        <f t="shared" si="181"/>
        <v>0</v>
      </c>
      <c r="QAY14" s="125">
        <f t="shared" si="181"/>
        <v>0</v>
      </c>
      <c r="QAZ14" s="125">
        <f t="shared" si="181"/>
        <v>0</v>
      </c>
      <c r="QBA14" s="125">
        <f t="shared" si="181"/>
        <v>0</v>
      </c>
      <c r="QBB14" s="125">
        <f t="shared" si="181"/>
        <v>0</v>
      </c>
      <c r="QBC14" s="125">
        <f t="shared" si="181"/>
        <v>0</v>
      </c>
      <c r="QBD14" s="125">
        <f t="shared" si="181"/>
        <v>0</v>
      </c>
      <c r="QBE14" s="125">
        <f t="shared" si="181"/>
        <v>0</v>
      </c>
      <c r="QBF14" s="125">
        <f t="shared" si="181"/>
        <v>0</v>
      </c>
      <c r="QBG14" s="125">
        <f t="shared" si="181"/>
        <v>0</v>
      </c>
      <c r="QBH14" s="125">
        <f t="shared" si="181"/>
        <v>0</v>
      </c>
      <c r="QBI14" s="125">
        <f t="shared" si="181"/>
        <v>0</v>
      </c>
      <c r="QBJ14" s="125">
        <f t="shared" si="181"/>
        <v>0</v>
      </c>
      <c r="QBK14" s="125">
        <f t="shared" si="181"/>
        <v>0</v>
      </c>
      <c r="QBL14" s="125">
        <f t="shared" si="181"/>
        <v>0</v>
      </c>
      <c r="QBM14" s="125">
        <f t="shared" si="181"/>
        <v>0</v>
      </c>
      <c r="QBN14" s="125">
        <f t="shared" si="181"/>
        <v>0</v>
      </c>
      <c r="QBO14" s="125">
        <f t="shared" si="181"/>
        <v>0</v>
      </c>
      <c r="QBP14" s="125">
        <f t="shared" si="181"/>
        <v>0</v>
      </c>
      <c r="QBQ14" s="125">
        <f t="shared" si="181"/>
        <v>0</v>
      </c>
      <c r="QBR14" s="125">
        <f t="shared" si="181"/>
        <v>0</v>
      </c>
      <c r="QBS14" s="125">
        <f t="shared" si="181"/>
        <v>0</v>
      </c>
      <c r="QBT14" s="125">
        <f t="shared" si="181"/>
        <v>0</v>
      </c>
      <c r="QBU14" s="125">
        <f t="shared" si="181"/>
        <v>0</v>
      </c>
      <c r="QBV14" s="125">
        <f t="shared" si="181"/>
        <v>0</v>
      </c>
      <c r="QBW14" s="125">
        <f t="shared" si="181"/>
        <v>0</v>
      </c>
      <c r="QBX14" s="125">
        <f t="shared" si="181"/>
        <v>0</v>
      </c>
      <c r="QBY14" s="125">
        <f t="shared" si="181"/>
        <v>0</v>
      </c>
      <c r="QBZ14" s="125">
        <f t="shared" si="181"/>
        <v>0</v>
      </c>
      <c r="QCA14" s="125">
        <f t="shared" si="181"/>
        <v>0</v>
      </c>
      <c r="QCB14" s="125">
        <f t="shared" si="181"/>
        <v>0</v>
      </c>
      <c r="QCC14" s="125">
        <f t="shared" si="181"/>
        <v>0</v>
      </c>
      <c r="QCD14" s="125">
        <f t="shared" si="181"/>
        <v>0</v>
      </c>
      <c r="QCE14" s="125">
        <f t="shared" si="181"/>
        <v>0</v>
      </c>
      <c r="QCF14" s="125">
        <f t="shared" si="181"/>
        <v>0</v>
      </c>
      <c r="QCG14" s="125">
        <f t="shared" si="181"/>
        <v>0</v>
      </c>
      <c r="QCH14" s="125">
        <f t="shared" si="181"/>
        <v>0</v>
      </c>
      <c r="QCI14" s="125">
        <f t="shared" si="181"/>
        <v>0</v>
      </c>
      <c r="QCJ14" s="125">
        <f t="shared" si="181"/>
        <v>0</v>
      </c>
      <c r="QCK14" s="125">
        <f t="shared" si="181"/>
        <v>0</v>
      </c>
      <c r="QCL14" s="125">
        <f t="shared" si="181"/>
        <v>0</v>
      </c>
      <c r="QCM14" s="125">
        <f t="shared" si="181"/>
        <v>0</v>
      </c>
      <c r="QCN14" s="125">
        <f t="shared" si="181"/>
        <v>0</v>
      </c>
      <c r="QCO14" s="125">
        <f t="shared" si="181"/>
        <v>0</v>
      </c>
      <c r="QCP14" s="125">
        <f t="shared" si="181"/>
        <v>0</v>
      </c>
      <c r="QCQ14" s="125">
        <f t="shared" si="181"/>
        <v>0</v>
      </c>
      <c r="QCR14" s="125">
        <f t="shared" si="181"/>
        <v>0</v>
      </c>
      <c r="QCS14" s="125">
        <f t="shared" si="181"/>
        <v>0</v>
      </c>
      <c r="QCT14" s="125">
        <f t="shared" si="181"/>
        <v>0</v>
      </c>
      <c r="QCU14" s="125">
        <f t="shared" ref="QCU14:QFF14" si="182">SUM(QCU15:QCU20)</f>
        <v>0</v>
      </c>
      <c r="QCV14" s="125">
        <f t="shared" si="182"/>
        <v>0</v>
      </c>
      <c r="QCW14" s="125">
        <f t="shared" si="182"/>
        <v>0</v>
      </c>
      <c r="QCX14" s="125">
        <f t="shared" si="182"/>
        <v>0</v>
      </c>
      <c r="QCY14" s="125">
        <f t="shared" si="182"/>
        <v>0</v>
      </c>
      <c r="QCZ14" s="125">
        <f t="shared" si="182"/>
        <v>0</v>
      </c>
      <c r="QDA14" s="125">
        <f t="shared" si="182"/>
        <v>0</v>
      </c>
      <c r="QDB14" s="125">
        <f t="shared" si="182"/>
        <v>0</v>
      </c>
      <c r="QDC14" s="125">
        <f t="shared" si="182"/>
        <v>0</v>
      </c>
      <c r="QDD14" s="125">
        <f t="shared" si="182"/>
        <v>0</v>
      </c>
      <c r="QDE14" s="125">
        <f t="shared" si="182"/>
        <v>0</v>
      </c>
      <c r="QDF14" s="125">
        <f t="shared" si="182"/>
        <v>0</v>
      </c>
      <c r="QDG14" s="125">
        <f t="shared" si="182"/>
        <v>0</v>
      </c>
      <c r="QDH14" s="125">
        <f t="shared" si="182"/>
        <v>0</v>
      </c>
      <c r="QDI14" s="125">
        <f t="shared" si="182"/>
        <v>0</v>
      </c>
      <c r="QDJ14" s="125">
        <f t="shared" si="182"/>
        <v>0</v>
      </c>
      <c r="QDK14" s="125">
        <f t="shared" si="182"/>
        <v>0</v>
      </c>
      <c r="QDL14" s="125">
        <f t="shared" si="182"/>
        <v>0</v>
      </c>
      <c r="QDM14" s="125">
        <f t="shared" si="182"/>
        <v>0</v>
      </c>
      <c r="QDN14" s="125">
        <f t="shared" si="182"/>
        <v>0</v>
      </c>
      <c r="QDO14" s="125">
        <f t="shared" si="182"/>
        <v>0</v>
      </c>
      <c r="QDP14" s="125">
        <f t="shared" si="182"/>
        <v>0</v>
      </c>
      <c r="QDQ14" s="125">
        <f t="shared" si="182"/>
        <v>0</v>
      </c>
      <c r="QDR14" s="125">
        <f t="shared" si="182"/>
        <v>0</v>
      </c>
      <c r="QDS14" s="125">
        <f t="shared" si="182"/>
        <v>0</v>
      </c>
      <c r="QDT14" s="125">
        <f t="shared" si="182"/>
        <v>0</v>
      </c>
      <c r="QDU14" s="125">
        <f t="shared" si="182"/>
        <v>0</v>
      </c>
      <c r="QDV14" s="125">
        <f t="shared" si="182"/>
        <v>0</v>
      </c>
      <c r="QDW14" s="125">
        <f t="shared" si="182"/>
        <v>0</v>
      </c>
      <c r="QDX14" s="125">
        <f t="shared" si="182"/>
        <v>0</v>
      </c>
      <c r="QDY14" s="125">
        <f t="shared" si="182"/>
        <v>0</v>
      </c>
      <c r="QDZ14" s="125">
        <f t="shared" si="182"/>
        <v>0</v>
      </c>
      <c r="QEA14" s="125">
        <f t="shared" si="182"/>
        <v>0</v>
      </c>
      <c r="QEB14" s="125">
        <f t="shared" si="182"/>
        <v>0</v>
      </c>
      <c r="QEC14" s="125">
        <f t="shared" si="182"/>
        <v>0</v>
      </c>
      <c r="QED14" s="125">
        <f t="shared" si="182"/>
        <v>0</v>
      </c>
      <c r="QEE14" s="125">
        <f t="shared" si="182"/>
        <v>0</v>
      </c>
      <c r="QEF14" s="125">
        <f t="shared" si="182"/>
        <v>0</v>
      </c>
      <c r="QEG14" s="125">
        <f t="shared" si="182"/>
        <v>0</v>
      </c>
      <c r="QEH14" s="125">
        <f t="shared" si="182"/>
        <v>0</v>
      </c>
      <c r="QEI14" s="125">
        <f t="shared" si="182"/>
        <v>0</v>
      </c>
      <c r="QEJ14" s="125">
        <f t="shared" si="182"/>
        <v>0</v>
      </c>
      <c r="QEK14" s="125">
        <f t="shared" si="182"/>
        <v>0</v>
      </c>
      <c r="QEL14" s="125">
        <f t="shared" si="182"/>
        <v>0</v>
      </c>
      <c r="QEM14" s="125">
        <f t="shared" si="182"/>
        <v>0</v>
      </c>
      <c r="QEN14" s="125">
        <f t="shared" si="182"/>
        <v>0</v>
      </c>
      <c r="QEO14" s="125">
        <f t="shared" si="182"/>
        <v>0</v>
      </c>
      <c r="QEP14" s="125">
        <f t="shared" si="182"/>
        <v>0</v>
      </c>
      <c r="QEQ14" s="125">
        <f t="shared" si="182"/>
        <v>0</v>
      </c>
      <c r="QER14" s="125">
        <f t="shared" si="182"/>
        <v>0</v>
      </c>
      <c r="QES14" s="125">
        <f t="shared" si="182"/>
        <v>0</v>
      </c>
      <c r="QET14" s="125">
        <f t="shared" si="182"/>
        <v>0</v>
      </c>
      <c r="QEU14" s="125">
        <f t="shared" si="182"/>
        <v>0</v>
      </c>
      <c r="QEV14" s="125">
        <f t="shared" si="182"/>
        <v>0</v>
      </c>
      <c r="QEW14" s="125">
        <f t="shared" si="182"/>
        <v>0</v>
      </c>
      <c r="QEX14" s="125">
        <f t="shared" si="182"/>
        <v>0</v>
      </c>
      <c r="QEY14" s="125">
        <f t="shared" si="182"/>
        <v>0</v>
      </c>
      <c r="QEZ14" s="125">
        <f t="shared" si="182"/>
        <v>0</v>
      </c>
      <c r="QFA14" s="125">
        <f t="shared" si="182"/>
        <v>0</v>
      </c>
      <c r="QFB14" s="125">
        <f t="shared" si="182"/>
        <v>0</v>
      </c>
      <c r="QFC14" s="125">
        <f t="shared" si="182"/>
        <v>0</v>
      </c>
      <c r="QFD14" s="125">
        <f t="shared" si="182"/>
        <v>0</v>
      </c>
      <c r="QFE14" s="125">
        <f t="shared" si="182"/>
        <v>0</v>
      </c>
      <c r="QFF14" s="125">
        <f t="shared" si="182"/>
        <v>0</v>
      </c>
      <c r="QFG14" s="125">
        <f t="shared" ref="QFG14:QHR14" si="183">SUM(QFG15:QFG20)</f>
        <v>0</v>
      </c>
      <c r="QFH14" s="125">
        <f t="shared" si="183"/>
        <v>0</v>
      </c>
      <c r="QFI14" s="125">
        <f t="shared" si="183"/>
        <v>0</v>
      </c>
      <c r="QFJ14" s="125">
        <f t="shared" si="183"/>
        <v>0</v>
      </c>
      <c r="QFK14" s="125">
        <f t="shared" si="183"/>
        <v>0</v>
      </c>
      <c r="QFL14" s="125">
        <f t="shared" si="183"/>
        <v>0</v>
      </c>
      <c r="QFM14" s="125">
        <f t="shared" si="183"/>
        <v>0</v>
      </c>
      <c r="QFN14" s="125">
        <f t="shared" si="183"/>
        <v>0</v>
      </c>
      <c r="QFO14" s="125">
        <f t="shared" si="183"/>
        <v>0</v>
      </c>
      <c r="QFP14" s="125">
        <f t="shared" si="183"/>
        <v>0</v>
      </c>
      <c r="QFQ14" s="125">
        <f t="shared" si="183"/>
        <v>0</v>
      </c>
      <c r="QFR14" s="125">
        <f t="shared" si="183"/>
        <v>0</v>
      </c>
      <c r="QFS14" s="125">
        <f t="shared" si="183"/>
        <v>0</v>
      </c>
      <c r="QFT14" s="125">
        <f t="shared" si="183"/>
        <v>0</v>
      </c>
      <c r="QFU14" s="125">
        <f t="shared" si="183"/>
        <v>0</v>
      </c>
      <c r="QFV14" s="125">
        <f t="shared" si="183"/>
        <v>0</v>
      </c>
      <c r="QFW14" s="125">
        <f t="shared" si="183"/>
        <v>0</v>
      </c>
      <c r="QFX14" s="125">
        <f t="shared" si="183"/>
        <v>0</v>
      </c>
      <c r="QFY14" s="125">
        <f t="shared" si="183"/>
        <v>0</v>
      </c>
      <c r="QFZ14" s="125">
        <f t="shared" si="183"/>
        <v>0</v>
      </c>
      <c r="QGA14" s="125">
        <f t="shared" si="183"/>
        <v>0</v>
      </c>
      <c r="QGB14" s="125">
        <f t="shared" si="183"/>
        <v>0</v>
      </c>
      <c r="QGC14" s="125">
        <f t="shared" si="183"/>
        <v>0</v>
      </c>
      <c r="QGD14" s="125">
        <f t="shared" si="183"/>
        <v>0</v>
      </c>
      <c r="QGE14" s="125">
        <f t="shared" si="183"/>
        <v>0</v>
      </c>
      <c r="QGF14" s="125">
        <f t="shared" si="183"/>
        <v>0</v>
      </c>
      <c r="QGG14" s="125">
        <f t="shared" si="183"/>
        <v>0</v>
      </c>
      <c r="QGH14" s="125">
        <f t="shared" si="183"/>
        <v>0</v>
      </c>
      <c r="QGI14" s="125">
        <f t="shared" si="183"/>
        <v>0</v>
      </c>
      <c r="QGJ14" s="125">
        <f t="shared" si="183"/>
        <v>0</v>
      </c>
      <c r="QGK14" s="125">
        <f t="shared" si="183"/>
        <v>0</v>
      </c>
      <c r="QGL14" s="125">
        <f t="shared" si="183"/>
        <v>0</v>
      </c>
      <c r="QGM14" s="125">
        <f t="shared" si="183"/>
        <v>0</v>
      </c>
      <c r="QGN14" s="125">
        <f t="shared" si="183"/>
        <v>0</v>
      </c>
      <c r="QGO14" s="125">
        <f t="shared" si="183"/>
        <v>0</v>
      </c>
      <c r="QGP14" s="125">
        <f t="shared" si="183"/>
        <v>0</v>
      </c>
      <c r="QGQ14" s="125">
        <f t="shared" si="183"/>
        <v>0</v>
      </c>
      <c r="QGR14" s="125">
        <f t="shared" si="183"/>
        <v>0</v>
      </c>
      <c r="QGS14" s="125">
        <f t="shared" si="183"/>
        <v>0</v>
      </c>
      <c r="QGT14" s="125">
        <f t="shared" si="183"/>
        <v>0</v>
      </c>
      <c r="QGU14" s="125">
        <f t="shared" si="183"/>
        <v>0</v>
      </c>
      <c r="QGV14" s="125">
        <f t="shared" si="183"/>
        <v>0</v>
      </c>
      <c r="QGW14" s="125">
        <f t="shared" si="183"/>
        <v>0</v>
      </c>
      <c r="QGX14" s="125">
        <f t="shared" si="183"/>
        <v>0</v>
      </c>
      <c r="QGY14" s="125">
        <f t="shared" si="183"/>
        <v>0</v>
      </c>
      <c r="QGZ14" s="125">
        <f t="shared" si="183"/>
        <v>0</v>
      </c>
      <c r="QHA14" s="125">
        <f t="shared" si="183"/>
        <v>0</v>
      </c>
      <c r="QHB14" s="125">
        <f t="shared" si="183"/>
        <v>0</v>
      </c>
      <c r="QHC14" s="125">
        <f t="shared" si="183"/>
        <v>0</v>
      </c>
      <c r="QHD14" s="125">
        <f t="shared" si="183"/>
        <v>0</v>
      </c>
      <c r="QHE14" s="125">
        <f t="shared" si="183"/>
        <v>0</v>
      </c>
      <c r="QHF14" s="125">
        <f t="shared" si="183"/>
        <v>0</v>
      </c>
      <c r="QHG14" s="125">
        <f t="shared" si="183"/>
        <v>0</v>
      </c>
      <c r="QHH14" s="125">
        <f t="shared" si="183"/>
        <v>0</v>
      </c>
      <c r="QHI14" s="125">
        <f t="shared" si="183"/>
        <v>0</v>
      </c>
      <c r="QHJ14" s="125">
        <f t="shared" si="183"/>
        <v>0</v>
      </c>
      <c r="QHK14" s="125">
        <f t="shared" si="183"/>
        <v>0</v>
      </c>
      <c r="QHL14" s="125">
        <f t="shared" si="183"/>
        <v>0</v>
      </c>
      <c r="QHM14" s="125">
        <f t="shared" si="183"/>
        <v>0</v>
      </c>
      <c r="QHN14" s="125">
        <f t="shared" si="183"/>
        <v>0</v>
      </c>
      <c r="QHO14" s="125">
        <f t="shared" si="183"/>
        <v>0</v>
      </c>
      <c r="QHP14" s="125">
        <f t="shared" si="183"/>
        <v>0</v>
      </c>
      <c r="QHQ14" s="125">
        <f t="shared" si="183"/>
        <v>0</v>
      </c>
      <c r="QHR14" s="125">
        <f t="shared" si="183"/>
        <v>0</v>
      </c>
      <c r="QHS14" s="125">
        <f t="shared" ref="QHS14:QKD14" si="184">SUM(QHS15:QHS20)</f>
        <v>0</v>
      </c>
      <c r="QHT14" s="125">
        <f t="shared" si="184"/>
        <v>0</v>
      </c>
      <c r="QHU14" s="125">
        <f t="shared" si="184"/>
        <v>0</v>
      </c>
      <c r="QHV14" s="125">
        <f t="shared" si="184"/>
        <v>0</v>
      </c>
      <c r="QHW14" s="125">
        <f t="shared" si="184"/>
        <v>0</v>
      </c>
      <c r="QHX14" s="125">
        <f t="shared" si="184"/>
        <v>0</v>
      </c>
      <c r="QHY14" s="125">
        <f t="shared" si="184"/>
        <v>0</v>
      </c>
      <c r="QHZ14" s="125">
        <f t="shared" si="184"/>
        <v>0</v>
      </c>
      <c r="QIA14" s="125">
        <f t="shared" si="184"/>
        <v>0</v>
      </c>
      <c r="QIB14" s="125">
        <f t="shared" si="184"/>
        <v>0</v>
      </c>
      <c r="QIC14" s="125">
        <f t="shared" si="184"/>
        <v>0</v>
      </c>
      <c r="QID14" s="125">
        <f t="shared" si="184"/>
        <v>0</v>
      </c>
      <c r="QIE14" s="125">
        <f t="shared" si="184"/>
        <v>0</v>
      </c>
      <c r="QIF14" s="125">
        <f t="shared" si="184"/>
        <v>0</v>
      </c>
      <c r="QIG14" s="125">
        <f t="shared" si="184"/>
        <v>0</v>
      </c>
      <c r="QIH14" s="125">
        <f t="shared" si="184"/>
        <v>0</v>
      </c>
      <c r="QII14" s="125">
        <f t="shared" si="184"/>
        <v>0</v>
      </c>
      <c r="QIJ14" s="125">
        <f t="shared" si="184"/>
        <v>0</v>
      </c>
      <c r="QIK14" s="125">
        <f t="shared" si="184"/>
        <v>0</v>
      </c>
      <c r="QIL14" s="125">
        <f t="shared" si="184"/>
        <v>0</v>
      </c>
      <c r="QIM14" s="125">
        <f t="shared" si="184"/>
        <v>0</v>
      </c>
      <c r="QIN14" s="125">
        <f t="shared" si="184"/>
        <v>0</v>
      </c>
      <c r="QIO14" s="125">
        <f t="shared" si="184"/>
        <v>0</v>
      </c>
      <c r="QIP14" s="125">
        <f t="shared" si="184"/>
        <v>0</v>
      </c>
      <c r="QIQ14" s="125">
        <f t="shared" si="184"/>
        <v>0</v>
      </c>
      <c r="QIR14" s="125">
        <f t="shared" si="184"/>
        <v>0</v>
      </c>
      <c r="QIS14" s="125">
        <f t="shared" si="184"/>
        <v>0</v>
      </c>
      <c r="QIT14" s="125">
        <f t="shared" si="184"/>
        <v>0</v>
      </c>
      <c r="QIU14" s="125">
        <f t="shared" si="184"/>
        <v>0</v>
      </c>
      <c r="QIV14" s="125">
        <f t="shared" si="184"/>
        <v>0</v>
      </c>
      <c r="QIW14" s="125">
        <f t="shared" si="184"/>
        <v>0</v>
      </c>
      <c r="QIX14" s="125">
        <f t="shared" si="184"/>
        <v>0</v>
      </c>
      <c r="QIY14" s="125">
        <f t="shared" si="184"/>
        <v>0</v>
      </c>
      <c r="QIZ14" s="125">
        <f t="shared" si="184"/>
        <v>0</v>
      </c>
      <c r="QJA14" s="125">
        <f t="shared" si="184"/>
        <v>0</v>
      </c>
      <c r="QJB14" s="125">
        <f t="shared" si="184"/>
        <v>0</v>
      </c>
      <c r="QJC14" s="125">
        <f t="shared" si="184"/>
        <v>0</v>
      </c>
      <c r="QJD14" s="125">
        <f t="shared" si="184"/>
        <v>0</v>
      </c>
      <c r="QJE14" s="125">
        <f t="shared" si="184"/>
        <v>0</v>
      </c>
      <c r="QJF14" s="125">
        <f t="shared" si="184"/>
        <v>0</v>
      </c>
      <c r="QJG14" s="125">
        <f t="shared" si="184"/>
        <v>0</v>
      </c>
      <c r="QJH14" s="125">
        <f t="shared" si="184"/>
        <v>0</v>
      </c>
      <c r="QJI14" s="125">
        <f t="shared" si="184"/>
        <v>0</v>
      </c>
      <c r="QJJ14" s="125">
        <f t="shared" si="184"/>
        <v>0</v>
      </c>
      <c r="QJK14" s="125">
        <f t="shared" si="184"/>
        <v>0</v>
      </c>
      <c r="QJL14" s="125">
        <f t="shared" si="184"/>
        <v>0</v>
      </c>
      <c r="QJM14" s="125">
        <f t="shared" si="184"/>
        <v>0</v>
      </c>
      <c r="QJN14" s="125">
        <f t="shared" si="184"/>
        <v>0</v>
      </c>
      <c r="QJO14" s="125">
        <f t="shared" si="184"/>
        <v>0</v>
      </c>
      <c r="QJP14" s="125">
        <f t="shared" si="184"/>
        <v>0</v>
      </c>
      <c r="QJQ14" s="125">
        <f t="shared" si="184"/>
        <v>0</v>
      </c>
      <c r="QJR14" s="125">
        <f t="shared" si="184"/>
        <v>0</v>
      </c>
      <c r="QJS14" s="125">
        <f t="shared" si="184"/>
        <v>0</v>
      </c>
      <c r="QJT14" s="125">
        <f t="shared" si="184"/>
        <v>0</v>
      </c>
      <c r="QJU14" s="125">
        <f t="shared" si="184"/>
        <v>0</v>
      </c>
      <c r="QJV14" s="125">
        <f t="shared" si="184"/>
        <v>0</v>
      </c>
      <c r="QJW14" s="125">
        <f t="shared" si="184"/>
        <v>0</v>
      </c>
      <c r="QJX14" s="125">
        <f t="shared" si="184"/>
        <v>0</v>
      </c>
      <c r="QJY14" s="125">
        <f t="shared" si="184"/>
        <v>0</v>
      </c>
      <c r="QJZ14" s="125">
        <f t="shared" si="184"/>
        <v>0</v>
      </c>
      <c r="QKA14" s="125">
        <f t="shared" si="184"/>
        <v>0</v>
      </c>
      <c r="QKB14" s="125">
        <f t="shared" si="184"/>
        <v>0</v>
      </c>
      <c r="QKC14" s="125">
        <f t="shared" si="184"/>
        <v>0</v>
      </c>
      <c r="QKD14" s="125">
        <f t="shared" si="184"/>
        <v>0</v>
      </c>
      <c r="QKE14" s="125">
        <f t="shared" ref="QKE14:QMP14" si="185">SUM(QKE15:QKE20)</f>
        <v>0</v>
      </c>
      <c r="QKF14" s="125">
        <f t="shared" si="185"/>
        <v>0</v>
      </c>
      <c r="QKG14" s="125">
        <f t="shared" si="185"/>
        <v>0</v>
      </c>
      <c r="QKH14" s="125">
        <f t="shared" si="185"/>
        <v>0</v>
      </c>
      <c r="QKI14" s="125">
        <f t="shared" si="185"/>
        <v>0</v>
      </c>
      <c r="QKJ14" s="125">
        <f t="shared" si="185"/>
        <v>0</v>
      </c>
      <c r="QKK14" s="125">
        <f t="shared" si="185"/>
        <v>0</v>
      </c>
      <c r="QKL14" s="125">
        <f t="shared" si="185"/>
        <v>0</v>
      </c>
      <c r="QKM14" s="125">
        <f t="shared" si="185"/>
        <v>0</v>
      </c>
      <c r="QKN14" s="125">
        <f t="shared" si="185"/>
        <v>0</v>
      </c>
      <c r="QKO14" s="125">
        <f t="shared" si="185"/>
        <v>0</v>
      </c>
      <c r="QKP14" s="125">
        <f t="shared" si="185"/>
        <v>0</v>
      </c>
      <c r="QKQ14" s="125">
        <f t="shared" si="185"/>
        <v>0</v>
      </c>
      <c r="QKR14" s="125">
        <f t="shared" si="185"/>
        <v>0</v>
      </c>
      <c r="QKS14" s="125">
        <f t="shared" si="185"/>
        <v>0</v>
      </c>
      <c r="QKT14" s="125">
        <f t="shared" si="185"/>
        <v>0</v>
      </c>
      <c r="QKU14" s="125">
        <f t="shared" si="185"/>
        <v>0</v>
      </c>
      <c r="QKV14" s="125">
        <f t="shared" si="185"/>
        <v>0</v>
      </c>
      <c r="QKW14" s="125">
        <f t="shared" si="185"/>
        <v>0</v>
      </c>
      <c r="QKX14" s="125">
        <f t="shared" si="185"/>
        <v>0</v>
      </c>
      <c r="QKY14" s="125">
        <f t="shared" si="185"/>
        <v>0</v>
      </c>
      <c r="QKZ14" s="125">
        <f t="shared" si="185"/>
        <v>0</v>
      </c>
      <c r="QLA14" s="125">
        <f t="shared" si="185"/>
        <v>0</v>
      </c>
      <c r="QLB14" s="125">
        <f t="shared" si="185"/>
        <v>0</v>
      </c>
      <c r="QLC14" s="125">
        <f t="shared" si="185"/>
        <v>0</v>
      </c>
      <c r="QLD14" s="125">
        <f t="shared" si="185"/>
        <v>0</v>
      </c>
      <c r="QLE14" s="125">
        <f t="shared" si="185"/>
        <v>0</v>
      </c>
      <c r="QLF14" s="125">
        <f t="shared" si="185"/>
        <v>0</v>
      </c>
      <c r="QLG14" s="125">
        <f t="shared" si="185"/>
        <v>0</v>
      </c>
      <c r="QLH14" s="125">
        <f t="shared" si="185"/>
        <v>0</v>
      </c>
      <c r="QLI14" s="125">
        <f t="shared" si="185"/>
        <v>0</v>
      </c>
      <c r="QLJ14" s="125">
        <f t="shared" si="185"/>
        <v>0</v>
      </c>
      <c r="QLK14" s="125">
        <f t="shared" si="185"/>
        <v>0</v>
      </c>
      <c r="QLL14" s="125">
        <f t="shared" si="185"/>
        <v>0</v>
      </c>
      <c r="QLM14" s="125">
        <f t="shared" si="185"/>
        <v>0</v>
      </c>
      <c r="QLN14" s="125">
        <f t="shared" si="185"/>
        <v>0</v>
      </c>
      <c r="QLO14" s="125">
        <f t="shared" si="185"/>
        <v>0</v>
      </c>
      <c r="QLP14" s="125">
        <f t="shared" si="185"/>
        <v>0</v>
      </c>
      <c r="QLQ14" s="125">
        <f t="shared" si="185"/>
        <v>0</v>
      </c>
      <c r="QLR14" s="125">
        <f t="shared" si="185"/>
        <v>0</v>
      </c>
      <c r="QLS14" s="125">
        <f t="shared" si="185"/>
        <v>0</v>
      </c>
      <c r="QLT14" s="125">
        <f t="shared" si="185"/>
        <v>0</v>
      </c>
      <c r="QLU14" s="125">
        <f t="shared" si="185"/>
        <v>0</v>
      </c>
      <c r="QLV14" s="125">
        <f t="shared" si="185"/>
        <v>0</v>
      </c>
      <c r="QLW14" s="125">
        <f t="shared" si="185"/>
        <v>0</v>
      </c>
      <c r="QLX14" s="125">
        <f t="shared" si="185"/>
        <v>0</v>
      </c>
      <c r="QLY14" s="125">
        <f t="shared" si="185"/>
        <v>0</v>
      </c>
      <c r="QLZ14" s="125">
        <f t="shared" si="185"/>
        <v>0</v>
      </c>
      <c r="QMA14" s="125">
        <f t="shared" si="185"/>
        <v>0</v>
      </c>
      <c r="QMB14" s="125">
        <f t="shared" si="185"/>
        <v>0</v>
      </c>
      <c r="QMC14" s="125">
        <f t="shared" si="185"/>
        <v>0</v>
      </c>
      <c r="QMD14" s="125">
        <f t="shared" si="185"/>
        <v>0</v>
      </c>
      <c r="QME14" s="125">
        <f t="shared" si="185"/>
        <v>0</v>
      </c>
      <c r="QMF14" s="125">
        <f t="shared" si="185"/>
        <v>0</v>
      </c>
      <c r="QMG14" s="125">
        <f t="shared" si="185"/>
        <v>0</v>
      </c>
      <c r="QMH14" s="125">
        <f t="shared" si="185"/>
        <v>0</v>
      </c>
      <c r="QMI14" s="125">
        <f t="shared" si="185"/>
        <v>0</v>
      </c>
      <c r="QMJ14" s="125">
        <f t="shared" si="185"/>
        <v>0</v>
      </c>
      <c r="QMK14" s="125">
        <f t="shared" si="185"/>
        <v>0</v>
      </c>
      <c r="QML14" s="125">
        <f t="shared" si="185"/>
        <v>0</v>
      </c>
      <c r="QMM14" s="125">
        <f t="shared" si="185"/>
        <v>0</v>
      </c>
      <c r="QMN14" s="125">
        <f t="shared" si="185"/>
        <v>0</v>
      </c>
      <c r="QMO14" s="125">
        <f t="shared" si="185"/>
        <v>0</v>
      </c>
      <c r="QMP14" s="125">
        <f t="shared" si="185"/>
        <v>0</v>
      </c>
      <c r="QMQ14" s="125">
        <f t="shared" ref="QMQ14:QPB14" si="186">SUM(QMQ15:QMQ20)</f>
        <v>0</v>
      </c>
      <c r="QMR14" s="125">
        <f t="shared" si="186"/>
        <v>0</v>
      </c>
      <c r="QMS14" s="125">
        <f t="shared" si="186"/>
        <v>0</v>
      </c>
      <c r="QMT14" s="125">
        <f t="shared" si="186"/>
        <v>0</v>
      </c>
      <c r="QMU14" s="125">
        <f t="shared" si="186"/>
        <v>0</v>
      </c>
      <c r="QMV14" s="125">
        <f t="shared" si="186"/>
        <v>0</v>
      </c>
      <c r="QMW14" s="125">
        <f t="shared" si="186"/>
        <v>0</v>
      </c>
      <c r="QMX14" s="125">
        <f t="shared" si="186"/>
        <v>0</v>
      </c>
      <c r="QMY14" s="125">
        <f t="shared" si="186"/>
        <v>0</v>
      </c>
      <c r="QMZ14" s="125">
        <f t="shared" si="186"/>
        <v>0</v>
      </c>
      <c r="QNA14" s="125">
        <f t="shared" si="186"/>
        <v>0</v>
      </c>
      <c r="QNB14" s="125">
        <f t="shared" si="186"/>
        <v>0</v>
      </c>
      <c r="QNC14" s="125">
        <f t="shared" si="186"/>
        <v>0</v>
      </c>
      <c r="QND14" s="125">
        <f t="shared" si="186"/>
        <v>0</v>
      </c>
      <c r="QNE14" s="125">
        <f t="shared" si="186"/>
        <v>0</v>
      </c>
      <c r="QNF14" s="125">
        <f t="shared" si="186"/>
        <v>0</v>
      </c>
      <c r="QNG14" s="125">
        <f t="shared" si="186"/>
        <v>0</v>
      </c>
      <c r="QNH14" s="125">
        <f t="shared" si="186"/>
        <v>0</v>
      </c>
      <c r="QNI14" s="125">
        <f t="shared" si="186"/>
        <v>0</v>
      </c>
      <c r="QNJ14" s="125">
        <f t="shared" si="186"/>
        <v>0</v>
      </c>
      <c r="QNK14" s="125">
        <f t="shared" si="186"/>
        <v>0</v>
      </c>
      <c r="QNL14" s="125">
        <f t="shared" si="186"/>
        <v>0</v>
      </c>
      <c r="QNM14" s="125">
        <f t="shared" si="186"/>
        <v>0</v>
      </c>
      <c r="QNN14" s="125">
        <f t="shared" si="186"/>
        <v>0</v>
      </c>
      <c r="QNO14" s="125">
        <f t="shared" si="186"/>
        <v>0</v>
      </c>
      <c r="QNP14" s="125">
        <f t="shared" si="186"/>
        <v>0</v>
      </c>
      <c r="QNQ14" s="125">
        <f t="shared" si="186"/>
        <v>0</v>
      </c>
      <c r="QNR14" s="125">
        <f t="shared" si="186"/>
        <v>0</v>
      </c>
      <c r="QNS14" s="125">
        <f t="shared" si="186"/>
        <v>0</v>
      </c>
      <c r="QNT14" s="125">
        <f t="shared" si="186"/>
        <v>0</v>
      </c>
      <c r="QNU14" s="125">
        <f t="shared" si="186"/>
        <v>0</v>
      </c>
      <c r="QNV14" s="125">
        <f t="shared" si="186"/>
        <v>0</v>
      </c>
      <c r="QNW14" s="125">
        <f t="shared" si="186"/>
        <v>0</v>
      </c>
      <c r="QNX14" s="125">
        <f t="shared" si="186"/>
        <v>0</v>
      </c>
      <c r="QNY14" s="125">
        <f t="shared" si="186"/>
        <v>0</v>
      </c>
      <c r="QNZ14" s="125">
        <f t="shared" si="186"/>
        <v>0</v>
      </c>
      <c r="QOA14" s="125">
        <f t="shared" si="186"/>
        <v>0</v>
      </c>
      <c r="QOB14" s="125">
        <f t="shared" si="186"/>
        <v>0</v>
      </c>
      <c r="QOC14" s="125">
        <f t="shared" si="186"/>
        <v>0</v>
      </c>
      <c r="QOD14" s="125">
        <f t="shared" si="186"/>
        <v>0</v>
      </c>
      <c r="QOE14" s="125">
        <f t="shared" si="186"/>
        <v>0</v>
      </c>
      <c r="QOF14" s="125">
        <f t="shared" si="186"/>
        <v>0</v>
      </c>
      <c r="QOG14" s="125">
        <f t="shared" si="186"/>
        <v>0</v>
      </c>
      <c r="QOH14" s="125">
        <f t="shared" si="186"/>
        <v>0</v>
      </c>
      <c r="QOI14" s="125">
        <f t="shared" si="186"/>
        <v>0</v>
      </c>
      <c r="QOJ14" s="125">
        <f t="shared" si="186"/>
        <v>0</v>
      </c>
      <c r="QOK14" s="125">
        <f t="shared" si="186"/>
        <v>0</v>
      </c>
      <c r="QOL14" s="125">
        <f t="shared" si="186"/>
        <v>0</v>
      </c>
      <c r="QOM14" s="125">
        <f t="shared" si="186"/>
        <v>0</v>
      </c>
      <c r="QON14" s="125">
        <f t="shared" si="186"/>
        <v>0</v>
      </c>
      <c r="QOO14" s="125">
        <f t="shared" si="186"/>
        <v>0</v>
      </c>
      <c r="QOP14" s="125">
        <f t="shared" si="186"/>
        <v>0</v>
      </c>
      <c r="QOQ14" s="125">
        <f t="shared" si="186"/>
        <v>0</v>
      </c>
      <c r="QOR14" s="125">
        <f t="shared" si="186"/>
        <v>0</v>
      </c>
      <c r="QOS14" s="125">
        <f t="shared" si="186"/>
        <v>0</v>
      </c>
      <c r="QOT14" s="125">
        <f t="shared" si="186"/>
        <v>0</v>
      </c>
      <c r="QOU14" s="125">
        <f t="shared" si="186"/>
        <v>0</v>
      </c>
      <c r="QOV14" s="125">
        <f t="shared" si="186"/>
        <v>0</v>
      </c>
      <c r="QOW14" s="125">
        <f t="shared" si="186"/>
        <v>0</v>
      </c>
      <c r="QOX14" s="125">
        <f t="shared" si="186"/>
        <v>0</v>
      </c>
      <c r="QOY14" s="125">
        <f t="shared" si="186"/>
        <v>0</v>
      </c>
      <c r="QOZ14" s="125">
        <f t="shared" si="186"/>
        <v>0</v>
      </c>
      <c r="QPA14" s="125">
        <f t="shared" si="186"/>
        <v>0</v>
      </c>
      <c r="QPB14" s="125">
        <f t="shared" si="186"/>
        <v>0</v>
      </c>
      <c r="QPC14" s="125">
        <f t="shared" ref="QPC14:QRN14" si="187">SUM(QPC15:QPC20)</f>
        <v>0</v>
      </c>
      <c r="QPD14" s="125">
        <f t="shared" si="187"/>
        <v>0</v>
      </c>
      <c r="QPE14" s="125">
        <f t="shared" si="187"/>
        <v>0</v>
      </c>
      <c r="QPF14" s="125">
        <f t="shared" si="187"/>
        <v>0</v>
      </c>
      <c r="QPG14" s="125">
        <f t="shared" si="187"/>
        <v>0</v>
      </c>
      <c r="QPH14" s="125">
        <f t="shared" si="187"/>
        <v>0</v>
      </c>
      <c r="QPI14" s="125">
        <f t="shared" si="187"/>
        <v>0</v>
      </c>
      <c r="QPJ14" s="125">
        <f t="shared" si="187"/>
        <v>0</v>
      </c>
      <c r="QPK14" s="125">
        <f t="shared" si="187"/>
        <v>0</v>
      </c>
      <c r="QPL14" s="125">
        <f t="shared" si="187"/>
        <v>0</v>
      </c>
      <c r="QPM14" s="125">
        <f t="shared" si="187"/>
        <v>0</v>
      </c>
      <c r="QPN14" s="125">
        <f t="shared" si="187"/>
        <v>0</v>
      </c>
      <c r="QPO14" s="125">
        <f t="shared" si="187"/>
        <v>0</v>
      </c>
      <c r="QPP14" s="125">
        <f t="shared" si="187"/>
        <v>0</v>
      </c>
      <c r="QPQ14" s="125">
        <f t="shared" si="187"/>
        <v>0</v>
      </c>
      <c r="QPR14" s="125">
        <f t="shared" si="187"/>
        <v>0</v>
      </c>
      <c r="QPS14" s="125">
        <f t="shared" si="187"/>
        <v>0</v>
      </c>
      <c r="QPT14" s="125">
        <f t="shared" si="187"/>
        <v>0</v>
      </c>
      <c r="QPU14" s="125">
        <f t="shared" si="187"/>
        <v>0</v>
      </c>
      <c r="QPV14" s="125">
        <f t="shared" si="187"/>
        <v>0</v>
      </c>
      <c r="QPW14" s="125">
        <f t="shared" si="187"/>
        <v>0</v>
      </c>
      <c r="QPX14" s="125">
        <f t="shared" si="187"/>
        <v>0</v>
      </c>
      <c r="QPY14" s="125">
        <f t="shared" si="187"/>
        <v>0</v>
      </c>
      <c r="QPZ14" s="125">
        <f t="shared" si="187"/>
        <v>0</v>
      </c>
      <c r="QQA14" s="125">
        <f t="shared" si="187"/>
        <v>0</v>
      </c>
      <c r="QQB14" s="125">
        <f t="shared" si="187"/>
        <v>0</v>
      </c>
      <c r="QQC14" s="125">
        <f t="shared" si="187"/>
        <v>0</v>
      </c>
      <c r="QQD14" s="125">
        <f t="shared" si="187"/>
        <v>0</v>
      </c>
      <c r="QQE14" s="125">
        <f t="shared" si="187"/>
        <v>0</v>
      </c>
      <c r="QQF14" s="125">
        <f t="shared" si="187"/>
        <v>0</v>
      </c>
      <c r="QQG14" s="125">
        <f t="shared" si="187"/>
        <v>0</v>
      </c>
      <c r="QQH14" s="125">
        <f t="shared" si="187"/>
        <v>0</v>
      </c>
      <c r="QQI14" s="125">
        <f t="shared" si="187"/>
        <v>0</v>
      </c>
      <c r="QQJ14" s="125">
        <f t="shared" si="187"/>
        <v>0</v>
      </c>
      <c r="QQK14" s="125">
        <f t="shared" si="187"/>
        <v>0</v>
      </c>
      <c r="QQL14" s="125">
        <f t="shared" si="187"/>
        <v>0</v>
      </c>
      <c r="QQM14" s="125">
        <f t="shared" si="187"/>
        <v>0</v>
      </c>
      <c r="QQN14" s="125">
        <f t="shared" si="187"/>
        <v>0</v>
      </c>
      <c r="QQO14" s="125">
        <f t="shared" si="187"/>
        <v>0</v>
      </c>
      <c r="QQP14" s="125">
        <f t="shared" si="187"/>
        <v>0</v>
      </c>
      <c r="QQQ14" s="125">
        <f t="shared" si="187"/>
        <v>0</v>
      </c>
      <c r="QQR14" s="125">
        <f t="shared" si="187"/>
        <v>0</v>
      </c>
      <c r="QQS14" s="125">
        <f t="shared" si="187"/>
        <v>0</v>
      </c>
      <c r="QQT14" s="125">
        <f t="shared" si="187"/>
        <v>0</v>
      </c>
      <c r="QQU14" s="125">
        <f t="shared" si="187"/>
        <v>0</v>
      </c>
      <c r="QQV14" s="125">
        <f t="shared" si="187"/>
        <v>0</v>
      </c>
      <c r="QQW14" s="125">
        <f t="shared" si="187"/>
        <v>0</v>
      </c>
      <c r="QQX14" s="125">
        <f t="shared" si="187"/>
        <v>0</v>
      </c>
      <c r="QQY14" s="125">
        <f t="shared" si="187"/>
        <v>0</v>
      </c>
      <c r="QQZ14" s="125">
        <f t="shared" si="187"/>
        <v>0</v>
      </c>
      <c r="QRA14" s="125">
        <f t="shared" si="187"/>
        <v>0</v>
      </c>
      <c r="QRB14" s="125">
        <f t="shared" si="187"/>
        <v>0</v>
      </c>
      <c r="QRC14" s="125">
        <f t="shared" si="187"/>
        <v>0</v>
      </c>
      <c r="QRD14" s="125">
        <f t="shared" si="187"/>
        <v>0</v>
      </c>
      <c r="QRE14" s="125">
        <f t="shared" si="187"/>
        <v>0</v>
      </c>
      <c r="QRF14" s="125">
        <f t="shared" si="187"/>
        <v>0</v>
      </c>
      <c r="QRG14" s="125">
        <f t="shared" si="187"/>
        <v>0</v>
      </c>
      <c r="QRH14" s="125">
        <f t="shared" si="187"/>
        <v>0</v>
      </c>
      <c r="QRI14" s="125">
        <f t="shared" si="187"/>
        <v>0</v>
      </c>
      <c r="QRJ14" s="125">
        <f t="shared" si="187"/>
        <v>0</v>
      </c>
      <c r="QRK14" s="125">
        <f t="shared" si="187"/>
        <v>0</v>
      </c>
      <c r="QRL14" s="125">
        <f t="shared" si="187"/>
        <v>0</v>
      </c>
      <c r="QRM14" s="125">
        <f t="shared" si="187"/>
        <v>0</v>
      </c>
      <c r="QRN14" s="125">
        <f t="shared" si="187"/>
        <v>0</v>
      </c>
      <c r="QRO14" s="125">
        <f t="shared" ref="QRO14:QTZ14" si="188">SUM(QRO15:QRO20)</f>
        <v>0</v>
      </c>
      <c r="QRP14" s="125">
        <f t="shared" si="188"/>
        <v>0</v>
      </c>
      <c r="QRQ14" s="125">
        <f t="shared" si="188"/>
        <v>0</v>
      </c>
      <c r="QRR14" s="125">
        <f t="shared" si="188"/>
        <v>0</v>
      </c>
      <c r="QRS14" s="125">
        <f t="shared" si="188"/>
        <v>0</v>
      </c>
      <c r="QRT14" s="125">
        <f t="shared" si="188"/>
        <v>0</v>
      </c>
      <c r="QRU14" s="125">
        <f t="shared" si="188"/>
        <v>0</v>
      </c>
      <c r="QRV14" s="125">
        <f t="shared" si="188"/>
        <v>0</v>
      </c>
      <c r="QRW14" s="125">
        <f t="shared" si="188"/>
        <v>0</v>
      </c>
      <c r="QRX14" s="125">
        <f t="shared" si="188"/>
        <v>0</v>
      </c>
      <c r="QRY14" s="125">
        <f t="shared" si="188"/>
        <v>0</v>
      </c>
      <c r="QRZ14" s="125">
        <f t="shared" si="188"/>
        <v>0</v>
      </c>
      <c r="QSA14" s="125">
        <f t="shared" si="188"/>
        <v>0</v>
      </c>
      <c r="QSB14" s="125">
        <f t="shared" si="188"/>
        <v>0</v>
      </c>
      <c r="QSC14" s="125">
        <f t="shared" si="188"/>
        <v>0</v>
      </c>
      <c r="QSD14" s="125">
        <f t="shared" si="188"/>
        <v>0</v>
      </c>
      <c r="QSE14" s="125">
        <f t="shared" si="188"/>
        <v>0</v>
      </c>
      <c r="QSF14" s="125">
        <f t="shared" si="188"/>
        <v>0</v>
      </c>
      <c r="QSG14" s="125">
        <f t="shared" si="188"/>
        <v>0</v>
      </c>
      <c r="QSH14" s="125">
        <f t="shared" si="188"/>
        <v>0</v>
      </c>
      <c r="QSI14" s="125">
        <f t="shared" si="188"/>
        <v>0</v>
      </c>
      <c r="QSJ14" s="125">
        <f t="shared" si="188"/>
        <v>0</v>
      </c>
      <c r="QSK14" s="125">
        <f t="shared" si="188"/>
        <v>0</v>
      </c>
      <c r="QSL14" s="125">
        <f t="shared" si="188"/>
        <v>0</v>
      </c>
      <c r="QSM14" s="125">
        <f t="shared" si="188"/>
        <v>0</v>
      </c>
      <c r="QSN14" s="125">
        <f t="shared" si="188"/>
        <v>0</v>
      </c>
      <c r="QSO14" s="125">
        <f t="shared" si="188"/>
        <v>0</v>
      </c>
      <c r="QSP14" s="125">
        <f t="shared" si="188"/>
        <v>0</v>
      </c>
      <c r="QSQ14" s="125">
        <f t="shared" si="188"/>
        <v>0</v>
      </c>
      <c r="QSR14" s="125">
        <f t="shared" si="188"/>
        <v>0</v>
      </c>
      <c r="QSS14" s="125">
        <f t="shared" si="188"/>
        <v>0</v>
      </c>
      <c r="QST14" s="125">
        <f t="shared" si="188"/>
        <v>0</v>
      </c>
      <c r="QSU14" s="125">
        <f t="shared" si="188"/>
        <v>0</v>
      </c>
      <c r="QSV14" s="125">
        <f t="shared" si="188"/>
        <v>0</v>
      </c>
      <c r="QSW14" s="125">
        <f t="shared" si="188"/>
        <v>0</v>
      </c>
      <c r="QSX14" s="125">
        <f t="shared" si="188"/>
        <v>0</v>
      </c>
      <c r="QSY14" s="125">
        <f t="shared" si="188"/>
        <v>0</v>
      </c>
      <c r="QSZ14" s="125">
        <f t="shared" si="188"/>
        <v>0</v>
      </c>
      <c r="QTA14" s="125">
        <f t="shared" si="188"/>
        <v>0</v>
      </c>
      <c r="QTB14" s="125">
        <f t="shared" si="188"/>
        <v>0</v>
      </c>
      <c r="QTC14" s="125">
        <f t="shared" si="188"/>
        <v>0</v>
      </c>
      <c r="QTD14" s="125">
        <f t="shared" si="188"/>
        <v>0</v>
      </c>
      <c r="QTE14" s="125">
        <f t="shared" si="188"/>
        <v>0</v>
      </c>
      <c r="QTF14" s="125">
        <f t="shared" si="188"/>
        <v>0</v>
      </c>
      <c r="QTG14" s="125">
        <f t="shared" si="188"/>
        <v>0</v>
      </c>
      <c r="QTH14" s="125">
        <f t="shared" si="188"/>
        <v>0</v>
      </c>
      <c r="QTI14" s="125">
        <f t="shared" si="188"/>
        <v>0</v>
      </c>
      <c r="QTJ14" s="125">
        <f t="shared" si="188"/>
        <v>0</v>
      </c>
      <c r="QTK14" s="125">
        <f t="shared" si="188"/>
        <v>0</v>
      </c>
      <c r="QTL14" s="125">
        <f t="shared" si="188"/>
        <v>0</v>
      </c>
      <c r="QTM14" s="125">
        <f t="shared" si="188"/>
        <v>0</v>
      </c>
      <c r="QTN14" s="125">
        <f t="shared" si="188"/>
        <v>0</v>
      </c>
      <c r="QTO14" s="125">
        <f t="shared" si="188"/>
        <v>0</v>
      </c>
      <c r="QTP14" s="125">
        <f t="shared" si="188"/>
        <v>0</v>
      </c>
      <c r="QTQ14" s="125">
        <f t="shared" si="188"/>
        <v>0</v>
      </c>
      <c r="QTR14" s="125">
        <f t="shared" si="188"/>
        <v>0</v>
      </c>
      <c r="QTS14" s="125">
        <f t="shared" si="188"/>
        <v>0</v>
      </c>
      <c r="QTT14" s="125">
        <f t="shared" si="188"/>
        <v>0</v>
      </c>
      <c r="QTU14" s="125">
        <f t="shared" si="188"/>
        <v>0</v>
      </c>
      <c r="QTV14" s="125">
        <f t="shared" si="188"/>
        <v>0</v>
      </c>
      <c r="QTW14" s="125">
        <f t="shared" si="188"/>
        <v>0</v>
      </c>
      <c r="QTX14" s="125">
        <f t="shared" si="188"/>
        <v>0</v>
      </c>
      <c r="QTY14" s="125">
        <f t="shared" si="188"/>
        <v>0</v>
      </c>
      <c r="QTZ14" s="125">
        <f t="shared" si="188"/>
        <v>0</v>
      </c>
      <c r="QUA14" s="125">
        <f t="shared" ref="QUA14:QWL14" si="189">SUM(QUA15:QUA20)</f>
        <v>0</v>
      </c>
      <c r="QUB14" s="125">
        <f t="shared" si="189"/>
        <v>0</v>
      </c>
      <c r="QUC14" s="125">
        <f t="shared" si="189"/>
        <v>0</v>
      </c>
      <c r="QUD14" s="125">
        <f t="shared" si="189"/>
        <v>0</v>
      </c>
      <c r="QUE14" s="125">
        <f t="shared" si="189"/>
        <v>0</v>
      </c>
      <c r="QUF14" s="125">
        <f t="shared" si="189"/>
        <v>0</v>
      </c>
      <c r="QUG14" s="125">
        <f t="shared" si="189"/>
        <v>0</v>
      </c>
      <c r="QUH14" s="125">
        <f t="shared" si="189"/>
        <v>0</v>
      </c>
      <c r="QUI14" s="125">
        <f t="shared" si="189"/>
        <v>0</v>
      </c>
      <c r="QUJ14" s="125">
        <f t="shared" si="189"/>
        <v>0</v>
      </c>
      <c r="QUK14" s="125">
        <f t="shared" si="189"/>
        <v>0</v>
      </c>
      <c r="QUL14" s="125">
        <f t="shared" si="189"/>
        <v>0</v>
      </c>
      <c r="QUM14" s="125">
        <f t="shared" si="189"/>
        <v>0</v>
      </c>
      <c r="QUN14" s="125">
        <f t="shared" si="189"/>
        <v>0</v>
      </c>
      <c r="QUO14" s="125">
        <f t="shared" si="189"/>
        <v>0</v>
      </c>
      <c r="QUP14" s="125">
        <f t="shared" si="189"/>
        <v>0</v>
      </c>
      <c r="QUQ14" s="125">
        <f t="shared" si="189"/>
        <v>0</v>
      </c>
      <c r="QUR14" s="125">
        <f t="shared" si="189"/>
        <v>0</v>
      </c>
      <c r="QUS14" s="125">
        <f t="shared" si="189"/>
        <v>0</v>
      </c>
      <c r="QUT14" s="125">
        <f t="shared" si="189"/>
        <v>0</v>
      </c>
      <c r="QUU14" s="125">
        <f t="shared" si="189"/>
        <v>0</v>
      </c>
      <c r="QUV14" s="125">
        <f t="shared" si="189"/>
        <v>0</v>
      </c>
      <c r="QUW14" s="125">
        <f t="shared" si="189"/>
        <v>0</v>
      </c>
      <c r="QUX14" s="125">
        <f t="shared" si="189"/>
        <v>0</v>
      </c>
      <c r="QUY14" s="125">
        <f t="shared" si="189"/>
        <v>0</v>
      </c>
      <c r="QUZ14" s="125">
        <f t="shared" si="189"/>
        <v>0</v>
      </c>
      <c r="QVA14" s="125">
        <f t="shared" si="189"/>
        <v>0</v>
      </c>
      <c r="QVB14" s="125">
        <f t="shared" si="189"/>
        <v>0</v>
      </c>
      <c r="QVC14" s="125">
        <f t="shared" si="189"/>
        <v>0</v>
      </c>
      <c r="QVD14" s="125">
        <f t="shared" si="189"/>
        <v>0</v>
      </c>
      <c r="QVE14" s="125">
        <f t="shared" si="189"/>
        <v>0</v>
      </c>
      <c r="QVF14" s="125">
        <f t="shared" si="189"/>
        <v>0</v>
      </c>
      <c r="QVG14" s="125">
        <f t="shared" si="189"/>
        <v>0</v>
      </c>
      <c r="QVH14" s="125">
        <f t="shared" si="189"/>
        <v>0</v>
      </c>
      <c r="QVI14" s="125">
        <f t="shared" si="189"/>
        <v>0</v>
      </c>
      <c r="QVJ14" s="125">
        <f t="shared" si="189"/>
        <v>0</v>
      </c>
      <c r="QVK14" s="125">
        <f t="shared" si="189"/>
        <v>0</v>
      </c>
      <c r="QVL14" s="125">
        <f t="shared" si="189"/>
        <v>0</v>
      </c>
      <c r="QVM14" s="125">
        <f t="shared" si="189"/>
        <v>0</v>
      </c>
      <c r="QVN14" s="125">
        <f t="shared" si="189"/>
        <v>0</v>
      </c>
      <c r="QVO14" s="125">
        <f t="shared" si="189"/>
        <v>0</v>
      </c>
      <c r="QVP14" s="125">
        <f t="shared" si="189"/>
        <v>0</v>
      </c>
      <c r="QVQ14" s="125">
        <f t="shared" si="189"/>
        <v>0</v>
      </c>
      <c r="QVR14" s="125">
        <f t="shared" si="189"/>
        <v>0</v>
      </c>
      <c r="QVS14" s="125">
        <f t="shared" si="189"/>
        <v>0</v>
      </c>
      <c r="QVT14" s="125">
        <f t="shared" si="189"/>
        <v>0</v>
      </c>
      <c r="QVU14" s="125">
        <f t="shared" si="189"/>
        <v>0</v>
      </c>
      <c r="QVV14" s="125">
        <f t="shared" si="189"/>
        <v>0</v>
      </c>
      <c r="QVW14" s="125">
        <f t="shared" si="189"/>
        <v>0</v>
      </c>
      <c r="QVX14" s="125">
        <f t="shared" si="189"/>
        <v>0</v>
      </c>
      <c r="QVY14" s="125">
        <f t="shared" si="189"/>
        <v>0</v>
      </c>
      <c r="QVZ14" s="125">
        <f t="shared" si="189"/>
        <v>0</v>
      </c>
      <c r="QWA14" s="125">
        <f t="shared" si="189"/>
        <v>0</v>
      </c>
      <c r="QWB14" s="125">
        <f t="shared" si="189"/>
        <v>0</v>
      </c>
      <c r="QWC14" s="125">
        <f t="shared" si="189"/>
        <v>0</v>
      </c>
      <c r="QWD14" s="125">
        <f t="shared" si="189"/>
        <v>0</v>
      </c>
      <c r="QWE14" s="125">
        <f t="shared" si="189"/>
        <v>0</v>
      </c>
      <c r="QWF14" s="125">
        <f t="shared" si="189"/>
        <v>0</v>
      </c>
      <c r="QWG14" s="125">
        <f t="shared" si="189"/>
        <v>0</v>
      </c>
      <c r="QWH14" s="125">
        <f t="shared" si="189"/>
        <v>0</v>
      </c>
      <c r="QWI14" s="125">
        <f t="shared" si="189"/>
        <v>0</v>
      </c>
      <c r="QWJ14" s="125">
        <f t="shared" si="189"/>
        <v>0</v>
      </c>
      <c r="QWK14" s="125">
        <f t="shared" si="189"/>
        <v>0</v>
      </c>
      <c r="QWL14" s="125">
        <f t="shared" si="189"/>
        <v>0</v>
      </c>
      <c r="QWM14" s="125">
        <f t="shared" ref="QWM14:QYX14" si="190">SUM(QWM15:QWM20)</f>
        <v>0</v>
      </c>
      <c r="QWN14" s="125">
        <f t="shared" si="190"/>
        <v>0</v>
      </c>
      <c r="QWO14" s="125">
        <f t="shared" si="190"/>
        <v>0</v>
      </c>
      <c r="QWP14" s="125">
        <f t="shared" si="190"/>
        <v>0</v>
      </c>
      <c r="QWQ14" s="125">
        <f t="shared" si="190"/>
        <v>0</v>
      </c>
      <c r="QWR14" s="125">
        <f t="shared" si="190"/>
        <v>0</v>
      </c>
      <c r="QWS14" s="125">
        <f t="shared" si="190"/>
        <v>0</v>
      </c>
      <c r="QWT14" s="125">
        <f t="shared" si="190"/>
        <v>0</v>
      </c>
      <c r="QWU14" s="125">
        <f t="shared" si="190"/>
        <v>0</v>
      </c>
      <c r="QWV14" s="125">
        <f t="shared" si="190"/>
        <v>0</v>
      </c>
      <c r="QWW14" s="125">
        <f t="shared" si="190"/>
        <v>0</v>
      </c>
      <c r="QWX14" s="125">
        <f t="shared" si="190"/>
        <v>0</v>
      </c>
      <c r="QWY14" s="125">
        <f t="shared" si="190"/>
        <v>0</v>
      </c>
      <c r="QWZ14" s="125">
        <f t="shared" si="190"/>
        <v>0</v>
      </c>
      <c r="QXA14" s="125">
        <f t="shared" si="190"/>
        <v>0</v>
      </c>
      <c r="QXB14" s="125">
        <f t="shared" si="190"/>
        <v>0</v>
      </c>
      <c r="QXC14" s="125">
        <f t="shared" si="190"/>
        <v>0</v>
      </c>
      <c r="QXD14" s="125">
        <f t="shared" si="190"/>
        <v>0</v>
      </c>
      <c r="QXE14" s="125">
        <f t="shared" si="190"/>
        <v>0</v>
      </c>
      <c r="QXF14" s="125">
        <f t="shared" si="190"/>
        <v>0</v>
      </c>
      <c r="QXG14" s="125">
        <f t="shared" si="190"/>
        <v>0</v>
      </c>
      <c r="QXH14" s="125">
        <f t="shared" si="190"/>
        <v>0</v>
      </c>
      <c r="QXI14" s="125">
        <f t="shared" si="190"/>
        <v>0</v>
      </c>
      <c r="QXJ14" s="125">
        <f t="shared" si="190"/>
        <v>0</v>
      </c>
      <c r="QXK14" s="125">
        <f t="shared" si="190"/>
        <v>0</v>
      </c>
      <c r="QXL14" s="125">
        <f t="shared" si="190"/>
        <v>0</v>
      </c>
      <c r="QXM14" s="125">
        <f t="shared" si="190"/>
        <v>0</v>
      </c>
      <c r="QXN14" s="125">
        <f t="shared" si="190"/>
        <v>0</v>
      </c>
      <c r="QXO14" s="125">
        <f t="shared" si="190"/>
        <v>0</v>
      </c>
      <c r="QXP14" s="125">
        <f t="shared" si="190"/>
        <v>0</v>
      </c>
      <c r="QXQ14" s="125">
        <f t="shared" si="190"/>
        <v>0</v>
      </c>
      <c r="QXR14" s="125">
        <f t="shared" si="190"/>
        <v>0</v>
      </c>
      <c r="QXS14" s="125">
        <f t="shared" si="190"/>
        <v>0</v>
      </c>
      <c r="QXT14" s="125">
        <f t="shared" si="190"/>
        <v>0</v>
      </c>
      <c r="QXU14" s="125">
        <f t="shared" si="190"/>
        <v>0</v>
      </c>
      <c r="QXV14" s="125">
        <f t="shared" si="190"/>
        <v>0</v>
      </c>
      <c r="QXW14" s="125">
        <f t="shared" si="190"/>
        <v>0</v>
      </c>
      <c r="QXX14" s="125">
        <f t="shared" si="190"/>
        <v>0</v>
      </c>
      <c r="QXY14" s="125">
        <f t="shared" si="190"/>
        <v>0</v>
      </c>
      <c r="QXZ14" s="125">
        <f t="shared" si="190"/>
        <v>0</v>
      </c>
      <c r="QYA14" s="125">
        <f t="shared" si="190"/>
        <v>0</v>
      </c>
      <c r="QYB14" s="125">
        <f t="shared" si="190"/>
        <v>0</v>
      </c>
      <c r="QYC14" s="125">
        <f t="shared" si="190"/>
        <v>0</v>
      </c>
      <c r="QYD14" s="125">
        <f t="shared" si="190"/>
        <v>0</v>
      </c>
      <c r="QYE14" s="125">
        <f t="shared" si="190"/>
        <v>0</v>
      </c>
      <c r="QYF14" s="125">
        <f t="shared" si="190"/>
        <v>0</v>
      </c>
      <c r="QYG14" s="125">
        <f t="shared" si="190"/>
        <v>0</v>
      </c>
      <c r="QYH14" s="125">
        <f t="shared" si="190"/>
        <v>0</v>
      </c>
      <c r="QYI14" s="125">
        <f t="shared" si="190"/>
        <v>0</v>
      </c>
      <c r="QYJ14" s="125">
        <f t="shared" si="190"/>
        <v>0</v>
      </c>
      <c r="QYK14" s="125">
        <f t="shared" si="190"/>
        <v>0</v>
      </c>
      <c r="QYL14" s="125">
        <f t="shared" si="190"/>
        <v>0</v>
      </c>
      <c r="QYM14" s="125">
        <f t="shared" si="190"/>
        <v>0</v>
      </c>
      <c r="QYN14" s="125">
        <f t="shared" si="190"/>
        <v>0</v>
      </c>
      <c r="QYO14" s="125">
        <f t="shared" si="190"/>
        <v>0</v>
      </c>
      <c r="QYP14" s="125">
        <f t="shared" si="190"/>
        <v>0</v>
      </c>
      <c r="QYQ14" s="125">
        <f t="shared" si="190"/>
        <v>0</v>
      </c>
      <c r="QYR14" s="125">
        <f t="shared" si="190"/>
        <v>0</v>
      </c>
      <c r="QYS14" s="125">
        <f t="shared" si="190"/>
        <v>0</v>
      </c>
      <c r="QYT14" s="125">
        <f t="shared" si="190"/>
        <v>0</v>
      </c>
      <c r="QYU14" s="125">
        <f t="shared" si="190"/>
        <v>0</v>
      </c>
      <c r="QYV14" s="125">
        <f t="shared" si="190"/>
        <v>0</v>
      </c>
      <c r="QYW14" s="125">
        <f t="shared" si="190"/>
        <v>0</v>
      </c>
      <c r="QYX14" s="125">
        <f t="shared" si="190"/>
        <v>0</v>
      </c>
      <c r="QYY14" s="125">
        <f t="shared" ref="QYY14:RBJ14" si="191">SUM(QYY15:QYY20)</f>
        <v>0</v>
      </c>
      <c r="QYZ14" s="125">
        <f t="shared" si="191"/>
        <v>0</v>
      </c>
      <c r="QZA14" s="125">
        <f t="shared" si="191"/>
        <v>0</v>
      </c>
      <c r="QZB14" s="125">
        <f t="shared" si="191"/>
        <v>0</v>
      </c>
      <c r="QZC14" s="125">
        <f t="shared" si="191"/>
        <v>0</v>
      </c>
      <c r="QZD14" s="125">
        <f t="shared" si="191"/>
        <v>0</v>
      </c>
      <c r="QZE14" s="125">
        <f t="shared" si="191"/>
        <v>0</v>
      </c>
      <c r="QZF14" s="125">
        <f t="shared" si="191"/>
        <v>0</v>
      </c>
      <c r="QZG14" s="125">
        <f t="shared" si="191"/>
        <v>0</v>
      </c>
      <c r="QZH14" s="125">
        <f t="shared" si="191"/>
        <v>0</v>
      </c>
      <c r="QZI14" s="125">
        <f t="shared" si="191"/>
        <v>0</v>
      </c>
      <c r="QZJ14" s="125">
        <f t="shared" si="191"/>
        <v>0</v>
      </c>
      <c r="QZK14" s="125">
        <f t="shared" si="191"/>
        <v>0</v>
      </c>
      <c r="QZL14" s="125">
        <f t="shared" si="191"/>
        <v>0</v>
      </c>
      <c r="QZM14" s="125">
        <f t="shared" si="191"/>
        <v>0</v>
      </c>
      <c r="QZN14" s="125">
        <f t="shared" si="191"/>
        <v>0</v>
      </c>
      <c r="QZO14" s="125">
        <f t="shared" si="191"/>
        <v>0</v>
      </c>
      <c r="QZP14" s="125">
        <f t="shared" si="191"/>
        <v>0</v>
      </c>
      <c r="QZQ14" s="125">
        <f t="shared" si="191"/>
        <v>0</v>
      </c>
      <c r="QZR14" s="125">
        <f t="shared" si="191"/>
        <v>0</v>
      </c>
      <c r="QZS14" s="125">
        <f t="shared" si="191"/>
        <v>0</v>
      </c>
      <c r="QZT14" s="125">
        <f t="shared" si="191"/>
        <v>0</v>
      </c>
      <c r="QZU14" s="125">
        <f t="shared" si="191"/>
        <v>0</v>
      </c>
      <c r="QZV14" s="125">
        <f t="shared" si="191"/>
        <v>0</v>
      </c>
      <c r="QZW14" s="125">
        <f t="shared" si="191"/>
        <v>0</v>
      </c>
      <c r="QZX14" s="125">
        <f t="shared" si="191"/>
        <v>0</v>
      </c>
      <c r="QZY14" s="125">
        <f t="shared" si="191"/>
        <v>0</v>
      </c>
      <c r="QZZ14" s="125">
        <f t="shared" si="191"/>
        <v>0</v>
      </c>
      <c r="RAA14" s="125">
        <f t="shared" si="191"/>
        <v>0</v>
      </c>
      <c r="RAB14" s="125">
        <f t="shared" si="191"/>
        <v>0</v>
      </c>
      <c r="RAC14" s="125">
        <f t="shared" si="191"/>
        <v>0</v>
      </c>
      <c r="RAD14" s="125">
        <f t="shared" si="191"/>
        <v>0</v>
      </c>
      <c r="RAE14" s="125">
        <f t="shared" si="191"/>
        <v>0</v>
      </c>
      <c r="RAF14" s="125">
        <f t="shared" si="191"/>
        <v>0</v>
      </c>
      <c r="RAG14" s="125">
        <f t="shared" si="191"/>
        <v>0</v>
      </c>
      <c r="RAH14" s="125">
        <f t="shared" si="191"/>
        <v>0</v>
      </c>
      <c r="RAI14" s="125">
        <f t="shared" si="191"/>
        <v>0</v>
      </c>
      <c r="RAJ14" s="125">
        <f t="shared" si="191"/>
        <v>0</v>
      </c>
      <c r="RAK14" s="125">
        <f t="shared" si="191"/>
        <v>0</v>
      </c>
      <c r="RAL14" s="125">
        <f t="shared" si="191"/>
        <v>0</v>
      </c>
      <c r="RAM14" s="125">
        <f t="shared" si="191"/>
        <v>0</v>
      </c>
      <c r="RAN14" s="125">
        <f t="shared" si="191"/>
        <v>0</v>
      </c>
      <c r="RAO14" s="125">
        <f t="shared" si="191"/>
        <v>0</v>
      </c>
      <c r="RAP14" s="125">
        <f t="shared" si="191"/>
        <v>0</v>
      </c>
      <c r="RAQ14" s="125">
        <f t="shared" si="191"/>
        <v>0</v>
      </c>
      <c r="RAR14" s="125">
        <f t="shared" si="191"/>
        <v>0</v>
      </c>
      <c r="RAS14" s="125">
        <f t="shared" si="191"/>
        <v>0</v>
      </c>
      <c r="RAT14" s="125">
        <f t="shared" si="191"/>
        <v>0</v>
      </c>
      <c r="RAU14" s="125">
        <f t="shared" si="191"/>
        <v>0</v>
      </c>
      <c r="RAV14" s="125">
        <f t="shared" si="191"/>
        <v>0</v>
      </c>
      <c r="RAW14" s="125">
        <f t="shared" si="191"/>
        <v>0</v>
      </c>
      <c r="RAX14" s="125">
        <f t="shared" si="191"/>
        <v>0</v>
      </c>
      <c r="RAY14" s="125">
        <f t="shared" si="191"/>
        <v>0</v>
      </c>
      <c r="RAZ14" s="125">
        <f t="shared" si="191"/>
        <v>0</v>
      </c>
      <c r="RBA14" s="125">
        <f t="shared" si="191"/>
        <v>0</v>
      </c>
      <c r="RBB14" s="125">
        <f t="shared" si="191"/>
        <v>0</v>
      </c>
      <c r="RBC14" s="125">
        <f t="shared" si="191"/>
        <v>0</v>
      </c>
      <c r="RBD14" s="125">
        <f t="shared" si="191"/>
        <v>0</v>
      </c>
      <c r="RBE14" s="125">
        <f t="shared" si="191"/>
        <v>0</v>
      </c>
      <c r="RBF14" s="125">
        <f t="shared" si="191"/>
        <v>0</v>
      </c>
      <c r="RBG14" s="125">
        <f t="shared" si="191"/>
        <v>0</v>
      </c>
      <c r="RBH14" s="125">
        <f t="shared" si="191"/>
        <v>0</v>
      </c>
      <c r="RBI14" s="125">
        <f t="shared" si="191"/>
        <v>0</v>
      </c>
      <c r="RBJ14" s="125">
        <f t="shared" si="191"/>
        <v>0</v>
      </c>
      <c r="RBK14" s="125">
        <f t="shared" ref="RBK14:RDV14" si="192">SUM(RBK15:RBK20)</f>
        <v>0</v>
      </c>
      <c r="RBL14" s="125">
        <f t="shared" si="192"/>
        <v>0</v>
      </c>
      <c r="RBM14" s="125">
        <f t="shared" si="192"/>
        <v>0</v>
      </c>
      <c r="RBN14" s="125">
        <f t="shared" si="192"/>
        <v>0</v>
      </c>
      <c r="RBO14" s="125">
        <f t="shared" si="192"/>
        <v>0</v>
      </c>
      <c r="RBP14" s="125">
        <f t="shared" si="192"/>
        <v>0</v>
      </c>
      <c r="RBQ14" s="125">
        <f t="shared" si="192"/>
        <v>0</v>
      </c>
      <c r="RBR14" s="125">
        <f t="shared" si="192"/>
        <v>0</v>
      </c>
      <c r="RBS14" s="125">
        <f t="shared" si="192"/>
        <v>0</v>
      </c>
      <c r="RBT14" s="125">
        <f t="shared" si="192"/>
        <v>0</v>
      </c>
      <c r="RBU14" s="125">
        <f t="shared" si="192"/>
        <v>0</v>
      </c>
      <c r="RBV14" s="125">
        <f t="shared" si="192"/>
        <v>0</v>
      </c>
      <c r="RBW14" s="125">
        <f t="shared" si="192"/>
        <v>0</v>
      </c>
      <c r="RBX14" s="125">
        <f t="shared" si="192"/>
        <v>0</v>
      </c>
      <c r="RBY14" s="125">
        <f t="shared" si="192"/>
        <v>0</v>
      </c>
      <c r="RBZ14" s="125">
        <f t="shared" si="192"/>
        <v>0</v>
      </c>
      <c r="RCA14" s="125">
        <f t="shared" si="192"/>
        <v>0</v>
      </c>
      <c r="RCB14" s="125">
        <f t="shared" si="192"/>
        <v>0</v>
      </c>
      <c r="RCC14" s="125">
        <f t="shared" si="192"/>
        <v>0</v>
      </c>
      <c r="RCD14" s="125">
        <f t="shared" si="192"/>
        <v>0</v>
      </c>
      <c r="RCE14" s="125">
        <f t="shared" si="192"/>
        <v>0</v>
      </c>
      <c r="RCF14" s="125">
        <f t="shared" si="192"/>
        <v>0</v>
      </c>
      <c r="RCG14" s="125">
        <f t="shared" si="192"/>
        <v>0</v>
      </c>
      <c r="RCH14" s="125">
        <f t="shared" si="192"/>
        <v>0</v>
      </c>
      <c r="RCI14" s="125">
        <f t="shared" si="192"/>
        <v>0</v>
      </c>
      <c r="RCJ14" s="125">
        <f t="shared" si="192"/>
        <v>0</v>
      </c>
      <c r="RCK14" s="125">
        <f t="shared" si="192"/>
        <v>0</v>
      </c>
      <c r="RCL14" s="125">
        <f t="shared" si="192"/>
        <v>0</v>
      </c>
      <c r="RCM14" s="125">
        <f t="shared" si="192"/>
        <v>0</v>
      </c>
      <c r="RCN14" s="125">
        <f t="shared" si="192"/>
        <v>0</v>
      </c>
      <c r="RCO14" s="125">
        <f t="shared" si="192"/>
        <v>0</v>
      </c>
      <c r="RCP14" s="125">
        <f t="shared" si="192"/>
        <v>0</v>
      </c>
      <c r="RCQ14" s="125">
        <f t="shared" si="192"/>
        <v>0</v>
      </c>
      <c r="RCR14" s="125">
        <f t="shared" si="192"/>
        <v>0</v>
      </c>
      <c r="RCS14" s="125">
        <f t="shared" si="192"/>
        <v>0</v>
      </c>
      <c r="RCT14" s="125">
        <f t="shared" si="192"/>
        <v>0</v>
      </c>
      <c r="RCU14" s="125">
        <f t="shared" si="192"/>
        <v>0</v>
      </c>
      <c r="RCV14" s="125">
        <f t="shared" si="192"/>
        <v>0</v>
      </c>
      <c r="RCW14" s="125">
        <f t="shared" si="192"/>
        <v>0</v>
      </c>
      <c r="RCX14" s="125">
        <f t="shared" si="192"/>
        <v>0</v>
      </c>
      <c r="RCY14" s="125">
        <f t="shared" si="192"/>
        <v>0</v>
      </c>
      <c r="RCZ14" s="125">
        <f t="shared" si="192"/>
        <v>0</v>
      </c>
      <c r="RDA14" s="125">
        <f t="shared" si="192"/>
        <v>0</v>
      </c>
      <c r="RDB14" s="125">
        <f t="shared" si="192"/>
        <v>0</v>
      </c>
      <c r="RDC14" s="125">
        <f t="shared" si="192"/>
        <v>0</v>
      </c>
      <c r="RDD14" s="125">
        <f t="shared" si="192"/>
        <v>0</v>
      </c>
      <c r="RDE14" s="125">
        <f t="shared" si="192"/>
        <v>0</v>
      </c>
      <c r="RDF14" s="125">
        <f t="shared" si="192"/>
        <v>0</v>
      </c>
      <c r="RDG14" s="125">
        <f t="shared" si="192"/>
        <v>0</v>
      </c>
      <c r="RDH14" s="125">
        <f t="shared" si="192"/>
        <v>0</v>
      </c>
      <c r="RDI14" s="125">
        <f t="shared" si="192"/>
        <v>0</v>
      </c>
      <c r="RDJ14" s="125">
        <f t="shared" si="192"/>
        <v>0</v>
      </c>
      <c r="RDK14" s="125">
        <f t="shared" si="192"/>
        <v>0</v>
      </c>
      <c r="RDL14" s="125">
        <f t="shared" si="192"/>
        <v>0</v>
      </c>
      <c r="RDM14" s="125">
        <f t="shared" si="192"/>
        <v>0</v>
      </c>
      <c r="RDN14" s="125">
        <f t="shared" si="192"/>
        <v>0</v>
      </c>
      <c r="RDO14" s="125">
        <f t="shared" si="192"/>
        <v>0</v>
      </c>
      <c r="RDP14" s="125">
        <f t="shared" si="192"/>
        <v>0</v>
      </c>
      <c r="RDQ14" s="125">
        <f t="shared" si="192"/>
        <v>0</v>
      </c>
      <c r="RDR14" s="125">
        <f t="shared" si="192"/>
        <v>0</v>
      </c>
      <c r="RDS14" s="125">
        <f t="shared" si="192"/>
        <v>0</v>
      </c>
      <c r="RDT14" s="125">
        <f t="shared" si="192"/>
        <v>0</v>
      </c>
      <c r="RDU14" s="125">
        <f t="shared" si="192"/>
        <v>0</v>
      </c>
      <c r="RDV14" s="125">
        <f t="shared" si="192"/>
        <v>0</v>
      </c>
      <c r="RDW14" s="125">
        <f t="shared" ref="RDW14:RGH14" si="193">SUM(RDW15:RDW20)</f>
        <v>0</v>
      </c>
      <c r="RDX14" s="125">
        <f t="shared" si="193"/>
        <v>0</v>
      </c>
      <c r="RDY14" s="125">
        <f t="shared" si="193"/>
        <v>0</v>
      </c>
      <c r="RDZ14" s="125">
        <f t="shared" si="193"/>
        <v>0</v>
      </c>
      <c r="REA14" s="125">
        <f t="shared" si="193"/>
        <v>0</v>
      </c>
      <c r="REB14" s="125">
        <f t="shared" si="193"/>
        <v>0</v>
      </c>
      <c r="REC14" s="125">
        <f t="shared" si="193"/>
        <v>0</v>
      </c>
      <c r="RED14" s="125">
        <f t="shared" si="193"/>
        <v>0</v>
      </c>
      <c r="REE14" s="125">
        <f t="shared" si="193"/>
        <v>0</v>
      </c>
      <c r="REF14" s="125">
        <f t="shared" si="193"/>
        <v>0</v>
      </c>
      <c r="REG14" s="125">
        <f t="shared" si="193"/>
        <v>0</v>
      </c>
      <c r="REH14" s="125">
        <f t="shared" si="193"/>
        <v>0</v>
      </c>
      <c r="REI14" s="125">
        <f t="shared" si="193"/>
        <v>0</v>
      </c>
      <c r="REJ14" s="125">
        <f t="shared" si="193"/>
        <v>0</v>
      </c>
      <c r="REK14" s="125">
        <f t="shared" si="193"/>
        <v>0</v>
      </c>
      <c r="REL14" s="125">
        <f t="shared" si="193"/>
        <v>0</v>
      </c>
      <c r="REM14" s="125">
        <f t="shared" si="193"/>
        <v>0</v>
      </c>
      <c r="REN14" s="125">
        <f t="shared" si="193"/>
        <v>0</v>
      </c>
      <c r="REO14" s="125">
        <f t="shared" si="193"/>
        <v>0</v>
      </c>
      <c r="REP14" s="125">
        <f t="shared" si="193"/>
        <v>0</v>
      </c>
      <c r="REQ14" s="125">
        <f t="shared" si="193"/>
        <v>0</v>
      </c>
      <c r="RER14" s="125">
        <f t="shared" si="193"/>
        <v>0</v>
      </c>
      <c r="RES14" s="125">
        <f t="shared" si="193"/>
        <v>0</v>
      </c>
      <c r="RET14" s="125">
        <f t="shared" si="193"/>
        <v>0</v>
      </c>
      <c r="REU14" s="125">
        <f t="shared" si="193"/>
        <v>0</v>
      </c>
      <c r="REV14" s="125">
        <f t="shared" si="193"/>
        <v>0</v>
      </c>
      <c r="REW14" s="125">
        <f t="shared" si="193"/>
        <v>0</v>
      </c>
      <c r="REX14" s="125">
        <f t="shared" si="193"/>
        <v>0</v>
      </c>
      <c r="REY14" s="125">
        <f t="shared" si="193"/>
        <v>0</v>
      </c>
      <c r="REZ14" s="125">
        <f t="shared" si="193"/>
        <v>0</v>
      </c>
      <c r="RFA14" s="125">
        <f t="shared" si="193"/>
        <v>0</v>
      </c>
      <c r="RFB14" s="125">
        <f t="shared" si="193"/>
        <v>0</v>
      </c>
      <c r="RFC14" s="125">
        <f t="shared" si="193"/>
        <v>0</v>
      </c>
      <c r="RFD14" s="125">
        <f t="shared" si="193"/>
        <v>0</v>
      </c>
      <c r="RFE14" s="125">
        <f t="shared" si="193"/>
        <v>0</v>
      </c>
      <c r="RFF14" s="125">
        <f t="shared" si="193"/>
        <v>0</v>
      </c>
      <c r="RFG14" s="125">
        <f t="shared" si="193"/>
        <v>0</v>
      </c>
      <c r="RFH14" s="125">
        <f t="shared" si="193"/>
        <v>0</v>
      </c>
      <c r="RFI14" s="125">
        <f t="shared" si="193"/>
        <v>0</v>
      </c>
      <c r="RFJ14" s="125">
        <f t="shared" si="193"/>
        <v>0</v>
      </c>
      <c r="RFK14" s="125">
        <f t="shared" si="193"/>
        <v>0</v>
      </c>
      <c r="RFL14" s="125">
        <f t="shared" si="193"/>
        <v>0</v>
      </c>
      <c r="RFM14" s="125">
        <f t="shared" si="193"/>
        <v>0</v>
      </c>
      <c r="RFN14" s="125">
        <f t="shared" si="193"/>
        <v>0</v>
      </c>
      <c r="RFO14" s="125">
        <f t="shared" si="193"/>
        <v>0</v>
      </c>
      <c r="RFP14" s="125">
        <f t="shared" si="193"/>
        <v>0</v>
      </c>
      <c r="RFQ14" s="125">
        <f t="shared" si="193"/>
        <v>0</v>
      </c>
      <c r="RFR14" s="125">
        <f t="shared" si="193"/>
        <v>0</v>
      </c>
      <c r="RFS14" s="125">
        <f t="shared" si="193"/>
        <v>0</v>
      </c>
      <c r="RFT14" s="125">
        <f t="shared" si="193"/>
        <v>0</v>
      </c>
      <c r="RFU14" s="125">
        <f t="shared" si="193"/>
        <v>0</v>
      </c>
      <c r="RFV14" s="125">
        <f t="shared" si="193"/>
        <v>0</v>
      </c>
      <c r="RFW14" s="125">
        <f t="shared" si="193"/>
        <v>0</v>
      </c>
      <c r="RFX14" s="125">
        <f t="shared" si="193"/>
        <v>0</v>
      </c>
      <c r="RFY14" s="125">
        <f t="shared" si="193"/>
        <v>0</v>
      </c>
      <c r="RFZ14" s="125">
        <f t="shared" si="193"/>
        <v>0</v>
      </c>
      <c r="RGA14" s="125">
        <f t="shared" si="193"/>
        <v>0</v>
      </c>
      <c r="RGB14" s="125">
        <f t="shared" si="193"/>
        <v>0</v>
      </c>
      <c r="RGC14" s="125">
        <f t="shared" si="193"/>
        <v>0</v>
      </c>
      <c r="RGD14" s="125">
        <f t="shared" si="193"/>
        <v>0</v>
      </c>
      <c r="RGE14" s="125">
        <f t="shared" si="193"/>
        <v>0</v>
      </c>
      <c r="RGF14" s="125">
        <f t="shared" si="193"/>
        <v>0</v>
      </c>
      <c r="RGG14" s="125">
        <f t="shared" si="193"/>
        <v>0</v>
      </c>
      <c r="RGH14" s="125">
        <f t="shared" si="193"/>
        <v>0</v>
      </c>
      <c r="RGI14" s="125">
        <f t="shared" ref="RGI14:RIT14" si="194">SUM(RGI15:RGI20)</f>
        <v>0</v>
      </c>
      <c r="RGJ14" s="125">
        <f t="shared" si="194"/>
        <v>0</v>
      </c>
      <c r="RGK14" s="125">
        <f t="shared" si="194"/>
        <v>0</v>
      </c>
      <c r="RGL14" s="125">
        <f t="shared" si="194"/>
        <v>0</v>
      </c>
      <c r="RGM14" s="125">
        <f t="shared" si="194"/>
        <v>0</v>
      </c>
      <c r="RGN14" s="125">
        <f t="shared" si="194"/>
        <v>0</v>
      </c>
      <c r="RGO14" s="125">
        <f t="shared" si="194"/>
        <v>0</v>
      </c>
      <c r="RGP14" s="125">
        <f t="shared" si="194"/>
        <v>0</v>
      </c>
      <c r="RGQ14" s="125">
        <f t="shared" si="194"/>
        <v>0</v>
      </c>
      <c r="RGR14" s="125">
        <f t="shared" si="194"/>
        <v>0</v>
      </c>
      <c r="RGS14" s="125">
        <f t="shared" si="194"/>
        <v>0</v>
      </c>
      <c r="RGT14" s="125">
        <f t="shared" si="194"/>
        <v>0</v>
      </c>
      <c r="RGU14" s="125">
        <f t="shared" si="194"/>
        <v>0</v>
      </c>
      <c r="RGV14" s="125">
        <f t="shared" si="194"/>
        <v>0</v>
      </c>
      <c r="RGW14" s="125">
        <f t="shared" si="194"/>
        <v>0</v>
      </c>
      <c r="RGX14" s="125">
        <f t="shared" si="194"/>
        <v>0</v>
      </c>
      <c r="RGY14" s="125">
        <f t="shared" si="194"/>
        <v>0</v>
      </c>
      <c r="RGZ14" s="125">
        <f t="shared" si="194"/>
        <v>0</v>
      </c>
      <c r="RHA14" s="125">
        <f t="shared" si="194"/>
        <v>0</v>
      </c>
      <c r="RHB14" s="125">
        <f t="shared" si="194"/>
        <v>0</v>
      </c>
      <c r="RHC14" s="125">
        <f t="shared" si="194"/>
        <v>0</v>
      </c>
      <c r="RHD14" s="125">
        <f t="shared" si="194"/>
        <v>0</v>
      </c>
      <c r="RHE14" s="125">
        <f t="shared" si="194"/>
        <v>0</v>
      </c>
      <c r="RHF14" s="125">
        <f t="shared" si="194"/>
        <v>0</v>
      </c>
      <c r="RHG14" s="125">
        <f t="shared" si="194"/>
        <v>0</v>
      </c>
      <c r="RHH14" s="125">
        <f t="shared" si="194"/>
        <v>0</v>
      </c>
      <c r="RHI14" s="125">
        <f t="shared" si="194"/>
        <v>0</v>
      </c>
      <c r="RHJ14" s="125">
        <f t="shared" si="194"/>
        <v>0</v>
      </c>
      <c r="RHK14" s="125">
        <f t="shared" si="194"/>
        <v>0</v>
      </c>
      <c r="RHL14" s="125">
        <f t="shared" si="194"/>
        <v>0</v>
      </c>
      <c r="RHM14" s="125">
        <f t="shared" si="194"/>
        <v>0</v>
      </c>
      <c r="RHN14" s="125">
        <f t="shared" si="194"/>
        <v>0</v>
      </c>
      <c r="RHO14" s="125">
        <f t="shared" si="194"/>
        <v>0</v>
      </c>
      <c r="RHP14" s="125">
        <f t="shared" si="194"/>
        <v>0</v>
      </c>
      <c r="RHQ14" s="125">
        <f t="shared" si="194"/>
        <v>0</v>
      </c>
      <c r="RHR14" s="125">
        <f t="shared" si="194"/>
        <v>0</v>
      </c>
      <c r="RHS14" s="125">
        <f t="shared" si="194"/>
        <v>0</v>
      </c>
      <c r="RHT14" s="125">
        <f t="shared" si="194"/>
        <v>0</v>
      </c>
      <c r="RHU14" s="125">
        <f t="shared" si="194"/>
        <v>0</v>
      </c>
      <c r="RHV14" s="125">
        <f t="shared" si="194"/>
        <v>0</v>
      </c>
      <c r="RHW14" s="125">
        <f t="shared" si="194"/>
        <v>0</v>
      </c>
      <c r="RHX14" s="125">
        <f t="shared" si="194"/>
        <v>0</v>
      </c>
      <c r="RHY14" s="125">
        <f t="shared" si="194"/>
        <v>0</v>
      </c>
      <c r="RHZ14" s="125">
        <f t="shared" si="194"/>
        <v>0</v>
      </c>
      <c r="RIA14" s="125">
        <f t="shared" si="194"/>
        <v>0</v>
      </c>
      <c r="RIB14" s="125">
        <f t="shared" si="194"/>
        <v>0</v>
      </c>
      <c r="RIC14" s="125">
        <f t="shared" si="194"/>
        <v>0</v>
      </c>
      <c r="RID14" s="125">
        <f t="shared" si="194"/>
        <v>0</v>
      </c>
      <c r="RIE14" s="125">
        <f t="shared" si="194"/>
        <v>0</v>
      </c>
      <c r="RIF14" s="125">
        <f t="shared" si="194"/>
        <v>0</v>
      </c>
      <c r="RIG14" s="125">
        <f t="shared" si="194"/>
        <v>0</v>
      </c>
      <c r="RIH14" s="125">
        <f t="shared" si="194"/>
        <v>0</v>
      </c>
      <c r="RII14" s="125">
        <f t="shared" si="194"/>
        <v>0</v>
      </c>
      <c r="RIJ14" s="125">
        <f t="shared" si="194"/>
        <v>0</v>
      </c>
      <c r="RIK14" s="125">
        <f t="shared" si="194"/>
        <v>0</v>
      </c>
      <c r="RIL14" s="125">
        <f t="shared" si="194"/>
        <v>0</v>
      </c>
      <c r="RIM14" s="125">
        <f t="shared" si="194"/>
        <v>0</v>
      </c>
      <c r="RIN14" s="125">
        <f t="shared" si="194"/>
        <v>0</v>
      </c>
      <c r="RIO14" s="125">
        <f t="shared" si="194"/>
        <v>0</v>
      </c>
      <c r="RIP14" s="125">
        <f t="shared" si="194"/>
        <v>0</v>
      </c>
      <c r="RIQ14" s="125">
        <f t="shared" si="194"/>
        <v>0</v>
      </c>
      <c r="RIR14" s="125">
        <f t="shared" si="194"/>
        <v>0</v>
      </c>
      <c r="RIS14" s="125">
        <f t="shared" si="194"/>
        <v>0</v>
      </c>
      <c r="RIT14" s="125">
        <f t="shared" si="194"/>
        <v>0</v>
      </c>
      <c r="RIU14" s="125">
        <f t="shared" ref="RIU14:RLF14" si="195">SUM(RIU15:RIU20)</f>
        <v>0</v>
      </c>
      <c r="RIV14" s="125">
        <f t="shared" si="195"/>
        <v>0</v>
      </c>
      <c r="RIW14" s="125">
        <f t="shared" si="195"/>
        <v>0</v>
      </c>
      <c r="RIX14" s="125">
        <f t="shared" si="195"/>
        <v>0</v>
      </c>
      <c r="RIY14" s="125">
        <f t="shared" si="195"/>
        <v>0</v>
      </c>
      <c r="RIZ14" s="125">
        <f t="shared" si="195"/>
        <v>0</v>
      </c>
      <c r="RJA14" s="125">
        <f t="shared" si="195"/>
        <v>0</v>
      </c>
      <c r="RJB14" s="125">
        <f t="shared" si="195"/>
        <v>0</v>
      </c>
      <c r="RJC14" s="125">
        <f t="shared" si="195"/>
        <v>0</v>
      </c>
      <c r="RJD14" s="125">
        <f t="shared" si="195"/>
        <v>0</v>
      </c>
      <c r="RJE14" s="125">
        <f t="shared" si="195"/>
        <v>0</v>
      </c>
      <c r="RJF14" s="125">
        <f t="shared" si="195"/>
        <v>0</v>
      </c>
      <c r="RJG14" s="125">
        <f t="shared" si="195"/>
        <v>0</v>
      </c>
      <c r="RJH14" s="125">
        <f t="shared" si="195"/>
        <v>0</v>
      </c>
      <c r="RJI14" s="125">
        <f t="shared" si="195"/>
        <v>0</v>
      </c>
      <c r="RJJ14" s="125">
        <f t="shared" si="195"/>
        <v>0</v>
      </c>
      <c r="RJK14" s="125">
        <f t="shared" si="195"/>
        <v>0</v>
      </c>
      <c r="RJL14" s="125">
        <f t="shared" si="195"/>
        <v>0</v>
      </c>
      <c r="RJM14" s="125">
        <f t="shared" si="195"/>
        <v>0</v>
      </c>
      <c r="RJN14" s="125">
        <f t="shared" si="195"/>
        <v>0</v>
      </c>
      <c r="RJO14" s="125">
        <f t="shared" si="195"/>
        <v>0</v>
      </c>
      <c r="RJP14" s="125">
        <f t="shared" si="195"/>
        <v>0</v>
      </c>
      <c r="RJQ14" s="125">
        <f t="shared" si="195"/>
        <v>0</v>
      </c>
      <c r="RJR14" s="125">
        <f t="shared" si="195"/>
        <v>0</v>
      </c>
      <c r="RJS14" s="125">
        <f t="shared" si="195"/>
        <v>0</v>
      </c>
      <c r="RJT14" s="125">
        <f t="shared" si="195"/>
        <v>0</v>
      </c>
      <c r="RJU14" s="125">
        <f t="shared" si="195"/>
        <v>0</v>
      </c>
      <c r="RJV14" s="125">
        <f t="shared" si="195"/>
        <v>0</v>
      </c>
      <c r="RJW14" s="125">
        <f t="shared" si="195"/>
        <v>0</v>
      </c>
      <c r="RJX14" s="125">
        <f t="shared" si="195"/>
        <v>0</v>
      </c>
      <c r="RJY14" s="125">
        <f t="shared" si="195"/>
        <v>0</v>
      </c>
      <c r="RJZ14" s="125">
        <f t="shared" si="195"/>
        <v>0</v>
      </c>
      <c r="RKA14" s="125">
        <f t="shared" si="195"/>
        <v>0</v>
      </c>
      <c r="RKB14" s="125">
        <f t="shared" si="195"/>
        <v>0</v>
      </c>
      <c r="RKC14" s="125">
        <f t="shared" si="195"/>
        <v>0</v>
      </c>
      <c r="RKD14" s="125">
        <f t="shared" si="195"/>
        <v>0</v>
      </c>
      <c r="RKE14" s="125">
        <f t="shared" si="195"/>
        <v>0</v>
      </c>
      <c r="RKF14" s="125">
        <f t="shared" si="195"/>
        <v>0</v>
      </c>
      <c r="RKG14" s="125">
        <f t="shared" si="195"/>
        <v>0</v>
      </c>
      <c r="RKH14" s="125">
        <f t="shared" si="195"/>
        <v>0</v>
      </c>
      <c r="RKI14" s="125">
        <f t="shared" si="195"/>
        <v>0</v>
      </c>
      <c r="RKJ14" s="125">
        <f t="shared" si="195"/>
        <v>0</v>
      </c>
      <c r="RKK14" s="125">
        <f t="shared" si="195"/>
        <v>0</v>
      </c>
      <c r="RKL14" s="125">
        <f t="shared" si="195"/>
        <v>0</v>
      </c>
      <c r="RKM14" s="125">
        <f t="shared" si="195"/>
        <v>0</v>
      </c>
      <c r="RKN14" s="125">
        <f t="shared" si="195"/>
        <v>0</v>
      </c>
      <c r="RKO14" s="125">
        <f t="shared" si="195"/>
        <v>0</v>
      </c>
      <c r="RKP14" s="125">
        <f t="shared" si="195"/>
        <v>0</v>
      </c>
      <c r="RKQ14" s="125">
        <f t="shared" si="195"/>
        <v>0</v>
      </c>
      <c r="RKR14" s="125">
        <f t="shared" si="195"/>
        <v>0</v>
      </c>
      <c r="RKS14" s="125">
        <f t="shared" si="195"/>
        <v>0</v>
      </c>
      <c r="RKT14" s="125">
        <f t="shared" si="195"/>
        <v>0</v>
      </c>
      <c r="RKU14" s="125">
        <f t="shared" si="195"/>
        <v>0</v>
      </c>
      <c r="RKV14" s="125">
        <f t="shared" si="195"/>
        <v>0</v>
      </c>
      <c r="RKW14" s="125">
        <f t="shared" si="195"/>
        <v>0</v>
      </c>
      <c r="RKX14" s="125">
        <f t="shared" si="195"/>
        <v>0</v>
      </c>
      <c r="RKY14" s="125">
        <f t="shared" si="195"/>
        <v>0</v>
      </c>
      <c r="RKZ14" s="125">
        <f t="shared" si="195"/>
        <v>0</v>
      </c>
      <c r="RLA14" s="125">
        <f t="shared" si="195"/>
        <v>0</v>
      </c>
      <c r="RLB14" s="125">
        <f t="shared" si="195"/>
        <v>0</v>
      </c>
      <c r="RLC14" s="125">
        <f t="shared" si="195"/>
        <v>0</v>
      </c>
      <c r="RLD14" s="125">
        <f t="shared" si="195"/>
        <v>0</v>
      </c>
      <c r="RLE14" s="125">
        <f t="shared" si="195"/>
        <v>0</v>
      </c>
      <c r="RLF14" s="125">
        <f t="shared" si="195"/>
        <v>0</v>
      </c>
      <c r="RLG14" s="125">
        <f t="shared" ref="RLG14:RNR14" si="196">SUM(RLG15:RLG20)</f>
        <v>0</v>
      </c>
      <c r="RLH14" s="125">
        <f t="shared" si="196"/>
        <v>0</v>
      </c>
      <c r="RLI14" s="125">
        <f t="shared" si="196"/>
        <v>0</v>
      </c>
      <c r="RLJ14" s="125">
        <f t="shared" si="196"/>
        <v>0</v>
      </c>
      <c r="RLK14" s="125">
        <f t="shared" si="196"/>
        <v>0</v>
      </c>
      <c r="RLL14" s="125">
        <f t="shared" si="196"/>
        <v>0</v>
      </c>
      <c r="RLM14" s="125">
        <f t="shared" si="196"/>
        <v>0</v>
      </c>
      <c r="RLN14" s="125">
        <f t="shared" si="196"/>
        <v>0</v>
      </c>
      <c r="RLO14" s="125">
        <f t="shared" si="196"/>
        <v>0</v>
      </c>
      <c r="RLP14" s="125">
        <f t="shared" si="196"/>
        <v>0</v>
      </c>
      <c r="RLQ14" s="125">
        <f t="shared" si="196"/>
        <v>0</v>
      </c>
      <c r="RLR14" s="125">
        <f t="shared" si="196"/>
        <v>0</v>
      </c>
      <c r="RLS14" s="125">
        <f t="shared" si="196"/>
        <v>0</v>
      </c>
      <c r="RLT14" s="125">
        <f t="shared" si="196"/>
        <v>0</v>
      </c>
      <c r="RLU14" s="125">
        <f t="shared" si="196"/>
        <v>0</v>
      </c>
      <c r="RLV14" s="125">
        <f t="shared" si="196"/>
        <v>0</v>
      </c>
      <c r="RLW14" s="125">
        <f t="shared" si="196"/>
        <v>0</v>
      </c>
      <c r="RLX14" s="125">
        <f t="shared" si="196"/>
        <v>0</v>
      </c>
      <c r="RLY14" s="125">
        <f t="shared" si="196"/>
        <v>0</v>
      </c>
      <c r="RLZ14" s="125">
        <f t="shared" si="196"/>
        <v>0</v>
      </c>
      <c r="RMA14" s="125">
        <f t="shared" si="196"/>
        <v>0</v>
      </c>
      <c r="RMB14" s="125">
        <f t="shared" si="196"/>
        <v>0</v>
      </c>
      <c r="RMC14" s="125">
        <f t="shared" si="196"/>
        <v>0</v>
      </c>
      <c r="RMD14" s="125">
        <f t="shared" si="196"/>
        <v>0</v>
      </c>
      <c r="RME14" s="125">
        <f t="shared" si="196"/>
        <v>0</v>
      </c>
      <c r="RMF14" s="125">
        <f t="shared" si="196"/>
        <v>0</v>
      </c>
      <c r="RMG14" s="125">
        <f t="shared" si="196"/>
        <v>0</v>
      </c>
      <c r="RMH14" s="125">
        <f t="shared" si="196"/>
        <v>0</v>
      </c>
      <c r="RMI14" s="125">
        <f t="shared" si="196"/>
        <v>0</v>
      </c>
      <c r="RMJ14" s="125">
        <f t="shared" si="196"/>
        <v>0</v>
      </c>
      <c r="RMK14" s="125">
        <f t="shared" si="196"/>
        <v>0</v>
      </c>
      <c r="RML14" s="125">
        <f t="shared" si="196"/>
        <v>0</v>
      </c>
      <c r="RMM14" s="125">
        <f t="shared" si="196"/>
        <v>0</v>
      </c>
      <c r="RMN14" s="125">
        <f t="shared" si="196"/>
        <v>0</v>
      </c>
      <c r="RMO14" s="125">
        <f t="shared" si="196"/>
        <v>0</v>
      </c>
      <c r="RMP14" s="125">
        <f t="shared" si="196"/>
        <v>0</v>
      </c>
      <c r="RMQ14" s="125">
        <f t="shared" si="196"/>
        <v>0</v>
      </c>
      <c r="RMR14" s="125">
        <f t="shared" si="196"/>
        <v>0</v>
      </c>
      <c r="RMS14" s="125">
        <f t="shared" si="196"/>
        <v>0</v>
      </c>
      <c r="RMT14" s="125">
        <f t="shared" si="196"/>
        <v>0</v>
      </c>
      <c r="RMU14" s="125">
        <f t="shared" si="196"/>
        <v>0</v>
      </c>
      <c r="RMV14" s="125">
        <f t="shared" si="196"/>
        <v>0</v>
      </c>
      <c r="RMW14" s="125">
        <f t="shared" si="196"/>
        <v>0</v>
      </c>
      <c r="RMX14" s="125">
        <f t="shared" si="196"/>
        <v>0</v>
      </c>
      <c r="RMY14" s="125">
        <f t="shared" si="196"/>
        <v>0</v>
      </c>
      <c r="RMZ14" s="125">
        <f t="shared" si="196"/>
        <v>0</v>
      </c>
      <c r="RNA14" s="125">
        <f t="shared" si="196"/>
        <v>0</v>
      </c>
      <c r="RNB14" s="125">
        <f t="shared" si="196"/>
        <v>0</v>
      </c>
      <c r="RNC14" s="125">
        <f t="shared" si="196"/>
        <v>0</v>
      </c>
      <c r="RND14" s="125">
        <f t="shared" si="196"/>
        <v>0</v>
      </c>
      <c r="RNE14" s="125">
        <f t="shared" si="196"/>
        <v>0</v>
      </c>
      <c r="RNF14" s="125">
        <f t="shared" si="196"/>
        <v>0</v>
      </c>
      <c r="RNG14" s="125">
        <f t="shared" si="196"/>
        <v>0</v>
      </c>
      <c r="RNH14" s="125">
        <f t="shared" si="196"/>
        <v>0</v>
      </c>
      <c r="RNI14" s="125">
        <f t="shared" si="196"/>
        <v>0</v>
      </c>
      <c r="RNJ14" s="125">
        <f t="shared" si="196"/>
        <v>0</v>
      </c>
      <c r="RNK14" s="125">
        <f t="shared" si="196"/>
        <v>0</v>
      </c>
      <c r="RNL14" s="125">
        <f t="shared" si="196"/>
        <v>0</v>
      </c>
      <c r="RNM14" s="125">
        <f t="shared" si="196"/>
        <v>0</v>
      </c>
      <c r="RNN14" s="125">
        <f t="shared" si="196"/>
        <v>0</v>
      </c>
      <c r="RNO14" s="125">
        <f t="shared" si="196"/>
        <v>0</v>
      </c>
      <c r="RNP14" s="125">
        <f t="shared" si="196"/>
        <v>0</v>
      </c>
      <c r="RNQ14" s="125">
        <f t="shared" si="196"/>
        <v>0</v>
      </c>
      <c r="RNR14" s="125">
        <f t="shared" si="196"/>
        <v>0</v>
      </c>
      <c r="RNS14" s="125">
        <f t="shared" ref="RNS14:RQD14" si="197">SUM(RNS15:RNS20)</f>
        <v>0</v>
      </c>
      <c r="RNT14" s="125">
        <f t="shared" si="197"/>
        <v>0</v>
      </c>
      <c r="RNU14" s="125">
        <f t="shared" si="197"/>
        <v>0</v>
      </c>
      <c r="RNV14" s="125">
        <f t="shared" si="197"/>
        <v>0</v>
      </c>
      <c r="RNW14" s="125">
        <f t="shared" si="197"/>
        <v>0</v>
      </c>
      <c r="RNX14" s="125">
        <f t="shared" si="197"/>
        <v>0</v>
      </c>
      <c r="RNY14" s="125">
        <f t="shared" si="197"/>
        <v>0</v>
      </c>
      <c r="RNZ14" s="125">
        <f t="shared" si="197"/>
        <v>0</v>
      </c>
      <c r="ROA14" s="125">
        <f t="shared" si="197"/>
        <v>0</v>
      </c>
      <c r="ROB14" s="125">
        <f t="shared" si="197"/>
        <v>0</v>
      </c>
      <c r="ROC14" s="125">
        <f t="shared" si="197"/>
        <v>0</v>
      </c>
      <c r="ROD14" s="125">
        <f t="shared" si="197"/>
        <v>0</v>
      </c>
      <c r="ROE14" s="125">
        <f t="shared" si="197"/>
        <v>0</v>
      </c>
      <c r="ROF14" s="125">
        <f t="shared" si="197"/>
        <v>0</v>
      </c>
      <c r="ROG14" s="125">
        <f t="shared" si="197"/>
        <v>0</v>
      </c>
      <c r="ROH14" s="125">
        <f t="shared" si="197"/>
        <v>0</v>
      </c>
      <c r="ROI14" s="125">
        <f t="shared" si="197"/>
        <v>0</v>
      </c>
      <c r="ROJ14" s="125">
        <f t="shared" si="197"/>
        <v>0</v>
      </c>
      <c r="ROK14" s="125">
        <f t="shared" si="197"/>
        <v>0</v>
      </c>
      <c r="ROL14" s="125">
        <f t="shared" si="197"/>
        <v>0</v>
      </c>
      <c r="ROM14" s="125">
        <f t="shared" si="197"/>
        <v>0</v>
      </c>
      <c r="RON14" s="125">
        <f t="shared" si="197"/>
        <v>0</v>
      </c>
      <c r="ROO14" s="125">
        <f t="shared" si="197"/>
        <v>0</v>
      </c>
      <c r="ROP14" s="125">
        <f t="shared" si="197"/>
        <v>0</v>
      </c>
      <c r="ROQ14" s="125">
        <f t="shared" si="197"/>
        <v>0</v>
      </c>
      <c r="ROR14" s="125">
        <f t="shared" si="197"/>
        <v>0</v>
      </c>
      <c r="ROS14" s="125">
        <f t="shared" si="197"/>
        <v>0</v>
      </c>
      <c r="ROT14" s="125">
        <f t="shared" si="197"/>
        <v>0</v>
      </c>
      <c r="ROU14" s="125">
        <f t="shared" si="197"/>
        <v>0</v>
      </c>
      <c r="ROV14" s="125">
        <f t="shared" si="197"/>
        <v>0</v>
      </c>
      <c r="ROW14" s="125">
        <f t="shared" si="197"/>
        <v>0</v>
      </c>
      <c r="ROX14" s="125">
        <f t="shared" si="197"/>
        <v>0</v>
      </c>
      <c r="ROY14" s="125">
        <f t="shared" si="197"/>
        <v>0</v>
      </c>
      <c r="ROZ14" s="125">
        <f t="shared" si="197"/>
        <v>0</v>
      </c>
      <c r="RPA14" s="125">
        <f t="shared" si="197"/>
        <v>0</v>
      </c>
      <c r="RPB14" s="125">
        <f t="shared" si="197"/>
        <v>0</v>
      </c>
      <c r="RPC14" s="125">
        <f t="shared" si="197"/>
        <v>0</v>
      </c>
      <c r="RPD14" s="125">
        <f t="shared" si="197"/>
        <v>0</v>
      </c>
      <c r="RPE14" s="125">
        <f t="shared" si="197"/>
        <v>0</v>
      </c>
      <c r="RPF14" s="125">
        <f t="shared" si="197"/>
        <v>0</v>
      </c>
      <c r="RPG14" s="125">
        <f t="shared" si="197"/>
        <v>0</v>
      </c>
      <c r="RPH14" s="125">
        <f t="shared" si="197"/>
        <v>0</v>
      </c>
      <c r="RPI14" s="125">
        <f t="shared" si="197"/>
        <v>0</v>
      </c>
      <c r="RPJ14" s="125">
        <f t="shared" si="197"/>
        <v>0</v>
      </c>
      <c r="RPK14" s="125">
        <f t="shared" si="197"/>
        <v>0</v>
      </c>
      <c r="RPL14" s="125">
        <f t="shared" si="197"/>
        <v>0</v>
      </c>
      <c r="RPM14" s="125">
        <f t="shared" si="197"/>
        <v>0</v>
      </c>
      <c r="RPN14" s="125">
        <f t="shared" si="197"/>
        <v>0</v>
      </c>
      <c r="RPO14" s="125">
        <f t="shared" si="197"/>
        <v>0</v>
      </c>
      <c r="RPP14" s="125">
        <f t="shared" si="197"/>
        <v>0</v>
      </c>
      <c r="RPQ14" s="125">
        <f t="shared" si="197"/>
        <v>0</v>
      </c>
      <c r="RPR14" s="125">
        <f t="shared" si="197"/>
        <v>0</v>
      </c>
      <c r="RPS14" s="125">
        <f t="shared" si="197"/>
        <v>0</v>
      </c>
      <c r="RPT14" s="125">
        <f t="shared" si="197"/>
        <v>0</v>
      </c>
      <c r="RPU14" s="125">
        <f t="shared" si="197"/>
        <v>0</v>
      </c>
      <c r="RPV14" s="125">
        <f t="shared" si="197"/>
        <v>0</v>
      </c>
      <c r="RPW14" s="125">
        <f t="shared" si="197"/>
        <v>0</v>
      </c>
      <c r="RPX14" s="125">
        <f t="shared" si="197"/>
        <v>0</v>
      </c>
      <c r="RPY14" s="125">
        <f t="shared" si="197"/>
        <v>0</v>
      </c>
      <c r="RPZ14" s="125">
        <f t="shared" si="197"/>
        <v>0</v>
      </c>
      <c r="RQA14" s="125">
        <f t="shared" si="197"/>
        <v>0</v>
      </c>
      <c r="RQB14" s="125">
        <f t="shared" si="197"/>
        <v>0</v>
      </c>
      <c r="RQC14" s="125">
        <f t="shared" si="197"/>
        <v>0</v>
      </c>
      <c r="RQD14" s="125">
        <f t="shared" si="197"/>
        <v>0</v>
      </c>
      <c r="RQE14" s="125">
        <f t="shared" ref="RQE14:RSP14" si="198">SUM(RQE15:RQE20)</f>
        <v>0</v>
      </c>
      <c r="RQF14" s="125">
        <f t="shared" si="198"/>
        <v>0</v>
      </c>
      <c r="RQG14" s="125">
        <f t="shared" si="198"/>
        <v>0</v>
      </c>
      <c r="RQH14" s="125">
        <f t="shared" si="198"/>
        <v>0</v>
      </c>
      <c r="RQI14" s="125">
        <f t="shared" si="198"/>
        <v>0</v>
      </c>
      <c r="RQJ14" s="125">
        <f t="shared" si="198"/>
        <v>0</v>
      </c>
      <c r="RQK14" s="125">
        <f t="shared" si="198"/>
        <v>0</v>
      </c>
      <c r="RQL14" s="125">
        <f t="shared" si="198"/>
        <v>0</v>
      </c>
      <c r="RQM14" s="125">
        <f t="shared" si="198"/>
        <v>0</v>
      </c>
      <c r="RQN14" s="125">
        <f t="shared" si="198"/>
        <v>0</v>
      </c>
      <c r="RQO14" s="125">
        <f t="shared" si="198"/>
        <v>0</v>
      </c>
      <c r="RQP14" s="125">
        <f t="shared" si="198"/>
        <v>0</v>
      </c>
      <c r="RQQ14" s="125">
        <f t="shared" si="198"/>
        <v>0</v>
      </c>
      <c r="RQR14" s="125">
        <f t="shared" si="198"/>
        <v>0</v>
      </c>
      <c r="RQS14" s="125">
        <f t="shared" si="198"/>
        <v>0</v>
      </c>
      <c r="RQT14" s="125">
        <f t="shared" si="198"/>
        <v>0</v>
      </c>
      <c r="RQU14" s="125">
        <f t="shared" si="198"/>
        <v>0</v>
      </c>
      <c r="RQV14" s="125">
        <f t="shared" si="198"/>
        <v>0</v>
      </c>
      <c r="RQW14" s="125">
        <f t="shared" si="198"/>
        <v>0</v>
      </c>
      <c r="RQX14" s="125">
        <f t="shared" si="198"/>
        <v>0</v>
      </c>
      <c r="RQY14" s="125">
        <f t="shared" si="198"/>
        <v>0</v>
      </c>
      <c r="RQZ14" s="125">
        <f t="shared" si="198"/>
        <v>0</v>
      </c>
      <c r="RRA14" s="125">
        <f t="shared" si="198"/>
        <v>0</v>
      </c>
      <c r="RRB14" s="125">
        <f t="shared" si="198"/>
        <v>0</v>
      </c>
      <c r="RRC14" s="125">
        <f t="shared" si="198"/>
        <v>0</v>
      </c>
      <c r="RRD14" s="125">
        <f t="shared" si="198"/>
        <v>0</v>
      </c>
      <c r="RRE14" s="125">
        <f t="shared" si="198"/>
        <v>0</v>
      </c>
      <c r="RRF14" s="125">
        <f t="shared" si="198"/>
        <v>0</v>
      </c>
      <c r="RRG14" s="125">
        <f t="shared" si="198"/>
        <v>0</v>
      </c>
      <c r="RRH14" s="125">
        <f t="shared" si="198"/>
        <v>0</v>
      </c>
      <c r="RRI14" s="125">
        <f t="shared" si="198"/>
        <v>0</v>
      </c>
      <c r="RRJ14" s="125">
        <f t="shared" si="198"/>
        <v>0</v>
      </c>
      <c r="RRK14" s="125">
        <f t="shared" si="198"/>
        <v>0</v>
      </c>
      <c r="RRL14" s="125">
        <f t="shared" si="198"/>
        <v>0</v>
      </c>
      <c r="RRM14" s="125">
        <f t="shared" si="198"/>
        <v>0</v>
      </c>
      <c r="RRN14" s="125">
        <f t="shared" si="198"/>
        <v>0</v>
      </c>
      <c r="RRO14" s="125">
        <f t="shared" si="198"/>
        <v>0</v>
      </c>
      <c r="RRP14" s="125">
        <f t="shared" si="198"/>
        <v>0</v>
      </c>
      <c r="RRQ14" s="125">
        <f t="shared" si="198"/>
        <v>0</v>
      </c>
      <c r="RRR14" s="125">
        <f t="shared" si="198"/>
        <v>0</v>
      </c>
      <c r="RRS14" s="125">
        <f t="shared" si="198"/>
        <v>0</v>
      </c>
      <c r="RRT14" s="125">
        <f t="shared" si="198"/>
        <v>0</v>
      </c>
      <c r="RRU14" s="125">
        <f t="shared" si="198"/>
        <v>0</v>
      </c>
      <c r="RRV14" s="125">
        <f t="shared" si="198"/>
        <v>0</v>
      </c>
      <c r="RRW14" s="125">
        <f t="shared" si="198"/>
        <v>0</v>
      </c>
      <c r="RRX14" s="125">
        <f t="shared" si="198"/>
        <v>0</v>
      </c>
      <c r="RRY14" s="125">
        <f t="shared" si="198"/>
        <v>0</v>
      </c>
      <c r="RRZ14" s="125">
        <f t="shared" si="198"/>
        <v>0</v>
      </c>
      <c r="RSA14" s="125">
        <f t="shared" si="198"/>
        <v>0</v>
      </c>
      <c r="RSB14" s="125">
        <f t="shared" si="198"/>
        <v>0</v>
      </c>
      <c r="RSC14" s="125">
        <f t="shared" si="198"/>
        <v>0</v>
      </c>
      <c r="RSD14" s="125">
        <f t="shared" si="198"/>
        <v>0</v>
      </c>
      <c r="RSE14" s="125">
        <f t="shared" si="198"/>
        <v>0</v>
      </c>
      <c r="RSF14" s="125">
        <f t="shared" si="198"/>
        <v>0</v>
      </c>
      <c r="RSG14" s="125">
        <f t="shared" si="198"/>
        <v>0</v>
      </c>
      <c r="RSH14" s="125">
        <f t="shared" si="198"/>
        <v>0</v>
      </c>
      <c r="RSI14" s="125">
        <f t="shared" si="198"/>
        <v>0</v>
      </c>
      <c r="RSJ14" s="125">
        <f t="shared" si="198"/>
        <v>0</v>
      </c>
      <c r="RSK14" s="125">
        <f t="shared" si="198"/>
        <v>0</v>
      </c>
      <c r="RSL14" s="125">
        <f t="shared" si="198"/>
        <v>0</v>
      </c>
      <c r="RSM14" s="125">
        <f t="shared" si="198"/>
        <v>0</v>
      </c>
      <c r="RSN14" s="125">
        <f t="shared" si="198"/>
        <v>0</v>
      </c>
      <c r="RSO14" s="125">
        <f t="shared" si="198"/>
        <v>0</v>
      </c>
      <c r="RSP14" s="125">
        <f t="shared" si="198"/>
        <v>0</v>
      </c>
      <c r="RSQ14" s="125">
        <f t="shared" ref="RSQ14:RVB14" si="199">SUM(RSQ15:RSQ20)</f>
        <v>0</v>
      </c>
      <c r="RSR14" s="125">
        <f t="shared" si="199"/>
        <v>0</v>
      </c>
      <c r="RSS14" s="125">
        <f t="shared" si="199"/>
        <v>0</v>
      </c>
      <c r="RST14" s="125">
        <f t="shared" si="199"/>
        <v>0</v>
      </c>
      <c r="RSU14" s="125">
        <f t="shared" si="199"/>
        <v>0</v>
      </c>
      <c r="RSV14" s="125">
        <f t="shared" si="199"/>
        <v>0</v>
      </c>
      <c r="RSW14" s="125">
        <f t="shared" si="199"/>
        <v>0</v>
      </c>
      <c r="RSX14" s="125">
        <f t="shared" si="199"/>
        <v>0</v>
      </c>
      <c r="RSY14" s="125">
        <f t="shared" si="199"/>
        <v>0</v>
      </c>
      <c r="RSZ14" s="125">
        <f t="shared" si="199"/>
        <v>0</v>
      </c>
      <c r="RTA14" s="125">
        <f t="shared" si="199"/>
        <v>0</v>
      </c>
      <c r="RTB14" s="125">
        <f t="shared" si="199"/>
        <v>0</v>
      </c>
      <c r="RTC14" s="125">
        <f t="shared" si="199"/>
        <v>0</v>
      </c>
      <c r="RTD14" s="125">
        <f t="shared" si="199"/>
        <v>0</v>
      </c>
      <c r="RTE14" s="125">
        <f t="shared" si="199"/>
        <v>0</v>
      </c>
      <c r="RTF14" s="125">
        <f t="shared" si="199"/>
        <v>0</v>
      </c>
      <c r="RTG14" s="125">
        <f t="shared" si="199"/>
        <v>0</v>
      </c>
      <c r="RTH14" s="125">
        <f t="shared" si="199"/>
        <v>0</v>
      </c>
      <c r="RTI14" s="125">
        <f t="shared" si="199"/>
        <v>0</v>
      </c>
      <c r="RTJ14" s="125">
        <f t="shared" si="199"/>
        <v>0</v>
      </c>
      <c r="RTK14" s="125">
        <f t="shared" si="199"/>
        <v>0</v>
      </c>
      <c r="RTL14" s="125">
        <f t="shared" si="199"/>
        <v>0</v>
      </c>
      <c r="RTM14" s="125">
        <f t="shared" si="199"/>
        <v>0</v>
      </c>
      <c r="RTN14" s="125">
        <f t="shared" si="199"/>
        <v>0</v>
      </c>
      <c r="RTO14" s="125">
        <f t="shared" si="199"/>
        <v>0</v>
      </c>
      <c r="RTP14" s="125">
        <f t="shared" si="199"/>
        <v>0</v>
      </c>
      <c r="RTQ14" s="125">
        <f t="shared" si="199"/>
        <v>0</v>
      </c>
      <c r="RTR14" s="125">
        <f t="shared" si="199"/>
        <v>0</v>
      </c>
      <c r="RTS14" s="125">
        <f t="shared" si="199"/>
        <v>0</v>
      </c>
      <c r="RTT14" s="125">
        <f t="shared" si="199"/>
        <v>0</v>
      </c>
      <c r="RTU14" s="125">
        <f t="shared" si="199"/>
        <v>0</v>
      </c>
      <c r="RTV14" s="125">
        <f t="shared" si="199"/>
        <v>0</v>
      </c>
      <c r="RTW14" s="125">
        <f t="shared" si="199"/>
        <v>0</v>
      </c>
      <c r="RTX14" s="125">
        <f t="shared" si="199"/>
        <v>0</v>
      </c>
      <c r="RTY14" s="125">
        <f t="shared" si="199"/>
        <v>0</v>
      </c>
      <c r="RTZ14" s="125">
        <f t="shared" si="199"/>
        <v>0</v>
      </c>
      <c r="RUA14" s="125">
        <f t="shared" si="199"/>
        <v>0</v>
      </c>
      <c r="RUB14" s="125">
        <f t="shared" si="199"/>
        <v>0</v>
      </c>
      <c r="RUC14" s="125">
        <f t="shared" si="199"/>
        <v>0</v>
      </c>
      <c r="RUD14" s="125">
        <f t="shared" si="199"/>
        <v>0</v>
      </c>
      <c r="RUE14" s="125">
        <f t="shared" si="199"/>
        <v>0</v>
      </c>
      <c r="RUF14" s="125">
        <f t="shared" si="199"/>
        <v>0</v>
      </c>
      <c r="RUG14" s="125">
        <f t="shared" si="199"/>
        <v>0</v>
      </c>
      <c r="RUH14" s="125">
        <f t="shared" si="199"/>
        <v>0</v>
      </c>
      <c r="RUI14" s="125">
        <f t="shared" si="199"/>
        <v>0</v>
      </c>
      <c r="RUJ14" s="125">
        <f t="shared" si="199"/>
        <v>0</v>
      </c>
      <c r="RUK14" s="125">
        <f t="shared" si="199"/>
        <v>0</v>
      </c>
      <c r="RUL14" s="125">
        <f t="shared" si="199"/>
        <v>0</v>
      </c>
      <c r="RUM14" s="125">
        <f t="shared" si="199"/>
        <v>0</v>
      </c>
      <c r="RUN14" s="125">
        <f t="shared" si="199"/>
        <v>0</v>
      </c>
      <c r="RUO14" s="125">
        <f t="shared" si="199"/>
        <v>0</v>
      </c>
      <c r="RUP14" s="125">
        <f t="shared" si="199"/>
        <v>0</v>
      </c>
      <c r="RUQ14" s="125">
        <f t="shared" si="199"/>
        <v>0</v>
      </c>
      <c r="RUR14" s="125">
        <f t="shared" si="199"/>
        <v>0</v>
      </c>
      <c r="RUS14" s="125">
        <f t="shared" si="199"/>
        <v>0</v>
      </c>
      <c r="RUT14" s="125">
        <f t="shared" si="199"/>
        <v>0</v>
      </c>
      <c r="RUU14" s="125">
        <f t="shared" si="199"/>
        <v>0</v>
      </c>
      <c r="RUV14" s="125">
        <f t="shared" si="199"/>
        <v>0</v>
      </c>
      <c r="RUW14" s="125">
        <f t="shared" si="199"/>
        <v>0</v>
      </c>
      <c r="RUX14" s="125">
        <f t="shared" si="199"/>
        <v>0</v>
      </c>
      <c r="RUY14" s="125">
        <f t="shared" si="199"/>
        <v>0</v>
      </c>
      <c r="RUZ14" s="125">
        <f t="shared" si="199"/>
        <v>0</v>
      </c>
      <c r="RVA14" s="125">
        <f t="shared" si="199"/>
        <v>0</v>
      </c>
      <c r="RVB14" s="125">
        <f t="shared" si="199"/>
        <v>0</v>
      </c>
      <c r="RVC14" s="125">
        <f t="shared" ref="RVC14:RXN14" si="200">SUM(RVC15:RVC20)</f>
        <v>0</v>
      </c>
      <c r="RVD14" s="125">
        <f t="shared" si="200"/>
        <v>0</v>
      </c>
      <c r="RVE14" s="125">
        <f t="shared" si="200"/>
        <v>0</v>
      </c>
      <c r="RVF14" s="125">
        <f t="shared" si="200"/>
        <v>0</v>
      </c>
      <c r="RVG14" s="125">
        <f t="shared" si="200"/>
        <v>0</v>
      </c>
      <c r="RVH14" s="125">
        <f t="shared" si="200"/>
        <v>0</v>
      </c>
      <c r="RVI14" s="125">
        <f t="shared" si="200"/>
        <v>0</v>
      </c>
      <c r="RVJ14" s="125">
        <f t="shared" si="200"/>
        <v>0</v>
      </c>
      <c r="RVK14" s="125">
        <f t="shared" si="200"/>
        <v>0</v>
      </c>
      <c r="RVL14" s="125">
        <f t="shared" si="200"/>
        <v>0</v>
      </c>
      <c r="RVM14" s="125">
        <f t="shared" si="200"/>
        <v>0</v>
      </c>
      <c r="RVN14" s="125">
        <f t="shared" si="200"/>
        <v>0</v>
      </c>
      <c r="RVO14" s="125">
        <f t="shared" si="200"/>
        <v>0</v>
      </c>
      <c r="RVP14" s="125">
        <f t="shared" si="200"/>
        <v>0</v>
      </c>
      <c r="RVQ14" s="125">
        <f t="shared" si="200"/>
        <v>0</v>
      </c>
      <c r="RVR14" s="125">
        <f t="shared" si="200"/>
        <v>0</v>
      </c>
      <c r="RVS14" s="125">
        <f t="shared" si="200"/>
        <v>0</v>
      </c>
      <c r="RVT14" s="125">
        <f t="shared" si="200"/>
        <v>0</v>
      </c>
      <c r="RVU14" s="125">
        <f t="shared" si="200"/>
        <v>0</v>
      </c>
      <c r="RVV14" s="125">
        <f t="shared" si="200"/>
        <v>0</v>
      </c>
      <c r="RVW14" s="125">
        <f t="shared" si="200"/>
        <v>0</v>
      </c>
      <c r="RVX14" s="125">
        <f t="shared" si="200"/>
        <v>0</v>
      </c>
      <c r="RVY14" s="125">
        <f t="shared" si="200"/>
        <v>0</v>
      </c>
      <c r="RVZ14" s="125">
        <f t="shared" si="200"/>
        <v>0</v>
      </c>
      <c r="RWA14" s="125">
        <f t="shared" si="200"/>
        <v>0</v>
      </c>
      <c r="RWB14" s="125">
        <f t="shared" si="200"/>
        <v>0</v>
      </c>
      <c r="RWC14" s="125">
        <f t="shared" si="200"/>
        <v>0</v>
      </c>
      <c r="RWD14" s="125">
        <f t="shared" si="200"/>
        <v>0</v>
      </c>
      <c r="RWE14" s="125">
        <f t="shared" si="200"/>
        <v>0</v>
      </c>
      <c r="RWF14" s="125">
        <f t="shared" si="200"/>
        <v>0</v>
      </c>
      <c r="RWG14" s="125">
        <f t="shared" si="200"/>
        <v>0</v>
      </c>
      <c r="RWH14" s="125">
        <f t="shared" si="200"/>
        <v>0</v>
      </c>
      <c r="RWI14" s="125">
        <f t="shared" si="200"/>
        <v>0</v>
      </c>
      <c r="RWJ14" s="125">
        <f t="shared" si="200"/>
        <v>0</v>
      </c>
      <c r="RWK14" s="125">
        <f t="shared" si="200"/>
        <v>0</v>
      </c>
      <c r="RWL14" s="125">
        <f t="shared" si="200"/>
        <v>0</v>
      </c>
      <c r="RWM14" s="125">
        <f t="shared" si="200"/>
        <v>0</v>
      </c>
      <c r="RWN14" s="125">
        <f t="shared" si="200"/>
        <v>0</v>
      </c>
      <c r="RWO14" s="125">
        <f t="shared" si="200"/>
        <v>0</v>
      </c>
      <c r="RWP14" s="125">
        <f t="shared" si="200"/>
        <v>0</v>
      </c>
      <c r="RWQ14" s="125">
        <f t="shared" si="200"/>
        <v>0</v>
      </c>
      <c r="RWR14" s="125">
        <f t="shared" si="200"/>
        <v>0</v>
      </c>
      <c r="RWS14" s="125">
        <f t="shared" si="200"/>
        <v>0</v>
      </c>
      <c r="RWT14" s="125">
        <f t="shared" si="200"/>
        <v>0</v>
      </c>
      <c r="RWU14" s="125">
        <f t="shared" si="200"/>
        <v>0</v>
      </c>
      <c r="RWV14" s="125">
        <f t="shared" si="200"/>
        <v>0</v>
      </c>
      <c r="RWW14" s="125">
        <f t="shared" si="200"/>
        <v>0</v>
      </c>
      <c r="RWX14" s="125">
        <f t="shared" si="200"/>
        <v>0</v>
      </c>
      <c r="RWY14" s="125">
        <f t="shared" si="200"/>
        <v>0</v>
      </c>
      <c r="RWZ14" s="125">
        <f t="shared" si="200"/>
        <v>0</v>
      </c>
      <c r="RXA14" s="125">
        <f t="shared" si="200"/>
        <v>0</v>
      </c>
      <c r="RXB14" s="125">
        <f t="shared" si="200"/>
        <v>0</v>
      </c>
      <c r="RXC14" s="125">
        <f t="shared" si="200"/>
        <v>0</v>
      </c>
      <c r="RXD14" s="125">
        <f t="shared" si="200"/>
        <v>0</v>
      </c>
      <c r="RXE14" s="125">
        <f t="shared" si="200"/>
        <v>0</v>
      </c>
      <c r="RXF14" s="125">
        <f t="shared" si="200"/>
        <v>0</v>
      </c>
      <c r="RXG14" s="125">
        <f t="shared" si="200"/>
        <v>0</v>
      </c>
      <c r="RXH14" s="125">
        <f t="shared" si="200"/>
        <v>0</v>
      </c>
      <c r="RXI14" s="125">
        <f t="shared" si="200"/>
        <v>0</v>
      </c>
      <c r="RXJ14" s="125">
        <f t="shared" si="200"/>
        <v>0</v>
      </c>
      <c r="RXK14" s="125">
        <f t="shared" si="200"/>
        <v>0</v>
      </c>
      <c r="RXL14" s="125">
        <f t="shared" si="200"/>
        <v>0</v>
      </c>
      <c r="RXM14" s="125">
        <f t="shared" si="200"/>
        <v>0</v>
      </c>
      <c r="RXN14" s="125">
        <f t="shared" si="200"/>
        <v>0</v>
      </c>
      <c r="RXO14" s="125">
        <f t="shared" ref="RXO14:RZZ14" si="201">SUM(RXO15:RXO20)</f>
        <v>0</v>
      </c>
      <c r="RXP14" s="125">
        <f t="shared" si="201"/>
        <v>0</v>
      </c>
      <c r="RXQ14" s="125">
        <f t="shared" si="201"/>
        <v>0</v>
      </c>
      <c r="RXR14" s="125">
        <f t="shared" si="201"/>
        <v>0</v>
      </c>
      <c r="RXS14" s="125">
        <f t="shared" si="201"/>
        <v>0</v>
      </c>
      <c r="RXT14" s="125">
        <f t="shared" si="201"/>
        <v>0</v>
      </c>
      <c r="RXU14" s="125">
        <f t="shared" si="201"/>
        <v>0</v>
      </c>
      <c r="RXV14" s="125">
        <f t="shared" si="201"/>
        <v>0</v>
      </c>
      <c r="RXW14" s="125">
        <f t="shared" si="201"/>
        <v>0</v>
      </c>
      <c r="RXX14" s="125">
        <f t="shared" si="201"/>
        <v>0</v>
      </c>
      <c r="RXY14" s="125">
        <f t="shared" si="201"/>
        <v>0</v>
      </c>
      <c r="RXZ14" s="125">
        <f t="shared" si="201"/>
        <v>0</v>
      </c>
      <c r="RYA14" s="125">
        <f t="shared" si="201"/>
        <v>0</v>
      </c>
      <c r="RYB14" s="125">
        <f t="shared" si="201"/>
        <v>0</v>
      </c>
      <c r="RYC14" s="125">
        <f t="shared" si="201"/>
        <v>0</v>
      </c>
      <c r="RYD14" s="125">
        <f t="shared" si="201"/>
        <v>0</v>
      </c>
      <c r="RYE14" s="125">
        <f t="shared" si="201"/>
        <v>0</v>
      </c>
      <c r="RYF14" s="125">
        <f t="shared" si="201"/>
        <v>0</v>
      </c>
      <c r="RYG14" s="125">
        <f t="shared" si="201"/>
        <v>0</v>
      </c>
      <c r="RYH14" s="125">
        <f t="shared" si="201"/>
        <v>0</v>
      </c>
      <c r="RYI14" s="125">
        <f t="shared" si="201"/>
        <v>0</v>
      </c>
      <c r="RYJ14" s="125">
        <f t="shared" si="201"/>
        <v>0</v>
      </c>
      <c r="RYK14" s="125">
        <f t="shared" si="201"/>
        <v>0</v>
      </c>
      <c r="RYL14" s="125">
        <f t="shared" si="201"/>
        <v>0</v>
      </c>
      <c r="RYM14" s="125">
        <f t="shared" si="201"/>
        <v>0</v>
      </c>
      <c r="RYN14" s="125">
        <f t="shared" si="201"/>
        <v>0</v>
      </c>
      <c r="RYO14" s="125">
        <f t="shared" si="201"/>
        <v>0</v>
      </c>
      <c r="RYP14" s="125">
        <f t="shared" si="201"/>
        <v>0</v>
      </c>
      <c r="RYQ14" s="125">
        <f t="shared" si="201"/>
        <v>0</v>
      </c>
      <c r="RYR14" s="125">
        <f t="shared" si="201"/>
        <v>0</v>
      </c>
      <c r="RYS14" s="125">
        <f t="shared" si="201"/>
        <v>0</v>
      </c>
      <c r="RYT14" s="125">
        <f t="shared" si="201"/>
        <v>0</v>
      </c>
      <c r="RYU14" s="125">
        <f t="shared" si="201"/>
        <v>0</v>
      </c>
      <c r="RYV14" s="125">
        <f t="shared" si="201"/>
        <v>0</v>
      </c>
      <c r="RYW14" s="125">
        <f t="shared" si="201"/>
        <v>0</v>
      </c>
      <c r="RYX14" s="125">
        <f t="shared" si="201"/>
        <v>0</v>
      </c>
      <c r="RYY14" s="125">
        <f t="shared" si="201"/>
        <v>0</v>
      </c>
      <c r="RYZ14" s="125">
        <f t="shared" si="201"/>
        <v>0</v>
      </c>
      <c r="RZA14" s="125">
        <f t="shared" si="201"/>
        <v>0</v>
      </c>
      <c r="RZB14" s="125">
        <f t="shared" si="201"/>
        <v>0</v>
      </c>
      <c r="RZC14" s="125">
        <f t="shared" si="201"/>
        <v>0</v>
      </c>
      <c r="RZD14" s="125">
        <f t="shared" si="201"/>
        <v>0</v>
      </c>
      <c r="RZE14" s="125">
        <f t="shared" si="201"/>
        <v>0</v>
      </c>
      <c r="RZF14" s="125">
        <f t="shared" si="201"/>
        <v>0</v>
      </c>
      <c r="RZG14" s="125">
        <f t="shared" si="201"/>
        <v>0</v>
      </c>
      <c r="RZH14" s="125">
        <f t="shared" si="201"/>
        <v>0</v>
      </c>
      <c r="RZI14" s="125">
        <f t="shared" si="201"/>
        <v>0</v>
      </c>
      <c r="RZJ14" s="125">
        <f t="shared" si="201"/>
        <v>0</v>
      </c>
      <c r="RZK14" s="125">
        <f t="shared" si="201"/>
        <v>0</v>
      </c>
      <c r="RZL14" s="125">
        <f t="shared" si="201"/>
        <v>0</v>
      </c>
      <c r="RZM14" s="125">
        <f t="shared" si="201"/>
        <v>0</v>
      </c>
      <c r="RZN14" s="125">
        <f t="shared" si="201"/>
        <v>0</v>
      </c>
      <c r="RZO14" s="125">
        <f t="shared" si="201"/>
        <v>0</v>
      </c>
      <c r="RZP14" s="125">
        <f t="shared" si="201"/>
        <v>0</v>
      </c>
      <c r="RZQ14" s="125">
        <f t="shared" si="201"/>
        <v>0</v>
      </c>
      <c r="RZR14" s="125">
        <f t="shared" si="201"/>
        <v>0</v>
      </c>
      <c r="RZS14" s="125">
        <f t="shared" si="201"/>
        <v>0</v>
      </c>
      <c r="RZT14" s="125">
        <f t="shared" si="201"/>
        <v>0</v>
      </c>
      <c r="RZU14" s="125">
        <f t="shared" si="201"/>
        <v>0</v>
      </c>
      <c r="RZV14" s="125">
        <f t="shared" si="201"/>
        <v>0</v>
      </c>
      <c r="RZW14" s="125">
        <f t="shared" si="201"/>
        <v>0</v>
      </c>
      <c r="RZX14" s="125">
        <f t="shared" si="201"/>
        <v>0</v>
      </c>
      <c r="RZY14" s="125">
        <f t="shared" si="201"/>
        <v>0</v>
      </c>
      <c r="RZZ14" s="125">
        <f t="shared" si="201"/>
        <v>0</v>
      </c>
      <c r="SAA14" s="125">
        <f t="shared" ref="SAA14:SCL14" si="202">SUM(SAA15:SAA20)</f>
        <v>0</v>
      </c>
      <c r="SAB14" s="125">
        <f t="shared" si="202"/>
        <v>0</v>
      </c>
      <c r="SAC14" s="125">
        <f t="shared" si="202"/>
        <v>0</v>
      </c>
      <c r="SAD14" s="125">
        <f t="shared" si="202"/>
        <v>0</v>
      </c>
      <c r="SAE14" s="125">
        <f t="shared" si="202"/>
        <v>0</v>
      </c>
      <c r="SAF14" s="125">
        <f t="shared" si="202"/>
        <v>0</v>
      </c>
      <c r="SAG14" s="125">
        <f t="shared" si="202"/>
        <v>0</v>
      </c>
      <c r="SAH14" s="125">
        <f t="shared" si="202"/>
        <v>0</v>
      </c>
      <c r="SAI14" s="125">
        <f t="shared" si="202"/>
        <v>0</v>
      </c>
      <c r="SAJ14" s="125">
        <f t="shared" si="202"/>
        <v>0</v>
      </c>
      <c r="SAK14" s="125">
        <f t="shared" si="202"/>
        <v>0</v>
      </c>
      <c r="SAL14" s="125">
        <f t="shared" si="202"/>
        <v>0</v>
      </c>
      <c r="SAM14" s="125">
        <f t="shared" si="202"/>
        <v>0</v>
      </c>
      <c r="SAN14" s="125">
        <f t="shared" si="202"/>
        <v>0</v>
      </c>
      <c r="SAO14" s="125">
        <f t="shared" si="202"/>
        <v>0</v>
      </c>
      <c r="SAP14" s="125">
        <f t="shared" si="202"/>
        <v>0</v>
      </c>
      <c r="SAQ14" s="125">
        <f t="shared" si="202"/>
        <v>0</v>
      </c>
      <c r="SAR14" s="125">
        <f t="shared" si="202"/>
        <v>0</v>
      </c>
      <c r="SAS14" s="125">
        <f t="shared" si="202"/>
        <v>0</v>
      </c>
      <c r="SAT14" s="125">
        <f t="shared" si="202"/>
        <v>0</v>
      </c>
      <c r="SAU14" s="125">
        <f t="shared" si="202"/>
        <v>0</v>
      </c>
      <c r="SAV14" s="125">
        <f t="shared" si="202"/>
        <v>0</v>
      </c>
      <c r="SAW14" s="125">
        <f t="shared" si="202"/>
        <v>0</v>
      </c>
      <c r="SAX14" s="125">
        <f t="shared" si="202"/>
        <v>0</v>
      </c>
      <c r="SAY14" s="125">
        <f t="shared" si="202"/>
        <v>0</v>
      </c>
      <c r="SAZ14" s="125">
        <f t="shared" si="202"/>
        <v>0</v>
      </c>
      <c r="SBA14" s="125">
        <f t="shared" si="202"/>
        <v>0</v>
      </c>
      <c r="SBB14" s="125">
        <f t="shared" si="202"/>
        <v>0</v>
      </c>
      <c r="SBC14" s="125">
        <f t="shared" si="202"/>
        <v>0</v>
      </c>
      <c r="SBD14" s="125">
        <f t="shared" si="202"/>
        <v>0</v>
      </c>
      <c r="SBE14" s="125">
        <f t="shared" si="202"/>
        <v>0</v>
      </c>
      <c r="SBF14" s="125">
        <f t="shared" si="202"/>
        <v>0</v>
      </c>
      <c r="SBG14" s="125">
        <f t="shared" si="202"/>
        <v>0</v>
      </c>
      <c r="SBH14" s="125">
        <f t="shared" si="202"/>
        <v>0</v>
      </c>
      <c r="SBI14" s="125">
        <f t="shared" si="202"/>
        <v>0</v>
      </c>
      <c r="SBJ14" s="125">
        <f t="shared" si="202"/>
        <v>0</v>
      </c>
      <c r="SBK14" s="125">
        <f t="shared" si="202"/>
        <v>0</v>
      </c>
      <c r="SBL14" s="125">
        <f t="shared" si="202"/>
        <v>0</v>
      </c>
      <c r="SBM14" s="125">
        <f t="shared" si="202"/>
        <v>0</v>
      </c>
      <c r="SBN14" s="125">
        <f t="shared" si="202"/>
        <v>0</v>
      </c>
      <c r="SBO14" s="125">
        <f t="shared" si="202"/>
        <v>0</v>
      </c>
      <c r="SBP14" s="125">
        <f t="shared" si="202"/>
        <v>0</v>
      </c>
      <c r="SBQ14" s="125">
        <f t="shared" si="202"/>
        <v>0</v>
      </c>
      <c r="SBR14" s="125">
        <f t="shared" si="202"/>
        <v>0</v>
      </c>
      <c r="SBS14" s="125">
        <f t="shared" si="202"/>
        <v>0</v>
      </c>
      <c r="SBT14" s="125">
        <f t="shared" si="202"/>
        <v>0</v>
      </c>
      <c r="SBU14" s="125">
        <f t="shared" si="202"/>
        <v>0</v>
      </c>
      <c r="SBV14" s="125">
        <f t="shared" si="202"/>
        <v>0</v>
      </c>
      <c r="SBW14" s="125">
        <f t="shared" si="202"/>
        <v>0</v>
      </c>
      <c r="SBX14" s="125">
        <f t="shared" si="202"/>
        <v>0</v>
      </c>
      <c r="SBY14" s="125">
        <f t="shared" si="202"/>
        <v>0</v>
      </c>
      <c r="SBZ14" s="125">
        <f t="shared" si="202"/>
        <v>0</v>
      </c>
      <c r="SCA14" s="125">
        <f t="shared" si="202"/>
        <v>0</v>
      </c>
      <c r="SCB14" s="125">
        <f t="shared" si="202"/>
        <v>0</v>
      </c>
      <c r="SCC14" s="125">
        <f t="shared" si="202"/>
        <v>0</v>
      </c>
      <c r="SCD14" s="125">
        <f t="shared" si="202"/>
        <v>0</v>
      </c>
      <c r="SCE14" s="125">
        <f t="shared" si="202"/>
        <v>0</v>
      </c>
      <c r="SCF14" s="125">
        <f t="shared" si="202"/>
        <v>0</v>
      </c>
      <c r="SCG14" s="125">
        <f t="shared" si="202"/>
        <v>0</v>
      </c>
      <c r="SCH14" s="125">
        <f t="shared" si="202"/>
        <v>0</v>
      </c>
      <c r="SCI14" s="125">
        <f t="shared" si="202"/>
        <v>0</v>
      </c>
      <c r="SCJ14" s="125">
        <f t="shared" si="202"/>
        <v>0</v>
      </c>
      <c r="SCK14" s="125">
        <f t="shared" si="202"/>
        <v>0</v>
      </c>
      <c r="SCL14" s="125">
        <f t="shared" si="202"/>
        <v>0</v>
      </c>
      <c r="SCM14" s="125">
        <f t="shared" ref="SCM14:SEX14" si="203">SUM(SCM15:SCM20)</f>
        <v>0</v>
      </c>
      <c r="SCN14" s="125">
        <f t="shared" si="203"/>
        <v>0</v>
      </c>
      <c r="SCO14" s="125">
        <f t="shared" si="203"/>
        <v>0</v>
      </c>
      <c r="SCP14" s="125">
        <f t="shared" si="203"/>
        <v>0</v>
      </c>
      <c r="SCQ14" s="125">
        <f t="shared" si="203"/>
        <v>0</v>
      </c>
      <c r="SCR14" s="125">
        <f t="shared" si="203"/>
        <v>0</v>
      </c>
      <c r="SCS14" s="125">
        <f t="shared" si="203"/>
        <v>0</v>
      </c>
      <c r="SCT14" s="125">
        <f t="shared" si="203"/>
        <v>0</v>
      </c>
      <c r="SCU14" s="125">
        <f t="shared" si="203"/>
        <v>0</v>
      </c>
      <c r="SCV14" s="125">
        <f t="shared" si="203"/>
        <v>0</v>
      </c>
      <c r="SCW14" s="125">
        <f t="shared" si="203"/>
        <v>0</v>
      </c>
      <c r="SCX14" s="125">
        <f t="shared" si="203"/>
        <v>0</v>
      </c>
      <c r="SCY14" s="125">
        <f t="shared" si="203"/>
        <v>0</v>
      </c>
      <c r="SCZ14" s="125">
        <f t="shared" si="203"/>
        <v>0</v>
      </c>
      <c r="SDA14" s="125">
        <f t="shared" si="203"/>
        <v>0</v>
      </c>
      <c r="SDB14" s="125">
        <f t="shared" si="203"/>
        <v>0</v>
      </c>
      <c r="SDC14" s="125">
        <f t="shared" si="203"/>
        <v>0</v>
      </c>
      <c r="SDD14" s="125">
        <f t="shared" si="203"/>
        <v>0</v>
      </c>
      <c r="SDE14" s="125">
        <f t="shared" si="203"/>
        <v>0</v>
      </c>
      <c r="SDF14" s="125">
        <f t="shared" si="203"/>
        <v>0</v>
      </c>
      <c r="SDG14" s="125">
        <f t="shared" si="203"/>
        <v>0</v>
      </c>
      <c r="SDH14" s="125">
        <f t="shared" si="203"/>
        <v>0</v>
      </c>
      <c r="SDI14" s="125">
        <f t="shared" si="203"/>
        <v>0</v>
      </c>
      <c r="SDJ14" s="125">
        <f t="shared" si="203"/>
        <v>0</v>
      </c>
      <c r="SDK14" s="125">
        <f t="shared" si="203"/>
        <v>0</v>
      </c>
      <c r="SDL14" s="125">
        <f t="shared" si="203"/>
        <v>0</v>
      </c>
      <c r="SDM14" s="125">
        <f t="shared" si="203"/>
        <v>0</v>
      </c>
      <c r="SDN14" s="125">
        <f t="shared" si="203"/>
        <v>0</v>
      </c>
      <c r="SDO14" s="125">
        <f t="shared" si="203"/>
        <v>0</v>
      </c>
      <c r="SDP14" s="125">
        <f t="shared" si="203"/>
        <v>0</v>
      </c>
      <c r="SDQ14" s="125">
        <f t="shared" si="203"/>
        <v>0</v>
      </c>
      <c r="SDR14" s="125">
        <f t="shared" si="203"/>
        <v>0</v>
      </c>
      <c r="SDS14" s="125">
        <f t="shared" si="203"/>
        <v>0</v>
      </c>
      <c r="SDT14" s="125">
        <f t="shared" si="203"/>
        <v>0</v>
      </c>
      <c r="SDU14" s="125">
        <f t="shared" si="203"/>
        <v>0</v>
      </c>
      <c r="SDV14" s="125">
        <f t="shared" si="203"/>
        <v>0</v>
      </c>
      <c r="SDW14" s="125">
        <f t="shared" si="203"/>
        <v>0</v>
      </c>
      <c r="SDX14" s="125">
        <f t="shared" si="203"/>
        <v>0</v>
      </c>
      <c r="SDY14" s="125">
        <f t="shared" si="203"/>
        <v>0</v>
      </c>
      <c r="SDZ14" s="125">
        <f t="shared" si="203"/>
        <v>0</v>
      </c>
      <c r="SEA14" s="125">
        <f t="shared" si="203"/>
        <v>0</v>
      </c>
      <c r="SEB14" s="125">
        <f t="shared" si="203"/>
        <v>0</v>
      </c>
      <c r="SEC14" s="125">
        <f t="shared" si="203"/>
        <v>0</v>
      </c>
      <c r="SED14" s="125">
        <f t="shared" si="203"/>
        <v>0</v>
      </c>
      <c r="SEE14" s="125">
        <f t="shared" si="203"/>
        <v>0</v>
      </c>
      <c r="SEF14" s="125">
        <f t="shared" si="203"/>
        <v>0</v>
      </c>
      <c r="SEG14" s="125">
        <f t="shared" si="203"/>
        <v>0</v>
      </c>
      <c r="SEH14" s="125">
        <f t="shared" si="203"/>
        <v>0</v>
      </c>
      <c r="SEI14" s="125">
        <f t="shared" si="203"/>
        <v>0</v>
      </c>
      <c r="SEJ14" s="125">
        <f t="shared" si="203"/>
        <v>0</v>
      </c>
      <c r="SEK14" s="125">
        <f t="shared" si="203"/>
        <v>0</v>
      </c>
      <c r="SEL14" s="125">
        <f t="shared" si="203"/>
        <v>0</v>
      </c>
      <c r="SEM14" s="125">
        <f t="shared" si="203"/>
        <v>0</v>
      </c>
      <c r="SEN14" s="125">
        <f t="shared" si="203"/>
        <v>0</v>
      </c>
      <c r="SEO14" s="125">
        <f t="shared" si="203"/>
        <v>0</v>
      </c>
      <c r="SEP14" s="125">
        <f t="shared" si="203"/>
        <v>0</v>
      </c>
      <c r="SEQ14" s="125">
        <f t="shared" si="203"/>
        <v>0</v>
      </c>
      <c r="SER14" s="125">
        <f t="shared" si="203"/>
        <v>0</v>
      </c>
      <c r="SES14" s="125">
        <f t="shared" si="203"/>
        <v>0</v>
      </c>
      <c r="SET14" s="125">
        <f t="shared" si="203"/>
        <v>0</v>
      </c>
      <c r="SEU14" s="125">
        <f t="shared" si="203"/>
        <v>0</v>
      </c>
      <c r="SEV14" s="125">
        <f t="shared" si="203"/>
        <v>0</v>
      </c>
      <c r="SEW14" s="125">
        <f t="shared" si="203"/>
        <v>0</v>
      </c>
      <c r="SEX14" s="125">
        <f t="shared" si="203"/>
        <v>0</v>
      </c>
      <c r="SEY14" s="125">
        <f t="shared" ref="SEY14:SHJ14" si="204">SUM(SEY15:SEY20)</f>
        <v>0</v>
      </c>
      <c r="SEZ14" s="125">
        <f t="shared" si="204"/>
        <v>0</v>
      </c>
      <c r="SFA14" s="125">
        <f t="shared" si="204"/>
        <v>0</v>
      </c>
      <c r="SFB14" s="125">
        <f t="shared" si="204"/>
        <v>0</v>
      </c>
      <c r="SFC14" s="125">
        <f t="shared" si="204"/>
        <v>0</v>
      </c>
      <c r="SFD14" s="125">
        <f t="shared" si="204"/>
        <v>0</v>
      </c>
      <c r="SFE14" s="125">
        <f t="shared" si="204"/>
        <v>0</v>
      </c>
      <c r="SFF14" s="125">
        <f t="shared" si="204"/>
        <v>0</v>
      </c>
      <c r="SFG14" s="125">
        <f t="shared" si="204"/>
        <v>0</v>
      </c>
      <c r="SFH14" s="125">
        <f t="shared" si="204"/>
        <v>0</v>
      </c>
      <c r="SFI14" s="125">
        <f t="shared" si="204"/>
        <v>0</v>
      </c>
      <c r="SFJ14" s="125">
        <f t="shared" si="204"/>
        <v>0</v>
      </c>
      <c r="SFK14" s="125">
        <f t="shared" si="204"/>
        <v>0</v>
      </c>
      <c r="SFL14" s="125">
        <f t="shared" si="204"/>
        <v>0</v>
      </c>
      <c r="SFM14" s="125">
        <f t="shared" si="204"/>
        <v>0</v>
      </c>
      <c r="SFN14" s="125">
        <f t="shared" si="204"/>
        <v>0</v>
      </c>
      <c r="SFO14" s="125">
        <f t="shared" si="204"/>
        <v>0</v>
      </c>
      <c r="SFP14" s="125">
        <f t="shared" si="204"/>
        <v>0</v>
      </c>
      <c r="SFQ14" s="125">
        <f t="shared" si="204"/>
        <v>0</v>
      </c>
      <c r="SFR14" s="125">
        <f t="shared" si="204"/>
        <v>0</v>
      </c>
      <c r="SFS14" s="125">
        <f t="shared" si="204"/>
        <v>0</v>
      </c>
      <c r="SFT14" s="125">
        <f t="shared" si="204"/>
        <v>0</v>
      </c>
      <c r="SFU14" s="125">
        <f t="shared" si="204"/>
        <v>0</v>
      </c>
      <c r="SFV14" s="125">
        <f t="shared" si="204"/>
        <v>0</v>
      </c>
      <c r="SFW14" s="125">
        <f t="shared" si="204"/>
        <v>0</v>
      </c>
      <c r="SFX14" s="125">
        <f t="shared" si="204"/>
        <v>0</v>
      </c>
      <c r="SFY14" s="125">
        <f t="shared" si="204"/>
        <v>0</v>
      </c>
      <c r="SFZ14" s="125">
        <f t="shared" si="204"/>
        <v>0</v>
      </c>
      <c r="SGA14" s="125">
        <f t="shared" si="204"/>
        <v>0</v>
      </c>
      <c r="SGB14" s="125">
        <f t="shared" si="204"/>
        <v>0</v>
      </c>
      <c r="SGC14" s="125">
        <f t="shared" si="204"/>
        <v>0</v>
      </c>
      <c r="SGD14" s="125">
        <f t="shared" si="204"/>
        <v>0</v>
      </c>
      <c r="SGE14" s="125">
        <f t="shared" si="204"/>
        <v>0</v>
      </c>
      <c r="SGF14" s="125">
        <f t="shared" si="204"/>
        <v>0</v>
      </c>
      <c r="SGG14" s="125">
        <f t="shared" si="204"/>
        <v>0</v>
      </c>
      <c r="SGH14" s="125">
        <f t="shared" si="204"/>
        <v>0</v>
      </c>
      <c r="SGI14" s="125">
        <f t="shared" si="204"/>
        <v>0</v>
      </c>
      <c r="SGJ14" s="125">
        <f t="shared" si="204"/>
        <v>0</v>
      </c>
      <c r="SGK14" s="125">
        <f t="shared" si="204"/>
        <v>0</v>
      </c>
      <c r="SGL14" s="125">
        <f t="shared" si="204"/>
        <v>0</v>
      </c>
      <c r="SGM14" s="125">
        <f t="shared" si="204"/>
        <v>0</v>
      </c>
      <c r="SGN14" s="125">
        <f t="shared" si="204"/>
        <v>0</v>
      </c>
      <c r="SGO14" s="125">
        <f t="shared" si="204"/>
        <v>0</v>
      </c>
      <c r="SGP14" s="125">
        <f t="shared" si="204"/>
        <v>0</v>
      </c>
      <c r="SGQ14" s="125">
        <f t="shared" si="204"/>
        <v>0</v>
      </c>
      <c r="SGR14" s="125">
        <f t="shared" si="204"/>
        <v>0</v>
      </c>
      <c r="SGS14" s="125">
        <f t="shared" si="204"/>
        <v>0</v>
      </c>
      <c r="SGT14" s="125">
        <f t="shared" si="204"/>
        <v>0</v>
      </c>
      <c r="SGU14" s="125">
        <f t="shared" si="204"/>
        <v>0</v>
      </c>
      <c r="SGV14" s="125">
        <f t="shared" si="204"/>
        <v>0</v>
      </c>
      <c r="SGW14" s="125">
        <f t="shared" si="204"/>
        <v>0</v>
      </c>
      <c r="SGX14" s="125">
        <f t="shared" si="204"/>
        <v>0</v>
      </c>
      <c r="SGY14" s="125">
        <f t="shared" si="204"/>
        <v>0</v>
      </c>
      <c r="SGZ14" s="125">
        <f t="shared" si="204"/>
        <v>0</v>
      </c>
      <c r="SHA14" s="125">
        <f t="shared" si="204"/>
        <v>0</v>
      </c>
      <c r="SHB14" s="125">
        <f t="shared" si="204"/>
        <v>0</v>
      </c>
      <c r="SHC14" s="125">
        <f t="shared" si="204"/>
        <v>0</v>
      </c>
      <c r="SHD14" s="125">
        <f t="shared" si="204"/>
        <v>0</v>
      </c>
      <c r="SHE14" s="125">
        <f t="shared" si="204"/>
        <v>0</v>
      </c>
      <c r="SHF14" s="125">
        <f t="shared" si="204"/>
        <v>0</v>
      </c>
      <c r="SHG14" s="125">
        <f t="shared" si="204"/>
        <v>0</v>
      </c>
      <c r="SHH14" s="125">
        <f t="shared" si="204"/>
        <v>0</v>
      </c>
      <c r="SHI14" s="125">
        <f t="shared" si="204"/>
        <v>0</v>
      </c>
      <c r="SHJ14" s="125">
        <f t="shared" si="204"/>
        <v>0</v>
      </c>
      <c r="SHK14" s="125">
        <f t="shared" ref="SHK14:SJV14" si="205">SUM(SHK15:SHK20)</f>
        <v>0</v>
      </c>
      <c r="SHL14" s="125">
        <f t="shared" si="205"/>
        <v>0</v>
      </c>
      <c r="SHM14" s="125">
        <f t="shared" si="205"/>
        <v>0</v>
      </c>
      <c r="SHN14" s="125">
        <f t="shared" si="205"/>
        <v>0</v>
      </c>
      <c r="SHO14" s="125">
        <f t="shared" si="205"/>
        <v>0</v>
      </c>
      <c r="SHP14" s="125">
        <f t="shared" si="205"/>
        <v>0</v>
      </c>
      <c r="SHQ14" s="125">
        <f t="shared" si="205"/>
        <v>0</v>
      </c>
      <c r="SHR14" s="125">
        <f t="shared" si="205"/>
        <v>0</v>
      </c>
      <c r="SHS14" s="125">
        <f t="shared" si="205"/>
        <v>0</v>
      </c>
      <c r="SHT14" s="125">
        <f t="shared" si="205"/>
        <v>0</v>
      </c>
      <c r="SHU14" s="125">
        <f t="shared" si="205"/>
        <v>0</v>
      </c>
      <c r="SHV14" s="125">
        <f t="shared" si="205"/>
        <v>0</v>
      </c>
      <c r="SHW14" s="125">
        <f t="shared" si="205"/>
        <v>0</v>
      </c>
      <c r="SHX14" s="125">
        <f t="shared" si="205"/>
        <v>0</v>
      </c>
      <c r="SHY14" s="125">
        <f t="shared" si="205"/>
        <v>0</v>
      </c>
      <c r="SHZ14" s="125">
        <f t="shared" si="205"/>
        <v>0</v>
      </c>
      <c r="SIA14" s="125">
        <f t="shared" si="205"/>
        <v>0</v>
      </c>
      <c r="SIB14" s="125">
        <f t="shared" si="205"/>
        <v>0</v>
      </c>
      <c r="SIC14" s="125">
        <f t="shared" si="205"/>
        <v>0</v>
      </c>
      <c r="SID14" s="125">
        <f t="shared" si="205"/>
        <v>0</v>
      </c>
      <c r="SIE14" s="125">
        <f t="shared" si="205"/>
        <v>0</v>
      </c>
      <c r="SIF14" s="125">
        <f t="shared" si="205"/>
        <v>0</v>
      </c>
      <c r="SIG14" s="125">
        <f t="shared" si="205"/>
        <v>0</v>
      </c>
      <c r="SIH14" s="125">
        <f t="shared" si="205"/>
        <v>0</v>
      </c>
      <c r="SII14" s="125">
        <f t="shared" si="205"/>
        <v>0</v>
      </c>
      <c r="SIJ14" s="125">
        <f t="shared" si="205"/>
        <v>0</v>
      </c>
      <c r="SIK14" s="125">
        <f t="shared" si="205"/>
        <v>0</v>
      </c>
      <c r="SIL14" s="125">
        <f t="shared" si="205"/>
        <v>0</v>
      </c>
      <c r="SIM14" s="125">
        <f t="shared" si="205"/>
        <v>0</v>
      </c>
      <c r="SIN14" s="125">
        <f t="shared" si="205"/>
        <v>0</v>
      </c>
      <c r="SIO14" s="125">
        <f t="shared" si="205"/>
        <v>0</v>
      </c>
      <c r="SIP14" s="125">
        <f t="shared" si="205"/>
        <v>0</v>
      </c>
      <c r="SIQ14" s="125">
        <f t="shared" si="205"/>
        <v>0</v>
      </c>
      <c r="SIR14" s="125">
        <f t="shared" si="205"/>
        <v>0</v>
      </c>
      <c r="SIS14" s="125">
        <f t="shared" si="205"/>
        <v>0</v>
      </c>
      <c r="SIT14" s="125">
        <f t="shared" si="205"/>
        <v>0</v>
      </c>
      <c r="SIU14" s="125">
        <f t="shared" si="205"/>
        <v>0</v>
      </c>
      <c r="SIV14" s="125">
        <f t="shared" si="205"/>
        <v>0</v>
      </c>
      <c r="SIW14" s="125">
        <f t="shared" si="205"/>
        <v>0</v>
      </c>
      <c r="SIX14" s="125">
        <f t="shared" si="205"/>
        <v>0</v>
      </c>
      <c r="SIY14" s="125">
        <f t="shared" si="205"/>
        <v>0</v>
      </c>
      <c r="SIZ14" s="125">
        <f t="shared" si="205"/>
        <v>0</v>
      </c>
      <c r="SJA14" s="125">
        <f t="shared" si="205"/>
        <v>0</v>
      </c>
      <c r="SJB14" s="125">
        <f t="shared" si="205"/>
        <v>0</v>
      </c>
      <c r="SJC14" s="125">
        <f t="shared" si="205"/>
        <v>0</v>
      </c>
      <c r="SJD14" s="125">
        <f t="shared" si="205"/>
        <v>0</v>
      </c>
      <c r="SJE14" s="125">
        <f t="shared" si="205"/>
        <v>0</v>
      </c>
      <c r="SJF14" s="125">
        <f t="shared" si="205"/>
        <v>0</v>
      </c>
      <c r="SJG14" s="125">
        <f t="shared" si="205"/>
        <v>0</v>
      </c>
      <c r="SJH14" s="125">
        <f t="shared" si="205"/>
        <v>0</v>
      </c>
      <c r="SJI14" s="125">
        <f t="shared" si="205"/>
        <v>0</v>
      </c>
      <c r="SJJ14" s="125">
        <f t="shared" si="205"/>
        <v>0</v>
      </c>
      <c r="SJK14" s="125">
        <f t="shared" si="205"/>
        <v>0</v>
      </c>
      <c r="SJL14" s="125">
        <f t="shared" si="205"/>
        <v>0</v>
      </c>
      <c r="SJM14" s="125">
        <f t="shared" si="205"/>
        <v>0</v>
      </c>
      <c r="SJN14" s="125">
        <f t="shared" si="205"/>
        <v>0</v>
      </c>
      <c r="SJO14" s="125">
        <f t="shared" si="205"/>
        <v>0</v>
      </c>
      <c r="SJP14" s="125">
        <f t="shared" si="205"/>
        <v>0</v>
      </c>
      <c r="SJQ14" s="125">
        <f t="shared" si="205"/>
        <v>0</v>
      </c>
      <c r="SJR14" s="125">
        <f t="shared" si="205"/>
        <v>0</v>
      </c>
      <c r="SJS14" s="125">
        <f t="shared" si="205"/>
        <v>0</v>
      </c>
      <c r="SJT14" s="125">
        <f t="shared" si="205"/>
        <v>0</v>
      </c>
      <c r="SJU14" s="125">
        <f t="shared" si="205"/>
        <v>0</v>
      </c>
      <c r="SJV14" s="125">
        <f t="shared" si="205"/>
        <v>0</v>
      </c>
      <c r="SJW14" s="125">
        <f t="shared" ref="SJW14:SMH14" si="206">SUM(SJW15:SJW20)</f>
        <v>0</v>
      </c>
      <c r="SJX14" s="125">
        <f t="shared" si="206"/>
        <v>0</v>
      </c>
      <c r="SJY14" s="125">
        <f t="shared" si="206"/>
        <v>0</v>
      </c>
      <c r="SJZ14" s="125">
        <f t="shared" si="206"/>
        <v>0</v>
      </c>
      <c r="SKA14" s="125">
        <f t="shared" si="206"/>
        <v>0</v>
      </c>
      <c r="SKB14" s="125">
        <f t="shared" si="206"/>
        <v>0</v>
      </c>
      <c r="SKC14" s="125">
        <f t="shared" si="206"/>
        <v>0</v>
      </c>
      <c r="SKD14" s="125">
        <f t="shared" si="206"/>
        <v>0</v>
      </c>
      <c r="SKE14" s="125">
        <f t="shared" si="206"/>
        <v>0</v>
      </c>
      <c r="SKF14" s="125">
        <f t="shared" si="206"/>
        <v>0</v>
      </c>
      <c r="SKG14" s="125">
        <f t="shared" si="206"/>
        <v>0</v>
      </c>
      <c r="SKH14" s="125">
        <f t="shared" si="206"/>
        <v>0</v>
      </c>
      <c r="SKI14" s="125">
        <f t="shared" si="206"/>
        <v>0</v>
      </c>
      <c r="SKJ14" s="125">
        <f t="shared" si="206"/>
        <v>0</v>
      </c>
      <c r="SKK14" s="125">
        <f t="shared" si="206"/>
        <v>0</v>
      </c>
      <c r="SKL14" s="125">
        <f t="shared" si="206"/>
        <v>0</v>
      </c>
      <c r="SKM14" s="125">
        <f t="shared" si="206"/>
        <v>0</v>
      </c>
      <c r="SKN14" s="125">
        <f t="shared" si="206"/>
        <v>0</v>
      </c>
      <c r="SKO14" s="125">
        <f t="shared" si="206"/>
        <v>0</v>
      </c>
      <c r="SKP14" s="125">
        <f t="shared" si="206"/>
        <v>0</v>
      </c>
      <c r="SKQ14" s="125">
        <f t="shared" si="206"/>
        <v>0</v>
      </c>
      <c r="SKR14" s="125">
        <f t="shared" si="206"/>
        <v>0</v>
      </c>
      <c r="SKS14" s="125">
        <f t="shared" si="206"/>
        <v>0</v>
      </c>
      <c r="SKT14" s="125">
        <f t="shared" si="206"/>
        <v>0</v>
      </c>
      <c r="SKU14" s="125">
        <f t="shared" si="206"/>
        <v>0</v>
      </c>
      <c r="SKV14" s="125">
        <f t="shared" si="206"/>
        <v>0</v>
      </c>
      <c r="SKW14" s="125">
        <f t="shared" si="206"/>
        <v>0</v>
      </c>
      <c r="SKX14" s="125">
        <f t="shared" si="206"/>
        <v>0</v>
      </c>
      <c r="SKY14" s="125">
        <f t="shared" si="206"/>
        <v>0</v>
      </c>
      <c r="SKZ14" s="125">
        <f t="shared" si="206"/>
        <v>0</v>
      </c>
      <c r="SLA14" s="125">
        <f t="shared" si="206"/>
        <v>0</v>
      </c>
      <c r="SLB14" s="125">
        <f t="shared" si="206"/>
        <v>0</v>
      </c>
      <c r="SLC14" s="125">
        <f t="shared" si="206"/>
        <v>0</v>
      </c>
      <c r="SLD14" s="125">
        <f t="shared" si="206"/>
        <v>0</v>
      </c>
      <c r="SLE14" s="125">
        <f t="shared" si="206"/>
        <v>0</v>
      </c>
      <c r="SLF14" s="125">
        <f t="shared" si="206"/>
        <v>0</v>
      </c>
      <c r="SLG14" s="125">
        <f t="shared" si="206"/>
        <v>0</v>
      </c>
      <c r="SLH14" s="125">
        <f t="shared" si="206"/>
        <v>0</v>
      </c>
      <c r="SLI14" s="125">
        <f t="shared" si="206"/>
        <v>0</v>
      </c>
      <c r="SLJ14" s="125">
        <f t="shared" si="206"/>
        <v>0</v>
      </c>
      <c r="SLK14" s="125">
        <f t="shared" si="206"/>
        <v>0</v>
      </c>
      <c r="SLL14" s="125">
        <f t="shared" si="206"/>
        <v>0</v>
      </c>
      <c r="SLM14" s="125">
        <f t="shared" si="206"/>
        <v>0</v>
      </c>
      <c r="SLN14" s="125">
        <f t="shared" si="206"/>
        <v>0</v>
      </c>
      <c r="SLO14" s="125">
        <f t="shared" si="206"/>
        <v>0</v>
      </c>
      <c r="SLP14" s="125">
        <f t="shared" si="206"/>
        <v>0</v>
      </c>
      <c r="SLQ14" s="125">
        <f t="shared" si="206"/>
        <v>0</v>
      </c>
      <c r="SLR14" s="125">
        <f t="shared" si="206"/>
        <v>0</v>
      </c>
      <c r="SLS14" s="125">
        <f t="shared" si="206"/>
        <v>0</v>
      </c>
      <c r="SLT14" s="125">
        <f t="shared" si="206"/>
        <v>0</v>
      </c>
      <c r="SLU14" s="125">
        <f t="shared" si="206"/>
        <v>0</v>
      </c>
      <c r="SLV14" s="125">
        <f t="shared" si="206"/>
        <v>0</v>
      </c>
      <c r="SLW14" s="125">
        <f t="shared" si="206"/>
        <v>0</v>
      </c>
      <c r="SLX14" s="125">
        <f t="shared" si="206"/>
        <v>0</v>
      </c>
      <c r="SLY14" s="125">
        <f t="shared" si="206"/>
        <v>0</v>
      </c>
      <c r="SLZ14" s="125">
        <f t="shared" si="206"/>
        <v>0</v>
      </c>
      <c r="SMA14" s="125">
        <f t="shared" si="206"/>
        <v>0</v>
      </c>
      <c r="SMB14" s="125">
        <f t="shared" si="206"/>
        <v>0</v>
      </c>
      <c r="SMC14" s="125">
        <f t="shared" si="206"/>
        <v>0</v>
      </c>
      <c r="SMD14" s="125">
        <f t="shared" si="206"/>
        <v>0</v>
      </c>
      <c r="SME14" s="125">
        <f t="shared" si="206"/>
        <v>0</v>
      </c>
      <c r="SMF14" s="125">
        <f t="shared" si="206"/>
        <v>0</v>
      </c>
      <c r="SMG14" s="125">
        <f t="shared" si="206"/>
        <v>0</v>
      </c>
      <c r="SMH14" s="125">
        <f t="shared" si="206"/>
        <v>0</v>
      </c>
      <c r="SMI14" s="125">
        <f t="shared" ref="SMI14:SOT14" si="207">SUM(SMI15:SMI20)</f>
        <v>0</v>
      </c>
      <c r="SMJ14" s="125">
        <f t="shared" si="207"/>
        <v>0</v>
      </c>
      <c r="SMK14" s="125">
        <f t="shared" si="207"/>
        <v>0</v>
      </c>
      <c r="SML14" s="125">
        <f t="shared" si="207"/>
        <v>0</v>
      </c>
      <c r="SMM14" s="125">
        <f t="shared" si="207"/>
        <v>0</v>
      </c>
      <c r="SMN14" s="125">
        <f t="shared" si="207"/>
        <v>0</v>
      </c>
      <c r="SMO14" s="125">
        <f t="shared" si="207"/>
        <v>0</v>
      </c>
      <c r="SMP14" s="125">
        <f t="shared" si="207"/>
        <v>0</v>
      </c>
      <c r="SMQ14" s="125">
        <f t="shared" si="207"/>
        <v>0</v>
      </c>
      <c r="SMR14" s="125">
        <f t="shared" si="207"/>
        <v>0</v>
      </c>
      <c r="SMS14" s="125">
        <f t="shared" si="207"/>
        <v>0</v>
      </c>
      <c r="SMT14" s="125">
        <f t="shared" si="207"/>
        <v>0</v>
      </c>
      <c r="SMU14" s="125">
        <f t="shared" si="207"/>
        <v>0</v>
      </c>
      <c r="SMV14" s="125">
        <f t="shared" si="207"/>
        <v>0</v>
      </c>
      <c r="SMW14" s="125">
        <f t="shared" si="207"/>
        <v>0</v>
      </c>
      <c r="SMX14" s="125">
        <f t="shared" si="207"/>
        <v>0</v>
      </c>
      <c r="SMY14" s="125">
        <f t="shared" si="207"/>
        <v>0</v>
      </c>
      <c r="SMZ14" s="125">
        <f t="shared" si="207"/>
        <v>0</v>
      </c>
      <c r="SNA14" s="125">
        <f t="shared" si="207"/>
        <v>0</v>
      </c>
      <c r="SNB14" s="125">
        <f t="shared" si="207"/>
        <v>0</v>
      </c>
      <c r="SNC14" s="125">
        <f t="shared" si="207"/>
        <v>0</v>
      </c>
      <c r="SND14" s="125">
        <f t="shared" si="207"/>
        <v>0</v>
      </c>
      <c r="SNE14" s="125">
        <f t="shared" si="207"/>
        <v>0</v>
      </c>
      <c r="SNF14" s="125">
        <f t="shared" si="207"/>
        <v>0</v>
      </c>
      <c r="SNG14" s="125">
        <f t="shared" si="207"/>
        <v>0</v>
      </c>
      <c r="SNH14" s="125">
        <f t="shared" si="207"/>
        <v>0</v>
      </c>
      <c r="SNI14" s="125">
        <f t="shared" si="207"/>
        <v>0</v>
      </c>
      <c r="SNJ14" s="125">
        <f t="shared" si="207"/>
        <v>0</v>
      </c>
      <c r="SNK14" s="125">
        <f t="shared" si="207"/>
        <v>0</v>
      </c>
      <c r="SNL14" s="125">
        <f t="shared" si="207"/>
        <v>0</v>
      </c>
      <c r="SNM14" s="125">
        <f t="shared" si="207"/>
        <v>0</v>
      </c>
      <c r="SNN14" s="125">
        <f t="shared" si="207"/>
        <v>0</v>
      </c>
      <c r="SNO14" s="125">
        <f t="shared" si="207"/>
        <v>0</v>
      </c>
      <c r="SNP14" s="125">
        <f t="shared" si="207"/>
        <v>0</v>
      </c>
      <c r="SNQ14" s="125">
        <f t="shared" si="207"/>
        <v>0</v>
      </c>
      <c r="SNR14" s="125">
        <f t="shared" si="207"/>
        <v>0</v>
      </c>
      <c r="SNS14" s="125">
        <f t="shared" si="207"/>
        <v>0</v>
      </c>
      <c r="SNT14" s="125">
        <f t="shared" si="207"/>
        <v>0</v>
      </c>
      <c r="SNU14" s="125">
        <f t="shared" si="207"/>
        <v>0</v>
      </c>
      <c r="SNV14" s="125">
        <f t="shared" si="207"/>
        <v>0</v>
      </c>
      <c r="SNW14" s="125">
        <f t="shared" si="207"/>
        <v>0</v>
      </c>
      <c r="SNX14" s="125">
        <f t="shared" si="207"/>
        <v>0</v>
      </c>
      <c r="SNY14" s="125">
        <f t="shared" si="207"/>
        <v>0</v>
      </c>
      <c r="SNZ14" s="125">
        <f t="shared" si="207"/>
        <v>0</v>
      </c>
      <c r="SOA14" s="125">
        <f t="shared" si="207"/>
        <v>0</v>
      </c>
      <c r="SOB14" s="125">
        <f t="shared" si="207"/>
        <v>0</v>
      </c>
      <c r="SOC14" s="125">
        <f t="shared" si="207"/>
        <v>0</v>
      </c>
      <c r="SOD14" s="125">
        <f t="shared" si="207"/>
        <v>0</v>
      </c>
      <c r="SOE14" s="125">
        <f t="shared" si="207"/>
        <v>0</v>
      </c>
      <c r="SOF14" s="125">
        <f t="shared" si="207"/>
        <v>0</v>
      </c>
      <c r="SOG14" s="125">
        <f t="shared" si="207"/>
        <v>0</v>
      </c>
      <c r="SOH14" s="125">
        <f t="shared" si="207"/>
        <v>0</v>
      </c>
      <c r="SOI14" s="125">
        <f t="shared" si="207"/>
        <v>0</v>
      </c>
      <c r="SOJ14" s="125">
        <f t="shared" si="207"/>
        <v>0</v>
      </c>
      <c r="SOK14" s="125">
        <f t="shared" si="207"/>
        <v>0</v>
      </c>
      <c r="SOL14" s="125">
        <f t="shared" si="207"/>
        <v>0</v>
      </c>
      <c r="SOM14" s="125">
        <f t="shared" si="207"/>
        <v>0</v>
      </c>
      <c r="SON14" s="125">
        <f t="shared" si="207"/>
        <v>0</v>
      </c>
      <c r="SOO14" s="125">
        <f t="shared" si="207"/>
        <v>0</v>
      </c>
      <c r="SOP14" s="125">
        <f t="shared" si="207"/>
        <v>0</v>
      </c>
      <c r="SOQ14" s="125">
        <f t="shared" si="207"/>
        <v>0</v>
      </c>
      <c r="SOR14" s="125">
        <f t="shared" si="207"/>
        <v>0</v>
      </c>
      <c r="SOS14" s="125">
        <f t="shared" si="207"/>
        <v>0</v>
      </c>
      <c r="SOT14" s="125">
        <f t="shared" si="207"/>
        <v>0</v>
      </c>
      <c r="SOU14" s="125">
        <f t="shared" ref="SOU14:SRF14" si="208">SUM(SOU15:SOU20)</f>
        <v>0</v>
      </c>
      <c r="SOV14" s="125">
        <f t="shared" si="208"/>
        <v>0</v>
      </c>
      <c r="SOW14" s="125">
        <f t="shared" si="208"/>
        <v>0</v>
      </c>
      <c r="SOX14" s="125">
        <f t="shared" si="208"/>
        <v>0</v>
      </c>
      <c r="SOY14" s="125">
        <f t="shared" si="208"/>
        <v>0</v>
      </c>
      <c r="SOZ14" s="125">
        <f t="shared" si="208"/>
        <v>0</v>
      </c>
      <c r="SPA14" s="125">
        <f t="shared" si="208"/>
        <v>0</v>
      </c>
      <c r="SPB14" s="125">
        <f t="shared" si="208"/>
        <v>0</v>
      </c>
      <c r="SPC14" s="125">
        <f t="shared" si="208"/>
        <v>0</v>
      </c>
      <c r="SPD14" s="125">
        <f t="shared" si="208"/>
        <v>0</v>
      </c>
      <c r="SPE14" s="125">
        <f t="shared" si="208"/>
        <v>0</v>
      </c>
      <c r="SPF14" s="125">
        <f t="shared" si="208"/>
        <v>0</v>
      </c>
      <c r="SPG14" s="125">
        <f t="shared" si="208"/>
        <v>0</v>
      </c>
      <c r="SPH14" s="125">
        <f t="shared" si="208"/>
        <v>0</v>
      </c>
      <c r="SPI14" s="125">
        <f t="shared" si="208"/>
        <v>0</v>
      </c>
      <c r="SPJ14" s="125">
        <f t="shared" si="208"/>
        <v>0</v>
      </c>
      <c r="SPK14" s="125">
        <f t="shared" si="208"/>
        <v>0</v>
      </c>
      <c r="SPL14" s="125">
        <f t="shared" si="208"/>
        <v>0</v>
      </c>
      <c r="SPM14" s="125">
        <f t="shared" si="208"/>
        <v>0</v>
      </c>
      <c r="SPN14" s="125">
        <f t="shared" si="208"/>
        <v>0</v>
      </c>
      <c r="SPO14" s="125">
        <f t="shared" si="208"/>
        <v>0</v>
      </c>
      <c r="SPP14" s="125">
        <f t="shared" si="208"/>
        <v>0</v>
      </c>
      <c r="SPQ14" s="125">
        <f t="shared" si="208"/>
        <v>0</v>
      </c>
      <c r="SPR14" s="125">
        <f t="shared" si="208"/>
        <v>0</v>
      </c>
      <c r="SPS14" s="125">
        <f t="shared" si="208"/>
        <v>0</v>
      </c>
      <c r="SPT14" s="125">
        <f t="shared" si="208"/>
        <v>0</v>
      </c>
      <c r="SPU14" s="125">
        <f t="shared" si="208"/>
        <v>0</v>
      </c>
      <c r="SPV14" s="125">
        <f t="shared" si="208"/>
        <v>0</v>
      </c>
      <c r="SPW14" s="125">
        <f t="shared" si="208"/>
        <v>0</v>
      </c>
      <c r="SPX14" s="125">
        <f t="shared" si="208"/>
        <v>0</v>
      </c>
      <c r="SPY14" s="125">
        <f t="shared" si="208"/>
        <v>0</v>
      </c>
      <c r="SPZ14" s="125">
        <f t="shared" si="208"/>
        <v>0</v>
      </c>
      <c r="SQA14" s="125">
        <f t="shared" si="208"/>
        <v>0</v>
      </c>
      <c r="SQB14" s="125">
        <f t="shared" si="208"/>
        <v>0</v>
      </c>
      <c r="SQC14" s="125">
        <f t="shared" si="208"/>
        <v>0</v>
      </c>
      <c r="SQD14" s="125">
        <f t="shared" si="208"/>
        <v>0</v>
      </c>
      <c r="SQE14" s="125">
        <f t="shared" si="208"/>
        <v>0</v>
      </c>
      <c r="SQF14" s="125">
        <f t="shared" si="208"/>
        <v>0</v>
      </c>
      <c r="SQG14" s="125">
        <f t="shared" si="208"/>
        <v>0</v>
      </c>
      <c r="SQH14" s="125">
        <f t="shared" si="208"/>
        <v>0</v>
      </c>
      <c r="SQI14" s="125">
        <f t="shared" si="208"/>
        <v>0</v>
      </c>
      <c r="SQJ14" s="125">
        <f t="shared" si="208"/>
        <v>0</v>
      </c>
      <c r="SQK14" s="125">
        <f t="shared" si="208"/>
        <v>0</v>
      </c>
      <c r="SQL14" s="125">
        <f t="shared" si="208"/>
        <v>0</v>
      </c>
      <c r="SQM14" s="125">
        <f t="shared" si="208"/>
        <v>0</v>
      </c>
      <c r="SQN14" s="125">
        <f t="shared" si="208"/>
        <v>0</v>
      </c>
      <c r="SQO14" s="125">
        <f t="shared" si="208"/>
        <v>0</v>
      </c>
      <c r="SQP14" s="125">
        <f t="shared" si="208"/>
        <v>0</v>
      </c>
      <c r="SQQ14" s="125">
        <f t="shared" si="208"/>
        <v>0</v>
      </c>
      <c r="SQR14" s="125">
        <f t="shared" si="208"/>
        <v>0</v>
      </c>
      <c r="SQS14" s="125">
        <f t="shared" si="208"/>
        <v>0</v>
      </c>
      <c r="SQT14" s="125">
        <f t="shared" si="208"/>
        <v>0</v>
      </c>
      <c r="SQU14" s="125">
        <f t="shared" si="208"/>
        <v>0</v>
      </c>
      <c r="SQV14" s="125">
        <f t="shared" si="208"/>
        <v>0</v>
      </c>
      <c r="SQW14" s="125">
        <f t="shared" si="208"/>
        <v>0</v>
      </c>
      <c r="SQX14" s="125">
        <f t="shared" si="208"/>
        <v>0</v>
      </c>
      <c r="SQY14" s="125">
        <f t="shared" si="208"/>
        <v>0</v>
      </c>
      <c r="SQZ14" s="125">
        <f t="shared" si="208"/>
        <v>0</v>
      </c>
      <c r="SRA14" s="125">
        <f t="shared" si="208"/>
        <v>0</v>
      </c>
      <c r="SRB14" s="125">
        <f t="shared" si="208"/>
        <v>0</v>
      </c>
      <c r="SRC14" s="125">
        <f t="shared" si="208"/>
        <v>0</v>
      </c>
      <c r="SRD14" s="125">
        <f t="shared" si="208"/>
        <v>0</v>
      </c>
      <c r="SRE14" s="125">
        <f t="shared" si="208"/>
        <v>0</v>
      </c>
      <c r="SRF14" s="125">
        <f t="shared" si="208"/>
        <v>0</v>
      </c>
      <c r="SRG14" s="125">
        <f t="shared" ref="SRG14:STR14" si="209">SUM(SRG15:SRG20)</f>
        <v>0</v>
      </c>
      <c r="SRH14" s="125">
        <f t="shared" si="209"/>
        <v>0</v>
      </c>
      <c r="SRI14" s="125">
        <f t="shared" si="209"/>
        <v>0</v>
      </c>
      <c r="SRJ14" s="125">
        <f t="shared" si="209"/>
        <v>0</v>
      </c>
      <c r="SRK14" s="125">
        <f t="shared" si="209"/>
        <v>0</v>
      </c>
      <c r="SRL14" s="125">
        <f t="shared" si="209"/>
        <v>0</v>
      </c>
      <c r="SRM14" s="125">
        <f t="shared" si="209"/>
        <v>0</v>
      </c>
      <c r="SRN14" s="125">
        <f t="shared" si="209"/>
        <v>0</v>
      </c>
      <c r="SRO14" s="125">
        <f t="shared" si="209"/>
        <v>0</v>
      </c>
      <c r="SRP14" s="125">
        <f t="shared" si="209"/>
        <v>0</v>
      </c>
      <c r="SRQ14" s="125">
        <f t="shared" si="209"/>
        <v>0</v>
      </c>
      <c r="SRR14" s="125">
        <f t="shared" si="209"/>
        <v>0</v>
      </c>
      <c r="SRS14" s="125">
        <f t="shared" si="209"/>
        <v>0</v>
      </c>
      <c r="SRT14" s="125">
        <f t="shared" si="209"/>
        <v>0</v>
      </c>
      <c r="SRU14" s="125">
        <f t="shared" si="209"/>
        <v>0</v>
      </c>
      <c r="SRV14" s="125">
        <f t="shared" si="209"/>
        <v>0</v>
      </c>
      <c r="SRW14" s="125">
        <f t="shared" si="209"/>
        <v>0</v>
      </c>
      <c r="SRX14" s="125">
        <f t="shared" si="209"/>
        <v>0</v>
      </c>
      <c r="SRY14" s="125">
        <f t="shared" si="209"/>
        <v>0</v>
      </c>
      <c r="SRZ14" s="125">
        <f t="shared" si="209"/>
        <v>0</v>
      </c>
      <c r="SSA14" s="125">
        <f t="shared" si="209"/>
        <v>0</v>
      </c>
      <c r="SSB14" s="125">
        <f t="shared" si="209"/>
        <v>0</v>
      </c>
      <c r="SSC14" s="125">
        <f t="shared" si="209"/>
        <v>0</v>
      </c>
      <c r="SSD14" s="125">
        <f t="shared" si="209"/>
        <v>0</v>
      </c>
      <c r="SSE14" s="125">
        <f t="shared" si="209"/>
        <v>0</v>
      </c>
      <c r="SSF14" s="125">
        <f t="shared" si="209"/>
        <v>0</v>
      </c>
      <c r="SSG14" s="125">
        <f t="shared" si="209"/>
        <v>0</v>
      </c>
      <c r="SSH14" s="125">
        <f t="shared" si="209"/>
        <v>0</v>
      </c>
      <c r="SSI14" s="125">
        <f t="shared" si="209"/>
        <v>0</v>
      </c>
      <c r="SSJ14" s="125">
        <f t="shared" si="209"/>
        <v>0</v>
      </c>
      <c r="SSK14" s="125">
        <f t="shared" si="209"/>
        <v>0</v>
      </c>
      <c r="SSL14" s="125">
        <f t="shared" si="209"/>
        <v>0</v>
      </c>
      <c r="SSM14" s="125">
        <f t="shared" si="209"/>
        <v>0</v>
      </c>
      <c r="SSN14" s="125">
        <f t="shared" si="209"/>
        <v>0</v>
      </c>
      <c r="SSO14" s="125">
        <f t="shared" si="209"/>
        <v>0</v>
      </c>
      <c r="SSP14" s="125">
        <f t="shared" si="209"/>
        <v>0</v>
      </c>
      <c r="SSQ14" s="125">
        <f t="shared" si="209"/>
        <v>0</v>
      </c>
      <c r="SSR14" s="125">
        <f t="shared" si="209"/>
        <v>0</v>
      </c>
      <c r="SSS14" s="125">
        <f t="shared" si="209"/>
        <v>0</v>
      </c>
      <c r="SST14" s="125">
        <f t="shared" si="209"/>
        <v>0</v>
      </c>
      <c r="SSU14" s="125">
        <f t="shared" si="209"/>
        <v>0</v>
      </c>
      <c r="SSV14" s="125">
        <f t="shared" si="209"/>
        <v>0</v>
      </c>
      <c r="SSW14" s="125">
        <f t="shared" si="209"/>
        <v>0</v>
      </c>
      <c r="SSX14" s="125">
        <f t="shared" si="209"/>
        <v>0</v>
      </c>
      <c r="SSY14" s="125">
        <f t="shared" si="209"/>
        <v>0</v>
      </c>
      <c r="SSZ14" s="125">
        <f t="shared" si="209"/>
        <v>0</v>
      </c>
      <c r="STA14" s="125">
        <f t="shared" si="209"/>
        <v>0</v>
      </c>
      <c r="STB14" s="125">
        <f t="shared" si="209"/>
        <v>0</v>
      </c>
      <c r="STC14" s="125">
        <f t="shared" si="209"/>
        <v>0</v>
      </c>
      <c r="STD14" s="125">
        <f t="shared" si="209"/>
        <v>0</v>
      </c>
      <c r="STE14" s="125">
        <f t="shared" si="209"/>
        <v>0</v>
      </c>
      <c r="STF14" s="125">
        <f t="shared" si="209"/>
        <v>0</v>
      </c>
      <c r="STG14" s="125">
        <f t="shared" si="209"/>
        <v>0</v>
      </c>
      <c r="STH14" s="125">
        <f t="shared" si="209"/>
        <v>0</v>
      </c>
      <c r="STI14" s="125">
        <f t="shared" si="209"/>
        <v>0</v>
      </c>
      <c r="STJ14" s="125">
        <f t="shared" si="209"/>
        <v>0</v>
      </c>
      <c r="STK14" s="125">
        <f t="shared" si="209"/>
        <v>0</v>
      </c>
      <c r="STL14" s="125">
        <f t="shared" si="209"/>
        <v>0</v>
      </c>
      <c r="STM14" s="125">
        <f t="shared" si="209"/>
        <v>0</v>
      </c>
      <c r="STN14" s="125">
        <f t="shared" si="209"/>
        <v>0</v>
      </c>
      <c r="STO14" s="125">
        <f t="shared" si="209"/>
        <v>0</v>
      </c>
      <c r="STP14" s="125">
        <f t="shared" si="209"/>
        <v>0</v>
      </c>
      <c r="STQ14" s="125">
        <f t="shared" si="209"/>
        <v>0</v>
      </c>
      <c r="STR14" s="125">
        <f t="shared" si="209"/>
        <v>0</v>
      </c>
      <c r="STS14" s="125">
        <f t="shared" ref="STS14:SWD14" si="210">SUM(STS15:STS20)</f>
        <v>0</v>
      </c>
      <c r="STT14" s="125">
        <f t="shared" si="210"/>
        <v>0</v>
      </c>
      <c r="STU14" s="125">
        <f t="shared" si="210"/>
        <v>0</v>
      </c>
      <c r="STV14" s="125">
        <f t="shared" si="210"/>
        <v>0</v>
      </c>
      <c r="STW14" s="125">
        <f t="shared" si="210"/>
        <v>0</v>
      </c>
      <c r="STX14" s="125">
        <f t="shared" si="210"/>
        <v>0</v>
      </c>
      <c r="STY14" s="125">
        <f t="shared" si="210"/>
        <v>0</v>
      </c>
      <c r="STZ14" s="125">
        <f t="shared" si="210"/>
        <v>0</v>
      </c>
      <c r="SUA14" s="125">
        <f t="shared" si="210"/>
        <v>0</v>
      </c>
      <c r="SUB14" s="125">
        <f t="shared" si="210"/>
        <v>0</v>
      </c>
      <c r="SUC14" s="125">
        <f t="shared" si="210"/>
        <v>0</v>
      </c>
      <c r="SUD14" s="125">
        <f t="shared" si="210"/>
        <v>0</v>
      </c>
      <c r="SUE14" s="125">
        <f t="shared" si="210"/>
        <v>0</v>
      </c>
      <c r="SUF14" s="125">
        <f t="shared" si="210"/>
        <v>0</v>
      </c>
      <c r="SUG14" s="125">
        <f t="shared" si="210"/>
        <v>0</v>
      </c>
      <c r="SUH14" s="125">
        <f t="shared" si="210"/>
        <v>0</v>
      </c>
      <c r="SUI14" s="125">
        <f t="shared" si="210"/>
        <v>0</v>
      </c>
      <c r="SUJ14" s="125">
        <f t="shared" si="210"/>
        <v>0</v>
      </c>
      <c r="SUK14" s="125">
        <f t="shared" si="210"/>
        <v>0</v>
      </c>
      <c r="SUL14" s="125">
        <f t="shared" si="210"/>
        <v>0</v>
      </c>
      <c r="SUM14" s="125">
        <f t="shared" si="210"/>
        <v>0</v>
      </c>
      <c r="SUN14" s="125">
        <f t="shared" si="210"/>
        <v>0</v>
      </c>
      <c r="SUO14" s="125">
        <f t="shared" si="210"/>
        <v>0</v>
      </c>
      <c r="SUP14" s="125">
        <f t="shared" si="210"/>
        <v>0</v>
      </c>
      <c r="SUQ14" s="125">
        <f t="shared" si="210"/>
        <v>0</v>
      </c>
      <c r="SUR14" s="125">
        <f t="shared" si="210"/>
        <v>0</v>
      </c>
      <c r="SUS14" s="125">
        <f t="shared" si="210"/>
        <v>0</v>
      </c>
      <c r="SUT14" s="125">
        <f t="shared" si="210"/>
        <v>0</v>
      </c>
      <c r="SUU14" s="125">
        <f t="shared" si="210"/>
        <v>0</v>
      </c>
      <c r="SUV14" s="125">
        <f t="shared" si="210"/>
        <v>0</v>
      </c>
      <c r="SUW14" s="125">
        <f t="shared" si="210"/>
        <v>0</v>
      </c>
      <c r="SUX14" s="125">
        <f t="shared" si="210"/>
        <v>0</v>
      </c>
      <c r="SUY14" s="125">
        <f t="shared" si="210"/>
        <v>0</v>
      </c>
      <c r="SUZ14" s="125">
        <f t="shared" si="210"/>
        <v>0</v>
      </c>
      <c r="SVA14" s="125">
        <f t="shared" si="210"/>
        <v>0</v>
      </c>
      <c r="SVB14" s="125">
        <f t="shared" si="210"/>
        <v>0</v>
      </c>
      <c r="SVC14" s="125">
        <f t="shared" si="210"/>
        <v>0</v>
      </c>
      <c r="SVD14" s="125">
        <f t="shared" si="210"/>
        <v>0</v>
      </c>
      <c r="SVE14" s="125">
        <f t="shared" si="210"/>
        <v>0</v>
      </c>
      <c r="SVF14" s="125">
        <f t="shared" si="210"/>
        <v>0</v>
      </c>
      <c r="SVG14" s="125">
        <f t="shared" si="210"/>
        <v>0</v>
      </c>
      <c r="SVH14" s="125">
        <f t="shared" si="210"/>
        <v>0</v>
      </c>
      <c r="SVI14" s="125">
        <f t="shared" si="210"/>
        <v>0</v>
      </c>
      <c r="SVJ14" s="125">
        <f t="shared" si="210"/>
        <v>0</v>
      </c>
      <c r="SVK14" s="125">
        <f t="shared" si="210"/>
        <v>0</v>
      </c>
      <c r="SVL14" s="125">
        <f t="shared" si="210"/>
        <v>0</v>
      </c>
      <c r="SVM14" s="125">
        <f t="shared" si="210"/>
        <v>0</v>
      </c>
      <c r="SVN14" s="125">
        <f t="shared" si="210"/>
        <v>0</v>
      </c>
      <c r="SVO14" s="125">
        <f t="shared" si="210"/>
        <v>0</v>
      </c>
      <c r="SVP14" s="125">
        <f t="shared" si="210"/>
        <v>0</v>
      </c>
      <c r="SVQ14" s="125">
        <f t="shared" si="210"/>
        <v>0</v>
      </c>
      <c r="SVR14" s="125">
        <f t="shared" si="210"/>
        <v>0</v>
      </c>
      <c r="SVS14" s="125">
        <f t="shared" si="210"/>
        <v>0</v>
      </c>
      <c r="SVT14" s="125">
        <f t="shared" si="210"/>
        <v>0</v>
      </c>
      <c r="SVU14" s="125">
        <f t="shared" si="210"/>
        <v>0</v>
      </c>
      <c r="SVV14" s="125">
        <f t="shared" si="210"/>
        <v>0</v>
      </c>
      <c r="SVW14" s="125">
        <f t="shared" si="210"/>
        <v>0</v>
      </c>
      <c r="SVX14" s="125">
        <f t="shared" si="210"/>
        <v>0</v>
      </c>
      <c r="SVY14" s="125">
        <f t="shared" si="210"/>
        <v>0</v>
      </c>
      <c r="SVZ14" s="125">
        <f t="shared" si="210"/>
        <v>0</v>
      </c>
      <c r="SWA14" s="125">
        <f t="shared" si="210"/>
        <v>0</v>
      </c>
      <c r="SWB14" s="125">
        <f t="shared" si="210"/>
        <v>0</v>
      </c>
      <c r="SWC14" s="125">
        <f t="shared" si="210"/>
        <v>0</v>
      </c>
      <c r="SWD14" s="125">
        <f t="shared" si="210"/>
        <v>0</v>
      </c>
      <c r="SWE14" s="125">
        <f t="shared" ref="SWE14:SYP14" si="211">SUM(SWE15:SWE20)</f>
        <v>0</v>
      </c>
      <c r="SWF14" s="125">
        <f t="shared" si="211"/>
        <v>0</v>
      </c>
      <c r="SWG14" s="125">
        <f t="shared" si="211"/>
        <v>0</v>
      </c>
      <c r="SWH14" s="125">
        <f t="shared" si="211"/>
        <v>0</v>
      </c>
      <c r="SWI14" s="125">
        <f t="shared" si="211"/>
        <v>0</v>
      </c>
      <c r="SWJ14" s="125">
        <f t="shared" si="211"/>
        <v>0</v>
      </c>
      <c r="SWK14" s="125">
        <f t="shared" si="211"/>
        <v>0</v>
      </c>
      <c r="SWL14" s="125">
        <f t="shared" si="211"/>
        <v>0</v>
      </c>
      <c r="SWM14" s="125">
        <f t="shared" si="211"/>
        <v>0</v>
      </c>
      <c r="SWN14" s="125">
        <f t="shared" si="211"/>
        <v>0</v>
      </c>
      <c r="SWO14" s="125">
        <f t="shared" si="211"/>
        <v>0</v>
      </c>
      <c r="SWP14" s="125">
        <f t="shared" si="211"/>
        <v>0</v>
      </c>
      <c r="SWQ14" s="125">
        <f t="shared" si="211"/>
        <v>0</v>
      </c>
      <c r="SWR14" s="125">
        <f t="shared" si="211"/>
        <v>0</v>
      </c>
      <c r="SWS14" s="125">
        <f t="shared" si="211"/>
        <v>0</v>
      </c>
      <c r="SWT14" s="125">
        <f t="shared" si="211"/>
        <v>0</v>
      </c>
      <c r="SWU14" s="125">
        <f t="shared" si="211"/>
        <v>0</v>
      </c>
      <c r="SWV14" s="125">
        <f t="shared" si="211"/>
        <v>0</v>
      </c>
      <c r="SWW14" s="125">
        <f t="shared" si="211"/>
        <v>0</v>
      </c>
      <c r="SWX14" s="125">
        <f t="shared" si="211"/>
        <v>0</v>
      </c>
      <c r="SWY14" s="125">
        <f t="shared" si="211"/>
        <v>0</v>
      </c>
      <c r="SWZ14" s="125">
        <f t="shared" si="211"/>
        <v>0</v>
      </c>
      <c r="SXA14" s="125">
        <f t="shared" si="211"/>
        <v>0</v>
      </c>
      <c r="SXB14" s="125">
        <f t="shared" si="211"/>
        <v>0</v>
      </c>
      <c r="SXC14" s="125">
        <f t="shared" si="211"/>
        <v>0</v>
      </c>
      <c r="SXD14" s="125">
        <f t="shared" si="211"/>
        <v>0</v>
      </c>
      <c r="SXE14" s="125">
        <f t="shared" si="211"/>
        <v>0</v>
      </c>
      <c r="SXF14" s="125">
        <f t="shared" si="211"/>
        <v>0</v>
      </c>
      <c r="SXG14" s="125">
        <f t="shared" si="211"/>
        <v>0</v>
      </c>
      <c r="SXH14" s="125">
        <f t="shared" si="211"/>
        <v>0</v>
      </c>
      <c r="SXI14" s="125">
        <f t="shared" si="211"/>
        <v>0</v>
      </c>
      <c r="SXJ14" s="125">
        <f t="shared" si="211"/>
        <v>0</v>
      </c>
      <c r="SXK14" s="125">
        <f t="shared" si="211"/>
        <v>0</v>
      </c>
      <c r="SXL14" s="125">
        <f t="shared" si="211"/>
        <v>0</v>
      </c>
      <c r="SXM14" s="125">
        <f t="shared" si="211"/>
        <v>0</v>
      </c>
      <c r="SXN14" s="125">
        <f t="shared" si="211"/>
        <v>0</v>
      </c>
      <c r="SXO14" s="125">
        <f t="shared" si="211"/>
        <v>0</v>
      </c>
      <c r="SXP14" s="125">
        <f t="shared" si="211"/>
        <v>0</v>
      </c>
      <c r="SXQ14" s="125">
        <f t="shared" si="211"/>
        <v>0</v>
      </c>
      <c r="SXR14" s="125">
        <f t="shared" si="211"/>
        <v>0</v>
      </c>
      <c r="SXS14" s="125">
        <f t="shared" si="211"/>
        <v>0</v>
      </c>
      <c r="SXT14" s="125">
        <f t="shared" si="211"/>
        <v>0</v>
      </c>
      <c r="SXU14" s="125">
        <f t="shared" si="211"/>
        <v>0</v>
      </c>
      <c r="SXV14" s="125">
        <f t="shared" si="211"/>
        <v>0</v>
      </c>
      <c r="SXW14" s="125">
        <f t="shared" si="211"/>
        <v>0</v>
      </c>
      <c r="SXX14" s="125">
        <f t="shared" si="211"/>
        <v>0</v>
      </c>
      <c r="SXY14" s="125">
        <f t="shared" si="211"/>
        <v>0</v>
      </c>
      <c r="SXZ14" s="125">
        <f t="shared" si="211"/>
        <v>0</v>
      </c>
      <c r="SYA14" s="125">
        <f t="shared" si="211"/>
        <v>0</v>
      </c>
      <c r="SYB14" s="125">
        <f t="shared" si="211"/>
        <v>0</v>
      </c>
      <c r="SYC14" s="125">
        <f t="shared" si="211"/>
        <v>0</v>
      </c>
      <c r="SYD14" s="125">
        <f t="shared" si="211"/>
        <v>0</v>
      </c>
      <c r="SYE14" s="125">
        <f t="shared" si="211"/>
        <v>0</v>
      </c>
      <c r="SYF14" s="125">
        <f t="shared" si="211"/>
        <v>0</v>
      </c>
      <c r="SYG14" s="125">
        <f t="shared" si="211"/>
        <v>0</v>
      </c>
      <c r="SYH14" s="125">
        <f t="shared" si="211"/>
        <v>0</v>
      </c>
      <c r="SYI14" s="125">
        <f t="shared" si="211"/>
        <v>0</v>
      </c>
      <c r="SYJ14" s="125">
        <f t="shared" si="211"/>
        <v>0</v>
      </c>
      <c r="SYK14" s="125">
        <f t="shared" si="211"/>
        <v>0</v>
      </c>
      <c r="SYL14" s="125">
        <f t="shared" si="211"/>
        <v>0</v>
      </c>
      <c r="SYM14" s="125">
        <f t="shared" si="211"/>
        <v>0</v>
      </c>
      <c r="SYN14" s="125">
        <f t="shared" si="211"/>
        <v>0</v>
      </c>
      <c r="SYO14" s="125">
        <f t="shared" si="211"/>
        <v>0</v>
      </c>
      <c r="SYP14" s="125">
        <f t="shared" si="211"/>
        <v>0</v>
      </c>
      <c r="SYQ14" s="125">
        <f t="shared" ref="SYQ14:TBB14" si="212">SUM(SYQ15:SYQ20)</f>
        <v>0</v>
      </c>
      <c r="SYR14" s="125">
        <f t="shared" si="212"/>
        <v>0</v>
      </c>
      <c r="SYS14" s="125">
        <f t="shared" si="212"/>
        <v>0</v>
      </c>
      <c r="SYT14" s="125">
        <f t="shared" si="212"/>
        <v>0</v>
      </c>
      <c r="SYU14" s="125">
        <f t="shared" si="212"/>
        <v>0</v>
      </c>
      <c r="SYV14" s="125">
        <f t="shared" si="212"/>
        <v>0</v>
      </c>
      <c r="SYW14" s="125">
        <f t="shared" si="212"/>
        <v>0</v>
      </c>
      <c r="SYX14" s="125">
        <f t="shared" si="212"/>
        <v>0</v>
      </c>
      <c r="SYY14" s="125">
        <f t="shared" si="212"/>
        <v>0</v>
      </c>
      <c r="SYZ14" s="125">
        <f t="shared" si="212"/>
        <v>0</v>
      </c>
      <c r="SZA14" s="125">
        <f t="shared" si="212"/>
        <v>0</v>
      </c>
      <c r="SZB14" s="125">
        <f t="shared" si="212"/>
        <v>0</v>
      </c>
      <c r="SZC14" s="125">
        <f t="shared" si="212"/>
        <v>0</v>
      </c>
      <c r="SZD14" s="125">
        <f t="shared" si="212"/>
        <v>0</v>
      </c>
      <c r="SZE14" s="125">
        <f t="shared" si="212"/>
        <v>0</v>
      </c>
      <c r="SZF14" s="125">
        <f t="shared" si="212"/>
        <v>0</v>
      </c>
      <c r="SZG14" s="125">
        <f t="shared" si="212"/>
        <v>0</v>
      </c>
      <c r="SZH14" s="125">
        <f t="shared" si="212"/>
        <v>0</v>
      </c>
      <c r="SZI14" s="125">
        <f t="shared" si="212"/>
        <v>0</v>
      </c>
      <c r="SZJ14" s="125">
        <f t="shared" si="212"/>
        <v>0</v>
      </c>
      <c r="SZK14" s="125">
        <f t="shared" si="212"/>
        <v>0</v>
      </c>
      <c r="SZL14" s="125">
        <f t="shared" si="212"/>
        <v>0</v>
      </c>
      <c r="SZM14" s="125">
        <f t="shared" si="212"/>
        <v>0</v>
      </c>
      <c r="SZN14" s="125">
        <f t="shared" si="212"/>
        <v>0</v>
      </c>
      <c r="SZO14" s="125">
        <f t="shared" si="212"/>
        <v>0</v>
      </c>
      <c r="SZP14" s="125">
        <f t="shared" si="212"/>
        <v>0</v>
      </c>
      <c r="SZQ14" s="125">
        <f t="shared" si="212"/>
        <v>0</v>
      </c>
      <c r="SZR14" s="125">
        <f t="shared" si="212"/>
        <v>0</v>
      </c>
      <c r="SZS14" s="125">
        <f t="shared" si="212"/>
        <v>0</v>
      </c>
      <c r="SZT14" s="125">
        <f t="shared" si="212"/>
        <v>0</v>
      </c>
      <c r="SZU14" s="125">
        <f t="shared" si="212"/>
        <v>0</v>
      </c>
      <c r="SZV14" s="125">
        <f t="shared" si="212"/>
        <v>0</v>
      </c>
      <c r="SZW14" s="125">
        <f t="shared" si="212"/>
        <v>0</v>
      </c>
      <c r="SZX14" s="125">
        <f t="shared" si="212"/>
        <v>0</v>
      </c>
      <c r="SZY14" s="125">
        <f t="shared" si="212"/>
        <v>0</v>
      </c>
      <c r="SZZ14" s="125">
        <f t="shared" si="212"/>
        <v>0</v>
      </c>
      <c r="TAA14" s="125">
        <f t="shared" si="212"/>
        <v>0</v>
      </c>
      <c r="TAB14" s="125">
        <f t="shared" si="212"/>
        <v>0</v>
      </c>
      <c r="TAC14" s="125">
        <f t="shared" si="212"/>
        <v>0</v>
      </c>
      <c r="TAD14" s="125">
        <f t="shared" si="212"/>
        <v>0</v>
      </c>
      <c r="TAE14" s="125">
        <f t="shared" si="212"/>
        <v>0</v>
      </c>
      <c r="TAF14" s="125">
        <f t="shared" si="212"/>
        <v>0</v>
      </c>
      <c r="TAG14" s="125">
        <f t="shared" si="212"/>
        <v>0</v>
      </c>
      <c r="TAH14" s="125">
        <f t="shared" si="212"/>
        <v>0</v>
      </c>
      <c r="TAI14" s="125">
        <f t="shared" si="212"/>
        <v>0</v>
      </c>
      <c r="TAJ14" s="125">
        <f t="shared" si="212"/>
        <v>0</v>
      </c>
      <c r="TAK14" s="125">
        <f t="shared" si="212"/>
        <v>0</v>
      </c>
      <c r="TAL14" s="125">
        <f t="shared" si="212"/>
        <v>0</v>
      </c>
      <c r="TAM14" s="125">
        <f t="shared" si="212"/>
        <v>0</v>
      </c>
      <c r="TAN14" s="125">
        <f t="shared" si="212"/>
        <v>0</v>
      </c>
      <c r="TAO14" s="125">
        <f t="shared" si="212"/>
        <v>0</v>
      </c>
      <c r="TAP14" s="125">
        <f t="shared" si="212"/>
        <v>0</v>
      </c>
      <c r="TAQ14" s="125">
        <f t="shared" si="212"/>
        <v>0</v>
      </c>
      <c r="TAR14" s="125">
        <f t="shared" si="212"/>
        <v>0</v>
      </c>
      <c r="TAS14" s="125">
        <f t="shared" si="212"/>
        <v>0</v>
      </c>
      <c r="TAT14" s="125">
        <f t="shared" si="212"/>
        <v>0</v>
      </c>
      <c r="TAU14" s="125">
        <f t="shared" si="212"/>
        <v>0</v>
      </c>
      <c r="TAV14" s="125">
        <f t="shared" si="212"/>
        <v>0</v>
      </c>
      <c r="TAW14" s="125">
        <f t="shared" si="212"/>
        <v>0</v>
      </c>
      <c r="TAX14" s="125">
        <f t="shared" si="212"/>
        <v>0</v>
      </c>
      <c r="TAY14" s="125">
        <f t="shared" si="212"/>
        <v>0</v>
      </c>
      <c r="TAZ14" s="125">
        <f t="shared" si="212"/>
        <v>0</v>
      </c>
      <c r="TBA14" s="125">
        <f t="shared" si="212"/>
        <v>0</v>
      </c>
      <c r="TBB14" s="125">
        <f t="shared" si="212"/>
        <v>0</v>
      </c>
      <c r="TBC14" s="125">
        <f t="shared" ref="TBC14:TDN14" si="213">SUM(TBC15:TBC20)</f>
        <v>0</v>
      </c>
      <c r="TBD14" s="125">
        <f t="shared" si="213"/>
        <v>0</v>
      </c>
      <c r="TBE14" s="125">
        <f t="shared" si="213"/>
        <v>0</v>
      </c>
      <c r="TBF14" s="125">
        <f t="shared" si="213"/>
        <v>0</v>
      </c>
      <c r="TBG14" s="125">
        <f t="shared" si="213"/>
        <v>0</v>
      </c>
      <c r="TBH14" s="125">
        <f t="shared" si="213"/>
        <v>0</v>
      </c>
      <c r="TBI14" s="125">
        <f t="shared" si="213"/>
        <v>0</v>
      </c>
      <c r="TBJ14" s="125">
        <f t="shared" si="213"/>
        <v>0</v>
      </c>
      <c r="TBK14" s="125">
        <f t="shared" si="213"/>
        <v>0</v>
      </c>
      <c r="TBL14" s="125">
        <f t="shared" si="213"/>
        <v>0</v>
      </c>
      <c r="TBM14" s="125">
        <f t="shared" si="213"/>
        <v>0</v>
      </c>
      <c r="TBN14" s="125">
        <f t="shared" si="213"/>
        <v>0</v>
      </c>
      <c r="TBO14" s="125">
        <f t="shared" si="213"/>
        <v>0</v>
      </c>
      <c r="TBP14" s="125">
        <f t="shared" si="213"/>
        <v>0</v>
      </c>
      <c r="TBQ14" s="125">
        <f t="shared" si="213"/>
        <v>0</v>
      </c>
      <c r="TBR14" s="125">
        <f t="shared" si="213"/>
        <v>0</v>
      </c>
      <c r="TBS14" s="125">
        <f t="shared" si="213"/>
        <v>0</v>
      </c>
      <c r="TBT14" s="125">
        <f t="shared" si="213"/>
        <v>0</v>
      </c>
      <c r="TBU14" s="125">
        <f t="shared" si="213"/>
        <v>0</v>
      </c>
      <c r="TBV14" s="125">
        <f t="shared" si="213"/>
        <v>0</v>
      </c>
      <c r="TBW14" s="125">
        <f t="shared" si="213"/>
        <v>0</v>
      </c>
      <c r="TBX14" s="125">
        <f t="shared" si="213"/>
        <v>0</v>
      </c>
      <c r="TBY14" s="125">
        <f t="shared" si="213"/>
        <v>0</v>
      </c>
      <c r="TBZ14" s="125">
        <f t="shared" si="213"/>
        <v>0</v>
      </c>
      <c r="TCA14" s="125">
        <f t="shared" si="213"/>
        <v>0</v>
      </c>
      <c r="TCB14" s="125">
        <f t="shared" si="213"/>
        <v>0</v>
      </c>
      <c r="TCC14" s="125">
        <f t="shared" si="213"/>
        <v>0</v>
      </c>
      <c r="TCD14" s="125">
        <f t="shared" si="213"/>
        <v>0</v>
      </c>
      <c r="TCE14" s="125">
        <f t="shared" si="213"/>
        <v>0</v>
      </c>
      <c r="TCF14" s="125">
        <f t="shared" si="213"/>
        <v>0</v>
      </c>
      <c r="TCG14" s="125">
        <f t="shared" si="213"/>
        <v>0</v>
      </c>
      <c r="TCH14" s="125">
        <f t="shared" si="213"/>
        <v>0</v>
      </c>
      <c r="TCI14" s="125">
        <f t="shared" si="213"/>
        <v>0</v>
      </c>
      <c r="TCJ14" s="125">
        <f t="shared" si="213"/>
        <v>0</v>
      </c>
      <c r="TCK14" s="125">
        <f t="shared" si="213"/>
        <v>0</v>
      </c>
      <c r="TCL14" s="125">
        <f t="shared" si="213"/>
        <v>0</v>
      </c>
      <c r="TCM14" s="125">
        <f t="shared" si="213"/>
        <v>0</v>
      </c>
      <c r="TCN14" s="125">
        <f t="shared" si="213"/>
        <v>0</v>
      </c>
      <c r="TCO14" s="125">
        <f t="shared" si="213"/>
        <v>0</v>
      </c>
      <c r="TCP14" s="125">
        <f t="shared" si="213"/>
        <v>0</v>
      </c>
      <c r="TCQ14" s="125">
        <f t="shared" si="213"/>
        <v>0</v>
      </c>
      <c r="TCR14" s="125">
        <f t="shared" si="213"/>
        <v>0</v>
      </c>
      <c r="TCS14" s="125">
        <f t="shared" si="213"/>
        <v>0</v>
      </c>
      <c r="TCT14" s="125">
        <f t="shared" si="213"/>
        <v>0</v>
      </c>
      <c r="TCU14" s="125">
        <f t="shared" si="213"/>
        <v>0</v>
      </c>
      <c r="TCV14" s="125">
        <f t="shared" si="213"/>
        <v>0</v>
      </c>
      <c r="TCW14" s="125">
        <f t="shared" si="213"/>
        <v>0</v>
      </c>
      <c r="TCX14" s="125">
        <f t="shared" si="213"/>
        <v>0</v>
      </c>
      <c r="TCY14" s="125">
        <f t="shared" si="213"/>
        <v>0</v>
      </c>
      <c r="TCZ14" s="125">
        <f t="shared" si="213"/>
        <v>0</v>
      </c>
      <c r="TDA14" s="125">
        <f t="shared" si="213"/>
        <v>0</v>
      </c>
      <c r="TDB14" s="125">
        <f t="shared" si="213"/>
        <v>0</v>
      </c>
      <c r="TDC14" s="125">
        <f t="shared" si="213"/>
        <v>0</v>
      </c>
      <c r="TDD14" s="125">
        <f t="shared" si="213"/>
        <v>0</v>
      </c>
      <c r="TDE14" s="125">
        <f t="shared" si="213"/>
        <v>0</v>
      </c>
      <c r="TDF14" s="125">
        <f t="shared" si="213"/>
        <v>0</v>
      </c>
      <c r="TDG14" s="125">
        <f t="shared" si="213"/>
        <v>0</v>
      </c>
      <c r="TDH14" s="125">
        <f t="shared" si="213"/>
        <v>0</v>
      </c>
      <c r="TDI14" s="125">
        <f t="shared" si="213"/>
        <v>0</v>
      </c>
      <c r="TDJ14" s="125">
        <f t="shared" si="213"/>
        <v>0</v>
      </c>
      <c r="TDK14" s="125">
        <f t="shared" si="213"/>
        <v>0</v>
      </c>
      <c r="TDL14" s="125">
        <f t="shared" si="213"/>
        <v>0</v>
      </c>
      <c r="TDM14" s="125">
        <f t="shared" si="213"/>
        <v>0</v>
      </c>
      <c r="TDN14" s="125">
        <f t="shared" si="213"/>
        <v>0</v>
      </c>
      <c r="TDO14" s="125">
        <f t="shared" ref="TDO14:TFZ14" si="214">SUM(TDO15:TDO20)</f>
        <v>0</v>
      </c>
      <c r="TDP14" s="125">
        <f t="shared" si="214"/>
        <v>0</v>
      </c>
      <c r="TDQ14" s="125">
        <f t="shared" si="214"/>
        <v>0</v>
      </c>
      <c r="TDR14" s="125">
        <f t="shared" si="214"/>
        <v>0</v>
      </c>
      <c r="TDS14" s="125">
        <f t="shared" si="214"/>
        <v>0</v>
      </c>
      <c r="TDT14" s="125">
        <f t="shared" si="214"/>
        <v>0</v>
      </c>
      <c r="TDU14" s="125">
        <f t="shared" si="214"/>
        <v>0</v>
      </c>
      <c r="TDV14" s="125">
        <f t="shared" si="214"/>
        <v>0</v>
      </c>
      <c r="TDW14" s="125">
        <f t="shared" si="214"/>
        <v>0</v>
      </c>
      <c r="TDX14" s="125">
        <f t="shared" si="214"/>
        <v>0</v>
      </c>
      <c r="TDY14" s="125">
        <f t="shared" si="214"/>
        <v>0</v>
      </c>
      <c r="TDZ14" s="125">
        <f t="shared" si="214"/>
        <v>0</v>
      </c>
      <c r="TEA14" s="125">
        <f t="shared" si="214"/>
        <v>0</v>
      </c>
      <c r="TEB14" s="125">
        <f t="shared" si="214"/>
        <v>0</v>
      </c>
      <c r="TEC14" s="125">
        <f t="shared" si="214"/>
        <v>0</v>
      </c>
      <c r="TED14" s="125">
        <f t="shared" si="214"/>
        <v>0</v>
      </c>
      <c r="TEE14" s="125">
        <f t="shared" si="214"/>
        <v>0</v>
      </c>
      <c r="TEF14" s="125">
        <f t="shared" si="214"/>
        <v>0</v>
      </c>
      <c r="TEG14" s="125">
        <f t="shared" si="214"/>
        <v>0</v>
      </c>
      <c r="TEH14" s="125">
        <f t="shared" si="214"/>
        <v>0</v>
      </c>
      <c r="TEI14" s="125">
        <f t="shared" si="214"/>
        <v>0</v>
      </c>
      <c r="TEJ14" s="125">
        <f t="shared" si="214"/>
        <v>0</v>
      </c>
      <c r="TEK14" s="125">
        <f t="shared" si="214"/>
        <v>0</v>
      </c>
      <c r="TEL14" s="125">
        <f t="shared" si="214"/>
        <v>0</v>
      </c>
      <c r="TEM14" s="125">
        <f t="shared" si="214"/>
        <v>0</v>
      </c>
      <c r="TEN14" s="125">
        <f t="shared" si="214"/>
        <v>0</v>
      </c>
      <c r="TEO14" s="125">
        <f t="shared" si="214"/>
        <v>0</v>
      </c>
      <c r="TEP14" s="125">
        <f t="shared" si="214"/>
        <v>0</v>
      </c>
      <c r="TEQ14" s="125">
        <f t="shared" si="214"/>
        <v>0</v>
      </c>
      <c r="TER14" s="125">
        <f t="shared" si="214"/>
        <v>0</v>
      </c>
      <c r="TES14" s="125">
        <f t="shared" si="214"/>
        <v>0</v>
      </c>
      <c r="TET14" s="125">
        <f t="shared" si="214"/>
        <v>0</v>
      </c>
      <c r="TEU14" s="125">
        <f t="shared" si="214"/>
        <v>0</v>
      </c>
      <c r="TEV14" s="125">
        <f t="shared" si="214"/>
        <v>0</v>
      </c>
      <c r="TEW14" s="125">
        <f t="shared" si="214"/>
        <v>0</v>
      </c>
      <c r="TEX14" s="125">
        <f t="shared" si="214"/>
        <v>0</v>
      </c>
      <c r="TEY14" s="125">
        <f t="shared" si="214"/>
        <v>0</v>
      </c>
      <c r="TEZ14" s="125">
        <f t="shared" si="214"/>
        <v>0</v>
      </c>
      <c r="TFA14" s="125">
        <f t="shared" si="214"/>
        <v>0</v>
      </c>
      <c r="TFB14" s="125">
        <f t="shared" si="214"/>
        <v>0</v>
      </c>
      <c r="TFC14" s="125">
        <f t="shared" si="214"/>
        <v>0</v>
      </c>
      <c r="TFD14" s="125">
        <f t="shared" si="214"/>
        <v>0</v>
      </c>
      <c r="TFE14" s="125">
        <f t="shared" si="214"/>
        <v>0</v>
      </c>
      <c r="TFF14" s="125">
        <f t="shared" si="214"/>
        <v>0</v>
      </c>
      <c r="TFG14" s="125">
        <f t="shared" si="214"/>
        <v>0</v>
      </c>
      <c r="TFH14" s="125">
        <f t="shared" si="214"/>
        <v>0</v>
      </c>
      <c r="TFI14" s="125">
        <f t="shared" si="214"/>
        <v>0</v>
      </c>
      <c r="TFJ14" s="125">
        <f t="shared" si="214"/>
        <v>0</v>
      </c>
      <c r="TFK14" s="125">
        <f t="shared" si="214"/>
        <v>0</v>
      </c>
      <c r="TFL14" s="125">
        <f t="shared" si="214"/>
        <v>0</v>
      </c>
      <c r="TFM14" s="125">
        <f t="shared" si="214"/>
        <v>0</v>
      </c>
      <c r="TFN14" s="125">
        <f t="shared" si="214"/>
        <v>0</v>
      </c>
      <c r="TFO14" s="125">
        <f t="shared" si="214"/>
        <v>0</v>
      </c>
      <c r="TFP14" s="125">
        <f t="shared" si="214"/>
        <v>0</v>
      </c>
      <c r="TFQ14" s="125">
        <f t="shared" si="214"/>
        <v>0</v>
      </c>
      <c r="TFR14" s="125">
        <f t="shared" si="214"/>
        <v>0</v>
      </c>
      <c r="TFS14" s="125">
        <f t="shared" si="214"/>
        <v>0</v>
      </c>
      <c r="TFT14" s="125">
        <f t="shared" si="214"/>
        <v>0</v>
      </c>
      <c r="TFU14" s="125">
        <f t="shared" si="214"/>
        <v>0</v>
      </c>
      <c r="TFV14" s="125">
        <f t="shared" si="214"/>
        <v>0</v>
      </c>
      <c r="TFW14" s="125">
        <f t="shared" si="214"/>
        <v>0</v>
      </c>
      <c r="TFX14" s="125">
        <f t="shared" si="214"/>
        <v>0</v>
      </c>
      <c r="TFY14" s="125">
        <f t="shared" si="214"/>
        <v>0</v>
      </c>
      <c r="TFZ14" s="125">
        <f t="shared" si="214"/>
        <v>0</v>
      </c>
      <c r="TGA14" s="125">
        <f t="shared" ref="TGA14:TIL14" si="215">SUM(TGA15:TGA20)</f>
        <v>0</v>
      </c>
      <c r="TGB14" s="125">
        <f t="shared" si="215"/>
        <v>0</v>
      </c>
      <c r="TGC14" s="125">
        <f t="shared" si="215"/>
        <v>0</v>
      </c>
      <c r="TGD14" s="125">
        <f t="shared" si="215"/>
        <v>0</v>
      </c>
      <c r="TGE14" s="125">
        <f t="shared" si="215"/>
        <v>0</v>
      </c>
      <c r="TGF14" s="125">
        <f t="shared" si="215"/>
        <v>0</v>
      </c>
      <c r="TGG14" s="125">
        <f t="shared" si="215"/>
        <v>0</v>
      </c>
      <c r="TGH14" s="125">
        <f t="shared" si="215"/>
        <v>0</v>
      </c>
      <c r="TGI14" s="125">
        <f t="shared" si="215"/>
        <v>0</v>
      </c>
      <c r="TGJ14" s="125">
        <f t="shared" si="215"/>
        <v>0</v>
      </c>
      <c r="TGK14" s="125">
        <f t="shared" si="215"/>
        <v>0</v>
      </c>
      <c r="TGL14" s="125">
        <f t="shared" si="215"/>
        <v>0</v>
      </c>
      <c r="TGM14" s="125">
        <f t="shared" si="215"/>
        <v>0</v>
      </c>
      <c r="TGN14" s="125">
        <f t="shared" si="215"/>
        <v>0</v>
      </c>
      <c r="TGO14" s="125">
        <f t="shared" si="215"/>
        <v>0</v>
      </c>
      <c r="TGP14" s="125">
        <f t="shared" si="215"/>
        <v>0</v>
      </c>
      <c r="TGQ14" s="125">
        <f t="shared" si="215"/>
        <v>0</v>
      </c>
      <c r="TGR14" s="125">
        <f t="shared" si="215"/>
        <v>0</v>
      </c>
      <c r="TGS14" s="125">
        <f t="shared" si="215"/>
        <v>0</v>
      </c>
      <c r="TGT14" s="125">
        <f t="shared" si="215"/>
        <v>0</v>
      </c>
      <c r="TGU14" s="125">
        <f t="shared" si="215"/>
        <v>0</v>
      </c>
      <c r="TGV14" s="125">
        <f t="shared" si="215"/>
        <v>0</v>
      </c>
      <c r="TGW14" s="125">
        <f t="shared" si="215"/>
        <v>0</v>
      </c>
      <c r="TGX14" s="125">
        <f t="shared" si="215"/>
        <v>0</v>
      </c>
      <c r="TGY14" s="125">
        <f t="shared" si="215"/>
        <v>0</v>
      </c>
      <c r="TGZ14" s="125">
        <f t="shared" si="215"/>
        <v>0</v>
      </c>
      <c r="THA14" s="125">
        <f t="shared" si="215"/>
        <v>0</v>
      </c>
      <c r="THB14" s="125">
        <f t="shared" si="215"/>
        <v>0</v>
      </c>
      <c r="THC14" s="125">
        <f t="shared" si="215"/>
        <v>0</v>
      </c>
      <c r="THD14" s="125">
        <f t="shared" si="215"/>
        <v>0</v>
      </c>
      <c r="THE14" s="125">
        <f t="shared" si="215"/>
        <v>0</v>
      </c>
      <c r="THF14" s="125">
        <f t="shared" si="215"/>
        <v>0</v>
      </c>
      <c r="THG14" s="125">
        <f t="shared" si="215"/>
        <v>0</v>
      </c>
      <c r="THH14" s="125">
        <f t="shared" si="215"/>
        <v>0</v>
      </c>
      <c r="THI14" s="125">
        <f t="shared" si="215"/>
        <v>0</v>
      </c>
      <c r="THJ14" s="125">
        <f t="shared" si="215"/>
        <v>0</v>
      </c>
      <c r="THK14" s="125">
        <f t="shared" si="215"/>
        <v>0</v>
      </c>
      <c r="THL14" s="125">
        <f t="shared" si="215"/>
        <v>0</v>
      </c>
      <c r="THM14" s="125">
        <f t="shared" si="215"/>
        <v>0</v>
      </c>
      <c r="THN14" s="125">
        <f t="shared" si="215"/>
        <v>0</v>
      </c>
      <c r="THO14" s="125">
        <f t="shared" si="215"/>
        <v>0</v>
      </c>
      <c r="THP14" s="125">
        <f t="shared" si="215"/>
        <v>0</v>
      </c>
      <c r="THQ14" s="125">
        <f t="shared" si="215"/>
        <v>0</v>
      </c>
      <c r="THR14" s="125">
        <f t="shared" si="215"/>
        <v>0</v>
      </c>
      <c r="THS14" s="125">
        <f t="shared" si="215"/>
        <v>0</v>
      </c>
      <c r="THT14" s="125">
        <f t="shared" si="215"/>
        <v>0</v>
      </c>
      <c r="THU14" s="125">
        <f t="shared" si="215"/>
        <v>0</v>
      </c>
      <c r="THV14" s="125">
        <f t="shared" si="215"/>
        <v>0</v>
      </c>
      <c r="THW14" s="125">
        <f t="shared" si="215"/>
        <v>0</v>
      </c>
      <c r="THX14" s="125">
        <f t="shared" si="215"/>
        <v>0</v>
      </c>
      <c r="THY14" s="125">
        <f t="shared" si="215"/>
        <v>0</v>
      </c>
      <c r="THZ14" s="125">
        <f t="shared" si="215"/>
        <v>0</v>
      </c>
      <c r="TIA14" s="125">
        <f t="shared" si="215"/>
        <v>0</v>
      </c>
      <c r="TIB14" s="125">
        <f t="shared" si="215"/>
        <v>0</v>
      </c>
      <c r="TIC14" s="125">
        <f t="shared" si="215"/>
        <v>0</v>
      </c>
      <c r="TID14" s="125">
        <f t="shared" si="215"/>
        <v>0</v>
      </c>
      <c r="TIE14" s="125">
        <f t="shared" si="215"/>
        <v>0</v>
      </c>
      <c r="TIF14" s="125">
        <f t="shared" si="215"/>
        <v>0</v>
      </c>
      <c r="TIG14" s="125">
        <f t="shared" si="215"/>
        <v>0</v>
      </c>
      <c r="TIH14" s="125">
        <f t="shared" si="215"/>
        <v>0</v>
      </c>
      <c r="TII14" s="125">
        <f t="shared" si="215"/>
        <v>0</v>
      </c>
      <c r="TIJ14" s="125">
        <f t="shared" si="215"/>
        <v>0</v>
      </c>
      <c r="TIK14" s="125">
        <f t="shared" si="215"/>
        <v>0</v>
      </c>
      <c r="TIL14" s="125">
        <f t="shared" si="215"/>
        <v>0</v>
      </c>
      <c r="TIM14" s="125">
        <f t="shared" ref="TIM14:TKX14" si="216">SUM(TIM15:TIM20)</f>
        <v>0</v>
      </c>
      <c r="TIN14" s="125">
        <f t="shared" si="216"/>
        <v>0</v>
      </c>
      <c r="TIO14" s="125">
        <f t="shared" si="216"/>
        <v>0</v>
      </c>
      <c r="TIP14" s="125">
        <f t="shared" si="216"/>
        <v>0</v>
      </c>
      <c r="TIQ14" s="125">
        <f t="shared" si="216"/>
        <v>0</v>
      </c>
      <c r="TIR14" s="125">
        <f t="shared" si="216"/>
        <v>0</v>
      </c>
      <c r="TIS14" s="125">
        <f t="shared" si="216"/>
        <v>0</v>
      </c>
      <c r="TIT14" s="125">
        <f t="shared" si="216"/>
        <v>0</v>
      </c>
      <c r="TIU14" s="125">
        <f t="shared" si="216"/>
        <v>0</v>
      </c>
      <c r="TIV14" s="125">
        <f t="shared" si="216"/>
        <v>0</v>
      </c>
      <c r="TIW14" s="125">
        <f t="shared" si="216"/>
        <v>0</v>
      </c>
      <c r="TIX14" s="125">
        <f t="shared" si="216"/>
        <v>0</v>
      </c>
      <c r="TIY14" s="125">
        <f t="shared" si="216"/>
        <v>0</v>
      </c>
      <c r="TIZ14" s="125">
        <f t="shared" si="216"/>
        <v>0</v>
      </c>
      <c r="TJA14" s="125">
        <f t="shared" si="216"/>
        <v>0</v>
      </c>
      <c r="TJB14" s="125">
        <f t="shared" si="216"/>
        <v>0</v>
      </c>
      <c r="TJC14" s="125">
        <f t="shared" si="216"/>
        <v>0</v>
      </c>
      <c r="TJD14" s="125">
        <f t="shared" si="216"/>
        <v>0</v>
      </c>
      <c r="TJE14" s="125">
        <f t="shared" si="216"/>
        <v>0</v>
      </c>
      <c r="TJF14" s="125">
        <f t="shared" si="216"/>
        <v>0</v>
      </c>
      <c r="TJG14" s="125">
        <f t="shared" si="216"/>
        <v>0</v>
      </c>
      <c r="TJH14" s="125">
        <f t="shared" si="216"/>
        <v>0</v>
      </c>
      <c r="TJI14" s="125">
        <f t="shared" si="216"/>
        <v>0</v>
      </c>
      <c r="TJJ14" s="125">
        <f t="shared" si="216"/>
        <v>0</v>
      </c>
      <c r="TJK14" s="125">
        <f t="shared" si="216"/>
        <v>0</v>
      </c>
      <c r="TJL14" s="125">
        <f t="shared" si="216"/>
        <v>0</v>
      </c>
      <c r="TJM14" s="125">
        <f t="shared" si="216"/>
        <v>0</v>
      </c>
      <c r="TJN14" s="125">
        <f t="shared" si="216"/>
        <v>0</v>
      </c>
      <c r="TJO14" s="125">
        <f t="shared" si="216"/>
        <v>0</v>
      </c>
      <c r="TJP14" s="125">
        <f t="shared" si="216"/>
        <v>0</v>
      </c>
      <c r="TJQ14" s="125">
        <f t="shared" si="216"/>
        <v>0</v>
      </c>
      <c r="TJR14" s="125">
        <f t="shared" si="216"/>
        <v>0</v>
      </c>
      <c r="TJS14" s="125">
        <f t="shared" si="216"/>
        <v>0</v>
      </c>
      <c r="TJT14" s="125">
        <f t="shared" si="216"/>
        <v>0</v>
      </c>
      <c r="TJU14" s="125">
        <f t="shared" si="216"/>
        <v>0</v>
      </c>
      <c r="TJV14" s="125">
        <f t="shared" si="216"/>
        <v>0</v>
      </c>
      <c r="TJW14" s="125">
        <f t="shared" si="216"/>
        <v>0</v>
      </c>
      <c r="TJX14" s="125">
        <f t="shared" si="216"/>
        <v>0</v>
      </c>
      <c r="TJY14" s="125">
        <f t="shared" si="216"/>
        <v>0</v>
      </c>
      <c r="TJZ14" s="125">
        <f t="shared" si="216"/>
        <v>0</v>
      </c>
      <c r="TKA14" s="125">
        <f t="shared" si="216"/>
        <v>0</v>
      </c>
      <c r="TKB14" s="125">
        <f t="shared" si="216"/>
        <v>0</v>
      </c>
      <c r="TKC14" s="125">
        <f t="shared" si="216"/>
        <v>0</v>
      </c>
      <c r="TKD14" s="125">
        <f t="shared" si="216"/>
        <v>0</v>
      </c>
      <c r="TKE14" s="125">
        <f t="shared" si="216"/>
        <v>0</v>
      </c>
      <c r="TKF14" s="125">
        <f t="shared" si="216"/>
        <v>0</v>
      </c>
      <c r="TKG14" s="125">
        <f t="shared" si="216"/>
        <v>0</v>
      </c>
      <c r="TKH14" s="125">
        <f t="shared" si="216"/>
        <v>0</v>
      </c>
      <c r="TKI14" s="125">
        <f t="shared" si="216"/>
        <v>0</v>
      </c>
      <c r="TKJ14" s="125">
        <f t="shared" si="216"/>
        <v>0</v>
      </c>
      <c r="TKK14" s="125">
        <f t="shared" si="216"/>
        <v>0</v>
      </c>
      <c r="TKL14" s="125">
        <f t="shared" si="216"/>
        <v>0</v>
      </c>
      <c r="TKM14" s="125">
        <f t="shared" si="216"/>
        <v>0</v>
      </c>
      <c r="TKN14" s="125">
        <f t="shared" si="216"/>
        <v>0</v>
      </c>
      <c r="TKO14" s="125">
        <f t="shared" si="216"/>
        <v>0</v>
      </c>
      <c r="TKP14" s="125">
        <f t="shared" si="216"/>
        <v>0</v>
      </c>
      <c r="TKQ14" s="125">
        <f t="shared" si="216"/>
        <v>0</v>
      </c>
      <c r="TKR14" s="125">
        <f t="shared" si="216"/>
        <v>0</v>
      </c>
      <c r="TKS14" s="125">
        <f t="shared" si="216"/>
        <v>0</v>
      </c>
      <c r="TKT14" s="125">
        <f t="shared" si="216"/>
        <v>0</v>
      </c>
      <c r="TKU14" s="125">
        <f t="shared" si="216"/>
        <v>0</v>
      </c>
      <c r="TKV14" s="125">
        <f t="shared" si="216"/>
        <v>0</v>
      </c>
      <c r="TKW14" s="125">
        <f t="shared" si="216"/>
        <v>0</v>
      </c>
      <c r="TKX14" s="125">
        <f t="shared" si="216"/>
        <v>0</v>
      </c>
      <c r="TKY14" s="125">
        <f t="shared" ref="TKY14:TNJ14" si="217">SUM(TKY15:TKY20)</f>
        <v>0</v>
      </c>
      <c r="TKZ14" s="125">
        <f t="shared" si="217"/>
        <v>0</v>
      </c>
      <c r="TLA14" s="125">
        <f t="shared" si="217"/>
        <v>0</v>
      </c>
      <c r="TLB14" s="125">
        <f t="shared" si="217"/>
        <v>0</v>
      </c>
      <c r="TLC14" s="125">
        <f t="shared" si="217"/>
        <v>0</v>
      </c>
      <c r="TLD14" s="125">
        <f t="shared" si="217"/>
        <v>0</v>
      </c>
      <c r="TLE14" s="125">
        <f t="shared" si="217"/>
        <v>0</v>
      </c>
      <c r="TLF14" s="125">
        <f t="shared" si="217"/>
        <v>0</v>
      </c>
      <c r="TLG14" s="125">
        <f t="shared" si="217"/>
        <v>0</v>
      </c>
      <c r="TLH14" s="125">
        <f t="shared" si="217"/>
        <v>0</v>
      </c>
      <c r="TLI14" s="125">
        <f t="shared" si="217"/>
        <v>0</v>
      </c>
      <c r="TLJ14" s="125">
        <f t="shared" si="217"/>
        <v>0</v>
      </c>
      <c r="TLK14" s="125">
        <f t="shared" si="217"/>
        <v>0</v>
      </c>
      <c r="TLL14" s="125">
        <f t="shared" si="217"/>
        <v>0</v>
      </c>
      <c r="TLM14" s="125">
        <f t="shared" si="217"/>
        <v>0</v>
      </c>
      <c r="TLN14" s="125">
        <f t="shared" si="217"/>
        <v>0</v>
      </c>
      <c r="TLO14" s="125">
        <f t="shared" si="217"/>
        <v>0</v>
      </c>
      <c r="TLP14" s="125">
        <f t="shared" si="217"/>
        <v>0</v>
      </c>
      <c r="TLQ14" s="125">
        <f t="shared" si="217"/>
        <v>0</v>
      </c>
      <c r="TLR14" s="125">
        <f t="shared" si="217"/>
        <v>0</v>
      </c>
      <c r="TLS14" s="125">
        <f t="shared" si="217"/>
        <v>0</v>
      </c>
      <c r="TLT14" s="125">
        <f t="shared" si="217"/>
        <v>0</v>
      </c>
      <c r="TLU14" s="125">
        <f t="shared" si="217"/>
        <v>0</v>
      </c>
      <c r="TLV14" s="125">
        <f t="shared" si="217"/>
        <v>0</v>
      </c>
      <c r="TLW14" s="125">
        <f t="shared" si="217"/>
        <v>0</v>
      </c>
      <c r="TLX14" s="125">
        <f t="shared" si="217"/>
        <v>0</v>
      </c>
      <c r="TLY14" s="125">
        <f t="shared" si="217"/>
        <v>0</v>
      </c>
      <c r="TLZ14" s="125">
        <f t="shared" si="217"/>
        <v>0</v>
      </c>
      <c r="TMA14" s="125">
        <f t="shared" si="217"/>
        <v>0</v>
      </c>
      <c r="TMB14" s="125">
        <f t="shared" si="217"/>
        <v>0</v>
      </c>
      <c r="TMC14" s="125">
        <f t="shared" si="217"/>
        <v>0</v>
      </c>
      <c r="TMD14" s="125">
        <f t="shared" si="217"/>
        <v>0</v>
      </c>
      <c r="TME14" s="125">
        <f t="shared" si="217"/>
        <v>0</v>
      </c>
      <c r="TMF14" s="125">
        <f t="shared" si="217"/>
        <v>0</v>
      </c>
      <c r="TMG14" s="125">
        <f t="shared" si="217"/>
        <v>0</v>
      </c>
      <c r="TMH14" s="125">
        <f t="shared" si="217"/>
        <v>0</v>
      </c>
      <c r="TMI14" s="125">
        <f t="shared" si="217"/>
        <v>0</v>
      </c>
      <c r="TMJ14" s="125">
        <f t="shared" si="217"/>
        <v>0</v>
      </c>
      <c r="TMK14" s="125">
        <f t="shared" si="217"/>
        <v>0</v>
      </c>
      <c r="TML14" s="125">
        <f t="shared" si="217"/>
        <v>0</v>
      </c>
      <c r="TMM14" s="125">
        <f t="shared" si="217"/>
        <v>0</v>
      </c>
      <c r="TMN14" s="125">
        <f t="shared" si="217"/>
        <v>0</v>
      </c>
      <c r="TMO14" s="125">
        <f t="shared" si="217"/>
        <v>0</v>
      </c>
      <c r="TMP14" s="125">
        <f t="shared" si="217"/>
        <v>0</v>
      </c>
      <c r="TMQ14" s="125">
        <f t="shared" si="217"/>
        <v>0</v>
      </c>
      <c r="TMR14" s="125">
        <f t="shared" si="217"/>
        <v>0</v>
      </c>
      <c r="TMS14" s="125">
        <f t="shared" si="217"/>
        <v>0</v>
      </c>
      <c r="TMT14" s="125">
        <f t="shared" si="217"/>
        <v>0</v>
      </c>
      <c r="TMU14" s="125">
        <f t="shared" si="217"/>
        <v>0</v>
      </c>
      <c r="TMV14" s="125">
        <f t="shared" si="217"/>
        <v>0</v>
      </c>
      <c r="TMW14" s="125">
        <f t="shared" si="217"/>
        <v>0</v>
      </c>
      <c r="TMX14" s="125">
        <f t="shared" si="217"/>
        <v>0</v>
      </c>
      <c r="TMY14" s="125">
        <f t="shared" si="217"/>
        <v>0</v>
      </c>
      <c r="TMZ14" s="125">
        <f t="shared" si="217"/>
        <v>0</v>
      </c>
      <c r="TNA14" s="125">
        <f t="shared" si="217"/>
        <v>0</v>
      </c>
      <c r="TNB14" s="125">
        <f t="shared" si="217"/>
        <v>0</v>
      </c>
      <c r="TNC14" s="125">
        <f t="shared" si="217"/>
        <v>0</v>
      </c>
      <c r="TND14" s="125">
        <f t="shared" si="217"/>
        <v>0</v>
      </c>
      <c r="TNE14" s="125">
        <f t="shared" si="217"/>
        <v>0</v>
      </c>
      <c r="TNF14" s="125">
        <f t="shared" si="217"/>
        <v>0</v>
      </c>
      <c r="TNG14" s="125">
        <f t="shared" si="217"/>
        <v>0</v>
      </c>
      <c r="TNH14" s="125">
        <f t="shared" si="217"/>
        <v>0</v>
      </c>
      <c r="TNI14" s="125">
        <f t="shared" si="217"/>
        <v>0</v>
      </c>
      <c r="TNJ14" s="125">
        <f t="shared" si="217"/>
        <v>0</v>
      </c>
      <c r="TNK14" s="125">
        <f t="shared" ref="TNK14:TPV14" si="218">SUM(TNK15:TNK20)</f>
        <v>0</v>
      </c>
      <c r="TNL14" s="125">
        <f t="shared" si="218"/>
        <v>0</v>
      </c>
      <c r="TNM14" s="125">
        <f t="shared" si="218"/>
        <v>0</v>
      </c>
      <c r="TNN14" s="125">
        <f t="shared" si="218"/>
        <v>0</v>
      </c>
      <c r="TNO14" s="125">
        <f t="shared" si="218"/>
        <v>0</v>
      </c>
      <c r="TNP14" s="125">
        <f t="shared" si="218"/>
        <v>0</v>
      </c>
      <c r="TNQ14" s="125">
        <f t="shared" si="218"/>
        <v>0</v>
      </c>
      <c r="TNR14" s="125">
        <f t="shared" si="218"/>
        <v>0</v>
      </c>
      <c r="TNS14" s="125">
        <f t="shared" si="218"/>
        <v>0</v>
      </c>
      <c r="TNT14" s="125">
        <f t="shared" si="218"/>
        <v>0</v>
      </c>
      <c r="TNU14" s="125">
        <f t="shared" si="218"/>
        <v>0</v>
      </c>
      <c r="TNV14" s="125">
        <f t="shared" si="218"/>
        <v>0</v>
      </c>
      <c r="TNW14" s="125">
        <f t="shared" si="218"/>
        <v>0</v>
      </c>
      <c r="TNX14" s="125">
        <f t="shared" si="218"/>
        <v>0</v>
      </c>
      <c r="TNY14" s="125">
        <f t="shared" si="218"/>
        <v>0</v>
      </c>
      <c r="TNZ14" s="125">
        <f t="shared" si="218"/>
        <v>0</v>
      </c>
      <c r="TOA14" s="125">
        <f t="shared" si="218"/>
        <v>0</v>
      </c>
      <c r="TOB14" s="125">
        <f t="shared" si="218"/>
        <v>0</v>
      </c>
      <c r="TOC14" s="125">
        <f t="shared" si="218"/>
        <v>0</v>
      </c>
      <c r="TOD14" s="125">
        <f t="shared" si="218"/>
        <v>0</v>
      </c>
      <c r="TOE14" s="125">
        <f t="shared" si="218"/>
        <v>0</v>
      </c>
      <c r="TOF14" s="125">
        <f t="shared" si="218"/>
        <v>0</v>
      </c>
      <c r="TOG14" s="125">
        <f t="shared" si="218"/>
        <v>0</v>
      </c>
      <c r="TOH14" s="125">
        <f t="shared" si="218"/>
        <v>0</v>
      </c>
      <c r="TOI14" s="125">
        <f t="shared" si="218"/>
        <v>0</v>
      </c>
      <c r="TOJ14" s="125">
        <f t="shared" si="218"/>
        <v>0</v>
      </c>
      <c r="TOK14" s="125">
        <f t="shared" si="218"/>
        <v>0</v>
      </c>
      <c r="TOL14" s="125">
        <f t="shared" si="218"/>
        <v>0</v>
      </c>
      <c r="TOM14" s="125">
        <f t="shared" si="218"/>
        <v>0</v>
      </c>
      <c r="TON14" s="125">
        <f t="shared" si="218"/>
        <v>0</v>
      </c>
      <c r="TOO14" s="125">
        <f t="shared" si="218"/>
        <v>0</v>
      </c>
      <c r="TOP14" s="125">
        <f t="shared" si="218"/>
        <v>0</v>
      </c>
      <c r="TOQ14" s="125">
        <f t="shared" si="218"/>
        <v>0</v>
      </c>
      <c r="TOR14" s="125">
        <f t="shared" si="218"/>
        <v>0</v>
      </c>
      <c r="TOS14" s="125">
        <f t="shared" si="218"/>
        <v>0</v>
      </c>
      <c r="TOT14" s="125">
        <f t="shared" si="218"/>
        <v>0</v>
      </c>
      <c r="TOU14" s="125">
        <f t="shared" si="218"/>
        <v>0</v>
      </c>
      <c r="TOV14" s="125">
        <f t="shared" si="218"/>
        <v>0</v>
      </c>
      <c r="TOW14" s="125">
        <f t="shared" si="218"/>
        <v>0</v>
      </c>
      <c r="TOX14" s="125">
        <f t="shared" si="218"/>
        <v>0</v>
      </c>
      <c r="TOY14" s="125">
        <f t="shared" si="218"/>
        <v>0</v>
      </c>
      <c r="TOZ14" s="125">
        <f t="shared" si="218"/>
        <v>0</v>
      </c>
      <c r="TPA14" s="125">
        <f t="shared" si="218"/>
        <v>0</v>
      </c>
      <c r="TPB14" s="125">
        <f t="shared" si="218"/>
        <v>0</v>
      </c>
      <c r="TPC14" s="125">
        <f t="shared" si="218"/>
        <v>0</v>
      </c>
      <c r="TPD14" s="125">
        <f t="shared" si="218"/>
        <v>0</v>
      </c>
      <c r="TPE14" s="125">
        <f t="shared" si="218"/>
        <v>0</v>
      </c>
      <c r="TPF14" s="125">
        <f t="shared" si="218"/>
        <v>0</v>
      </c>
      <c r="TPG14" s="125">
        <f t="shared" si="218"/>
        <v>0</v>
      </c>
      <c r="TPH14" s="125">
        <f t="shared" si="218"/>
        <v>0</v>
      </c>
      <c r="TPI14" s="125">
        <f t="shared" si="218"/>
        <v>0</v>
      </c>
      <c r="TPJ14" s="125">
        <f t="shared" si="218"/>
        <v>0</v>
      </c>
      <c r="TPK14" s="125">
        <f t="shared" si="218"/>
        <v>0</v>
      </c>
      <c r="TPL14" s="125">
        <f t="shared" si="218"/>
        <v>0</v>
      </c>
      <c r="TPM14" s="125">
        <f t="shared" si="218"/>
        <v>0</v>
      </c>
      <c r="TPN14" s="125">
        <f t="shared" si="218"/>
        <v>0</v>
      </c>
      <c r="TPO14" s="125">
        <f t="shared" si="218"/>
        <v>0</v>
      </c>
      <c r="TPP14" s="125">
        <f t="shared" si="218"/>
        <v>0</v>
      </c>
      <c r="TPQ14" s="125">
        <f t="shared" si="218"/>
        <v>0</v>
      </c>
      <c r="TPR14" s="125">
        <f t="shared" si="218"/>
        <v>0</v>
      </c>
      <c r="TPS14" s="125">
        <f t="shared" si="218"/>
        <v>0</v>
      </c>
      <c r="TPT14" s="125">
        <f t="shared" si="218"/>
        <v>0</v>
      </c>
      <c r="TPU14" s="125">
        <f t="shared" si="218"/>
        <v>0</v>
      </c>
      <c r="TPV14" s="125">
        <f t="shared" si="218"/>
        <v>0</v>
      </c>
      <c r="TPW14" s="125">
        <f t="shared" ref="TPW14:TSH14" si="219">SUM(TPW15:TPW20)</f>
        <v>0</v>
      </c>
      <c r="TPX14" s="125">
        <f t="shared" si="219"/>
        <v>0</v>
      </c>
      <c r="TPY14" s="125">
        <f t="shared" si="219"/>
        <v>0</v>
      </c>
      <c r="TPZ14" s="125">
        <f t="shared" si="219"/>
        <v>0</v>
      </c>
      <c r="TQA14" s="125">
        <f t="shared" si="219"/>
        <v>0</v>
      </c>
      <c r="TQB14" s="125">
        <f t="shared" si="219"/>
        <v>0</v>
      </c>
      <c r="TQC14" s="125">
        <f t="shared" si="219"/>
        <v>0</v>
      </c>
      <c r="TQD14" s="125">
        <f t="shared" si="219"/>
        <v>0</v>
      </c>
      <c r="TQE14" s="125">
        <f t="shared" si="219"/>
        <v>0</v>
      </c>
      <c r="TQF14" s="125">
        <f t="shared" si="219"/>
        <v>0</v>
      </c>
      <c r="TQG14" s="125">
        <f t="shared" si="219"/>
        <v>0</v>
      </c>
      <c r="TQH14" s="125">
        <f t="shared" si="219"/>
        <v>0</v>
      </c>
      <c r="TQI14" s="125">
        <f t="shared" si="219"/>
        <v>0</v>
      </c>
      <c r="TQJ14" s="125">
        <f t="shared" si="219"/>
        <v>0</v>
      </c>
      <c r="TQK14" s="125">
        <f t="shared" si="219"/>
        <v>0</v>
      </c>
      <c r="TQL14" s="125">
        <f t="shared" si="219"/>
        <v>0</v>
      </c>
      <c r="TQM14" s="125">
        <f t="shared" si="219"/>
        <v>0</v>
      </c>
      <c r="TQN14" s="125">
        <f t="shared" si="219"/>
        <v>0</v>
      </c>
      <c r="TQO14" s="125">
        <f t="shared" si="219"/>
        <v>0</v>
      </c>
      <c r="TQP14" s="125">
        <f t="shared" si="219"/>
        <v>0</v>
      </c>
      <c r="TQQ14" s="125">
        <f t="shared" si="219"/>
        <v>0</v>
      </c>
      <c r="TQR14" s="125">
        <f t="shared" si="219"/>
        <v>0</v>
      </c>
      <c r="TQS14" s="125">
        <f t="shared" si="219"/>
        <v>0</v>
      </c>
      <c r="TQT14" s="125">
        <f t="shared" si="219"/>
        <v>0</v>
      </c>
      <c r="TQU14" s="125">
        <f t="shared" si="219"/>
        <v>0</v>
      </c>
      <c r="TQV14" s="125">
        <f t="shared" si="219"/>
        <v>0</v>
      </c>
      <c r="TQW14" s="125">
        <f t="shared" si="219"/>
        <v>0</v>
      </c>
      <c r="TQX14" s="125">
        <f t="shared" si="219"/>
        <v>0</v>
      </c>
      <c r="TQY14" s="125">
        <f t="shared" si="219"/>
        <v>0</v>
      </c>
      <c r="TQZ14" s="125">
        <f t="shared" si="219"/>
        <v>0</v>
      </c>
      <c r="TRA14" s="125">
        <f t="shared" si="219"/>
        <v>0</v>
      </c>
      <c r="TRB14" s="125">
        <f t="shared" si="219"/>
        <v>0</v>
      </c>
      <c r="TRC14" s="125">
        <f t="shared" si="219"/>
        <v>0</v>
      </c>
      <c r="TRD14" s="125">
        <f t="shared" si="219"/>
        <v>0</v>
      </c>
      <c r="TRE14" s="125">
        <f t="shared" si="219"/>
        <v>0</v>
      </c>
      <c r="TRF14" s="125">
        <f t="shared" si="219"/>
        <v>0</v>
      </c>
      <c r="TRG14" s="125">
        <f t="shared" si="219"/>
        <v>0</v>
      </c>
      <c r="TRH14" s="125">
        <f t="shared" si="219"/>
        <v>0</v>
      </c>
      <c r="TRI14" s="125">
        <f t="shared" si="219"/>
        <v>0</v>
      </c>
      <c r="TRJ14" s="125">
        <f t="shared" si="219"/>
        <v>0</v>
      </c>
      <c r="TRK14" s="125">
        <f t="shared" si="219"/>
        <v>0</v>
      </c>
      <c r="TRL14" s="125">
        <f t="shared" si="219"/>
        <v>0</v>
      </c>
      <c r="TRM14" s="125">
        <f t="shared" si="219"/>
        <v>0</v>
      </c>
      <c r="TRN14" s="125">
        <f t="shared" si="219"/>
        <v>0</v>
      </c>
      <c r="TRO14" s="125">
        <f t="shared" si="219"/>
        <v>0</v>
      </c>
      <c r="TRP14" s="125">
        <f t="shared" si="219"/>
        <v>0</v>
      </c>
      <c r="TRQ14" s="125">
        <f t="shared" si="219"/>
        <v>0</v>
      </c>
      <c r="TRR14" s="125">
        <f t="shared" si="219"/>
        <v>0</v>
      </c>
      <c r="TRS14" s="125">
        <f t="shared" si="219"/>
        <v>0</v>
      </c>
      <c r="TRT14" s="125">
        <f t="shared" si="219"/>
        <v>0</v>
      </c>
      <c r="TRU14" s="125">
        <f t="shared" si="219"/>
        <v>0</v>
      </c>
      <c r="TRV14" s="125">
        <f t="shared" si="219"/>
        <v>0</v>
      </c>
      <c r="TRW14" s="125">
        <f t="shared" si="219"/>
        <v>0</v>
      </c>
      <c r="TRX14" s="125">
        <f t="shared" si="219"/>
        <v>0</v>
      </c>
      <c r="TRY14" s="125">
        <f t="shared" si="219"/>
        <v>0</v>
      </c>
      <c r="TRZ14" s="125">
        <f t="shared" si="219"/>
        <v>0</v>
      </c>
      <c r="TSA14" s="125">
        <f t="shared" si="219"/>
        <v>0</v>
      </c>
      <c r="TSB14" s="125">
        <f t="shared" si="219"/>
        <v>0</v>
      </c>
      <c r="TSC14" s="125">
        <f t="shared" si="219"/>
        <v>0</v>
      </c>
      <c r="TSD14" s="125">
        <f t="shared" si="219"/>
        <v>0</v>
      </c>
      <c r="TSE14" s="125">
        <f t="shared" si="219"/>
        <v>0</v>
      </c>
      <c r="TSF14" s="125">
        <f t="shared" si="219"/>
        <v>0</v>
      </c>
      <c r="TSG14" s="125">
        <f t="shared" si="219"/>
        <v>0</v>
      </c>
      <c r="TSH14" s="125">
        <f t="shared" si="219"/>
        <v>0</v>
      </c>
      <c r="TSI14" s="125">
        <f t="shared" ref="TSI14:TUT14" si="220">SUM(TSI15:TSI20)</f>
        <v>0</v>
      </c>
      <c r="TSJ14" s="125">
        <f t="shared" si="220"/>
        <v>0</v>
      </c>
      <c r="TSK14" s="125">
        <f t="shared" si="220"/>
        <v>0</v>
      </c>
      <c r="TSL14" s="125">
        <f t="shared" si="220"/>
        <v>0</v>
      </c>
      <c r="TSM14" s="125">
        <f t="shared" si="220"/>
        <v>0</v>
      </c>
      <c r="TSN14" s="125">
        <f t="shared" si="220"/>
        <v>0</v>
      </c>
      <c r="TSO14" s="125">
        <f t="shared" si="220"/>
        <v>0</v>
      </c>
      <c r="TSP14" s="125">
        <f t="shared" si="220"/>
        <v>0</v>
      </c>
      <c r="TSQ14" s="125">
        <f t="shared" si="220"/>
        <v>0</v>
      </c>
      <c r="TSR14" s="125">
        <f t="shared" si="220"/>
        <v>0</v>
      </c>
      <c r="TSS14" s="125">
        <f t="shared" si="220"/>
        <v>0</v>
      </c>
      <c r="TST14" s="125">
        <f t="shared" si="220"/>
        <v>0</v>
      </c>
      <c r="TSU14" s="125">
        <f t="shared" si="220"/>
        <v>0</v>
      </c>
      <c r="TSV14" s="125">
        <f t="shared" si="220"/>
        <v>0</v>
      </c>
      <c r="TSW14" s="125">
        <f t="shared" si="220"/>
        <v>0</v>
      </c>
      <c r="TSX14" s="125">
        <f t="shared" si="220"/>
        <v>0</v>
      </c>
      <c r="TSY14" s="125">
        <f t="shared" si="220"/>
        <v>0</v>
      </c>
      <c r="TSZ14" s="125">
        <f t="shared" si="220"/>
        <v>0</v>
      </c>
      <c r="TTA14" s="125">
        <f t="shared" si="220"/>
        <v>0</v>
      </c>
      <c r="TTB14" s="125">
        <f t="shared" si="220"/>
        <v>0</v>
      </c>
      <c r="TTC14" s="125">
        <f t="shared" si="220"/>
        <v>0</v>
      </c>
      <c r="TTD14" s="125">
        <f t="shared" si="220"/>
        <v>0</v>
      </c>
      <c r="TTE14" s="125">
        <f t="shared" si="220"/>
        <v>0</v>
      </c>
      <c r="TTF14" s="125">
        <f t="shared" si="220"/>
        <v>0</v>
      </c>
      <c r="TTG14" s="125">
        <f t="shared" si="220"/>
        <v>0</v>
      </c>
      <c r="TTH14" s="125">
        <f t="shared" si="220"/>
        <v>0</v>
      </c>
      <c r="TTI14" s="125">
        <f t="shared" si="220"/>
        <v>0</v>
      </c>
      <c r="TTJ14" s="125">
        <f t="shared" si="220"/>
        <v>0</v>
      </c>
      <c r="TTK14" s="125">
        <f t="shared" si="220"/>
        <v>0</v>
      </c>
      <c r="TTL14" s="125">
        <f t="shared" si="220"/>
        <v>0</v>
      </c>
      <c r="TTM14" s="125">
        <f t="shared" si="220"/>
        <v>0</v>
      </c>
      <c r="TTN14" s="125">
        <f t="shared" si="220"/>
        <v>0</v>
      </c>
      <c r="TTO14" s="125">
        <f t="shared" si="220"/>
        <v>0</v>
      </c>
      <c r="TTP14" s="125">
        <f t="shared" si="220"/>
        <v>0</v>
      </c>
      <c r="TTQ14" s="125">
        <f t="shared" si="220"/>
        <v>0</v>
      </c>
      <c r="TTR14" s="125">
        <f t="shared" si="220"/>
        <v>0</v>
      </c>
      <c r="TTS14" s="125">
        <f t="shared" si="220"/>
        <v>0</v>
      </c>
      <c r="TTT14" s="125">
        <f t="shared" si="220"/>
        <v>0</v>
      </c>
      <c r="TTU14" s="125">
        <f t="shared" si="220"/>
        <v>0</v>
      </c>
      <c r="TTV14" s="125">
        <f t="shared" si="220"/>
        <v>0</v>
      </c>
      <c r="TTW14" s="125">
        <f t="shared" si="220"/>
        <v>0</v>
      </c>
      <c r="TTX14" s="125">
        <f t="shared" si="220"/>
        <v>0</v>
      </c>
      <c r="TTY14" s="125">
        <f t="shared" si="220"/>
        <v>0</v>
      </c>
      <c r="TTZ14" s="125">
        <f t="shared" si="220"/>
        <v>0</v>
      </c>
      <c r="TUA14" s="125">
        <f t="shared" si="220"/>
        <v>0</v>
      </c>
      <c r="TUB14" s="125">
        <f t="shared" si="220"/>
        <v>0</v>
      </c>
      <c r="TUC14" s="125">
        <f t="shared" si="220"/>
        <v>0</v>
      </c>
      <c r="TUD14" s="125">
        <f t="shared" si="220"/>
        <v>0</v>
      </c>
      <c r="TUE14" s="125">
        <f t="shared" si="220"/>
        <v>0</v>
      </c>
      <c r="TUF14" s="125">
        <f t="shared" si="220"/>
        <v>0</v>
      </c>
      <c r="TUG14" s="125">
        <f t="shared" si="220"/>
        <v>0</v>
      </c>
      <c r="TUH14" s="125">
        <f t="shared" si="220"/>
        <v>0</v>
      </c>
      <c r="TUI14" s="125">
        <f t="shared" si="220"/>
        <v>0</v>
      </c>
      <c r="TUJ14" s="125">
        <f t="shared" si="220"/>
        <v>0</v>
      </c>
      <c r="TUK14" s="125">
        <f t="shared" si="220"/>
        <v>0</v>
      </c>
      <c r="TUL14" s="125">
        <f t="shared" si="220"/>
        <v>0</v>
      </c>
      <c r="TUM14" s="125">
        <f t="shared" si="220"/>
        <v>0</v>
      </c>
      <c r="TUN14" s="125">
        <f t="shared" si="220"/>
        <v>0</v>
      </c>
      <c r="TUO14" s="125">
        <f t="shared" si="220"/>
        <v>0</v>
      </c>
      <c r="TUP14" s="125">
        <f t="shared" si="220"/>
        <v>0</v>
      </c>
      <c r="TUQ14" s="125">
        <f t="shared" si="220"/>
        <v>0</v>
      </c>
      <c r="TUR14" s="125">
        <f t="shared" si="220"/>
        <v>0</v>
      </c>
      <c r="TUS14" s="125">
        <f t="shared" si="220"/>
        <v>0</v>
      </c>
      <c r="TUT14" s="125">
        <f t="shared" si="220"/>
        <v>0</v>
      </c>
      <c r="TUU14" s="125">
        <f t="shared" ref="TUU14:TXF14" si="221">SUM(TUU15:TUU20)</f>
        <v>0</v>
      </c>
      <c r="TUV14" s="125">
        <f t="shared" si="221"/>
        <v>0</v>
      </c>
      <c r="TUW14" s="125">
        <f t="shared" si="221"/>
        <v>0</v>
      </c>
      <c r="TUX14" s="125">
        <f t="shared" si="221"/>
        <v>0</v>
      </c>
      <c r="TUY14" s="125">
        <f t="shared" si="221"/>
        <v>0</v>
      </c>
      <c r="TUZ14" s="125">
        <f t="shared" si="221"/>
        <v>0</v>
      </c>
      <c r="TVA14" s="125">
        <f t="shared" si="221"/>
        <v>0</v>
      </c>
      <c r="TVB14" s="125">
        <f t="shared" si="221"/>
        <v>0</v>
      </c>
      <c r="TVC14" s="125">
        <f t="shared" si="221"/>
        <v>0</v>
      </c>
      <c r="TVD14" s="125">
        <f t="shared" si="221"/>
        <v>0</v>
      </c>
      <c r="TVE14" s="125">
        <f t="shared" si="221"/>
        <v>0</v>
      </c>
      <c r="TVF14" s="125">
        <f t="shared" si="221"/>
        <v>0</v>
      </c>
      <c r="TVG14" s="125">
        <f t="shared" si="221"/>
        <v>0</v>
      </c>
      <c r="TVH14" s="125">
        <f t="shared" si="221"/>
        <v>0</v>
      </c>
      <c r="TVI14" s="125">
        <f t="shared" si="221"/>
        <v>0</v>
      </c>
      <c r="TVJ14" s="125">
        <f t="shared" si="221"/>
        <v>0</v>
      </c>
      <c r="TVK14" s="125">
        <f t="shared" si="221"/>
        <v>0</v>
      </c>
      <c r="TVL14" s="125">
        <f t="shared" si="221"/>
        <v>0</v>
      </c>
      <c r="TVM14" s="125">
        <f t="shared" si="221"/>
        <v>0</v>
      </c>
      <c r="TVN14" s="125">
        <f t="shared" si="221"/>
        <v>0</v>
      </c>
      <c r="TVO14" s="125">
        <f t="shared" si="221"/>
        <v>0</v>
      </c>
      <c r="TVP14" s="125">
        <f t="shared" si="221"/>
        <v>0</v>
      </c>
      <c r="TVQ14" s="125">
        <f t="shared" si="221"/>
        <v>0</v>
      </c>
      <c r="TVR14" s="125">
        <f t="shared" si="221"/>
        <v>0</v>
      </c>
      <c r="TVS14" s="125">
        <f t="shared" si="221"/>
        <v>0</v>
      </c>
      <c r="TVT14" s="125">
        <f t="shared" si="221"/>
        <v>0</v>
      </c>
      <c r="TVU14" s="125">
        <f t="shared" si="221"/>
        <v>0</v>
      </c>
      <c r="TVV14" s="125">
        <f t="shared" si="221"/>
        <v>0</v>
      </c>
      <c r="TVW14" s="125">
        <f t="shared" si="221"/>
        <v>0</v>
      </c>
      <c r="TVX14" s="125">
        <f t="shared" si="221"/>
        <v>0</v>
      </c>
      <c r="TVY14" s="125">
        <f t="shared" si="221"/>
        <v>0</v>
      </c>
      <c r="TVZ14" s="125">
        <f t="shared" si="221"/>
        <v>0</v>
      </c>
      <c r="TWA14" s="125">
        <f t="shared" si="221"/>
        <v>0</v>
      </c>
      <c r="TWB14" s="125">
        <f t="shared" si="221"/>
        <v>0</v>
      </c>
      <c r="TWC14" s="125">
        <f t="shared" si="221"/>
        <v>0</v>
      </c>
      <c r="TWD14" s="125">
        <f t="shared" si="221"/>
        <v>0</v>
      </c>
      <c r="TWE14" s="125">
        <f t="shared" si="221"/>
        <v>0</v>
      </c>
      <c r="TWF14" s="125">
        <f t="shared" si="221"/>
        <v>0</v>
      </c>
      <c r="TWG14" s="125">
        <f t="shared" si="221"/>
        <v>0</v>
      </c>
      <c r="TWH14" s="125">
        <f t="shared" si="221"/>
        <v>0</v>
      </c>
      <c r="TWI14" s="125">
        <f t="shared" si="221"/>
        <v>0</v>
      </c>
      <c r="TWJ14" s="125">
        <f t="shared" si="221"/>
        <v>0</v>
      </c>
      <c r="TWK14" s="125">
        <f t="shared" si="221"/>
        <v>0</v>
      </c>
      <c r="TWL14" s="125">
        <f t="shared" si="221"/>
        <v>0</v>
      </c>
      <c r="TWM14" s="125">
        <f t="shared" si="221"/>
        <v>0</v>
      </c>
      <c r="TWN14" s="125">
        <f t="shared" si="221"/>
        <v>0</v>
      </c>
      <c r="TWO14" s="125">
        <f t="shared" si="221"/>
        <v>0</v>
      </c>
      <c r="TWP14" s="125">
        <f t="shared" si="221"/>
        <v>0</v>
      </c>
      <c r="TWQ14" s="125">
        <f t="shared" si="221"/>
        <v>0</v>
      </c>
      <c r="TWR14" s="125">
        <f t="shared" si="221"/>
        <v>0</v>
      </c>
      <c r="TWS14" s="125">
        <f t="shared" si="221"/>
        <v>0</v>
      </c>
      <c r="TWT14" s="125">
        <f t="shared" si="221"/>
        <v>0</v>
      </c>
      <c r="TWU14" s="125">
        <f t="shared" si="221"/>
        <v>0</v>
      </c>
      <c r="TWV14" s="125">
        <f t="shared" si="221"/>
        <v>0</v>
      </c>
      <c r="TWW14" s="125">
        <f t="shared" si="221"/>
        <v>0</v>
      </c>
      <c r="TWX14" s="125">
        <f t="shared" si="221"/>
        <v>0</v>
      </c>
      <c r="TWY14" s="125">
        <f t="shared" si="221"/>
        <v>0</v>
      </c>
      <c r="TWZ14" s="125">
        <f t="shared" si="221"/>
        <v>0</v>
      </c>
      <c r="TXA14" s="125">
        <f t="shared" si="221"/>
        <v>0</v>
      </c>
      <c r="TXB14" s="125">
        <f t="shared" si="221"/>
        <v>0</v>
      </c>
      <c r="TXC14" s="125">
        <f t="shared" si="221"/>
        <v>0</v>
      </c>
      <c r="TXD14" s="125">
        <f t="shared" si="221"/>
        <v>0</v>
      </c>
      <c r="TXE14" s="125">
        <f t="shared" si="221"/>
        <v>0</v>
      </c>
      <c r="TXF14" s="125">
        <f t="shared" si="221"/>
        <v>0</v>
      </c>
      <c r="TXG14" s="125">
        <f t="shared" ref="TXG14:TZR14" si="222">SUM(TXG15:TXG20)</f>
        <v>0</v>
      </c>
      <c r="TXH14" s="125">
        <f t="shared" si="222"/>
        <v>0</v>
      </c>
      <c r="TXI14" s="125">
        <f t="shared" si="222"/>
        <v>0</v>
      </c>
      <c r="TXJ14" s="125">
        <f t="shared" si="222"/>
        <v>0</v>
      </c>
      <c r="TXK14" s="125">
        <f t="shared" si="222"/>
        <v>0</v>
      </c>
      <c r="TXL14" s="125">
        <f t="shared" si="222"/>
        <v>0</v>
      </c>
      <c r="TXM14" s="125">
        <f t="shared" si="222"/>
        <v>0</v>
      </c>
      <c r="TXN14" s="125">
        <f t="shared" si="222"/>
        <v>0</v>
      </c>
      <c r="TXO14" s="125">
        <f t="shared" si="222"/>
        <v>0</v>
      </c>
      <c r="TXP14" s="125">
        <f t="shared" si="222"/>
        <v>0</v>
      </c>
      <c r="TXQ14" s="125">
        <f t="shared" si="222"/>
        <v>0</v>
      </c>
      <c r="TXR14" s="125">
        <f t="shared" si="222"/>
        <v>0</v>
      </c>
      <c r="TXS14" s="125">
        <f t="shared" si="222"/>
        <v>0</v>
      </c>
      <c r="TXT14" s="125">
        <f t="shared" si="222"/>
        <v>0</v>
      </c>
      <c r="TXU14" s="125">
        <f t="shared" si="222"/>
        <v>0</v>
      </c>
      <c r="TXV14" s="125">
        <f t="shared" si="222"/>
        <v>0</v>
      </c>
      <c r="TXW14" s="125">
        <f t="shared" si="222"/>
        <v>0</v>
      </c>
      <c r="TXX14" s="125">
        <f t="shared" si="222"/>
        <v>0</v>
      </c>
      <c r="TXY14" s="125">
        <f t="shared" si="222"/>
        <v>0</v>
      </c>
      <c r="TXZ14" s="125">
        <f t="shared" si="222"/>
        <v>0</v>
      </c>
      <c r="TYA14" s="125">
        <f t="shared" si="222"/>
        <v>0</v>
      </c>
      <c r="TYB14" s="125">
        <f t="shared" si="222"/>
        <v>0</v>
      </c>
      <c r="TYC14" s="125">
        <f t="shared" si="222"/>
        <v>0</v>
      </c>
      <c r="TYD14" s="125">
        <f t="shared" si="222"/>
        <v>0</v>
      </c>
      <c r="TYE14" s="125">
        <f t="shared" si="222"/>
        <v>0</v>
      </c>
      <c r="TYF14" s="125">
        <f t="shared" si="222"/>
        <v>0</v>
      </c>
      <c r="TYG14" s="125">
        <f t="shared" si="222"/>
        <v>0</v>
      </c>
      <c r="TYH14" s="125">
        <f t="shared" si="222"/>
        <v>0</v>
      </c>
      <c r="TYI14" s="125">
        <f t="shared" si="222"/>
        <v>0</v>
      </c>
      <c r="TYJ14" s="125">
        <f t="shared" si="222"/>
        <v>0</v>
      </c>
      <c r="TYK14" s="125">
        <f t="shared" si="222"/>
        <v>0</v>
      </c>
      <c r="TYL14" s="125">
        <f t="shared" si="222"/>
        <v>0</v>
      </c>
      <c r="TYM14" s="125">
        <f t="shared" si="222"/>
        <v>0</v>
      </c>
      <c r="TYN14" s="125">
        <f t="shared" si="222"/>
        <v>0</v>
      </c>
      <c r="TYO14" s="125">
        <f t="shared" si="222"/>
        <v>0</v>
      </c>
      <c r="TYP14" s="125">
        <f t="shared" si="222"/>
        <v>0</v>
      </c>
      <c r="TYQ14" s="125">
        <f t="shared" si="222"/>
        <v>0</v>
      </c>
      <c r="TYR14" s="125">
        <f t="shared" si="222"/>
        <v>0</v>
      </c>
      <c r="TYS14" s="125">
        <f t="shared" si="222"/>
        <v>0</v>
      </c>
      <c r="TYT14" s="125">
        <f t="shared" si="222"/>
        <v>0</v>
      </c>
      <c r="TYU14" s="125">
        <f t="shared" si="222"/>
        <v>0</v>
      </c>
      <c r="TYV14" s="125">
        <f t="shared" si="222"/>
        <v>0</v>
      </c>
      <c r="TYW14" s="125">
        <f t="shared" si="222"/>
        <v>0</v>
      </c>
      <c r="TYX14" s="125">
        <f t="shared" si="222"/>
        <v>0</v>
      </c>
      <c r="TYY14" s="125">
        <f t="shared" si="222"/>
        <v>0</v>
      </c>
      <c r="TYZ14" s="125">
        <f t="shared" si="222"/>
        <v>0</v>
      </c>
      <c r="TZA14" s="125">
        <f t="shared" si="222"/>
        <v>0</v>
      </c>
      <c r="TZB14" s="125">
        <f t="shared" si="222"/>
        <v>0</v>
      </c>
      <c r="TZC14" s="125">
        <f t="shared" si="222"/>
        <v>0</v>
      </c>
      <c r="TZD14" s="125">
        <f t="shared" si="222"/>
        <v>0</v>
      </c>
      <c r="TZE14" s="125">
        <f t="shared" si="222"/>
        <v>0</v>
      </c>
      <c r="TZF14" s="125">
        <f t="shared" si="222"/>
        <v>0</v>
      </c>
      <c r="TZG14" s="125">
        <f t="shared" si="222"/>
        <v>0</v>
      </c>
      <c r="TZH14" s="125">
        <f t="shared" si="222"/>
        <v>0</v>
      </c>
      <c r="TZI14" s="125">
        <f t="shared" si="222"/>
        <v>0</v>
      </c>
      <c r="TZJ14" s="125">
        <f t="shared" si="222"/>
        <v>0</v>
      </c>
      <c r="TZK14" s="125">
        <f t="shared" si="222"/>
        <v>0</v>
      </c>
      <c r="TZL14" s="125">
        <f t="shared" si="222"/>
        <v>0</v>
      </c>
      <c r="TZM14" s="125">
        <f t="shared" si="222"/>
        <v>0</v>
      </c>
      <c r="TZN14" s="125">
        <f t="shared" si="222"/>
        <v>0</v>
      </c>
      <c r="TZO14" s="125">
        <f t="shared" si="222"/>
        <v>0</v>
      </c>
      <c r="TZP14" s="125">
        <f t="shared" si="222"/>
        <v>0</v>
      </c>
      <c r="TZQ14" s="125">
        <f t="shared" si="222"/>
        <v>0</v>
      </c>
      <c r="TZR14" s="125">
        <f t="shared" si="222"/>
        <v>0</v>
      </c>
      <c r="TZS14" s="125">
        <f t="shared" ref="TZS14:UCD14" si="223">SUM(TZS15:TZS20)</f>
        <v>0</v>
      </c>
      <c r="TZT14" s="125">
        <f t="shared" si="223"/>
        <v>0</v>
      </c>
      <c r="TZU14" s="125">
        <f t="shared" si="223"/>
        <v>0</v>
      </c>
      <c r="TZV14" s="125">
        <f t="shared" si="223"/>
        <v>0</v>
      </c>
      <c r="TZW14" s="125">
        <f t="shared" si="223"/>
        <v>0</v>
      </c>
      <c r="TZX14" s="125">
        <f t="shared" si="223"/>
        <v>0</v>
      </c>
      <c r="TZY14" s="125">
        <f t="shared" si="223"/>
        <v>0</v>
      </c>
      <c r="TZZ14" s="125">
        <f t="shared" si="223"/>
        <v>0</v>
      </c>
      <c r="UAA14" s="125">
        <f t="shared" si="223"/>
        <v>0</v>
      </c>
      <c r="UAB14" s="125">
        <f t="shared" si="223"/>
        <v>0</v>
      </c>
      <c r="UAC14" s="125">
        <f t="shared" si="223"/>
        <v>0</v>
      </c>
      <c r="UAD14" s="125">
        <f t="shared" si="223"/>
        <v>0</v>
      </c>
      <c r="UAE14" s="125">
        <f t="shared" si="223"/>
        <v>0</v>
      </c>
      <c r="UAF14" s="125">
        <f t="shared" si="223"/>
        <v>0</v>
      </c>
      <c r="UAG14" s="125">
        <f t="shared" si="223"/>
        <v>0</v>
      </c>
      <c r="UAH14" s="125">
        <f t="shared" si="223"/>
        <v>0</v>
      </c>
      <c r="UAI14" s="125">
        <f t="shared" si="223"/>
        <v>0</v>
      </c>
      <c r="UAJ14" s="125">
        <f t="shared" si="223"/>
        <v>0</v>
      </c>
      <c r="UAK14" s="125">
        <f t="shared" si="223"/>
        <v>0</v>
      </c>
      <c r="UAL14" s="125">
        <f t="shared" si="223"/>
        <v>0</v>
      </c>
      <c r="UAM14" s="125">
        <f t="shared" si="223"/>
        <v>0</v>
      </c>
      <c r="UAN14" s="125">
        <f t="shared" si="223"/>
        <v>0</v>
      </c>
      <c r="UAO14" s="125">
        <f t="shared" si="223"/>
        <v>0</v>
      </c>
      <c r="UAP14" s="125">
        <f t="shared" si="223"/>
        <v>0</v>
      </c>
      <c r="UAQ14" s="125">
        <f t="shared" si="223"/>
        <v>0</v>
      </c>
      <c r="UAR14" s="125">
        <f t="shared" si="223"/>
        <v>0</v>
      </c>
      <c r="UAS14" s="125">
        <f t="shared" si="223"/>
        <v>0</v>
      </c>
      <c r="UAT14" s="125">
        <f t="shared" si="223"/>
        <v>0</v>
      </c>
      <c r="UAU14" s="125">
        <f t="shared" si="223"/>
        <v>0</v>
      </c>
      <c r="UAV14" s="125">
        <f t="shared" si="223"/>
        <v>0</v>
      </c>
      <c r="UAW14" s="125">
        <f t="shared" si="223"/>
        <v>0</v>
      </c>
      <c r="UAX14" s="125">
        <f t="shared" si="223"/>
        <v>0</v>
      </c>
      <c r="UAY14" s="125">
        <f t="shared" si="223"/>
        <v>0</v>
      </c>
      <c r="UAZ14" s="125">
        <f t="shared" si="223"/>
        <v>0</v>
      </c>
      <c r="UBA14" s="125">
        <f t="shared" si="223"/>
        <v>0</v>
      </c>
      <c r="UBB14" s="125">
        <f t="shared" si="223"/>
        <v>0</v>
      </c>
      <c r="UBC14" s="125">
        <f t="shared" si="223"/>
        <v>0</v>
      </c>
      <c r="UBD14" s="125">
        <f t="shared" si="223"/>
        <v>0</v>
      </c>
      <c r="UBE14" s="125">
        <f t="shared" si="223"/>
        <v>0</v>
      </c>
      <c r="UBF14" s="125">
        <f t="shared" si="223"/>
        <v>0</v>
      </c>
      <c r="UBG14" s="125">
        <f t="shared" si="223"/>
        <v>0</v>
      </c>
      <c r="UBH14" s="125">
        <f t="shared" si="223"/>
        <v>0</v>
      </c>
      <c r="UBI14" s="125">
        <f t="shared" si="223"/>
        <v>0</v>
      </c>
      <c r="UBJ14" s="125">
        <f t="shared" si="223"/>
        <v>0</v>
      </c>
      <c r="UBK14" s="125">
        <f t="shared" si="223"/>
        <v>0</v>
      </c>
      <c r="UBL14" s="125">
        <f t="shared" si="223"/>
        <v>0</v>
      </c>
      <c r="UBM14" s="125">
        <f t="shared" si="223"/>
        <v>0</v>
      </c>
      <c r="UBN14" s="125">
        <f t="shared" si="223"/>
        <v>0</v>
      </c>
      <c r="UBO14" s="125">
        <f t="shared" si="223"/>
        <v>0</v>
      </c>
      <c r="UBP14" s="125">
        <f t="shared" si="223"/>
        <v>0</v>
      </c>
      <c r="UBQ14" s="125">
        <f t="shared" si="223"/>
        <v>0</v>
      </c>
      <c r="UBR14" s="125">
        <f t="shared" si="223"/>
        <v>0</v>
      </c>
      <c r="UBS14" s="125">
        <f t="shared" si="223"/>
        <v>0</v>
      </c>
      <c r="UBT14" s="125">
        <f t="shared" si="223"/>
        <v>0</v>
      </c>
      <c r="UBU14" s="125">
        <f t="shared" si="223"/>
        <v>0</v>
      </c>
      <c r="UBV14" s="125">
        <f t="shared" si="223"/>
        <v>0</v>
      </c>
      <c r="UBW14" s="125">
        <f t="shared" si="223"/>
        <v>0</v>
      </c>
      <c r="UBX14" s="125">
        <f t="shared" si="223"/>
        <v>0</v>
      </c>
      <c r="UBY14" s="125">
        <f t="shared" si="223"/>
        <v>0</v>
      </c>
      <c r="UBZ14" s="125">
        <f t="shared" si="223"/>
        <v>0</v>
      </c>
      <c r="UCA14" s="125">
        <f t="shared" si="223"/>
        <v>0</v>
      </c>
      <c r="UCB14" s="125">
        <f t="shared" si="223"/>
        <v>0</v>
      </c>
      <c r="UCC14" s="125">
        <f t="shared" si="223"/>
        <v>0</v>
      </c>
      <c r="UCD14" s="125">
        <f t="shared" si="223"/>
        <v>0</v>
      </c>
      <c r="UCE14" s="125">
        <f t="shared" ref="UCE14:UEP14" si="224">SUM(UCE15:UCE20)</f>
        <v>0</v>
      </c>
      <c r="UCF14" s="125">
        <f t="shared" si="224"/>
        <v>0</v>
      </c>
      <c r="UCG14" s="125">
        <f t="shared" si="224"/>
        <v>0</v>
      </c>
      <c r="UCH14" s="125">
        <f t="shared" si="224"/>
        <v>0</v>
      </c>
      <c r="UCI14" s="125">
        <f t="shared" si="224"/>
        <v>0</v>
      </c>
      <c r="UCJ14" s="125">
        <f t="shared" si="224"/>
        <v>0</v>
      </c>
      <c r="UCK14" s="125">
        <f t="shared" si="224"/>
        <v>0</v>
      </c>
      <c r="UCL14" s="125">
        <f t="shared" si="224"/>
        <v>0</v>
      </c>
      <c r="UCM14" s="125">
        <f t="shared" si="224"/>
        <v>0</v>
      </c>
      <c r="UCN14" s="125">
        <f t="shared" si="224"/>
        <v>0</v>
      </c>
      <c r="UCO14" s="125">
        <f t="shared" si="224"/>
        <v>0</v>
      </c>
      <c r="UCP14" s="125">
        <f t="shared" si="224"/>
        <v>0</v>
      </c>
      <c r="UCQ14" s="125">
        <f t="shared" si="224"/>
        <v>0</v>
      </c>
      <c r="UCR14" s="125">
        <f t="shared" si="224"/>
        <v>0</v>
      </c>
      <c r="UCS14" s="125">
        <f t="shared" si="224"/>
        <v>0</v>
      </c>
      <c r="UCT14" s="125">
        <f t="shared" si="224"/>
        <v>0</v>
      </c>
      <c r="UCU14" s="125">
        <f t="shared" si="224"/>
        <v>0</v>
      </c>
      <c r="UCV14" s="125">
        <f t="shared" si="224"/>
        <v>0</v>
      </c>
      <c r="UCW14" s="125">
        <f t="shared" si="224"/>
        <v>0</v>
      </c>
      <c r="UCX14" s="125">
        <f t="shared" si="224"/>
        <v>0</v>
      </c>
      <c r="UCY14" s="125">
        <f t="shared" si="224"/>
        <v>0</v>
      </c>
      <c r="UCZ14" s="125">
        <f t="shared" si="224"/>
        <v>0</v>
      </c>
      <c r="UDA14" s="125">
        <f t="shared" si="224"/>
        <v>0</v>
      </c>
      <c r="UDB14" s="125">
        <f t="shared" si="224"/>
        <v>0</v>
      </c>
      <c r="UDC14" s="125">
        <f t="shared" si="224"/>
        <v>0</v>
      </c>
      <c r="UDD14" s="125">
        <f t="shared" si="224"/>
        <v>0</v>
      </c>
      <c r="UDE14" s="125">
        <f t="shared" si="224"/>
        <v>0</v>
      </c>
      <c r="UDF14" s="125">
        <f t="shared" si="224"/>
        <v>0</v>
      </c>
      <c r="UDG14" s="125">
        <f t="shared" si="224"/>
        <v>0</v>
      </c>
      <c r="UDH14" s="125">
        <f t="shared" si="224"/>
        <v>0</v>
      </c>
      <c r="UDI14" s="125">
        <f t="shared" si="224"/>
        <v>0</v>
      </c>
      <c r="UDJ14" s="125">
        <f t="shared" si="224"/>
        <v>0</v>
      </c>
      <c r="UDK14" s="125">
        <f t="shared" si="224"/>
        <v>0</v>
      </c>
      <c r="UDL14" s="125">
        <f t="shared" si="224"/>
        <v>0</v>
      </c>
      <c r="UDM14" s="125">
        <f t="shared" si="224"/>
        <v>0</v>
      </c>
      <c r="UDN14" s="125">
        <f t="shared" si="224"/>
        <v>0</v>
      </c>
      <c r="UDO14" s="125">
        <f t="shared" si="224"/>
        <v>0</v>
      </c>
      <c r="UDP14" s="125">
        <f t="shared" si="224"/>
        <v>0</v>
      </c>
      <c r="UDQ14" s="125">
        <f t="shared" si="224"/>
        <v>0</v>
      </c>
      <c r="UDR14" s="125">
        <f t="shared" si="224"/>
        <v>0</v>
      </c>
      <c r="UDS14" s="125">
        <f t="shared" si="224"/>
        <v>0</v>
      </c>
      <c r="UDT14" s="125">
        <f t="shared" si="224"/>
        <v>0</v>
      </c>
      <c r="UDU14" s="125">
        <f t="shared" si="224"/>
        <v>0</v>
      </c>
      <c r="UDV14" s="125">
        <f t="shared" si="224"/>
        <v>0</v>
      </c>
      <c r="UDW14" s="125">
        <f t="shared" si="224"/>
        <v>0</v>
      </c>
      <c r="UDX14" s="125">
        <f t="shared" si="224"/>
        <v>0</v>
      </c>
      <c r="UDY14" s="125">
        <f t="shared" si="224"/>
        <v>0</v>
      </c>
      <c r="UDZ14" s="125">
        <f t="shared" si="224"/>
        <v>0</v>
      </c>
      <c r="UEA14" s="125">
        <f t="shared" si="224"/>
        <v>0</v>
      </c>
      <c r="UEB14" s="125">
        <f t="shared" si="224"/>
        <v>0</v>
      </c>
      <c r="UEC14" s="125">
        <f t="shared" si="224"/>
        <v>0</v>
      </c>
      <c r="UED14" s="125">
        <f t="shared" si="224"/>
        <v>0</v>
      </c>
      <c r="UEE14" s="125">
        <f t="shared" si="224"/>
        <v>0</v>
      </c>
      <c r="UEF14" s="125">
        <f t="shared" si="224"/>
        <v>0</v>
      </c>
      <c r="UEG14" s="125">
        <f t="shared" si="224"/>
        <v>0</v>
      </c>
      <c r="UEH14" s="125">
        <f t="shared" si="224"/>
        <v>0</v>
      </c>
      <c r="UEI14" s="125">
        <f t="shared" si="224"/>
        <v>0</v>
      </c>
      <c r="UEJ14" s="125">
        <f t="shared" si="224"/>
        <v>0</v>
      </c>
      <c r="UEK14" s="125">
        <f t="shared" si="224"/>
        <v>0</v>
      </c>
      <c r="UEL14" s="125">
        <f t="shared" si="224"/>
        <v>0</v>
      </c>
      <c r="UEM14" s="125">
        <f t="shared" si="224"/>
        <v>0</v>
      </c>
      <c r="UEN14" s="125">
        <f t="shared" si="224"/>
        <v>0</v>
      </c>
      <c r="UEO14" s="125">
        <f t="shared" si="224"/>
        <v>0</v>
      </c>
      <c r="UEP14" s="125">
        <f t="shared" si="224"/>
        <v>0</v>
      </c>
      <c r="UEQ14" s="125">
        <f t="shared" ref="UEQ14:UHB14" si="225">SUM(UEQ15:UEQ20)</f>
        <v>0</v>
      </c>
      <c r="UER14" s="125">
        <f t="shared" si="225"/>
        <v>0</v>
      </c>
      <c r="UES14" s="125">
        <f t="shared" si="225"/>
        <v>0</v>
      </c>
      <c r="UET14" s="125">
        <f t="shared" si="225"/>
        <v>0</v>
      </c>
      <c r="UEU14" s="125">
        <f t="shared" si="225"/>
        <v>0</v>
      </c>
      <c r="UEV14" s="125">
        <f t="shared" si="225"/>
        <v>0</v>
      </c>
      <c r="UEW14" s="125">
        <f t="shared" si="225"/>
        <v>0</v>
      </c>
      <c r="UEX14" s="125">
        <f t="shared" si="225"/>
        <v>0</v>
      </c>
      <c r="UEY14" s="125">
        <f t="shared" si="225"/>
        <v>0</v>
      </c>
      <c r="UEZ14" s="125">
        <f t="shared" si="225"/>
        <v>0</v>
      </c>
      <c r="UFA14" s="125">
        <f t="shared" si="225"/>
        <v>0</v>
      </c>
      <c r="UFB14" s="125">
        <f t="shared" si="225"/>
        <v>0</v>
      </c>
      <c r="UFC14" s="125">
        <f t="shared" si="225"/>
        <v>0</v>
      </c>
      <c r="UFD14" s="125">
        <f t="shared" si="225"/>
        <v>0</v>
      </c>
      <c r="UFE14" s="125">
        <f t="shared" si="225"/>
        <v>0</v>
      </c>
      <c r="UFF14" s="125">
        <f t="shared" si="225"/>
        <v>0</v>
      </c>
      <c r="UFG14" s="125">
        <f t="shared" si="225"/>
        <v>0</v>
      </c>
      <c r="UFH14" s="125">
        <f t="shared" si="225"/>
        <v>0</v>
      </c>
      <c r="UFI14" s="125">
        <f t="shared" si="225"/>
        <v>0</v>
      </c>
      <c r="UFJ14" s="125">
        <f t="shared" si="225"/>
        <v>0</v>
      </c>
      <c r="UFK14" s="125">
        <f t="shared" si="225"/>
        <v>0</v>
      </c>
      <c r="UFL14" s="125">
        <f t="shared" si="225"/>
        <v>0</v>
      </c>
      <c r="UFM14" s="125">
        <f t="shared" si="225"/>
        <v>0</v>
      </c>
      <c r="UFN14" s="125">
        <f t="shared" si="225"/>
        <v>0</v>
      </c>
      <c r="UFO14" s="125">
        <f t="shared" si="225"/>
        <v>0</v>
      </c>
      <c r="UFP14" s="125">
        <f t="shared" si="225"/>
        <v>0</v>
      </c>
      <c r="UFQ14" s="125">
        <f t="shared" si="225"/>
        <v>0</v>
      </c>
      <c r="UFR14" s="125">
        <f t="shared" si="225"/>
        <v>0</v>
      </c>
      <c r="UFS14" s="125">
        <f t="shared" si="225"/>
        <v>0</v>
      </c>
      <c r="UFT14" s="125">
        <f t="shared" si="225"/>
        <v>0</v>
      </c>
      <c r="UFU14" s="125">
        <f t="shared" si="225"/>
        <v>0</v>
      </c>
      <c r="UFV14" s="125">
        <f t="shared" si="225"/>
        <v>0</v>
      </c>
      <c r="UFW14" s="125">
        <f t="shared" si="225"/>
        <v>0</v>
      </c>
      <c r="UFX14" s="125">
        <f t="shared" si="225"/>
        <v>0</v>
      </c>
      <c r="UFY14" s="125">
        <f t="shared" si="225"/>
        <v>0</v>
      </c>
      <c r="UFZ14" s="125">
        <f t="shared" si="225"/>
        <v>0</v>
      </c>
      <c r="UGA14" s="125">
        <f t="shared" si="225"/>
        <v>0</v>
      </c>
      <c r="UGB14" s="125">
        <f t="shared" si="225"/>
        <v>0</v>
      </c>
      <c r="UGC14" s="125">
        <f t="shared" si="225"/>
        <v>0</v>
      </c>
      <c r="UGD14" s="125">
        <f t="shared" si="225"/>
        <v>0</v>
      </c>
      <c r="UGE14" s="125">
        <f t="shared" si="225"/>
        <v>0</v>
      </c>
      <c r="UGF14" s="125">
        <f t="shared" si="225"/>
        <v>0</v>
      </c>
      <c r="UGG14" s="125">
        <f t="shared" si="225"/>
        <v>0</v>
      </c>
      <c r="UGH14" s="125">
        <f t="shared" si="225"/>
        <v>0</v>
      </c>
      <c r="UGI14" s="125">
        <f t="shared" si="225"/>
        <v>0</v>
      </c>
      <c r="UGJ14" s="125">
        <f t="shared" si="225"/>
        <v>0</v>
      </c>
      <c r="UGK14" s="125">
        <f t="shared" si="225"/>
        <v>0</v>
      </c>
      <c r="UGL14" s="125">
        <f t="shared" si="225"/>
        <v>0</v>
      </c>
      <c r="UGM14" s="125">
        <f t="shared" si="225"/>
        <v>0</v>
      </c>
      <c r="UGN14" s="125">
        <f t="shared" si="225"/>
        <v>0</v>
      </c>
      <c r="UGO14" s="125">
        <f t="shared" si="225"/>
        <v>0</v>
      </c>
      <c r="UGP14" s="125">
        <f t="shared" si="225"/>
        <v>0</v>
      </c>
      <c r="UGQ14" s="125">
        <f t="shared" si="225"/>
        <v>0</v>
      </c>
      <c r="UGR14" s="125">
        <f t="shared" si="225"/>
        <v>0</v>
      </c>
      <c r="UGS14" s="125">
        <f t="shared" si="225"/>
        <v>0</v>
      </c>
      <c r="UGT14" s="125">
        <f t="shared" si="225"/>
        <v>0</v>
      </c>
      <c r="UGU14" s="125">
        <f t="shared" si="225"/>
        <v>0</v>
      </c>
      <c r="UGV14" s="125">
        <f t="shared" si="225"/>
        <v>0</v>
      </c>
      <c r="UGW14" s="125">
        <f t="shared" si="225"/>
        <v>0</v>
      </c>
      <c r="UGX14" s="125">
        <f t="shared" si="225"/>
        <v>0</v>
      </c>
      <c r="UGY14" s="125">
        <f t="shared" si="225"/>
        <v>0</v>
      </c>
      <c r="UGZ14" s="125">
        <f t="shared" si="225"/>
        <v>0</v>
      </c>
      <c r="UHA14" s="125">
        <f t="shared" si="225"/>
        <v>0</v>
      </c>
      <c r="UHB14" s="125">
        <f t="shared" si="225"/>
        <v>0</v>
      </c>
      <c r="UHC14" s="125">
        <f t="shared" ref="UHC14:UJN14" si="226">SUM(UHC15:UHC20)</f>
        <v>0</v>
      </c>
      <c r="UHD14" s="125">
        <f t="shared" si="226"/>
        <v>0</v>
      </c>
      <c r="UHE14" s="125">
        <f t="shared" si="226"/>
        <v>0</v>
      </c>
      <c r="UHF14" s="125">
        <f t="shared" si="226"/>
        <v>0</v>
      </c>
      <c r="UHG14" s="125">
        <f t="shared" si="226"/>
        <v>0</v>
      </c>
      <c r="UHH14" s="125">
        <f t="shared" si="226"/>
        <v>0</v>
      </c>
      <c r="UHI14" s="125">
        <f t="shared" si="226"/>
        <v>0</v>
      </c>
      <c r="UHJ14" s="125">
        <f t="shared" si="226"/>
        <v>0</v>
      </c>
      <c r="UHK14" s="125">
        <f t="shared" si="226"/>
        <v>0</v>
      </c>
      <c r="UHL14" s="125">
        <f t="shared" si="226"/>
        <v>0</v>
      </c>
      <c r="UHM14" s="125">
        <f t="shared" si="226"/>
        <v>0</v>
      </c>
      <c r="UHN14" s="125">
        <f t="shared" si="226"/>
        <v>0</v>
      </c>
      <c r="UHO14" s="125">
        <f t="shared" si="226"/>
        <v>0</v>
      </c>
      <c r="UHP14" s="125">
        <f t="shared" si="226"/>
        <v>0</v>
      </c>
      <c r="UHQ14" s="125">
        <f t="shared" si="226"/>
        <v>0</v>
      </c>
      <c r="UHR14" s="125">
        <f t="shared" si="226"/>
        <v>0</v>
      </c>
      <c r="UHS14" s="125">
        <f t="shared" si="226"/>
        <v>0</v>
      </c>
      <c r="UHT14" s="125">
        <f t="shared" si="226"/>
        <v>0</v>
      </c>
      <c r="UHU14" s="125">
        <f t="shared" si="226"/>
        <v>0</v>
      </c>
      <c r="UHV14" s="125">
        <f t="shared" si="226"/>
        <v>0</v>
      </c>
      <c r="UHW14" s="125">
        <f t="shared" si="226"/>
        <v>0</v>
      </c>
      <c r="UHX14" s="125">
        <f t="shared" si="226"/>
        <v>0</v>
      </c>
      <c r="UHY14" s="125">
        <f t="shared" si="226"/>
        <v>0</v>
      </c>
      <c r="UHZ14" s="125">
        <f t="shared" si="226"/>
        <v>0</v>
      </c>
      <c r="UIA14" s="125">
        <f t="shared" si="226"/>
        <v>0</v>
      </c>
      <c r="UIB14" s="125">
        <f t="shared" si="226"/>
        <v>0</v>
      </c>
      <c r="UIC14" s="125">
        <f t="shared" si="226"/>
        <v>0</v>
      </c>
      <c r="UID14" s="125">
        <f t="shared" si="226"/>
        <v>0</v>
      </c>
      <c r="UIE14" s="125">
        <f t="shared" si="226"/>
        <v>0</v>
      </c>
      <c r="UIF14" s="125">
        <f t="shared" si="226"/>
        <v>0</v>
      </c>
      <c r="UIG14" s="125">
        <f t="shared" si="226"/>
        <v>0</v>
      </c>
      <c r="UIH14" s="125">
        <f t="shared" si="226"/>
        <v>0</v>
      </c>
      <c r="UII14" s="125">
        <f t="shared" si="226"/>
        <v>0</v>
      </c>
      <c r="UIJ14" s="125">
        <f t="shared" si="226"/>
        <v>0</v>
      </c>
      <c r="UIK14" s="125">
        <f t="shared" si="226"/>
        <v>0</v>
      </c>
      <c r="UIL14" s="125">
        <f t="shared" si="226"/>
        <v>0</v>
      </c>
      <c r="UIM14" s="125">
        <f t="shared" si="226"/>
        <v>0</v>
      </c>
      <c r="UIN14" s="125">
        <f t="shared" si="226"/>
        <v>0</v>
      </c>
      <c r="UIO14" s="125">
        <f t="shared" si="226"/>
        <v>0</v>
      </c>
      <c r="UIP14" s="125">
        <f t="shared" si="226"/>
        <v>0</v>
      </c>
      <c r="UIQ14" s="125">
        <f t="shared" si="226"/>
        <v>0</v>
      </c>
      <c r="UIR14" s="125">
        <f t="shared" si="226"/>
        <v>0</v>
      </c>
      <c r="UIS14" s="125">
        <f t="shared" si="226"/>
        <v>0</v>
      </c>
      <c r="UIT14" s="125">
        <f t="shared" si="226"/>
        <v>0</v>
      </c>
      <c r="UIU14" s="125">
        <f t="shared" si="226"/>
        <v>0</v>
      </c>
      <c r="UIV14" s="125">
        <f t="shared" si="226"/>
        <v>0</v>
      </c>
      <c r="UIW14" s="125">
        <f t="shared" si="226"/>
        <v>0</v>
      </c>
      <c r="UIX14" s="125">
        <f t="shared" si="226"/>
        <v>0</v>
      </c>
      <c r="UIY14" s="125">
        <f t="shared" si="226"/>
        <v>0</v>
      </c>
      <c r="UIZ14" s="125">
        <f t="shared" si="226"/>
        <v>0</v>
      </c>
      <c r="UJA14" s="125">
        <f t="shared" si="226"/>
        <v>0</v>
      </c>
      <c r="UJB14" s="125">
        <f t="shared" si="226"/>
        <v>0</v>
      </c>
      <c r="UJC14" s="125">
        <f t="shared" si="226"/>
        <v>0</v>
      </c>
      <c r="UJD14" s="125">
        <f t="shared" si="226"/>
        <v>0</v>
      </c>
      <c r="UJE14" s="125">
        <f t="shared" si="226"/>
        <v>0</v>
      </c>
      <c r="UJF14" s="125">
        <f t="shared" si="226"/>
        <v>0</v>
      </c>
      <c r="UJG14" s="125">
        <f t="shared" si="226"/>
        <v>0</v>
      </c>
      <c r="UJH14" s="125">
        <f t="shared" si="226"/>
        <v>0</v>
      </c>
      <c r="UJI14" s="125">
        <f t="shared" si="226"/>
        <v>0</v>
      </c>
      <c r="UJJ14" s="125">
        <f t="shared" si="226"/>
        <v>0</v>
      </c>
      <c r="UJK14" s="125">
        <f t="shared" si="226"/>
        <v>0</v>
      </c>
      <c r="UJL14" s="125">
        <f t="shared" si="226"/>
        <v>0</v>
      </c>
      <c r="UJM14" s="125">
        <f t="shared" si="226"/>
        <v>0</v>
      </c>
      <c r="UJN14" s="125">
        <f t="shared" si="226"/>
        <v>0</v>
      </c>
      <c r="UJO14" s="125">
        <f t="shared" ref="UJO14:ULZ14" si="227">SUM(UJO15:UJO20)</f>
        <v>0</v>
      </c>
      <c r="UJP14" s="125">
        <f t="shared" si="227"/>
        <v>0</v>
      </c>
      <c r="UJQ14" s="125">
        <f t="shared" si="227"/>
        <v>0</v>
      </c>
      <c r="UJR14" s="125">
        <f t="shared" si="227"/>
        <v>0</v>
      </c>
      <c r="UJS14" s="125">
        <f t="shared" si="227"/>
        <v>0</v>
      </c>
      <c r="UJT14" s="125">
        <f t="shared" si="227"/>
        <v>0</v>
      </c>
      <c r="UJU14" s="125">
        <f t="shared" si="227"/>
        <v>0</v>
      </c>
      <c r="UJV14" s="125">
        <f t="shared" si="227"/>
        <v>0</v>
      </c>
      <c r="UJW14" s="125">
        <f t="shared" si="227"/>
        <v>0</v>
      </c>
      <c r="UJX14" s="125">
        <f t="shared" si="227"/>
        <v>0</v>
      </c>
      <c r="UJY14" s="125">
        <f t="shared" si="227"/>
        <v>0</v>
      </c>
      <c r="UJZ14" s="125">
        <f t="shared" si="227"/>
        <v>0</v>
      </c>
      <c r="UKA14" s="125">
        <f t="shared" si="227"/>
        <v>0</v>
      </c>
      <c r="UKB14" s="125">
        <f t="shared" si="227"/>
        <v>0</v>
      </c>
      <c r="UKC14" s="125">
        <f t="shared" si="227"/>
        <v>0</v>
      </c>
      <c r="UKD14" s="125">
        <f t="shared" si="227"/>
        <v>0</v>
      </c>
      <c r="UKE14" s="125">
        <f t="shared" si="227"/>
        <v>0</v>
      </c>
      <c r="UKF14" s="125">
        <f t="shared" si="227"/>
        <v>0</v>
      </c>
      <c r="UKG14" s="125">
        <f t="shared" si="227"/>
        <v>0</v>
      </c>
      <c r="UKH14" s="125">
        <f t="shared" si="227"/>
        <v>0</v>
      </c>
      <c r="UKI14" s="125">
        <f t="shared" si="227"/>
        <v>0</v>
      </c>
      <c r="UKJ14" s="125">
        <f t="shared" si="227"/>
        <v>0</v>
      </c>
      <c r="UKK14" s="125">
        <f t="shared" si="227"/>
        <v>0</v>
      </c>
      <c r="UKL14" s="125">
        <f t="shared" si="227"/>
        <v>0</v>
      </c>
      <c r="UKM14" s="125">
        <f t="shared" si="227"/>
        <v>0</v>
      </c>
      <c r="UKN14" s="125">
        <f t="shared" si="227"/>
        <v>0</v>
      </c>
      <c r="UKO14" s="125">
        <f t="shared" si="227"/>
        <v>0</v>
      </c>
      <c r="UKP14" s="125">
        <f t="shared" si="227"/>
        <v>0</v>
      </c>
      <c r="UKQ14" s="125">
        <f t="shared" si="227"/>
        <v>0</v>
      </c>
      <c r="UKR14" s="125">
        <f t="shared" si="227"/>
        <v>0</v>
      </c>
      <c r="UKS14" s="125">
        <f t="shared" si="227"/>
        <v>0</v>
      </c>
      <c r="UKT14" s="125">
        <f t="shared" si="227"/>
        <v>0</v>
      </c>
      <c r="UKU14" s="125">
        <f t="shared" si="227"/>
        <v>0</v>
      </c>
      <c r="UKV14" s="125">
        <f t="shared" si="227"/>
        <v>0</v>
      </c>
      <c r="UKW14" s="125">
        <f t="shared" si="227"/>
        <v>0</v>
      </c>
      <c r="UKX14" s="125">
        <f t="shared" si="227"/>
        <v>0</v>
      </c>
      <c r="UKY14" s="125">
        <f t="shared" si="227"/>
        <v>0</v>
      </c>
      <c r="UKZ14" s="125">
        <f t="shared" si="227"/>
        <v>0</v>
      </c>
      <c r="ULA14" s="125">
        <f t="shared" si="227"/>
        <v>0</v>
      </c>
      <c r="ULB14" s="125">
        <f t="shared" si="227"/>
        <v>0</v>
      </c>
      <c r="ULC14" s="125">
        <f t="shared" si="227"/>
        <v>0</v>
      </c>
      <c r="ULD14" s="125">
        <f t="shared" si="227"/>
        <v>0</v>
      </c>
      <c r="ULE14" s="125">
        <f t="shared" si="227"/>
        <v>0</v>
      </c>
      <c r="ULF14" s="125">
        <f t="shared" si="227"/>
        <v>0</v>
      </c>
      <c r="ULG14" s="125">
        <f t="shared" si="227"/>
        <v>0</v>
      </c>
      <c r="ULH14" s="125">
        <f t="shared" si="227"/>
        <v>0</v>
      </c>
      <c r="ULI14" s="125">
        <f t="shared" si="227"/>
        <v>0</v>
      </c>
      <c r="ULJ14" s="125">
        <f t="shared" si="227"/>
        <v>0</v>
      </c>
      <c r="ULK14" s="125">
        <f t="shared" si="227"/>
        <v>0</v>
      </c>
      <c r="ULL14" s="125">
        <f t="shared" si="227"/>
        <v>0</v>
      </c>
      <c r="ULM14" s="125">
        <f t="shared" si="227"/>
        <v>0</v>
      </c>
      <c r="ULN14" s="125">
        <f t="shared" si="227"/>
        <v>0</v>
      </c>
      <c r="ULO14" s="125">
        <f t="shared" si="227"/>
        <v>0</v>
      </c>
      <c r="ULP14" s="125">
        <f t="shared" si="227"/>
        <v>0</v>
      </c>
      <c r="ULQ14" s="125">
        <f t="shared" si="227"/>
        <v>0</v>
      </c>
      <c r="ULR14" s="125">
        <f t="shared" si="227"/>
        <v>0</v>
      </c>
      <c r="ULS14" s="125">
        <f t="shared" si="227"/>
        <v>0</v>
      </c>
      <c r="ULT14" s="125">
        <f t="shared" si="227"/>
        <v>0</v>
      </c>
      <c r="ULU14" s="125">
        <f t="shared" si="227"/>
        <v>0</v>
      </c>
      <c r="ULV14" s="125">
        <f t="shared" si="227"/>
        <v>0</v>
      </c>
      <c r="ULW14" s="125">
        <f t="shared" si="227"/>
        <v>0</v>
      </c>
      <c r="ULX14" s="125">
        <f t="shared" si="227"/>
        <v>0</v>
      </c>
      <c r="ULY14" s="125">
        <f t="shared" si="227"/>
        <v>0</v>
      </c>
      <c r="ULZ14" s="125">
        <f t="shared" si="227"/>
        <v>0</v>
      </c>
      <c r="UMA14" s="125">
        <f t="shared" ref="UMA14:UOL14" si="228">SUM(UMA15:UMA20)</f>
        <v>0</v>
      </c>
      <c r="UMB14" s="125">
        <f t="shared" si="228"/>
        <v>0</v>
      </c>
      <c r="UMC14" s="125">
        <f t="shared" si="228"/>
        <v>0</v>
      </c>
      <c r="UMD14" s="125">
        <f t="shared" si="228"/>
        <v>0</v>
      </c>
      <c r="UME14" s="125">
        <f t="shared" si="228"/>
        <v>0</v>
      </c>
      <c r="UMF14" s="125">
        <f t="shared" si="228"/>
        <v>0</v>
      </c>
      <c r="UMG14" s="125">
        <f t="shared" si="228"/>
        <v>0</v>
      </c>
      <c r="UMH14" s="125">
        <f t="shared" si="228"/>
        <v>0</v>
      </c>
      <c r="UMI14" s="125">
        <f t="shared" si="228"/>
        <v>0</v>
      </c>
      <c r="UMJ14" s="125">
        <f t="shared" si="228"/>
        <v>0</v>
      </c>
      <c r="UMK14" s="125">
        <f t="shared" si="228"/>
        <v>0</v>
      </c>
      <c r="UML14" s="125">
        <f t="shared" si="228"/>
        <v>0</v>
      </c>
      <c r="UMM14" s="125">
        <f t="shared" si="228"/>
        <v>0</v>
      </c>
      <c r="UMN14" s="125">
        <f t="shared" si="228"/>
        <v>0</v>
      </c>
      <c r="UMO14" s="125">
        <f t="shared" si="228"/>
        <v>0</v>
      </c>
      <c r="UMP14" s="125">
        <f t="shared" si="228"/>
        <v>0</v>
      </c>
      <c r="UMQ14" s="125">
        <f t="shared" si="228"/>
        <v>0</v>
      </c>
      <c r="UMR14" s="125">
        <f t="shared" si="228"/>
        <v>0</v>
      </c>
      <c r="UMS14" s="125">
        <f t="shared" si="228"/>
        <v>0</v>
      </c>
      <c r="UMT14" s="125">
        <f t="shared" si="228"/>
        <v>0</v>
      </c>
      <c r="UMU14" s="125">
        <f t="shared" si="228"/>
        <v>0</v>
      </c>
      <c r="UMV14" s="125">
        <f t="shared" si="228"/>
        <v>0</v>
      </c>
      <c r="UMW14" s="125">
        <f t="shared" si="228"/>
        <v>0</v>
      </c>
      <c r="UMX14" s="125">
        <f t="shared" si="228"/>
        <v>0</v>
      </c>
      <c r="UMY14" s="125">
        <f t="shared" si="228"/>
        <v>0</v>
      </c>
      <c r="UMZ14" s="125">
        <f t="shared" si="228"/>
        <v>0</v>
      </c>
      <c r="UNA14" s="125">
        <f t="shared" si="228"/>
        <v>0</v>
      </c>
      <c r="UNB14" s="125">
        <f t="shared" si="228"/>
        <v>0</v>
      </c>
      <c r="UNC14" s="125">
        <f t="shared" si="228"/>
        <v>0</v>
      </c>
      <c r="UND14" s="125">
        <f t="shared" si="228"/>
        <v>0</v>
      </c>
      <c r="UNE14" s="125">
        <f t="shared" si="228"/>
        <v>0</v>
      </c>
      <c r="UNF14" s="125">
        <f t="shared" si="228"/>
        <v>0</v>
      </c>
      <c r="UNG14" s="125">
        <f t="shared" si="228"/>
        <v>0</v>
      </c>
      <c r="UNH14" s="125">
        <f t="shared" si="228"/>
        <v>0</v>
      </c>
      <c r="UNI14" s="125">
        <f t="shared" si="228"/>
        <v>0</v>
      </c>
      <c r="UNJ14" s="125">
        <f t="shared" si="228"/>
        <v>0</v>
      </c>
      <c r="UNK14" s="125">
        <f t="shared" si="228"/>
        <v>0</v>
      </c>
      <c r="UNL14" s="125">
        <f t="shared" si="228"/>
        <v>0</v>
      </c>
      <c r="UNM14" s="125">
        <f t="shared" si="228"/>
        <v>0</v>
      </c>
      <c r="UNN14" s="125">
        <f t="shared" si="228"/>
        <v>0</v>
      </c>
      <c r="UNO14" s="125">
        <f t="shared" si="228"/>
        <v>0</v>
      </c>
      <c r="UNP14" s="125">
        <f t="shared" si="228"/>
        <v>0</v>
      </c>
      <c r="UNQ14" s="125">
        <f t="shared" si="228"/>
        <v>0</v>
      </c>
      <c r="UNR14" s="125">
        <f t="shared" si="228"/>
        <v>0</v>
      </c>
      <c r="UNS14" s="125">
        <f t="shared" si="228"/>
        <v>0</v>
      </c>
      <c r="UNT14" s="125">
        <f t="shared" si="228"/>
        <v>0</v>
      </c>
      <c r="UNU14" s="125">
        <f t="shared" si="228"/>
        <v>0</v>
      </c>
      <c r="UNV14" s="125">
        <f t="shared" si="228"/>
        <v>0</v>
      </c>
      <c r="UNW14" s="125">
        <f t="shared" si="228"/>
        <v>0</v>
      </c>
      <c r="UNX14" s="125">
        <f t="shared" si="228"/>
        <v>0</v>
      </c>
      <c r="UNY14" s="125">
        <f t="shared" si="228"/>
        <v>0</v>
      </c>
      <c r="UNZ14" s="125">
        <f t="shared" si="228"/>
        <v>0</v>
      </c>
      <c r="UOA14" s="125">
        <f t="shared" si="228"/>
        <v>0</v>
      </c>
      <c r="UOB14" s="125">
        <f t="shared" si="228"/>
        <v>0</v>
      </c>
      <c r="UOC14" s="125">
        <f t="shared" si="228"/>
        <v>0</v>
      </c>
      <c r="UOD14" s="125">
        <f t="shared" si="228"/>
        <v>0</v>
      </c>
      <c r="UOE14" s="125">
        <f t="shared" si="228"/>
        <v>0</v>
      </c>
      <c r="UOF14" s="125">
        <f t="shared" si="228"/>
        <v>0</v>
      </c>
      <c r="UOG14" s="125">
        <f t="shared" si="228"/>
        <v>0</v>
      </c>
      <c r="UOH14" s="125">
        <f t="shared" si="228"/>
        <v>0</v>
      </c>
      <c r="UOI14" s="125">
        <f t="shared" si="228"/>
        <v>0</v>
      </c>
      <c r="UOJ14" s="125">
        <f t="shared" si="228"/>
        <v>0</v>
      </c>
      <c r="UOK14" s="125">
        <f t="shared" si="228"/>
        <v>0</v>
      </c>
      <c r="UOL14" s="125">
        <f t="shared" si="228"/>
        <v>0</v>
      </c>
      <c r="UOM14" s="125">
        <f t="shared" ref="UOM14:UQX14" si="229">SUM(UOM15:UOM20)</f>
        <v>0</v>
      </c>
      <c r="UON14" s="125">
        <f t="shared" si="229"/>
        <v>0</v>
      </c>
      <c r="UOO14" s="125">
        <f t="shared" si="229"/>
        <v>0</v>
      </c>
      <c r="UOP14" s="125">
        <f t="shared" si="229"/>
        <v>0</v>
      </c>
      <c r="UOQ14" s="125">
        <f t="shared" si="229"/>
        <v>0</v>
      </c>
      <c r="UOR14" s="125">
        <f t="shared" si="229"/>
        <v>0</v>
      </c>
      <c r="UOS14" s="125">
        <f t="shared" si="229"/>
        <v>0</v>
      </c>
      <c r="UOT14" s="125">
        <f t="shared" si="229"/>
        <v>0</v>
      </c>
      <c r="UOU14" s="125">
        <f t="shared" si="229"/>
        <v>0</v>
      </c>
      <c r="UOV14" s="125">
        <f t="shared" si="229"/>
        <v>0</v>
      </c>
      <c r="UOW14" s="125">
        <f t="shared" si="229"/>
        <v>0</v>
      </c>
      <c r="UOX14" s="125">
        <f t="shared" si="229"/>
        <v>0</v>
      </c>
      <c r="UOY14" s="125">
        <f t="shared" si="229"/>
        <v>0</v>
      </c>
      <c r="UOZ14" s="125">
        <f t="shared" si="229"/>
        <v>0</v>
      </c>
      <c r="UPA14" s="125">
        <f t="shared" si="229"/>
        <v>0</v>
      </c>
      <c r="UPB14" s="125">
        <f t="shared" si="229"/>
        <v>0</v>
      </c>
      <c r="UPC14" s="125">
        <f t="shared" si="229"/>
        <v>0</v>
      </c>
      <c r="UPD14" s="125">
        <f t="shared" si="229"/>
        <v>0</v>
      </c>
      <c r="UPE14" s="125">
        <f t="shared" si="229"/>
        <v>0</v>
      </c>
      <c r="UPF14" s="125">
        <f t="shared" si="229"/>
        <v>0</v>
      </c>
      <c r="UPG14" s="125">
        <f t="shared" si="229"/>
        <v>0</v>
      </c>
      <c r="UPH14" s="125">
        <f t="shared" si="229"/>
        <v>0</v>
      </c>
      <c r="UPI14" s="125">
        <f t="shared" si="229"/>
        <v>0</v>
      </c>
      <c r="UPJ14" s="125">
        <f t="shared" si="229"/>
        <v>0</v>
      </c>
      <c r="UPK14" s="125">
        <f t="shared" si="229"/>
        <v>0</v>
      </c>
      <c r="UPL14" s="125">
        <f t="shared" si="229"/>
        <v>0</v>
      </c>
      <c r="UPM14" s="125">
        <f t="shared" si="229"/>
        <v>0</v>
      </c>
      <c r="UPN14" s="125">
        <f t="shared" si="229"/>
        <v>0</v>
      </c>
      <c r="UPO14" s="125">
        <f t="shared" si="229"/>
        <v>0</v>
      </c>
      <c r="UPP14" s="125">
        <f t="shared" si="229"/>
        <v>0</v>
      </c>
      <c r="UPQ14" s="125">
        <f t="shared" si="229"/>
        <v>0</v>
      </c>
      <c r="UPR14" s="125">
        <f t="shared" si="229"/>
        <v>0</v>
      </c>
      <c r="UPS14" s="125">
        <f t="shared" si="229"/>
        <v>0</v>
      </c>
      <c r="UPT14" s="125">
        <f t="shared" si="229"/>
        <v>0</v>
      </c>
      <c r="UPU14" s="125">
        <f t="shared" si="229"/>
        <v>0</v>
      </c>
      <c r="UPV14" s="125">
        <f t="shared" si="229"/>
        <v>0</v>
      </c>
      <c r="UPW14" s="125">
        <f t="shared" si="229"/>
        <v>0</v>
      </c>
      <c r="UPX14" s="125">
        <f t="shared" si="229"/>
        <v>0</v>
      </c>
      <c r="UPY14" s="125">
        <f t="shared" si="229"/>
        <v>0</v>
      </c>
      <c r="UPZ14" s="125">
        <f t="shared" si="229"/>
        <v>0</v>
      </c>
      <c r="UQA14" s="125">
        <f t="shared" si="229"/>
        <v>0</v>
      </c>
      <c r="UQB14" s="125">
        <f t="shared" si="229"/>
        <v>0</v>
      </c>
      <c r="UQC14" s="125">
        <f t="shared" si="229"/>
        <v>0</v>
      </c>
      <c r="UQD14" s="125">
        <f t="shared" si="229"/>
        <v>0</v>
      </c>
      <c r="UQE14" s="125">
        <f t="shared" si="229"/>
        <v>0</v>
      </c>
      <c r="UQF14" s="125">
        <f t="shared" si="229"/>
        <v>0</v>
      </c>
      <c r="UQG14" s="125">
        <f t="shared" si="229"/>
        <v>0</v>
      </c>
      <c r="UQH14" s="125">
        <f t="shared" si="229"/>
        <v>0</v>
      </c>
      <c r="UQI14" s="125">
        <f t="shared" si="229"/>
        <v>0</v>
      </c>
      <c r="UQJ14" s="125">
        <f t="shared" si="229"/>
        <v>0</v>
      </c>
      <c r="UQK14" s="125">
        <f t="shared" si="229"/>
        <v>0</v>
      </c>
      <c r="UQL14" s="125">
        <f t="shared" si="229"/>
        <v>0</v>
      </c>
      <c r="UQM14" s="125">
        <f t="shared" si="229"/>
        <v>0</v>
      </c>
      <c r="UQN14" s="125">
        <f t="shared" si="229"/>
        <v>0</v>
      </c>
      <c r="UQO14" s="125">
        <f t="shared" si="229"/>
        <v>0</v>
      </c>
      <c r="UQP14" s="125">
        <f t="shared" si="229"/>
        <v>0</v>
      </c>
      <c r="UQQ14" s="125">
        <f t="shared" si="229"/>
        <v>0</v>
      </c>
      <c r="UQR14" s="125">
        <f t="shared" si="229"/>
        <v>0</v>
      </c>
      <c r="UQS14" s="125">
        <f t="shared" si="229"/>
        <v>0</v>
      </c>
      <c r="UQT14" s="125">
        <f t="shared" si="229"/>
        <v>0</v>
      </c>
      <c r="UQU14" s="125">
        <f t="shared" si="229"/>
        <v>0</v>
      </c>
      <c r="UQV14" s="125">
        <f t="shared" si="229"/>
        <v>0</v>
      </c>
      <c r="UQW14" s="125">
        <f t="shared" si="229"/>
        <v>0</v>
      </c>
      <c r="UQX14" s="125">
        <f t="shared" si="229"/>
        <v>0</v>
      </c>
      <c r="UQY14" s="125">
        <f t="shared" ref="UQY14:UTJ14" si="230">SUM(UQY15:UQY20)</f>
        <v>0</v>
      </c>
      <c r="UQZ14" s="125">
        <f t="shared" si="230"/>
        <v>0</v>
      </c>
      <c r="URA14" s="125">
        <f t="shared" si="230"/>
        <v>0</v>
      </c>
      <c r="URB14" s="125">
        <f t="shared" si="230"/>
        <v>0</v>
      </c>
      <c r="URC14" s="125">
        <f t="shared" si="230"/>
        <v>0</v>
      </c>
      <c r="URD14" s="125">
        <f t="shared" si="230"/>
        <v>0</v>
      </c>
      <c r="URE14" s="125">
        <f t="shared" si="230"/>
        <v>0</v>
      </c>
      <c r="URF14" s="125">
        <f t="shared" si="230"/>
        <v>0</v>
      </c>
      <c r="URG14" s="125">
        <f t="shared" si="230"/>
        <v>0</v>
      </c>
      <c r="URH14" s="125">
        <f t="shared" si="230"/>
        <v>0</v>
      </c>
      <c r="URI14" s="125">
        <f t="shared" si="230"/>
        <v>0</v>
      </c>
      <c r="URJ14" s="125">
        <f t="shared" si="230"/>
        <v>0</v>
      </c>
      <c r="URK14" s="125">
        <f t="shared" si="230"/>
        <v>0</v>
      </c>
      <c r="URL14" s="125">
        <f t="shared" si="230"/>
        <v>0</v>
      </c>
      <c r="URM14" s="125">
        <f t="shared" si="230"/>
        <v>0</v>
      </c>
      <c r="URN14" s="125">
        <f t="shared" si="230"/>
        <v>0</v>
      </c>
      <c r="URO14" s="125">
        <f t="shared" si="230"/>
        <v>0</v>
      </c>
      <c r="URP14" s="125">
        <f t="shared" si="230"/>
        <v>0</v>
      </c>
      <c r="URQ14" s="125">
        <f t="shared" si="230"/>
        <v>0</v>
      </c>
      <c r="URR14" s="125">
        <f t="shared" si="230"/>
        <v>0</v>
      </c>
      <c r="URS14" s="125">
        <f t="shared" si="230"/>
        <v>0</v>
      </c>
      <c r="URT14" s="125">
        <f t="shared" si="230"/>
        <v>0</v>
      </c>
      <c r="URU14" s="125">
        <f t="shared" si="230"/>
        <v>0</v>
      </c>
      <c r="URV14" s="125">
        <f t="shared" si="230"/>
        <v>0</v>
      </c>
      <c r="URW14" s="125">
        <f t="shared" si="230"/>
        <v>0</v>
      </c>
      <c r="URX14" s="125">
        <f t="shared" si="230"/>
        <v>0</v>
      </c>
      <c r="URY14" s="125">
        <f t="shared" si="230"/>
        <v>0</v>
      </c>
      <c r="URZ14" s="125">
        <f t="shared" si="230"/>
        <v>0</v>
      </c>
      <c r="USA14" s="125">
        <f t="shared" si="230"/>
        <v>0</v>
      </c>
      <c r="USB14" s="125">
        <f t="shared" si="230"/>
        <v>0</v>
      </c>
      <c r="USC14" s="125">
        <f t="shared" si="230"/>
        <v>0</v>
      </c>
      <c r="USD14" s="125">
        <f t="shared" si="230"/>
        <v>0</v>
      </c>
      <c r="USE14" s="125">
        <f t="shared" si="230"/>
        <v>0</v>
      </c>
      <c r="USF14" s="125">
        <f t="shared" si="230"/>
        <v>0</v>
      </c>
      <c r="USG14" s="125">
        <f t="shared" si="230"/>
        <v>0</v>
      </c>
      <c r="USH14" s="125">
        <f t="shared" si="230"/>
        <v>0</v>
      </c>
      <c r="USI14" s="125">
        <f t="shared" si="230"/>
        <v>0</v>
      </c>
      <c r="USJ14" s="125">
        <f t="shared" si="230"/>
        <v>0</v>
      </c>
      <c r="USK14" s="125">
        <f t="shared" si="230"/>
        <v>0</v>
      </c>
      <c r="USL14" s="125">
        <f t="shared" si="230"/>
        <v>0</v>
      </c>
      <c r="USM14" s="125">
        <f t="shared" si="230"/>
        <v>0</v>
      </c>
      <c r="USN14" s="125">
        <f t="shared" si="230"/>
        <v>0</v>
      </c>
      <c r="USO14" s="125">
        <f t="shared" si="230"/>
        <v>0</v>
      </c>
      <c r="USP14" s="125">
        <f t="shared" si="230"/>
        <v>0</v>
      </c>
      <c r="USQ14" s="125">
        <f t="shared" si="230"/>
        <v>0</v>
      </c>
      <c r="USR14" s="125">
        <f t="shared" si="230"/>
        <v>0</v>
      </c>
      <c r="USS14" s="125">
        <f t="shared" si="230"/>
        <v>0</v>
      </c>
      <c r="UST14" s="125">
        <f t="shared" si="230"/>
        <v>0</v>
      </c>
      <c r="USU14" s="125">
        <f t="shared" si="230"/>
        <v>0</v>
      </c>
      <c r="USV14" s="125">
        <f t="shared" si="230"/>
        <v>0</v>
      </c>
      <c r="USW14" s="125">
        <f t="shared" si="230"/>
        <v>0</v>
      </c>
      <c r="USX14" s="125">
        <f t="shared" si="230"/>
        <v>0</v>
      </c>
      <c r="USY14" s="125">
        <f t="shared" si="230"/>
        <v>0</v>
      </c>
      <c r="USZ14" s="125">
        <f t="shared" si="230"/>
        <v>0</v>
      </c>
      <c r="UTA14" s="125">
        <f t="shared" si="230"/>
        <v>0</v>
      </c>
      <c r="UTB14" s="125">
        <f t="shared" si="230"/>
        <v>0</v>
      </c>
      <c r="UTC14" s="125">
        <f t="shared" si="230"/>
        <v>0</v>
      </c>
      <c r="UTD14" s="125">
        <f t="shared" si="230"/>
        <v>0</v>
      </c>
      <c r="UTE14" s="125">
        <f t="shared" si="230"/>
        <v>0</v>
      </c>
      <c r="UTF14" s="125">
        <f t="shared" si="230"/>
        <v>0</v>
      </c>
      <c r="UTG14" s="125">
        <f t="shared" si="230"/>
        <v>0</v>
      </c>
      <c r="UTH14" s="125">
        <f t="shared" si="230"/>
        <v>0</v>
      </c>
      <c r="UTI14" s="125">
        <f t="shared" si="230"/>
        <v>0</v>
      </c>
      <c r="UTJ14" s="125">
        <f t="shared" si="230"/>
        <v>0</v>
      </c>
      <c r="UTK14" s="125">
        <f t="shared" ref="UTK14:UVV14" si="231">SUM(UTK15:UTK20)</f>
        <v>0</v>
      </c>
      <c r="UTL14" s="125">
        <f t="shared" si="231"/>
        <v>0</v>
      </c>
      <c r="UTM14" s="125">
        <f t="shared" si="231"/>
        <v>0</v>
      </c>
      <c r="UTN14" s="125">
        <f t="shared" si="231"/>
        <v>0</v>
      </c>
      <c r="UTO14" s="125">
        <f t="shared" si="231"/>
        <v>0</v>
      </c>
      <c r="UTP14" s="125">
        <f t="shared" si="231"/>
        <v>0</v>
      </c>
      <c r="UTQ14" s="125">
        <f t="shared" si="231"/>
        <v>0</v>
      </c>
      <c r="UTR14" s="125">
        <f t="shared" si="231"/>
        <v>0</v>
      </c>
      <c r="UTS14" s="125">
        <f t="shared" si="231"/>
        <v>0</v>
      </c>
      <c r="UTT14" s="125">
        <f t="shared" si="231"/>
        <v>0</v>
      </c>
      <c r="UTU14" s="125">
        <f t="shared" si="231"/>
        <v>0</v>
      </c>
      <c r="UTV14" s="125">
        <f t="shared" si="231"/>
        <v>0</v>
      </c>
      <c r="UTW14" s="125">
        <f t="shared" si="231"/>
        <v>0</v>
      </c>
      <c r="UTX14" s="125">
        <f t="shared" si="231"/>
        <v>0</v>
      </c>
      <c r="UTY14" s="125">
        <f t="shared" si="231"/>
        <v>0</v>
      </c>
      <c r="UTZ14" s="125">
        <f t="shared" si="231"/>
        <v>0</v>
      </c>
      <c r="UUA14" s="125">
        <f t="shared" si="231"/>
        <v>0</v>
      </c>
      <c r="UUB14" s="125">
        <f t="shared" si="231"/>
        <v>0</v>
      </c>
      <c r="UUC14" s="125">
        <f t="shared" si="231"/>
        <v>0</v>
      </c>
      <c r="UUD14" s="125">
        <f t="shared" si="231"/>
        <v>0</v>
      </c>
      <c r="UUE14" s="125">
        <f t="shared" si="231"/>
        <v>0</v>
      </c>
      <c r="UUF14" s="125">
        <f t="shared" si="231"/>
        <v>0</v>
      </c>
      <c r="UUG14" s="125">
        <f t="shared" si="231"/>
        <v>0</v>
      </c>
      <c r="UUH14" s="125">
        <f t="shared" si="231"/>
        <v>0</v>
      </c>
      <c r="UUI14" s="125">
        <f t="shared" si="231"/>
        <v>0</v>
      </c>
      <c r="UUJ14" s="125">
        <f t="shared" si="231"/>
        <v>0</v>
      </c>
      <c r="UUK14" s="125">
        <f t="shared" si="231"/>
        <v>0</v>
      </c>
      <c r="UUL14" s="125">
        <f t="shared" si="231"/>
        <v>0</v>
      </c>
      <c r="UUM14" s="125">
        <f t="shared" si="231"/>
        <v>0</v>
      </c>
      <c r="UUN14" s="125">
        <f t="shared" si="231"/>
        <v>0</v>
      </c>
      <c r="UUO14" s="125">
        <f t="shared" si="231"/>
        <v>0</v>
      </c>
      <c r="UUP14" s="125">
        <f t="shared" si="231"/>
        <v>0</v>
      </c>
      <c r="UUQ14" s="125">
        <f t="shared" si="231"/>
        <v>0</v>
      </c>
      <c r="UUR14" s="125">
        <f t="shared" si="231"/>
        <v>0</v>
      </c>
      <c r="UUS14" s="125">
        <f t="shared" si="231"/>
        <v>0</v>
      </c>
      <c r="UUT14" s="125">
        <f t="shared" si="231"/>
        <v>0</v>
      </c>
      <c r="UUU14" s="125">
        <f t="shared" si="231"/>
        <v>0</v>
      </c>
      <c r="UUV14" s="125">
        <f t="shared" si="231"/>
        <v>0</v>
      </c>
      <c r="UUW14" s="125">
        <f t="shared" si="231"/>
        <v>0</v>
      </c>
      <c r="UUX14" s="125">
        <f t="shared" si="231"/>
        <v>0</v>
      </c>
      <c r="UUY14" s="125">
        <f t="shared" si="231"/>
        <v>0</v>
      </c>
      <c r="UUZ14" s="125">
        <f t="shared" si="231"/>
        <v>0</v>
      </c>
      <c r="UVA14" s="125">
        <f t="shared" si="231"/>
        <v>0</v>
      </c>
      <c r="UVB14" s="125">
        <f t="shared" si="231"/>
        <v>0</v>
      </c>
      <c r="UVC14" s="125">
        <f t="shared" si="231"/>
        <v>0</v>
      </c>
      <c r="UVD14" s="125">
        <f t="shared" si="231"/>
        <v>0</v>
      </c>
      <c r="UVE14" s="125">
        <f t="shared" si="231"/>
        <v>0</v>
      </c>
      <c r="UVF14" s="125">
        <f t="shared" si="231"/>
        <v>0</v>
      </c>
      <c r="UVG14" s="125">
        <f t="shared" si="231"/>
        <v>0</v>
      </c>
      <c r="UVH14" s="125">
        <f t="shared" si="231"/>
        <v>0</v>
      </c>
      <c r="UVI14" s="125">
        <f t="shared" si="231"/>
        <v>0</v>
      </c>
      <c r="UVJ14" s="125">
        <f t="shared" si="231"/>
        <v>0</v>
      </c>
      <c r="UVK14" s="125">
        <f t="shared" si="231"/>
        <v>0</v>
      </c>
      <c r="UVL14" s="125">
        <f t="shared" si="231"/>
        <v>0</v>
      </c>
      <c r="UVM14" s="125">
        <f t="shared" si="231"/>
        <v>0</v>
      </c>
      <c r="UVN14" s="125">
        <f t="shared" si="231"/>
        <v>0</v>
      </c>
      <c r="UVO14" s="125">
        <f t="shared" si="231"/>
        <v>0</v>
      </c>
      <c r="UVP14" s="125">
        <f t="shared" si="231"/>
        <v>0</v>
      </c>
      <c r="UVQ14" s="125">
        <f t="shared" si="231"/>
        <v>0</v>
      </c>
      <c r="UVR14" s="125">
        <f t="shared" si="231"/>
        <v>0</v>
      </c>
      <c r="UVS14" s="125">
        <f t="shared" si="231"/>
        <v>0</v>
      </c>
      <c r="UVT14" s="125">
        <f t="shared" si="231"/>
        <v>0</v>
      </c>
      <c r="UVU14" s="125">
        <f t="shared" si="231"/>
        <v>0</v>
      </c>
      <c r="UVV14" s="125">
        <f t="shared" si="231"/>
        <v>0</v>
      </c>
      <c r="UVW14" s="125">
        <f t="shared" ref="UVW14:UYH14" si="232">SUM(UVW15:UVW20)</f>
        <v>0</v>
      </c>
      <c r="UVX14" s="125">
        <f t="shared" si="232"/>
        <v>0</v>
      </c>
      <c r="UVY14" s="125">
        <f t="shared" si="232"/>
        <v>0</v>
      </c>
      <c r="UVZ14" s="125">
        <f t="shared" si="232"/>
        <v>0</v>
      </c>
      <c r="UWA14" s="125">
        <f t="shared" si="232"/>
        <v>0</v>
      </c>
      <c r="UWB14" s="125">
        <f t="shared" si="232"/>
        <v>0</v>
      </c>
      <c r="UWC14" s="125">
        <f t="shared" si="232"/>
        <v>0</v>
      </c>
      <c r="UWD14" s="125">
        <f t="shared" si="232"/>
        <v>0</v>
      </c>
      <c r="UWE14" s="125">
        <f t="shared" si="232"/>
        <v>0</v>
      </c>
      <c r="UWF14" s="125">
        <f t="shared" si="232"/>
        <v>0</v>
      </c>
      <c r="UWG14" s="125">
        <f t="shared" si="232"/>
        <v>0</v>
      </c>
      <c r="UWH14" s="125">
        <f t="shared" si="232"/>
        <v>0</v>
      </c>
      <c r="UWI14" s="125">
        <f t="shared" si="232"/>
        <v>0</v>
      </c>
      <c r="UWJ14" s="125">
        <f t="shared" si="232"/>
        <v>0</v>
      </c>
      <c r="UWK14" s="125">
        <f t="shared" si="232"/>
        <v>0</v>
      </c>
      <c r="UWL14" s="125">
        <f t="shared" si="232"/>
        <v>0</v>
      </c>
      <c r="UWM14" s="125">
        <f t="shared" si="232"/>
        <v>0</v>
      </c>
      <c r="UWN14" s="125">
        <f t="shared" si="232"/>
        <v>0</v>
      </c>
      <c r="UWO14" s="125">
        <f t="shared" si="232"/>
        <v>0</v>
      </c>
      <c r="UWP14" s="125">
        <f t="shared" si="232"/>
        <v>0</v>
      </c>
      <c r="UWQ14" s="125">
        <f t="shared" si="232"/>
        <v>0</v>
      </c>
      <c r="UWR14" s="125">
        <f t="shared" si="232"/>
        <v>0</v>
      </c>
      <c r="UWS14" s="125">
        <f t="shared" si="232"/>
        <v>0</v>
      </c>
      <c r="UWT14" s="125">
        <f t="shared" si="232"/>
        <v>0</v>
      </c>
      <c r="UWU14" s="125">
        <f t="shared" si="232"/>
        <v>0</v>
      </c>
      <c r="UWV14" s="125">
        <f t="shared" si="232"/>
        <v>0</v>
      </c>
      <c r="UWW14" s="125">
        <f t="shared" si="232"/>
        <v>0</v>
      </c>
      <c r="UWX14" s="125">
        <f t="shared" si="232"/>
        <v>0</v>
      </c>
      <c r="UWY14" s="125">
        <f t="shared" si="232"/>
        <v>0</v>
      </c>
      <c r="UWZ14" s="125">
        <f t="shared" si="232"/>
        <v>0</v>
      </c>
      <c r="UXA14" s="125">
        <f t="shared" si="232"/>
        <v>0</v>
      </c>
      <c r="UXB14" s="125">
        <f t="shared" si="232"/>
        <v>0</v>
      </c>
      <c r="UXC14" s="125">
        <f t="shared" si="232"/>
        <v>0</v>
      </c>
      <c r="UXD14" s="125">
        <f t="shared" si="232"/>
        <v>0</v>
      </c>
      <c r="UXE14" s="125">
        <f t="shared" si="232"/>
        <v>0</v>
      </c>
      <c r="UXF14" s="125">
        <f t="shared" si="232"/>
        <v>0</v>
      </c>
      <c r="UXG14" s="125">
        <f t="shared" si="232"/>
        <v>0</v>
      </c>
      <c r="UXH14" s="125">
        <f t="shared" si="232"/>
        <v>0</v>
      </c>
      <c r="UXI14" s="125">
        <f t="shared" si="232"/>
        <v>0</v>
      </c>
      <c r="UXJ14" s="125">
        <f t="shared" si="232"/>
        <v>0</v>
      </c>
      <c r="UXK14" s="125">
        <f t="shared" si="232"/>
        <v>0</v>
      </c>
      <c r="UXL14" s="125">
        <f t="shared" si="232"/>
        <v>0</v>
      </c>
      <c r="UXM14" s="125">
        <f t="shared" si="232"/>
        <v>0</v>
      </c>
      <c r="UXN14" s="125">
        <f t="shared" si="232"/>
        <v>0</v>
      </c>
      <c r="UXO14" s="125">
        <f t="shared" si="232"/>
        <v>0</v>
      </c>
      <c r="UXP14" s="125">
        <f t="shared" si="232"/>
        <v>0</v>
      </c>
      <c r="UXQ14" s="125">
        <f t="shared" si="232"/>
        <v>0</v>
      </c>
      <c r="UXR14" s="125">
        <f t="shared" si="232"/>
        <v>0</v>
      </c>
      <c r="UXS14" s="125">
        <f t="shared" si="232"/>
        <v>0</v>
      </c>
      <c r="UXT14" s="125">
        <f t="shared" si="232"/>
        <v>0</v>
      </c>
      <c r="UXU14" s="125">
        <f t="shared" si="232"/>
        <v>0</v>
      </c>
      <c r="UXV14" s="125">
        <f t="shared" si="232"/>
        <v>0</v>
      </c>
      <c r="UXW14" s="125">
        <f t="shared" si="232"/>
        <v>0</v>
      </c>
      <c r="UXX14" s="125">
        <f t="shared" si="232"/>
        <v>0</v>
      </c>
      <c r="UXY14" s="125">
        <f t="shared" si="232"/>
        <v>0</v>
      </c>
      <c r="UXZ14" s="125">
        <f t="shared" si="232"/>
        <v>0</v>
      </c>
      <c r="UYA14" s="125">
        <f t="shared" si="232"/>
        <v>0</v>
      </c>
      <c r="UYB14" s="125">
        <f t="shared" si="232"/>
        <v>0</v>
      </c>
      <c r="UYC14" s="125">
        <f t="shared" si="232"/>
        <v>0</v>
      </c>
      <c r="UYD14" s="125">
        <f t="shared" si="232"/>
        <v>0</v>
      </c>
      <c r="UYE14" s="125">
        <f t="shared" si="232"/>
        <v>0</v>
      </c>
      <c r="UYF14" s="125">
        <f t="shared" si="232"/>
        <v>0</v>
      </c>
      <c r="UYG14" s="125">
        <f t="shared" si="232"/>
        <v>0</v>
      </c>
      <c r="UYH14" s="125">
        <f t="shared" si="232"/>
        <v>0</v>
      </c>
      <c r="UYI14" s="125">
        <f t="shared" ref="UYI14:VAT14" si="233">SUM(UYI15:UYI20)</f>
        <v>0</v>
      </c>
      <c r="UYJ14" s="125">
        <f t="shared" si="233"/>
        <v>0</v>
      </c>
      <c r="UYK14" s="125">
        <f t="shared" si="233"/>
        <v>0</v>
      </c>
      <c r="UYL14" s="125">
        <f t="shared" si="233"/>
        <v>0</v>
      </c>
      <c r="UYM14" s="125">
        <f t="shared" si="233"/>
        <v>0</v>
      </c>
      <c r="UYN14" s="125">
        <f t="shared" si="233"/>
        <v>0</v>
      </c>
      <c r="UYO14" s="125">
        <f t="shared" si="233"/>
        <v>0</v>
      </c>
      <c r="UYP14" s="125">
        <f t="shared" si="233"/>
        <v>0</v>
      </c>
      <c r="UYQ14" s="125">
        <f t="shared" si="233"/>
        <v>0</v>
      </c>
      <c r="UYR14" s="125">
        <f t="shared" si="233"/>
        <v>0</v>
      </c>
      <c r="UYS14" s="125">
        <f t="shared" si="233"/>
        <v>0</v>
      </c>
      <c r="UYT14" s="125">
        <f t="shared" si="233"/>
        <v>0</v>
      </c>
      <c r="UYU14" s="125">
        <f t="shared" si="233"/>
        <v>0</v>
      </c>
      <c r="UYV14" s="125">
        <f t="shared" si="233"/>
        <v>0</v>
      </c>
      <c r="UYW14" s="125">
        <f t="shared" si="233"/>
        <v>0</v>
      </c>
      <c r="UYX14" s="125">
        <f t="shared" si="233"/>
        <v>0</v>
      </c>
      <c r="UYY14" s="125">
        <f t="shared" si="233"/>
        <v>0</v>
      </c>
      <c r="UYZ14" s="125">
        <f t="shared" si="233"/>
        <v>0</v>
      </c>
      <c r="UZA14" s="125">
        <f t="shared" si="233"/>
        <v>0</v>
      </c>
      <c r="UZB14" s="125">
        <f t="shared" si="233"/>
        <v>0</v>
      </c>
      <c r="UZC14" s="125">
        <f t="shared" si="233"/>
        <v>0</v>
      </c>
      <c r="UZD14" s="125">
        <f t="shared" si="233"/>
        <v>0</v>
      </c>
      <c r="UZE14" s="125">
        <f t="shared" si="233"/>
        <v>0</v>
      </c>
      <c r="UZF14" s="125">
        <f t="shared" si="233"/>
        <v>0</v>
      </c>
      <c r="UZG14" s="125">
        <f t="shared" si="233"/>
        <v>0</v>
      </c>
      <c r="UZH14" s="125">
        <f t="shared" si="233"/>
        <v>0</v>
      </c>
      <c r="UZI14" s="125">
        <f t="shared" si="233"/>
        <v>0</v>
      </c>
      <c r="UZJ14" s="125">
        <f t="shared" si="233"/>
        <v>0</v>
      </c>
      <c r="UZK14" s="125">
        <f t="shared" si="233"/>
        <v>0</v>
      </c>
      <c r="UZL14" s="125">
        <f t="shared" si="233"/>
        <v>0</v>
      </c>
      <c r="UZM14" s="125">
        <f t="shared" si="233"/>
        <v>0</v>
      </c>
      <c r="UZN14" s="125">
        <f t="shared" si="233"/>
        <v>0</v>
      </c>
      <c r="UZO14" s="125">
        <f t="shared" si="233"/>
        <v>0</v>
      </c>
      <c r="UZP14" s="125">
        <f t="shared" si="233"/>
        <v>0</v>
      </c>
      <c r="UZQ14" s="125">
        <f t="shared" si="233"/>
        <v>0</v>
      </c>
      <c r="UZR14" s="125">
        <f t="shared" si="233"/>
        <v>0</v>
      </c>
      <c r="UZS14" s="125">
        <f t="shared" si="233"/>
        <v>0</v>
      </c>
      <c r="UZT14" s="125">
        <f t="shared" si="233"/>
        <v>0</v>
      </c>
      <c r="UZU14" s="125">
        <f t="shared" si="233"/>
        <v>0</v>
      </c>
      <c r="UZV14" s="125">
        <f t="shared" si="233"/>
        <v>0</v>
      </c>
      <c r="UZW14" s="125">
        <f t="shared" si="233"/>
        <v>0</v>
      </c>
      <c r="UZX14" s="125">
        <f t="shared" si="233"/>
        <v>0</v>
      </c>
      <c r="UZY14" s="125">
        <f t="shared" si="233"/>
        <v>0</v>
      </c>
      <c r="UZZ14" s="125">
        <f t="shared" si="233"/>
        <v>0</v>
      </c>
      <c r="VAA14" s="125">
        <f t="shared" si="233"/>
        <v>0</v>
      </c>
      <c r="VAB14" s="125">
        <f t="shared" si="233"/>
        <v>0</v>
      </c>
      <c r="VAC14" s="125">
        <f t="shared" si="233"/>
        <v>0</v>
      </c>
      <c r="VAD14" s="125">
        <f t="shared" si="233"/>
        <v>0</v>
      </c>
      <c r="VAE14" s="125">
        <f t="shared" si="233"/>
        <v>0</v>
      </c>
      <c r="VAF14" s="125">
        <f t="shared" si="233"/>
        <v>0</v>
      </c>
      <c r="VAG14" s="125">
        <f t="shared" si="233"/>
        <v>0</v>
      </c>
      <c r="VAH14" s="125">
        <f t="shared" si="233"/>
        <v>0</v>
      </c>
      <c r="VAI14" s="125">
        <f t="shared" si="233"/>
        <v>0</v>
      </c>
      <c r="VAJ14" s="125">
        <f t="shared" si="233"/>
        <v>0</v>
      </c>
      <c r="VAK14" s="125">
        <f t="shared" si="233"/>
        <v>0</v>
      </c>
      <c r="VAL14" s="125">
        <f t="shared" si="233"/>
        <v>0</v>
      </c>
      <c r="VAM14" s="125">
        <f t="shared" si="233"/>
        <v>0</v>
      </c>
      <c r="VAN14" s="125">
        <f t="shared" si="233"/>
        <v>0</v>
      </c>
      <c r="VAO14" s="125">
        <f t="shared" si="233"/>
        <v>0</v>
      </c>
      <c r="VAP14" s="125">
        <f t="shared" si="233"/>
        <v>0</v>
      </c>
      <c r="VAQ14" s="125">
        <f t="shared" si="233"/>
        <v>0</v>
      </c>
      <c r="VAR14" s="125">
        <f t="shared" si="233"/>
        <v>0</v>
      </c>
      <c r="VAS14" s="125">
        <f t="shared" si="233"/>
        <v>0</v>
      </c>
      <c r="VAT14" s="125">
        <f t="shared" si="233"/>
        <v>0</v>
      </c>
      <c r="VAU14" s="125">
        <f t="shared" ref="VAU14:VDF14" si="234">SUM(VAU15:VAU20)</f>
        <v>0</v>
      </c>
      <c r="VAV14" s="125">
        <f t="shared" si="234"/>
        <v>0</v>
      </c>
      <c r="VAW14" s="125">
        <f t="shared" si="234"/>
        <v>0</v>
      </c>
      <c r="VAX14" s="125">
        <f t="shared" si="234"/>
        <v>0</v>
      </c>
      <c r="VAY14" s="125">
        <f t="shared" si="234"/>
        <v>0</v>
      </c>
      <c r="VAZ14" s="125">
        <f t="shared" si="234"/>
        <v>0</v>
      </c>
      <c r="VBA14" s="125">
        <f t="shared" si="234"/>
        <v>0</v>
      </c>
      <c r="VBB14" s="125">
        <f t="shared" si="234"/>
        <v>0</v>
      </c>
      <c r="VBC14" s="125">
        <f t="shared" si="234"/>
        <v>0</v>
      </c>
      <c r="VBD14" s="125">
        <f t="shared" si="234"/>
        <v>0</v>
      </c>
      <c r="VBE14" s="125">
        <f t="shared" si="234"/>
        <v>0</v>
      </c>
      <c r="VBF14" s="125">
        <f t="shared" si="234"/>
        <v>0</v>
      </c>
      <c r="VBG14" s="125">
        <f t="shared" si="234"/>
        <v>0</v>
      </c>
      <c r="VBH14" s="125">
        <f t="shared" si="234"/>
        <v>0</v>
      </c>
      <c r="VBI14" s="125">
        <f t="shared" si="234"/>
        <v>0</v>
      </c>
      <c r="VBJ14" s="125">
        <f t="shared" si="234"/>
        <v>0</v>
      </c>
      <c r="VBK14" s="125">
        <f t="shared" si="234"/>
        <v>0</v>
      </c>
      <c r="VBL14" s="125">
        <f t="shared" si="234"/>
        <v>0</v>
      </c>
      <c r="VBM14" s="125">
        <f t="shared" si="234"/>
        <v>0</v>
      </c>
      <c r="VBN14" s="125">
        <f t="shared" si="234"/>
        <v>0</v>
      </c>
      <c r="VBO14" s="125">
        <f t="shared" si="234"/>
        <v>0</v>
      </c>
      <c r="VBP14" s="125">
        <f t="shared" si="234"/>
        <v>0</v>
      </c>
      <c r="VBQ14" s="125">
        <f t="shared" si="234"/>
        <v>0</v>
      </c>
      <c r="VBR14" s="125">
        <f t="shared" si="234"/>
        <v>0</v>
      </c>
      <c r="VBS14" s="125">
        <f t="shared" si="234"/>
        <v>0</v>
      </c>
      <c r="VBT14" s="125">
        <f t="shared" si="234"/>
        <v>0</v>
      </c>
      <c r="VBU14" s="125">
        <f t="shared" si="234"/>
        <v>0</v>
      </c>
      <c r="VBV14" s="125">
        <f t="shared" si="234"/>
        <v>0</v>
      </c>
      <c r="VBW14" s="125">
        <f t="shared" si="234"/>
        <v>0</v>
      </c>
      <c r="VBX14" s="125">
        <f t="shared" si="234"/>
        <v>0</v>
      </c>
      <c r="VBY14" s="125">
        <f t="shared" si="234"/>
        <v>0</v>
      </c>
      <c r="VBZ14" s="125">
        <f t="shared" si="234"/>
        <v>0</v>
      </c>
      <c r="VCA14" s="125">
        <f t="shared" si="234"/>
        <v>0</v>
      </c>
      <c r="VCB14" s="125">
        <f t="shared" si="234"/>
        <v>0</v>
      </c>
      <c r="VCC14" s="125">
        <f t="shared" si="234"/>
        <v>0</v>
      </c>
      <c r="VCD14" s="125">
        <f t="shared" si="234"/>
        <v>0</v>
      </c>
      <c r="VCE14" s="125">
        <f t="shared" si="234"/>
        <v>0</v>
      </c>
      <c r="VCF14" s="125">
        <f t="shared" si="234"/>
        <v>0</v>
      </c>
      <c r="VCG14" s="125">
        <f t="shared" si="234"/>
        <v>0</v>
      </c>
      <c r="VCH14" s="125">
        <f t="shared" si="234"/>
        <v>0</v>
      </c>
      <c r="VCI14" s="125">
        <f t="shared" si="234"/>
        <v>0</v>
      </c>
      <c r="VCJ14" s="125">
        <f t="shared" si="234"/>
        <v>0</v>
      </c>
      <c r="VCK14" s="125">
        <f t="shared" si="234"/>
        <v>0</v>
      </c>
      <c r="VCL14" s="125">
        <f t="shared" si="234"/>
        <v>0</v>
      </c>
      <c r="VCM14" s="125">
        <f t="shared" si="234"/>
        <v>0</v>
      </c>
      <c r="VCN14" s="125">
        <f t="shared" si="234"/>
        <v>0</v>
      </c>
      <c r="VCO14" s="125">
        <f t="shared" si="234"/>
        <v>0</v>
      </c>
      <c r="VCP14" s="125">
        <f t="shared" si="234"/>
        <v>0</v>
      </c>
      <c r="VCQ14" s="125">
        <f t="shared" si="234"/>
        <v>0</v>
      </c>
      <c r="VCR14" s="125">
        <f t="shared" si="234"/>
        <v>0</v>
      </c>
      <c r="VCS14" s="125">
        <f t="shared" si="234"/>
        <v>0</v>
      </c>
      <c r="VCT14" s="125">
        <f t="shared" si="234"/>
        <v>0</v>
      </c>
      <c r="VCU14" s="125">
        <f t="shared" si="234"/>
        <v>0</v>
      </c>
      <c r="VCV14" s="125">
        <f t="shared" si="234"/>
        <v>0</v>
      </c>
      <c r="VCW14" s="125">
        <f t="shared" si="234"/>
        <v>0</v>
      </c>
      <c r="VCX14" s="125">
        <f t="shared" si="234"/>
        <v>0</v>
      </c>
      <c r="VCY14" s="125">
        <f t="shared" si="234"/>
        <v>0</v>
      </c>
      <c r="VCZ14" s="125">
        <f t="shared" si="234"/>
        <v>0</v>
      </c>
      <c r="VDA14" s="125">
        <f t="shared" si="234"/>
        <v>0</v>
      </c>
      <c r="VDB14" s="125">
        <f t="shared" si="234"/>
        <v>0</v>
      </c>
      <c r="VDC14" s="125">
        <f t="shared" si="234"/>
        <v>0</v>
      </c>
      <c r="VDD14" s="125">
        <f t="shared" si="234"/>
        <v>0</v>
      </c>
      <c r="VDE14" s="125">
        <f t="shared" si="234"/>
        <v>0</v>
      </c>
      <c r="VDF14" s="125">
        <f t="shared" si="234"/>
        <v>0</v>
      </c>
      <c r="VDG14" s="125">
        <f t="shared" ref="VDG14:VFR14" si="235">SUM(VDG15:VDG20)</f>
        <v>0</v>
      </c>
      <c r="VDH14" s="125">
        <f t="shared" si="235"/>
        <v>0</v>
      </c>
      <c r="VDI14" s="125">
        <f t="shared" si="235"/>
        <v>0</v>
      </c>
      <c r="VDJ14" s="125">
        <f t="shared" si="235"/>
        <v>0</v>
      </c>
      <c r="VDK14" s="125">
        <f t="shared" si="235"/>
        <v>0</v>
      </c>
      <c r="VDL14" s="125">
        <f t="shared" si="235"/>
        <v>0</v>
      </c>
      <c r="VDM14" s="125">
        <f t="shared" si="235"/>
        <v>0</v>
      </c>
      <c r="VDN14" s="125">
        <f t="shared" si="235"/>
        <v>0</v>
      </c>
      <c r="VDO14" s="125">
        <f t="shared" si="235"/>
        <v>0</v>
      </c>
      <c r="VDP14" s="125">
        <f t="shared" si="235"/>
        <v>0</v>
      </c>
      <c r="VDQ14" s="125">
        <f t="shared" si="235"/>
        <v>0</v>
      </c>
      <c r="VDR14" s="125">
        <f t="shared" si="235"/>
        <v>0</v>
      </c>
      <c r="VDS14" s="125">
        <f t="shared" si="235"/>
        <v>0</v>
      </c>
      <c r="VDT14" s="125">
        <f t="shared" si="235"/>
        <v>0</v>
      </c>
      <c r="VDU14" s="125">
        <f t="shared" si="235"/>
        <v>0</v>
      </c>
      <c r="VDV14" s="125">
        <f t="shared" si="235"/>
        <v>0</v>
      </c>
      <c r="VDW14" s="125">
        <f t="shared" si="235"/>
        <v>0</v>
      </c>
      <c r="VDX14" s="125">
        <f t="shared" si="235"/>
        <v>0</v>
      </c>
      <c r="VDY14" s="125">
        <f t="shared" si="235"/>
        <v>0</v>
      </c>
      <c r="VDZ14" s="125">
        <f t="shared" si="235"/>
        <v>0</v>
      </c>
      <c r="VEA14" s="125">
        <f t="shared" si="235"/>
        <v>0</v>
      </c>
      <c r="VEB14" s="125">
        <f t="shared" si="235"/>
        <v>0</v>
      </c>
      <c r="VEC14" s="125">
        <f t="shared" si="235"/>
        <v>0</v>
      </c>
      <c r="VED14" s="125">
        <f t="shared" si="235"/>
        <v>0</v>
      </c>
      <c r="VEE14" s="125">
        <f t="shared" si="235"/>
        <v>0</v>
      </c>
      <c r="VEF14" s="125">
        <f t="shared" si="235"/>
        <v>0</v>
      </c>
      <c r="VEG14" s="125">
        <f t="shared" si="235"/>
        <v>0</v>
      </c>
      <c r="VEH14" s="125">
        <f t="shared" si="235"/>
        <v>0</v>
      </c>
      <c r="VEI14" s="125">
        <f t="shared" si="235"/>
        <v>0</v>
      </c>
      <c r="VEJ14" s="125">
        <f t="shared" si="235"/>
        <v>0</v>
      </c>
      <c r="VEK14" s="125">
        <f t="shared" si="235"/>
        <v>0</v>
      </c>
      <c r="VEL14" s="125">
        <f t="shared" si="235"/>
        <v>0</v>
      </c>
      <c r="VEM14" s="125">
        <f t="shared" si="235"/>
        <v>0</v>
      </c>
      <c r="VEN14" s="125">
        <f t="shared" si="235"/>
        <v>0</v>
      </c>
      <c r="VEO14" s="125">
        <f t="shared" si="235"/>
        <v>0</v>
      </c>
      <c r="VEP14" s="125">
        <f t="shared" si="235"/>
        <v>0</v>
      </c>
      <c r="VEQ14" s="125">
        <f t="shared" si="235"/>
        <v>0</v>
      </c>
      <c r="VER14" s="125">
        <f t="shared" si="235"/>
        <v>0</v>
      </c>
      <c r="VES14" s="125">
        <f t="shared" si="235"/>
        <v>0</v>
      </c>
      <c r="VET14" s="125">
        <f t="shared" si="235"/>
        <v>0</v>
      </c>
      <c r="VEU14" s="125">
        <f t="shared" si="235"/>
        <v>0</v>
      </c>
      <c r="VEV14" s="125">
        <f t="shared" si="235"/>
        <v>0</v>
      </c>
      <c r="VEW14" s="125">
        <f t="shared" si="235"/>
        <v>0</v>
      </c>
      <c r="VEX14" s="125">
        <f t="shared" si="235"/>
        <v>0</v>
      </c>
      <c r="VEY14" s="125">
        <f t="shared" si="235"/>
        <v>0</v>
      </c>
      <c r="VEZ14" s="125">
        <f t="shared" si="235"/>
        <v>0</v>
      </c>
      <c r="VFA14" s="125">
        <f t="shared" si="235"/>
        <v>0</v>
      </c>
      <c r="VFB14" s="125">
        <f t="shared" si="235"/>
        <v>0</v>
      </c>
      <c r="VFC14" s="125">
        <f t="shared" si="235"/>
        <v>0</v>
      </c>
      <c r="VFD14" s="125">
        <f t="shared" si="235"/>
        <v>0</v>
      </c>
      <c r="VFE14" s="125">
        <f t="shared" si="235"/>
        <v>0</v>
      </c>
      <c r="VFF14" s="125">
        <f t="shared" si="235"/>
        <v>0</v>
      </c>
      <c r="VFG14" s="125">
        <f t="shared" si="235"/>
        <v>0</v>
      </c>
      <c r="VFH14" s="125">
        <f t="shared" si="235"/>
        <v>0</v>
      </c>
      <c r="VFI14" s="125">
        <f t="shared" si="235"/>
        <v>0</v>
      </c>
      <c r="VFJ14" s="125">
        <f t="shared" si="235"/>
        <v>0</v>
      </c>
      <c r="VFK14" s="125">
        <f t="shared" si="235"/>
        <v>0</v>
      </c>
      <c r="VFL14" s="125">
        <f t="shared" si="235"/>
        <v>0</v>
      </c>
      <c r="VFM14" s="125">
        <f t="shared" si="235"/>
        <v>0</v>
      </c>
      <c r="VFN14" s="125">
        <f t="shared" si="235"/>
        <v>0</v>
      </c>
      <c r="VFO14" s="125">
        <f t="shared" si="235"/>
        <v>0</v>
      </c>
      <c r="VFP14" s="125">
        <f t="shared" si="235"/>
        <v>0</v>
      </c>
      <c r="VFQ14" s="125">
        <f t="shared" si="235"/>
        <v>0</v>
      </c>
      <c r="VFR14" s="125">
        <f t="shared" si="235"/>
        <v>0</v>
      </c>
      <c r="VFS14" s="125">
        <f t="shared" ref="VFS14:VID14" si="236">SUM(VFS15:VFS20)</f>
        <v>0</v>
      </c>
      <c r="VFT14" s="125">
        <f t="shared" si="236"/>
        <v>0</v>
      </c>
      <c r="VFU14" s="125">
        <f t="shared" si="236"/>
        <v>0</v>
      </c>
      <c r="VFV14" s="125">
        <f t="shared" si="236"/>
        <v>0</v>
      </c>
      <c r="VFW14" s="125">
        <f t="shared" si="236"/>
        <v>0</v>
      </c>
      <c r="VFX14" s="125">
        <f t="shared" si="236"/>
        <v>0</v>
      </c>
      <c r="VFY14" s="125">
        <f t="shared" si="236"/>
        <v>0</v>
      </c>
      <c r="VFZ14" s="125">
        <f t="shared" si="236"/>
        <v>0</v>
      </c>
      <c r="VGA14" s="125">
        <f t="shared" si="236"/>
        <v>0</v>
      </c>
      <c r="VGB14" s="125">
        <f t="shared" si="236"/>
        <v>0</v>
      </c>
      <c r="VGC14" s="125">
        <f t="shared" si="236"/>
        <v>0</v>
      </c>
      <c r="VGD14" s="125">
        <f t="shared" si="236"/>
        <v>0</v>
      </c>
      <c r="VGE14" s="125">
        <f t="shared" si="236"/>
        <v>0</v>
      </c>
      <c r="VGF14" s="125">
        <f t="shared" si="236"/>
        <v>0</v>
      </c>
      <c r="VGG14" s="125">
        <f t="shared" si="236"/>
        <v>0</v>
      </c>
      <c r="VGH14" s="125">
        <f t="shared" si="236"/>
        <v>0</v>
      </c>
      <c r="VGI14" s="125">
        <f t="shared" si="236"/>
        <v>0</v>
      </c>
      <c r="VGJ14" s="125">
        <f t="shared" si="236"/>
        <v>0</v>
      </c>
      <c r="VGK14" s="125">
        <f t="shared" si="236"/>
        <v>0</v>
      </c>
      <c r="VGL14" s="125">
        <f t="shared" si="236"/>
        <v>0</v>
      </c>
      <c r="VGM14" s="125">
        <f t="shared" si="236"/>
        <v>0</v>
      </c>
      <c r="VGN14" s="125">
        <f t="shared" si="236"/>
        <v>0</v>
      </c>
      <c r="VGO14" s="125">
        <f t="shared" si="236"/>
        <v>0</v>
      </c>
      <c r="VGP14" s="125">
        <f t="shared" si="236"/>
        <v>0</v>
      </c>
      <c r="VGQ14" s="125">
        <f t="shared" si="236"/>
        <v>0</v>
      </c>
      <c r="VGR14" s="125">
        <f t="shared" si="236"/>
        <v>0</v>
      </c>
      <c r="VGS14" s="125">
        <f t="shared" si="236"/>
        <v>0</v>
      </c>
      <c r="VGT14" s="125">
        <f t="shared" si="236"/>
        <v>0</v>
      </c>
      <c r="VGU14" s="125">
        <f t="shared" si="236"/>
        <v>0</v>
      </c>
      <c r="VGV14" s="125">
        <f t="shared" si="236"/>
        <v>0</v>
      </c>
      <c r="VGW14" s="125">
        <f t="shared" si="236"/>
        <v>0</v>
      </c>
      <c r="VGX14" s="125">
        <f t="shared" si="236"/>
        <v>0</v>
      </c>
      <c r="VGY14" s="125">
        <f t="shared" si="236"/>
        <v>0</v>
      </c>
      <c r="VGZ14" s="125">
        <f t="shared" si="236"/>
        <v>0</v>
      </c>
      <c r="VHA14" s="125">
        <f t="shared" si="236"/>
        <v>0</v>
      </c>
      <c r="VHB14" s="125">
        <f t="shared" si="236"/>
        <v>0</v>
      </c>
      <c r="VHC14" s="125">
        <f t="shared" si="236"/>
        <v>0</v>
      </c>
      <c r="VHD14" s="125">
        <f t="shared" si="236"/>
        <v>0</v>
      </c>
      <c r="VHE14" s="125">
        <f t="shared" si="236"/>
        <v>0</v>
      </c>
      <c r="VHF14" s="125">
        <f t="shared" si="236"/>
        <v>0</v>
      </c>
      <c r="VHG14" s="125">
        <f t="shared" si="236"/>
        <v>0</v>
      </c>
      <c r="VHH14" s="125">
        <f t="shared" si="236"/>
        <v>0</v>
      </c>
      <c r="VHI14" s="125">
        <f t="shared" si="236"/>
        <v>0</v>
      </c>
      <c r="VHJ14" s="125">
        <f t="shared" si="236"/>
        <v>0</v>
      </c>
      <c r="VHK14" s="125">
        <f t="shared" si="236"/>
        <v>0</v>
      </c>
      <c r="VHL14" s="125">
        <f t="shared" si="236"/>
        <v>0</v>
      </c>
      <c r="VHM14" s="125">
        <f t="shared" si="236"/>
        <v>0</v>
      </c>
      <c r="VHN14" s="125">
        <f t="shared" si="236"/>
        <v>0</v>
      </c>
      <c r="VHO14" s="125">
        <f t="shared" si="236"/>
        <v>0</v>
      </c>
      <c r="VHP14" s="125">
        <f t="shared" si="236"/>
        <v>0</v>
      </c>
      <c r="VHQ14" s="125">
        <f t="shared" si="236"/>
        <v>0</v>
      </c>
      <c r="VHR14" s="125">
        <f t="shared" si="236"/>
        <v>0</v>
      </c>
      <c r="VHS14" s="125">
        <f t="shared" si="236"/>
        <v>0</v>
      </c>
      <c r="VHT14" s="125">
        <f t="shared" si="236"/>
        <v>0</v>
      </c>
      <c r="VHU14" s="125">
        <f t="shared" si="236"/>
        <v>0</v>
      </c>
      <c r="VHV14" s="125">
        <f t="shared" si="236"/>
        <v>0</v>
      </c>
      <c r="VHW14" s="125">
        <f t="shared" si="236"/>
        <v>0</v>
      </c>
      <c r="VHX14" s="125">
        <f t="shared" si="236"/>
        <v>0</v>
      </c>
      <c r="VHY14" s="125">
        <f t="shared" si="236"/>
        <v>0</v>
      </c>
      <c r="VHZ14" s="125">
        <f t="shared" si="236"/>
        <v>0</v>
      </c>
      <c r="VIA14" s="125">
        <f t="shared" si="236"/>
        <v>0</v>
      </c>
      <c r="VIB14" s="125">
        <f t="shared" si="236"/>
        <v>0</v>
      </c>
      <c r="VIC14" s="125">
        <f t="shared" si="236"/>
        <v>0</v>
      </c>
      <c r="VID14" s="125">
        <f t="shared" si="236"/>
        <v>0</v>
      </c>
      <c r="VIE14" s="125">
        <f t="shared" ref="VIE14:VKP14" si="237">SUM(VIE15:VIE20)</f>
        <v>0</v>
      </c>
      <c r="VIF14" s="125">
        <f t="shared" si="237"/>
        <v>0</v>
      </c>
      <c r="VIG14" s="125">
        <f t="shared" si="237"/>
        <v>0</v>
      </c>
      <c r="VIH14" s="125">
        <f t="shared" si="237"/>
        <v>0</v>
      </c>
      <c r="VII14" s="125">
        <f t="shared" si="237"/>
        <v>0</v>
      </c>
      <c r="VIJ14" s="125">
        <f t="shared" si="237"/>
        <v>0</v>
      </c>
      <c r="VIK14" s="125">
        <f t="shared" si="237"/>
        <v>0</v>
      </c>
      <c r="VIL14" s="125">
        <f t="shared" si="237"/>
        <v>0</v>
      </c>
      <c r="VIM14" s="125">
        <f t="shared" si="237"/>
        <v>0</v>
      </c>
      <c r="VIN14" s="125">
        <f t="shared" si="237"/>
        <v>0</v>
      </c>
      <c r="VIO14" s="125">
        <f t="shared" si="237"/>
        <v>0</v>
      </c>
      <c r="VIP14" s="125">
        <f t="shared" si="237"/>
        <v>0</v>
      </c>
      <c r="VIQ14" s="125">
        <f t="shared" si="237"/>
        <v>0</v>
      </c>
      <c r="VIR14" s="125">
        <f t="shared" si="237"/>
        <v>0</v>
      </c>
      <c r="VIS14" s="125">
        <f t="shared" si="237"/>
        <v>0</v>
      </c>
      <c r="VIT14" s="125">
        <f t="shared" si="237"/>
        <v>0</v>
      </c>
      <c r="VIU14" s="125">
        <f t="shared" si="237"/>
        <v>0</v>
      </c>
      <c r="VIV14" s="125">
        <f t="shared" si="237"/>
        <v>0</v>
      </c>
      <c r="VIW14" s="125">
        <f t="shared" si="237"/>
        <v>0</v>
      </c>
      <c r="VIX14" s="125">
        <f t="shared" si="237"/>
        <v>0</v>
      </c>
      <c r="VIY14" s="125">
        <f t="shared" si="237"/>
        <v>0</v>
      </c>
      <c r="VIZ14" s="125">
        <f t="shared" si="237"/>
        <v>0</v>
      </c>
      <c r="VJA14" s="125">
        <f t="shared" si="237"/>
        <v>0</v>
      </c>
      <c r="VJB14" s="125">
        <f t="shared" si="237"/>
        <v>0</v>
      </c>
      <c r="VJC14" s="125">
        <f t="shared" si="237"/>
        <v>0</v>
      </c>
      <c r="VJD14" s="125">
        <f t="shared" si="237"/>
        <v>0</v>
      </c>
      <c r="VJE14" s="125">
        <f t="shared" si="237"/>
        <v>0</v>
      </c>
      <c r="VJF14" s="125">
        <f t="shared" si="237"/>
        <v>0</v>
      </c>
      <c r="VJG14" s="125">
        <f t="shared" si="237"/>
        <v>0</v>
      </c>
      <c r="VJH14" s="125">
        <f t="shared" si="237"/>
        <v>0</v>
      </c>
      <c r="VJI14" s="125">
        <f t="shared" si="237"/>
        <v>0</v>
      </c>
      <c r="VJJ14" s="125">
        <f t="shared" si="237"/>
        <v>0</v>
      </c>
      <c r="VJK14" s="125">
        <f t="shared" si="237"/>
        <v>0</v>
      </c>
      <c r="VJL14" s="125">
        <f t="shared" si="237"/>
        <v>0</v>
      </c>
      <c r="VJM14" s="125">
        <f t="shared" si="237"/>
        <v>0</v>
      </c>
      <c r="VJN14" s="125">
        <f t="shared" si="237"/>
        <v>0</v>
      </c>
      <c r="VJO14" s="125">
        <f t="shared" si="237"/>
        <v>0</v>
      </c>
      <c r="VJP14" s="125">
        <f t="shared" si="237"/>
        <v>0</v>
      </c>
      <c r="VJQ14" s="125">
        <f t="shared" si="237"/>
        <v>0</v>
      </c>
      <c r="VJR14" s="125">
        <f t="shared" si="237"/>
        <v>0</v>
      </c>
      <c r="VJS14" s="125">
        <f t="shared" si="237"/>
        <v>0</v>
      </c>
      <c r="VJT14" s="125">
        <f t="shared" si="237"/>
        <v>0</v>
      </c>
      <c r="VJU14" s="125">
        <f t="shared" si="237"/>
        <v>0</v>
      </c>
      <c r="VJV14" s="125">
        <f t="shared" si="237"/>
        <v>0</v>
      </c>
      <c r="VJW14" s="125">
        <f t="shared" si="237"/>
        <v>0</v>
      </c>
      <c r="VJX14" s="125">
        <f t="shared" si="237"/>
        <v>0</v>
      </c>
      <c r="VJY14" s="125">
        <f t="shared" si="237"/>
        <v>0</v>
      </c>
      <c r="VJZ14" s="125">
        <f t="shared" si="237"/>
        <v>0</v>
      </c>
      <c r="VKA14" s="125">
        <f t="shared" si="237"/>
        <v>0</v>
      </c>
      <c r="VKB14" s="125">
        <f t="shared" si="237"/>
        <v>0</v>
      </c>
      <c r="VKC14" s="125">
        <f t="shared" si="237"/>
        <v>0</v>
      </c>
      <c r="VKD14" s="125">
        <f t="shared" si="237"/>
        <v>0</v>
      </c>
      <c r="VKE14" s="125">
        <f t="shared" si="237"/>
        <v>0</v>
      </c>
      <c r="VKF14" s="125">
        <f t="shared" si="237"/>
        <v>0</v>
      </c>
      <c r="VKG14" s="125">
        <f t="shared" si="237"/>
        <v>0</v>
      </c>
      <c r="VKH14" s="125">
        <f t="shared" si="237"/>
        <v>0</v>
      </c>
      <c r="VKI14" s="125">
        <f t="shared" si="237"/>
        <v>0</v>
      </c>
      <c r="VKJ14" s="125">
        <f t="shared" si="237"/>
        <v>0</v>
      </c>
      <c r="VKK14" s="125">
        <f t="shared" si="237"/>
        <v>0</v>
      </c>
      <c r="VKL14" s="125">
        <f t="shared" si="237"/>
        <v>0</v>
      </c>
      <c r="VKM14" s="125">
        <f t="shared" si="237"/>
        <v>0</v>
      </c>
      <c r="VKN14" s="125">
        <f t="shared" si="237"/>
        <v>0</v>
      </c>
      <c r="VKO14" s="125">
        <f t="shared" si="237"/>
        <v>0</v>
      </c>
      <c r="VKP14" s="125">
        <f t="shared" si="237"/>
        <v>0</v>
      </c>
      <c r="VKQ14" s="125">
        <f t="shared" ref="VKQ14:VNB14" si="238">SUM(VKQ15:VKQ20)</f>
        <v>0</v>
      </c>
      <c r="VKR14" s="125">
        <f t="shared" si="238"/>
        <v>0</v>
      </c>
      <c r="VKS14" s="125">
        <f t="shared" si="238"/>
        <v>0</v>
      </c>
      <c r="VKT14" s="125">
        <f t="shared" si="238"/>
        <v>0</v>
      </c>
      <c r="VKU14" s="125">
        <f t="shared" si="238"/>
        <v>0</v>
      </c>
      <c r="VKV14" s="125">
        <f t="shared" si="238"/>
        <v>0</v>
      </c>
      <c r="VKW14" s="125">
        <f t="shared" si="238"/>
        <v>0</v>
      </c>
      <c r="VKX14" s="125">
        <f t="shared" si="238"/>
        <v>0</v>
      </c>
      <c r="VKY14" s="125">
        <f t="shared" si="238"/>
        <v>0</v>
      </c>
      <c r="VKZ14" s="125">
        <f t="shared" si="238"/>
        <v>0</v>
      </c>
      <c r="VLA14" s="125">
        <f t="shared" si="238"/>
        <v>0</v>
      </c>
      <c r="VLB14" s="125">
        <f t="shared" si="238"/>
        <v>0</v>
      </c>
      <c r="VLC14" s="125">
        <f t="shared" si="238"/>
        <v>0</v>
      </c>
      <c r="VLD14" s="125">
        <f t="shared" si="238"/>
        <v>0</v>
      </c>
      <c r="VLE14" s="125">
        <f t="shared" si="238"/>
        <v>0</v>
      </c>
      <c r="VLF14" s="125">
        <f t="shared" si="238"/>
        <v>0</v>
      </c>
      <c r="VLG14" s="125">
        <f t="shared" si="238"/>
        <v>0</v>
      </c>
      <c r="VLH14" s="125">
        <f t="shared" si="238"/>
        <v>0</v>
      </c>
      <c r="VLI14" s="125">
        <f t="shared" si="238"/>
        <v>0</v>
      </c>
      <c r="VLJ14" s="125">
        <f t="shared" si="238"/>
        <v>0</v>
      </c>
      <c r="VLK14" s="125">
        <f t="shared" si="238"/>
        <v>0</v>
      </c>
      <c r="VLL14" s="125">
        <f t="shared" si="238"/>
        <v>0</v>
      </c>
      <c r="VLM14" s="125">
        <f t="shared" si="238"/>
        <v>0</v>
      </c>
      <c r="VLN14" s="125">
        <f t="shared" si="238"/>
        <v>0</v>
      </c>
      <c r="VLO14" s="125">
        <f t="shared" si="238"/>
        <v>0</v>
      </c>
      <c r="VLP14" s="125">
        <f t="shared" si="238"/>
        <v>0</v>
      </c>
      <c r="VLQ14" s="125">
        <f t="shared" si="238"/>
        <v>0</v>
      </c>
      <c r="VLR14" s="125">
        <f t="shared" si="238"/>
        <v>0</v>
      </c>
      <c r="VLS14" s="125">
        <f t="shared" si="238"/>
        <v>0</v>
      </c>
      <c r="VLT14" s="125">
        <f t="shared" si="238"/>
        <v>0</v>
      </c>
      <c r="VLU14" s="125">
        <f t="shared" si="238"/>
        <v>0</v>
      </c>
      <c r="VLV14" s="125">
        <f t="shared" si="238"/>
        <v>0</v>
      </c>
      <c r="VLW14" s="125">
        <f t="shared" si="238"/>
        <v>0</v>
      </c>
      <c r="VLX14" s="125">
        <f t="shared" si="238"/>
        <v>0</v>
      </c>
      <c r="VLY14" s="125">
        <f t="shared" si="238"/>
        <v>0</v>
      </c>
      <c r="VLZ14" s="125">
        <f t="shared" si="238"/>
        <v>0</v>
      </c>
      <c r="VMA14" s="125">
        <f t="shared" si="238"/>
        <v>0</v>
      </c>
      <c r="VMB14" s="125">
        <f t="shared" si="238"/>
        <v>0</v>
      </c>
      <c r="VMC14" s="125">
        <f t="shared" si="238"/>
        <v>0</v>
      </c>
      <c r="VMD14" s="125">
        <f t="shared" si="238"/>
        <v>0</v>
      </c>
      <c r="VME14" s="125">
        <f t="shared" si="238"/>
        <v>0</v>
      </c>
      <c r="VMF14" s="125">
        <f t="shared" si="238"/>
        <v>0</v>
      </c>
      <c r="VMG14" s="125">
        <f t="shared" si="238"/>
        <v>0</v>
      </c>
      <c r="VMH14" s="125">
        <f t="shared" si="238"/>
        <v>0</v>
      </c>
      <c r="VMI14" s="125">
        <f t="shared" si="238"/>
        <v>0</v>
      </c>
      <c r="VMJ14" s="125">
        <f t="shared" si="238"/>
        <v>0</v>
      </c>
      <c r="VMK14" s="125">
        <f t="shared" si="238"/>
        <v>0</v>
      </c>
      <c r="VML14" s="125">
        <f t="shared" si="238"/>
        <v>0</v>
      </c>
      <c r="VMM14" s="125">
        <f t="shared" si="238"/>
        <v>0</v>
      </c>
      <c r="VMN14" s="125">
        <f t="shared" si="238"/>
        <v>0</v>
      </c>
      <c r="VMO14" s="125">
        <f t="shared" si="238"/>
        <v>0</v>
      </c>
      <c r="VMP14" s="125">
        <f t="shared" si="238"/>
        <v>0</v>
      </c>
      <c r="VMQ14" s="125">
        <f t="shared" si="238"/>
        <v>0</v>
      </c>
      <c r="VMR14" s="125">
        <f t="shared" si="238"/>
        <v>0</v>
      </c>
      <c r="VMS14" s="125">
        <f t="shared" si="238"/>
        <v>0</v>
      </c>
      <c r="VMT14" s="125">
        <f t="shared" si="238"/>
        <v>0</v>
      </c>
      <c r="VMU14" s="125">
        <f t="shared" si="238"/>
        <v>0</v>
      </c>
      <c r="VMV14" s="125">
        <f t="shared" si="238"/>
        <v>0</v>
      </c>
      <c r="VMW14" s="125">
        <f t="shared" si="238"/>
        <v>0</v>
      </c>
      <c r="VMX14" s="125">
        <f t="shared" si="238"/>
        <v>0</v>
      </c>
      <c r="VMY14" s="125">
        <f t="shared" si="238"/>
        <v>0</v>
      </c>
      <c r="VMZ14" s="125">
        <f t="shared" si="238"/>
        <v>0</v>
      </c>
      <c r="VNA14" s="125">
        <f t="shared" si="238"/>
        <v>0</v>
      </c>
      <c r="VNB14" s="125">
        <f t="shared" si="238"/>
        <v>0</v>
      </c>
      <c r="VNC14" s="125">
        <f t="shared" ref="VNC14:VPN14" si="239">SUM(VNC15:VNC20)</f>
        <v>0</v>
      </c>
      <c r="VND14" s="125">
        <f t="shared" si="239"/>
        <v>0</v>
      </c>
      <c r="VNE14" s="125">
        <f t="shared" si="239"/>
        <v>0</v>
      </c>
      <c r="VNF14" s="125">
        <f t="shared" si="239"/>
        <v>0</v>
      </c>
      <c r="VNG14" s="125">
        <f t="shared" si="239"/>
        <v>0</v>
      </c>
      <c r="VNH14" s="125">
        <f t="shared" si="239"/>
        <v>0</v>
      </c>
      <c r="VNI14" s="125">
        <f t="shared" si="239"/>
        <v>0</v>
      </c>
      <c r="VNJ14" s="125">
        <f t="shared" si="239"/>
        <v>0</v>
      </c>
      <c r="VNK14" s="125">
        <f t="shared" si="239"/>
        <v>0</v>
      </c>
      <c r="VNL14" s="125">
        <f t="shared" si="239"/>
        <v>0</v>
      </c>
      <c r="VNM14" s="125">
        <f t="shared" si="239"/>
        <v>0</v>
      </c>
      <c r="VNN14" s="125">
        <f t="shared" si="239"/>
        <v>0</v>
      </c>
      <c r="VNO14" s="125">
        <f t="shared" si="239"/>
        <v>0</v>
      </c>
      <c r="VNP14" s="125">
        <f t="shared" si="239"/>
        <v>0</v>
      </c>
      <c r="VNQ14" s="125">
        <f t="shared" si="239"/>
        <v>0</v>
      </c>
      <c r="VNR14" s="125">
        <f t="shared" si="239"/>
        <v>0</v>
      </c>
      <c r="VNS14" s="125">
        <f t="shared" si="239"/>
        <v>0</v>
      </c>
      <c r="VNT14" s="125">
        <f t="shared" si="239"/>
        <v>0</v>
      </c>
      <c r="VNU14" s="125">
        <f t="shared" si="239"/>
        <v>0</v>
      </c>
      <c r="VNV14" s="125">
        <f t="shared" si="239"/>
        <v>0</v>
      </c>
      <c r="VNW14" s="125">
        <f t="shared" si="239"/>
        <v>0</v>
      </c>
      <c r="VNX14" s="125">
        <f t="shared" si="239"/>
        <v>0</v>
      </c>
      <c r="VNY14" s="125">
        <f t="shared" si="239"/>
        <v>0</v>
      </c>
      <c r="VNZ14" s="125">
        <f t="shared" si="239"/>
        <v>0</v>
      </c>
      <c r="VOA14" s="125">
        <f t="shared" si="239"/>
        <v>0</v>
      </c>
      <c r="VOB14" s="125">
        <f t="shared" si="239"/>
        <v>0</v>
      </c>
      <c r="VOC14" s="125">
        <f t="shared" si="239"/>
        <v>0</v>
      </c>
      <c r="VOD14" s="125">
        <f t="shared" si="239"/>
        <v>0</v>
      </c>
      <c r="VOE14" s="125">
        <f t="shared" si="239"/>
        <v>0</v>
      </c>
      <c r="VOF14" s="125">
        <f t="shared" si="239"/>
        <v>0</v>
      </c>
      <c r="VOG14" s="125">
        <f t="shared" si="239"/>
        <v>0</v>
      </c>
      <c r="VOH14" s="125">
        <f t="shared" si="239"/>
        <v>0</v>
      </c>
      <c r="VOI14" s="125">
        <f t="shared" si="239"/>
        <v>0</v>
      </c>
      <c r="VOJ14" s="125">
        <f t="shared" si="239"/>
        <v>0</v>
      </c>
      <c r="VOK14" s="125">
        <f t="shared" si="239"/>
        <v>0</v>
      </c>
      <c r="VOL14" s="125">
        <f t="shared" si="239"/>
        <v>0</v>
      </c>
      <c r="VOM14" s="125">
        <f t="shared" si="239"/>
        <v>0</v>
      </c>
      <c r="VON14" s="125">
        <f t="shared" si="239"/>
        <v>0</v>
      </c>
      <c r="VOO14" s="125">
        <f t="shared" si="239"/>
        <v>0</v>
      </c>
      <c r="VOP14" s="125">
        <f t="shared" si="239"/>
        <v>0</v>
      </c>
      <c r="VOQ14" s="125">
        <f t="shared" si="239"/>
        <v>0</v>
      </c>
      <c r="VOR14" s="125">
        <f t="shared" si="239"/>
        <v>0</v>
      </c>
      <c r="VOS14" s="125">
        <f t="shared" si="239"/>
        <v>0</v>
      </c>
      <c r="VOT14" s="125">
        <f t="shared" si="239"/>
        <v>0</v>
      </c>
      <c r="VOU14" s="125">
        <f t="shared" si="239"/>
        <v>0</v>
      </c>
      <c r="VOV14" s="125">
        <f t="shared" si="239"/>
        <v>0</v>
      </c>
      <c r="VOW14" s="125">
        <f t="shared" si="239"/>
        <v>0</v>
      </c>
      <c r="VOX14" s="125">
        <f t="shared" si="239"/>
        <v>0</v>
      </c>
      <c r="VOY14" s="125">
        <f t="shared" si="239"/>
        <v>0</v>
      </c>
      <c r="VOZ14" s="125">
        <f t="shared" si="239"/>
        <v>0</v>
      </c>
      <c r="VPA14" s="125">
        <f t="shared" si="239"/>
        <v>0</v>
      </c>
      <c r="VPB14" s="125">
        <f t="shared" si="239"/>
        <v>0</v>
      </c>
      <c r="VPC14" s="125">
        <f t="shared" si="239"/>
        <v>0</v>
      </c>
      <c r="VPD14" s="125">
        <f t="shared" si="239"/>
        <v>0</v>
      </c>
      <c r="VPE14" s="125">
        <f t="shared" si="239"/>
        <v>0</v>
      </c>
      <c r="VPF14" s="125">
        <f t="shared" si="239"/>
        <v>0</v>
      </c>
      <c r="VPG14" s="125">
        <f t="shared" si="239"/>
        <v>0</v>
      </c>
      <c r="VPH14" s="125">
        <f t="shared" si="239"/>
        <v>0</v>
      </c>
      <c r="VPI14" s="125">
        <f t="shared" si="239"/>
        <v>0</v>
      </c>
      <c r="VPJ14" s="125">
        <f t="shared" si="239"/>
        <v>0</v>
      </c>
      <c r="VPK14" s="125">
        <f t="shared" si="239"/>
        <v>0</v>
      </c>
      <c r="VPL14" s="125">
        <f t="shared" si="239"/>
        <v>0</v>
      </c>
      <c r="VPM14" s="125">
        <f t="shared" si="239"/>
        <v>0</v>
      </c>
      <c r="VPN14" s="125">
        <f t="shared" si="239"/>
        <v>0</v>
      </c>
      <c r="VPO14" s="125">
        <f t="shared" ref="VPO14:VRZ14" si="240">SUM(VPO15:VPO20)</f>
        <v>0</v>
      </c>
      <c r="VPP14" s="125">
        <f t="shared" si="240"/>
        <v>0</v>
      </c>
      <c r="VPQ14" s="125">
        <f t="shared" si="240"/>
        <v>0</v>
      </c>
      <c r="VPR14" s="125">
        <f t="shared" si="240"/>
        <v>0</v>
      </c>
      <c r="VPS14" s="125">
        <f t="shared" si="240"/>
        <v>0</v>
      </c>
      <c r="VPT14" s="125">
        <f t="shared" si="240"/>
        <v>0</v>
      </c>
      <c r="VPU14" s="125">
        <f t="shared" si="240"/>
        <v>0</v>
      </c>
      <c r="VPV14" s="125">
        <f t="shared" si="240"/>
        <v>0</v>
      </c>
      <c r="VPW14" s="125">
        <f t="shared" si="240"/>
        <v>0</v>
      </c>
      <c r="VPX14" s="125">
        <f t="shared" si="240"/>
        <v>0</v>
      </c>
      <c r="VPY14" s="125">
        <f t="shared" si="240"/>
        <v>0</v>
      </c>
      <c r="VPZ14" s="125">
        <f t="shared" si="240"/>
        <v>0</v>
      </c>
      <c r="VQA14" s="125">
        <f t="shared" si="240"/>
        <v>0</v>
      </c>
      <c r="VQB14" s="125">
        <f t="shared" si="240"/>
        <v>0</v>
      </c>
      <c r="VQC14" s="125">
        <f t="shared" si="240"/>
        <v>0</v>
      </c>
      <c r="VQD14" s="125">
        <f t="shared" si="240"/>
        <v>0</v>
      </c>
      <c r="VQE14" s="125">
        <f t="shared" si="240"/>
        <v>0</v>
      </c>
      <c r="VQF14" s="125">
        <f t="shared" si="240"/>
        <v>0</v>
      </c>
      <c r="VQG14" s="125">
        <f t="shared" si="240"/>
        <v>0</v>
      </c>
      <c r="VQH14" s="125">
        <f t="shared" si="240"/>
        <v>0</v>
      </c>
      <c r="VQI14" s="125">
        <f t="shared" si="240"/>
        <v>0</v>
      </c>
      <c r="VQJ14" s="125">
        <f t="shared" si="240"/>
        <v>0</v>
      </c>
      <c r="VQK14" s="125">
        <f t="shared" si="240"/>
        <v>0</v>
      </c>
      <c r="VQL14" s="125">
        <f t="shared" si="240"/>
        <v>0</v>
      </c>
      <c r="VQM14" s="125">
        <f t="shared" si="240"/>
        <v>0</v>
      </c>
      <c r="VQN14" s="125">
        <f t="shared" si="240"/>
        <v>0</v>
      </c>
      <c r="VQO14" s="125">
        <f t="shared" si="240"/>
        <v>0</v>
      </c>
      <c r="VQP14" s="125">
        <f t="shared" si="240"/>
        <v>0</v>
      </c>
      <c r="VQQ14" s="125">
        <f t="shared" si="240"/>
        <v>0</v>
      </c>
      <c r="VQR14" s="125">
        <f t="shared" si="240"/>
        <v>0</v>
      </c>
      <c r="VQS14" s="125">
        <f t="shared" si="240"/>
        <v>0</v>
      </c>
      <c r="VQT14" s="125">
        <f t="shared" si="240"/>
        <v>0</v>
      </c>
      <c r="VQU14" s="125">
        <f t="shared" si="240"/>
        <v>0</v>
      </c>
      <c r="VQV14" s="125">
        <f t="shared" si="240"/>
        <v>0</v>
      </c>
      <c r="VQW14" s="125">
        <f t="shared" si="240"/>
        <v>0</v>
      </c>
      <c r="VQX14" s="125">
        <f t="shared" si="240"/>
        <v>0</v>
      </c>
      <c r="VQY14" s="125">
        <f t="shared" si="240"/>
        <v>0</v>
      </c>
      <c r="VQZ14" s="125">
        <f t="shared" si="240"/>
        <v>0</v>
      </c>
      <c r="VRA14" s="125">
        <f t="shared" si="240"/>
        <v>0</v>
      </c>
      <c r="VRB14" s="125">
        <f t="shared" si="240"/>
        <v>0</v>
      </c>
      <c r="VRC14" s="125">
        <f t="shared" si="240"/>
        <v>0</v>
      </c>
      <c r="VRD14" s="125">
        <f t="shared" si="240"/>
        <v>0</v>
      </c>
      <c r="VRE14" s="125">
        <f t="shared" si="240"/>
        <v>0</v>
      </c>
      <c r="VRF14" s="125">
        <f t="shared" si="240"/>
        <v>0</v>
      </c>
      <c r="VRG14" s="125">
        <f t="shared" si="240"/>
        <v>0</v>
      </c>
      <c r="VRH14" s="125">
        <f t="shared" si="240"/>
        <v>0</v>
      </c>
      <c r="VRI14" s="125">
        <f t="shared" si="240"/>
        <v>0</v>
      </c>
      <c r="VRJ14" s="125">
        <f t="shared" si="240"/>
        <v>0</v>
      </c>
      <c r="VRK14" s="125">
        <f t="shared" si="240"/>
        <v>0</v>
      </c>
      <c r="VRL14" s="125">
        <f t="shared" si="240"/>
        <v>0</v>
      </c>
      <c r="VRM14" s="125">
        <f t="shared" si="240"/>
        <v>0</v>
      </c>
      <c r="VRN14" s="125">
        <f t="shared" si="240"/>
        <v>0</v>
      </c>
      <c r="VRO14" s="125">
        <f t="shared" si="240"/>
        <v>0</v>
      </c>
      <c r="VRP14" s="125">
        <f t="shared" si="240"/>
        <v>0</v>
      </c>
      <c r="VRQ14" s="125">
        <f t="shared" si="240"/>
        <v>0</v>
      </c>
      <c r="VRR14" s="125">
        <f t="shared" si="240"/>
        <v>0</v>
      </c>
      <c r="VRS14" s="125">
        <f t="shared" si="240"/>
        <v>0</v>
      </c>
      <c r="VRT14" s="125">
        <f t="shared" si="240"/>
        <v>0</v>
      </c>
      <c r="VRU14" s="125">
        <f t="shared" si="240"/>
        <v>0</v>
      </c>
      <c r="VRV14" s="125">
        <f t="shared" si="240"/>
        <v>0</v>
      </c>
      <c r="VRW14" s="125">
        <f t="shared" si="240"/>
        <v>0</v>
      </c>
      <c r="VRX14" s="125">
        <f t="shared" si="240"/>
        <v>0</v>
      </c>
      <c r="VRY14" s="125">
        <f t="shared" si="240"/>
        <v>0</v>
      </c>
      <c r="VRZ14" s="125">
        <f t="shared" si="240"/>
        <v>0</v>
      </c>
      <c r="VSA14" s="125">
        <f t="shared" ref="VSA14:VUL14" si="241">SUM(VSA15:VSA20)</f>
        <v>0</v>
      </c>
      <c r="VSB14" s="125">
        <f t="shared" si="241"/>
        <v>0</v>
      </c>
      <c r="VSC14" s="125">
        <f t="shared" si="241"/>
        <v>0</v>
      </c>
      <c r="VSD14" s="125">
        <f t="shared" si="241"/>
        <v>0</v>
      </c>
      <c r="VSE14" s="125">
        <f t="shared" si="241"/>
        <v>0</v>
      </c>
      <c r="VSF14" s="125">
        <f t="shared" si="241"/>
        <v>0</v>
      </c>
      <c r="VSG14" s="125">
        <f t="shared" si="241"/>
        <v>0</v>
      </c>
      <c r="VSH14" s="125">
        <f t="shared" si="241"/>
        <v>0</v>
      </c>
      <c r="VSI14" s="125">
        <f t="shared" si="241"/>
        <v>0</v>
      </c>
      <c r="VSJ14" s="125">
        <f t="shared" si="241"/>
        <v>0</v>
      </c>
      <c r="VSK14" s="125">
        <f t="shared" si="241"/>
        <v>0</v>
      </c>
      <c r="VSL14" s="125">
        <f t="shared" si="241"/>
        <v>0</v>
      </c>
      <c r="VSM14" s="125">
        <f t="shared" si="241"/>
        <v>0</v>
      </c>
      <c r="VSN14" s="125">
        <f t="shared" si="241"/>
        <v>0</v>
      </c>
      <c r="VSO14" s="125">
        <f t="shared" si="241"/>
        <v>0</v>
      </c>
      <c r="VSP14" s="125">
        <f t="shared" si="241"/>
        <v>0</v>
      </c>
      <c r="VSQ14" s="125">
        <f t="shared" si="241"/>
        <v>0</v>
      </c>
      <c r="VSR14" s="125">
        <f t="shared" si="241"/>
        <v>0</v>
      </c>
      <c r="VSS14" s="125">
        <f t="shared" si="241"/>
        <v>0</v>
      </c>
      <c r="VST14" s="125">
        <f t="shared" si="241"/>
        <v>0</v>
      </c>
      <c r="VSU14" s="125">
        <f t="shared" si="241"/>
        <v>0</v>
      </c>
      <c r="VSV14" s="125">
        <f t="shared" si="241"/>
        <v>0</v>
      </c>
      <c r="VSW14" s="125">
        <f t="shared" si="241"/>
        <v>0</v>
      </c>
      <c r="VSX14" s="125">
        <f t="shared" si="241"/>
        <v>0</v>
      </c>
      <c r="VSY14" s="125">
        <f t="shared" si="241"/>
        <v>0</v>
      </c>
      <c r="VSZ14" s="125">
        <f t="shared" si="241"/>
        <v>0</v>
      </c>
      <c r="VTA14" s="125">
        <f t="shared" si="241"/>
        <v>0</v>
      </c>
      <c r="VTB14" s="125">
        <f t="shared" si="241"/>
        <v>0</v>
      </c>
      <c r="VTC14" s="125">
        <f t="shared" si="241"/>
        <v>0</v>
      </c>
      <c r="VTD14" s="125">
        <f t="shared" si="241"/>
        <v>0</v>
      </c>
      <c r="VTE14" s="125">
        <f t="shared" si="241"/>
        <v>0</v>
      </c>
      <c r="VTF14" s="125">
        <f t="shared" si="241"/>
        <v>0</v>
      </c>
      <c r="VTG14" s="125">
        <f t="shared" si="241"/>
        <v>0</v>
      </c>
      <c r="VTH14" s="125">
        <f t="shared" si="241"/>
        <v>0</v>
      </c>
      <c r="VTI14" s="125">
        <f t="shared" si="241"/>
        <v>0</v>
      </c>
      <c r="VTJ14" s="125">
        <f t="shared" si="241"/>
        <v>0</v>
      </c>
      <c r="VTK14" s="125">
        <f t="shared" si="241"/>
        <v>0</v>
      </c>
      <c r="VTL14" s="125">
        <f t="shared" si="241"/>
        <v>0</v>
      </c>
      <c r="VTM14" s="125">
        <f t="shared" si="241"/>
        <v>0</v>
      </c>
      <c r="VTN14" s="125">
        <f t="shared" si="241"/>
        <v>0</v>
      </c>
      <c r="VTO14" s="125">
        <f t="shared" si="241"/>
        <v>0</v>
      </c>
      <c r="VTP14" s="125">
        <f t="shared" si="241"/>
        <v>0</v>
      </c>
      <c r="VTQ14" s="125">
        <f t="shared" si="241"/>
        <v>0</v>
      </c>
      <c r="VTR14" s="125">
        <f t="shared" si="241"/>
        <v>0</v>
      </c>
      <c r="VTS14" s="125">
        <f t="shared" si="241"/>
        <v>0</v>
      </c>
      <c r="VTT14" s="125">
        <f t="shared" si="241"/>
        <v>0</v>
      </c>
      <c r="VTU14" s="125">
        <f t="shared" si="241"/>
        <v>0</v>
      </c>
      <c r="VTV14" s="125">
        <f t="shared" si="241"/>
        <v>0</v>
      </c>
      <c r="VTW14" s="125">
        <f t="shared" si="241"/>
        <v>0</v>
      </c>
      <c r="VTX14" s="125">
        <f t="shared" si="241"/>
        <v>0</v>
      </c>
      <c r="VTY14" s="125">
        <f t="shared" si="241"/>
        <v>0</v>
      </c>
      <c r="VTZ14" s="125">
        <f t="shared" si="241"/>
        <v>0</v>
      </c>
      <c r="VUA14" s="125">
        <f t="shared" si="241"/>
        <v>0</v>
      </c>
      <c r="VUB14" s="125">
        <f t="shared" si="241"/>
        <v>0</v>
      </c>
      <c r="VUC14" s="125">
        <f t="shared" si="241"/>
        <v>0</v>
      </c>
      <c r="VUD14" s="125">
        <f t="shared" si="241"/>
        <v>0</v>
      </c>
      <c r="VUE14" s="125">
        <f t="shared" si="241"/>
        <v>0</v>
      </c>
      <c r="VUF14" s="125">
        <f t="shared" si="241"/>
        <v>0</v>
      </c>
      <c r="VUG14" s="125">
        <f t="shared" si="241"/>
        <v>0</v>
      </c>
      <c r="VUH14" s="125">
        <f t="shared" si="241"/>
        <v>0</v>
      </c>
      <c r="VUI14" s="125">
        <f t="shared" si="241"/>
        <v>0</v>
      </c>
      <c r="VUJ14" s="125">
        <f t="shared" si="241"/>
        <v>0</v>
      </c>
      <c r="VUK14" s="125">
        <f t="shared" si="241"/>
        <v>0</v>
      </c>
      <c r="VUL14" s="125">
        <f t="shared" si="241"/>
        <v>0</v>
      </c>
      <c r="VUM14" s="125">
        <f t="shared" ref="VUM14:VWX14" si="242">SUM(VUM15:VUM20)</f>
        <v>0</v>
      </c>
      <c r="VUN14" s="125">
        <f t="shared" si="242"/>
        <v>0</v>
      </c>
      <c r="VUO14" s="125">
        <f t="shared" si="242"/>
        <v>0</v>
      </c>
      <c r="VUP14" s="125">
        <f t="shared" si="242"/>
        <v>0</v>
      </c>
      <c r="VUQ14" s="125">
        <f t="shared" si="242"/>
        <v>0</v>
      </c>
      <c r="VUR14" s="125">
        <f t="shared" si="242"/>
        <v>0</v>
      </c>
      <c r="VUS14" s="125">
        <f t="shared" si="242"/>
        <v>0</v>
      </c>
      <c r="VUT14" s="125">
        <f t="shared" si="242"/>
        <v>0</v>
      </c>
      <c r="VUU14" s="125">
        <f t="shared" si="242"/>
        <v>0</v>
      </c>
      <c r="VUV14" s="125">
        <f t="shared" si="242"/>
        <v>0</v>
      </c>
      <c r="VUW14" s="125">
        <f t="shared" si="242"/>
        <v>0</v>
      </c>
      <c r="VUX14" s="125">
        <f t="shared" si="242"/>
        <v>0</v>
      </c>
      <c r="VUY14" s="125">
        <f t="shared" si="242"/>
        <v>0</v>
      </c>
      <c r="VUZ14" s="125">
        <f t="shared" si="242"/>
        <v>0</v>
      </c>
      <c r="VVA14" s="125">
        <f t="shared" si="242"/>
        <v>0</v>
      </c>
      <c r="VVB14" s="125">
        <f t="shared" si="242"/>
        <v>0</v>
      </c>
      <c r="VVC14" s="125">
        <f t="shared" si="242"/>
        <v>0</v>
      </c>
      <c r="VVD14" s="125">
        <f t="shared" si="242"/>
        <v>0</v>
      </c>
      <c r="VVE14" s="125">
        <f t="shared" si="242"/>
        <v>0</v>
      </c>
      <c r="VVF14" s="125">
        <f t="shared" si="242"/>
        <v>0</v>
      </c>
      <c r="VVG14" s="125">
        <f t="shared" si="242"/>
        <v>0</v>
      </c>
      <c r="VVH14" s="125">
        <f t="shared" si="242"/>
        <v>0</v>
      </c>
      <c r="VVI14" s="125">
        <f t="shared" si="242"/>
        <v>0</v>
      </c>
      <c r="VVJ14" s="125">
        <f t="shared" si="242"/>
        <v>0</v>
      </c>
      <c r="VVK14" s="125">
        <f t="shared" si="242"/>
        <v>0</v>
      </c>
      <c r="VVL14" s="125">
        <f t="shared" si="242"/>
        <v>0</v>
      </c>
      <c r="VVM14" s="125">
        <f t="shared" si="242"/>
        <v>0</v>
      </c>
      <c r="VVN14" s="125">
        <f t="shared" si="242"/>
        <v>0</v>
      </c>
      <c r="VVO14" s="125">
        <f t="shared" si="242"/>
        <v>0</v>
      </c>
      <c r="VVP14" s="125">
        <f t="shared" si="242"/>
        <v>0</v>
      </c>
      <c r="VVQ14" s="125">
        <f t="shared" si="242"/>
        <v>0</v>
      </c>
      <c r="VVR14" s="125">
        <f t="shared" si="242"/>
        <v>0</v>
      </c>
      <c r="VVS14" s="125">
        <f t="shared" si="242"/>
        <v>0</v>
      </c>
      <c r="VVT14" s="125">
        <f t="shared" si="242"/>
        <v>0</v>
      </c>
      <c r="VVU14" s="125">
        <f t="shared" si="242"/>
        <v>0</v>
      </c>
      <c r="VVV14" s="125">
        <f t="shared" si="242"/>
        <v>0</v>
      </c>
      <c r="VVW14" s="125">
        <f t="shared" si="242"/>
        <v>0</v>
      </c>
      <c r="VVX14" s="125">
        <f t="shared" si="242"/>
        <v>0</v>
      </c>
      <c r="VVY14" s="125">
        <f t="shared" si="242"/>
        <v>0</v>
      </c>
      <c r="VVZ14" s="125">
        <f t="shared" si="242"/>
        <v>0</v>
      </c>
      <c r="VWA14" s="125">
        <f t="shared" si="242"/>
        <v>0</v>
      </c>
      <c r="VWB14" s="125">
        <f t="shared" si="242"/>
        <v>0</v>
      </c>
      <c r="VWC14" s="125">
        <f t="shared" si="242"/>
        <v>0</v>
      </c>
      <c r="VWD14" s="125">
        <f t="shared" si="242"/>
        <v>0</v>
      </c>
      <c r="VWE14" s="125">
        <f t="shared" si="242"/>
        <v>0</v>
      </c>
      <c r="VWF14" s="125">
        <f t="shared" si="242"/>
        <v>0</v>
      </c>
      <c r="VWG14" s="125">
        <f t="shared" si="242"/>
        <v>0</v>
      </c>
      <c r="VWH14" s="125">
        <f t="shared" si="242"/>
        <v>0</v>
      </c>
      <c r="VWI14" s="125">
        <f t="shared" si="242"/>
        <v>0</v>
      </c>
      <c r="VWJ14" s="125">
        <f t="shared" si="242"/>
        <v>0</v>
      </c>
      <c r="VWK14" s="125">
        <f t="shared" si="242"/>
        <v>0</v>
      </c>
      <c r="VWL14" s="125">
        <f t="shared" si="242"/>
        <v>0</v>
      </c>
      <c r="VWM14" s="125">
        <f t="shared" si="242"/>
        <v>0</v>
      </c>
      <c r="VWN14" s="125">
        <f t="shared" si="242"/>
        <v>0</v>
      </c>
      <c r="VWO14" s="125">
        <f t="shared" si="242"/>
        <v>0</v>
      </c>
      <c r="VWP14" s="125">
        <f t="shared" si="242"/>
        <v>0</v>
      </c>
      <c r="VWQ14" s="125">
        <f t="shared" si="242"/>
        <v>0</v>
      </c>
      <c r="VWR14" s="125">
        <f t="shared" si="242"/>
        <v>0</v>
      </c>
      <c r="VWS14" s="125">
        <f t="shared" si="242"/>
        <v>0</v>
      </c>
      <c r="VWT14" s="125">
        <f t="shared" si="242"/>
        <v>0</v>
      </c>
      <c r="VWU14" s="125">
        <f t="shared" si="242"/>
        <v>0</v>
      </c>
      <c r="VWV14" s="125">
        <f t="shared" si="242"/>
        <v>0</v>
      </c>
      <c r="VWW14" s="125">
        <f t="shared" si="242"/>
        <v>0</v>
      </c>
      <c r="VWX14" s="125">
        <f t="shared" si="242"/>
        <v>0</v>
      </c>
      <c r="VWY14" s="125">
        <f t="shared" ref="VWY14:VZJ14" si="243">SUM(VWY15:VWY20)</f>
        <v>0</v>
      </c>
      <c r="VWZ14" s="125">
        <f t="shared" si="243"/>
        <v>0</v>
      </c>
      <c r="VXA14" s="125">
        <f t="shared" si="243"/>
        <v>0</v>
      </c>
      <c r="VXB14" s="125">
        <f t="shared" si="243"/>
        <v>0</v>
      </c>
      <c r="VXC14" s="125">
        <f t="shared" si="243"/>
        <v>0</v>
      </c>
      <c r="VXD14" s="125">
        <f t="shared" si="243"/>
        <v>0</v>
      </c>
      <c r="VXE14" s="125">
        <f t="shared" si="243"/>
        <v>0</v>
      </c>
      <c r="VXF14" s="125">
        <f t="shared" si="243"/>
        <v>0</v>
      </c>
      <c r="VXG14" s="125">
        <f t="shared" si="243"/>
        <v>0</v>
      </c>
      <c r="VXH14" s="125">
        <f t="shared" si="243"/>
        <v>0</v>
      </c>
      <c r="VXI14" s="125">
        <f t="shared" si="243"/>
        <v>0</v>
      </c>
      <c r="VXJ14" s="125">
        <f t="shared" si="243"/>
        <v>0</v>
      </c>
      <c r="VXK14" s="125">
        <f t="shared" si="243"/>
        <v>0</v>
      </c>
      <c r="VXL14" s="125">
        <f t="shared" si="243"/>
        <v>0</v>
      </c>
      <c r="VXM14" s="125">
        <f t="shared" si="243"/>
        <v>0</v>
      </c>
      <c r="VXN14" s="125">
        <f t="shared" si="243"/>
        <v>0</v>
      </c>
      <c r="VXO14" s="125">
        <f t="shared" si="243"/>
        <v>0</v>
      </c>
      <c r="VXP14" s="125">
        <f t="shared" si="243"/>
        <v>0</v>
      </c>
      <c r="VXQ14" s="125">
        <f t="shared" si="243"/>
        <v>0</v>
      </c>
      <c r="VXR14" s="125">
        <f t="shared" si="243"/>
        <v>0</v>
      </c>
      <c r="VXS14" s="125">
        <f t="shared" si="243"/>
        <v>0</v>
      </c>
      <c r="VXT14" s="125">
        <f t="shared" si="243"/>
        <v>0</v>
      </c>
      <c r="VXU14" s="125">
        <f t="shared" si="243"/>
        <v>0</v>
      </c>
      <c r="VXV14" s="125">
        <f t="shared" si="243"/>
        <v>0</v>
      </c>
      <c r="VXW14" s="125">
        <f t="shared" si="243"/>
        <v>0</v>
      </c>
      <c r="VXX14" s="125">
        <f t="shared" si="243"/>
        <v>0</v>
      </c>
      <c r="VXY14" s="125">
        <f t="shared" si="243"/>
        <v>0</v>
      </c>
      <c r="VXZ14" s="125">
        <f t="shared" si="243"/>
        <v>0</v>
      </c>
      <c r="VYA14" s="125">
        <f t="shared" si="243"/>
        <v>0</v>
      </c>
      <c r="VYB14" s="125">
        <f t="shared" si="243"/>
        <v>0</v>
      </c>
      <c r="VYC14" s="125">
        <f t="shared" si="243"/>
        <v>0</v>
      </c>
      <c r="VYD14" s="125">
        <f t="shared" si="243"/>
        <v>0</v>
      </c>
      <c r="VYE14" s="125">
        <f t="shared" si="243"/>
        <v>0</v>
      </c>
      <c r="VYF14" s="125">
        <f t="shared" si="243"/>
        <v>0</v>
      </c>
      <c r="VYG14" s="125">
        <f t="shared" si="243"/>
        <v>0</v>
      </c>
      <c r="VYH14" s="125">
        <f t="shared" si="243"/>
        <v>0</v>
      </c>
      <c r="VYI14" s="125">
        <f t="shared" si="243"/>
        <v>0</v>
      </c>
      <c r="VYJ14" s="125">
        <f t="shared" si="243"/>
        <v>0</v>
      </c>
      <c r="VYK14" s="125">
        <f t="shared" si="243"/>
        <v>0</v>
      </c>
      <c r="VYL14" s="125">
        <f t="shared" si="243"/>
        <v>0</v>
      </c>
      <c r="VYM14" s="125">
        <f t="shared" si="243"/>
        <v>0</v>
      </c>
      <c r="VYN14" s="125">
        <f t="shared" si="243"/>
        <v>0</v>
      </c>
      <c r="VYO14" s="125">
        <f t="shared" si="243"/>
        <v>0</v>
      </c>
      <c r="VYP14" s="125">
        <f t="shared" si="243"/>
        <v>0</v>
      </c>
      <c r="VYQ14" s="125">
        <f t="shared" si="243"/>
        <v>0</v>
      </c>
      <c r="VYR14" s="125">
        <f t="shared" si="243"/>
        <v>0</v>
      </c>
      <c r="VYS14" s="125">
        <f t="shared" si="243"/>
        <v>0</v>
      </c>
      <c r="VYT14" s="125">
        <f t="shared" si="243"/>
        <v>0</v>
      </c>
      <c r="VYU14" s="125">
        <f t="shared" si="243"/>
        <v>0</v>
      </c>
      <c r="VYV14" s="125">
        <f t="shared" si="243"/>
        <v>0</v>
      </c>
      <c r="VYW14" s="125">
        <f t="shared" si="243"/>
        <v>0</v>
      </c>
      <c r="VYX14" s="125">
        <f t="shared" si="243"/>
        <v>0</v>
      </c>
      <c r="VYY14" s="125">
        <f t="shared" si="243"/>
        <v>0</v>
      </c>
      <c r="VYZ14" s="125">
        <f t="shared" si="243"/>
        <v>0</v>
      </c>
      <c r="VZA14" s="125">
        <f t="shared" si="243"/>
        <v>0</v>
      </c>
      <c r="VZB14" s="125">
        <f t="shared" si="243"/>
        <v>0</v>
      </c>
      <c r="VZC14" s="125">
        <f t="shared" si="243"/>
        <v>0</v>
      </c>
      <c r="VZD14" s="125">
        <f t="shared" si="243"/>
        <v>0</v>
      </c>
      <c r="VZE14" s="125">
        <f t="shared" si="243"/>
        <v>0</v>
      </c>
      <c r="VZF14" s="125">
        <f t="shared" si="243"/>
        <v>0</v>
      </c>
      <c r="VZG14" s="125">
        <f t="shared" si="243"/>
        <v>0</v>
      </c>
      <c r="VZH14" s="125">
        <f t="shared" si="243"/>
        <v>0</v>
      </c>
      <c r="VZI14" s="125">
        <f t="shared" si="243"/>
        <v>0</v>
      </c>
      <c r="VZJ14" s="125">
        <f t="shared" si="243"/>
        <v>0</v>
      </c>
      <c r="VZK14" s="125">
        <f t="shared" ref="VZK14:WBV14" si="244">SUM(VZK15:VZK20)</f>
        <v>0</v>
      </c>
      <c r="VZL14" s="125">
        <f t="shared" si="244"/>
        <v>0</v>
      </c>
      <c r="VZM14" s="125">
        <f t="shared" si="244"/>
        <v>0</v>
      </c>
      <c r="VZN14" s="125">
        <f t="shared" si="244"/>
        <v>0</v>
      </c>
      <c r="VZO14" s="125">
        <f t="shared" si="244"/>
        <v>0</v>
      </c>
      <c r="VZP14" s="125">
        <f t="shared" si="244"/>
        <v>0</v>
      </c>
      <c r="VZQ14" s="125">
        <f t="shared" si="244"/>
        <v>0</v>
      </c>
      <c r="VZR14" s="125">
        <f t="shared" si="244"/>
        <v>0</v>
      </c>
      <c r="VZS14" s="125">
        <f t="shared" si="244"/>
        <v>0</v>
      </c>
      <c r="VZT14" s="125">
        <f t="shared" si="244"/>
        <v>0</v>
      </c>
      <c r="VZU14" s="125">
        <f t="shared" si="244"/>
        <v>0</v>
      </c>
      <c r="VZV14" s="125">
        <f t="shared" si="244"/>
        <v>0</v>
      </c>
      <c r="VZW14" s="125">
        <f t="shared" si="244"/>
        <v>0</v>
      </c>
      <c r="VZX14" s="125">
        <f t="shared" si="244"/>
        <v>0</v>
      </c>
      <c r="VZY14" s="125">
        <f t="shared" si="244"/>
        <v>0</v>
      </c>
      <c r="VZZ14" s="125">
        <f t="shared" si="244"/>
        <v>0</v>
      </c>
      <c r="WAA14" s="125">
        <f t="shared" si="244"/>
        <v>0</v>
      </c>
      <c r="WAB14" s="125">
        <f t="shared" si="244"/>
        <v>0</v>
      </c>
      <c r="WAC14" s="125">
        <f t="shared" si="244"/>
        <v>0</v>
      </c>
      <c r="WAD14" s="125">
        <f t="shared" si="244"/>
        <v>0</v>
      </c>
      <c r="WAE14" s="125">
        <f t="shared" si="244"/>
        <v>0</v>
      </c>
      <c r="WAF14" s="125">
        <f t="shared" si="244"/>
        <v>0</v>
      </c>
      <c r="WAG14" s="125">
        <f t="shared" si="244"/>
        <v>0</v>
      </c>
      <c r="WAH14" s="125">
        <f t="shared" si="244"/>
        <v>0</v>
      </c>
      <c r="WAI14" s="125">
        <f t="shared" si="244"/>
        <v>0</v>
      </c>
      <c r="WAJ14" s="125">
        <f t="shared" si="244"/>
        <v>0</v>
      </c>
      <c r="WAK14" s="125">
        <f t="shared" si="244"/>
        <v>0</v>
      </c>
      <c r="WAL14" s="125">
        <f t="shared" si="244"/>
        <v>0</v>
      </c>
      <c r="WAM14" s="125">
        <f t="shared" si="244"/>
        <v>0</v>
      </c>
      <c r="WAN14" s="125">
        <f t="shared" si="244"/>
        <v>0</v>
      </c>
      <c r="WAO14" s="125">
        <f t="shared" si="244"/>
        <v>0</v>
      </c>
      <c r="WAP14" s="125">
        <f t="shared" si="244"/>
        <v>0</v>
      </c>
      <c r="WAQ14" s="125">
        <f t="shared" si="244"/>
        <v>0</v>
      </c>
      <c r="WAR14" s="125">
        <f t="shared" si="244"/>
        <v>0</v>
      </c>
      <c r="WAS14" s="125">
        <f t="shared" si="244"/>
        <v>0</v>
      </c>
      <c r="WAT14" s="125">
        <f t="shared" si="244"/>
        <v>0</v>
      </c>
      <c r="WAU14" s="125">
        <f t="shared" si="244"/>
        <v>0</v>
      </c>
      <c r="WAV14" s="125">
        <f t="shared" si="244"/>
        <v>0</v>
      </c>
      <c r="WAW14" s="125">
        <f t="shared" si="244"/>
        <v>0</v>
      </c>
      <c r="WAX14" s="125">
        <f t="shared" si="244"/>
        <v>0</v>
      </c>
      <c r="WAY14" s="125">
        <f t="shared" si="244"/>
        <v>0</v>
      </c>
      <c r="WAZ14" s="125">
        <f t="shared" si="244"/>
        <v>0</v>
      </c>
      <c r="WBA14" s="125">
        <f t="shared" si="244"/>
        <v>0</v>
      </c>
      <c r="WBB14" s="125">
        <f t="shared" si="244"/>
        <v>0</v>
      </c>
      <c r="WBC14" s="125">
        <f t="shared" si="244"/>
        <v>0</v>
      </c>
      <c r="WBD14" s="125">
        <f t="shared" si="244"/>
        <v>0</v>
      </c>
      <c r="WBE14" s="125">
        <f t="shared" si="244"/>
        <v>0</v>
      </c>
      <c r="WBF14" s="125">
        <f t="shared" si="244"/>
        <v>0</v>
      </c>
      <c r="WBG14" s="125">
        <f t="shared" si="244"/>
        <v>0</v>
      </c>
      <c r="WBH14" s="125">
        <f t="shared" si="244"/>
        <v>0</v>
      </c>
      <c r="WBI14" s="125">
        <f t="shared" si="244"/>
        <v>0</v>
      </c>
      <c r="WBJ14" s="125">
        <f t="shared" si="244"/>
        <v>0</v>
      </c>
      <c r="WBK14" s="125">
        <f t="shared" si="244"/>
        <v>0</v>
      </c>
      <c r="WBL14" s="125">
        <f t="shared" si="244"/>
        <v>0</v>
      </c>
      <c r="WBM14" s="125">
        <f t="shared" si="244"/>
        <v>0</v>
      </c>
      <c r="WBN14" s="125">
        <f t="shared" si="244"/>
        <v>0</v>
      </c>
      <c r="WBO14" s="125">
        <f t="shared" si="244"/>
        <v>0</v>
      </c>
      <c r="WBP14" s="125">
        <f t="shared" si="244"/>
        <v>0</v>
      </c>
      <c r="WBQ14" s="125">
        <f t="shared" si="244"/>
        <v>0</v>
      </c>
      <c r="WBR14" s="125">
        <f t="shared" si="244"/>
        <v>0</v>
      </c>
      <c r="WBS14" s="125">
        <f t="shared" si="244"/>
        <v>0</v>
      </c>
      <c r="WBT14" s="125">
        <f t="shared" si="244"/>
        <v>0</v>
      </c>
      <c r="WBU14" s="125">
        <f t="shared" si="244"/>
        <v>0</v>
      </c>
      <c r="WBV14" s="125">
        <f t="shared" si="244"/>
        <v>0</v>
      </c>
      <c r="WBW14" s="125">
        <f t="shared" ref="WBW14:WEH14" si="245">SUM(WBW15:WBW20)</f>
        <v>0</v>
      </c>
      <c r="WBX14" s="125">
        <f t="shared" si="245"/>
        <v>0</v>
      </c>
      <c r="WBY14" s="125">
        <f t="shared" si="245"/>
        <v>0</v>
      </c>
      <c r="WBZ14" s="125">
        <f t="shared" si="245"/>
        <v>0</v>
      </c>
      <c r="WCA14" s="125">
        <f t="shared" si="245"/>
        <v>0</v>
      </c>
      <c r="WCB14" s="125">
        <f t="shared" si="245"/>
        <v>0</v>
      </c>
      <c r="WCC14" s="125">
        <f t="shared" si="245"/>
        <v>0</v>
      </c>
      <c r="WCD14" s="125">
        <f t="shared" si="245"/>
        <v>0</v>
      </c>
      <c r="WCE14" s="125">
        <f t="shared" si="245"/>
        <v>0</v>
      </c>
      <c r="WCF14" s="125">
        <f t="shared" si="245"/>
        <v>0</v>
      </c>
      <c r="WCG14" s="125">
        <f t="shared" si="245"/>
        <v>0</v>
      </c>
      <c r="WCH14" s="125">
        <f t="shared" si="245"/>
        <v>0</v>
      </c>
      <c r="WCI14" s="125">
        <f t="shared" si="245"/>
        <v>0</v>
      </c>
      <c r="WCJ14" s="125">
        <f t="shared" si="245"/>
        <v>0</v>
      </c>
      <c r="WCK14" s="125">
        <f t="shared" si="245"/>
        <v>0</v>
      </c>
      <c r="WCL14" s="125">
        <f t="shared" si="245"/>
        <v>0</v>
      </c>
      <c r="WCM14" s="125">
        <f t="shared" si="245"/>
        <v>0</v>
      </c>
      <c r="WCN14" s="125">
        <f t="shared" si="245"/>
        <v>0</v>
      </c>
      <c r="WCO14" s="125">
        <f t="shared" si="245"/>
        <v>0</v>
      </c>
      <c r="WCP14" s="125">
        <f t="shared" si="245"/>
        <v>0</v>
      </c>
      <c r="WCQ14" s="125">
        <f t="shared" si="245"/>
        <v>0</v>
      </c>
      <c r="WCR14" s="125">
        <f t="shared" si="245"/>
        <v>0</v>
      </c>
      <c r="WCS14" s="125">
        <f t="shared" si="245"/>
        <v>0</v>
      </c>
      <c r="WCT14" s="125">
        <f t="shared" si="245"/>
        <v>0</v>
      </c>
      <c r="WCU14" s="125">
        <f t="shared" si="245"/>
        <v>0</v>
      </c>
      <c r="WCV14" s="125">
        <f t="shared" si="245"/>
        <v>0</v>
      </c>
      <c r="WCW14" s="125">
        <f t="shared" si="245"/>
        <v>0</v>
      </c>
      <c r="WCX14" s="125">
        <f t="shared" si="245"/>
        <v>0</v>
      </c>
      <c r="WCY14" s="125">
        <f t="shared" si="245"/>
        <v>0</v>
      </c>
      <c r="WCZ14" s="125">
        <f t="shared" si="245"/>
        <v>0</v>
      </c>
      <c r="WDA14" s="125">
        <f t="shared" si="245"/>
        <v>0</v>
      </c>
      <c r="WDB14" s="125">
        <f t="shared" si="245"/>
        <v>0</v>
      </c>
      <c r="WDC14" s="125">
        <f t="shared" si="245"/>
        <v>0</v>
      </c>
      <c r="WDD14" s="125">
        <f t="shared" si="245"/>
        <v>0</v>
      </c>
      <c r="WDE14" s="125">
        <f t="shared" si="245"/>
        <v>0</v>
      </c>
      <c r="WDF14" s="125">
        <f t="shared" si="245"/>
        <v>0</v>
      </c>
      <c r="WDG14" s="125">
        <f t="shared" si="245"/>
        <v>0</v>
      </c>
      <c r="WDH14" s="125">
        <f t="shared" si="245"/>
        <v>0</v>
      </c>
      <c r="WDI14" s="125">
        <f t="shared" si="245"/>
        <v>0</v>
      </c>
      <c r="WDJ14" s="125">
        <f t="shared" si="245"/>
        <v>0</v>
      </c>
      <c r="WDK14" s="125">
        <f t="shared" si="245"/>
        <v>0</v>
      </c>
      <c r="WDL14" s="125">
        <f t="shared" si="245"/>
        <v>0</v>
      </c>
      <c r="WDM14" s="125">
        <f t="shared" si="245"/>
        <v>0</v>
      </c>
      <c r="WDN14" s="125">
        <f t="shared" si="245"/>
        <v>0</v>
      </c>
      <c r="WDO14" s="125">
        <f t="shared" si="245"/>
        <v>0</v>
      </c>
      <c r="WDP14" s="125">
        <f t="shared" si="245"/>
        <v>0</v>
      </c>
      <c r="WDQ14" s="125">
        <f t="shared" si="245"/>
        <v>0</v>
      </c>
      <c r="WDR14" s="125">
        <f t="shared" si="245"/>
        <v>0</v>
      </c>
      <c r="WDS14" s="125">
        <f t="shared" si="245"/>
        <v>0</v>
      </c>
      <c r="WDT14" s="125">
        <f t="shared" si="245"/>
        <v>0</v>
      </c>
      <c r="WDU14" s="125">
        <f t="shared" si="245"/>
        <v>0</v>
      </c>
      <c r="WDV14" s="125">
        <f t="shared" si="245"/>
        <v>0</v>
      </c>
      <c r="WDW14" s="125">
        <f t="shared" si="245"/>
        <v>0</v>
      </c>
      <c r="WDX14" s="125">
        <f t="shared" si="245"/>
        <v>0</v>
      </c>
      <c r="WDY14" s="125">
        <f t="shared" si="245"/>
        <v>0</v>
      </c>
      <c r="WDZ14" s="125">
        <f t="shared" si="245"/>
        <v>0</v>
      </c>
      <c r="WEA14" s="125">
        <f t="shared" si="245"/>
        <v>0</v>
      </c>
      <c r="WEB14" s="125">
        <f t="shared" si="245"/>
        <v>0</v>
      </c>
      <c r="WEC14" s="125">
        <f t="shared" si="245"/>
        <v>0</v>
      </c>
      <c r="WED14" s="125">
        <f t="shared" si="245"/>
        <v>0</v>
      </c>
      <c r="WEE14" s="125">
        <f t="shared" si="245"/>
        <v>0</v>
      </c>
      <c r="WEF14" s="125">
        <f t="shared" si="245"/>
        <v>0</v>
      </c>
      <c r="WEG14" s="125">
        <f t="shared" si="245"/>
        <v>0</v>
      </c>
      <c r="WEH14" s="125">
        <f t="shared" si="245"/>
        <v>0</v>
      </c>
      <c r="WEI14" s="125">
        <f t="shared" ref="WEI14:WGT14" si="246">SUM(WEI15:WEI20)</f>
        <v>0</v>
      </c>
      <c r="WEJ14" s="125">
        <f t="shared" si="246"/>
        <v>0</v>
      </c>
      <c r="WEK14" s="125">
        <f t="shared" si="246"/>
        <v>0</v>
      </c>
      <c r="WEL14" s="125">
        <f t="shared" si="246"/>
        <v>0</v>
      </c>
      <c r="WEM14" s="125">
        <f t="shared" si="246"/>
        <v>0</v>
      </c>
      <c r="WEN14" s="125">
        <f t="shared" si="246"/>
        <v>0</v>
      </c>
      <c r="WEO14" s="125">
        <f t="shared" si="246"/>
        <v>0</v>
      </c>
      <c r="WEP14" s="125">
        <f t="shared" si="246"/>
        <v>0</v>
      </c>
      <c r="WEQ14" s="125">
        <f t="shared" si="246"/>
        <v>0</v>
      </c>
      <c r="WER14" s="125">
        <f t="shared" si="246"/>
        <v>0</v>
      </c>
      <c r="WES14" s="125">
        <f t="shared" si="246"/>
        <v>0</v>
      </c>
      <c r="WET14" s="125">
        <f t="shared" si="246"/>
        <v>0</v>
      </c>
      <c r="WEU14" s="125">
        <f t="shared" si="246"/>
        <v>0</v>
      </c>
      <c r="WEV14" s="125">
        <f t="shared" si="246"/>
        <v>0</v>
      </c>
      <c r="WEW14" s="125">
        <f t="shared" si="246"/>
        <v>0</v>
      </c>
      <c r="WEX14" s="125">
        <f t="shared" si="246"/>
        <v>0</v>
      </c>
      <c r="WEY14" s="125">
        <f t="shared" si="246"/>
        <v>0</v>
      </c>
      <c r="WEZ14" s="125">
        <f t="shared" si="246"/>
        <v>0</v>
      </c>
      <c r="WFA14" s="125">
        <f t="shared" si="246"/>
        <v>0</v>
      </c>
      <c r="WFB14" s="125">
        <f t="shared" si="246"/>
        <v>0</v>
      </c>
      <c r="WFC14" s="125">
        <f t="shared" si="246"/>
        <v>0</v>
      </c>
      <c r="WFD14" s="125">
        <f t="shared" si="246"/>
        <v>0</v>
      </c>
      <c r="WFE14" s="125">
        <f t="shared" si="246"/>
        <v>0</v>
      </c>
      <c r="WFF14" s="125">
        <f t="shared" si="246"/>
        <v>0</v>
      </c>
      <c r="WFG14" s="125">
        <f t="shared" si="246"/>
        <v>0</v>
      </c>
      <c r="WFH14" s="125">
        <f t="shared" si="246"/>
        <v>0</v>
      </c>
      <c r="WFI14" s="125">
        <f t="shared" si="246"/>
        <v>0</v>
      </c>
      <c r="WFJ14" s="125">
        <f t="shared" si="246"/>
        <v>0</v>
      </c>
      <c r="WFK14" s="125">
        <f t="shared" si="246"/>
        <v>0</v>
      </c>
      <c r="WFL14" s="125">
        <f t="shared" si="246"/>
        <v>0</v>
      </c>
      <c r="WFM14" s="125">
        <f t="shared" si="246"/>
        <v>0</v>
      </c>
      <c r="WFN14" s="125">
        <f t="shared" si="246"/>
        <v>0</v>
      </c>
      <c r="WFO14" s="125">
        <f t="shared" si="246"/>
        <v>0</v>
      </c>
      <c r="WFP14" s="125">
        <f t="shared" si="246"/>
        <v>0</v>
      </c>
      <c r="WFQ14" s="125">
        <f t="shared" si="246"/>
        <v>0</v>
      </c>
      <c r="WFR14" s="125">
        <f t="shared" si="246"/>
        <v>0</v>
      </c>
      <c r="WFS14" s="125">
        <f t="shared" si="246"/>
        <v>0</v>
      </c>
      <c r="WFT14" s="125">
        <f t="shared" si="246"/>
        <v>0</v>
      </c>
      <c r="WFU14" s="125">
        <f t="shared" si="246"/>
        <v>0</v>
      </c>
      <c r="WFV14" s="125">
        <f t="shared" si="246"/>
        <v>0</v>
      </c>
      <c r="WFW14" s="125">
        <f t="shared" si="246"/>
        <v>0</v>
      </c>
      <c r="WFX14" s="125">
        <f t="shared" si="246"/>
        <v>0</v>
      </c>
      <c r="WFY14" s="125">
        <f t="shared" si="246"/>
        <v>0</v>
      </c>
      <c r="WFZ14" s="125">
        <f t="shared" si="246"/>
        <v>0</v>
      </c>
      <c r="WGA14" s="125">
        <f t="shared" si="246"/>
        <v>0</v>
      </c>
      <c r="WGB14" s="125">
        <f t="shared" si="246"/>
        <v>0</v>
      </c>
      <c r="WGC14" s="125">
        <f t="shared" si="246"/>
        <v>0</v>
      </c>
      <c r="WGD14" s="125">
        <f t="shared" si="246"/>
        <v>0</v>
      </c>
      <c r="WGE14" s="125">
        <f t="shared" si="246"/>
        <v>0</v>
      </c>
      <c r="WGF14" s="125">
        <f t="shared" si="246"/>
        <v>0</v>
      </c>
      <c r="WGG14" s="125">
        <f t="shared" si="246"/>
        <v>0</v>
      </c>
      <c r="WGH14" s="125">
        <f t="shared" si="246"/>
        <v>0</v>
      </c>
      <c r="WGI14" s="125">
        <f t="shared" si="246"/>
        <v>0</v>
      </c>
      <c r="WGJ14" s="125">
        <f t="shared" si="246"/>
        <v>0</v>
      </c>
      <c r="WGK14" s="125">
        <f t="shared" si="246"/>
        <v>0</v>
      </c>
      <c r="WGL14" s="125">
        <f t="shared" si="246"/>
        <v>0</v>
      </c>
      <c r="WGM14" s="125">
        <f t="shared" si="246"/>
        <v>0</v>
      </c>
      <c r="WGN14" s="125">
        <f t="shared" si="246"/>
        <v>0</v>
      </c>
      <c r="WGO14" s="125">
        <f t="shared" si="246"/>
        <v>0</v>
      </c>
      <c r="WGP14" s="125">
        <f t="shared" si="246"/>
        <v>0</v>
      </c>
      <c r="WGQ14" s="125">
        <f t="shared" si="246"/>
        <v>0</v>
      </c>
      <c r="WGR14" s="125">
        <f t="shared" si="246"/>
        <v>0</v>
      </c>
      <c r="WGS14" s="125">
        <f t="shared" si="246"/>
        <v>0</v>
      </c>
      <c r="WGT14" s="125">
        <f t="shared" si="246"/>
        <v>0</v>
      </c>
      <c r="WGU14" s="125">
        <f t="shared" ref="WGU14:WJF14" si="247">SUM(WGU15:WGU20)</f>
        <v>0</v>
      </c>
      <c r="WGV14" s="125">
        <f t="shared" si="247"/>
        <v>0</v>
      </c>
      <c r="WGW14" s="125">
        <f t="shared" si="247"/>
        <v>0</v>
      </c>
      <c r="WGX14" s="125">
        <f t="shared" si="247"/>
        <v>0</v>
      </c>
      <c r="WGY14" s="125">
        <f t="shared" si="247"/>
        <v>0</v>
      </c>
      <c r="WGZ14" s="125">
        <f t="shared" si="247"/>
        <v>0</v>
      </c>
      <c r="WHA14" s="125">
        <f t="shared" si="247"/>
        <v>0</v>
      </c>
      <c r="WHB14" s="125">
        <f t="shared" si="247"/>
        <v>0</v>
      </c>
      <c r="WHC14" s="125">
        <f t="shared" si="247"/>
        <v>0</v>
      </c>
      <c r="WHD14" s="125">
        <f t="shared" si="247"/>
        <v>0</v>
      </c>
      <c r="WHE14" s="125">
        <f t="shared" si="247"/>
        <v>0</v>
      </c>
      <c r="WHF14" s="125">
        <f t="shared" si="247"/>
        <v>0</v>
      </c>
      <c r="WHG14" s="125">
        <f t="shared" si="247"/>
        <v>0</v>
      </c>
      <c r="WHH14" s="125">
        <f t="shared" si="247"/>
        <v>0</v>
      </c>
      <c r="WHI14" s="125">
        <f t="shared" si="247"/>
        <v>0</v>
      </c>
      <c r="WHJ14" s="125">
        <f t="shared" si="247"/>
        <v>0</v>
      </c>
      <c r="WHK14" s="125">
        <f t="shared" si="247"/>
        <v>0</v>
      </c>
      <c r="WHL14" s="125">
        <f t="shared" si="247"/>
        <v>0</v>
      </c>
      <c r="WHM14" s="125">
        <f t="shared" si="247"/>
        <v>0</v>
      </c>
      <c r="WHN14" s="125">
        <f t="shared" si="247"/>
        <v>0</v>
      </c>
      <c r="WHO14" s="125">
        <f t="shared" si="247"/>
        <v>0</v>
      </c>
      <c r="WHP14" s="125">
        <f t="shared" si="247"/>
        <v>0</v>
      </c>
      <c r="WHQ14" s="125">
        <f t="shared" si="247"/>
        <v>0</v>
      </c>
      <c r="WHR14" s="125">
        <f t="shared" si="247"/>
        <v>0</v>
      </c>
      <c r="WHS14" s="125">
        <f t="shared" si="247"/>
        <v>0</v>
      </c>
      <c r="WHT14" s="125">
        <f t="shared" si="247"/>
        <v>0</v>
      </c>
      <c r="WHU14" s="125">
        <f t="shared" si="247"/>
        <v>0</v>
      </c>
      <c r="WHV14" s="125">
        <f t="shared" si="247"/>
        <v>0</v>
      </c>
      <c r="WHW14" s="125">
        <f t="shared" si="247"/>
        <v>0</v>
      </c>
      <c r="WHX14" s="125">
        <f t="shared" si="247"/>
        <v>0</v>
      </c>
      <c r="WHY14" s="125">
        <f t="shared" si="247"/>
        <v>0</v>
      </c>
      <c r="WHZ14" s="125">
        <f t="shared" si="247"/>
        <v>0</v>
      </c>
      <c r="WIA14" s="125">
        <f t="shared" si="247"/>
        <v>0</v>
      </c>
      <c r="WIB14" s="125">
        <f t="shared" si="247"/>
        <v>0</v>
      </c>
      <c r="WIC14" s="125">
        <f t="shared" si="247"/>
        <v>0</v>
      </c>
      <c r="WID14" s="125">
        <f t="shared" si="247"/>
        <v>0</v>
      </c>
      <c r="WIE14" s="125">
        <f t="shared" si="247"/>
        <v>0</v>
      </c>
      <c r="WIF14" s="125">
        <f t="shared" si="247"/>
        <v>0</v>
      </c>
      <c r="WIG14" s="125">
        <f t="shared" si="247"/>
        <v>0</v>
      </c>
      <c r="WIH14" s="125">
        <f t="shared" si="247"/>
        <v>0</v>
      </c>
      <c r="WII14" s="125">
        <f t="shared" si="247"/>
        <v>0</v>
      </c>
      <c r="WIJ14" s="125">
        <f t="shared" si="247"/>
        <v>0</v>
      </c>
      <c r="WIK14" s="125">
        <f t="shared" si="247"/>
        <v>0</v>
      </c>
      <c r="WIL14" s="125">
        <f t="shared" si="247"/>
        <v>0</v>
      </c>
      <c r="WIM14" s="125">
        <f t="shared" si="247"/>
        <v>0</v>
      </c>
      <c r="WIN14" s="125">
        <f t="shared" si="247"/>
        <v>0</v>
      </c>
      <c r="WIO14" s="125">
        <f t="shared" si="247"/>
        <v>0</v>
      </c>
      <c r="WIP14" s="125">
        <f t="shared" si="247"/>
        <v>0</v>
      </c>
      <c r="WIQ14" s="125">
        <f t="shared" si="247"/>
        <v>0</v>
      </c>
      <c r="WIR14" s="125">
        <f t="shared" si="247"/>
        <v>0</v>
      </c>
      <c r="WIS14" s="125">
        <f t="shared" si="247"/>
        <v>0</v>
      </c>
      <c r="WIT14" s="125">
        <f t="shared" si="247"/>
        <v>0</v>
      </c>
      <c r="WIU14" s="125">
        <f t="shared" si="247"/>
        <v>0</v>
      </c>
      <c r="WIV14" s="125">
        <f t="shared" si="247"/>
        <v>0</v>
      </c>
      <c r="WIW14" s="125">
        <f t="shared" si="247"/>
        <v>0</v>
      </c>
      <c r="WIX14" s="125">
        <f t="shared" si="247"/>
        <v>0</v>
      </c>
      <c r="WIY14" s="125">
        <f t="shared" si="247"/>
        <v>0</v>
      </c>
      <c r="WIZ14" s="125">
        <f t="shared" si="247"/>
        <v>0</v>
      </c>
      <c r="WJA14" s="125">
        <f t="shared" si="247"/>
        <v>0</v>
      </c>
      <c r="WJB14" s="125">
        <f t="shared" si="247"/>
        <v>0</v>
      </c>
      <c r="WJC14" s="125">
        <f t="shared" si="247"/>
        <v>0</v>
      </c>
      <c r="WJD14" s="125">
        <f t="shared" si="247"/>
        <v>0</v>
      </c>
      <c r="WJE14" s="125">
        <f t="shared" si="247"/>
        <v>0</v>
      </c>
      <c r="WJF14" s="125">
        <f t="shared" si="247"/>
        <v>0</v>
      </c>
      <c r="WJG14" s="125">
        <f t="shared" ref="WJG14:WLR14" si="248">SUM(WJG15:WJG20)</f>
        <v>0</v>
      </c>
      <c r="WJH14" s="125">
        <f t="shared" si="248"/>
        <v>0</v>
      </c>
      <c r="WJI14" s="125">
        <f t="shared" si="248"/>
        <v>0</v>
      </c>
      <c r="WJJ14" s="125">
        <f t="shared" si="248"/>
        <v>0</v>
      </c>
      <c r="WJK14" s="125">
        <f t="shared" si="248"/>
        <v>0</v>
      </c>
      <c r="WJL14" s="125">
        <f t="shared" si="248"/>
        <v>0</v>
      </c>
      <c r="WJM14" s="125">
        <f t="shared" si="248"/>
        <v>0</v>
      </c>
      <c r="WJN14" s="125">
        <f t="shared" si="248"/>
        <v>0</v>
      </c>
      <c r="WJO14" s="125">
        <f t="shared" si="248"/>
        <v>0</v>
      </c>
      <c r="WJP14" s="125">
        <f t="shared" si="248"/>
        <v>0</v>
      </c>
      <c r="WJQ14" s="125">
        <f t="shared" si="248"/>
        <v>0</v>
      </c>
      <c r="WJR14" s="125">
        <f t="shared" si="248"/>
        <v>0</v>
      </c>
      <c r="WJS14" s="125">
        <f t="shared" si="248"/>
        <v>0</v>
      </c>
      <c r="WJT14" s="125">
        <f t="shared" si="248"/>
        <v>0</v>
      </c>
      <c r="WJU14" s="125">
        <f t="shared" si="248"/>
        <v>0</v>
      </c>
      <c r="WJV14" s="125">
        <f t="shared" si="248"/>
        <v>0</v>
      </c>
      <c r="WJW14" s="125">
        <f t="shared" si="248"/>
        <v>0</v>
      </c>
      <c r="WJX14" s="125">
        <f t="shared" si="248"/>
        <v>0</v>
      </c>
      <c r="WJY14" s="125">
        <f t="shared" si="248"/>
        <v>0</v>
      </c>
      <c r="WJZ14" s="125">
        <f t="shared" si="248"/>
        <v>0</v>
      </c>
      <c r="WKA14" s="125">
        <f t="shared" si="248"/>
        <v>0</v>
      </c>
      <c r="WKB14" s="125">
        <f t="shared" si="248"/>
        <v>0</v>
      </c>
      <c r="WKC14" s="125">
        <f t="shared" si="248"/>
        <v>0</v>
      </c>
      <c r="WKD14" s="125">
        <f t="shared" si="248"/>
        <v>0</v>
      </c>
      <c r="WKE14" s="125">
        <f t="shared" si="248"/>
        <v>0</v>
      </c>
      <c r="WKF14" s="125">
        <f t="shared" si="248"/>
        <v>0</v>
      </c>
      <c r="WKG14" s="125">
        <f t="shared" si="248"/>
        <v>0</v>
      </c>
      <c r="WKH14" s="125">
        <f t="shared" si="248"/>
        <v>0</v>
      </c>
      <c r="WKI14" s="125">
        <f t="shared" si="248"/>
        <v>0</v>
      </c>
      <c r="WKJ14" s="125">
        <f t="shared" si="248"/>
        <v>0</v>
      </c>
      <c r="WKK14" s="125">
        <f t="shared" si="248"/>
        <v>0</v>
      </c>
      <c r="WKL14" s="125">
        <f t="shared" si="248"/>
        <v>0</v>
      </c>
      <c r="WKM14" s="125">
        <f t="shared" si="248"/>
        <v>0</v>
      </c>
      <c r="WKN14" s="125">
        <f t="shared" si="248"/>
        <v>0</v>
      </c>
      <c r="WKO14" s="125">
        <f t="shared" si="248"/>
        <v>0</v>
      </c>
      <c r="WKP14" s="125">
        <f t="shared" si="248"/>
        <v>0</v>
      </c>
      <c r="WKQ14" s="125">
        <f t="shared" si="248"/>
        <v>0</v>
      </c>
      <c r="WKR14" s="125">
        <f t="shared" si="248"/>
        <v>0</v>
      </c>
      <c r="WKS14" s="125">
        <f t="shared" si="248"/>
        <v>0</v>
      </c>
      <c r="WKT14" s="125">
        <f t="shared" si="248"/>
        <v>0</v>
      </c>
      <c r="WKU14" s="125">
        <f t="shared" si="248"/>
        <v>0</v>
      </c>
      <c r="WKV14" s="125">
        <f t="shared" si="248"/>
        <v>0</v>
      </c>
      <c r="WKW14" s="125">
        <f t="shared" si="248"/>
        <v>0</v>
      </c>
      <c r="WKX14" s="125">
        <f t="shared" si="248"/>
        <v>0</v>
      </c>
      <c r="WKY14" s="125">
        <f t="shared" si="248"/>
        <v>0</v>
      </c>
      <c r="WKZ14" s="125">
        <f t="shared" si="248"/>
        <v>0</v>
      </c>
      <c r="WLA14" s="125">
        <f t="shared" si="248"/>
        <v>0</v>
      </c>
      <c r="WLB14" s="125">
        <f t="shared" si="248"/>
        <v>0</v>
      </c>
      <c r="WLC14" s="125">
        <f t="shared" si="248"/>
        <v>0</v>
      </c>
      <c r="WLD14" s="125">
        <f t="shared" si="248"/>
        <v>0</v>
      </c>
      <c r="WLE14" s="125">
        <f t="shared" si="248"/>
        <v>0</v>
      </c>
      <c r="WLF14" s="125">
        <f t="shared" si="248"/>
        <v>0</v>
      </c>
      <c r="WLG14" s="125">
        <f t="shared" si="248"/>
        <v>0</v>
      </c>
      <c r="WLH14" s="125">
        <f t="shared" si="248"/>
        <v>0</v>
      </c>
      <c r="WLI14" s="125">
        <f t="shared" si="248"/>
        <v>0</v>
      </c>
      <c r="WLJ14" s="125">
        <f t="shared" si="248"/>
        <v>0</v>
      </c>
      <c r="WLK14" s="125">
        <f t="shared" si="248"/>
        <v>0</v>
      </c>
      <c r="WLL14" s="125">
        <f t="shared" si="248"/>
        <v>0</v>
      </c>
      <c r="WLM14" s="125">
        <f t="shared" si="248"/>
        <v>0</v>
      </c>
      <c r="WLN14" s="125">
        <f t="shared" si="248"/>
        <v>0</v>
      </c>
      <c r="WLO14" s="125">
        <f t="shared" si="248"/>
        <v>0</v>
      </c>
      <c r="WLP14" s="125">
        <f t="shared" si="248"/>
        <v>0</v>
      </c>
      <c r="WLQ14" s="125">
        <f t="shared" si="248"/>
        <v>0</v>
      </c>
      <c r="WLR14" s="125">
        <f t="shared" si="248"/>
        <v>0</v>
      </c>
      <c r="WLS14" s="125">
        <f t="shared" ref="WLS14:WOD14" si="249">SUM(WLS15:WLS20)</f>
        <v>0</v>
      </c>
      <c r="WLT14" s="125">
        <f t="shared" si="249"/>
        <v>0</v>
      </c>
      <c r="WLU14" s="125">
        <f t="shared" si="249"/>
        <v>0</v>
      </c>
      <c r="WLV14" s="125">
        <f t="shared" si="249"/>
        <v>0</v>
      </c>
      <c r="WLW14" s="125">
        <f t="shared" si="249"/>
        <v>0</v>
      </c>
      <c r="WLX14" s="125">
        <f t="shared" si="249"/>
        <v>0</v>
      </c>
      <c r="WLY14" s="125">
        <f t="shared" si="249"/>
        <v>0</v>
      </c>
      <c r="WLZ14" s="125">
        <f t="shared" si="249"/>
        <v>0</v>
      </c>
      <c r="WMA14" s="125">
        <f t="shared" si="249"/>
        <v>0</v>
      </c>
      <c r="WMB14" s="125">
        <f t="shared" si="249"/>
        <v>0</v>
      </c>
      <c r="WMC14" s="125">
        <f t="shared" si="249"/>
        <v>0</v>
      </c>
      <c r="WMD14" s="125">
        <f t="shared" si="249"/>
        <v>0</v>
      </c>
      <c r="WME14" s="125">
        <f t="shared" si="249"/>
        <v>0</v>
      </c>
      <c r="WMF14" s="125">
        <f t="shared" si="249"/>
        <v>0</v>
      </c>
      <c r="WMG14" s="125">
        <f t="shared" si="249"/>
        <v>0</v>
      </c>
      <c r="WMH14" s="125">
        <f t="shared" si="249"/>
        <v>0</v>
      </c>
      <c r="WMI14" s="125">
        <f t="shared" si="249"/>
        <v>0</v>
      </c>
      <c r="WMJ14" s="125">
        <f t="shared" si="249"/>
        <v>0</v>
      </c>
      <c r="WMK14" s="125">
        <f t="shared" si="249"/>
        <v>0</v>
      </c>
      <c r="WML14" s="125">
        <f t="shared" si="249"/>
        <v>0</v>
      </c>
      <c r="WMM14" s="125">
        <f t="shared" si="249"/>
        <v>0</v>
      </c>
      <c r="WMN14" s="125">
        <f t="shared" si="249"/>
        <v>0</v>
      </c>
      <c r="WMO14" s="125">
        <f t="shared" si="249"/>
        <v>0</v>
      </c>
      <c r="WMP14" s="125">
        <f t="shared" si="249"/>
        <v>0</v>
      </c>
      <c r="WMQ14" s="125">
        <f t="shared" si="249"/>
        <v>0</v>
      </c>
      <c r="WMR14" s="125">
        <f t="shared" si="249"/>
        <v>0</v>
      </c>
      <c r="WMS14" s="125">
        <f t="shared" si="249"/>
        <v>0</v>
      </c>
      <c r="WMT14" s="125">
        <f t="shared" si="249"/>
        <v>0</v>
      </c>
      <c r="WMU14" s="125">
        <f t="shared" si="249"/>
        <v>0</v>
      </c>
      <c r="WMV14" s="125">
        <f t="shared" si="249"/>
        <v>0</v>
      </c>
      <c r="WMW14" s="125">
        <f t="shared" si="249"/>
        <v>0</v>
      </c>
      <c r="WMX14" s="125">
        <f t="shared" si="249"/>
        <v>0</v>
      </c>
      <c r="WMY14" s="125">
        <f t="shared" si="249"/>
        <v>0</v>
      </c>
      <c r="WMZ14" s="125">
        <f t="shared" si="249"/>
        <v>0</v>
      </c>
      <c r="WNA14" s="125">
        <f t="shared" si="249"/>
        <v>0</v>
      </c>
      <c r="WNB14" s="125">
        <f t="shared" si="249"/>
        <v>0</v>
      </c>
      <c r="WNC14" s="125">
        <f t="shared" si="249"/>
        <v>0</v>
      </c>
      <c r="WND14" s="125">
        <f t="shared" si="249"/>
        <v>0</v>
      </c>
      <c r="WNE14" s="125">
        <f t="shared" si="249"/>
        <v>0</v>
      </c>
      <c r="WNF14" s="125">
        <f t="shared" si="249"/>
        <v>0</v>
      </c>
      <c r="WNG14" s="125">
        <f t="shared" si="249"/>
        <v>0</v>
      </c>
      <c r="WNH14" s="125">
        <f t="shared" si="249"/>
        <v>0</v>
      </c>
      <c r="WNI14" s="125">
        <f t="shared" si="249"/>
        <v>0</v>
      </c>
      <c r="WNJ14" s="125">
        <f t="shared" si="249"/>
        <v>0</v>
      </c>
      <c r="WNK14" s="125">
        <f t="shared" si="249"/>
        <v>0</v>
      </c>
      <c r="WNL14" s="125">
        <f t="shared" si="249"/>
        <v>0</v>
      </c>
      <c r="WNM14" s="125">
        <f t="shared" si="249"/>
        <v>0</v>
      </c>
      <c r="WNN14" s="125">
        <f t="shared" si="249"/>
        <v>0</v>
      </c>
      <c r="WNO14" s="125">
        <f t="shared" si="249"/>
        <v>0</v>
      </c>
      <c r="WNP14" s="125">
        <f t="shared" si="249"/>
        <v>0</v>
      </c>
      <c r="WNQ14" s="125">
        <f t="shared" si="249"/>
        <v>0</v>
      </c>
      <c r="WNR14" s="125">
        <f t="shared" si="249"/>
        <v>0</v>
      </c>
      <c r="WNS14" s="125">
        <f t="shared" si="249"/>
        <v>0</v>
      </c>
      <c r="WNT14" s="125">
        <f t="shared" si="249"/>
        <v>0</v>
      </c>
      <c r="WNU14" s="125">
        <f t="shared" si="249"/>
        <v>0</v>
      </c>
      <c r="WNV14" s="125">
        <f t="shared" si="249"/>
        <v>0</v>
      </c>
      <c r="WNW14" s="125">
        <f t="shared" si="249"/>
        <v>0</v>
      </c>
      <c r="WNX14" s="125">
        <f t="shared" si="249"/>
        <v>0</v>
      </c>
      <c r="WNY14" s="125">
        <f t="shared" si="249"/>
        <v>0</v>
      </c>
      <c r="WNZ14" s="125">
        <f t="shared" si="249"/>
        <v>0</v>
      </c>
      <c r="WOA14" s="125">
        <f t="shared" si="249"/>
        <v>0</v>
      </c>
      <c r="WOB14" s="125">
        <f t="shared" si="249"/>
        <v>0</v>
      </c>
      <c r="WOC14" s="125">
        <f t="shared" si="249"/>
        <v>0</v>
      </c>
      <c r="WOD14" s="125">
        <f t="shared" si="249"/>
        <v>0</v>
      </c>
      <c r="WOE14" s="125">
        <f t="shared" ref="WOE14:WQP14" si="250">SUM(WOE15:WOE20)</f>
        <v>0</v>
      </c>
      <c r="WOF14" s="125">
        <f t="shared" si="250"/>
        <v>0</v>
      </c>
      <c r="WOG14" s="125">
        <f t="shared" si="250"/>
        <v>0</v>
      </c>
      <c r="WOH14" s="125">
        <f t="shared" si="250"/>
        <v>0</v>
      </c>
      <c r="WOI14" s="125">
        <f t="shared" si="250"/>
        <v>0</v>
      </c>
      <c r="WOJ14" s="125">
        <f t="shared" si="250"/>
        <v>0</v>
      </c>
      <c r="WOK14" s="125">
        <f t="shared" si="250"/>
        <v>0</v>
      </c>
      <c r="WOL14" s="125">
        <f t="shared" si="250"/>
        <v>0</v>
      </c>
      <c r="WOM14" s="125">
        <f t="shared" si="250"/>
        <v>0</v>
      </c>
      <c r="WON14" s="125">
        <f t="shared" si="250"/>
        <v>0</v>
      </c>
      <c r="WOO14" s="125">
        <f t="shared" si="250"/>
        <v>0</v>
      </c>
      <c r="WOP14" s="125">
        <f t="shared" si="250"/>
        <v>0</v>
      </c>
      <c r="WOQ14" s="125">
        <f t="shared" si="250"/>
        <v>0</v>
      </c>
      <c r="WOR14" s="125">
        <f t="shared" si="250"/>
        <v>0</v>
      </c>
      <c r="WOS14" s="125">
        <f t="shared" si="250"/>
        <v>0</v>
      </c>
      <c r="WOT14" s="125">
        <f t="shared" si="250"/>
        <v>0</v>
      </c>
      <c r="WOU14" s="125">
        <f t="shared" si="250"/>
        <v>0</v>
      </c>
      <c r="WOV14" s="125">
        <f t="shared" si="250"/>
        <v>0</v>
      </c>
      <c r="WOW14" s="125">
        <f t="shared" si="250"/>
        <v>0</v>
      </c>
      <c r="WOX14" s="125">
        <f t="shared" si="250"/>
        <v>0</v>
      </c>
      <c r="WOY14" s="125">
        <f t="shared" si="250"/>
        <v>0</v>
      </c>
      <c r="WOZ14" s="125">
        <f t="shared" si="250"/>
        <v>0</v>
      </c>
      <c r="WPA14" s="125">
        <f t="shared" si="250"/>
        <v>0</v>
      </c>
      <c r="WPB14" s="125">
        <f t="shared" si="250"/>
        <v>0</v>
      </c>
      <c r="WPC14" s="125">
        <f t="shared" si="250"/>
        <v>0</v>
      </c>
      <c r="WPD14" s="125">
        <f t="shared" si="250"/>
        <v>0</v>
      </c>
      <c r="WPE14" s="125">
        <f t="shared" si="250"/>
        <v>0</v>
      </c>
      <c r="WPF14" s="125">
        <f t="shared" si="250"/>
        <v>0</v>
      </c>
      <c r="WPG14" s="125">
        <f t="shared" si="250"/>
        <v>0</v>
      </c>
      <c r="WPH14" s="125">
        <f t="shared" si="250"/>
        <v>0</v>
      </c>
      <c r="WPI14" s="125">
        <f t="shared" si="250"/>
        <v>0</v>
      </c>
      <c r="WPJ14" s="125">
        <f t="shared" si="250"/>
        <v>0</v>
      </c>
      <c r="WPK14" s="125">
        <f t="shared" si="250"/>
        <v>0</v>
      </c>
      <c r="WPL14" s="125">
        <f t="shared" si="250"/>
        <v>0</v>
      </c>
      <c r="WPM14" s="125">
        <f t="shared" si="250"/>
        <v>0</v>
      </c>
      <c r="WPN14" s="125">
        <f t="shared" si="250"/>
        <v>0</v>
      </c>
      <c r="WPO14" s="125">
        <f t="shared" si="250"/>
        <v>0</v>
      </c>
      <c r="WPP14" s="125">
        <f t="shared" si="250"/>
        <v>0</v>
      </c>
      <c r="WPQ14" s="125">
        <f t="shared" si="250"/>
        <v>0</v>
      </c>
      <c r="WPR14" s="125">
        <f t="shared" si="250"/>
        <v>0</v>
      </c>
      <c r="WPS14" s="125">
        <f t="shared" si="250"/>
        <v>0</v>
      </c>
      <c r="WPT14" s="125">
        <f t="shared" si="250"/>
        <v>0</v>
      </c>
      <c r="WPU14" s="125">
        <f t="shared" si="250"/>
        <v>0</v>
      </c>
      <c r="WPV14" s="125">
        <f t="shared" si="250"/>
        <v>0</v>
      </c>
      <c r="WPW14" s="125">
        <f t="shared" si="250"/>
        <v>0</v>
      </c>
      <c r="WPX14" s="125">
        <f t="shared" si="250"/>
        <v>0</v>
      </c>
      <c r="WPY14" s="125">
        <f t="shared" si="250"/>
        <v>0</v>
      </c>
      <c r="WPZ14" s="125">
        <f t="shared" si="250"/>
        <v>0</v>
      </c>
      <c r="WQA14" s="125">
        <f t="shared" si="250"/>
        <v>0</v>
      </c>
      <c r="WQB14" s="125">
        <f t="shared" si="250"/>
        <v>0</v>
      </c>
      <c r="WQC14" s="125">
        <f t="shared" si="250"/>
        <v>0</v>
      </c>
      <c r="WQD14" s="125">
        <f t="shared" si="250"/>
        <v>0</v>
      </c>
      <c r="WQE14" s="125">
        <f t="shared" si="250"/>
        <v>0</v>
      </c>
      <c r="WQF14" s="125">
        <f t="shared" si="250"/>
        <v>0</v>
      </c>
      <c r="WQG14" s="125">
        <f t="shared" si="250"/>
        <v>0</v>
      </c>
      <c r="WQH14" s="125">
        <f t="shared" si="250"/>
        <v>0</v>
      </c>
      <c r="WQI14" s="125">
        <f t="shared" si="250"/>
        <v>0</v>
      </c>
      <c r="WQJ14" s="125">
        <f t="shared" si="250"/>
        <v>0</v>
      </c>
      <c r="WQK14" s="125">
        <f t="shared" si="250"/>
        <v>0</v>
      </c>
      <c r="WQL14" s="125">
        <f t="shared" si="250"/>
        <v>0</v>
      </c>
      <c r="WQM14" s="125">
        <f t="shared" si="250"/>
        <v>0</v>
      </c>
      <c r="WQN14" s="125">
        <f t="shared" si="250"/>
        <v>0</v>
      </c>
      <c r="WQO14" s="125">
        <f t="shared" si="250"/>
        <v>0</v>
      </c>
      <c r="WQP14" s="125">
        <f t="shared" si="250"/>
        <v>0</v>
      </c>
      <c r="WQQ14" s="125">
        <f t="shared" ref="WQQ14:WTB14" si="251">SUM(WQQ15:WQQ20)</f>
        <v>0</v>
      </c>
      <c r="WQR14" s="125">
        <f t="shared" si="251"/>
        <v>0</v>
      </c>
      <c r="WQS14" s="125">
        <f t="shared" si="251"/>
        <v>0</v>
      </c>
      <c r="WQT14" s="125">
        <f t="shared" si="251"/>
        <v>0</v>
      </c>
      <c r="WQU14" s="125">
        <f t="shared" si="251"/>
        <v>0</v>
      </c>
      <c r="WQV14" s="125">
        <f t="shared" si="251"/>
        <v>0</v>
      </c>
      <c r="WQW14" s="125">
        <f t="shared" si="251"/>
        <v>0</v>
      </c>
      <c r="WQX14" s="125">
        <f t="shared" si="251"/>
        <v>0</v>
      </c>
      <c r="WQY14" s="125">
        <f t="shared" si="251"/>
        <v>0</v>
      </c>
      <c r="WQZ14" s="125">
        <f t="shared" si="251"/>
        <v>0</v>
      </c>
      <c r="WRA14" s="125">
        <f t="shared" si="251"/>
        <v>0</v>
      </c>
      <c r="WRB14" s="125">
        <f t="shared" si="251"/>
        <v>0</v>
      </c>
      <c r="WRC14" s="125">
        <f t="shared" si="251"/>
        <v>0</v>
      </c>
      <c r="WRD14" s="125">
        <f t="shared" si="251"/>
        <v>0</v>
      </c>
      <c r="WRE14" s="125">
        <f t="shared" si="251"/>
        <v>0</v>
      </c>
      <c r="WRF14" s="125">
        <f t="shared" si="251"/>
        <v>0</v>
      </c>
      <c r="WRG14" s="125">
        <f t="shared" si="251"/>
        <v>0</v>
      </c>
      <c r="WRH14" s="125">
        <f t="shared" si="251"/>
        <v>0</v>
      </c>
      <c r="WRI14" s="125">
        <f t="shared" si="251"/>
        <v>0</v>
      </c>
      <c r="WRJ14" s="125">
        <f t="shared" si="251"/>
        <v>0</v>
      </c>
      <c r="WRK14" s="125">
        <f t="shared" si="251"/>
        <v>0</v>
      </c>
      <c r="WRL14" s="125">
        <f t="shared" si="251"/>
        <v>0</v>
      </c>
      <c r="WRM14" s="125">
        <f t="shared" si="251"/>
        <v>0</v>
      </c>
      <c r="WRN14" s="125">
        <f t="shared" si="251"/>
        <v>0</v>
      </c>
      <c r="WRO14" s="125">
        <f t="shared" si="251"/>
        <v>0</v>
      </c>
      <c r="WRP14" s="125">
        <f t="shared" si="251"/>
        <v>0</v>
      </c>
      <c r="WRQ14" s="125">
        <f t="shared" si="251"/>
        <v>0</v>
      </c>
      <c r="WRR14" s="125">
        <f t="shared" si="251"/>
        <v>0</v>
      </c>
      <c r="WRS14" s="125">
        <f t="shared" si="251"/>
        <v>0</v>
      </c>
      <c r="WRT14" s="125">
        <f t="shared" si="251"/>
        <v>0</v>
      </c>
      <c r="WRU14" s="125">
        <f t="shared" si="251"/>
        <v>0</v>
      </c>
      <c r="WRV14" s="125">
        <f t="shared" si="251"/>
        <v>0</v>
      </c>
      <c r="WRW14" s="125">
        <f t="shared" si="251"/>
        <v>0</v>
      </c>
      <c r="WRX14" s="125">
        <f t="shared" si="251"/>
        <v>0</v>
      </c>
      <c r="WRY14" s="125">
        <f t="shared" si="251"/>
        <v>0</v>
      </c>
      <c r="WRZ14" s="125">
        <f t="shared" si="251"/>
        <v>0</v>
      </c>
      <c r="WSA14" s="125">
        <f t="shared" si="251"/>
        <v>0</v>
      </c>
      <c r="WSB14" s="125">
        <f t="shared" si="251"/>
        <v>0</v>
      </c>
      <c r="WSC14" s="125">
        <f t="shared" si="251"/>
        <v>0</v>
      </c>
      <c r="WSD14" s="125">
        <f t="shared" si="251"/>
        <v>0</v>
      </c>
      <c r="WSE14" s="125">
        <f t="shared" si="251"/>
        <v>0</v>
      </c>
      <c r="WSF14" s="125">
        <f t="shared" si="251"/>
        <v>0</v>
      </c>
      <c r="WSG14" s="125">
        <f t="shared" si="251"/>
        <v>0</v>
      </c>
      <c r="WSH14" s="125">
        <f t="shared" si="251"/>
        <v>0</v>
      </c>
      <c r="WSI14" s="125">
        <f t="shared" si="251"/>
        <v>0</v>
      </c>
      <c r="WSJ14" s="125">
        <f t="shared" si="251"/>
        <v>0</v>
      </c>
      <c r="WSK14" s="125">
        <f t="shared" si="251"/>
        <v>0</v>
      </c>
      <c r="WSL14" s="125">
        <f t="shared" si="251"/>
        <v>0</v>
      </c>
      <c r="WSM14" s="125">
        <f t="shared" si="251"/>
        <v>0</v>
      </c>
      <c r="WSN14" s="125">
        <f t="shared" si="251"/>
        <v>0</v>
      </c>
      <c r="WSO14" s="125">
        <f t="shared" si="251"/>
        <v>0</v>
      </c>
      <c r="WSP14" s="125">
        <f t="shared" si="251"/>
        <v>0</v>
      </c>
      <c r="WSQ14" s="125">
        <f t="shared" si="251"/>
        <v>0</v>
      </c>
      <c r="WSR14" s="125">
        <f t="shared" si="251"/>
        <v>0</v>
      </c>
      <c r="WSS14" s="125">
        <f t="shared" si="251"/>
        <v>0</v>
      </c>
      <c r="WST14" s="125">
        <f t="shared" si="251"/>
        <v>0</v>
      </c>
      <c r="WSU14" s="125">
        <f t="shared" si="251"/>
        <v>0</v>
      </c>
      <c r="WSV14" s="125">
        <f t="shared" si="251"/>
        <v>0</v>
      </c>
      <c r="WSW14" s="125">
        <f t="shared" si="251"/>
        <v>0</v>
      </c>
      <c r="WSX14" s="125">
        <f t="shared" si="251"/>
        <v>0</v>
      </c>
      <c r="WSY14" s="125">
        <f t="shared" si="251"/>
        <v>0</v>
      </c>
      <c r="WSZ14" s="125">
        <f t="shared" si="251"/>
        <v>0</v>
      </c>
      <c r="WTA14" s="125">
        <f t="shared" si="251"/>
        <v>0</v>
      </c>
      <c r="WTB14" s="125">
        <f t="shared" si="251"/>
        <v>0</v>
      </c>
      <c r="WTC14" s="125">
        <f t="shared" ref="WTC14:WVN14" si="252">SUM(WTC15:WTC20)</f>
        <v>0</v>
      </c>
      <c r="WTD14" s="125">
        <f t="shared" si="252"/>
        <v>0</v>
      </c>
      <c r="WTE14" s="125">
        <f t="shared" si="252"/>
        <v>0</v>
      </c>
      <c r="WTF14" s="125">
        <f t="shared" si="252"/>
        <v>0</v>
      </c>
      <c r="WTG14" s="125">
        <f t="shared" si="252"/>
        <v>0</v>
      </c>
      <c r="WTH14" s="125">
        <f t="shared" si="252"/>
        <v>0</v>
      </c>
      <c r="WTI14" s="125">
        <f t="shared" si="252"/>
        <v>0</v>
      </c>
      <c r="WTJ14" s="125">
        <f t="shared" si="252"/>
        <v>0</v>
      </c>
      <c r="WTK14" s="125">
        <f t="shared" si="252"/>
        <v>0</v>
      </c>
      <c r="WTL14" s="125">
        <f t="shared" si="252"/>
        <v>0</v>
      </c>
      <c r="WTM14" s="125">
        <f t="shared" si="252"/>
        <v>0</v>
      </c>
      <c r="WTN14" s="125">
        <f t="shared" si="252"/>
        <v>0</v>
      </c>
      <c r="WTO14" s="125">
        <f t="shared" si="252"/>
        <v>0</v>
      </c>
      <c r="WTP14" s="125">
        <f t="shared" si="252"/>
        <v>0</v>
      </c>
      <c r="WTQ14" s="125">
        <f t="shared" si="252"/>
        <v>0</v>
      </c>
      <c r="WTR14" s="125">
        <f t="shared" si="252"/>
        <v>0</v>
      </c>
      <c r="WTS14" s="125">
        <f t="shared" si="252"/>
        <v>0</v>
      </c>
      <c r="WTT14" s="125">
        <f t="shared" si="252"/>
        <v>0</v>
      </c>
      <c r="WTU14" s="125">
        <f t="shared" si="252"/>
        <v>0</v>
      </c>
      <c r="WTV14" s="125">
        <f t="shared" si="252"/>
        <v>0</v>
      </c>
      <c r="WTW14" s="125">
        <f t="shared" si="252"/>
        <v>0</v>
      </c>
      <c r="WTX14" s="125">
        <f t="shared" si="252"/>
        <v>0</v>
      </c>
      <c r="WTY14" s="125">
        <f t="shared" si="252"/>
        <v>0</v>
      </c>
      <c r="WTZ14" s="125">
        <f t="shared" si="252"/>
        <v>0</v>
      </c>
      <c r="WUA14" s="125">
        <f t="shared" si="252"/>
        <v>0</v>
      </c>
      <c r="WUB14" s="125">
        <f t="shared" si="252"/>
        <v>0</v>
      </c>
      <c r="WUC14" s="125">
        <f t="shared" si="252"/>
        <v>0</v>
      </c>
      <c r="WUD14" s="125">
        <f t="shared" si="252"/>
        <v>0</v>
      </c>
      <c r="WUE14" s="125">
        <f t="shared" si="252"/>
        <v>0</v>
      </c>
      <c r="WUF14" s="125">
        <f t="shared" si="252"/>
        <v>0</v>
      </c>
      <c r="WUG14" s="125">
        <f t="shared" si="252"/>
        <v>0</v>
      </c>
      <c r="WUH14" s="125">
        <f t="shared" si="252"/>
        <v>0</v>
      </c>
      <c r="WUI14" s="125">
        <f t="shared" si="252"/>
        <v>0</v>
      </c>
      <c r="WUJ14" s="125">
        <f t="shared" si="252"/>
        <v>0</v>
      </c>
      <c r="WUK14" s="125">
        <f t="shared" si="252"/>
        <v>0</v>
      </c>
      <c r="WUL14" s="125">
        <f t="shared" si="252"/>
        <v>0</v>
      </c>
      <c r="WUM14" s="125">
        <f t="shared" si="252"/>
        <v>0</v>
      </c>
      <c r="WUN14" s="125">
        <f t="shared" si="252"/>
        <v>0</v>
      </c>
      <c r="WUO14" s="125">
        <f t="shared" si="252"/>
        <v>0</v>
      </c>
      <c r="WUP14" s="125">
        <f t="shared" si="252"/>
        <v>0</v>
      </c>
      <c r="WUQ14" s="125">
        <f t="shared" si="252"/>
        <v>0</v>
      </c>
      <c r="WUR14" s="125">
        <f t="shared" si="252"/>
        <v>0</v>
      </c>
      <c r="WUS14" s="125">
        <f t="shared" si="252"/>
        <v>0</v>
      </c>
      <c r="WUT14" s="125">
        <f t="shared" si="252"/>
        <v>0</v>
      </c>
      <c r="WUU14" s="125">
        <f t="shared" si="252"/>
        <v>0</v>
      </c>
      <c r="WUV14" s="125">
        <f t="shared" si="252"/>
        <v>0</v>
      </c>
      <c r="WUW14" s="125">
        <f t="shared" si="252"/>
        <v>0</v>
      </c>
      <c r="WUX14" s="125">
        <f t="shared" si="252"/>
        <v>0</v>
      </c>
      <c r="WUY14" s="125">
        <f t="shared" si="252"/>
        <v>0</v>
      </c>
      <c r="WUZ14" s="125">
        <f t="shared" si="252"/>
        <v>0</v>
      </c>
      <c r="WVA14" s="125">
        <f t="shared" si="252"/>
        <v>0</v>
      </c>
      <c r="WVB14" s="125">
        <f t="shared" si="252"/>
        <v>0</v>
      </c>
      <c r="WVC14" s="125">
        <f t="shared" si="252"/>
        <v>0</v>
      </c>
      <c r="WVD14" s="125">
        <f t="shared" si="252"/>
        <v>0</v>
      </c>
      <c r="WVE14" s="125">
        <f t="shared" si="252"/>
        <v>0</v>
      </c>
      <c r="WVF14" s="125">
        <f t="shared" si="252"/>
        <v>0</v>
      </c>
      <c r="WVG14" s="125">
        <f t="shared" si="252"/>
        <v>0</v>
      </c>
      <c r="WVH14" s="125">
        <f t="shared" si="252"/>
        <v>0</v>
      </c>
      <c r="WVI14" s="125">
        <f t="shared" si="252"/>
        <v>0</v>
      </c>
      <c r="WVJ14" s="125">
        <f t="shared" si="252"/>
        <v>0</v>
      </c>
      <c r="WVK14" s="125">
        <f t="shared" si="252"/>
        <v>0</v>
      </c>
      <c r="WVL14" s="125">
        <f t="shared" si="252"/>
        <v>0</v>
      </c>
      <c r="WVM14" s="125">
        <f t="shared" si="252"/>
        <v>0</v>
      </c>
      <c r="WVN14" s="125">
        <f t="shared" si="252"/>
        <v>0</v>
      </c>
      <c r="WVO14" s="125">
        <f t="shared" ref="WVO14:WXZ14" si="253">SUM(WVO15:WVO20)</f>
        <v>0</v>
      </c>
      <c r="WVP14" s="125">
        <f t="shared" si="253"/>
        <v>0</v>
      </c>
      <c r="WVQ14" s="125">
        <f t="shared" si="253"/>
        <v>0</v>
      </c>
      <c r="WVR14" s="125">
        <f t="shared" si="253"/>
        <v>0</v>
      </c>
      <c r="WVS14" s="125">
        <f t="shared" si="253"/>
        <v>0</v>
      </c>
      <c r="WVT14" s="125">
        <f t="shared" si="253"/>
        <v>0</v>
      </c>
      <c r="WVU14" s="125">
        <f t="shared" si="253"/>
        <v>0</v>
      </c>
      <c r="WVV14" s="125">
        <f t="shared" si="253"/>
        <v>0</v>
      </c>
      <c r="WVW14" s="125">
        <f t="shared" si="253"/>
        <v>0</v>
      </c>
      <c r="WVX14" s="125">
        <f t="shared" si="253"/>
        <v>0</v>
      </c>
      <c r="WVY14" s="125">
        <f t="shared" si="253"/>
        <v>0</v>
      </c>
      <c r="WVZ14" s="125">
        <f t="shared" si="253"/>
        <v>0</v>
      </c>
      <c r="WWA14" s="125">
        <f t="shared" si="253"/>
        <v>0</v>
      </c>
      <c r="WWB14" s="125">
        <f t="shared" si="253"/>
        <v>0</v>
      </c>
      <c r="WWC14" s="125">
        <f t="shared" si="253"/>
        <v>0</v>
      </c>
      <c r="WWD14" s="125">
        <f t="shared" si="253"/>
        <v>0</v>
      </c>
      <c r="WWE14" s="125">
        <f t="shared" si="253"/>
        <v>0</v>
      </c>
      <c r="WWF14" s="125">
        <f t="shared" si="253"/>
        <v>0</v>
      </c>
      <c r="WWG14" s="125">
        <f t="shared" si="253"/>
        <v>0</v>
      </c>
      <c r="WWH14" s="125">
        <f t="shared" si="253"/>
        <v>0</v>
      </c>
      <c r="WWI14" s="125">
        <f t="shared" si="253"/>
        <v>0</v>
      </c>
      <c r="WWJ14" s="125">
        <f t="shared" si="253"/>
        <v>0</v>
      </c>
      <c r="WWK14" s="125">
        <f t="shared" si="253"/>
        <v>0</v>
      </c>
      <c r="WWL14" s="125">
        <f t="shared" si="253"/>
        <v>0</v>
      </c>
      <c r="WWM14" s="125">
        <f t="shared" si="253"/>
        <v>0</v>
      </c>
      <c r="WWN14" s="125">
        <f t="shared" si="253"/>
        <v>0</v>
      </c>
      <c r="WWO14" s="125">
        <f t="shared" si="253"/>
        <v>0</v>
      </c>
      <c r="WWP14" s="125">
        <f t="shared" si="253"/>
        <v>0</v>
      </c>
      <c r="WWQ14" s="125">
        <f t="shared" si="253"/>
        <v>0</v>
      </c>
      <c r="WWR14" s="125">
        <f t="shared" si="253"/>
        <v>0</v>
      </c>
      <c r="WWS14" s="125">
        <f t="shared" si="253"/>
        <v>0</v>
      </c>
      <c r="WWT14" s="125">
        <f t="shared" si="253"/>
        <v>0</v>
      </c>
      <c r="WWU14" s="125">
        <f t="shared" si="253"/>
        <v>0</v>
      </c>
      <c r="WWV14" s="125">
        <f t="shared" si="253"/>
        <v>0</v>
      </c>
      <c r="WWW14" s="125">
        <f t="shared" si="253"/>
        <v>0</v>
      </c>
      <c r="WWX14" s="125">
        <f t="shared" si="253"/>
        <v>0</v>
      </c>
      <c r="WWY14" s="125">
        <f t="shared" si="253"/>
        <v>0</v>
      </c>
      <c r="WWZ14" s="125">
        <f t="shared" si="253"/>
        <v>0</v>
      </c>
      <c r="WXA14" s="125">
        <f t="shared" si="253"/>
        <v>0</v>
      </c>
      <c r="WXB14" s="125">
        <f t="shared" si="253"/>
        <v>0</v>
      </c>
      <c r="WXC14" s="125">
        <f t="shared" si="253"/>
        <v>0</v>
      </c>
      <c r="WXD14" s="125">
        <f t="shared" si="253"/>
        <v>0</v>
      </c>
      <c r="WXE14" s="125">
        <f t="shared" si="253"/>
        <v>0</v>
      </c>
      <c r="WXF14" s="125">
        <f t="shared" si="253"/>
        <v>0</v>
      </c>
      <c r="WXG14" s="125">
        <f t="shared" si="253"/>
        <v>0</v>
      </c>
      <c r="WXH14" s="125">
        <f t="shared" si="253"/>
        <v>0</v>
      </c>
      <c r="WXI14" s="125">
        <f t="shared" si="253"/>
        <v>0</v>
      </c>
      <c r="WXJ14" s="125">
        <f t="shared" si="253"/>
        <v>0</v>
      </c>
      <c r="WXK14" s="125">
        <f t="shared" si="253"/>
        <v>0</v>
      </c>
      <c r="WXL14" s="125">
        <f t="shared" si="253"/>
        <v>0</v>
      </c>
      <c r="WXM14" s="125">
        <f t="shared" si="253"/>
        <v>0</v>
      </c>
      <c r="WXN14" s="125">
        <f t="shared" si="253"/>
        <v>0</v>
      </c>
      <c r="WXO14" s="125">
        <f t="shared" si="253"/>
        <v>0</v>
      </c>
      <c r="WXP14" s="125">
        <f t="shared" si="253"/>
        <v>0</v>
      </c>
      <c r="WXQ14" s="125">
        <f t="shared" si="253"/>
        <v>0</v>
      </c>
      <c r="WXR14" s="125">
        <f t="shared" si="253"/>
        <v>0</v>
      </c>
      <c r="WXS14" s="125">
        <f t="shared" si="253"/>
        <v>0</v>
      </c>
      <c r="WXT14" s="125">
        <f t="shared" si="253"/>
        <v>0</v>
      </c>
      <c r="WXU14" s="125">
        <f t="shared" si="253"/>
        <v>0</v>
      </c>
      <c r="WXV14" s="125">
        <f t="shared" si="253"/>
        <v>0</v>
      </c>
      <c r="WXW14" s="125">
        <f t="shared" si="253"/>
        <v>0</v>
      </c>
      <c r="WXX14" s="125">
        <f t="shared" si="253"/>
        <v>0</v>
      </c>
      <c r="WXY14" s="125">
        <f t="shared" si="253"/>
        <v>0</v>
      </c>
      <c r="WXZ14" s="125">
        <f t="shared" si="253"/>
        <v>0</v>
      </c>
      <c r="WYA14" s="125">
        <f t="shared" ref="WYA14:XAL14" si="254">SUM(WYA15:WYA20)</f>
        <v>0</v>
      </c>
      <c r="WYB14" s="125">
        <f t="shared" si="254"/>
        <v>0</v>
      </c>
      <c r="WYC14" s="125">
        <f t="shared" si="254"/>
        <v>0</v>
      </c>
      <c r="WYD14" s="125">
        <f t="shared" si="254"/>
        <v>0</v>
      </c>
      <c r="WYE14" s="125">
        <f t="shared" si="254"/>
        <v>0</v>
      </c>
      <c r="WYF14" s="125">
        <f t="shared" si="254"/>
        <v>0</v>
      </c>
      <c r="WYG14" s="125">
        <f t="shared" si="254"/>
        <v>0</v>
      </c>
      <c r="WYH14" s="125">
        <f t="shared" si="254"/>
        <v>0</v>
      </c>
      <c r="WYI14" s="125">
        <f t="shared" si="254"/>
        <v>0</v>
      </c>
      <c r="WYJ14" s="125">
        <f t="shared" si="254"/>
        <v>0</v>
      </c>
      <c r="WYK14" s="125">
        <f t="shared" si="254"/>
        <v>0</v>
      </c>
      <c r="WYL14" s="125">
        <f t="shared" si="254"/>
        <v>0</v>
      </c>
      <c r="WYM14" s="125">
        <f t="shared" si="254"/>
        <v>0</v>
      </c>
      <c r="WYN14" s="125">
        <f t="shared" si="254"/>
        <v>0</v>
      </c>
      <c r="WYO14" s="125">
        <f t="shared" si="254"/>
        <v>0</v>
      </c>
      <c r="WYP14" s="125">
        <f t="shared" si="254"/>
        <v>0</v>
      </c>
      <c r="WYQ14" s="125">
        <f t="shared" si="254"/>
        <v>0</v>
      </c>
      <c r="WYR14" s="125">
        <f t="shared" si="254"/>
        <v>0</v>
      </c>
      <c r="WYS14" s="125">
        <f t="shared" si="254"/>
        <v>0</v>
      </c>
      <c r="WYT14" s="125">
        <f t="shared" si="254"/>
        <v>0</v>
      </c>
      <c r="WYU14" s="125">
        <f t="shared" si="254"/>
        <v>0</v>
      </c>
      <c r="WYV14" s="125">
        <f t="shared" si="254"/>
        <v>0</v>
      </c>
      <c r="WYW14" s="125">
        <f t="shared" si="254"/>
        <v>0</v>
      </c>
      <c r="WYX14" s="125">
        <f t="shared" si="254"/>
        <v>0</v>
      </c>
      <c r="WYY14" s="125">
        <f t="shared" si="254"/>
        <v>0</v>
      </c>
      <c r="WYZ14" s="125">
        <f t="shared" si="254"/>
        <v>0</v>
      </c>
      <c r="WZA14" s="125">
        <f t="shared" si="254"/>
        <v>0</v>
      </c>
      <c r="WZB14" s="125">
        <f t="shared" si="254"/>
        <v>0</v>
      </c>
      <c r="WZC14" s="125">
        <f t="shared" si="254"/>
        <v>0</v>
      </c>
      <c r="WZD14" s="125">
        <f t="shared" si="254"/>
        <v>0</v>
      </c>
      <c r="WZE14" s="125">
        <f t="shared" si="254"/>
        <v>0</v>
      </c>
      <c r="WZF14" s="125">
        <f t="shared" si="254"/>
        <v>0</v>
      </c>
      <c r="WZG14" s="125">
        <f t="shared" si="254"/>
        <v>0</v>
      </c>
      <c r="WZH14" s="125">
        <f t="shared" si="254"/>
        <v>0</v>
      </c>
      <c r="WZI14" s="125">
        <f t="shared" si="254"/>
        <v>0</v>
      </c>
      <c r="WZJ14" s="125">
        <f t="shared" si="254"/>
        <v>0</v>
      </c>
      <c r="WZK14" s="125">
        <f t="shared" si="254"/>
        <v>0</v>
      </c>
      <c r="WZL14" s="125">
        <f t="shared" si="254"/>
        <v>0</v>
      </c>
      <c r="WZM14" s="125">
        <f t="shared" si="254"/>
        <v>0</v>
      </c>
      <c r="WZN14" s="125">
        <f t="shared" si="254"/>
        <v>0</v>
      </c>
      <c r="WZO14" s="125">
        <f t="shared" si="254"/>
        <v>0</v>
      </c>
      <c r="WZP14" s="125">
        <f t="shared" si="254"/>
        <v>0</v>
      </c>
      <c r="WZQ14" s="125">
        <f t="shared" si="254"/>
        <v>0</v>
      </c>
      <c r="WZR14" s="125">
        <f t="shared" si="254"/>
        <v>0</v>
      </c>
      <c r="WZS14" s="125">
        <f t="shared" si="254"/>
        <v>0</v>
      </c>
      <c r="WZT14" s="125">
        <f t="shared" si="254"/>
        <v>0</v>
      </c>
      <c r="WZU14" s="125">
        <f t="shared" si="254"/>
        <v>0</v>
      </c>
      <c r="WZV14" s="125">
        <f t="shared" si="254"/>
        <v>0</v>
      </c>
      <c r="WZW14" s="125">
        <f t="shared" si="254"/>
        <v>0</v>
      </c>
      <c r="WZX14" s="125">
        <f t="shared" si="254"/>
        <v>0</v>
      </c>
      <c r="WZY14" s="125">
        <f t="shared" si="254"/>
        <v>0</v>
      </c>
      <c r="WZZ14" s="125">
        <f t="shared" si="254"/>
        <v>0</v>
      </c>
      <c r="XAA14" s="125">
        <f t="shared" si="254"/>
        <v>0</v>
      </c>
      <c r="XAB14" s="125">
        <f t="shared" si="254"/>
        <v>0</v>
      </c>
      <c r="XAC14" s="125">
        <f t="shared" si="254"/>
        <v>0</v>
      </c>
      <c r="XAD14" s="125">
        <f t="shared" si="254"/>
        <v>0</v>
      </c>
      <c r="XAE14" s="125">
        <f t="shared" si="254"/>
        <v>0</v>
      </c>
      <c r="XAF14" s="125">
        <f t="shared" si="254"/>
        <v>0</v>
      </c>
      <c r="XAG14" s="125">
        <f t="shared" si="254"/>
        <v>0</v>
      </c>
      <c r="XAH14" s="125">
        <f t="shared" si="254"/>
        <v>0</v>
      </c>
      <c r="XAI14" s="125">
        <f t="shared" si="254"/>
        <v>0</v>
      </c>
      <c r="XAJ14" s="125">
        <f t="shared" si="254"/>
        <v>0</v>
      </c>
      <c r="XAK14" s="125">
        <f t="shared" si="254"/>
        <v>0</v>
      </c>
      <c r="XAL14" s="125">
        <f t="shared" si="254"/>
        <v>0</v>
      </c>
      <c r="XAM14" s="125">
        <f t="shared" ref="XAM14:XCX14" si="255">SUM(XAM15:XAM20)</f>
        <v>0</v>
      </c>
      <c r="XAN14" s="125">
        <f t="shared" si="255"/>
        <v>0</v>
      </c>
      <c r="XAO14" s="125">
        <f t="shared" si="255"/>
        <v>0</v>
      </c>
      <c r="XAP14" s="125">
        <f t="shared" si="255"/>
        <v>0</v>
      </c>
      <c r="XAQ14" s="125">
        <f t="shared" si="255"/>
        <v>0</v>
      </c>
      <c r="XAR14" s="125">
        <f t="shared" si="255"/>
        <v>0</v>
      </c>
      <c r="XAS14" s="125">
        <f t="shared" si="255"/>
        <v>0</v>
      </c>
      <c r="XAT14" s="125">
        <f t="shared" si="255"/>
        <v>0</v>
      </c>
      <c r="XAU14" s="125">
        <f t="shared" si="255"/>
        <v>0</v>
      </c>
      <c r="XAV14" s="125">
        <f t="shared" si="255"/>
        <v>0</v>
      </c>
      <c r="XAW14" s="125">
        <f t="shared" si="255"/>
        <v>0</v>
      </c>
      <c r="XAX14" s="125">
        <f t="shared" si="255"/>
        <v>0</v>
      </c>
      <c r="XAY14" s="125">
        <f t="shared" si="255"/>
        <v>0</v>
      </c>
      <c r="XAZ14" s="125">
        <f t="shared" si="255"/>
        <v>0</v>
      </c>
      <c r="XBA14" s="125">
        <f t="shared" si="255"/>
        <v>0</v>
      </c>
      <c r="XBB14" s="125">
        <f t="shared" si="255"/>
        <v>0</v>
      </c>
      <c r="XBC14" s="125">
        <f t="shared" si="255"/>
        <v>0</v>
      </c>
      <c r="XBD14" s="125">
        <f t="shared" si="255"/>
        <v>0</v>
      </c>
      <c r="XBE14" s="125">
        <f t="shared" si="255"/>
        <v>0</v>
      </c>
      <c r="XBF14" s="125">
        <f t="shared" si="255"/>
        <v>0</v>
      </c>
      <c r="XBG14" s="125">
        <f t="shared" si="255"/>
        <v>0</v>
      </c>
      <c r="XBH14" s="125">
        <f t="shared" si="255"/>
        <v>0</v>
      </c>
      <c r="XBI14" s="125">
        <f t="shared" si="255"/>
        <v>0</v>
      </c>
      <c r="XBJ14" s="125">
        <f t="shared" si="255"/>
        <v>0</v>
      </c>
      <c r="XBK14" s="125">
        <f t="shared" si="255"/>
        <v>0</v>
      </c>
      <c r="XBL14" s="125">
        <f t="shared" si="255"/>
        <v>0</v>
      </c>
      <c r="XBM14" s="125">
        <f t="shared" si="255"/>
        <v>0</v>
      </c>
      <c r="XBN14" s="125">
        <f t="shared" si="255"/>
        <v>0</v>
      </c>
      <c r="XBO14" s="125">
        <f t="shared" si="255"/>
        <v>0</v>
      </c>
      <c r="XBP14" s="125">
        <f t="shared" si="255"/>
        <v>0</v>
      </c>
      <c r="XBQ14" s="125">
        <f t="shared" si="255"/>
        <v>0</v>
      </c>
      <c r="XBR14" s="125">
        <f t="shared" si="255"/>
        <v>0</v>
      </c>
      <c r="XBS14" s="125">
        <f t="shared" si="255"/>
        <v>0</v>
      </c>
      <c r="XBT14" s="125">
        <f t="shared" si="255"/>
        <v>0</v>
      </c>
      <c r="XBU14" s="125">
        <f t="shared" si="255"/>
        <v>0</v>
      </c>
      <c r="XBV14" s="125">
        <f t="shared" si="255"/>
        <v>0</v>
      </c>
      <c r="XBW14" s="125">
        <f t="shared" si="255"/>
        <v>0</v>
      </c>
      <c r="XBX14" s="125">
        <f t="shared" si="255"/>
        <v>0</v>
      </c>
      <c r="XBY14" s="125">
        <f t="shared" si="255"/>
        <v>0</v>
      </c>
      <c r="XBZ14" s="125">
        <f t="shared" si="255"/>
        <v>0</v>
      </c>
      <c r="XCA14" s="125">
        <f t="shared" si="255"/>
        <v>0</v>
      </c>
      <c r="XCB14" s="125">
        <f t="shared" si="255"/>
        <v>0</v>
      </c>
      <c r="XCC14" s="125">
        <f t="shared" si="255"/>
        <v>0</v>
      </c>
      <c r="XCD14" s="125">
        <f t="shared" si="255"/>
        <v>0</v>
      </c>
      <c r="XCE14" s="125">
        <f t="shared" si="255"/>
        <v>0</v>
      </c>
      <c r="XCF14" s="125">
        <f t="shared" si="255"/>
        <v>0</v>
      </c>
      <c r="XCG14" s="125">
        <f t="shared" si="255"/>
        <v>0</v>
      </c>
      <c r="XCH14" s="125">
        <f t="shared" si="255"/>
        <v>0</v>
      </c>
      <c r="XCI14" s="125">
        <f t="shared" si="255"/>
        <v>0</v>
      </c>
      <c r="XCJ14" s="125">
        <f t="shared" si="255"/>
        <v>0</v>
      </c>
      <c r="XCK14" s="125">
        <f t="shared" si="255"/>
        <v>0</v>
      </c>
      <c r="XCL14" s="125">
        <f t="shared" si="255"/>
        <v>0</v>
      </c>
      <c r="XCM14" s="125">
        <f t="shared" si="255"/>
        <v>0</v>
      </c>
      <c r="XCN14" s="125">
        <f t="shared" si="255"/>
        <v>0</v>
      </c>
      <c r="XCO14" s="125">
        <f t="shared" si="255"/>
        <v>0</v>
      </c>
      <c r="XCP14" s="125">
        <f t="shared" si="255"/>
        <v>0</v>
      </c>
      <c r="XCQ14" s="125">
        <f t="shared" si="255"/>
        <v>0</v>
      </c>
      <c r="XCR14" s="125">
        <f t="shared" si="255"/>
        <v>0</v>
      </c>
      <c r="XCS14" s="125">
        <f t="shared" si="255"/>
        <v>0</v>
      </c>
      <c r="XCT14" s="125">
        <f t="shared" si="255"/>
        <v>0</v>
      </c>
      <c r="XCU14" s="125">
        <f t="shared" si="255"/>
        <v>0</v>
      </c>
      <c r="XCV14" s="125">
        <f t="shared" si="255"/>
        <v>0</v>
      </c>
      <c r="XCW14" s="125">
        <f t="shared" si="255"/>
        <v>0</v>
      </c>
      <c r="XCX14" s="125">
        <f t="shared" si="255"/>
        <v>0</v>
      </c>
      <c r="XCY14" s="125">
        <f t="shared" ref="XCY14:XFD14" si="256">SUM(XCY15:XCY20)</f>
        <v>0</v>
      </c>
      <c r="XCZ14" s="125">
        <f t="shared" si="256"/>
        <v>0</v>
      </c>
      <c r="XDA14" s="125">
        <f t="shared" si="256"/>
        <v>0</v>
      </c>
      <c r="XDB14" s="125">
        <f t="shared" si="256"/>
        <v>0</v>
      </c>
      <c r="XDC14" s="125">
        <f t="shared" si="256"/>
        <v>0</v>
      </c>
      <c r="XDD14" s="125">
        <f t="shared" si="256"/>
        <v>0</v>
      </c>
      <c r="XDE14" s="125">
        <f t="shared" si="256"/>
        <v>0</v>
      </c>
      <c r="XDF14" s="125">
        <f t="shared" si="256"/>
        <v>0</v>
      </c>
      <c r="XDG14" s="125">
        <f t="shared" si="256"/>
        <v>0</v>
      </c>
      <c r="XDH14" s="125">
        <f t="shared" si="256"/>
        <v>0</v>
      </c>
      <c r="XDI14" s="125">
        <f t="shared" si="256"/>
        <v>0</v>
      </c>
      <c r="XDJ14" s="125">
        <f t="shared" si="256"/>
        <v>0</v>
      </c>
      <c r="XDK14" s="125">
        <f t="shared" si="256"/>
        <v>0</v>
      </c>
      <c r="XDL14" s="125">
        <f t="shared" si="256"/>
        <v>0</v>
      </c>
      <c r="XDM14" s="125">
        <f t="shared" si="256"/>
        <v>0</v>
      </c>
      <c r="XDN14" s="125">
        <f t="shared" si="256"/>
        <v>0</v>
      </c>
      <c r="XDO14" s="125">
        <f t="shared" si="256"/>
        <v>0</v>
      </c>
      <c r="XDP14" s="125">
        <f t="shared" si="256"/>
        <v>0</v>
      </c>
      <c r="XDQ14" s="125">
        <f t="shared" si="256"/>
        <v>0</v>
      </c>
      <c r="XDR14" s="125">
        <f t="shared" si="256"/>
        <v>0</v>
      </c>
      <c r="XDS14" s="125">
        <f t="shared" si="256"/>
        <v>0</v>
      </c>
      <c r="XDT14" s="125">
        <f t="shared" si="256"/>
        <v>0</v>
      </c>
      <c r="XDU14" s="125">
        <f t="shared" si="256"/>
        <v>0</v>
      </c>
      <c r="XDV14" s="125">
        <f t="shared" si="256"/>
        <v>0</v>
      </c>
      <c r="XDW14" s="125">
        <f t="shared" si="256"/>
        <v>0</v>
      </c>
      <c r="XDX14" s="125">
        <f t="shared" si="256"/>
        <v>0</v>
      </c>
      <c r="XDY14" s="125">
        <f t="shared" si="256"/>
        <v>0</v>
      </c>
      <c r="XDZ14" s="125">
        <f t="shared" si="256"/>
        <v>0</v>
      </c>
      <c r="XEA14" s="125">
        <f t="shared" si="256"/>
        <v>0</v>
      </c>
      <c r="XEB14" s="125">
        <f t="shared" si="256"/>
        <v>0</v>
      </c>
      <c r="XEC14" s="125">
        <f t="shared" si="256"/>
        <v>0</v>
      </c>
      <c r="XED14" s="125">
        <f t="shared" si="256"/>
        <v>0</v>
      </c>
      <c r="XEE14" s="125">
        <f t="shared" si="256"/>
        <v>0</v>
      </c>
      <c r="XEF14" s="125">
        <f t="shared" si="256"/>
        <v>0</v>
      </c>
      <c r="XEG14" s="125">
        <f t="shared" si="256"/>
        <v>0</v>
      </c>
      <c r="XEH14" s="125">
        <f t="shared" si="256"/>
        <v>0</v>
      </c>
      <c r="XEI14" s="125">
        <f t="shared" si="256"/>
        <v>0</v>
      </c>
      <c r="XEJ14" s="125">
        <f t="shared" si="256"/>
        <v>0</v>
      </c>
      <c r="XEK14" s="125">
        <f t="shared" si="256"/>
        <v>0</v>
      </c>
      <c r="XEL14" s="125">
        <f t="shared" si="256"/>
        <v>0</v>
      </c>
      <c r="XEM14" s="125">
        <f t="shared" si="256"/>
        <v>0</v>
      </c>
      <c r="XEN14" s="125">
        <f t="shared" si="256"/>
        <v>0</v>
      </c>
      <c r="XEO14" s="125">
        <f t="shared" si="256"/>
        <v>0</v>
      </c>
      <c r="XEP14" s="125">
        <f t="shared" si="256"/>
        <v>0</v>
      </c>
      <c r="XEQ14" s="125">
        <f t="shared" si="256"/>
        <v>0</v>
      </c>
      <c r="XER14" s="125">
        <f t="shared" si="256"/>
        <v>0</v>
      </c>
      <c r="XES14" s="125">
        <f t="shared" si="256"/>
        <v>0</v>
      </c>
      <c r="XET14" s="125">
        <f t="shared" si="256"/>
        <v>0</v>
      </c>
      <c r="XEU14" s="125">
        <f t="shared" si="256"/>
        <v>0</v>
      </c>
      <c r="XEV14" s="125">
        <f t="shared" si="256"/>
        <v>0</v>
      </c>
      <c r="XEW14" s="125">
        <f t="shared" si="256"/>
        <v>0</v>
      </c>
      <c r="XEX14" s="125">
        <f t="shared" si="256"/>
        <v>0</v>
      </c>
      <c r="XEY14" s="125">
        <f t="shared" si="256"/>
        <v>0</v>
      </c>
      <c r="XEZ14" s="125">
        <f t="shared" si="256"/>
        <v>0</v>
      </c>
      <c r="XFA14" s="125">
        <f t="shared" si="256"/>
        <v>0</v>
      </c>
      <c r="XFB14" s="125">
        <f t="shared" si="256"/>
        <v>0</v>
      </c>
      <c r="XFC14" s="125">
        <f t="shared" si="256"/>
        <v>0</v>
      </c>
      <c r="XFD14" s="125">
        <f t="shared" si="256"/>
        <v>0</v>
      </c>
    </row>
    <row r="15" spans="1:16384" x14ac:dyDescent="0.2">
      <c r="A15" s="311"/>
      <c r="B15" s="8" t="s">
        <v>628</v>
      </c>
      <c r="C15" s="305">
        <f>'Table 2B - Reinsurance'!C26</f>
        <v>0</v>
      </c>
      <c r="D15" s="725">
        <v>0</v>
      </c>
      <c r="E15" s="305">
        <f>D15*MAX(0,C15)</f>
        <v>0</v>
      </c>
      <c r="F15" s="305">
        <f>'Table 2B - Reinsurance'!G26</f>
        <v>0</v>
      </c>
      <c r="G15" s="305">
        <f>D15*MAX(0,F15)</f>
        <v>0</v>
      </c>
    </row>
    <row r="16" spans="1:16384" x14ac:dyDescent="0.2">
      <c r="A16" s="311"/>
      <c r="B16" s="8" t="s">
        <v>0</v>
      </c>
      <c r="C16" s="305">
        <f>'Table 2B - Reinsurance'!C27</f>
        <v>0</v>
      </c>
      <c r="D16" s="725">
        <v>1.6E-2</v>
      </c>
      <c r="E16" s="305">
        <f t="shared" ref="E16:E27" si="257">D16*MAX(0,C16)</f>
        <v>0</v>
      </c>
      <c r="F16" s="305">
        <f>'Table 2B - Reinsurance'!G27</f>
        <v>0</v>
      </c>
      <c r="G16" s="305">
        <f t="shared" ref="G16:G20" si="258">D16*MAX(0,F16)</f>
        <v>0</v>
      </c>
    </row>
    <row r="17" spans="1:16384" x14ac:dyDescent="0.2">
      <c r="A17" s="311"/>
      <c r="B17" s="8" t="s">
        <v>1</v>
      </c>
      <c r="C17" s="305">
        <f>'Table 2B - Reinsurance'!C28</f>
        <v>0</v>
      </c>
      <c r="D17" s="725">
        <v>0.04</v>
      </c>
      <c r="E17" s="305">
        <f t="shared" si="257"/>
        <v>0</v>
      </c>
      <c r="F17" s="305">
        <f>'Table 2B - Reinsurance'!G28</f>
        <v>0</v>
      </c>
      <c r="G17" s="305">
        <f t="shared" si="258"/>
        <v>0</v>
      </c>
    </row>
    <row r="18" spans="1:16384" x14ac:dyDescent="0.2">
      <c r="A18" s="311"/>
      <c r="B18" s="9" t="s">
        <v>2</v>
      </c>
      <c r="C18" s="305">
        <f>'Table 2B - Reinsurance'!C29</f>
        <v>0</v>
      </c>
      <c r="D18" s="725">
        <v>0.08</v>
      </c>
      <c r="E18" s="305">
        <f t="shared" si="257"/>
        <v>0</v>
      </c>
      <c r="F18" s="305">
        <f>'Table 2B - Reinsurance'!G29</f>
        <v>0</v>
      </c>
      <c r="G18" s="305">
        <f t="shared" si="258"/>
        <v>0</v>
      </c>
    </row>
    <row r="19" spans="1:16384" x14ac:dyDescent="0.2">
      <c r="A19" s="311"/>
      <c r="B19" s="9" t="s">
        <v>762</v>
      </c>
      <c r="C19" s="305">
        <f>'Table 2B - Reinsurance'!C30</f>
        <v>0</v>
      </c>
      <c r="D19" s="725">
        <v>0.12</v>
      </c>
      <c r="E19" s="305">
        <f t="shared" si="257"/>
        <v>0</v>
      </c>
      <c r="F19" s="305">
        <f>'Table 2B - Reinsurance'!G30</f>
        <v>0</v>
      </c>
      <c r="G19" s="305">
        <f t="shared" si="258"/>
        <v>0</v>
      </c>
    </row>
    <row r="20" spans="1:16384" x14ac:dyDescent="0.2">
      <c r="A20" s="311"/>
      <c r="B20" s="8" t="s">
        <v>763</v>
      </c>
      <c r="C20" s="305">
        <f>'Table 2B - Reinsurance'!C31</f>
        <v>0</v>
      </c>
      <c r="D20" s="725">
        <v>0.16</v>
      </c>
      <c r="E20" s="305">
        <f t="shared" si="257"/>
        <v>0</v>
      </c>
      <c r="F20" s="305">
        <f>'Table 2B - Reinsurance'!G31</f>
        <v>0</v>
      </c>
      <c r="G20" s="305">
        <f t="shared" si="258"/>
        <v>0</v>
      </c>
    </row>
    <row r="21" spans="1:16384" x14ac:dyDescent="0.2">
      <c r="A21" s="311">
        <v>4</v>
      </c>
      <c r="B21" s="124" t="s">
        <v>285</v>
      </c>
      <c r="C21" s="125">
        <f>SUM(C22:C27)</f>
        <v>0</v>
      </c>
      <c r="D21" s="125"/>
      <c r="E21" s="125">
        <f>SUM(E22:E27)</f>
        <v>0</v>
      </c>
      <c r="F21" s="125">
        <f>SUM(F22:F27)</f>
        <v>0</v>
      </c>
      <c r="G21" s="125">
        <f t="shared" ref="G21:BR21" si="259">SUM(G22:G27)</f>
        <v>0</v>
      </c>
      <c r="H21" s="125">
        <f t="shared" si="259"/>
        <v>0</v>
      </c>
      <c r="I21" s="125">
        <f t="shared" si="259"/>
        <v>0</v>
      </c>
      <c r="J21" s="125">
        <f t="shared" si="259"/>
        <v>0</v>
      </c>
      <c r="K21" s="125">
        <f t="shared" si="259"/>
        <v>0</v>
      </c>
      <c r="L21" s="125">
        <f t="shared" si="259"/>
        <v>0</v>
      </c>
      <c r="M21" s="125">
        <f t="shared" si="259"/>
        <v>0</v>
      </c>
      <c r="N21" s="125">
        <f t="shared" si="259"/>
        <v>0</v>
      </c>
      <c r="O21" s="125">
        <f t="shared" si="259"/>
        <v>0</v>
      </c>
      <c r="P21" s="125">
        <f t="shared" si="259"/>
        <v>0</v>
      </c>
      <c r="Q21" s="125">
        <f t="shared" si="259"/>
        <v>0</v>
      </c>
      <c r="R21" s="125">
        <f t="shared" si="259"/>
        <v>0</v>
      </c>
      <c r="S21" s="125">
        <f t="shared" si="259"/>
        <v>0</v>
      </c>
      <c r="T21" s="125">
        <f t="shared" si="259"/>
        <v>0</v>
      </c>
      <c r="U21" s="125">
        <f t="shared" si="259"/>
        <v>0</v>
      </c>
      <c r="V21" s="125">
        <f t="shared" si="259"/>
        <v>0</v>
      </c>
      <c r="W21" s="125">
        <f t="shared" si="259"/>
        <v>0</v>
      </c>
      <c r="X21" s="125">
        <f t="shared" si="259"/>
        <v>0</v>
      </c>
      <c r="Y21" s="125">
        <f t="shared" si="259"/>
        <v>0</v>
      </c>
      <c r="Z21" s="125">
        <f t="shared" si="259"/>
        <v>0</v>
      </c>
      <c r="AA21" s="125">
        <f t="shared" si="259"/>
        <v>0</v>
      </c>
      <c r="AB21" s="125">
        <f t="shared" si="259"/>
        <v>0</v>
      </c>
      <c r="AC21" s="125">
        <f t="shared" si="259"/>
        <v>0</v>
      </c>
      <c r="AD21" s="125">
        <f t="shared" si="259"/>
        <v>0</v>
      </c>
      <c r="AE21" s="125">
        <f t="shared" si="259"/>
        <v>0</v>
      </c>
      <c r="AF21" s="125">
        <f t="shared" si="259"/>
        <v>0</v>
      </c>
      <c r="AG21" s="125">
        <f t="shared" si="259"/>
        <v>0</v>
      </c>
      <c r="AH21" s="125">
        <f t="shared" si="259"/>
        <v>0</v>
      </c>
      <c r="AI21" s="125">
        <f t="shared" si="259"/>
        <v>0</v>
      </c>
      <c r="AJ21" s="125">
        <f t="shared" si="259"/>
        <v>0</v>
      </c>
      <c r="AK21" s="125">
        <f t="shared" si="259"/>
        <v>0</v>
      </c>
      <c r="AL21" s="125">
        <f t="shared" si="259"/>
        <v>0</v>
      </c>
      <c r="AM21" s="125">
        <f t="shared" si="259"/>
        <v>0</v>
      </c>
      <c r="AN21" s="125">
        <f t="shared" si="259"/>
        <v>0</v>
      </c>
      <c r="AO21" s="125">
        <f t="shared" si="259"/>
        <v>0</v>
      </c>
      <c r="AP21" s="125">
        <f t="shared" si="259"/>
        <v>0</v>
      </c>
      <c r="AQ21" s="125">
        <f t="shared" si="259"/>
        <v>0</v>
      </c>
      <c r="AR21" s="125">
        <f t="shared" si="259"/>
        <v>0</v>
      </c>
      <c r="AS21" s="125">
        <f t="shared" si="259"/>
        <v>0</v>
      </c>
      <c r="AT21" s="125">
        <f t="shared" si="259"/>
        <v>0</v>
      </c>
      <c r="AU21" s="125">
        <f t="shared" si="259"/>
        <v>0</v>
      </c>
      <c r="AV21" s="125">
        <f t="shared" si="259"/>
        <v>0</v>
      </c>
      <c r="AW21" s="125">
        <f t="shared" si="259"/>
        <v>0</v>
      </c>
      <c r="AX21" s="125">
        <f t="shared" si="259"/>
        <v>0</v>
      </c>
      <c r="AY21" s="125">
        <f t="shared" si="259"/>
        <v>0</v>
      </c>
      <c r="AZ21" s="125">
        <f t="shared" si="259"/>
        <v>0</v>
      </c>
      <c r="BA21" s="125">
        <f t="shared" si="259"/>
        <v>0</v>
      </c>
      <c r="BB21" s="125">
        <f t="shared" si="259"/>
        <v>0</v>
      </c>
      <c r="BC21" s="125">
        <f t="shared" si="259"/>
        <v>0</v>
      </c>
      <c r="BD21" s="125">
        <f t="shared" si="259"/>
        <v>0</v>
      </c>
      <c r="BE21" s="125">
        <f t="shared" si="259"/>
        <v>0</v>
      </c>
      <c r="BF21" s="125">
        <f t="shared" si="259"/>
        <v>0</v>
      </c>
      <c r="BG21" s="125">
        <f t="shared" si="259"/>
        <v>0</v>
      </c>
      <c r="BH21" s="125">
        <f t="shared" si="259"/>
        <v>0</v>
      </c>
      <c r="BI21" s="125">
        <f t="shared" si="259"/>
        <v>0</v>
      </c>
      <c r="BJ21" s="125">
        <f t="shared" si="259"/>
        <v>0</v>
      </c>
      <c r="BK21" s="125">
        <f t="shared" si="259"/>
        <v>0</v>
      </c>
      <c r="BL21" s="125">
        <f t="shared" si="259"/>
        <v>0</v>
      </c>
      <c r="BM21" s="125">
        <f t="shared" si="259"/>
        <v>0</v>
      </c>
      <c r="BN21" s="125">
        <f t="shared" si="259"/>
        <v>0</v>
      </c>
      <c r="BO21" s="125">
        <f t="shared" si="259"/>
        <v>0</v>
      </c>
      <c r="BP21" s="125">
        <f t="shared" si="259"/>
        <v>0</v>
      </c>
      <c r="BQ21" s="125">
        <f t="shared" si="259"/>
        <v>0</v>
      </c>
      <c r="BR21" s="125">
        <f t="shared" si="259"/>
        <v>0</v>
      </c>
      <c r="BS21" s="125">
        <f t="shared" ref="BS21:ED21" si="260">SUM(BS22:BS27)</f>
        <v>0</v>
      </c>
      <c r="BT21" s="125">
        <f t="shared" si="260"/>
        <v>0</v>
      </c>
      <c r="BU21" s="125">
        <f t="shared" si="260"/>
        <v>0</v>
      </c>
      <c r="BV21" s="125">
        <f t="shared" si="260"/>
        <v>0</v>
      </c>
      <c r="BW21" s="125">
        <f t="shared" si="260"/>
        <v>0</v>
      </c>
      <c r="BX21" s="125">
        <f t="shared" si="260"/>
        <v>0</v>
      </c>
      <c r="BY21" s="125">
        <f t="shared" si="260"/>
        <v>0</v>
      </c>
      <c r="BZ21" s="125">
        <f t="shared" si="260"/>
        <v>0</v>
      </c>
      <c r="CA21" s="125">
        <f t="shared" si="260"/>
        <v>0</v>
      </c>
      <c r="CB21" s="125">
        <f t="shared" si="260"/>
        <v>0</v>
      </c>
      <c r="CC21" s="125">
        <f t="shared" si="260"/>
        <v>0</v>
      </c>
      <c r="CD21" s="125">
        <f t="shared" si="260"/>
        <v>0</v>
      </c>
      <c r="CE21" s="125">
        <f t="shared" si="260"/>
        <v>0</v>
      </c>
      <c r="CF21" s="125">
        <f t="shared" si="260"/>
        <v>0</v>
      </c>
      <c r="CG21" s="125">
        <f t="shared" si="260"/>
        <v>0</v>
      </c>
      <c r="CH21" s="125">
        <f t="shared" si="260"/>
        <v>0</v>
      </c>
      <c r="CI21" s="125">
        <f t="shared" si="260"/>
        <v>0</v>
      </c>
      <c r="CJ21" s="125">
        <f t="shared" si="260"/>
        <v>0</v>
      </c>
      <c r="CK21" s="125">
        <f t="shared" si="260"/>
        <v>0</v>
      </c>
      <c r="CL21" s="125">
        <f t="shared" si="260"/>
        <v>0</v>
      </c>
      <c r="CM21" s="125">
        <f t="shared" si="260"/>
        <v>0</v>
      </c>
      <c r="CN21" s="125">
        <f t="shared" si="260"/>
        <v>0</v>
      </c>
      <c r="CO21" s="125">
        <f t="shared" si="260"/>
        <v>0</v>
      </c>
      <c r="CP21" s="125">
        <f t="shared" si="260"/>
        <v>0</v>
      </c>
      <c r="CQ21" s="125">
        <f t="shared" si="260"/>
        <v>0</v>
      </c>
      <c r="CR21" s="125">
        <f t="shared" si="260"/>
        <v>0</v>
      </c>
      <c r="CS21" s="125">
        <f t="shared" si="260"/>
        <v>0</v>
      </c>
      <c r="CT21" s="125">
        <f t="shared" si="260"/>
        <v>0</v>
      </c>
      <c r="CU21" s="125">
        <f t="shared" si="260"/>
        <v>0</v>
      </c>
      <c r="CV21" s="125">
        <f t="shared" si="260"/>
        <v>0</v>
      </c>
      <c r="CW21" s="125">
        <f t="shared" si="260"/>
        <v>0</v>
      </c>
      <c r="CX21" s="125">
        <f t="shared" si="260"/>
        <v>0</v>
      </c>
      <c r="CY21" s="125">
        <f t="shared" si="260"/>
        <v>0</v>
      </c>
      <c r="CZ21" s="125">
        <f t="shared" si="260"/>
        <v>0</v>
      </c>
      <c r="DA21" s="125">
        <f t="shared" si="260"/>
        <v>0</v>
      </c>
      <c r="DB21" s="125">
        <f t="shared" si="260"/>
        <v>0</v>
      </c>
      <c r="DC21" s="125">
        <f t="shared" si="260"/>
        <v>0</v>
      </c>
      <c r="DD21" s="125">
        <f t="shared" si="260"/>
        <v>0</v>
      </c>
      <c r="DE21" s="125">
        <f t="shared" si="260"/>
        <v>0</v>
      </c>
      <c r="DF21" s="125">
        <f t="shared" si="260"/>
        <v>0</v>
      </c>
      <c r="DG21" s="125">
        <f t="shared" si="260"/>
        <v>0</v>
      </c>
      <c r="DH21" s="125">
        <f t="shared" si="260"/>
        <v>0</v>
      </c>
      <c r="DI21" s="125">
        <f t="shared" si="260"/>
        <v>0</v>
      </c>
      <c r="DJ21" s="125">
        <f t="shared" si="260"/>
        <v>0</v>
      </c>
      <c r="DK21" s="125">
        <f t="shared" si="260"/>
        <v>0</v>
      </c>
      <c r="DL21" s="125">
        <f t="shared" si="260"/>
        <v>0</v>
      </c>
      <c r="DM21" s="125">
        <f t="shared" si="260"/>
        <v>0</v>
      </c>
      <c r="DN21" s="125">
        <f t="shared" si="260"/>
        <v>0</v>
      </c>
      <c r="DO21" s="125">
        <f t="shared" si="260"/>
        <v>0</v>
      </c>
      <c r="DP21" s="125">
        <f t="shared" si="260"/>
        <v>0</v>
      </c>
      <c r="DQ21" s="125">
        <f t="shared" si="260"/>
        <v>0</v>
      </c>
      <c r="DR21" s="125">
        <f t="shared" si="260"/>
        <v>0</v>
      </c>
      <c r="DS21" s="125">
        <f t="shared" si="260"/>
        <v>0</v>
      </c>
      <c r="DT21" s="125">
        <f t="shared" si="260"/>
        <v>0</v>
      </c>
      <c r="DU21" s="125">
        <f t="shared" si="260"/>
        <v>0</v>
      </c>
      <c r="DV21" s="125">
        <f t="shared" si="260"/>
        <v>0</v>
      </c>
      <c r="DW21" s="125">
        <f t="shared" si="260"/>
        <v>0</v>
      </c>
      <c r="DX21" s="125">
        <f t="shared" si="260"/>
        <v>0</v>
      </c>
      <c r="DY21" s="125">
        <f t="shared" si="260"/>
        <v>0</v>
      </c>
      <c r="DZ21" s="125">
        <f t="shared" si="260"/>
        <v>0</v>
      </c>
      <c r="EA21" s="125">
        <f t="shared" si="260"/>
        <v>0</v>
      </c>
      <c r="EB21" s="125">
        <f t="shared" si="260"/>
        <v>0</v>
      </c>
      <c r="EC21" s="125">
        <f t="shared" si="260"/>
        <v>0</v>
      </c>
      <c r="ED21" s="125">
        <f t="shared" si="260"/>
        <v>0</v>
      </c>
      <c r="EE21" s="125">
        <f t="shared" ref="EE21:GP21" si="261">SUM(EE22:EE27)</f>
        <v>0</v>
      </c>
      <c r="EF21" s="125">
        <f t="shared" si="261"/>
        <v>0</v>
      </c>
      <c r="EG21" s="125">
        <f t="shared" si="261"/>
        <v>0</v>
      </c>
      <c r="EH21" s="125">
        <f t="shared" si="261"/>
        <v>0</v>
      </c>
      <c r="EI21" s="125">
        <f t="shared" si="261"/>
        <v>0</v>
      </c>
      <c r="EJ21" s="125">
        <f t="shared" si="261"/>
        <v>0</v>
      </c>
      <c r="EK21" s="125">
        <f t="shared" si="261"/>
        <v>0</v>
      </c>
      <c r="EL21" s="125">
        <f t="shared" si="261"/>
        <v>0</v>
      </c>
      <c r="EM21" s="125">
        <f t="shared" si="261"/>
        <v>0</v>
      </c>
      <c r="EN21" s="125">
        <f t="shared" si="261"/>
        <v>0</v>
      </c>
      <c r="EO21" s="125">
        <f t="shared" si="261"/>
        <v>0</v>
      </c>
      <c r="EP21" s="125">
        <f t="shared" si="261"/>
        <v>0</v>
      </c>
      <c r="EQ21" s="125">
        <f t="shared" si="261"/>
        <v>0</v>
      </c>
      <c r="ER21" s="125">
        <f t="shared" si="261"/>
        <v>0</v>
      </c>
      <c r="ES21" s="125">
        <f t="shared" si="261"/>
        <v>0</v>
      </c>
      <c r="ET21" s="125">
        <f t="shared" si="261"/>
        <v>0</v>
      </c>
      <c r="EU21" s="125">
        <f t="shared" si="261"/>
        <v>0</v>
      </c>
      <c r="EV21" s="125">
        <f t="shared" si="261"/>
        <v>0</v>
      </c>
      <c r="EW21" s="125">
        <f t="shared" si="261"/>
        <v>0</v>
      </c>
      <c r="EX21" s="125">
        <f t="shared" si="261"/>
        <v>0</v>
      </c>
      <c r="EY21" s="125">
        <f t="shared" si="261"/>
        <v>0</v>
      </c>
      <c r="EZ21" s="125">
        <f t="shared" si="261"/>
        <v>0</v>
      </c>
      <c r="FA21" s="125">
        <f t="shared" si="261"/>
        <v>0</v>
      </c>
      <c r="FB21" s="125">
        <f t="shared" si="261"/>
        <v>0</v>
      </c>
      <c r="FC21" s="125">
        <f t="shared" si="261"/>
        <v>0</v>
      </c>
      <c r="FD21" s="125">
        <f t="shared" si="261"/>
        <v>0</v>
      </c>
      <c r="FE21" s="125">
        <f t="shared" si="261"/>
        <v>0</v>
      </c>
      <c r="FF21" s="125">
        <f t="shared" si="261"/>
        <v>0</v>
      </c>
      <c r="FG21" s="125">
        <f t="shared" si="261"/>
        <v>0</v>
      </c>
      <c r="FH21" s="125">
        <f t="shared" si="261"/>
        <v>0</v>
      </c>
      <c r="FI21" s="125">
        <f t="shared" si="261"/>
        <v>0</v>
      </c>
      <c r="FJ21" s="125">
        <f t="shared" si="261"/>
        <v>0</v>
      </c>
      <c r="FK21" s="125">
        <f t="shared" si="261"/>
        <v>0</v>
      </c>
      <c r="FL21" s="125">
        <f t="shared" si="261"/>
        <v>0</v>
      </c>
      <c r="FM21" s="125">
        <f t="shared" si="261"/>
        <v>0</v>
      </c>
      <c r="FN21" s="125">
        <f t="shared" si="261"/>
        <v>0</v>
      </c>
      <c r="FO21" s="125">
        <f t="shared" si="261"/>
        <v>0</v>
      </c>
      <c r="FP21" s="125">
        <f t="shared" si="261"/>
        <v>0</v>
      </c>
      <c r="FQ21" s="125">
        <f t="shared" si="261"/>
        <v>0</v>
      </c>
      <c r="FR21" s="125">
        <f t="shared" si="261"/>
        <v>0</v>
      </c>
      <c r="FS21" s="125">
        <f t="shared" si="261"/>
        <v>0</v>
      </c>
      <c r="FT21" s="125">
        <f t="shared" si="261"/>
        <v>0</v>
      </c>
      <c r="FU21" s="125">
        <f t="shared" si="261"/>
        <v>0</v>
      </c>
      <c r="FV21" s="125">
        <f t="shared" si="261"/>
        <v>0</v>
      </c>
      <c r="FW21" s="125">
        <f t="shared" si="261"/>
        <v>0</v>
      </c>
      <c r="FX21" s="125">
        <f t="shared" si="261"/>
        <v>0</v>
      </c>
      <c r="FY21" s="125">
        <f t="shared" si="261"/>
        <v>0</v>
      </c>
      <c r="FZ21" s="125">
        <f t="shared" si="261"/>
        <v>0</v>
      </c>
      <c r="GA21" s="125">
        <f t="shared" si="261"/>
        <v>0</v>
      </c>
      <c r="GB21" s="125">
        <f t="shared" si="261"/>
        <v>0</v>
      </c>
      <c r="GC21" s="125">
        <f t="shared" si="261"/>
        <v>0</v>
      </c>
      <c r="GD21" s="125">
        <f t="shared" si="261"/>
        <v>0</v>
      </c>
      <c r="GE21" s="125">
        <f t="shared" si="261"/>
        <v>0</v>
      </c>
      <c r="GF21" s="125">
        <f t="shared" si="261"/>
        <v>0</v>
      </c>
      <c r="GG21" s="125">
        <f t="shared" si="261"/>
        <v>0</v>
      </c>
      <c r="GH21" s="125">
        <f t="shared" si="261"/>
        <v>0</v>
      </c>
      <c r="GI21" s="125">
        <f t="shared" si="261"/>
        <v>0</v>
      </c>
      <c r="GJ21" s="125">
        <f t="shared" si="261"/>
        <v>0</v>
      </c>
      <c r="GK21" s="125">
        <f t="shared" si="261"/>
        <v>0</v>
      </c>
      <c r="GL21" s="125">
        <f t="shared" si="261"/>
        <v>0</v>
      </c>
      <c r="GM21" s="125">
        <f t="shared" si="261"/>
        <v>0</v>
      </c>
      <c r="GN21" s="125">
        <f t="shared" si="261"/>
        <v>0</v>
      </c>
      <c r="GO21" s="125">
        <f t="shared" si="261"/>
        <v>0</v>
      </c>
      <c r="GP21" s="125">
        <f t="shared" si="261"/>
        <v>0</v>
      </c>
      <c r="GQ21" s="125">
        <f t="shared" ref="GQ21:JB21" si="262">SUM(GQ22:GQ27)</f>
        <v>0</v>
      </c>
      <c r="GR21" s="125">
        <f t="shared" si="262"/>
        <v>0</v>
      </c>
      <c r="GS21" s="125">
        <f t="shared" si="262"/>
        <v>0</v>
      </c>
      <c r="GT21" s="125">
        <f t="shared" si="262"/>
        <v>0</v>
      </c>
      <c r="GU21" s="125">
        <f t="shared" si="262"/>
        <v>0</v>
      </c>
      <c r="GV21" s="125">
        <f t="shared" si="262"/>
        <v>0</v>
      </c>
      <c r="GW21" s="125">
        <f t="shared" si="262"/>
        <v>0</v>
      </c>
      <c r="GX21" s="125">
        <f t="shared" si="262"/>
        <v>0</v>
      </c>
      <c r="GY21" s="125">
        <f t="shared" si="262"/>
        <v>0</v>
      </c>
      <c r="GZ21" s="125">
        <f t="shared" si="262"/>
        <v>0</v>
      </c>
      <c r="HA21" s="125">
        <f t="shared" si="262"/>
        <v>0</v>
      </c>
      <c r="HB21" s="125">
        <f t="shared" si="262"/>
        <v>0</v>
      </c>
      <c r="HC21" s="125">
        <f t="shared" si="262"/>
        <v>0</v>
      </c>
      <c r="HD21" s="125">
        <f t="shared" si="262"/>
        <v>0</v>
      </c>
      <c r="HE21" s="125">
        <f t="shared" si="262"/>
        <v>0</v>
      </c>
      <c r="HF21" s="125">
        <f t="shared" si="262"/>
        <v>0</v>
      </c>
      <c r="HG21" s="125">
        <f t="shared" si="262"/>
        <v>0</v>
      </c>
      <c r="HH21" s="125">
        <f t="shared" si="262"/>
        <v>0</v>
      </c>
      <c r="HI21" s="125">
        <f t="shared" si="262"/>
        <v>0</v>
      </c>
      <c r="HJ21" s="125">
        <f t="shared" si="262"/>
        <v>0</v>
      </c>
      <c r="HK21" s="125">
        <f t="shared" si="262"/>
        <v>0</v>
      </c>
      <c r="HL21" s="125">
        <f t="shared" si="262"/>
        <v>0</v>
      </c>
      <c r="HM21" s="125">
        <f t="shared" si="262"/>
        <v>0</v>
      </c>
      <c r="HN21" s="125">
        <f t="shared" si="262"/>
        <v>0</v>
      </c>
      <c r="HO21" s="125">
        <f t="shared" si="262"/>
        <v>0</v>
      </c>
      <c r="HP21" s="125">
        <f t="shared" si="262"/>
        <v>0</v>
      </c>
      <c r="HQ21" s="125">
        <f t="shared" si="262"/>
        <v>0</v>
      </c>
      <c r="HR21" s="125">
        <f t="shared" si="262"/>
        <v>0</v>
      </c>
      <c r="HS21" s="125">
        <f t="shared" si="262"/>
        <v>0</v>
      </c>
      <c r="HT21" s="125">
        <f t="shared" si="262"/>
        <v>0</v>
      </c>
      <c r="HU21" s="125">
        <f t="shared" si="262"/>
        <v>0</v>
      </c>
      <c r="HV21" s="125">
        <f t="shared" si="262"/>
        <v>0</v>
      </c>
      <c r="HW21" s="125">
        <f t="shared" si="262"/>
        <v>0</v>
      </c>
      <c r="HX21" s="125">
        <f t="shared" si="262"/>
        <v>0</v>
      </c>
      <c r="HY21" s="125">
        <f t="shared" si="262"/>
        <v>0</v>
      </c>
      <c r="HZ21" s="125">
        <f t="shared" si="262"/>
        <v>0</v>
      </c>
      <c r="IA21" s="125">
        <f t="shared" si="262"/>
        <v>0</v>
      </c>
      <c r="IB21" s="125">
        <f t="shared" si="262"/>
        <v>0</v>
      </c>
      <c r="IC21" s="125">
        <f t="shared" si="262"/>
        <v>0</v>
      </c>
      <c r="ID21" s="125">
        <f t="shared" si="262"/>
        <v>0</v>
      </c>
      <c r="IE21" s="125">
        <f t="shared" si="262"/>
        <v>0</v>
      </c>
      <c r="IF21" s="125">
        <f t="shared" si="262"/>
        <v>0</v>
      </c>
      <c r="IG21" s="125">
        <f t="shared" si="262"/>
        <v>0</v>
      </c>
      <c r="IH21" s="125">
        <f t="shared" si="262"/>
        <v>0</v>
      </c>
      <c r="II21" s="125">
        <f t="shared" si="262"/>
        <v>0</v>
      </c>
      <c r="IJ21" s="125">
        <f t="shared" si="262"/>
        <v>0</v>
      </c>
      <c r="IK21" s="125">
        <f t="shared" si="262"/>
        <v>0</v>
      </c>
      <c r="IL21" s="125">
        <f t="shared" si="262"/>
        <v>0</v>
      </c>
      <c r="IM21" s="125">
        <f t="shared" si="262"/>
        <v>0</v>
      </c>
      <c r="IN21" s="125">
        <f t="shared" si="262"/>
        <v>0</v>
      </c>
      <c r="IO21" s="125">
        <f t="shared" si="262"/>
        <v>0</v>
      </c>
      <c r="IP21" s="125">
        <f t="shared" si="262"/>
        <v>0</v>
      </c>
      <c r="IQ21" s="125">
        <f t="shared" si="262"/>
        <v>0</v>
      </c>
      <c r="IR21" s="125">
        <f t="shared" si="262"/>
        <v>0</v>
      </c>
      <c r="IS21" s="125">
        <f t="shared" si="262"/>
        <v>0</v>
      </c>
      <c r="IT21" s="125">
        <f t="shared" si="262"/>
        <v>0</v>
      </c>
      <c r="IU21" s="125">
        <f t="shared" si="262"/>
        <v>0</v>
      </c>
      <c r="IV21" s="125">
        <f t="shared" si="262"/>
        <v>0</v>
      </c>
      <c r="IW21" s="125">
        <f t="shared" si="262"/>
        <v>0</v>
      </c>
      <c r="IX21" s="125">
        <f t="shared" si="262"/>
        <v>0</v>
      </c>
      <c r="IY21" s="125">
        <f t="shared" si="262"/>
        <v>0</v>
      </c>
      <c r="IZ21" s="125">
        <f t="shared" si="262"/>
        <v>0</v>
      </c>
      <c r="JA21" s="125">
        <f t="shared" si="262"/>
        <v>0</v>
      </c>
      <c r="JB21" s="125">
        <f t="shared" si="262"/>
        <v>0</v>
      </c>
      <c r="JC21" s="125">
        <f t="shared" ref="JC21:LN21" si="263">SUM(JC22:JC27)</f>
        <v>0</v>
      </c>
      <c r="JD21" s="125">
        <f t="shared" si="263"/>
        <v>0</v>
      </c>
      <c r="JE21" s="125">
        <f t="shared" si="263"/>
        <v>0</v>
      </c>
      <c r="JF21" s="125">
        <f t="shared" si="263"/>
        <v>0</v>
      </c>
      <c r="JG21" s="125">
        <f t="shared" si="263"/>
        <v>0</v>
      </c>
      <c r="JH21" s="125">
        <f t="shared" si="263"/>
        <v>0</v>
      </c>
      <c r="JI21" s="125">
        <f t="shared" si="263"/>
        <v>0</v>
      </c>
      <c r="JJ21" s="125">
        <f t="shared" si="263"/>
        <v>0</v>
      </c>
      <c r="JK21" s="125">
        <f t="shared" si="263"/>
        <v>0</v>
      </c>
      <c r="JL21" s="125">
        <f t="shared" si="263"/>
        <v>0</v>
      </c>
      <c r="JM21" s="125">
        <f t="shared" si="263"/>
        <v>0</v>
      </c>
      <c r="JN21" s="125">
        <f t="shared" si="263"/>
        <v>0</v>
      </c>
      <c r="JO21" s="125">
        <f t="shared" si="263"/>
        <v>0</v>
      </c>
      <c r="JP21" s="125">
        <f t="shared" si="263"/>
        <v>0</v>
      </c>
      <c r="JQ21" s="125">
        <f t="shared" si="263"/>
        <v>0</v>
      </c>
      <c r="JR21" s="125">
        <f t="shared" si="263"/>
        <v>0</v>
      </c>
      <c r="JS21" s="125">
        <f t="shared" si="263"/>
        <v>0</v>
      </c>
      <c r="JT21" s="125">
        <f t="shared" si="263"/>
        <v>0</v>
      </c>
      <c r="JU21" s="125">
        <f t="shared" si="263"/>
        <v>0</v>
      </c>
      <c r="JV21" s="125">
        <f t="shared" si="263"/>
        <v>0</v>
      </c>
      <c r="JW21" s="125">
        <f t="shared" si="263"/>
        <v>0</v>
      </c>
      <c r="JX21" s="125">
        <f t="shared" si="263"/>
        <v>0</v>
      </c>
      <c r="JY21" s="125">
        <f t="shared" si="263"/>
        <v>0</v>
      </c>
      <c r="JZ21" s="125">
        <f t="shared" si="263"/>
        <v>0</v>
      </c>
      <c r="KA21" s="125">
        <f t="shared" si="263"/>
        <v>0</v>
      </c>
      <c r="KB21" s="125">
        <f t="shared" si="263"/>
        <v>0</v>
      </c>
      <c r="KC21" s="125">
        <f t="shared" si="263"/>
        <v>0</v>
      </c>
      <c r="KD21" s="125">
        <f t="shared" si="263"/>
        <v>0</v>
      </c>
      <c r="KE21" s="125">
        <f t="shared" si="263"/>
        <v>0</v>
      </c>
      <c r="KF21" s="125">
        <f t="shared" si="263"/>
        <v>0</v>
      </c>
      <c r="KG21" s="125">
        <f t="shared" si="263"/>
        <v>0</v>
      </c>
      <c r="KH21" s="125">
        <f t="shared" si="263"/>
        <v>0</v>
      </c>
      <c r="KI21" s="125">
        <f t="shared" si="263"/>
        <v>0</v>
      </c>
      <c r="KJ21" s="125">
        <f t="shared" si="263"/>
        <v>0</v>
      </c>
      <c r="KK21" s="125">
        <f t="shared" si="263"/>
        <v>0</v>
      </c>
      <c r="KL21" s="125">
        <f t="shared" si="263"/>
        <v>0</v>
      </c>
      <c r="KM21" s="125">
        <f t="shared" si="263"/>
        <v>0</v>
      </c>
      <c r="KN21" s="125">
        <f t="shared" si="263"/>
        <v>0</v>
      </c>
      <c r="KO21" s="125">
        <f t="shared" si="263"/>
        <v>0</v>
      </c>
      <c r="KP21" s="125">
        <f t="shared" si="263"/>
        <v>0</v>
      </c>
      <c r="KQ21" s="125">
        <f t="shared" si="263"/>
        <v>0</v>
      </c>
      <c r="KR21" s="125">
        <f t="shared" si="263"/>
        <v>0</v>
      </c>
      <c r="KS21" s="125">
        <f t="shared" si="263"/>
        <v>0</v>
      </c>
      <c r="KT21" s="125">
        <f t="shared" si="263"/>
        <v>0</v>
      </c>
      <c r="KU21" s="125">
        <f t="shared" si="263"/>
        <v>0</v>
      </c>
      <c r="KV21" s="125">
        <f t="shared" si="263"/>
        <v>0</v>
      </c>
      <c r="KW21" s="125">
        <f t="shared" si="263"/>
        <v>0</v>
      </c>
      <c r="KX21" s="125">
        <f t="shared" si="263"/>
        <v>0</v>
      </c>
      <c r="KY21" s="125">
        <f t="shared" si="263"/>
        <v>0</v>
      </c>
      <c r="KZ21" s="125">
        <f t="shared" si="263"/>
        <v>0</v>
      </c>
      <c r="LA21" s="125">
        <f t="shared" si="263"/>
        <v>0</v>
      </c>
      <c r="LB21" s="125">
        <f t="shared" si="263"/>
        <v>0</v>
      </c>
      <c r="LC21" s="125">
        <f t="shared" si="263"/>
        <v>0</v>
      </c>
      <c r="LD21" s="125">
        <f t="shared" si="263"/>
        <v>0</v>
      </c>
      <c r="LE21" s="125">
        <f t="shared" si="263"/>
        <v>0</v>
      </c>
      <c r="LF21" s="125">
        <f t="shared" si="263"/>
        <v>0</v>
      </c>
      <c r="LG21" s="125">
        <f t="shared" si="263"/>
        <v>0</v>
      </c>
      <c r="LH21" s="125">
        <f t="shared" si="263"/>
        <v>0</v>
      </c>
      <c r="LI21" s="125">
        <f t="shared" si="263"/>
        <v>0</v>
      </c>
      <c r="LJ21" s="125">
        <f t="shared" si="263"/>
        <v>0</v>
      </c>
      <c r="LK21" s="125">
        <f t="shared" si="263"/>
        <v>0</v>
      </c>
      <c r="LL21" s="125">
        <f t="shared" si="263"/>
        <v>0</v>
      </c>
      <c r="LM21" s="125">
        <f t="shared" si="263"/>
        <v>0</v>
      </c>
      <c r="LN21" s="125">
        <f t="shared" si="263"/>
        <v>0</v>
      </c>
      <c r="LO21" s="125">
        <f t="shared" ref="LO21:NZ21" si="264">SUM(LO22:LO27)</f>
        <v>0</v>
      </c>
      <c r="LP21" s="125">
        <f t="shared" si="264"/>
        <v>0</v>
      </c>
      <c r="LQ21" s="125">
        <f t="shared" si="264"/>
        <v>0</v>
      </c>
      <c r="LR21" s="125">
        <f t="shared" si="264"/>
        <v>0</v>
      </c>
      <c r="LS21" s="125">
        <f t="shared" si="264"/>
        <v>0</v>
      </c>
      <c r="LT21" s="125">
        <f t="shared" si="264"/>
        <v>0</v>
      </c>
      <c r="LU21" s="125">
        <f t="shared" si="264"/>
        <v>0</v>
      </c>
      <c r="LV21" s="125">
        <f t="shared" si="264"/>
        <v>0</v>
      </c>
      <c r="LW21" s="125">
        <f t="shared" si="264"/>
        <v>0</v>
      </c>
      <c r="LX21" s="125">
        <f t="shared" si="264"/>
        <v>0</v>
      </c>
      <c r="LY21" s="125">
        <f t="shared" si="264"/>
        <v>0</v>
      </c>
      <c r="LZ21" s="125">
        <f t="shared" si="264"/>
        <v>0</v>
      </c>
      <c r="MA21" s="125">
        <f t="shared" si="264"/>
        <v>0</v>
      </c>
      <c r="MB21" s="125">
        <f t="shared" si="264"/>
        <v>0</v>
      </c>
      <c r="MC21" s="125">
        <f t="shared" si="264"/>
        <v>0</v>
      </c>
      <c r="MD21" s="125">
        <f t="shared" si="264"/>
        <v>0</v>
      </c>
      <c r="ME21" s="125">
        <f t="shared" si="264"/>
        <v>0</v>
      </c>
      <c r="MF21" s="125">
        <f t="shared" si="264"/>
        <v>0</v>
      </c>
      <c r="MG21" s="125">
        <f t="shared" si="264"/>
        <v>0</v>
      </c>
      <c r="MH21" s="125">
        <f t="shared" si="264"/>
        <v>0</v>
      </c>
      <c r="MI21" s="125">
        <f t="shared" si="264"/>
        <v>0</v>
      </c>
      <c r="MJ21" s="125">
        <f t="shared" si="264"/>
        <v>0</v>
      </c>
      <c r="MK21" s="125">
        <f t="shared" si="264"/>
        <v>0</v>
      </c>
      <c r="ML21" s="125">
        <f t="shared" si="264"/>
        <v>0</v>
      </c>
      <c r="MM21" s="125">
        <f t="shared" si="264"/>
        <v>0</v>
      </c>
      <c r="MN21" s="125">
        <f t="shared" si="264"/>
        <v>0</v>
      </c>
      <c r="MO21" s="125">
        <f t="shared" si="264"/>
        <v>0</v>
      </c>
      <c r="MP21" s="125">
        <f t="shared" si="264"/>
        <v>0</v>
      </c>
      <c r="MQ21" s="125">
        <f t="shared" si="264"/>
        <v>0</v>
      </c>
      <c r="MR21" s="125">
        <f t="shared" si="264"/>
        <v>0</v>
      </c>
      <c r="MS21" s="125">
        <f t="shared" si="264"/>
        <v>0</v>
      </c>
      <c r="MT21" s="125">
        <f t="shared" si="264"/>
        <v>0</v>
      </c>
      <c r="MU21" s="125">
        <f t="shared" si="264"/>
        <v>0</v>
      </c>
      <c r="MV21" s="125">
        <f t="shared" si="264"/>
        <v>0</v>
      </c>
      <c r="MW21" s="125">
        <f t="shared" si="264"/>
        <v>0</v>
      </c>
      <c r="MX21" s="125">
        <f t="shared" si="264"/>
        <v>0</v>
      </c>
      <c r="MY21" s="125">
        <f t="shared" si="264"/>
        <v>0</v>
      </c>
      <c r="MZ21" s="125">
        <f t="shared" si="264"/>
        <v>0</v>
      </c>
      <c r="NA21" s="125">
        <f t="shared" si="264"/>
        <v>0</v>
      </c>
      <c r="NB21" s="125">
        <f t="shared" si="264"/>
        <v>0</v>
      </c>
      <c r="NC21" s="125">
        <f t="shared" si="264"/>
        <v>0</v>
      </c>
      <c r="ND21" s="125">
        <f t="shared" si="264"/>
        <v>0</v>
      </c>
      <c r="NE21" s="125">
        <f t="shared" si="264"/>
        <v>0</v>
      </c>
      <c r="NF21" s="125">
        <f t="shared" si="264"/>
        <v>0</v>
      </c>
      <c r="NG21" s="125">
        <f t="shared" si="264"/>
        <v>0</v>
      </c>
      <c r="NH21" s="125">
        <f t="shared" si="264"/>
        <v>0</v>
      </c>
      <c r="NI21" s="125">
        <f t="shared" si="264"/>
        <v>0</v>
      </c>
      <c r="NJ21" s="125">
        <f t="shared" si="264"/>
        <v>0</v>
      </c>
      <c r="NK21" s="125">
        <f t="shared" si="264"/>
        <v>0</v>
      </c>
      <c r="NL21" s="125">
        <f t="shared" si="264"/>
        <v>0</v>
      </c>
      <c r="NM21" s="125">
        <f t="shared" si="264"/>
        <v>0</v>
      </c>
      <c r="NN21" s="125">
        <f t="shared" si="264"/>
        <v>0</v>
      </c>
      <c r="NO21" s="125">
        <f t="shared" si="264"/>
        <v>0</v>
      </c>
      <c r="NP21" s="125">
        <f t="shared" si="264"/>
        <v>0</v>
      </c>
      <c r="NQ21" s="125">
        <f t="shared" si="264"/>
        <v>0</v>
      </c>
      <c r="NR21" s="125">
        <f t="shared" si="264"/>
        <v>0</v>
      </c>
      <c r="NS21" s="125">
        <f t="shared" si="264"/>
        <v>0</v>
      </c>
      <c r="NT21" s="125">
        <f t="shared" si="264"/>
        <v>0</v>
      </c>
      <c r="NU21" s="125">
        <f t="shared" si="264"/>
        <v>0</v>
      </c>
      <c r="NV21" s="125">
        <f t="shared" si="264"/>
        <v>0</v>
      </c>
      <c r="NW21" s="125">
        <f t="shared" si="264"/>
        <v>0</v>
      </c>
      <c r="NX21" s="125">
        <f t="shared" si="264"/>
        <v>0</v>
      </c>
      <c r="NY21" s="125">
        <f t="shared" si="264"/>
        <v>0</v>
      </c>
      <c r="NZ21" s="125">
        <f t="shared" si="264"/>
        <v>0</v>
      </c>
      <c r="OA21" s="125">
        <f t="shared" ref="OA21:QL21" si="265">SUM(OA22:OA27)</f>
        <v>0</v>
      </c>
      <c r="OB21" s="125">
        <f t="shared" si="265"/>
        <v>0</v>
      </c>
      <c r="OC21" s="125">
        <f t="shared" si="265"/>
        <v>0</v>
      </c>
      <c r="OD21" s="125">
        <f t="shared" si="265"/>
        <v>0</v>
      </c>
      <c r="OE21" s="125">
        <f t="shared" si="265"/>
        <v>0</v>
      </c>
      <c r="OF21" s="125">
        <f t="shared" si="265"/>
        <v>0</v>
      </c>
      <c r="OG21" s="125">
        <f t="shared" si="265"/>
        <v>0</v>
      </c>
      <c r="OH21" s="125">
        <f t="shared" si="265"/>
        <v>0</v>
      </c>
      <c r="OI21" s="125">
        <f t="shared" si="265"/>
        <v>0</v>
      </c>
      <c r="OJ21" s="125">
        <f t="shared" si="265"/>
        <v>0</v>
      </c>
      <c r="OK21" s="125">
        <f t="shared" si="265"/>
        <v>0</v>
      </c>
      <c r="OL21" s="125">
        <f t="shared" si="265"/>
        <v>0</v>
      </c>
      <c r="OM21" s="125">
        <f t="shared" si="265"/>
        <v>0</v>
      </c>
      <c r="ON21" s="125">
        <f t="shared" si="265"/>
        <v>0</v>
      </c>
      <c r="OO21" s="125">
        <f t="shared" si="265"/>
        <v>0</v>
      </c>
      <c r="OP21" s="125">
        <f t="shared" si="265"/>
        <v>0</v>
      </c>
      <c r="OQ21" s="125">
        <f t="shared" si="265"/>
        <v>0</v>
      </c>
      <c r="OR21" s="125">
        <f t="shared" si="265"/>
        <v>0</v>
      </c>
      <c r="OS21" s="125">
        <f t="shared" si="265"/>
        <v>0</v>
      </c>
      <c r="OT21" s="125">
        <f t="shared" si="265"/>
        <v>0</v>
      </c>
      <c r="OU21" s="125">
        <f t="shared" si="265"/>
        <v>0</v>
      </c>
      <c r="OV21" s="125">
        <f t="shared" si="265"/>
        <v>0</v>
      </c>
      <c r="OW21" s="125">
        <f t="shared" si="265"/>
        <v>0</v>
      </c>
      <c r="OX21" s="125">
        <f t="shared" si="265"/>
        <v>0</v>
      </c>
      <c r="OY21" s="125">
        <f t="shared" si="265"/>
        <v>0</v>
      </c>
      <c r="OZ21" s="125">
        <f t="shared" si="265"/>
        <v>0</v>
      </c>
      <c r="PA21" s="125">
        <f t="shared" si="265"/>
        <v>0</v>
      </c>
      <c r="PB21" s="125">
        <f t="shared" si="265"/>
        <v>0</v>
      </c>
      <c r="PC21" s="125">
        <f t="shared" si="265"/>
        <v>0</v>
      </c>
      <c r="PD21" s="125">
        <f t="shared" si="265"/>
        <v>0</v>
      </c>
      <c r="PE21" s="125">
        <f t="shared" si="265"/>
        <v>0</v>
      </c>
      <c r="PF21" s="125">
        <f t="shared" si="265"/>
        <v>0</v>
      </c>
      <c r="PG21" s="125">
        <f t="shared" si="265"/>
        <v>0</v>
      </c>
      <c r="PH21" s="125">
        <f t="shared" si="265"/>
        <v>0</v>
      </c>
      <c r="PI21" s="125">
        <f t="shared" si="265"/>
        <v>0</v>
      </c>
      <c r="PJ21" s="125">
        <f t="shared" si="265"/>
        <v>0</v>
      </c>
      <c r="PK21" s="125">
        <f t="shared" si="265"/>
        <v>0</v>
      </c>
      <c r="PL21" s="125">
        <f t="shared" si="265"/>
        <v>0</v>
      </c>
      <c r="PM21" s="125">
        <f t="shared" si="265"/>
        <v>0</v>
      </c>
      <c r="PN21" s="125">
        <f t="shared" si="265"/>
        <v>0</v>
      </c>
      <c r="PO21" s="125">
        <f t="shared" si="265"/>
        <v>0</v>
      </c>
      <c r="PP21" s="125">
        <f t="shared" si="265"/>
        <v>0</v>
      </c>
      <c r="PQ21" s="125">
        <f t="shared" si="265"/>
        <v>0</v>
      </c>
      <c r="PR21" s="125">
        <f t="shared" si="265"/>
        <v>0</v>
      </c>
      <c r="PS21" s="125">
        <f t="shared" si="265"/>
        <v>0</v>
      </c>
      <c r="PT21" s="125">
        <f t="shared" si="265"/>
        <v>0</v>
      </c>
      <c r="PU21" s="125">
        <f t="shared" si="265"/>
        <v>0</v>
      </c>
      <c r="PV21" s="125">
        <f t="shared" si="265"/>
        <v>0</v>
      </c>
      <c r="PW21" s="125">
        <f t="shared" si="265"/>
        <v>0</v>
      </c>
      <c r="PX21" s="125">
        <f t="shared" si="265"/>
        <v>0</v>
      </c>
      <c r="PY21" s="125">
        <f t="shared" si="265"/>
        <v>0</v>
      </c>
      <c r="PZ21" s="125">
        <f t="shared" si="265"/>
        <v>0</v>
      </c>
      <c r="QA21" s="125">
        <f t="shared" si="265"/>
        <v>0</v>
      </c>
      <c r="QB21" s="125">
        <f t="shared" si="265"/>
        <v>0</v>
      </c>
      <c r="QC21" s="125">
        <f t="shared" si="265"/>
        <v>0</v>
      </c>
      <c r="QD21" s="125">
        <f t="shared" si="265"/>
        <v>0</v>
      </c>
      <c r="QE21" s="125">
        <f t="shared" si="265"/>
        <v>0</v>
      </c>
      <c r="QF21" s="125">
        <f t="shared" si="265"/>
        <v>0</v>
      </c>
      <c r="QG21" s="125">
        <f t="shared" si="265"/>
        <v>0</v>
      </c>
      <c r="QH21" s="125">
        <f t="shared" si="265"/>
        <v>0</v>
      </c>
      <c r="QI21" s="125">
        <f t="shared" si="265"/>
        <v>0</v>
      </c>
      <c r="QJ21" s="125">
        <f t="shared" si="265"/>
        <v>0</v>
      </c>
      <c r="QK21" s="125">
        <f t="shared" si="265"/>
        <v>0</v>
      </c>
      <c r="QL21" s="125">
        <f t="shared" si="265"/>
        <v>0</v>
      </c>
      <c r="QM21" s="125">
        <f t="shared" ref="QM21:SX21" si="266">SUM(QM22:QM27)</f>
        <v>0</v>
      </c>
      <c r="QN21" s="125">
        <f t="shared" si="266"/>
        <v>0</v>
      </c>
      <c r="QO21" s="125">
        <f t="shared" si="266"/>
        <v>0</v>
      </c>
      <c r="QP21" s="125">
        <f t="shared" si="266"/>
        <v>0</v>
      </c>
      <c r="QQ21" s="125">
        <f t="shared" si="266"/>
        <v>0</v>
      </c>
      <c r="QR21" s="125">
        <f t="shared" si="266"/>
        <v>0</v>
      </c>
      <c r="QS21" s="125">
        <f t="shared" si="266"/>
        <v>0</v>
      </c>
      <c r="QT21" s="125">
        <f t="shared" si="266"/>
        <v>0</v>
      </c>
      <c r="QU21" s="125">
        <f t="shared" si="266"/>
        <v>0</v>
      </c>
      <c r="QV21" s="125">
        <f t="shared" si="266"/>
        <v>0</v>
      </c>
      <c r="QW21" s="125">
        <f t="shared" si="266"/>
        <v>0</v>
      </c>
      <c r="QX21" s="125">
        <f t="shared" si="266"/>
        <v>0</v>
      </c>
      <c r="QY21" s="125">
        <f t="shared" si="266"/>
        <v>0</v>
      </c>
      <c r="QZ21" s="125">
        <f t="shared" si="266"/>
        <v>0</v>
      </c>
      <c r="RA21" s="125">
        <f t="shared" si="266"/>
        <v>0</v>
      </c>
      <c r="RB21" s="125">
        <f t="shared" si="266"/>
        <v>0</v>
      </c>
      <c r="RC21" s="125">
        <f t="shared" si="266"/>
        <v>0</v>
      </c>
      <c r="RD21" s="125">
        <f t="shared" si="266"/>
        <v>0</v>
      </c>
      <c r="RE21" s="125">
        <f t="shared" si="266"/>
        <v>0</v>
      </c>
      <c r="RF21" s="125">
        <f t="shared" si="266"/>
        <v>0</v>
      </c>
      <c r="RG21" s="125">
        <f t="shared" si="266"/>
        <v>0</v>
      </c>
      <c r="RH21" s="125">
        <f t="shared" si="266"/>
        <v>0</v>
      </c>
      <c r="RI21" s="125">
        <f t="shared" si="266"/>
        <v>0</v>
      </c>
      <c r="RJ21" s="125">
        <f t="shared" si="266"/>
        <v>0</v>
      </c>
      <c r="RK21" s="125">
        <f t="shared" si="266"/>
        <v>0</v>
      </c>
      <c r="RL21" s="125">
        <f t="shared" si="266"/>
        <v>0</v>
      </c>
      <c r="RM21" s="125">
        <f t="shared" si="266"/>
        <v>0</v>
      </c>
      <c r="RN21" s="125">
        <f t="shared" si="266"/>
        <v>0</v>
      </c>
      <c r="RO21" s="125">
        <f t="shared" si="266"/>
        <v>0</v>
      </c>
      <c r="RP21" s="125">
        <f t="shared" si="266"/>
        <v>0</v>
      </c>
      <c r="RQ21" s="125">
        <f t="shared" si="266"/>
        <v>0</v>
      </c>
      <c r="RR21" s="125">
        <f t="shared" si="266"/>
        <v>0</v>
      </c>
      <c r="RS21" s="125">
        <f t="shared" si="266"/>
        <v>0</v>
      </c>
      <c r="RT21" s="125">
        <f t="shared" si="266"/>
        <v>0</v>
      </c>
      <c r="RU21" s="125">
        <f t="shared" si="266"/>
        <v>0</v>
      </c>
      <c r="RV21" s="125">
        <f t="shared" si="266"/>
        <v>0</v>
      </c>
      <c r="RW21" s="125">
        <f t="shared" si="266"/>
        <v>0</v>
      </c>
      <c r="RX21" s="125">
        <f t="shared" si="266"/>
        <v>0</v>
      </c>
      <c r="RY21" s="125">
        <f t="shared" si="266"/>
        <v>0</v>
      </c>
      <c r="RZ21" s="125">
        <f t="shared" si="266"/>
        <v>0</v>
      </c>
      <c r="SA21" s="125">
        <f t="shared" si="266"/>
        <v>0</v>
      </c>
      <c r="SB21" s="125">
        <f t="shared" si="266"/>
        <v>0</v>
      </c>
      <c r="SC21" s="125">
        <f t="shared" si="266"/>
        <v>0</v>
      </c>
      <c r="SD21" s="125">
        <f t="shared" si="266"/>
        <v>0</v>
      </c>
      <c r="SE21" s="125">
        <f t="shared" si="266"/>
        <v>0</v>
      </c>
      <c r="SF21" s="125">
        <f t="shared" si="266"/>
        <v>0</v>
      </c>
      <c r="SG21" s="125">
        <f t="shared" si="266"/>
        <v>0</v>
      </c>
      <c r="SH21" s="125">
        <f t="shared" si="266"/>
        <v>0</v>
      </c>
      <c r="SI21" s="125">
        <f t="shared" si="266"/>
        <v>0</v>
      </c>
      <c r="SJ21" s="125">
        <f t="shared" si="266"/>
        <v>0</v>
      </c>
      <c r="SK21" s="125">
        <f t="shared" si="266"/>
        <v>0</v>
      </c>
      <c r="SL21" s="125">
        <f t="shared" si="266"/>
        <v>0</v>
      </c>
      <c r="SM21" s="125">
        <f t="shared" si="266"/>
        <v>0</v>
      </c>
      <c r="SN21" s="125">
        <f t="shared" si="266"/>
        <v>0</v>
      </c>
      <c r="SO21" s="125">
        <f t="shared" si="266"/>
        <v>0</v>
      </c>
      <c r="SP21" s="125">
        <f t="shared" si="266"/>
        <v>0</v>
      </c>
      <c r="SQ21" s="125">
        <f t="shared" si="266"/>
        <v>0</v>
      </c>
      <c r="SR21" s="125">
        <f t="shared" si="266"/>
        <v>0</v>
      </c>
      <c r="SS21" s="125">
        <f t="shared" si="266"/>
        <v>0</v>
      </c>
      <c r="ST21" s="125">
        <f t="shared" si="266"/>
        <v>0</v>
      </c>
      <c r="SU21" s="125">
        <f t="shared" si="266"/>
        <v>0</v>
      </c>
      <c r="SV21" s="125">
        <f t="shared" si="266"/>
        <v>0</v>
      </c>
      <c r="SW21" s="125">
        <f t="shared" si="266"/>
        <v>0</v>
      </c>
      <c r="SX21" s="125">
        <f t="shared" si="266"/>
        <v>0</v>
      </c>
      <c r="SY21" s="125">
        <f t="shared" ref="SY21:VJ21" si="267">SUM(SY22:SY27)</f>
        <v>0</v>
      </c>
      <c r="SZ21" s="125">
        <f t="shared" si="267"/>
        <v>0</v>
      </c>
      <c r="TA21" s="125">
        <f t="shared" si="267"/>
        <v>0</v>
      </c>
      <c r="TB21" s="125">
        <f t="shared" si="267"/>
        <v>0</v>
      </c>
      <c r="TC21" s="125">
        <f t="shared" si="267"/>
        <v>0</v>
      </c>
      <c r="TD21" s="125">
        <f t="shared" si="267"/>
        <v>0</v>
      </c>
      <c r="TE21" s="125">
        <f t="shared" si="267"/>
        <v>0</v>
      </c>
      <c r="TF21" s="125">
        <f t="shared" si="267"/>
        <v>0</v>
      </c>
      <c r="TG21" s="125">
        <f t="shared" si="267"/>
        <v>0</v>
      </c>
      <c r="TH21" s="125">
        <f t="shared" si="267"/>
        <v>0</v>
      </c>
      <c r="TI21" s="125">
        <f t="shared" si="267"/>
        <v>0</v>
      </c>
      <c r="TJ21" s="125">
        <f t="shared" si="267"/>
        <v>0</v>
      </c>
      <c r="TK21" s="125">
        <f t="shared" si="267"/>
        <v>0</v>
      </c>
      <c r="TL21" s="125">
        <f t="shared" si="267"/>
        <v>0</v>
      </c>
      <c r="TM21" s="125">
        <f t="shared" si="267"/>
        <v>0</v>
      </c>
      <c r="TN21" s="125">
        <f t="shared" si="267"/>
        <v>0</v>
      </c>
      <c r="TO21" s="125">
        <f t="shared" si="267"/>
        <v>0</v>
      </c>
      <c r="TP21" s="125">
        <f t="shared" si="267"/>
        <v>0</v>
      </c>
      <c r="TQ21" s="125">
        <f t="shared" si="267"/>
        <v>0</v>
      </c>
      <c r="TR21" s="125">
        <f t="shared" si="267"/>
        <v>0</v>
      </c>
      <c r="TS21" s="125">
        <f t="shared" si="267"/>
        <v>0</v>
      </c>
      <c r="TT21" s="125">
        <f t="shared" si="267"/>
        <v>0</v>
      </c>
      <c r="TU21" s="125">
        <f t="shared" si="267"/>
        <v>0</v>
      </c>
      <c r="TV21" s="125">
        <f t="shared" si="267"/>
        <v>0</v>
      </c>
      <c r="TW21" s="125">
        <f t="shared" si="267"/>
        <v>0</v>
      </c>
      <c r="TX21" s="125">
        <f t="shared" si="267"/>
        <v>0</v>
      </c>
      <c r="TY21" s="125">
        <f t="shared" si="267"/>
        <v>0</v>
      </c>
      <c r="TZ21" s="125">
        <f t="shared" si="267"/>
        <v>0</v>
      </c>
      <c r="UA21" s="125">
        <f t="shared" si="267"/>
        <v>0</v>
      </c>
      <c r="UB21" s="125">
        <f t="shared" si="267"/>
        <v>0</v>
      </c>
      <c r="UC21" s="125">
        <f t="shared" si="267"/>
        <v>0</v>
      </c>
      <c r="UD21" s="125">
        <f t="shared" si="267"/>
        <v>0</v>
      </c>
      <c r="UE21" s="125">
        <f t="shared" si="267"/>
        <v>0</v>
      </c>
      <c r="UF21" s="125">
        <f t="shared" si="267"/>
        <v>0</v>
      </c>
      <c r="UG21" s="125">
        <f t="shared" si="267"/>
        <v>0</v>
      </c>
      <c r="UH21" s="125">
        <f t="shared" si="267"/>
        <v>0</v>
      </c>
      <c r="UI21" s="125">
        <f t="shared" si="267"/>
        <v>0</v>
      </c>
      <c r="UJ21" s="125">
        <f t="shared" si="267"/>
        <v>0</v>
      </c>
      <c r="UK21" s="125">
        <f t="shared" si="267"/>
        <v>0</v>
      </c>
      <c r="UL21" s="125">
        <f t="shared" si="267"/>
        <v>0</v>
      </c>
      <c r="UM21" s="125">
        <f t="shared" si="267"/>
        <v>0</v>
      </c>
      <c r="UN21" s="125">
        <f t="shared" si="267"/>
        <v>0</v>
      </c>
      <c r="UO21" s="125">
        <f t="shared" si="267"/>
        <v>0</v>
      </c>
      <c r="UP21" s="125">
        <f t="shared" si="267"/>
        <v>0</v>
      </c>
      <c r="UQ21" s="125">
        <f t="shared" si="267"/>
        <v>0</v>
      </c>
      <c r="UR21" s="125">
        <f t="shared" si="267"/>
        <v>0</v>
      </c>
      <c r="US21" s="125">
        <f t="shared" si="267"/>
        <v>0</v>
      </c>
      <c r="UT21" s="125">
        <f t="shared" si="267"/>
        <v>0</v>
      </c>
      <c r="UU21" s="125">
        <f t="shared" si="267"/>
        <v>0</v>
      </c>
      <c r="UV21" s="125">
        <f t="shared" si="267"/>
        <v>0</v>
      </c>
      <c r="UW21" s="125">
        <f t="shared" si="267"/>
        <v>0</v>
      </c>
      <c r="UX21" s="125">
        <f t="shared" si="267"/>
        <v>0</v>
      </c>
      <c r="UY21" s="125">
        <f t="shared" si="267"/>
        <v>0</v>
      </c>
      <c r="UZ21" s="125">
        <f t="shared" si="267"/>
        <v>0</v>
      </c>
      <c r="VA21" s="125">
        <f t="shared" si="267"/>
        <v>0</v>
      </c>
      <c r="VB21" s="125">
        <f t="shared" si="267"/>
        <v>0</v>
      </c>
      <c r="VC21" s="125">
        <f t="shared" si="267"/>
        <v>0</v>
      </c>
      <c r="VD21" s="125">
        <f t="shared" si="267"/>
        <v>0</v>
      </c>
      <c r="VE21" s="125">
        <f t="shared" si="267"/>
        <v>0</v>
      </c>
      <c r="VF21" s="125">
        <f t="shared" si="267"/>
        <v>0</v>
      </c>
      <c r="VG21" s="125">
        <f t="shared" si="267"/>
        <v>0</v>
      </c>
      <c r="VH21" s="125">
        <f t="shared" si="267"/>
        <v>0</v>
      </c>
      <c r="VI21" s="125">
        <f t="shared" si="267"/>
        <v>0</v>
      </c>
      <c r="VJ21" s="125">
        <f t="shared" si="267"/>
        <v>0</v>
      </c>
      <c r="VK21" s="125">
        <f t="shared" ref="VK21:XV21" si="268">SUM(VK22:VK27)</f>
        <v>0</v>
      </c>
      <c r="VL21" s="125">
        <f t="shared" si="268"/>
        <v>0</v>
      </c>
      <c r="VM21" s="125">
        <f t="shared" si="268"/>
        <v>0</v>
      </c>
      <c r="VN21" s="125">
        <f t="shared" si="268"/>
        <v>0</v>
      </c>
      <c r="VO21" s="125">
        <f t="shared" si="268"/>
        <v>0</v>
      </c>
      <c r="VP21" s="125">
        <f t="shared" si="268"/>
        <v>0</v>
      </c>
      <c r="VQ21" s="125">
        <f t="shared" si="268"/>
        <v>0</v>
      </c>
      <c r="VR21" s="125">
        <f t="shared" si="268"/>
        <v>0</v>
      </c>
      <c r="VS21" s="125">
        <f t="shared" si="268"/>
        <v>0</v>
      </c>
      <c r="VT21" s="125">
        <f t="shared" si="268"/>
        <v>0</v>
      </c>
      <c r="VU21" s="125">
        <f t="shared" si="268"/>
        <v>0</v>
      </c>
      <c r="VV21" s="125">
        <f t="shared" si="268"/>
        <v>0</v>
      </c>
      <c r="VW21" s="125">
        <f t="shared" si="268"/>
        <v>0</v>
      </c>
      <c r="VX21" s="125">
        <f t="shared" si="268"/>
        <v>0</v>
      </c>
      <c r="VY21" s="125">
        <f t="shared" si="268"/>
        <v>0</v>
      </c>
      <c r="VZ21" s="125">
        <f t="shared" si="268"/>
        <v>0</v>
      </c>
      <c r="WA21" s="125">
        <f t="shared" si="268"/>
        <v>0</v>
      </c>
      <c r="WB21" s="125">
        <f t="shared" si="268"/>
        <v>0</v>
      </c>
      <c r="WC21" s="125">
        <f t="shared" si="268"/>
        <v>0</v>
      </c>
      <c r="WD21" s="125">
        <f t="shared" si="268"/>
        <v>0</v>
      </c>
      <c r="WE21" s="125">
        <f t="shared" si="268"/>
        <v>0</v>
      </c>
      <c r="WF21" s="125">
        <f t="shared" si="268"/>
        <v>0</v>
      </c>
      <c r="WG21" s="125">
        <f t="shared" si="268"/>
        <v>0</v>
      </c>
      <c r="WH21" s="125">
        <f t="shared" si="268"/>
        <v>0</v>
      </c>
      <c r="WI21" s="125">
        <f t="shared" si="268"/>
        <v>0</v>
      </c>
      <c r="WJ21" s="125">
        <f t="shared" si="268"/>
        <v>0</v>
      </c>
      <c r="WK21" s="125">
        <f t="shared" si="268"/>
        <v>0</v>
      </c>
      <c r="WL21" s="125">
        <f t="shared" si="268"/>
        <v>0</v>
      </c>
      <c r="WM21" s="125">
        <f t="shared" si="268"/>
        <v>0</v>
      </c>
      <c r="WN21" s="125">
        <f t="shared" si="268"/>
        <v>0</v>
      </c>
      <c r="WO21" s="125">
        <f t="shared" si="268"/>
        <v>0</v>
      </c>
      <c r="WP21" s="125">
        <f t="shared" si="268"/>
        <v>0</v>
      </c>
      <c r="WQ21" s="125">
        <f t="shared" si="268"/>
        <v>0</v>
      </c>
      <c r="WR21" s="125">
        <f t="shared" si="268"/>
        <v>0</v>
      </c>
      <c r="WS21" s="125">
        <f t="shared" si="268"/>
        <v>0</v>
      </c>
      <c r="WT21" s="125">
        <f t="shared" si="268"/>
        <v>0</v>
      </c>
      <c r="WU21" s="125">
        <f t="shared" si="268"/>
        <v>0</v>
      </c>
      <c r="WV21" s="125">
        <f t="shared" si="268"/>
        <v>0</v>
      </c>
      <c r="WW21" s="125">
        <f t="shared" si="268"/>
        <v>0</v>
      </c>
      <c r="WX21" s="125">
        <f t="shared" si="268"/>
        <v>0</v>
      </c>
      <c r="WY21" s="125">
        <f t="shared" si="268"/>
        <v>0</v>
      </c>
      <c r="WZ21" s="125">
        <f t="shared" si="268"/>
        <v>0</v>
      </c>
      <c r="XA21" s="125">
        <f t="shared" si="268"/>
        <v>0</v>
      </c>
      <c r="XB21" s="125">
        <f t="shared" si="268"/>
        <v>0</v>
      </c>
      <c r="XC21" s="125">
        <f t="shared" si="268"/>
        <v>0</v>
      </c>
      <c r="XD21" s="125">
        <f t="shared" si="268"/>
        <v>0</v>
      </c>
      <c r="XE21" s="125">
        <f t="shared" si="268"/>
        <v>0</v>
      </c>
      <c r="XF21" s="125">
        <f t="shared" si="268"/>
        <v>0</v>
      </c>
      <c r="XG21" s="125">
        <f t="shared" si="268"/>
        <v>0</v>
      </c>
      <c r="XH21" s="125">
        <f t="shared" si="268"/>
        <v>0</v>
      </c>
      <c r="XI21" s="125">
        <f t="shared" si="268"/>
        <v>0</v>
      </c>
      <c r="XJ21" s="125">
        <f t="shared" si="268"/>
        <v>0</v>
      </c>
      <c r="XK21" s="125">
        <f t="shared" si="268"/>
        <v>0</v>
      </c>
      <c r="XL21" s="125">
        <f t="shared" si="268"/>
        <v>0</v>
      </c>
      <c r="XM21" s="125">
        <f t="shared" si="268"/>
        <v>0</v>
      </c>
      <c r="XN21" s="125">
        <f t="shared" si="268"/>
        <v>0</v>
      </c>
      <c r="XO21" s="125">
        <f t="shared" si="268"/>
        <v>0</v>
      </c>
      <c r="XP21" s="125">
        <f t="shared" si="268"/>
        <v>0</v>
      </c>
      <c r="XQ21" s="125">
        <f t="shared" si="268"/>
        <v>0</v>
      </c>
      <c r="XR21" s="125">
        <f t="shared" si="268"/>
        <v>0</v>
      </c>
      <c r="XS21" s="125">
        <f t="shared" si="268"/>
        <v>0</v>
      </c>
      <c r="XT21" s="125">
        <f t="shared" si="268"/>
        <v>0</v>
      </c>
      <c r="XU21" s="125">
        <f t="shared" si="268"/>
        <v>0</v>
      </c>
      <c r="XV21" s="125">
        <f t="shared" si="268"/>
        <v>0</v>
      </c>
      <c r="XW21" s="125">
        <f t="shared" ref="XW21:AAH21" si="269">SUM(XW22:XW27)</f>
        <v>0</v>
      </c>
      <c r="XX21" s="125">
        <f t="shared" si="269"/>
        <v>0</v>
      </c>
      <c r="XY21" s="125">
        <f t="shared" si="269"/>
        <v>0</v>
      </c>
      <c r="XZ21" s="125">
        <f t="shared" si="269"/>
        <v>0</v>
      </c>
      <c r="YA21" s="125">
        <f t="shared" si="269"/>
        <v>0</v>
      </c>
      <c r="YB21" s="125">
        <f t="shared" si="269"/>
        <v>0</v>
      </c>
      <c r="YC21" s="125">
        <f t="shared" si="269"/>
        <v>0</v>
      </c>
      <c r="YD21" s="125">
        <f t="shared" si="269"/>
        <v>0</v>
      </c>
      <c r="YE21" s="125">
        <f t="shared" si="269"/>
        <v>0</v>
      </c>
      <c r="YF21" s="125">
        <f t="shared" si="269"/>
        <v>0</v>
      </c>
      <c r="YG21" s="125">
        <f t="shared" si="269"/>
        <v>0</v>
      </c>
      <c r="YH21" s="125">
        <f t="shared" si="269"/>
        <v>0</v>
      </c>
      <c r="YI21" s="125">
        <f t="shared" si="269"/>
        <v>0</v>
      </c>
      <c r="YJ21" s="125">
        <f t="shared" si="269"/>
        <v>0</v>
      </c>
      <c r="YK21" s="125">
        <f t="shared" si="269"/>
        <v>0</v>
      </c>
      <c r="YL21" s="125">
        <f t="shared" si="269"/>
        <v>0</v>
      </c>
      <c r="YM21" s="125">
        <f t="shared" si="269"/>
        <v>0</v>
      </c>
      <c r="YN21" s="125">
        <f t="shared" si="269"/>
        <v>0</v>
      </c>
      <c r="YO21" s="125">
        <f t="shared" si="269"/>
        <v>0</v>
      </c>
      <c r="YP21" s="125">
        <f t="shared" si="269"/>
        <v>0</v>
      </c>
      <c r="YQ21" s="125">
        <f t="shared" si="269"/>
        <v>0</v>
      </c>
      <c r="YR21" s="125">
        <f t="shared" si="269"/>
        <v>0</v>
      </c>
      <c r="YS21" s="125">
        <f t="shared" si="269"/>
        <v>0</v>
      </c>
      <c r="YT21" s="125">
        <f t="shared" si="269"/>
        <v>0</v>
      </c>
      <c r="YU21" s="125">
        <f t="shared" si="269"/>
        <v>0</v>
      </c>
      <c r="YV21" s="125">
        <f t="shared" si="269"/>
        <v>0</v>
      </c>
      <c r="YW21" s="125">
        <f t="shared" si="269"/>
        <v>0</v>
      </c>
      <c r="YX21" s="125">
        <f t="shared" si="269"/>
        <v>0</v>
      </c>
      <c r="YY21" s="125">
        <f t="shared" si="269"/>
        <v>0</v>
      </c>
      <c r="YZ21" s="125">
        <f t="shared" si="269"/>
        <v>0</v>
      </c>
      <c r="ZA21" s="125">
        <f t="shared" si="269"/>
        <v>0</v>
      </c>
      <c r="ZB21" s="125">
        <f t="shared" si="269"/>
        <v>0</v>
      </c>
      <c r="ZC21" s="125">
        <f t="shared" si="269"/>
        <v>0</v>
      </c>
      <c r="ZD21" s="125">
        <f t="shared" si="269"/>
        <v>0</v>
      </c>
      <c r="ZE21" s="125">
        <f t="shared" si="269"/>
        <v>0</v>
      </c>
      <c r="ZF21" s="125">
        <f t="shared" si="269"/>
        <v>0</v>
      </c>
      <c r="ZG21" s="125">
        <f t="shared" si="269"/>
        <v>0</v>
      </c>
      <c r="ZH21" s="125">
        <f t="shared" si="269"/>
        <v>0</v>
      </c>
      <c r="ZI21" s="125">
        <f t="shared" si="269"/>
        <v>0</v>
      </c>
      <c r="ZJ21" s="125">
        <f t="shared" si="269"/>
        <v>0</v>
      </c>
      <c r="ZK21" s="125">
        <f t="shared" si="269"/>
        <v>0</v>
      </c>
      <c r="ZL21" s="125">
        <f t="shared" si="269"/>
        <v>0</v>
      </c>
      <c r="ZM21" s="125">
        <f t="shared" si="269"/>
        <v>0</v>
      </c>
      <c r="ZN21" s="125">
        <f t="shared" si="269"/>
        <v>0</v>
      </c>
      <c r="ZO21" s="125">
        <f t="shared" si="269"/>
        <v>0</v>
      </c>
      <c r="ZP21" s="125">
        <f t="shared" si="269"/>
        <v>0</v>
      </c>
      <c r="ZQ21" s="125">
        <f t="shared" si="269"/>
        <v>0</v>
      </c>
      <c r="ZR21" s="125">
        <f t="shared" si="269"/>
        <v>0</v>
      </c>
      <c r="ZS21" s="125">
        <f t="shared" si="269"/>
        <v>0</v>
      </c>
      <c r="ZT21" s="125">
        <f t="shared" si="269"/>
        <v>0</v>
      </c>
      <c r="ZU21" s="125">
        <f t="shared" si="269"/>
        <v>0</v>
      </c>
      <c r="ZV21" s="125">
        <f t="shared" si="269"/>
        <v>0</v>
      </c>
      <c r="ZW21" s="125">
        <f t="shared" si="269"/>
        <v>0</v>
      </c>
      <c r="ZX21" s="125">
        <f t="shared" si="269"/>
        <v>0</v>
      </c>
      <c r="ZY21" s="125">
        <f t="shared" si="269"/>
        <v>0</v>
      </c>
      <c r="ZZ21" s="125">
        <f t="shared" si="269"/>
        <v>0</v>
      </c>
      <c r="AAA21" s="125">
        <f t="shared" si="269"/>
        <v>0</v>
      </c>
      <c r="AAB21" s="125">
        <f t="shared" si="269"/>
        <v>0</v>
      </c>
      <c r="AAC21" s="125">
        <f t="shared" si="269"/>
        <v>0</v>
      </c>
      <c r="AAD21" s="125">
        <f t="shared" si="269"/>
        <v>0</v>
      </c>
      <c r="AAE21" s="125">
        <f t="shared" si="269"/>
        <v>0</v>
      </c>
      <c r="AAF21" s="125">
        <f t="shared" si="269"/>
        <v>0</v>
      </c>
      <c r="AAG21" s="125">
        <f t="shared" si="269"/>
        <v>0</v>
      </c>
      <c r="AAH21" s="125">
        <f t="shared" si="269"/>
        <v>0</v>
      </c>
      <c r="AAI21" s="125">
        <f t="shared" ref="AAI21:ACT21" si="270">SUM(AAI22:AAI27)</f>
        <v>0</v>
      </c>
      <c r="AAJ21" s="125">
        <f t="shared" si="270"/>
        <v>0</v>
      </c>
      <c r="AAK21" s="125">
        <f t="shared" si="270"/>
        <v>0</v>
      </c>
      <c r="AAL21" s="125">
        <f t="shared" si="270"/>
        <v>0</v>
      </c>
      <c r="AAM21" s="125">
        <f t="shared" si="270"/>
        <v>0</v>
      </c>
      <c r="AAN21" s="125">
        <f t="shared" si="270"/>
        <v>0</v>
      </c>
      <c r="AAO21" s="125">
        <f t="shared" si="270"/>
        <v>0</v>
      </c>
      <c r="AAP21" s="125">
        <f t="shared" si="270"/>
        <v>0</v>
      </c>
      <c r="AAQ21" s="125">
        <f t="shared" si="270"/>
        <v>0</v>
      </c>
      <c r="AAR21" s="125">
        <f t="shared" si="270"/>
        <v>0</v>
      </c>
      <c r="AAS21" s="125">
        <f t="shared" si="270"/>
        <v>0</v>
      </c>
      <c r="AAT21" s="125">
        <f t="shared" si="270"/>
        <v>0</v>
      </c>
      <c r="AAU21" s="125">
        <f t="shared" si="270"/>
        <v>0</v>
      </c>
      <c r="AAV21" s="125">
        <f t="shared" si="270"/>
        <v>0</v>
      </c>
      <c r="AAW21" s="125">
        <f t="shared" si="270"/>
        <v>0</v>
      </c>
      <c r="AAX21" s="125">
        <f t="shared" si="270"/>
        <v>0</v>
      </c>
      <c r="AAY21" s="125">
        <f t="shared" si="270"/>
        <v>0</v>
      </c>
      <c r="AAZ21" s="125">
        <f t="shared" si="270"/>
        <v>0</v>
      </c>
      <c r="ABA21" s="125">
        <f t="shared" si="270"/>
        <v>0</v>
      </c>
      <c r="ABB21" s="125">
        <f t="shared" si="270"/>
        <v>0</v>
      </c>
      <c r="ABC21" s="125">
        <f t="shared" si="270"/>
        <v>0</v>
      </c>
      <c r="ABD21" s="125">
        <f t="shared" si="270"/>
        <v>0</v>
      </c>
      <c r="ABE21" s="125">
        <f t="shared" si="270"/>
        <v>0</v>
      </c>
      <c r="ABF21" s="125">
        <f t="shared" si="270"/>
        <v>0</v>
      </c>
      <c r="ABG21" s="125">
        <f t="shared" si="270"/>
        <v>0</v>
      </c>
      <c r="ABH21" s="125">
        <f t="shared" si="270"/>
        <v>0</v>
      </c>
      <c r="ABI21" s="125">
        <f t="shared" si="270"/>
        <v>0</v>
      </c>
      <c r="ABJ21" s="125">
        <f t="shared" si="270"/>
        <v>0</v>
      </c>
      <c r="ABK21" s="125">
        <f t="shared" si="270"/>
        <v>0</v>
      </c>
      <c r="ABL21" s="125">
        <f t="shared" si="270"/>
        <v>0</v>
      </c>
      <c r="ABM21" s="125">
        <f t="shared" si="270"/>
        <v>0</v>
      </c>
      <c r="ABN21" s="125">
        <f t="shared" si="270"/>
        <v>0</v>
      </c>
      <c r="ABO21" s="125">
        <f t="shared" si="270"/>
        <v>0</v>
      </c>
      <c r="ABP21" s="125">
        <f t="shared" si="270"/>
        <v>0</v>
      </c>
      <c r="ABQ21" s="125">
        <f t="shared" si="270"/>
        <v>0</v>
      </c>
      <c r="ABR21" s="125">
        <f t="shared" si="270"/>
        <v>0</v>
      </c>
      <c r="ABS21" s="125">
        <f t="shared" si="270"/>
        <v>0</v>
      </c>
      <c r="ABT21" s="125">
        <f t="shared" si="270"/>
        <v>0</v>
      </c>
      <c r="ABU21" s="125">
        <f t="shared" si="270"/>
        <v>0</v>
      </c>
      <c r="ABV21" s="125">
        <f t="shared" si="270"/>
        <v>0</v>
      </c>
      <c r="ABW21" s="125">
        <f t="shared" si="270"/>
        <v>0</v>
      </c>
      <c r="ABX21" s="125">
        <f t="shared" si="270"/>
        <v>0</v>
      </c>
      <c r="ABY21" s="125">
        <f t="shared" si="270"/>
        <v>0</v>
      </c>
      <c r="ABZ21" s="125">
        <f t="shared" si="270"/>
        <v>0</v>
      </c>
      <c r="ACA21" s="125">
        <f t="shared" si="270"/>
        <v>0</v>
      </c>
      <c r="ACB21" s="125">
        <f t="shared" si="270"/>
        <v>0</v>
      </c>
      <c r="ACC21" s="125">
        <f t="shared" si="270"/>
        <v>0</v>
      </c>
      <c r="ACD21" s="125">
        <f t="shared" si="270"/>
        <v>0</v>
      </c>
      <c r="ACE21" s="125">
        <f t="shared" si="270"/>
        <v>0</v>
      </c>
      <c r="ACF21" s="125">
        <f t="shared" si="270"/>
        <v>0</v>
      </c>
      <c r="ACG21" s="125">
        <f t="shared" si="270"/>
        <v>0</v>
      </c>
      <c r="ACH21" s="125">
        <f t="shared" si="270"/>
        <v>0</v>
      </c>
      <c r="ACI21" s="125">
        <f t="shared" si="270"/>
        <v>0</v>
      </c>
      <c r="ACJ21" s="125">
        <f t="shared" si="270"/>
        <v>0</v>
      </c>
      <c r="ACK21" s="125">
        <f t="shared" si="270"/>
        <v>0</v>
      </c>
      <c r="ACL21" s="125">
        <f t="shared" si="270"/>
        <v>0</v>
      </c>
      <c r="ACM21" s="125">
        <f t="shared" si="270"/>
        <v>0</v>
      </c>
      <c r="ACN21" s="125">
        <f t="shared" si="270"/>
        <v>0</v>
      </c>
      <c r="ACO21" s="125">
        <f t="shared" si="270"/>
        <v>0</v>
      </c>
      <c r="ACP21" s="125">
        <f t="shared" si="270"/>
        <v>0</v>
      </c>
      <c r="ACQ21" s="125">
        <f t="shared" si="270"/>
        <v>0</v>
      </c>
      <c r="ACR21" s="125">
        <f t="shared" si="270"/>
        <v>0</v>
      </c>
      <c r="ACS21" s="125">
        <f t="shared" si="270"/>
        <v>0</v>
      </c>
      <c r="ACT21" s="125">
        <f t="shared" si="270"/>
        <v>0</v>
      </c>
      <c r="ACU21" s="125">
        <f t="shared" ref="ACU21:AFF21" si="271">SUM(ACU22:ACU27)</f>
        <v>0</v>
      </c>
      <c r="ACV21" s="125">
        <f t="shared" si="271"/>
        <v>0</v>
      </c>
      <c r="ACW21" s="125">
        <f t="shared" si="271"/>
        <v>0</v>
      </c>
      <c r="ACX21" s="125">
        <f t="shared" si="271"/>
        <v>0</v>
      </c>
      <c r="ACY21" s="125">
        <f t="shared" si="271"/>
        <v>0</v>
      </c>
      <c r="ACZ21" s="125">
        <f t="shared" si="271"/>
        <v>0</v>
      </c>
      <c r="ADA21" s="125">
        <f t="shared" si="271"/>
        <v>0</v>
      </c>
      <c r="ADB21" s="125">
        <f t="shared" si="271"/>
        <v>0</v>
      </c>
      <c r="ADC21" s="125">
        <f t="shared" si="271"/>
        <v>0</v>
      </c>
      <c r="ADD21" s="125">
        <f t="shared" si="271"/>
        <v>0</v>
      </c>
      <c r="ADE21" s="125">
        <f t="shared" si="271"/>
        <v>0</v>
      </c>
      <c r="ADF21" s="125">
        <f t="shared" si="271"/>
        <v>0</v>
      </c>
      <c r="ADG21" s="125">
        <f t="shared" si="271"/>
        <v>0</v>
      </c>
      <c r="ADH21" s="125">
        <f t="shared" si="271"/>
        <v>0</v>
      </c>
      <c r="ADI21" s="125">
        <f t="shared" si="271"/>
        <v>0</v>
      </c>
      <c r="ADJ21" s="125">
        <f t="shared" si="271"/>
        <v>0</v>
      </c>
      <c r="ADK21" s="125">
        <f t="shared" si="271"/>
        <v>0</v>
      </c>
      <c r="ADL21" s="125">
        <f t="shared" si="271"/>
        <v>0</v>
      </c>
      <c r="ADM21" s="125">
        <f t="shared" si="271"/>
        <v>0</v>
      </c>
      <c r="ADN21" s="125">
        <f t="shared" si="271"/>
        <v>0</v>
      </c>
      <c r="ADO21" s="125">
        <f t="shared" si="271"/>
        <v>0</v>
      </c>
      <c r="ADP21" s="125">
        <f t="shared" si="271"/>
        <v>0</v>
      </c>
      <c r="ADQ21" s="125">
        <f t="shared" si="271"/>
        <v>0</v>
      </c>
      <c r="ADR21" s="125">
        <f t="shared" si="271"/>
        <v>0</v>
      </c>
      <c r="ADS21" s="125">
        <f t="shared" si="271"/>
        <v>0</v>
      </c>
      <c r="ADT21" s="125">
        <f t="shared" si="271"/>
        <v>0</v>
      </c>
      <c r="ADU21" s="125">
        <f t="shared" si="271"/>
        <v>0</v>
      </c>
      <c r="ADV21" s="125">
        <f t="shared" si="271"/>
        <v>0</v>
      </c>
      <c r="ADW21" s="125">
        <f t="shared" si="271"/>
        <v>0</v>
      </c>
      <c r="ADX21" s="125">
        <f t="shared" si="271"/>
        <v>0</v>
      </c>
      <c r="ADY21" s="125">
        <f t="shared" si="271"/>
        <v>0</v>
      </c>
      <c r="ADZ21" s="125">
        <f t="shared" si="271"/>
        <v>0</v>
      </c>
      <c r="AEA21" s="125">
        <f t="shared" si="271"/>
        <v>0</v>
      </c>
      <c r="AEB21" s="125">
        <f t="shared" si="271"/>
        <v>0</v>
      </c>
      <c r="AEC21" s="125">
        <f t="shared" si="271"/>
        <v>0</v>
      </c>
      <c r="AED21" s="125">
        <f t="shared" si="271"/>
        <v>0</v>
      </c>
      <c r="AEE21" s="125">
        <f t="shared" si="271"/>
        <v>0</v>
      </c>
      <c r="AEF21" s="125">
        <f t="shared" si="271"/>
        <v>0</v>
      </c>
      <c r="AEG21" s="125">
        <f t="shared" si="271"/>
        <v>0</v>
      </c>
      <c r="AEH21" s="125">
        <f t="shared" si="271"/>
        <v>0</v>
      </c>
      <c r="AEI21" s="125">
        <f t="shared" si="271"/>
        <v>0</v>
      </c>
      <c r="AEJ21" s="125">
        <f t="shared" si="271"/>
        <v>0</v>
      </c>
      <c r="AEK21" s="125">
        <f t="shared" si="271"/>
        <v>0</v>
      </c>
      <c r="AEL21" s="125">
        <f t="shared" si="271"/>
        <v>0</v>
      </c>
      <c r="AEM21" s="125">
        <f t="shared" si="271"/>
        <v>0</v>
      </c>
      <c r="AEN21" s="125">
        <f t="shared" si="271"/>
        <v>0</v>
      </c>
      <c r="AEO21" s="125">
        <f t="shared" si="271"/>
        <v>0</v>
      </c>
      <c r="AEP21" s="125">
        <f t="shared" si="271"/>
        <v>0</v>
      </c>
      <c r="AEQ21" s="125">
        <f t="shared" si="271"/>
        <v>0</v>
      </c>
      <c r="AER21" s="125">
        <f t="shared" si="271"/>
        <v>0</v>
      </c>
      <c r="AES21" s="125">
        <f t="shared" si="271"/>
        <v>0</v>
      </c>
      <c r="AET21" s="125">
        <f t="shared" si="271"/>
        <v>0</v>
      </c>
      <c r="AEU21" s="125">
        <f t="shared" si="271"/>
        <v>0</v>
      </c>
      <c r="AEV21" s="125">
        <f t="shared" si="271"/>
        <v>0</v>
      </c>
      <c r="AEW21" s="125">
        <f t="shared" si="271"/>
        <v>0</v>
      </c>
      <c r="AEX21" s="125">
        <f t="shared" si="271"/>
        <v>0</v>
      </c>
      <c r="AEY21" s="125">
        <f t="shared" si="271"/>
        <v>0</v>
      </c>
      <c r="AEZ21" s="125">
        <f t="shared" si="271"/>
        <v>0</v>
      </c>
      <c r="AFA21" s="125">
        <f t="shared" si="271"/>
        <v>0</v>
      </c>
      <c r="AFB21" s="125">
        <f t="shared" si="271"/>
        <v>0</v>
      </c>
      <c r="AFC21" s="125">
        <f t="shared" si="271"/>
        <v>0</v>
      </c>
      <c r="AFD21" s="125">
        <f t="shared" si="271"/>
        <v>0</v>
      </c>
      <c r="AFE21" s="125">
        <f t="shared" si="271"/>
        <v>0</v>
      </c>
      <c r="AFF21" s="125">
        <f t="shared" si="271"/>
        <v>0</v>
      </c>
      <c r="AFG21" s="125">
        <f t="shared" ref="AFG21:AHR21" si="272">SUM(AFG22:AFG27)</f>
        <v>0</v>
      </c>
      <c r="AFH21" s="125">
        <f t="shared" si="272"/>
        <v>0</v>
      </c>
      <c r="AFI21" s="125">
        <f t="shared" si="272"/>
        <v>0</v>
      </c>
      <c r="AFJ21" s="125">
        <f t="shared" si="272"/>
        <v>0</v>
      </c>
      <c r="AFK21" s="125">
        <f t="shared" si="272"/>
        <v>0</v>
      </c>
      <c r="AFL21" s="125">
        <f t="shared" si="272"/>
        <v>0</v>
      </c>
      <c r="AFM21" s="125">
        <f t="shared" si="272"/>
        <v>0</v>
      </c>
      <c r="AFN21" s="125">
        <f t="shared" si="272"/>
        <v>0</v>
      </c>
      <c r="AFO21" s="125">
        <f t="shared" si="272"/>
        <v>0</v>
      </c>
      <c r="AFP21" s="125">
        <f t="shared" si="272"/>
        <v>0</v>
      </c>
      <c r="AFQ21" s="125">
        <f t="shared" si="272"/>
        <v>0</v>
      </c>
      <c r="AFR21" s="125">
        <f t="shared" si="272"/>
        <v>0</v>
      </c>
      <c r="AFS21" s="125">
        <f t="shared" si="272"/>
        <v>0</v>
      </c>
      <c r="AFT21" s="125">
        <f t="shared" si="272"/>
        <v>0</v>
      </c>
      <c r="AFU21" s="125">
        <f t="shared" si="272"/>
        <v>0</v>
      </c>
      <c r="AFV21" s="125">
        <f t="shared" si="272"/>
        <v>0</v>
      </c>
      <c r="AFW21" s="125">
        <f t="shared" si="272"/>
        <v>0</v>
      </c>
      <c r="AFX21" s="125">
        <f t="shared" si="272"/>
        <v>0</v>
      </c>
      <c r="AFY21" s="125">
        <f t="shared" si="272"/>
        <v>0</v>
      </c>
      <c r="AFZ21" s="125">
        <f t="shared" si="272"/>
        <v>0</v>
      </c>
      <c r="AGA21" s="125">
        <f t="shared" si="272"/>
        <v>0</v>
      </c>
      <c r="AGB21" s="125">
        <f t="shared" si="272"/>
        <v>0</v>
      </c>
      <c r="AGC21" s="125">
        <f t="shared" si="272"/>
        <v>0</v>
      </c>
      <c r="AGD21" s="125">
        <f t="shared" si="272"/>
        <v>0</v>
      </c>
      <c r="AGE21" s="125">
        <f t="shared" si="272"/>
        <v>0</v>
      </c>
      <c r="AGF21" s="125">
        <f t="shared" si="272"/>
        <v>0</v>
      </c>
      <c r="AGG21" s="125">
        <f t="shared" si="272"/>
        <v>0</v>
      </c>
      <c r="AGH21" s="125">
        <f t="shared" si="272"/>
        <v>0</v>
      </c>
      <c r="AGI21" s="125">
        <f t="shared" si="272"/>
        <v>0</v>
      </c>
      <c r="AGJ21" s="125">
        <f t="shared" si="272"/>
        <v>0</v>
      </c>
      <c r="AGK21" s="125">
        <f t="shared" si="272"/>
        <v>0</v>
      </c>
      <c r="AGL21" s="125">
        <f t="shared" si="272"/>
        <v>0</v>
      </c>
      <c r="AGM21" s="125">
        <f t="shared" si="272"/>
        <v>0</v>
      </c>
      <c r="AGN21" s="125">
        <f t="shared" si="272"/>
        <v>0</v>
      </c>
      <c r="AGO21" s="125">
        <f t="shared" si="272"/>
        <v>0</v>
      </c>
      <c r="AGP21" s="125">
        <f t="shared" si="272"/>
        <v>0</v>
      </c>
      <c r="AGQ21" s="125">
        <f t="shared" si="272"/>
        <v>0</v>
      </c>
      <c r="AGR21" s="125">
        <f t="shared" si="272"/>
        <v>0</v>
      </c>
      <c r="AGS21" s="125">
        <f t="shared" si="272"/>
        <v>0</v>
      </c>
      <c r="AGT21" s="125">
        <f t="shared" si="272"/>
        <v>0</v>
      </c>
      <c r="AGU21" s="125">
        <f t="shared" si="272"/>
        <v>0</v>
      </c>
      <c r="AGV21" s="125">
        <f t="shared" si="272"/>
        <v>0</v>
      </c>
      <c r="AGW21" s="125">
        <f t="shared" si="272"/>
        <v>0</v>
      </c>
      <c r="AGX21" s="125">
        <f t="shared" si="272"/>
        <v>0</v>
      </c>
      <c r="AGY21" s="125">
        <f t="shared" si="272"/>
        <v>0</v>
      </c>
      <c r="AGZ21" s="125">
        <f t="shared" si="272"/>
        <v>0</v>
      </c>
      <c r="AHA21" s="125">
        <f t="shared" si="272"/>
        <v>0</v>
      </c>
      <c r="AHB21" s="125">
        <f t="shared" si="272"/>
        <v>0</v>
      </c>
      <c r="AHC21" s="125">
        <f t="shared" si="272"/>
        <v>0</v>
      </c>
      <c r="AHD21" s="125">
        <f t="shared" si="272"/>
        <v>0</v>
      </c>
      <c r="AHE21" s="125">
        <f t="shared" si="272"/>
        <v>0</v>
      </c>
      <c r="AHF21" s="125">
        <f t="shared" si="272"/>
        <v>0</v>
      </c>
      <c r="AHG21" s="125">
        <f t="shared" si="272"/>
        <v>0</v>
      </c>
      <c r="AHH21" s="125">
        <f t="shared" si="272"/>
        <v>0</v>
      </c>
      <c r="AHI21" s="125">
        <f t="shared" si="272"/>
        <v>0</v>
      </c>
      <c r="AHJ21" s="125">
        <f t="shared" si="272"/>
        <v>0</v>
      </c>
      <c r="AHK21" s="125">
        <f t="shared" si="272"/>
        <v>0</v>
      </c>
      <c r="AHL21" s="125">
        <f t="shared" si="272"/>
        <v>0</v>
      </c>
      <c r="AHM21" s="125">
        <f t="shared" si="272"/>
        <v>0</v>
      </c>
      <c r="AHN21" s="125">
        <f t="shared" si="272"/>
        <v>0</v>
      </c>
      <c r="AHO21" s="125">
        <f t="shared" si="272"/>
        <v>0</v>
      </c>
      <c r="AHP21" s="125">
        <f t="shared" si="272"/>
        <v>0</v>
      </c>
      <c r="AHQ21" s="125">
        <f t="shared" si="272"/>
        <v>0</v>
      </c>
      <c r="AHR21" s="125">
        <f t="shared" si="272"/>
        <v>0</v>
      </c>
      <c r="AHS21" s="125">
        <f t="shared" ref="AHS21:AKD21" si="273">SUM(AHS22:AHS27)</f>
        <v>0</v>
      </c>
      <c r="AHT21" s="125">
        <f t="shared" si="273"/>
        <v>0</v>
      </c>
      <c r="AHU21" s="125">
        <f t="shared" si="273"/>
        <v>0</v>
      </c>
      <c r="AHV21" s="125">
        <f t="shared" si="273"/>
        <v>0</v>
      </c>
      <c r="AHW21" s="125">
        <f t="shared" si="273"/>
        <v>0</v>
      </c>
      <c r="AHX21" s="125">
        <f t="shared" si="273"/>
        <v>0</v>
      </c>
      <c r="AHY21" s="125">
        <f t="shared" si="273"/>
        <v>0</v>
      </c>
      <c r="AHZ21" s="125">
        <f t="shared" si="273"/>
        <v>0</v>
      </c>
      <c r="AIA21" s="125">
        <f t="shared" si="273"/>
        <v>0</v>
      </c>
      <c r="AIB21" s="125">
        <f t="shared" si="273"/>
        <v>0</v>
      </c>
      <c r="AIC21" s="125">
        <f t="shared" si="273"/>
        <v>0</v>
      </c>
      <c r="AID21" s="125">
        <f t="shared" si="273"/>
        <v>0</v>
      </c>
      <c r="AIE21" s="125">
        <f t="shared" si="273"/>
        <v>0</v>
      </c>
      <c r="AIF21" s="125">
        <f t="shared" si="273"/>
        <v>0</v>
      </c>
      <c r="AIG21" s="125">
        <f t="shared" si="273"/>
        <v>0</v>
      </c>
      <c r="AIH21" s="125">
        <f t="shared" si="273"/>
        <v>0</v>
      </c>
      <c r="AII21" s="125">
        <f t="shared" si="273"/>
        <v>0</v>
      </c>
      <c r="AIJ21" s="125">
        <f t="shared" si="273"/>
        <v>0</v>
      </c>
      <c r="AIK21" s="125">
        <f t="shared" si="273"/>
        <v>0</v>
      </c>
      <c r="AIL21" s="125">
        <f t="shared" si="273"/>
        <v>0</v>
      </c>
      <c r="AIM21" s="125">
        <f t="shared" si="273"/>
        <v>0</v>
      </c>
      <c r="AIN21" s="125">
        <f t="shared" si="273"/>
        <v>0</v>
      </c>
      <c r="AIO21" s="125">
        <f t="shared" si="273"/>
        <v>0</v>
      </c>
      <c r="AIP21" s="125">
        <f t="shared" si="273"/>
        <v>0</v>
      </c>
      <c r="AIQ21" s="125">
        <f t="shared" si="273"/>
        <v>0</v>
      </c>
      <c r="AIR21" s="125">
        <f t="shared" si="273"/>
        <v>0</v>
      </c>
      <c r="AIS21" s="125">
        <f t="shared" si="273"/>
        <v>0</v>
      </c>
      <c r="AIT21" s="125">
        <f t="shared" si="273"/>
        <v>0</v>
      </c>
      <c r="AIU21" s="125">
        <f t="shared" si="273"/>
        <v>0</v>
      </c>
      <c r="AIV21" s="125">
        <f t="shared" si="273"/>
        <v>0</v>
      </c>
      <c r="AIW21" s="125">
        <f t="shared" si="273"/>
        <v>0</v>
      </c>
      <c r="AIX21" s="125">
        <f t="shared" si="273"/>
        <v>0</v>
      </c>
      <c r="AIY21" s="125">
        <f t="shared" si="273"/>
        <v>0</v>
      </c>
      <c r="AIZ21" s="125">
        <f t="shared" si="273"/>
        <v>0</v>
      </c>
      <c r="AJA21" s="125">
        <f t="shared" si="273"/>
        <v>0</v>
      </c>
      <c r="AJB21" s="125">
        <f t="shared" si="273"/>
        <v>0</v>
      </c>
      <c r="AJC21" s="125">
        <f t="shared" si="273"/>
        <v>0</v>
      </c>
      <c r="AJD21" s="125">
        <f t="shared" si="273"/>
        <v>0</v>
      </c>
      <c r="AJE21" s="125">
        <f t="shared" si="273"/>
        <v>0</v>
      </c>
      <c r="AJF21" s="125">
        <f t="shared" si="273"/>
        <v>0</v>
      </c>
      <c r="AJG21" s="125">
        <f t="shared" si="273"/>
        <v>0</v>
      </c>
      <c r="AJH21" s="125">
        <f t="shared" si="273"/>
        <v>0</v>
      </c>
      <c r="AJI21" s="125">
        <f t="shared" si="273"/>
        <v>0</v>
      </c>
      <c r="AJJ21" s="125">
        <f t="shared" si="273"/>
        <v>0</v>
      </c>
      <c r="AJK21" s="125">
        <f t="shared" si="273"/>
        <v>0</v>
      </c>
      <c r="AJL21" s="125">
        <f t="shared" si="273"/>
        <v>0</v>
      </c>
      <c r="AJM21" s="125">
        <f t="shared" si="273"/>
        <v>0</v>
      </c>
      <c r="AJN21" s="125">
        <f t="shared" si="273"/>
        <v>0</v>
      </c>
      <c r="AJO21" s="125">
        <f t="shared" si="273"/>
        <v>0</v>
      </c>
      <c r="AJP21" s="125">
        <f t="shared" si="273"/>
        <v>0</v>
      </c>
      <c r="AJQ21" s="125">
        <f t="shared" si="273"/>
        <v>0</v>
      </c>
      <c r="AJR21" s="125">
        <f t="shared" si="273"/>
        <v>0</v>
      </c>
      <c r="AJS21" s="125">
        <f t="shared" si="273"/>
        <v>0</v>
      </c>
      <c r="AJT21" s="125">
        <f t="shared" si="273"/>
        <v>0</v>
      </c>
      <c r="AJU21" s="125">
        <f t="shared" si="273"/>
        <v>0</v>
      </c>
      <c r="AJV21" s="125">
        <f t="shared" si="273"/>
        <v>0</v>
      </c>
      <c r="AJW21" s="125">
        <f t="shared" si="273"/>
        <v>0</v>
      </c>
      <c r="AJX21" s="125">
        <f t="shared" si="273"/>
        <v>0</v>
      </c>
      <c r="AJY21" s="125">
        <f t="shared" si="273"/>
        <v>0</v>
      </c>
      <c r="AJZ21" s="125">
        <f t="shared" si="273"/>
        <v>0</v>
      </c>
      <c r="AKA21" s="125">
        <f t="shared" si="273"/>
        <v>0</v>
      </c>
      <c r="AKB21" s="125">
        <f t="shared" si="273"/>
        <v>0</v>
      </c>
      <c r="AKC21" s="125">
        <f t="shared" si="273"/>
        <v>0</v>
      </c>
      <c r="AKD21" s="125">
        <f t="shared" si="273"/>
        <v>0</v>
      </c>
      <c r="AKE21" s="125">
        <f t="shared" ref="AKE21:AMP21" si="274">SUM(AKE22:AKE27)</f>
        <v>0</v>
      </c>
      <c r="AKF21" s="125">
        <f t="shared" si="274"/>
        <v>0</v>
      </c>
      <c r="AKG21" s="125">
        <f t="shared" si="274"/>
        <v>0</v>
      </c>
      <c r="AKH21" s="125">
        <f t="shared" si="274"/>
        <v>0</v>
      </c>
      <c r="AKI21" s="125">
        <f t="shared" si="274"/>
        <v>0</v>
      </c>
      <c r="AKJ21" s="125">
        <f t="shared" si="274"/>
        <v>0</v>
      </c>
      <c r="AKK21" s="125">
        <f t="shared" si="274"/>
        <v>0</v>
      </c>
      <c r="AKL21" s="125">
        <f t="shared" si="274"/>
        <v>0</v>
      </c>
      <c r="AKM21" s="125">
        <f t="shared" si="274"/>
        <v>0</v>
      </c>
      <c r="AKN21" s="125">
        <f t="shared" si="274"/>
        <v>0</v>
      </c>
      <c r="AKO21" s="125">
        <f t="shared" si="274"/>
        <v>0</v>
      </c>
      <c r="AKP21" s="125">
        <f t="shared" si="274"/>
        <v>0</v>
      </c>
      <c r="AKQ21" s="125">
        <f t="shared" si="274"/>
        <v>0</v>
      </c>
      <c r="AKR21" s="125">
        <f t="shared" si="274"/>
        <v>0</v>
      </c>
      <c r="AKS21" s="125">
        <f t="shared" si="274"/>
        <v>0</v>
      </c>
      <c r="AKT21" s="125">
        <f t="shared" si="274"/>
        <v>0</v>
      </c>
      <c r="AKU21" s="125">
        <f t="shared" si="274"/>
        <v>0</v>
      </c>
      <c r="AKV21" s="125">
        <f t="shared" si="274"/>
        <v>0</v>
      </c>
      <c r="AKW21" s="125">
        <f t="shared" si="274"/>
        <v>0</v>
      </c>
      <c r="AKX21" s="125">
        <f t="shared" si="274"/>
        <v>0</v>
      </c>
      <c r="AKY21" s="125">
        <f t="shared" si="274"/>
        <v>0</v>
      </c>
      <c r="AKZ21" s="125">
        <f t="shared" si="274"/>
        <v>0</v>
      </c>
      <c r="ALA21" s="125">
        <f t="shared" si="274"/>
        <v>0</v>
      </c>
      <c r="ALB21" s="125">
        <f t="shared" si="274"/>
        <v>0</v>
      </c>
      <c r="ALC21" s="125">
        <f t="shared" si="274"/>
        <v>0</v>
      </c>
      <c r="ALD21" s="125">
        <f t="shared" si="274"/>
        <v>0</v>
      </c>
      <c r="ALE21" s="125">
        <f t="shared" si="274"/>
        <v>0</v>
      </c>
      <c r="ALF21" s="125">
        <f t="shared" si="274"/>
        <v>0</v>
      </c>
      <c r="ALG21" s="125">
        <f t="shared" si="274"/>
        <v>0</v>
      </c>
      <c r="ALH21" s="125">
        <f t="shared" si="274"/>
        <v>0</v>
      </c>
      <c r="ALI21" s="125">
        <f t="shared" si="274"/>
        <v>0</v>
      </c>
      <c r="ALJ21" s="125">
        <f t="shared" si="274"/>
        <v>0</v>
      </c>
      <c r="ALK21" s="125">
        <f t="shared" si="274"/>
        <v>0</v>
      </c>
      <c r="ALL21" s="125">
        <f t="shared" si="274"/>
        <v>0</v>
      </c>
      <c r="ALM21" s="125">
        <f t="shared" si="274"/>
        <v>0</v>
      </c>
      <c r="ALN21" s="125">
        <f t="shared" si="274"/>
        <v>0</v>
      </c>
      <c r="ALO21" s="125">
        <f t="shared" si="274"/>
        <v>0</v>
      </c>
      <c r="ALP21" s="125">
        <f t="shared" si="274"/>
        <v>0</v>
      </c>
      <c r="ALQ21" s="125">
        <f t="shared" si="274"/>
        <v>0</v>
      </c>
      <c r="ALR21" s="125">
        <f t="shared" si="274"/>
        <v>0</v>
      </c>
      <c r="ALS21" s="125">
        <f t="shared" si="274"/>
        <v>0</v>
      </c>
      <c r="ALT21" s="125">
        <f t="shared" si="274"/>
        <v>0</v>
      </c>
      <c r="ALU21" s="125">
        <f t="shared" si="274"/>
        <v>0</v>
      </c>
      <c r="ALV21" s="125">
        <f t="shared" si="274"/>
        <v>0</v>
      </c>
      <c r="ALW21" s="125">
        <f t="shared" si="274"/>
        <v>0</v>
      </c>
      <c r="ALX21" s="125">
        <f t="shared" si="274"/>
        <v>0</v>
      </c>
      <c r="ALY21" s="125">
        <f t="shared" si="274"/>
        <v>0</v>
      </c>
      <c r="ALZ21" s="125">
        <f t="shared" si="274"/>
        <v>0</v>
      </c>
      <c r="AMA21" s="125">
        <f t="shared" si="274"/>
        <v>0</v>
      </c>
      <c r="AMB21" s="125">
        <f t="shared" si="274"/>
        <v>0</v>
      </c>
      <c r="AMC21" s="125">
        <f t="shared" si="274"/>
        <v>0</v>
      </c>
      <c r="AMD21" s="125">
        <f t="shared" si="274"/>
        <v>0</v>
      </c>
      <c r="AME21" s="125">
        <f t="shared" si="274"/>
        <v>0</v>
      </c>
      <c r="AMF21" s="125">
        <f t="shared" si="274"/>
        <v>0</v>
      </c>
      <c r="AMG21" s="125">
        <f t="shared" si="274"/>
        <v>0</v>
      </c>
      <c r="AMH21" s="125">
        <f t="shared" si="274"/>
        <v>0</v>
      </c>
      <c r="AMI21" s="125">
        <f t="shared" si="274"/>
        <v>0</v>
      </c>
      <c r="AMJ21" s="125">
        <f t="shared" si="274"/>
        <v>0</v>
      </c>
      <c r="AMK21" s="125">
        <f t="shared" si="274"/>
        <v>0</v>
      </c>
      <c r="AML21" s="125">
        <f t="shared" si="274"/>
        <v>0</v>
      </c>
      <c r="AMM21" s="125">
        <f t="shared" si="274"/>
        <v>0</v>
      </c>
      <c r="AMN21" s="125">
        <f t="shared" si="274"/>
        <v>0</v>
      </c>
      <c r="AMO21" s="125">
        <f t="shared" si="274"/>
        <v>0</v>
      </c>
      <c r="AMP21" s="125">
        <f t="shared" si="274"/>
        <v>0</v>
      </c>
      <c r="AMQ21" s="125">
        <f t="shared" ref="AMQ21:APB21" si="275">SUM(AMQ22:AMQ27)</f>
        <v>0</v>
      </c>
      <c r="AMR21" s="125">
        <f t="shared" si="275"/>
        <v>0</v>
      </c>
      <c r="AMS21" s="125">
        <f t="shared" si="275"/>
        <v>0</v>
      </c>
      <c r="AMT21" s="125">
        <f t="shared" si="275"/>
        <v>0</v>
      </c>
      <c r="AMU21" s="125">
        <f t="shared" si="275"/>
        <v>0</v>
      </c>
      <c r="AMV21" s="125">
        <f t="shared" si="275"/>
        <v>0</v>
      </c>
      <c r="AMW21" s="125">
        <f t="shared" si="275"/>
        <v>0</v>
      </c>
      <c r="AMX21" s="125">
        <f t="shared" si="275"/>
        <v>0</v>
      </c>
      <c r="AMY21" s="125">
        <f t="shared" si="275"/>
        <v>0</v>
      </c>
      <c r="AMZ21" s="125">
        <f t="shared" si="275"/>
        <v>0</v>
      </c>
      <c r="ANA21" s="125">
        <f t="shared" si="275"/>
        <v>0</v>
      </c>
      <c r="ANB21" s="125">
        <f t="shared" si="275"/>
        <v>0</v>
      </c>
      <c r="ANC21" s="125">
        <f t="shared" si="275"/>
        <v>0</v>
      </c>
      <c r="AND21" s="125">
        <f t="shared" si="275"/>
        <v>0</v>
      </c>
      <c r="ANE21" s="125">
        <f t="shared" si="275"/>
        <v>0</v>
      </c>
      <c r="ANF21" s="125">
        <f t="shared" si="275"/>
        <v>0</v>
      </c>
      <c r="ANG21" s="125">
        <f t="shared" si="275"/>
        <v>0</v>
      </c>
      <c r="ANH21" s="125">
        <f t="shared" si="275"/>
        <v>0</v>
      </c>
      <c r="ANI21" s="125">
        <f t="shared" si="275"/>
        <v>0</v>
      </c>
      <c r="ANJ21" s="125">
        <f t="shared" si="275"/>
        <v>0</v>
      </c>
      <c r="ANK21" s="125">
        <f t="shared" si="275"/>
        <v>0</v>
      </c>
      <c r="ANL21" s="125">
        <f t="shared" si="275"/>
        <v>0</v>
      </c>
      <c r="ANM21" s="125">
        <f t="shared" si="275"/>
        <v>0</v>
      </c>
      <c r="ANN21" s="125">
        <f t="shared" si="275"/>
        <v>0</v>
      </c>
      <c r="ANO21" s="125">
        <f t="shared" si="275"/>
        <v>0</v>
      </c>
      <c r="ANP21" s="125">
        <f t="shared" si="275"/>
        <v>0</v>
      </c>
      <c r="ANQ21" s="125">
        <f t="shared" si="275"/>
        <v>0</v>
      </c>
      <c r="ANR21" s="125">
        <f t="shared" si="275"/>
        <v>0</v>
      </c>
      <c r="ANS21" s="125">
        <f t="shared" si="275"/>
        <v>0</v>
      </c>
      <c r="ANT21" s="125">
        <f t="shared" si="275"/>
        <v>0</v>
      </c>
      <c r="ANU21" s="125">
        <f t="shared" si="275"/>
        <v>0</v>
      </c>
      <c r="ANV21" s="125">
        <f t="shared" si="275"/>
        <v>0</v>
      </c>
      <c r="ANW21" s="125">
        <f t="shared" si="275"/>
        <v>0</v>
      </c>
      <c r="ANX21" s="125">
        <f t="shared" si="275"/>
        <v>0</v>
      </c>
      <c r="ANY21" s="125">
        <f t="shared" si="275"/>
        <v>0</v>
      </c>
      <c r="ANZ21" s="125">
        <f t="shared" si="275"/>
        <v>0</v>
      </c>
      <c r="AOA21" s="125">
        <f t="shared" si="275"/>
        <v>0</v>
      </c>
      <c r="AOB21" s="125">
        <f t="shared" si="275"/>
        <v>0</v>
      </c>
      <c r="AOC21" s="125">
        <f t="shared" si="275"/>
        <v>0</v>
      </c>
      <c r="AOD21" s="125">
        <f t="shared" si="275"/>
        <v>0</v>
      </c>
      <c r="AOE21" s="125">
        <f t="shared" si="275"/>
        <v>0</v>
      </c>
      <c r="AOF21" s="125">
        <f t="shared" si="275"/>
        <v>0</v>
      </c>
      <c r="AOG21" s="125">
        <f t="shared" si="275"/>
        <v>0</v>
      </c>
      <c r="AOH21" s="125">
        <f t="shared" si="275"/>
        <v>0</v>
      </c>
      <c r="AOI21" s="125">
        <f t="shared" si="275"/>
        <v>0</v>
      </c>
      <c r="AOJ21" s="125">
        <f t="shared" si="275"/>
        <v>0</v>
      </c>
      <c r="AOK21" s="125">
        <f t="shared" si="275"/>
        <v>0</v>
      </c>
      <c r="AOL21" s="125">
        <f t="shared" si="275"/>
        <v>0</v>
      </c>
      <c r="AOM21" s="125">
        <f t="shared" si="275"/>
        <v>0</v>
      </c>
      <c r="AON21" s="125">
        <f t="shared" si="275"/>
        <v>0</v>
      </c>
      <c r="AOO21" s="125">
        <f t="shared" si="275"/>
        <v>0</v>
      </c>
      <c r="AOP21" s="125">
        <f t="shared" si="275"/>
        <v>0</v>
      </c>
      <c r="AOQ21" s="125">
        <f t="shared" si="275"/>
        <v>0</v>
      </c>
      <c r="AOR21" s="125">
        <f t="shared" si="275"/>
        <v>0</v>
      </c>
      <c r="AOS21" s="125">
        <f t="shared" si="275"/>
        <v>0</v>
      </c>
      <c r="AOT21" s="125">
        <f t="shared" si="275"/>
        <v>0</v>
      </c>
      <c r="AOU21" s="125">
        <f t="shared" si="275"/>
        <v>0</v>
      </c>
      <c r="AOV21" s="125">
        <f t="shared" si="275"/>
        <v>0</v>
      </c>
      <c r="AOW21" s="125">
        <f t="shared" si="275"/>
        <v>0</v>
      </c>
      <c r="AOX21" s="125">
        <f t="shared" si="275"/>
        <v>0</v>
      </c>
      <c r="AOY21" s="125">
        <f t="shared" si="275"/>
        <v>0</v>
      </c>
      <c r="AOZ21" s="125">
        <f t="shared" si="275"/>
        <v>0</v>
      </c>
      <c r="APA21" s="125">
        <f t="shared" si="275"/>
        <v>0</v>
      </c>
      <c r="APB21" s="125">
        <f t="shared" si="275"/>
        <v>0</v>
      </c>
      <c r="APC21" s="125">
        <f t="shared" ref="APC21:ARN21" si="276">SUM(APC22:APC27)</f>
        <v>0</v>
      </c>
      <c r="APD21" s="125">
        <f t="shared" si="276"/>
        <v>0</v>
      </c>
      <c r="APE21" s="125">
        <f t="shared" si="276"/>
        <v>0</v>
      </c>
      <c r="APF21" s="125">
        <f t="shared" si="276"/>
        <v>0</v>
      </c>
      <c r="APG21" s="125">
        <f t="shared" si="276"/>
        <v>0</v>
      </c>
      <c r="APH21" s="125">
        <f t="shared" si="276"/>
        <v>0</v>
      </c>
      <c r="API21" s="125">
        <f t="shared" si="276"/>
        <v>0</v>
      </c>
      <c r="APJ21" s="125">
        <f t="shared" si="276"/>
        <v>0</v>
      </c>
      <c r="APK21" s="125">
        <f t="shared" si="276"/>
        <v>0</v>
      </c>
      <c r="APL21" s="125">
        <f t="shared" si="276"/>
        <v>0</v>
      </c>
      <c r="APM21" s="125">
        <f t="shared" si="276"/>
        <v>0</v>
      </c>
      <c r="APN21" s="125">
        <f t="shared" si="276"/>
        <v>0</v>
      </c>
      <c r="APO21" s="125">
        <f t="shared" si="276"/>
        <v>0</v>
      </c>
      <c r="APP21" s="125">
        <f t="shared" si="276"/>
        <v>0</v>
      </c>
      <c r="APQ21" s="125">
        <f t="shared" si="276"/>
        <v>0</v>
      </c>
      <c r="APR21" s="125">
        <f t="shared" si="276"/>
        <v>0</v>
      </c>
      <c r="APS21" s="125">
        <f t="shared" si="276"/>
        <v>0</v>
      </c>
      <c r="APT21" s="125">
        <f t="shared" si="276"/>
        <v>0</v>
      </c>
      <c r="APU21" s="125">
        <f t="shared" si="276"/>
        <v>0</v>
      </c>
      <c r="APV21" s="125">
        <f t="shared" si="276"/>
        <v>0</v>
      </c>
      <c r="APW21" s="125">
        <f t="shared" si="276"/>
        <v>0</v>
      </c>
      <c r="APX21" s="125">
        <f t="shared" si="276"/>
        <v>0</v>
      </c>
      <c r="APY21" s="125">
        <f t="shared" si="276"/>
        <v>0</v>
      </c>
      <c r="APZ21" s="125">
        <f t="shared" si="276"/>
        <v>0</v>
      </c>
      <c r="AQA21" s="125">
        <f t="shared" si="276"/>
        <v>0</v>
      </c>
      <c r="AQB21" s="125">
        <f t="shared" si="276"/>
        <v>0</v>
      </c>
      <c r="AQC21" s="125">
        <f t="shared" si="276"/>
        <v>0</v>
      </c>
      <c r="AQD21" s="125">
        <f t="shared" si="276"/>
        <v>0</v>
      </c>
      <c r="AQE21" s="125">
        <f t="shared" si="276"/>
        <v>0</v>
      </c>
      <c r="AQF21" s="125">
        <f t="shared" si="276"/>
        <v>0</v>
      </c>
      <c r="AQG21" s="125">
        <f t="shared" si="276"/>
        <v>0</v>
      </c>
      <c r="AQH21" s="125">
        <f t="shared" si="276"/>
        <v>0</v>
      </c>
      <c r="AQI21" s="125">
        <f t="shared" si="276"/>
        <v>0</v>
      </c>
      <c r="AQJ21" s="125">
        <f t="shared" si="276"/>
        <v>0</v>
      </c>
      <c r="AQK21" s="125">
        <f t="shared" si="276"/>
        <v>0</v>
      </c>
      <c r="AQL21" s="125">
        <f t="shared" si="276"/>
        <v>0</v>
      </c>
      <c r="AQM21" s="125">
        <f t="shared" si="276"/>
        <v>0</v>
      </c>
      <c r="AQN21" s="125">
        <f t="shared" si="276"/>
        <v>0</v>
      </c>
      <c r="AQO21" s="125">
        <f t="shared" si="276"/>
        <v>0</v>
      </c>
      <c r="AQP21" s="125">
        <f t="shared" si="276"/>
        <v>0</v>
      </c>
      <c r="AQQ21" s="125">
        <f t="shared" si="276"/>
        <v>0</v>
      </c>
      <c r="AQR21" s="125">
        <f t="shared" si="276"/>
        <v>0</v>
      </c>
      <c r="AQS21" s="125">
        <f t="shared" si="276"/>
        <v>0</v>
      </c>
      <c r="AQT21" s="125">
        <f t="shared" si="276"/>
        <v>0</v>
      </c>
      <c r="AQU21" s="125">
        <f t="shared" si="276"/>
        <v>0</v>
      </c>
      <c r="AQV21" s="125">
        <f t="shared" si="276"/>
        <v>0</v>
      </c>
      <c r="AQW21" s="125">
        <f t="shared" si="276"/>
        <v>0</v>
      </c>
      <c r="AQX21" s="125">
        <f t="shared" si="276"/>
        <v>0</v>
      </c>
      <c r="AQY21" s="125">
        <f t="shared" si="276"/>
        <v>0</v>
      </c>
      <c r="AQZ21" s="125">
        <f t="shared" si="276"/>
        <v>0</v>
      </c>
      <c r="ARA21" s="125">
        <f t="shared" si="276"/>
        <v>0</v>
      </c>
      <c r="ARB21" s="125">
        <f t="shared" si="276"/>
        <v>0</v>
      </c>
      <c r="ARC21" s="125">
        <f t="shared" si="276"/>
        <v>0</v>
      </c>
      <c r="ARD21" s="125">
        <f t="shared" si="276"/>
        <v>0</v>
      </c>
      <c r="ARE21" s="125">
        <f t="shared" si="276"/>
        <v>0</v>
      </c>
      <c r="ARF21" s="125">
        <f t="shared" si="276"/>
        <v>0</v>
      </c>
      <c r="ARG21" s="125">
        <f t="shared" si="276"/>
        <v>0</v>
      </c>
      <c r="ARH21" s="125">
        <f t="shared" si="276"/>
        <v>0</v>
      </c>
      <c r="ARI21" s="125">
        <f t="shared" si="276"/>
        <v>0</v>
      </c>
      <c r="ARJ21" s="125">
        <f t="shared" si="276"/>
        <v>0</v>
      </c>
      <c r="ARK21" s="125">
        <f t="shared" si="276"/>
        <v>0</v>
      </c>
      <c r="ARL21" s="125">
        <f t="shared" si="276"/>
        <v>0</v>
      </c>
      <c r="ARM21" s="125">
        <f t="shared" si="276"/>
        <v>0</v>
      </c>
      <c r="ARN21" s="125">
        <f t="shared" si="276"/>
        <v>0</v>
      </c>
      <c r="ARO21" s="125">
        <f t="shared" ref="ARO21:ATZ21" si="277">SUM(ARO22:ARO27)</f>
        <v>0</v>
      </c>
      <c r="ARP21" s="125">
        <f t="shared" si="277"/>
        <v>0</v>
      </c>
      <c r="ARQ21" s="125">
        <f t="shared" si="277"/>
        <v>0</v>
      </c>
      <c r="ARR21" s="125">
        <f t="shared" si="277"/>
        <v>0</v>
      </c>
      <c r="ARS21" s="125">
        <f t="shared" si="277"/>
        <v>0</v>
      </c>
      <c r="ART21" s="125">
        <f t="shared" si="277"/>
        <v>0</v>
      </c>
      <c r="ARU21" s="125">
        <f t="shared" si="277"/>
        <v>0</v>
      </c>
      <c r="ARV21" s="125">
        <f t="shared" si="277"/>
        <v>0</v>
      </c>
      <c r="ARW21" s="125">
        <f t="shared" si="277"/>
        <v>0</v>
      </c>
      <c r="ARX21" s="125">
        <f t="shared" si="277"/>
        <v>0</v>
      </c>
      <c r="ARY21" s="125">
        <f t="shared" si="277"/>
        <v>0</v>
      </c>
      <c r="ARZ21" s="125">
        <f t="shared" si="277"/>
        <v>0</v>
      </c>
      <c r="ASA21" s="125">
        <f t="shared" si="277"/>
        <v>0</v>
      </c>
      <c r="ASB21" s="125">
        <f t="shared" si="277"/>
        <v>0</v>
      </c>
      <c r="ASC21" s="125">
        <f t="shared" si="277"/>
        <v>0</v>
      </c>
      <c r="ASD21" s="125">
        <f t="shared" si="277"/>
        <v>0</v>
      </c>
      <c r="ASE21" s="125">
        <f t="shared" si="277"/>
        <v>0</v>
      </c>
      <c r="ASF21" s="125">
        <f t="shared" si="277"/>
        <v>0</v>
      </c>
      <c r="ASG21" s="125">
        <f t="shared" si="277"/>
        <v>0</v>
      </c>
      <c r="ASH21" s="125">
        <f t="shared" si="277"/>
        <v>0</v>
      </c>
      <c r="ASI21" s="125">
        <f t="shared" si="277"/>
        <v>0</v>
      </c>
      <c r="ASJ21" s="125">
        <f t="shared" si="277"/>
        <v>0</v>
      </c>
      <c r="ASK21" s="125">
        <f t="shared" si="277"/>
        <v>0</v>
      </c>
      <c r="ASL21" s="125">
        <f t="shared" si="277"/>
        <v>0</v>
      </c>
      <c r="ASM21" s="125">
        <f t="shared" si="277"/>
        <v>0</v>
      </c>
      <c r="ASN21" s="125">
        <f t="shared" si="277"/>
        <v>0</v>
      </c>
      <c r="ASO21" s="125">
        <f t="shared" si="277"/>
        <v>0</v>
      </c>
      <c r="ASP21" s="125">
        <f t="shared" si="277"/>
        <v>0</v>
      </c>
      <c r="ASQ21" s="125">
        <f t="shared" si="277"/>
        <v>0</v>
      </c>
      <c r="ASR21" s="125">
        <f t="shared" si="277"/>
        <v>0</v>
      </c>
      <c r="ASS21" s="125">
        <f t="shared" si="277"/>
        <v>0</v>
      </c>
      <c r="AST21" s="125">
        <f t="shared" si="277"/>
        <v>0</v>
      </c>
      <c r="ASU21" s="125">
        <f t="shared" si="277"/>
        <v>0</v>
      </c>
      <c r="ASV21" s="125">
        <f t="shared" si="277"/>
        <v>0</v>
      </c>
      <c r="ASW21" s="125">
        <f t="shared" si="277"/>
        <v>0</v>
      </c>
      <c r="ASX21" s="125">
        <f t="shared" si="277"/>
        <v>0</v>
      </c>
      <c r="ASY21" s="125">
        <f t="shared" si="277"/>
        <v>0</v>
      </c>
      <c r="ASZ21" s="125">
        <f t="shared" si="277"/>
        <v>0</v>
      </c>
      <c r="ATA21" s="125">
        <f t="shared" si="277"/>
        <v>0</v>
      </c>
      <c r="ATB21" s="125">
        <f t="shared" si="277"/>
        <v>0</v>
      </c>
      <c r="ATC21" s="125">
        <f t="shared" si="277"/>
        <v>0</v>
      </c>
      <c r="ATD21" s="125">
        <f t="shared" si="277"/>
        <v>0</v>
      </c>
      <c r="ATE21" s="125">
        <f t="shared" si="277"/>
        <v>0</v>
      </c>
      <c r="ATF21" s="125">
        <f t="shared" si="277"/>
        <v>0</v>
      </c>
      <c r="ATG21" s="125">
        <f t="shared" si="277"/>
        <v>0</v>
      </c>
      <c r="ATH21" s="125">
        <f t="shared" si="277"/>
        <v>0</v>
      </c>
      <c r="ATI21" s="125">
        <f t="shared" si="277"/>
        <v>0</v>
      </c>
      <c r="ATJ21" s="125">
        <f t="shared" si="277"/>
        <v>0</v>
      </c>
      <c r="ATK21" s="125">
        <f t="shared" si="277"/>
        <v>0</v>
      </c>
      <c r="ATL21" s="125">
        <f t="shared" si="277"/>
        <v>0</v>
      </c>
      <c r="ATM21" s="125">
        <f t="shared" si="277"/>
        <v>0</v>
      </c>
      <c r="ATN21" s="125">
        <f t="shared" si="277"/>
        <v>0</v>
      </c>
      <c r="ATO21" s="125">
        <f t="shared" si="277"/>
        <v>0</v>
      </c>
      <c r="ATP21" s="125">
        <f t="shared" si="277"/>
        <v>0</v>
      </c>
      <c r="ATQ21" s="125">
        <f t="shared" si="277"/>
        <v>0</v>
      </c>
      <c r="ATR21" s="125">
        <f t="shared" si="277"/>
        <v>0</v>
      </c>
      <c r="ATS21" s="125">
        <f t="shared" si="277"/>
        <v>0</v>
      </c>
      <c r="ATT21" s="125">
        <f t="shared" si="277"/>
        <v>0</v>
      </c>
      <c r="ATU21" s="125">
        <f t="shared" si="277"/>
        <v>0</v>
      </c>
      <c r="ATV21" s="125">
        <f t="shared" si="277"/>
        <v>0</v>
      </c>
      <c r="ATW21" s="125">
        <f t="shared" si="277"/>
        <v>0</v>
      </c>
      <c r="ATX21" s="125">
        <f t="shared" si="277"/>
        <v>0</v>
      </c>
      <c r="ATY21" s="125">
        <f t="shared" si="277"/>
        <v>0</v>
      </c>
      <c r="ATZ21" s="125">
        <f t="shared" si="277"/>
        <v>0</v>
      </c>
      <c r="AUA21" s="125">
        <f t="shared" ref="AUA21:AWL21" si="278">SUM(AUA22:AUA27)</f>
        <v>0</v>
      </c>
      <c r="AUB21" s="125">
        <f t="shared" si="278"/>
        <v>0</v>
      </c>
      <c r="AUC21" s="125">
        <f t="shared" si="278"/>
        <v>0</v>
      </c>
      <c r="AUD21" s="125">
        <f t="shared" si="278"/>
        <v>0</v>
      </c>
      <c r="AUE21" s="125">
        <f t="shared" si="278"/>
        <v>0</v>
      </c>
      <c r="AUF21" s="125">
        <f t="shared" si="278"/>
        <v>0</v>
      </c>
      <c r="AUG21" s="125">
        <f t="shared" si="278"/>
        <v>0</v>
      </c>
      <c r="AUH21" s="125">
        <f t="shared" si="278"/>
        <v>0</v>
      </c>
      <c r="AUI21" s="125">
        <f t="shared" si="278"/>
        <v>0</v>
      </c>
      <c r="AUJ21" s="125">
        <f t="shared" si="278"/>
        <v>0</v>
      </c>
      <c r="AUK21" s="125">
        <f t="shared" si="278"/>
        <v>0</v>
      </c>
      <c r="AUL21" s="125">
        <f t="shared" si="278"/>
        <v>0</v>
      </c>
      <c r="AUM21" s="125">
        <f t="shared" si="278"/>
        <v>0</v>
      </c>
      <c r="AUN21" s="125">
        <f t="shared" si="278"/>
        <v>0</v>
      </c>
      <c r="AUO21" s="125">
        <f t="shared" si="278"/>
        <v>0</v>
      </c>
      <c r="AUP21" s="125">
        <f t="shared" si="278"/>
        <v>0</v>
      </c>
      <c r="AUQ21" s="125">
        <f t="shared" si="278"/>
        <v>0</v>
      </c>
      <c r="AUR21" s="125">
        <f t="shared" si="278"/>
        <v>0</v>
      </c>
      <c r="AUS21" s="125">
        <f t="shared" si="278"/>
        <v>0</v>
      </c>
      <c r="AUT21" s="125">
        <f t="shared" si="278"/>
        <v>0</v>
      </c>
      <c r="AUU21" s="125">
        <f t="shared" si="278"/>
        <v>0</v>
      </c>
      <c r="AUV21" s="125">
        <f t="shared" si="278"/>
        <v>0</v>
      </c>
      <c r="AUW21" s="125">
        <f t="shared" si="278"/>
        <v>0</v>
      </c>
      <c r="AUX21" s="125">
        <f t="shared" si="278"/>
        <v>0</v>
      </c>
      <c r="AUY21" s="125">
        <f t="shared" si="278"/>
        <v>0</v>
      </c>
      <c r="AUZ21" s="125">
        <f t="shared" si="278"/>
        <v>0</v>
      </c>
      <c r="AVA21" s="125">
        <f t="shared" si="278"/>
        <v>0</v>
      </c>
      <c r="AVB21" s="125">
        <f t="shared" si="278"/>
        <v>0</v>
      </c>
      <c r="AVC21" s="125">
        <f t="shared" si="278"/>
        <v>0</v>
      </c>
      <c r="AVD21" s="125">
        <f t="shared" si="278"/>
        <v>0</v>
      </c>
      <c r="AVE21" s="125">
        <f t="shared" si="278"/>
        <v>0</v>
      </c>
      <c r="AVF21" s="125">
        <f t="shared" si="278"/>
        <v>0</v>
      </c>
      <c r="AVG21" s="125">
        <f t="shared" si="278"/>
        <v>0</v>
      </c>
      <c r="AVH21" s="125">
        <f t="shared" si="278"/>
        <v>0</v>
      </c>
      <c r="AVI21" s="125">
        <f t="shared" si="278"/>
        <v>0</v>
      </c>
      <c r="AVJ21" s="125">
        <f t="shared" si="278"/>
        <v>0</v>
      </c>
      <c r="AVK21" s="125">
        <f t="shared" si="278"/>
        <v>0</v>
      </c>
      <c r="AVL21" s="125">
        <f t="shared" si="278"/>
        <v>0</v>
      </c>
      <c r="AVM21" s="125">
        <f t="shared" si="278"/>
        <v>0</v>
      </c>
      <c r="AVN21" s="125">
        <f t="shared" si="278"/>
        <v>0</v>
      </c>
      <c r="AVO21" s="125">
        <f t="shared" si="278"/>
        <v>0</v>
      </c>
      <c r="AVP21" s="125">
        <f t="shared" si="278"/>
        <v>0</v>
      </c>
      <c r="AVQ21" s="125">
        <f t="shared" si="278"/>
        <v>0</v>
      </c>
      <c r="AVR21" s="125">
        <f t="shared" si="278"/>
        <v>0</v>
      </c>
      <c r="AVS21" s="125">
        <f t="shared" si="278"/>
        <v>0</v>
      </c>
      <c r="AVT21" s="125">
        <f t="shared" si="278"/>
        <v>0</v>
      </c>
      <c r="AVU21" s="125">
        <f t="shared" si="278"/>
        <v>0</v>
      </c>
      <c r="AVV21" s="125">
        <f t="shared" si="278"/>
        <v>0</v>
      </c>
      <c r="AVW21" s="125">
        <f t="shared" si="278"/>
        <v>0</v>
      </c>
      <c r="AVX21" s="125">
        <f t="shared" si="278"/>
        <v>0</v>
      </c>
      <c r="AVY21" s="125">
        <f t="shared" si="278"/>
        <v>0</v>
      </c>
      <c r="AVZ21" s="125">
        <f t="shared" si="278"/>
        <v>0</v>
      </c>
      <c r="AWA21" s="125">
        <f t="shared" si="278"/>
        <v>0</v>
      </c>
      <c r="AWB21" s="125">
        <f t="shared" si="278"/>
        <v>0</v>
      </c>
      <c r="AWC21" s="125">
        <f t="shared" si="278"/>
        <v>0</v>
      </c>
      <c r="AWD21" s="125">
        <f t="shared" si="278"/>
        <v>0</v>
      </c>
      <c r="AWE21" s="125">
        <f t="shared" si="278"/>
        <v>0</v>
      </c>
      <c r="AWF21" s="125">
        <f t="shared" si="278"/>
        <v>0</v>
      </c>
      <c r="AWG21" s="125">
        <f t="shared" si="278"/>
        <v>0</v>
      </c>
      <c r="AWH21" s="125">
        <f t="shared" si="278"/>
        <v>0</v>
      </c>
      <c r="AWI21" s="125">
        <f t="shared" si="278"/>
        <v>0</v>
      </c>
      <c r="AWJ21" s="125">
        <f t="shared" si="278"/>
        <v>0</v>
      </c>
      <c r="AWK21" s="125">
        <f t="shared" si="278"/>
        <v>0</v>
      </c>
      <c r="AWL21" s="125">
        <f t="shared" si="278"/>
        <v>0</v>
      </c>
      <c r="AWM21" s="125">
        <f t="shared" ref="AWM21:AYX21" si="279">SUM(AWM22:AWM27)</f>
        <v>0</v>
      </c>
      <c r="AWN21" s="125">
        <f t="shared" si="279"/>
        <v>0</v>
      </c>
      <c r="AWO21" s="125">
        <f t="shared" si="279"/>
        <v>0</v>
      </c>
      <c r="AWP21" s="125">
        <f t="shared" si="279"/>
        <v>0</v>
      </c>
      <c r="AWQ21" s="125">
        <f t="shared" si="279"/>
        <v>0</v>
      </c>
      <c r="AWR21" s="125">
        <f t="shared" si="279"/>
        <v>0</v>
      </c>
      <c r="AWS21" s="125">
        <f t="shared" si="279"/>
        <v>0</v>
      </c>
      <c r="AWT21" s="125">
        <f t="shared" si="279"/>
        <v>0</v>
      </c>
      <c r="AWU21" s="125">
        <f t="shared" si="279"/>
        <v>0</v>
      </c>
      <c r="AWV21" s="125">
        <f t="shared" si="279"/>
        <v>0</v>
      </c>
      <c r="AWW21" s="125">
        <f t="shared" si="279"/>
        <v>0</v>
      </c>
      <c r="AWX21" s="125">
        <f t="shared" si="279"/>
        <v>0</v>
      </c>
      <c r="AWY21" s="125">
        <f t="shared" si="279"/>
        <v>0</v>
      </c>
      <c r="AWZ21" s="125">
        <f t="shared" si="279"/>
        <v>0</v>
      </c>
      <c r="AXA21" s="125">
        <f t="shared" si="279"/>
        <v>0</v>
      </c>
      <c r="AXB21" s="125">
        <f t="shared" si="279"/>
        <v>0</v>
      </c>
      <c r="AXC21" s="125">
        <f t="shared" si="279"/>
        <v>0</v>
      </c>
      <c r="AXD21" s="125">
        <f t="shared" si="279"/>
        <v>0</v>
      </c>
      <c r="AXE21" s="125">
        <f t="shared" si="279"/>
        <v>0</v>
      </c>
      <c r="AXF21" s="125">
        <f t="shared" si="279"/>
        <v>0</v>
      </c>
      <c r="AXG21" s="125">
        <f t="shared" si="279"/>
        <v>0</v>
      </c>
      <c r="AXH21" s="125">
        <f t="shared" si="279"/>
        <v>0</v>
      </c>
      <c r="AXI21" s="125">
        <f t="shared" si="279"/>
        <v>0</v>
      </c>
      <c r="AXJ21" s="125">
        <f t="shared" si="279"/>
        <v>0</v>
      </c>
      <c r="AXK21" s="125">
        <f t="shared" si="279"/>
        <v>0</v>
      </c>
      <c r="AXL21" s="125">
        <f t="shared" si="279"/>
        <v>0</v>
      </c>
      <c r="AXM21" s="125">
        <f t="shared" si="279"/>
        <v>0</v>
      </c>
      <c r="AXN21" s="125">
        <f t="shared" si="279"/>
        <v>0</v>
      </c>
      <c r="AXO21" s="125">
        <f t="shared" si="279"/>
        <v>0</v>
      </c>
      <c r="AXP21" s="125">
        <f t="shared" si="279"/>
        <v>0</v>
      </c>
      <c r="AXQ21" s="125">
        <f t="shared" si="279"/>
        <v>0</v>
      </c>
      <c r="AXR21" s="125">
        <f t="shared" si="279"/>
        <v>0</v>
      </c>
      <c r="AXS21" s="125">
        <f t="shared" si="279"/>
        <v>0</v>
      </c>
      <c r="AXT21" s="125">
        <f t="shared" si="279"/>
        <v>0</v>
      </c>
      <c r="AXU21" s="125">
        <f t="shared" si="279"/>
        <v>0</v>
      </c>
      <c r="AXV21" s="125">
        <f t="shared" si="279"/>
        <v>0</v>
      </c>
      <c r="AXW21" s="125">
        <f t="shared" si="279"/>
        <v>0</v>
      </c>
      <c r="AXX21" s="125">
        <f t="shared" si="279"/>
        <v>0</v>
      </c>
      <c r="AXY21" s="125">
        <f t="shared" si="279"/>
        <v>0</v>
      </c>
      <c r="AXZ21" s="125">
        <f t="shared" si="279"/>
        <v>0</v>
      </c>
      <c r="AYA21" s="125">
        <f t="shared" si="279"/>
        <v>0</v>
      </c>
      <c r="AYB21" s="125">
        <f t="shared" si="279"/>
        <v>0</v>
      </c>
      <c r="AYC21" s="125">
        <f t="shared" si="279"/>
        <v>0</v>
      </c>
      <c r="AYD21" s="125">
        <f t="shared" si="279"/>
        <v>0</v>
      </c>
      <c r="AYE21" s="125">
        <f t="shared" si="279"/>
        <v>0</v>
      </c>
      <c r="AYF21" s="125">
        <f t="shared" si="279"/>
        <v>0</v>
      </c>
      <c r="AYG21" s="125">
        <f t="shared" si="279"/>
        <v>0</v>
      </c>
      <c r="AYH21" s="125">
        <f t="shared" si="279"/>
        <v>0</v>
      </c>
      <c r="AYI21" s="125">
        <f t="shared" si="279"/>
        <v>0</v>
      </c>
      <c r="AYJ21" s="125">
        <f t="shared" si="279"/>
        <v>0</v>
      </c>
      <c r="AYK21" s="125">
        <f t="shared" si="279"/>
        <v>0</v>
      </c>
      <c r="AYL21" s="125">
        <f t="shared" si="279"/>
        <v>0</v>
      </c>
      <c r="AYM21" s="125">
        <f t="shared" si="279"/>
        <v>0</v>
      </c>
      <c r="AYN21" s="125">
        <f t="shared" si="279"/>
        <v>0</v>
      </c>
      <c r="AYO21" s="125">
        <f t="shared" si="279"/>
        <v>0</v>
      </c>
      <c r="AYP21" s="125">
        <f t="shared" si="279"/>
        <v>0</v>
      </c>
      <c r="AYQ21" s="125">
        <f t="shared" si="279"/>
        <v>0</v>
      </c>
      <c r="AYR21" s="125">
        <f t="shared" si="279"/>
        <v>0</v>
      </c>
      <c r="AYS21" s="125">
        <f t="shared" si="279"/>
        <v>0</v>
      </c>
      <c r="AYT21" s="125">
        <f t="shared" si="279"/>
        <v>0</v>
      </c>
      <c r="AYU21" s="125">
        <f t="shared" si="279"/>
        <v>0</v>
      </c>
      <c r="AYV21" s="125">
        <f t="shared" si="279"/>
        <v>0</v>
      </c>
      <c r="AYW21" s="125">
        <f t="shared" si="279"/>
        <v>0</v>
      </c>
      <c r="AYX21" s="125">
        <f t="shared" si="279"/>
        <v>0</v>
      </c>
      <c r="AYY21" s="125">
        <f t="shared" ref="AYY21:BBJ21" si="280">SUM(AYY22:AYY27)</f>
        <v>0</v>
      </c>
      <c r="AYZ21" s="125">
        <f t="shared" si="280"/>
        <v>0</v>
      </c>
      <c r="AZA21" s="125">
        <f t="shared" si="280"/>
        <v>0</v>
      </c>
      <c r="AZB21" s="125">
        <f t="shared" si="280"/>
        <v>0</v>
      </c>
      <c r="AZC21" s="125">
        <f t="shared" si="280"/>
        <v>0</v>
      </c>
      <c r="AZD21" s="125">
        <f t="shared" si="280"/>
        <v>0</v>
      </c>
      <c r="AZE21" s="125">
        <f t="shared" si="280"/>
        <v>0</v>
      </c>
      <c r="AZF21" s="125">
        <f t="shared" si="280"/>
        <v>0</v>
      </c>
      <c r="AZG21" s="125">
        <f t="shared" si="280"/>
        <v>0</v>
      </c>
      <c r="AZH21" s="125">
        <f t="shared" si="280"/>
        <v>0</v>
      </c>
      <c r="AZI21" s="125">
        <f t="shared" si="280"/>
        <v>0</v>
      </c>
      <c r="AZJ21" s="125">
        <f t="shared" si="280"/>
        <v>0</v>
      </c>
      <c r="AZK21" s="125">
        <f t="shared" si="280"/>
        <v>0</v>
      </c>
      <c r="AZL21" s="125">
        <f t="shared" si="280"/>
        <v>0</v>
      </c>
      <c r="AZM21" s="125">
        <f t="shared" si="280"/>
        <v>0</v>
      </c>
      <c r="AZN21" s="125">
        <f t="shared" si="280"/>
        <v>0</v>
      </c>
      <c r="AZO21" s="125">
        <f t="shared" si="280"/>
        <v>0</v>
      </c>
      <c r="AZP21" s="125">
        <f t="shared" si="280"/>
        <v>0</v>
      </c>
      <c r="AZQ21" s="125">
        <f t="shared" si="280"/>
        <v>0</v>
      </c>
      <c r="AZR21" s="125">
        <f t="shared" si="280"/>
        <v>0</v>
      </c>
      <c r="AZS21" s="125">
        <f t="shared" si="280"/>
        <v>0</v>
      </c>
      <c r="AZT21" s="125">
        <f t="shared" si="280"/>
        <v>0</v>
      </c>
      <c r="AZU21" s="125">
        <f t="shared" si="280"/>
        <v>0</v>
      </c>
      <c r="AZV21" s="125">
        <f t="shared" si="280"/>
        <v>0</v>
      </c>
      <c r="AZW21" s="125">
        <f t="shared" si="280"/>
        <v>0</v>
      </c>
      <c r="AZX21" s="125">
        <f t="shared" si="280"/>
        <v>0</v>
      </c>
      <c r="AZY21" s="125">
        <f t="shared" si="280"/>
        <v>0</v>
      </c>
      <c r="AZZ21" s="125">
        <f t="shared" si="280"/>
        <v>0</v>
      </c>
      <c r="BAA21" s="125">
        <f t="shared" si="280"/>
        <v>0</v>
      </c>
      <c r="BAB21" s="125">
        <f t="shared" si="280"/>
        <v>0</v>
      </c>
      <c r="BAC21" s="125">
        <f t="shared" si="280"/>
        <v>0</v>
      </c>
      <c r="BAD21" s="125">
        <f t="shared" si="280"/>
        <v>0</v>
      </c>
      <c r="BAE21" s="125">
        <f t="shared" si="280"/>
        <v>0</v>
      </c>
      <c r="BAF21" s="125">
        <f t="shared" si="280"/>
        <v>0</v>
      </c>
      <c r="BAG21" s="125">
        <f t="shared" si="280"/>
        <v>0</v>
      </c>
      <c r="BAH21" s="125">
        <f t="shared" si="280"/>
        <v>0</v>
      </c>
      <c r="BAI21" s="125">
        <f t="shared" si="280"/>
        <v>0</v>
      </c>
      <c r="BAJ21" s="125">
        <f t="shared" si="280"/>
        <v>0</v>
      </c>
      <c r="BAK21" s="125">
        <f t="shared" si="280"/>
        <v>0</v>
      </c>
      <c r="BAL21" s="125">
        <f t="shared" si="280"/>
        <v>0</v>
      </c>
      <c r="BAM21" s="125">
        <f t="shared" si="280"/>
        <v>0</v>
      </c>
      <c r="BAN21" s="125">
        <f t="shared" si="280"/>
        <v>0</v>
      </c>
      <c r="BAO21" s="125">
        <f t="shared" si="280"/>
        <v>0</v>
      </c>
      <c r="BAP21" s="125">
        <f t="shared" si="280"/>
        <v>0</v>
      </c>
      <c r="BAQ21" s="125">
        <f t="shared" si="280"/>
        <v>0</v>
      </c>
      <c r="BAR21" s="125">
        <f t="shared" si="280"/>
        <v>0</v>
      </c>
      <c r="BAS21" s="125">
        <f t="shared" si="280"/>
        <v>0</v>
      </c>
      <c r="BAT21" s="125">
        <f t="shared" si="280"/>
        <v>0</v>
      </c>
      <c r="BAU21" s="125">
        <f t="shared" si="280"/>
        <v>0</v>
      </c>
      <c r="BAV21" s="125">
        <f t="shared" si="280"/>
        <v>0</v>
      </c>
      <c r="BAW21" s="125">
        <f t="shared" si="280"/>
        <v>0</v>
      </c>
      <c r="BAX21" s="125">
        <f t="shared" si="280"/>
        <v>0</v>
      </c>
      <c r="BAY21" s="125">
        <f t="shared" si="280"/>
        <v>0</v>
      </c>
      <c r="BAZ21" s="125">
        <f t="shared" si="280"/>
        <v>0</v>
      </c>
      <c r="BBA21" s="125">
        <f t="shared" si="280"/>
        <v>0</v>
      </c>
      <c r="BBB21" s="125">
        <f t="shared" si="280"/>
        <v>0</v>
      </c>
      <c r="BBC21" s="125">
        <f t="shared" si="280"/>
        <v>0</v>
      </c>
      <c r="BBD21" s="125">
        <f t="shared" si="280"/>
        <v>0</v>
      </c>
      <c r="BBE21" s="125">
        <f t="shared" si="280"/>
        <v>0</v>
      </c>
      <c r="BBF21" s="125">
        <f t="shared" si="280"/>
        <v>0</v>
      </c>
      <c r="BBG21" s="125">
        <f t="shared" si="280"/>
        <v>0</v>
      </c>
      <c r="BBH21" s="125">
        <f t="shared" si="280"/>
        <v>0</v>
      </c>
      <c r="BBI21" s="125">
        <f t="shared" si="280"/>
        <v>0</v>
      </c>
      <c r="BBJ21" s="125">
        <f t="shared" si="280"/>
        <v>0</v>
      </c>
      <c r="BBK21" s="125">
        <f t="shared" ref="BBK21:BDV21" si="281">SUM(BBK22:BBK27)</f>
        <v>0</v>
      </c>
      <c r="BBL21" s="125">
        <f t="shared" si="281"/>
        <v>0</v>
      </c>
      <c r="BBM21" s="125">
        <f t="shared" si="281"/>
        <v>0</v>
      </c>
      <c r="BBN21" s="125">
        <f t="shared" si="281"/>
        <v>0</v>
      </c>
      <c r="BBO21" s="125">
        <f t="shared" si="281"/>
        <v>0</v>
      </c>
      <c r="BBP21" s="125">
        <f t="shared" si="281"/>
        <v>0</v>
      </c>
      <c r="BBQ21" s="125">
        <f t="shared" si="281"/>
        <v>0</v>
      </c>
      <c r="BBR21" s="125">
        <f t="shared" si="281"/>
        <v>0</v>
      </c>
      <c r="BBS21" s="125">
        <f t="shared" si="281"/>
        <v>0</v>
      </c>
      <c r="BBT21" s="125">
        <f t="shared" si="281"/>
        <v>0</v>
      </c>
      <c r="BBU21" s="125">
        <f t="shared" si="281"/>
        <v>0</v>
      </c>
      <c r="BBV21" s="125">
        <f t="shared" si="281"/>
        <v>0</v>
      </c>
      <c r="BBW21" s="125">
        <f t="shared" si="281"/>
        <v>0</v>
      </c>
      <c r="BBX21" s="125">
        <f t="shared" si="281"/>
        <v>0</v>
      </c>
      <c r="BBY21" s="125">
        <f t="shared" si="281"/>
        <v>0</v>
      </c>
      <c r="BBZ21" s="125">
        <f t="shared" si="281"/>
        <v>0</v>
      </c>
      <c r="BCA21" s="125">
        <f t="shared" si="281"/>
        <v>0</v>
      </c>
      <c r="BCB21" s="125">
        <f t="shared" si="281"/>
        <v>0</v>
      </c>
      <c r="BCC21" s="125">
        <f t="shared" si="281"/>
        <v>0</v>
      </c>
      <c r="BCD21" s="125">
        <f t="shared" si="281"/>
        <v>0</v>
      </c>
      <c r="BCE21" s="125">
        <f t="shared" si="281"/>
        <v>0</v>
      </c>
      <c r="BCF21" s="125">
        <f t="shared" si="281"/>
        <v>0</v>
      </c>
      <c r="BCG21" s="125">
        <f t="shared" si="281"/>
        <v>0</v>
      </c>
      <c r="BCH21" s="125">
        <f t="shared" si="281"/>
        <v>0</v>
      </c>
      <c r="BCI21" s="125">
        <f t="shared" si="281"/>
        <v>0</v>
      </c>
      <c r="BCJ21" s="125">
        <f t="shared" si="281"/>
        <v>0</v>
      </c>
      <c r="BCK21" s="125">
        <f t="shared" si="281"/>
        <v>0</v>
      </c>
      <c r="BCL21" s="125">
        <f t="shared" si="281"/>
        <v>0</v>
      </c>
      <c r="BCM21" s="125">
        <f t="shared" si="281"/>
        <v>0</v>
      </c>
      <c r="BCN21" s="125">
        <f t="shared" si="281"/>
        <v>0</v>
      </c>
      <c r="BCO21" s="125">
        <f t="shared" si="281"/>
        <v>0</v>
      </c>
      <c r="BCP21" s="125">
        <f t="shared" si="281"/>
        <v>0</v>
      </c>
      <c r="BCQ21" s="125">
        <f t="shared" si="281"/>
        <v>0</v>
      </c>
      <c r="BCR21" s="125">
        <f t="shared" si="281"/>
        <v>0</v>
      </c>
      <c r="BCS21" s="125">
        <f t="shared" si="281"/>
        <v>0</v>
      </c>
      <c r="BCT21" s="125">
        <f t="shared" si="281"/>
        <v>0</v>
      </c>
      <c r="BCU21" s="125">
        <f t="shared" si="281"/>
        <v>0</v>
      </c>
      <c r="BCV21" s="125">
        <f t="shared" si="281"/>
        <v>0</v>
      </c>
      <c r="BCW21" s="125">
        <f t="shared" si="281"/>
        <v>0</v>
      </c>
      <c r="BCX21" s="125">
        <f t="shared" si="281"/>
        <v>0</v>
      </c>
      <c r="BCY21" s="125">
        <f t="shared" si="281"/>
        <v>0</v>
      </c>
      <c r="BCZ21" s="125">
        <f t="shared" si="281"/>
        <v>0</v>
      </c>
      <c r="BDA21" s="125">
        <f t="shared" si="281"/>
        <v>0</v>
      </c>
      <c r="BDB21" s="125">
        <f t="shared" si="281"/>
        <v>0</v>
      </c>
      <c r="BDC21" s="125">
        <f t="shared" si="281"/>
        <v>0</v>
      </c>
      <c r="BDD21" s="125">
        <f t="shared" si="281"/>
        <v>0</v>
      </c>
      <c r="BDE21" s="125">
        <f t="shared" si="281"/>
        <v>0</v>
      </c>
      <c r="BDF21" s="125">
        <f t="shared" si="281"/>
        <v>0</v>
      </c>
      <c r="BDG21" s="125">
        <f t="shared" si="281"/>
        <v>0</v>
      </c>
      <c r="BDH21" s="125">
        <f t="shared" si="281"/>
        <v>0</v>
      </c>
      <c r="BDI21" s="125">
        <f t="shared" si="281"/>
        <v>0</v>
      </c>
      <c r="BDJ21" s="125">
        <f t="shared" si="281"/>
        <v>0</v>
      </c>
      <c r="BDK21" s="125">
        <f t="shared" si="281"/>
        <v>0</v>
      </c>
      <c r="BDL21" s="125">
        <f t="shared" si="281"/>
        <v>0</v>
      </c>
      <c r="BDM21" s="125">
        <f t="shared" si="281"/>
        <v>0</v>
      </c>
      <c r="BDN21" s="125">
        <f t="shared" si="281"/>
        <v>0</v>
      </c>
      <c r="BDO21" s="125">
        <f t="shared" si="281"/>
        <v>0</v>
      </c>
      <c r="BDP21" s="125">
        <f t="shared" si="281"/>
        <v>0</v>
      </c>
      <c r="BDQ21" s="125">
        <f t="shared" si="281"/>
        <v>0</v>
      </c>
      <c r="BDR21" s="125">
        <f t="shared" si="281"/>
        <v>0</v>
      </c>
      <c r="BDS21" s="125">
        <f t="shared" si="281"/>
        <v>0</v>
      </c>
      <c r="BDT21" s="125">
        <f t="shared" si="281"/>
        <v>0</v>
      </c>
      <c r="BDU21" s="125">
        <f t="shared" si="281"/>
        <v>0</v>
      </c>
      <c r="BDV21" s="125">
        <f t="shared" si="281"/>
        <v>0</v>
      </c>
      <c r="BDW21" s="125">
        <f t="shared" ref="BDW21:BGH21" si="282">SUM(BDW22:BDW27)</f>
        <v>0</v>
      </c>
      <c r="BDX21" s="125">
        <f t="shared" si="282"/>
        <v>0</v>
      </c>
      <c r="BDY21" s="125">
        <f t="shared" si="282"/>
        <v>0</v>
      </c>
      <c r="BDZ21" s="125">
        <f t="shared" si="282"/>
        <v>0</v>
      </c>
      <c r="BEA21" s="125">
        <f t="shared" si="282"/>
        <v>0</v>
      </c>
      <c r="BEB21" s="125">
        <f t="shared" si="282"/>
        <v>0</v>
      </c>
      <c r="BEC21" s="125">
        <f t="shared" si="282"/>
        <v>0</v>
      </c>
      <c r="BED21" s="125">
        <f t="shared" si="282"/>
        <v>0</v>
      </c>
      <c r="BEE21" s="125">
        <f t="shared" si="282"/>
        <v>0</v>
      </c>
      <c r="BEF21" s="125">
        <f t="shared" si="282"/>
        <v>0</v>
      </c>
      <c r="BEG21" s="125">
        <f t="shared" si="282"/>
        <v>0</v>
      </c>
      <c r="BEH21" s="125">
        <f t="shared" si="282"/>
        <v>0</v>
      </c>
      <c r="BEI21" s="125">
        <f t="shared" si="282"/>
        <v>0</v>
      </c>
      <c r="BEJ21" s="125">
        <f t="shared" si="282"/>
        <v>0</v>
      </c>
      <c r="BEK21" s="125">
        <f t="shared" si="282"/>
        <v>0</v>
      </c>
      <c r="BEL21" s="125">
        <f t="shared" si="282"/>
        <v>0</v>
      </c>
      <c r="BEM21" s="125">
        <f t="shared" si="282"/>
        <v>0</v>
      </c>
      <c r="BEN21" s="125">
        <f t="shared" si="282"/>
        <v>0</v>
      </c>
      <c r="BEO21" s="125">
        <f t="shared" si="282"/>
        <v>0</v>
      </c>
      <c r="BEP21" s="125">
        <f t="shared" si="282"/>
        <v>0</v>
      </c>
      <c r="BEQ21" s="125">
        <f t="shared" si="282"/>
        <v>0</v>
      </c>
      <c r="BER21" s="125">
        <f t="shared" si="282"/>
        <v>0</v>
      </c>
      <c r="BES21" s="125">
        <f t="shared" si="282"/>
        <v>0</v>
      </c>
      <c r="BET21" s="125">
        <f t="shared" si="282"/>
        <v>0</v>
      </c>
      <c r="BEU21" s="125">
        <f t="shared" si="282"/>
        <v>0</v>
      </c>
      <c r="BEV21" s="125">
        <f t="shared" si="282"/>
        <v>0</v>
      </c>
      <c r="BEW21" s="125">
        <f t="shared" si="282"/>
        <v>0</v>
      </c>
      <c r="BEX21" s="125">
        <f t="shared" si="282"/>
        <v>0</v>
      </c>
      <c r="BEY21" s="125">
        <f t="shared" si="282"/>
        <v>0</v>
      </c>
      <c r="BEZ21" s="125">
        <f t="shared" si="282"/>
        <v>0</v>
      </c>
      <c r="BFA21" s="125">
        <f t="shared" si="282"/>
        <v>0</v>
      </c>
      <c r="BFB21" s="125">
        <f t="shared" si="282"/>
        <v>0</v>
      </c>
      <c r="BFC21" s="125">
        <f t="shared" si="282"/>
        <v>0</v>
      </c>
      <c r="BFD21" s="125">
        <f t="shared" si="282"/>
        <v>0</v>
      </c>
      <c r="BFE21" s="125">
        <f t="shared" si="282"/>
        <v>0</v>
      </c>
      <c r="BFF21" s="125">
        <f t="shared" si="282"/>
        <v>0</v>
      </c>
      <c r="BFG21" s="125">
        <f t="shared" si="282"/>
        <v>0</v>
      </c>
      <c r="BFH21" s="125">
        <f t="shared" si="282"/>
        <v>0</v>
      </c>
      <c r="BFI21" s="125">
        <f t="shared" si="282"/>
        <v>0</v>
      </c>
      <c r="BFJ21" s="125">
        <f t="shared" si="282"/>
        <v>0</v>
      </c>
      <c r="BFK21" s="125">
        <f t="shared" si="282"/>
        <v>0</v>
      </c>
      <c r="BFL21" s="125">
        <f t="shared" si="282"/>
        <v>0</v>
      </c>
      <c r="BFM21" s="125">
        <f t="shared" si="282"/>
        <v>0</v>
      </c>
      <c r="BFN21" s="125">
        <f t="shared" si="282"/>
        <v>0</v>
      </c>
      <c r="BFO21" s="125">
        <f t="shared" si="282"/>
        <v>0</v>
      </c>
      <c r="BFP21" s="125">
        <f t="shared" si="282"/>
        <v>0</v>
      </c>
      <c r="BFQ21" s="125">
        <f t="shared" si="282"/>
        <v>0</v>
      </c>
      <c r="BFR21" s="125">
        <f t="shared" si="282"/>
        <v>0</v>
      </c>
      <c r="BFS21" s="125">
        <f t="shared" si="282"/>
        <v>0</v>
      </c>
      <c r="BFT21" s="125">
        <f t="shared" si="282"/>
        <v>0</v>
      </c>
      <c r="BFU21" s="125">
        <f t="shared" si="282"/>
        <v>0</v>
      </c>
      <c r="BFV21" s="125">
        <f t="shared" si="282"/>
        <v>0</v>
      </c>
      <c r="BFW21" s="125">
        <f t="shared" si="282"/>
        <v>0</v>
      </c>
      <c r="BFX21" s="125">
        <f t="shared" si="282"/>
        <v>0</v>
      </c>
      <c r="BFY21" s="125">
        <f t="shared" si="282"/>
        <v>0</v>
      </c>
      <c r="BFZ21" s="125">
        <f t="shared" si="282"/>
        <v>0</v>
      </c>
      <c r="BGA21" s="125">
        <f t="shared" si="282"/>
        <v>0</v>
      </c>
      <c r="BGB21" s="125">
        <f t="shared" si="282"/>
        <v>0</v>
      </c>
      <c r="BGC21" s="125">
        <f t="shared" si="282"/>
        <v>0</v>
      </c>
      <c r="BGD21" s="125">
        <f t="shared" si="282"/>
        <v>0</v>
      </c>
      <c r="BGE21" s="125">
        <f t="shared" si="282"/>
        <v>0</v>
      </c>
      <c r="BGF21" s="125">
        <f t="shared" si="282"/>
        <v>0</v>
      </c>
      <c r="BGG21" s="125">
        <f t="shared" si="282"/>
        <v>0</v>
      </c>
      <c r="BGH21" s="125">
        <f t="shared" si="282"/>
        <v>0</v>
      </c>
      <c r="BGI21" s="125">
        <f t="shared" ref="BGI21:BIT21" si="283">SUM(BGI22:BGI27)</f>
        <v>0</v>
      </c>
      <c r="BGJ21" s="125">
        <f t="shared" si="283"/>
        <v>0</v>
      </c>
      <c r="BGK21" s="125">
        <f t="shared" si="283"/>
        <v>0</v>
      </c>
      <c r="BGL21" s="125">
        <f t="shared" si="283"/>
        <v>0</v>
      </c>
      <c r="BGM21" s="125">
        <f t="shared" si="283"/>
        <v>0</v>
      </c>
      <c r="BGN21" s="125">
        <f t="shared" si="283"/>
        <v>0</v>
      </c>
      <c r="BGO21" s="125">
        <f t="shared" si="283"/>
        <v>0</v>
      </c>
      <c r="BGP21" s="125">
        <f t="shared" si="283"/>
        <v>0</v>
      </c>
      <c r="BGQ21" s="125">
        <f t="shared" si="283"/>
        <v>0</v>
      </c>
      <c r="BGR21" s="125">
        <f t="shared" si="283"/>
        <v>0</v>
      </c>
      <c r="BGS21" s="125">
        <f t="shared" si="283"/>
        <v>0</v>
      </c>
      <c r="BGT21" s="125">
        <f t="shared" si="283"/>
        <v>0</v>
      </c>
      <c r="BGU21" s="125">
        <f t="shared" si="283"/>
        <v>0</v>
      </c>
      <c r="BGV21" s="125">
        <f t="shared" si="283"/>
        <v>0</v>
      </c>
      <c r="BGW21" s="125">
        <f t="shared" si="283"/>
        <v>0</v>
      </c>
      <c r="BGX21" s="125">
        <f t="shared" si="283"/>
        <v>0</v>
      </c>
      <c r="BGY21" s="125">
        <f t="shared" si="283"/>
        <v>0</v>
      </c>
      <c r="BGZ21" s="125">
        <f t="shared" si="283"/>
        <v>0</v>
      </c>
      <c r="BHA21" s="125">
        <f t="shared" si="283"/>
        <v>0</v>
      </c>
      <c r="BHB21" s="125">
        <f t="shared" si="283"/>
        <v>0</v>
      </c>
      <c r="BHC21" s="125">
        <f t="shared" si="283"/>
        <v>0</v>
      </c>
      <c r="BHD21" s="125">
        <f t="shared" si="283"/>
        <v>0</v>
      </c>
      <c r="BHE21" s="125">
        <f t="shared" si="283"/>
        <v>0</v>
      </c>
      <c r="BHF21" s="125">
        <f t="shared" si="283"/>
        <v>0</v>
      </c>
      <c r="BHG21" s="125">
        <f t="shared" si="283"/>
        <v>0</v>
      </c>
      <c r="BHH21" s="125">
        <f t="shared" si="283"/>
        <v>0</v>
      </c>
      <c r="BHI21" s="125">
        <f t="shared" si="283"/>
        <v>0</v>
      </c>
      <c r="BHJ21" s="125">
        <f t="shared" si="283"/>
        <v>0</v>
      </c>
      <c r="BHK21" s="125">
        <f t="shared" si="283"/>
        <v>0</v>
      </c>
      <c r="BHL21" s="125">
        <f t="shared" si="283"/>
        <v>0</v>
      </c>
      <c r="BHM21" s="125">
        <f t="shared" si="283"/>
        <v>0</v>
      </c>
      <c r="BHN21" s="125">
        <f t="shared" si="283"/>
        <v>0</v>
      </c>
      <c r="BHO21" s="125">
        <f t="shared" si="283"/>
        <v>0</v>
      </c>
      <c r="BHP21" s="125">
        <f t="shared" si="283"/>
        <v>0</v>
      </c>
      <c r="BHQ21" s="125">
        <f t="shared" si="283"/>
        <v>0</v>
      </c>
      <c r="BHR21" s="125">
        <f t="shared" si="283"/>
        <v>0</v>
      </c>
      <c r="BHS21" s="125">
        <f t="shared" si="283"/>
        <v>0</v>
      </c>
      <c r="BHT21" s="125">
        <f t="shared" si="283"/>
        <v>0</v>
      </c>
      <c r="BHU21" s="125">
        <f t="shared" si="283"/>
        <v>0</v>
      </c>
      <c r="BHV21" s="125">
        <f t="shared" si="283"/>
        <v>0</v>
      </c>
      <c r="BHW21" s="125">
        <f t="shared" si="283"/>
        <v>0</v>
      </c>
      <c r="BHX21" s="125">
        <f t="shared" si="283"/>
        <v>0</v>
      </c>
      <c r="BHY21" s="125">
        <f t="shared" si="283"/>
        <v>0</v>
      </c>
      <c r="BHZ21" s="125">
        <f t="shared" si="283"/>
        <v>0</v>
      </c>
      <c r="BIA21" s="125">
        <f t="shared" si="283"/>
        <v>0</v>
      </c>
      <c r="BIB21" s="125">
        <f t="shared" si="283"/>
        <v>0</v>
      </c>
      <c r="BIC21" s="125">
        <f t="shared" si="283"/>
        <v>0</v>
      </c>
      <c r="BID21" s="125">
        <f t="shared" si="283"/>
        <v>0</v>
      </c>
      <c r="BIE21" s="125">
        <f t="shared" si="283"/>
        <v>0</v>
      </c>
      <c r="BIF21" s="125">
        <f t="shared" si="283"/>
        <v>0</v>
      </c>
      <c r="BIG21" s="125">
        <f t="shared" si="283"/>
        <v>0</v>
      </c>
      <c r="BIH21" s="125">
        <f t="shared" si="283"/>
        <v>0</v>
      </c>
      <c r="BII21" s="125">
        <f t="shared" si="283"/>
        <v>0</v>
      </c>
      <c r="BIJ21" s="125">
        <f t="shared" si="283"/>
        <v>0</v>
      </c>
      <c r="BIK21" s="125">
        <f t="shared" si="283"/>
        <v>0</v>
      </c>
      <c r="BIL21" s="125">
        <f t="shared" si="283"/>
        <v>0</v>
      </c>
      <c r="BIM21" s="125">
        <f t="shared" si="283"/>
        <v>0</v>
      </c>
      <c r="BIN21" s="125">
        <f t="shared" si="283"/>
        <v>0</v>
      </c>
      <c r="BIO21" s="125">
        <f t="shared" si="283"/>
        <v>0</v>
      </c>
      <c r="BIP21" s="125">
        <f t="shared" si="283"/>
        <v>0</v>
      </c>
      <c r="BIQ21" s="125">
        <f t="shared" si="283"/>
        <v>0</v>
      </c>
      <c r="BIR21" s="125">
        <f t="shared" si="283"/>
        <v>0</v>
      </c>
      <c r="BIS21" s="125">
        <f t="shared" si="283"/>
        <v>0</v>
      </c>
      <c r="BIT21" s="125">
        <f t="shared" si="283"/>
        <v>0</v>
      </c>
      <c r="BIU21" s="125">
        <f t="shared" ref="BIU21:BLF21" si="284">SUM(BIU22:BIU27)</f>
        <v>0</v>
      </c>
      <c r="BIV21" s="125">
        <f t="shared" si="284"/>
        <v>0</v>
      </c>
      <c r="BIW21" s="125">
        <f t="shared" si="284"/>
        <v>0</v>
      </c>
      <c r="BIX21" s="125">
        <f t="shared" si="284"/>
        <v>0</v>
      </c>
      <c r="BIY21" s="125">
        <f t="shared" si="284"/>
        <v>0</v>
      </c>
      <c r="BIZ21" s="125">
        <f t="shared" si="284"/>
        <v>0</v>
      </c>
      <c r="BJA21" s="125">
        <f t="shared" si="284"/>
        <v>0</v>
      </c>
      <c r="BJB21" s="125">
        <f t="shared" si="284"/>
        <v>0</v>
      </c>
      <c r="BJC21" s="125">
        <f t="shared" si="284"/>
        <v>0</v>
      </c>
      <c r="BJD21" s="125">
        <f t="shared" si="284"/>
        <v>0</v>
      </c>
      <c r="BJE21" s="125">
        <f t="shared" si="284"/>
        <v>0</v>
      </c>
      <c r="BJF21" s="125">
        <f t="shared" si="284"/>
        <v>0</v>
      </c>
      <c r="BJG21" s="125">
        <f t="shared" si="284"/>
        <v>0</v>
      </c>
      <c r="BJH21" s="125">
        <f t="shared" si="284"/>
        <v>0</v>
      </c>
      <c r="BJI21" s="125">
        <f t="shared" si="284"/>
        <v>0</v>
      </c>
      <c r="BJJ21" s="125">
        <f t="shared" si="284"/>
        <v>0</v>
      </c>
      <c r="BJK21" s="125">
        <f t="shared" si="284"/>
        <v>0</v>
      </c>
      <c r="BJL21" s="125">
        <f t="shared" si="284"/>
        <v>0</v>
      </c>
      <c r="BJM21" s="125">
        <f t="shared" si="284"/>
        <v>0</v>
      </c>
      <c r="BJN21" s="125">
        <f t="shared" si="284"/>
        <v>0</v>
      </c>
      <c r="BJO21" s="125">
        <f t="shared" si="284"/>
        <v>0</v>
      </c>
      <c r="BJP21" s="125">
        <f t="shared" si="284"/>
        <v>0</v>
      </c>
      <c r="BJQ21" s="125">
        <f t="shared" si="284"/>
        <v>0</v>
      </c>
      <c r="BJR21" s="125">
        <f t="shared" si="284"/>
        <v>0</v>
      </c>
      <c r="BJS21" s="125">
        <f t="shared" si="284"/>
        <v>0</v>
      </c>
      <c r="BJT21" s="125">
        <f t="shared" si="284"/>
        <v>0</v>
      </c>
      <c r="BJU21" s="125">
        <f t="shared" si="284"/>
        <v>0</v>
      </c>
      <c r="BJV21" s="125">
        <f t="shared" si="284"/>
        <v>0</v>
      </c>
      <c r="BJW21" s="125">
        <f t="shared" si="284"/>
        <v>0</v>
      </c>
      <c r="BJX21" s="125">
        <f t="shared" si="284"/>
        <v>0</v>
      </c>
      <c r="BJY21" s="125">
        <f t="shared" si="284"/>
        <v>0</v>
      </c>
      <c r="BJZ21" s="125">
        <f t="shared" si="284"/>
        <v>0</v>
      </c>
      <c r="BKA21" s="125">
        <f t="shared" si="284"/>
        <v>0</v>
      </c>
      <c r="BKB21" s="125">
        <f t="shared" si="284"/>
        <v>0</v>
      </c>
      <c r="BKC21" s="125">
        <f t="shared" si="284"/>
        <v>0</v>
      </c>
      <c r="BKD21" s="125">
        <f t="shared" si="284"/>
        <v>0</v>
      </c>
      <c r="BKE21" s="125">
        <f t="shared" si="284"/>
        <v>0</v>
      </c>
      <c r="BKF21" s="125">
        <f t="shared" si="284"/>
        <v>0</v>
      </c>
      <c r="BKG21" s="125">
        <f t="shared" si="284"/>
        <v>0</v>
      </c>
      <c r="BKH21" s="125">
        <f t="shared" si="284"/>
        <v>0</v>
      </c>
      <c r="BKI21" s="125">
        <f t="shared" si="284"/>
        <v>0</v>
      </c>
      <c r="BKJ21" s="125">
        <f t="shared" si="284"/>
        <v>0</v>
      </c>
      <c r="BKK21" s="125">
        <f t="shared" si="284"/>
        <v>0</v>
      </c>
      <c r="BKL21" s="125">
        <f t="shared" si="284"/>
        <v>0</v>
      </c>
      <c r="BKM21" s="125">
        <f t="shared" si="284"/>
        <v>0</v>
      </c>
      <c r="BKN21" s="125">
        <f t="shared" si="284"/>
        <v>0</v>
      </c>
      <c r="BKO21" s="125">
        <f t="shared" si="284"/>
        <v>0</v>
      </c>
      <c r="BKP21" s="125">
        <f t="shared" si="284"/>
        <v>0</v>
      </c>
      <c r="BKQ21" s="125">
        <f t="shared" si="284"/>
        <v>0</v>
      </c>
      <c r="BKR21" s="125">
        <f t="shared" si="284"/>
        <v>0</v>
      </c>
      <c r="BKS21" s="125">
        <f t="shared" si="284"/>
        <v>0</v>
      </c>
      <c r="BKT21" s="125">
        <f t="shared" si="284"/>
        <v>0</v>
      </c>
      <c r="BKU21" s="125">
        <f t="shared" si="284"/>
        <v>0</v>
      </c>
      <c r="BKV21" s="125">
        <f t="shared" si="284"/>
        <v>0</v>
      </c>
      <c r="BKW21" s="125">
        <f t="shared" si="284"/>
        <v>0</v>
      </c>
      <c r="BKX21" s="125">
        <f t="shared" si="284"/>
        <v>0</v>
      </c>
      <c r="BKY21" s="125">
        <f t="shared" si="284"/>
        <v>0</v>
      </c>
      <c r="BKZ21" s="125">
        <f t="shared" si="284"/>
        <v>0</v>
      </c>
      <c r="BLA21" s="125">
        <f t="shared" si="284"/>
        <v>0</v>
      </c>
      <c r="BLB21" s="125">
        <f t="shared" si="284"/>
        <v>0</v>
      </c>
      <c r="BLC21" s="125">
        <f t="shared" si="284"/>
        <v>0</v>
      </c>
      <c r="BLD21" s="125">
        <f t="shared" si="284"/>
        <v>0</v>
      </c>
      <c r="BLE21" s="125">
        <f t="shared" si="284"/>
        <v>0</v>
      </c>
      <c r="BLF21" s="125">
        <f t="shared" si="284"/>
        <v>0</v>
      </c>
      <c r="BLG21" s="125">
        <f t="shared" ref="BLG21:BNR21" si="285">SUM(BLG22:BLG27)</f>
        <v>0</v>
      </c>
      <c r="BLH21" s="125">
        <f t="shared" si="285"/>
        <v>0</v>
      </c>
      <c r="BLI21" s="125">
        <f t="shared" si="285"/>
        <v>0</v>
      </c>
      <c r="BLJ21" s="125">
        <f t="shared" si="285"/>
        <v>0</v>
      </c>
      <c r="BLK21" s="125">
        <f t="shared" si="285"/>
        <v>0</v>
      </c>
      <c r="BLL21" s="125">
        <f t="shared" si="285"/>
        <v>0</v>
      </c>
      <c r="BLM21" s="125">
        <f t="shared" si="285"/>
        <v>0</v>
      </c>
      <c r="BLN21" s="125">
        <f t="shared" si="285"/>
        <v>0</v>
      </c>
      <c r="BLO21" s="125">
        <f t="shared" si="285"/>
        <v>0</v>
      </c>
      <c r="BLP21" s="125">
        <f t="shared" si="285"/>
        <v>0</v>
      </c>
      <c r="BLQ21" s="125">
        <f t="shared" si="285"/>
        <v>0</v>
      </c>
      <c r="BLR21" s="125">
        <f t="shared" si="285"/>
        <v>0</v>
      </c>
      <c r="BLS21" s="125">
        <f t="shared" si="285"/>
        <v>0</v>
      </c>
      <c r="BLT21" s="125">
        <f t="shared" si="285"/>
        <v>0</v>
      </c>
      <c r="BLU21" s="125">
        <f t="shared" si="285"/>
        <v>0</v>
      </c>
      <c r="BLV21" s="125">
        <f t="shared" si="285"/>
        <v>0</v>
      </c>
      <c r="BLW21" s="125">
        <f t="shared" si="285"/>
        <v>0</v>
      </c>
      <c r="BLX21" s="125">
        <f t="shared" si="285"/>
        <v>0</v>
      </c>
      <c r="BLY21" s="125">
        <f t="shared" si="285"/>
        <v>0</v>
      </c>
      <c r="BLZ21" s="125">
        <f t="shared" si="285"/>
        <v>0</v>
      </c>
      <c r="BMA21" s="125">
        <f t="shared" si="285"/>
        <v>0</v>
      </c>
      <c r="BMB21" s="125">
        <f t="shared" si="285"/>
        <v>0</v>
      </c>
      <c r="BMC21" s="125">
        <f t="shared" si="285"/>
        <v>0</v>
      </c>
      <c r="BMD21" s="125">
        <f t="shared" si="285"/>
        <v>0</v>
      </c>
      <c r="BME21" s="125">
        <f t="shared" si="285"/>
        <v>0</v>
      </c>
      <c r="BMF21" s="125">
        <f t="shared" si="285"/>
        <v>0</v>
      </c>
      <c r="BMG21" s="125">
        <f t="shared" si="285"/>
        <v>0</v>
      </c>
      <c r="BMH21" s="125">
        <f t="shared" si="285"/>
        <v>0</v>
      </c>
      <c r="BMI21" s="125">
        <f t="shared" si="285"/>
        <v>0</v>
      </c>
      <c r="BMJ21" s="125">
        <f t="shared" si="285"/>
        <v>0</v>
      </c>
      <c r="BMK21" s="125">
        <f t="shared" si="285"/>
        <v>0</v>
      </c>
      <c r="BML21" s="125">
        <f t="shared" si="285"/>
        <v>0</v>
      </c>
      <c r="BMM21" s="125">
        <f t="shared" si="285"/>
        <v>0</v>
      </c>
      <c r="BMN21" s="125">
        <f t="shared" si="285"/>
        <v>0</v>
      </c>
      <c r="BMO21" s="125">
        <f t="shared" si="285"/>
        <v>0</v>
      </c>
      <c r="BMP21" s="125">
        <f t="shared" si="285"/>
        <v>0</v>
      </c>
      <c r="BMQ21" s="125">
        <f t="shared" si="285"/>
        <v>0</v>
      </c>
      <c r="BMR21" s="125">
        <f t="shared" si="285"/>
        <v>0</v>
      </c>
      <c r="BMS21" s="125">
        <f t="shared" si="285"/>
        <v>0</v>
      </c>
      <c r="BMT21" s="125">
        <f t="shared" si="285"/>
        <v>0</v>
      </c>
      <c r="BMU21" s="125">
        <f t="shared" si="285"/>
        <v>0</v>
      </c>
      <c r="BMV21" s="125">
        <f t="shared" si="285"/>
        <v>0</v>
      </c>
      <c r="BMW21" s="125">
        <f t="shared" si="285"/>
        <v>0</v>
      </c>
      <c r="BMX21" s="125">
        <f t="shared" si="285"/>
        <v>0</v>
      </c>
      <c r="BMY21" s="125">
        <f t="shared" si="285"/>
        <v>0</v>
      </c>
      <c r="BMZ21" s="125">
        <f t="shared" si="285"/>
        <v>0</v>
      </c>
      <c r="BNA21" s="125">
        <f t="shared" si="285"/>
        <v>0</v>
      </c>
      <c r="BNB21" s="125">
        <f t="shared" si="285"/>
        <v>0</v>
      </c>
      <c r="BNC21" s="125">
        <f t="shared" si="285"/>
        <v>0</v>
      </c>
      <c r="BND21" s="125">
        <f t="shared" si="285"/>
        <v>0</v>
      </c>
      <c r="BNE21" s="125">
        <f t="shared" si="285"/>
        <v>0</v>
      </c>
      <c r="BNF21" s="125">
        <f t="shared" si="285"/>
        <v>0</v>
      </c>
      <c r="BNG21" s="125">
        <f t="shared" si="285"/>
        <v>0</v>
      </c>
      <c r="BNH21" s="125">
        <f t="shared" si="285"/>
        <v>0</v>
      </c>
      <c r="BNI21" s="125">
        <f t="shared" si="285"/>
        <v>0</v>
      </c>
      <c r="BNJ21" s="125">
        <f t="shared" si="285"/>
        <v>0</v>
      </c>
      <c r="BNK21" s="125">
        <f t="shared" si="285"/>
        <v>0</v>
      </c>
      <c r="BNL21" s="125">
        <f t="shared" si="285"/>
        <v>0</v>
      </c>
      <c r="BNM21" s="125">
        <f t="shared" si="285"/>
        <v>0</v>
      </c>
      <c r="BNN21" s="125">
        <f t="shared" si="285"/>
        <v>0</v>
      </c>
      <c r="BNO21" s="125">
        <f t="shared" si="285"/>
        <v>0</v>
      </c>
      <c r="BNP21" s="125">
        <f t="shared" si="285"/>
        <v>0</v>
      </c>
      <c r="BNQ21" s="125">
        <f t="shared" si="285"/>
        <v>0</v>
      </c>
      <c r="BNR21" s="125">
        <f t="shared" si="285"/>
        <v>0</v>
      </c>
      <c r="BNS21" s="125">
        <f t="shared" ref="BNS21:BQD21" si="286">SUM(BNS22:BNS27)</f>
        <v>0</v>
      </c>
      <c r="BNT21" s="125">
        <f t="shared" si="286"/>
        <v>0</v>
      </c>
      <c r="BNU21" s="125">
        <f t="shared" si="286"/>
        <v>0</v>
      </c>
      <c r="BNV21" s="125">
        <f t="shared" si="286"/>
        <v>0</v>
      </c>
      <c r="BNW21" s="125">
        <f t="shared" si="286"/>
        <v>0</v>
      </c>
      <c r="BNX21" s="125">
        <f t="shared" si="286"/>
        <v>0</v>
      </c>
      <c r="BNY21" s="125">
        <f t="shared" si="286"/>
        <v>0</v>
      </c>
      <c r="BNZ21" s="125">
        <f t="shared" si="286"/>
        <v>0</v>
      </c>
      <c r="BOA21" s="125">
        <f t="shared" si="286"/>
        <v>0</v>
      </c>
      <c r="BOB21" s="125">
        <f t="shared" si="286"/>
        <v>0</v>
      </c>
      <c r="BOC21" s="125">
        <f t="shared" si="286"/>
        <v>0</v>
      </c>
      <c r="BOD21" s="125">
        <f t="shared" si="286"/>
        <v>0</v>
      </c>
      <c r="BOE21" s="125">
        <f t="shared" si="286"/>
        <v>0</v>
      </c>
      <c r="BOF21" s="125">
        <f t="shared" si="286"/>
        <v>0</v>
      </c>
      <c r="BOG21" s="125">
        <f t="shared" si="286"/>
        <v>0</v>
      </c>
      <c r="BOH21" s="125">
        <f t="shared" si="286"/>
        <v>0</v>
      </c>
      <c r="BOI21" s="125">
        <f t="shared" si="286"/>
        <v>0</v>
      </c>
      <c r="BOJ21" s="125">
        <f t="shared" si="286"/>
        <v>0</v>
      </c>
      <c r="BOK21" s="125">
        <f t="shared" si="286"/>
        <v>0</v>
      </c>
      <c r="BOL21" s="125">
        <f t="shared" si="286"/>
        <v>0</v>
      </c>
      <c r="BOM21" s="125">
        <f t="shared" si="286"/>
        <v>0</v>
      </c>
      <c r="BON21" s="125">
        <f t="shared" si="286"/>
        <v>0</v>
      </c>
      <c r="BOO21" s="125">
        <f t="shared" si="286"/>
        <v>0</v>
      </c>
      <c r="BOP21" s="125">
        <f t="shared" si="286"/>
        <v>0</v>
      </c>
      <c r="BOQ21" s="125">
        <f t="shared" si="286"/>
        <v>0</v>
      </c>
      <c r="BOR21" s="125">
        <f t="shared" si="286"/>
        <v>0</v>
      </c>
      <c r="BOS21" s="125">
        <f t="shared" si="286"/>
        <v>0</v>
      </c>
      <c r="BOT21" s="125">
        <f t="shared" si="286"/>
        <v>0</v>
      </c>
      <c r="BOU21" s="125">
        <f t="shared" si="286"/>
        <v>0</v>
      </c>
      <c r="BOV21" s="125">
        <f t="shared" si="286"/>
        <v>0</v>
      </c>
      <c r="BOW21" s="125">
        <f t="shared" si="286"/>
        <v>0</v>
      </c>
      <c r="BOX21" s="125">
        <f t="shared" si="286"/>
        <v>0</v>
      </c>
      <c r="BOY21" s="125">
        <f t="shared" si="286"/>
        <v>0</v>
      </c>
      <c r="BOZ21" s="125">
        <f t="shared" si="286"/>
        <v>0</v>
      </c>
      <c r="BPA21" s="125">
        <f t="shared" si="286"/>
        <v>0</v>
      </c>
      <c r="BPB21" s="125">
        <f t="shared" si="286"/>
        <v>0</v>
      </c>
      <c r="BPC21" s="125">
        <f t="shared" si="286"/>
        <v>0</v>
      </c>
      <c r="BPD21" s="125">
        <f t="shared" si="286"/>
        <v>0</v>
      </c>
      <c r="BPE21" s="125">
        <f t="shared" si="286"/>
        <v>0</v>
      </c>
      <c r="BPF21" s="125">
        <f t="shared" si="286"/>
        <v>0</v>
      </c>
      <c r="BPG21" s="125">
        <f t="shared" si="286"/>
        <v>0</v>
      </c>
      <c r="BPH21" s="125">
        <f t="shared" si="286"/>
        <v>0</v>
      </c>
      <c r="BPI21" s="125">
        <f t="shared" si="286"/>
        <v>0</v>
      </c>
      <c r="BPJ21" s="125">
        <f t="shared" si="286"/>
        <v>0</v>
      </c>
      <c r="BPK21" s="125">
        <f t="shared" si="286"/>
        <v>0</v>
      </c>
      <c r="BPL21" s="125">
        <f t="shared" si="286"/>
        <v>0</v>
      </c>
      <c r="BPM21" s="125">
        <f t="shared" si="286"/>
        <v>0</v>
      </c>
      <c r="BPN21" s="125">
        <f t="shared" si="286"/>
        <v>0</v>
      </c>
      <c r="BPO21" s="125">
        <f t="shared" si="286"/>
        <v>0</v>
      </c>
      <c r="BPP21" s="125">
        <f t="shared" si="286"/>
        <v>0</v>
      </c>
      <c r="BPQ21" s="125">
        <f t="shared" si="286"/>
        <v>0</v>
      </c>
      <c r="BPR21" s="125">
        <f t="shared" si="286"/>
        <v>0</v>
      </c>
      <c r="BPS21" s="125">
        <f t="shared" si="286"/>
        <v>0</v>
      </c>
      <c r="BPT21" s="125">
        <f t="shared" si="286"/>
        <v>0</v>
      </c>
      <c r="BPU21" s="125">
        <f t="shared" si="286"/>
        <v>0</v>
      </c>
      <c r="BPV21" s="125">
        <f t="shared" si="286"/>
        <v>0</v>
      </c>
      <c r="BPW21" s="125">
        <f t="shared" si="286"/>
        <v>0</v>
      </c>
      <c r="BPX21" s="125">
        <f t="shared" si="286"/>
        <v>0</v>
      </c>
      <c r="BPY21" s="125">
        <f t="shared" si="286"/>
        <v>0</v>
      </c>
      <c r="BPZ21" s="125">
        <f t="shared" si="286"/>
        <v>0</v>
      </c>
      <c r="BQA21" s="125">
        <f t="shared" si="286"/>
        <v>0</v>
      </c>
      <c r="BQB21" s="125">
        <f t="shared" si="286"/>
        <v>0</v>
      </c>
      <c r="BQC21" s="125">
        <f t="shared" si="286"/>
        <v>0</v>
      </c>
      <c r="BQD21" s="125">
        <f t="shared" si="286"/>
        <v>0</v>
      </c>
      <c r="BQE21" s="125">
        <f t="shared" ref="BQE21:BSP21" si="287">SUM(BQE22:BQE27)</f>
        <v>0</v>
      </c>
      <c r="BQF21" s="125">
        <f t="shared" si="287"/>
        <v>0</v>
      </c>
      <c r="BQG21" s="125">
        <f t="shared" si="287"/>
        <v>0</v>
      </c>
      <c r="BQH21" s="125">
        <f t="shared" si="287"/>
        <v>0</v>
      </c>
      <c r="BQI21" s="125">
        <f t="shared" si="287"/>
        <v>0</v>
      </c>
      <c r="BQJ21" s="125">
        <f t="shared" si="287"/>
        <v>0</v>
      </c>
      <c r="BQK21" s="125">
        <f t="shared" si="287"/>
        <v>0</v>
      </c>
      <c r="BQL21" s="125">
        <f t="shared" si="287"/>
        <v>0</v>
      </c>
      <c r="BQM21" s="125">
        <f t="shared" si="287"/>
        <v>0</v>
      </c>
      <c r="BQN21" s="125">
        <f t="shared" si="287"/>
        <v>0</v>
      </c>
      <c r="BQO21" s="125">
        <f t="shared" si="287"/>
        <v>0</v>
      </c>
      <c r="BQP21" s="125">
        <f t="shared" si="287"/>
        <v>0</v>
      </c>
      <c r="BQQ21" s="125">
        <f t="shared" si="287"/>
        <v>0</v>
      </c>
      <c r="BQR21" s="125">
        <f t="shared" si="287"/>
        <v>0</v>
      </c>
      <c r="BQS21" s="125">
        <f t="shared" si="287"/>
        <v>0</v>
      </c>
      <c r="BQT21" s="125">
        <f t="shared" si="287"/>
        <v>0</v>
      </c>
      <c r="BQU21" s="125">
        <f t="shared" si="287"/>
        <v>0</v>
      </c>
      <c r="BQV21" s="125">
        <f t="shared" si="287"/>
        <v>0</v>
      </c>
      <c r="BQW21" s="125">
        <f t="shared" si="287"/>
        <v>0</v>
      </c>
      <c r="BQX21" s="125">
        <f t="shared" si="287"/>
        <v>0</v>
      </c>
      <c r="BQY21" s="125">
        <f t="shared" si="287"/>
        <v>0</v>
      </c>
      <c r="BQZ21" s="125">
        <f t="shared" si="287"/>
        <v>0</v>
      </c>
      <c r="BRA21" s="125">
        <f t="shared" si="287"/>
        <v>0</v>
      </c>
      <c r="BRB21" s="125">
        <f t="shared" si="287"/>
        <v>0</v>
      </c>
      <c r="BRC21" s="125">
        <f t="shared" si="287"/>
        <v>0</v>
      </c>
      <c r="BRD21" s="125">
        <f t="shared" si="287"/>
        <v>0</v>
      </c>
      <c r="BRE21" s="125">
        <f t="shared" si="287"/>
        <v>0</v>
      </c>
      <c r="BRF21" s="125">
        <f t="shared" si="287"/>
        <v>0</v>
      </c>
      <c r="BRG21" s="125">
        <f t="shared" si="287"/>
        <v>0</v>
      </c>
      <c r="BRH21" s="125">
        <f t="shared" si="287"/>
        <v>0</v>
      </c>
      <c r="BRI21" s="125">
        <f t="shared" si="287"/>
        <v>0</v>
      </c>
      <c r="BRJ21" s="125">
        <f t="shared" si="287"/>
        <v>0</v>
      </c>
      <c r="BRK21" s="125">
        <f t="shared" si="287"/>
        <v>0</v>
      </c>
      <c r="BRL21" s="125">
        <f t="shared" si="287"/>
        <v>0</v>
      </c>
      <c r="BRM21" s="125">
        <f t="shared" si="287"/>
        <v>0</v>
      </c>
      <c r="BRN21" s="125">
        <f t="shared" si="287"/>
        <v>0</v>
      </c>
      <c r="BRO21" s="125">
        <f t="shared" si="287"/>
        <v>0</v>
      </c>
      <c r="BRP21" s="125">
        <f t="shared" si="287"/>
        <v>0</v>
      </c>
      <c r="BRQ21" s="125">
        <f t="shared" si="287"/>
        <v>0</v>
      </c>
      <c r="BRR21" s="125">
        <f t="shared" si="287"/>
        <v>0</v>
      </c>
      <c r="BRS21" s="125">
        <f t="shared" si="287"/>
        <v>0</v>
      </c>
      <c r="BRT21" s="125">
        <f t="shared" si="287"/>
        <v>0</v>
      </c>
      <c r="BRU21" s="125">
        <f t="shared" si="287"/>
        <v>0</v>
      </c>
      <c r="BRV21" s="125">
        <f t="shared" si="287"/>
        <v>0</v>
      </c>
      <c r="BRW21" s="125">
        <f t="shared" si="287"/>
        <v>0</v>
      </c>
      <c r="BRX21" s="125">
        <f t="shared" si="287"/>
        <v>0</v>
      </c>
      <c r="BRY21" s="125">
        <f t="shared" si="287"/>
        <v>0</v>
      </c>
      <c r="BRZ21" s="125">
        <f t="shared" si="287"/>
        <v>0</v>
      </c>
      <c r="BSA21" s="125">
        <f t="shared" si="287"/>
        <v>0</v>
      </c>
      <c r="BSB21" s="125">
        <f t="shared" si="287"/>
        <v>0</v>
      </c>
      <c r="BSC21" s="125">
        <f t="shared" si="287"/>
        <v>0</v>
      </c>
      <c r="BSD21" s="125">
        <f t="shared" si="287"/>
        <v>0</v>
      </c>
      <c r="BSE21" s="125">
        <f t="shared" si="287"/>
        <v>0</v>
      </c>
      <c r="BSF21" s="125">
        <f t="shared" si="287"/>
        <v>0</v>
      </c>
      <c r="BSG21" s="125">
        <f t="shared" si="287"/>
        <v>0</v>
      </c>
      <c r="BSH21" s="125">
        <f t="shared" si="287"/>
        <v>0</v>
      </c>
      <c r="BSI21" s="125">
        <f t="shared" si="287"/>
        <v>0</v>
      </c>
      <c r="BSJ21" s="125">
        <f t="shared" si="287"/>
        <v>0</v>
      </c>
      <c r="BSK21" s="125">
        <f t="shared" si="287"/>
        <v>0</v>
      </c>
      <c r="BSL21" s="125">
        <f t="shared" si="287"/>
        <v>0</v>
      </c>
      <c r="BSM21" s="125">
        <f t="shared" si="287"/>
        <v>0</v>
      </c>
      <c r="BSN21" s="125">
        <f t="shared" si="287"/>
        <v>0</v>
      </c>
      <c r="BSO21" s="125">
        <f t="shared" si="287"/>
        <v>0</v>
      </c>
      <c r="BSP21" s="125">
        <f t="shared" si="287"/>
        <v>0</v>
      </c>
      <c r="BSQ21" s="125">
        <f t="shared" ref="BSQ21:BVB21" si="288">SUM(BSQ22:BSQ27)</f>
        <v>0</v>
      </c>
      <c r="BSR21" s="125">
        <f t="shared" si="288"/>
        <v>0</v>
      </c>
      <c r="BSS21" s="125">
        <f t="shared" si="288"/>
        <v>0</v>
      </c>
      <c r="BST21" s="125">
        <f t="shared" si="288"/>
        <v>0</v>
      </c>
      <c r="BSU21" s="125">
        <f t="shared" si="288"/>
        <v>0</v>
      </c>
      <c r="BSV21" s="125">
        <f t="shared" si="288"/>
        <v>0</v>
      </c>
      <c r="BSW21" s="125">
        <f t="shared" si="288"/>
        <v>0</v>
      </c>
      <c r="BSX21" s="125">
        <f t="shared" si="288"/>
        <v>0</v>
      </c>
      <c r="BSY21" s="125">
        <f t="shared" si="288"/>
        <v>0</v>
      </c>
      <c r="BSZ21" s="125">
        <f t="shared" si="288"/>
        <v>0</v>
      </c>
      <c r="BTA21" s="125">
        <f t="shared" si="288"/>
        <v>0</v>
      </c>
      <c r="BTB21" s="125">
        <f t="shared" si="288"/>
        <v>0</v>
      </c>
      <c r="BTC21" s="125">
        <f t="shared" si="288"/>
        <v>0</v>
      </c>
      <c r="BTD21" s="125">
        <f t="shared" si="288"/>
        <v>0</v>
      </c>
      <c r="BTE21" s="125">
        <f t="shared" si="288"/>
        <v>0</v>
      </c>
      <c r="BTF21" s="125">
        <f t="shared" si="288"/>
        <v>0</v>
      </c>
      <c r="BTG21" s="125">
        <f t="shared" si="288"/>
        <v>0</v>
      </c>
      <c r="BTH21" s="125">
        <f t="shared" si="288"/>
        <v>0</v>
      </c>
      <c r="BTI21" s="125">
        <f t="shared" si="288"/>
        <v>0</v>
      </c>
      <c r="BTJ21" s="125">
        <f t="shared" si="288"/>
        <v>0</v>
      </c>
      <c r="BTK21" s="125">
        <f t="shared" si="288"/>
        <v>0</v>
      </c>
      <c r="BTL21" s="125">
        <f t="shared" si="288"/>
        <v>0</v>
      </c>
      <c r="BTM21" s="125">
        <f t="shared" si="288"/>
        <v>0</v>
      </c>
      <c r="BTN21" s="125">
        <f t="shared" si="288"/>
        <v>0</v>
      </c>
      <c r="BTO21" s="125">
        <f t="shared" si="288"/>
        <v>0</v>
      </c>
      <c r="BTP21" s="125">
        <f t="shared" si="288"/>
        <v>0</v>
      </c>
      <c r="BTQ21" s="125">
        <f t="shared" si="288"/>
        <v>0</v>
      </c>
      <c r="BTR21" s="125">
        <f t="shared" si="288"/>
        <v>0</v>
      </c>
      <c r="BTS21" s="125">
        <f t="shared" si="288"/>
        <v>0</v>
      </c>
      <c r="BTT21" s="125">
        <f t="shared" si="288"/>
        <v>0</v>
      </c>
      <c r="BTU21" s="125">
        <f t="shared" si="288"/>
        <v>0</v>
      </c>
      <c r="BTV21" s="125">
        <f t="shared" si="288"/>
        <v>0</v>
      </c>
      <c r="BTW21" s="125">
        <f t="shared" si="288"/>
        <v>0</v>
      </c>
      <c r="BTX21" s="125">
        <f t="shared" si="288"/>
        <v>0</v>
      </c>
      <c r="BTY21" s="125">
        <f t="shared" si="288"/>
        <v>0</v>
      </c>
      <c r="BTZ21" s="125">
        <f t="shared" si="288"/>
        <v>0</v>
      </c>
      <c r="BUA21" s="125">
        <f t="shared" si="288"/>
        <v>0</v>
      </c>
      <c r="BUB21" s="125">
        <f t="shared" si="288"/>
        <v>0</v>
      </c>
      <c r="BUC21" s="125">
        <f t="shared" si="288"/>
        <v>0</v>
      </c>
      <c r="BUD21" s="125">
        <f t="shared" si="288"/>
        <v>0</v>
      </c>
      <c r="BUE21" s="125">
        <f t="shared" si="288"/>
        <v>0</v>
      </c>
      <c r="BUF21" s="125">
        <f t="shared" si="288"/>
        <v>0</v>
      </c>
      <c r="BUG21" s="125">
        <f t="shared" si="288"/>
        <v>0</v>
      </c>
      <c r="BUH21" s="125">
        <f t="shared" si="288"/>
        <v>0</v>
      </c>
      <c r="BUI21" s="125">
        <f t="shared" si="288"/>
        <v>0</v>
      </c>
      <c r="BUJ21" s="125">
        <f t="shared" si="288"/>
        <v>0</v>
      </c>
      <c r="BUK21" s="125">
        <f t="shared" si="288"/>
        <v>0</v>
      </c>
      <c r="BUL21" s="125">
        <f t="shared" si="288"/>
        <v>0</v>
      </c>
      <c r="BUM21" s="125">
        <f t="shared" si="288"/>
        <v>0</v>
      </c>
      <c r="BUN21" s="125">
        <f t="shared" si="288"/>
        <v>0</v>
      </c>
      <c r="BUO21" s="125">
        <f t="shared" si="288"/>
        <v>0</v>
      </c>
      <c r="BUP21" s="125">
        <f t="shared" si="288"/>
        <v>0</v>
      </c>
      <c r="BUQ21" s="125">
        <f t="shared" si="288"/>
        <v>0</v>
      </c>
      <c r="BUR21" s="125">
        <f t="shared" si="288"/>
        <v>0</v>
      </c>
      <c r="BUS21" s="125">
        <f t="shared" si="288"/>
        <v>0</v>
      </c>
      <c r="BUT21" s="125">
        <f t="shared" si="288"/>
        <v>0</v>
      </c>
      <c r="BUU21" s="125">
        <f t="shared" si="288"/>
        <v>0</v>
      </c>
      <c r="BUV21" s="125">
        <f t="shared" si="288"/>
        <v>0</v>
      </c>
      <c r="BUW21" s="125">
        <f t="shared" si="288"/>
        <v>0</v>
      </c>
      <c r="BUX21" s="125">
        <f t="shared" si="288"/>
        <v>0</v>
      </c>
      <c r="BUY21" s="125">
        <f t="shared" si="288"/>
        <v>0</v>
      </c>
      <c r="BUZ21" s="125">
        <f t="shared" si="288"/>
        <v>0</v>
      </c>
      <c r="BVA21" s="125">
        <f t="shared" si="288"/>
        <v>0</v>
      </c>
      <c r="BVB21" s="125">
        <f t="shared" si="288"/>
        <v>0</v>
      </c>
      <c r="BVC21" s="125">
        <f t="shared" ref="BVC21:BXN21" si="289">SUM(BVC22:BVC27)</f>
        <v>0</v>
      </c>
      <c r="BVD21" s="125">
        <f t="shared" si="289"/>
        <v>0</v>
      </c>
      <c r="BVE21" s="125">
        <f t="shared" si="289"/>
        <v>0</v>
      </c>
      <c r="BVF21" s="125">
        <f t="shared" si="289"/>
        <v>0</v>
      </c>
      <c r="BVG21" s="125">
        <f t="shared" si="289"/>
        <v>0</v>
      </c>
      <c r="BVH21" s="125">
        <f t="shared" si="289"/>
        <v>0</v>
      </c>
      <c r="BVI21" s="125">
        <f t="shared" si="289"/>
        <v>0</v>
      </c>
      <c r="BVJ21" s="125">
        <f t="shared" si="289"/>
        <v>0</v>
      </c>
      <c r="BVK21" s="125">
        <f t="shared" si="289"/>
        <v>0</v>
      </c>
      <c r="BVL21" s="125">
        <f t="shared" si="289"/>
        <v>0</v>
      </c>
      <c r="BVM21" s="125">
        <f t="shared" si="289"/>
        <v>0</v>
      </c>
      <c r="BVN21" s="125">
        <f t="shared" si="289"/>
        <v>0</v>
      </c>
      <c r="BVO21" s="125">
        <f t="shared" si="289"/>
        <v>0</v>
      </c>
      <c r="BVP21" s="125">
        <f t="shared" si="289"/>
        <v>0</v>
      </c>
      <c r="BVQ21" s="125">
        <f t="shared" si="289"/>
        <v>0</v>
      </c>
      <c r="BVR21" s="125">
        <f t="shared" si="289"/>
        <v>0</v>
      </c>
      <c r="BVS21" s="125">
        <f t="shared" si="289"/>
        <v>0</v>
      </c>
      <c r="BVT21" s="125">
        <f t="shared" si="289"/>
        <v>0</v>
      </c>
      <c r="BVU21" s="125">
        <f t="shared" si="289"/>
        <v>0</v>
      </c>
      <c r="BVV21" s="125">
        <f t="shared" si="289"/>
        <v>0</v>
      </c>
      <c r="BVW21" s="125">
        <f t="shared" si="289"/>
        <v>0</v>
      </c>
      <c r="BVX21" s="125">
        <f t="shared" si="289"/>
        <v>0</v>
      </c>
      <c r="BVY21" s="125">
        <f t="shared" si="289"/>
        <v>0</v>
      </c>
      <c r="BVZ21" s="125">
        <f t="shared" si="289"/>
        <v>0</v>
      </c>
      <c r="BWA21" s="125">
        <f t="shared" si="289"/>
        <v>0</v>
      </c>
      <c r="BWB21" s="125">
        <f t="shared" si="289"/>
        <v>0</v>
      </c>
      <c r="BWC21" s="125">
        <f t="shared" si="289"/>
        <v>0</v>
      </c>
      <c r="BWD21" s="125">
        <f t="shared" si="289"/>
        <v>0</v>
      </c>
      <c r="BWE21" s="125">
        <f t="shared" si="289"/>
        <v>0</v>
      </c>
      <c r="BWF21" s="125">
        <f t="shared" si="289"/>
        <v>0</v>
      </c>
      <c r="BWG21" s="125">
        <f t="shared" si="289"/>
        <v>0</v>
      </c>
      <c r="BWH21" s="125">
        <f t="shared" si="289"/>
        <v>0</v>
      </c>
      <c r="BWI21" s="125">
        <f t="shared" si="289"/>
        <v>0</v>
      </c>
      <c r="BWJ21" s="125">
        <f t="shared" si="289"/>
        <v>0</v>
      </c>
      <c r="BWK21" s="125">
        <f t="shared" si="289"/>
        <v>0</v>
      </c>
      <c r="BWL21" s="125">
        <f t="shared" si="289"/>
        <v>0</v>
      </c>
      <c r="BWM21" s="125">
        <f t="shared" si="289"/>
        <v>0</v>
      </c>
      <c r="BWN21" s="125">
        <f t="shared" si="289"/>
        <v>0</v>
      </c>
      <c r="BWO21" s="125">
        <f t="shared" si="289"/>
        <v>0</v>
      </c>
      <c r="BWP21" s="125">
        <f t="shared" si="289"/>
        <v>0</v>
      </c>
      <c r="BWQ21" s="125">
        <f t="shared" si="289"/>
        <v>0</v>
      </c>
      <c r="BWR21" s="125">
        <f t="shared" si="289"/>
        <v>0</v>
      </c>
      <c r="BWS21" s="125">
        <f t="shared" si="289"/>
        <v>0</v>
      </c>
      <c r="BWT21" s="125">
        <f t="shared" si="289"/>
        <v>0</v>
      </c>
      <c r="BWU21" s="125">
        <f t="shared" si="289"/>
        <v>0</v>
      </c>
      <c r="BWV21" s="125">
        <f t="shared" si="289"/>
        <v>0</v>
      </c>
      <c r="BWW21" s="125">
        <f t="shared" si="289"/>
        <v>0</v>
      </c>
      <c r="BWX21" s="125">
        <f t="shared" si="289"/>
        <v>0</v>
      </c>
      <c r="BWY21" s="125">
        <f t="shared" si="289"/>
        <v>0</v>
      </c>
      <c r="BWZ21" s="125">
        <f t="shared" si="289"/>
        <v>0</v>
      </c>
      <c r="BXA21" s="125">
        <f t="shared" si="289"/>
        <v>0</v>
      </c>
      <c r="BXB21" s="125">
        <f t="shared" si="289"/>
        <v>0</v>
      </c>
      <c r="BXC21" s="125">
        <f t="shared" si="289"/>
        <v>0</v>
      </c>
      <c r="BXD21" s="125">
        <f t="shared" si="289"/>
        <v>0</v>
      </c>
      <c r="BXE21" s="125">
        <f t="shared" si="289"/>
        <v>0</v>
      </c>
      <c r="BXF21" s="125">
        <f t="shared" si="289"/>
        <v>0</v>
      </c>
      <c r="BXG21" s="125">
        <f t="shared" si="289"/>
        <v>0</v>
      </c>
      <c r="BXH21" s="125">
        <f t="shared" si="289"/>
        <v>0</v>
      </c>
      <c r="BXI21" s="125">
        <f t="shared" si="289"/>
        <v>0</v>
      </c>
      <c r="BXJ21" s="125">
        <f t="shared" si="289"/>
        <v>0</v>
      </c>
      <c r="BXK21" s="125">
        <f t="shared" si="289"/>
        <v>0</v>
      </c>
      <c r="BXL21" s="125">
        <f t="shared" si="289"/>
        <v>0</v>
      </c>
      <c r="BXM21" s="125">
        <f t="shared" si="289"/>
        <v>0</v>
      </c>
      <c r="BXN21" s="125">
        <f t="shared" si="289"/>
        <v>0</v>
      </c>
      <c r="BXO21" s="125">
        <f t="shared" ref="BXO21:BZZ21" si="290">SUM(BXO22:BXO27)</f>
        <v>0</v>
      </c>
      <c r="BXP21" s="125">
        <f t="shared" si="290"/>
        <v>0</v>
      </c>
      <c r="BXQ21" s="125">
        <f t="shared" si="290"/>
        <v>0</v>
      </c>
      <c r="BXR21" s="125">
        <f t="shared" si="290"/>
        <v>0</v>
      </c>
      <c r="BXS21" s="125">
        <f t="shared" si="290"/>
        <v>0</v>
      </c>
      <c r="BXT21" s="125">
        <f t="shared" si="290"/>
        <v>0</v>
      </c>
      <c r="BXU21" s="125">
        <f t="shared" si="290"/>
        <v>0</v>
      </c>
      <c r="BXV21" s="125">
        <f t="shared" si="290"/>
        <v>0</v>
      </c>
      <c r="BXW21" s="125">
        <f t="shared" si="290"/>
        <v>0</v>
      </c>
      <c r="BXX21" s="125">
        <f t="shared" si="290"/>
        <v>0</v>
      </c>
      <c r="BXY21" s="125">
        <f t="shared" si="290"/>
        <v>0</v>
      </c>
      <c r="BXZ21" s="125">
        <f t="shared" si="290"/>
        <v>0</v>
      </c>
      <c r="BYA21" s="125">
        <f t="shared" si="290"/>
        <v>0</v>
      </c>
      <c r="BYB21" s="125">
        <f t="shared" si="290"/>
        <v>0</v>
      </c>
      <c r="BYC21" s="125">
        <f t="shared" si="290"/>
        <v>0</v>
      </c>
      <c r="BYD21" s="125">
        <f t="shared" si="290"/>
        <v>0</v>
      </c>
      <c r="BYE21" s="125">
        <f t="shared" si="290"/>
        <v>0</v>
      </c>
      <c r="BYF21" s="125">
        <f t="shared" si="290"/>
        <v>0</v>
      </c>
      <c r="BYG21" s="125">
        <f t="shared" si="290"/>
        <v>0</v>
      </c>
      <c r="BYH21" s="125">
        <f t="shared" si="290"/>
        <v>0</v>
      </c>
      <c r="BYI21" s="125">
        <f t="shared" si="290"/>
        <v>0</v>
      </c>
      <c r="BYJ21" s="125">
        <f t="shared" si="290"/>
        <v>0</v>
      </c>
      <c r="BYK21" s="125">
        <f t="shared" si="290"/>
        <v>0</v>
      </c>
      <c r="BYL21" s="125">
        <f t="shared" si="290"/>
        <v>0</v>
      </c>
      <c r="BYM21" s="125">
        <f t="shared" si="290"/>
        <v>0</v>
      </c>
      <c r="BYN21" s="125">
        <f t="shared" si="290"/>
        <v>0</v>
      </c>
      <c r="BYO21" s="125">
        <f t="shared" si="290"/>
        <v>0</v>
      </c>
      <c r="BYP21" s="125">
        <f t="shared" si="290"/>
        <v>0</v>
      </c>
      <c r="BYQ21" s="125">
        <f t="shared" si="290"/>
        <v>0</v>
      </c>
      <c r="BYR21" s="125">
        <f t="shared" si="290"/>
        <v>0</v>
      </c>
      <c r="BYS21" s="125">
        <f t="shared" si="290"/>
        <v>0</v>
      </c>
      <c r="BYT21" s="125">
        <f t="shared" si="290"/>
        <v>0</v>
      </c>
      <c r="BYU21" s="125">
        <f t="shared" si="290"/>
        <v>0</v>
      </c>
      <c r="BYV21" s="125">
        <f t="shared" si="290"/>
        <v>0</v>
      </c>
      <c r="BYW21" s="125">
        <f t="shared" si="290"/>
        <v>0</v>
      </c>
      <c r="BYX21" s="125">
        <f t="shared" si="290"/>
        <v>0</v>
      </c>
      <c r="BYY21" s="125">
        <f t="shared" si="290"/>
        <v>0</v>
      </c>
      <c r="BYZ21" s="125">
        <f t="shared" si="290"/>
        <v>0</v>
      </c>
      <c r="BZA21" s="125">
        <f t="shared" si="290"/>
        <v>0</v>
      </c>
      <c r="BZB21" s="125">
        <f t="shared" si="290"/>
        <v>0</v>
      </c>
      <c r="BZC21" s="125">
        <f t="shared" si="290"/>
        <v>0</v>
      </c>
      <c r="BZD21" s="125">
        <f t="shared" si="290"/>
        <v>0</v>
      </c>
      <c r="BZE21" s="125">
        <f t="shared" si="290"/>
        <v>0</v>
      </c>
      <c r="BZF21" s="125">
        <f t="shared" si="290"/>
        <v>0</v>
      </c>
      <c r="BZG21" s="125">
        <f t="shared" si="290"/>
        <v>0</v>
      </c>
      <c r="BZH21" s="125">
        <f t="shared" si="290"/>
        <v>0</v>
      </c>
      <c r="BZI21" s="125">
        <f t="shared" si="290"/>
        <v>0</v>
      </c>
      <c r="BZJ21" s="125">
        <f t="shared" si="290"/>
        <v>0</v>
      </c>
      <c r="BZK21" s="125">
        <f t="shared" si="290"/>
        <v>0</v>
      </c>
      <c r="BZL21" s="125">
        <f t="shared" si="290"/>
        <v>0</v>
      </c>
      <c r="BZM21" s="125">
        <f t="shared" si="290"/>
        <v>0</v>
      </c>
      <c r="BZN21" s="125">
        <f t="shared" si="290"/>
        <v>0</v>
      </c>
      <c r="BZO21" s="125">
        <f t="shared" si="290"/>
        <v>0</v>
      </c>
      <c r="BZP21" s="125">
        <f t="shared" si="290"/>
        <v>0</v>
      </c>
      <c r="BZQ21" s="125">
        <f t="shared" si="290"/>
        <v>0</v>
      </c>
      <c r="BZR21" s="125">
        <f t="shared" si="290"/>
        <v>0</v>
      </c>
      <c r="BZS21" s="125">
        <f t="shared" si="290"/>
        <v>0</v>
      </c>
      <c r="BZT21" s="125">
        <f t="shared" si="290"/>
        <v>0</v>
      </c>
      <c r="BZU21" s="125">
        <f t="shared" si="290"/>
        <v>0</v>
      </c>
      <c r="BZV21" s="125">
        <f t="shared" si="290"/>
        <v>0</v>
      </c>
      <c r="BZW21" s="125">
        <f t="shared" si="290"/>
        <v>0</v>
      </c>
      <c r="BZX21" s="125">
        <f t="shared" si="290"/>
        <v>0</v>
      </c>
      <c r="BZY21" s="125">
        <f t="shared" si="290"/>
        <v>0</v>
      </c>
      <c r="BZZ21" s="125">
        <f t="shared" si="290"/>
        <v>0</v>
      </c>
      <c r="CAA21" s="125">
        <f t="shared" ref="CAA21:CCL21" si="291">SUM(CAA22:CAA27)</f>
        <v>0</v>
      </c>
      <c r="CAB21" s="125">
        <f t="shared" si="291"/>
        <v>0</v>
      </c>
      <c r="CAC21" s="125">
        <f t="shared" si="291"/>
        <v>0</v>
      </c>
      <c r="CAD21" s="125">
        <f t="shared" si="291"/>
        <v>0</v>
      </c>
      <c r="CAE21" s="125">
        <f t="shared" si="291"/>
        <v>0</v>
      </c>
      <c r="CAF21" s="125">
        <f t="shared" si="291"/>
        <v>0</v>
      </c>
      <c r="CAG21" s="125">
        <f t="shared" si="291"/>
        <v>0</v>
      </c>
      <c r="CAH21" s="125">
        <f t="shared" si="291"/>
        <v>0</v>
      </c>
      <c r="CAI21" s="125">
        <f t="shared" si="291"/>
        <v>0</v>
      </c>
      <c r="CAJ21" s="125">
        <f t="shared" si="291"/>
        <v>0</v>
      </c>
      <c r="CAK21" s="125">
        <f t="shared" si="291"/>
        <v>0</v>
      </c>
      <c r="CAL21" s="125">
        <f t="shared" si="291"/>
        <v>0</v>
      </c>
      <c r="CAM21" s="125">
        <f t="shared" si="291"/>
        <v>0</v>
      </c>
      <c r="CAN21" s="125">
        <f t="shared" si="291"/>
        <v>0</v>
      </c>
      <c r="CAO21" s="125">
        <f t="shared" si="291"/>
        <v>0</v>
      </c>
      <c r="CAP21" s="125">
        <f t="shared" si="291"/>
        <v>0</v>
      </c>
      <c r="CAQ21" s="125">
        <f t="shared" si="291"/>
        <v>0</v>
      </c>
      <c r="CAR21" s="125">
        <f t="shared" si="291"/>
        <v>0</v>
      </c>
      <c r="CAS21" s="125">
        <f t="shared" si="291"/>
        <v>0</v>
      </c>
      <c r="CAT21" s="125">
        <f t="shared" si="291"/>
        <v>0</v>
      </c>
      <c r="CAU21" s="125">
        <f t="shared" si="291"/>
        <v>0</v>
      </c>
      <c r="CAV21" s="125">
        <f t="shared" si="291"/>
        <v>0</v>
      </c>
      <c r="CAW21" s="125">
        <f t="shared" si="291"/>
        <v>0</v>
      </c>
      <c r="CAX21" s="125">
        <f t="shared" si="291"/>
        <v>0</v>
      </c>
      <c r="CAY21" s="125">
        <f t="shared" si="291"/>
        <v>0</v>
      </c>
      <c r="CAZ21" s="125">
        <f t="shared" si="291"/>
        <v>0</v>
      </c>
      <c r="CBA21" s="125">
        <f t="shared" si="291"/>
        <v>0</v>
      </c>
      <c r="CBB21" s="125">
        <f t="shared" si="291"/>
        <v>0</v>
      </c>
      <c r="CBC21" s="125">
        <f t="shared" si="291"/>
        <v>0</v>
      </c>
      <c r="CBD21" s="125">
        <f t="shared" si="291"/>
        <v>0</v>
      </c>
      <c r="CBE21" s="125">
        <f t="shared" si="291"/>
        <v>0</v>
      </c>
      <c r="CBF21" s="125">
        <f t="shared" si="291"/>
        <v>0</v>
      </c>
      <c r="CBG21" s="125">
        <f t="shared" si="291"/>
        <v>0</v>
      </c>
      <c r="CBH21" s="125">
        <f t="shared" si="291"/>
        <v>0</v>
      </c>
      <c r="CBI21" s="125">
        <f t="shared" si="291"/>
        <v>0</v>
      </c>
      <c r="CBJ21" s="125">
        <f t="shared" si="291"/>
        <v>0</v>
      </c>
      <c r="CBK21" s="125">
        <f t="shared" si="291"/>
        <v>0</v>
      </c>
      <c r="CBL21" s="125">
        <f t="shared" si="291"/>
        <v>0</v>
      </c>
      <c r="CBM21" s="125">
        <f t="shared" si="291"/>
        <v>0</v>
      </c>
      <c r="CBN21" s="125">
        <f t="shared" si="291"/>
        <v>0</v>
      </c>
      <c r="CBO21" s="125">
        <f t="shared" si="291"/>
        <v>0</v>
      </c>
      <c r="CBP21" s="125">
        <f t="shared" si="291"/>
        <v>0</v>
      </c>
      <c r="CBQ21" s="125">
        <f t="shared" si="291"/>
        <v>0</v>
      </c>
      <c r="CBR21" s="125">
        <f t="shared" si="291"/>
        <v>0</v>
      </c>
      <c r="CBS21" s="125">
        <f t="shared" si="291"/>
        <v>0</v>
      </c>
      <c r="CBT21" s="125">
        <f t="shared" si="291"/>
        <v>0</v>
      </c>
      <c r="CBU21" s="125">
        <f t="shared" si="291"/>
        <v>0</v>
      </c>
      <c r="CBV21" s="125">
        <f t="shared" si="291"/>
        <v>0</v>
      </c>
      <c r="CBW21" s="125">
        <f t="shared" si="291"/>
        <v>0</v>
      </c>
      <c r="CBX21" s="125">
        <f t="shared" si="291"/>
        <v>0</v>
      </c>
      <c r="CBY21" s="125">
        <f t="shared" si="291"/>
        <v>0</v>
      </c>
      <c r="CBZ21" s="125">
        <f t="shared" si="291"/>
        <v>0</v>
      </c>
      <c r="CCA21" s="125">
        <f t="shared" si="291"/>
        <v>0</v>
      </c>
      <c r="CCB21" s="125">
        <f t="shared" si="291"/>
        <v>0</v>
      </c>
      <c r="CCC21" s="125">
        <f t="shared" si="291"/>
        <v>0</v>
      </c>
      <c r="CCD21" s="125">
        <f t="shared" si="291"/>
        <v>0</v>
      </c>
      <c r="CCE21" s="125">
        <f t="shared" si="291"/>
        <v>0</v>
      </c>
      <c r="CCF21" s="125">
        <f t="shared" si="291"/>
        <v>0</v>
      </c>
      <c r="CCG21" s="125">
        <f t="shared" si="291"/>
        <v>0</v>
      </c>
      <c r="CCH21" s="125">
        <f t="shared" si="291"/>
        <v>0</v>
      </c>
      <c r="CCI21" s="125">
        <f t="shared" si="291"/>
        <v>0</v>
      </c>
      <c r="CCJ21" s="125">
        <f t="shared" si="291"/>
        <v>0</v>
      </c>
      <c r="CCK21" s="125">
        <f t="shared" si="291"/>
        <v>0</v>
      </c>
      <c r="CCL21" s="125">
        <f t="shared" si="291"/>
        <v>0</v>
      </c>
      <c r="CCM21" s="125">
        <f t="shared" ref="CCM21:CEX21" si="292">SUM(CCM22:CCM27)</f>
        <v>0</v>
      </c>
      <c r="CCN21" s="125">
        <f t="shared" si="292"/>
        <v>0</v>
      </c>
      <c r="CCO21" s="125">
        <f t="shared" si="292"/>
        <v>0</v>
      </c>
      <c r="CCP21" s="125">
        <f t="shared" si="292"/>
        <v>0</v>
      </c>
      <c r="CCQ21" s="125">
        <f t="shared" si="292"/>
        <v>0</v>
      </c>
      <c r="CCR21" s="125">
        <f t="shared" si="292"/>
        <v>0</v>
      </c>
      <c r="CCS21" s="125">
        <f t="shared" si="292"/>
        <v>0</v>
      </c>
      <c r="CCT21" s="125">
        <f t="shared" si="292"/>
        <v>0</v>
      </c>
      <c r="CCU21" s="125">
        <f t="shared" si="292"/>
        <v>0</v>
      </c>
      <c r="CCV21" s="125">
        <f t="shared" si="292"/>
        <v>0</v>
      </c>
      <c r="CCW21" s="125">
        <f t="shared" si="292"/>
        <v>0</v>
      </c>
      <c r="CCX21" s="125">
        <f t="shared" si="292"/>
        <v>0</v>
      </c>
      <c r="CCY21" s="125">
        <f t="shared" si="292"/>
        <v>0</v>
      </c>
      <c r="CCZ21" s="125">
        <f t="shared" si="292"/>
        <v>0</v>
      </c>
      <c r="CDA21" s="125">
        <f t="shared" si="292"/>
        <v>0</v>
      </c>
      <c r="CDB21" s="125">
        <f t="shared" si="292"/>
        <v>0</v>
      </c>
      <c r="CDC21" s="125">
        <f t="shared" si="292"/>
        <v>0</v>
      </c>
      <c r="CDD21" s="125">
        <f t="shared" si="292"/>
        <v>0</v>
      </c>
      <c r="CDE21" s="125">
        <f t="shared" si="292"/>
        <v>0</v>
      </c>
      <c r="CDF21" s="125">
        <f t="shared" si="292"/>
        <v>0</v>
      </c>
      <c r="CDG21" s="125">
        <f t="shared" si="292"/>
        <v>0</v>
      </c>
      <c r="CDH21" s="125">
        <f t="shared" si="292"/>
        <v>0</v>
      </c>
      <c r="CDI21" s="125">
        <f t="shared" si="292"/>
        <v>0</v>
      </c>
      <c r="CDJ21" s="125">
        <f t="shared" si="292"/>
        <v>0</v>
      </c>
      <c r="CDK21" s="125">
        <f t="shared" si="292"/>
        <v>0</v>
      </c>
      <c r="CDL21" s="125">
        <f t="shared" si="292"/>
        <v>0</v>
      </c>
      <c r="CDM21" s="125">
        <f t="shared" si="292"/>
        <v>0</v>
      </c>
      <c r="CDN21" s="125">
        <f t="shared" si="292"/>
        <v>0</v>
      </c>
      <c r="CDO21" s="125">
        <f t="shared" si="292"/>
        <v>0</v>
      </c>
      <c r="CDP21" s="125">
        <f t="shared" si="292"/>
        <v>0</v>
      </c>
      <c r="CDQ21" s="125">
        <f t="shared" si="292"/>
        <v>0</v>
      </c>
      <c r="CDR21" s="125">
        <f t="shared" si="292"/>
        <v>0</v>
      </c>
      <c r="CDS21" s="125">
        <f t="shared" si="292"/>
        <v>0</v>
      </c>
      <c r="CDT21" s="125">
        <f t="shared" si="292"/>
        <v>0</v>
      </c>
      <c r="CDU21" s="125">
        <f t="shared" si="292"/>
        <v>0</v>
      </c>
      <c r="CDV21" s="125">
        <f t="shared" si="292"/>
        <v>0</v>
      </c>
      <c r="CDW21" s="125">
        <f t="shared" si="292"/>
        <v>0</v>
      </c>
      <c r="CDX21" s="125">
        <f t="shared" si="292"/>
        <v>0</v>
      </c>
      <c r="CDY21" s="125">
        <f t="shared" si="292"/>
        <v>0</v>
      </c>
      <c r="CDZ21" s="125">
        <f t="shared" si="292"/>
        <v>0</v>
      </c>
      <c r="CEA21" s="125">
        <f t="shared" si="292"/>
        <v>0</v>
      </c>
      <c r="CEB21" s="125">
        <f t="shared" si="292"/>
        <v>0</v>
      </c>
      <c r="CEC21" s="125">
        <f t="shared" si="292"/>
        <v>0</v>
      </c>
      <c r="CED21" s="125">
        <f t="shared" si="292"/>
        <v>0</v>
      </c>
      <c r="CEE21" s="125">
        <f t="shared" si="292"/>
        <v>0</v>
      </c>
      <c r="CEF21" s="125">
        <f t="shared" si="292"/>
        <v>0</v>
      </c>
      <c r="CEG21" s="125">
        <f t="shared" si="292"/>
        <v>0</v>
      </c>
      <c r="CEH21" s="125">
        <f t="shared" si="292"/>
        <v>0</v>
      </c>
      <c r="CEI21" s="125">
        <f t="shared" si="292"/>
        <v>0</v>
      </c>
      <c r="CEJ21" s="125">
        <f t="shared" si="292"/>
        <v>0</v>
      </c>
      <c r="CEK21" s="125">
        <f t="shared" si="292"/>
        <v>0</v>
      </c>
      <c r="CEL21" s="125">
        <f t="shared" si="292"/>
        <v>0</v>
      </c>
      <c r="CEM21" s="125">
        <f t="shared" si="292"/>
        <v>0</v>
      </c>
      <c r="CEN21" s="125">
        <f t="shared" si="292"/>
        <v>0</v>
      </c>
      <c r="CEO21" s="125">
        <f t="shared" si="292"/>
        <v>0</v>
      </c>
      <c r="CEP21" s="125">
        <f t="shared" si="292"/>
        <v>0</v>
      </c>
      <c r="CEQ21" s="125">
        <f t="shared" si="292"/>
        <v>0</v>
      </c>
      <c r="CER21" s="125">
        <f t="shared" si="292"/>
        <v>0</v>
      </c>
      <c r="CES21" s="125">
        <f t="shared" si="292"/>
        <v>0</v>
      </c>
      <c r="CET21" s="125">
        <f t="shared" si="292"/>
        <v>0</v>
      </c>
      <c r="CEU21" s="125">
        <f t="shared" si="292"/>
        <v>0</v>
      </c>
      <c r="CEV21" s="125">
        <f t="shared" si="292"/>
        <v>0</v>
      </c>
      <c r="CEW21" s="125">
        <f t="shared" si="292"/>
        <v>0</v>
      </c>
      <c r="CEX21" s="125">
        <f t="shared" si="292"/>
        <v>0</v>
      </c>
      <c r="CEY21" s="125">
        <f t="shared" ref="CEY21:CHJ21" si="293">SUM(CEY22:CEY27)</f>
        <v>0</v>
      </c>
      <c r="CEZ21" s="125">
        <f t="shared" si="293"/>
        <v>0</v>
      </c>
      <c r="CFA21" s="125">
        <f t="shared" si="293"/>
        <v>0</v>
      </c>
      <c r="CFB21" s="125">
        <f t="shared" si="293"/>
        <v>0</v>
      </c>
      <c r="CFC21" s="125">
        <f t="shared" si="293"/>
        <v>0</v>
      </c>
      <c r="CFD21" s="125">
        <f t="shared" si="293"/>
        <v>0</v>
      </c>
      <c r="CFE21" s="125">
        <f t="shared" si="293"/>
        <v>0</v>
      </c>
      <c r="CFF21" s="125">
        <f t="shared" si="293"/>
        <v>0</v>
      </c>
      <c r="CFG21" s="125">
        <f t="shared" si="293"/>
        <v>0</v>
      </c>
      <c r="CFH21" s="125">
        <f t="shared" si="293"/>
        <v>0</v>
      </c>
      <c r="CFI21" s="125">
        <f t="shared" si="293"/>
        <v>0</v>
      </c>
      <c r="CFJ21" s="125">
        <f t="shared" si="293"/>
        <v>0</v>
      </c>
      <c r="CFK21" s="125">
        <f t="shared" si="293"/>
        <v>0</v>
      </c>
      <c r="CFL21" s="125">
        <f t="shared" si="293"/>
        <v>0</v>
      </c>
      <c r="CFM21" s="125">
        <f t="shared" si="293"/>
        <v>0</v>
      </c>
      <c r="CFN21" s="125">
        <f t="shared" si="293"/>
        <v>0</v>
      </c>
      <c r="CFO21" s="125">
        <f t="shared" si="293"/>
        <v>0</v>
      </c>
      <c r="CFP21" s="125">
        <f t="shared" si="293"/>
        <v>0</v>
      </c>
      <c r="CFQ21" s="125">
        <f t="shared" si="293"/>
        <v>0</v>
      </c>
      <c r="CFR21" s="125">
        <f t="shared" si="293"/>
        <v>0</v>
      </c>
      <c r="CFS21" s="125">
        <f t="shared" si="293"/>
        <v>0</v>
      </c>
      <c r="CFT21" s="125">
        <f t="shared" si="293"/>
        <v>0</v>
      </c>
      <c r="CFU21" s="125">
        <f t="shared" si="293"/>
        <v>0</v>
      </c>
      <c r="CFV21" s="125">
        <f t="shared" si="293"/>
        <v>0</v>
      </c>
      <c r="CFW21" s="125">
        <f t="shared" si="293"/>
        <v>0</v>
      </c>
      <c r="CFX21" s="125">
        <f t="shared" si="293"/>
        <v>0</v>
      </c>
      <c r="CFY21" s="125">
        <f t="shared" si="293"/>
        <v>0</v>
      </c>
      <c r="CFZ21" s="125">
        <f t="shared" si="293"/>
        <v>0</v>
      </c>
      <c r="CGA21" s="125">
        <f t="shared" si="293"/>
        <v>0</v>
      </c>
      <c r="CGB21" s="125">
        <f t="shared" si="293"/>
        <v>0</v>
      </c>
      <c r="CGC21" s="125">
        <f t="shared" si="293"/>
        <v>0</v>
      </c>
      <c r="CGD21" s="125">
        <f t="shared" si="293"/>
        <v>0</v>
      </c>
      <c r="CGE21" s="125">
        <f t="shared" si="293"/>
        <v>0</v>
      </c>
      <c r="CGF21" s="125">
        <f t="shared" si="293"/>
        <v>0</v>
      </c>
      <c r="CGG21" s="125">
        <f t="shared" si="293"/>
        <v>0</v>
      </c>
      <c r="CGH21" s="125">
        <f t="shared" si="293"/>
        <v>0</v>
      </c>
      <c r="CGI21" s="125">
        <f t="shared" si="293"/>
        <v>0</v>
      </c>
      <c r="CGJ21" s="125">
        <f t="shared" si="293"/>
        <v>0</v>
      </c>
      <c r="CGK21" s="125">
        <f t="shared" si="293"/>
        <v>0</v>
      </c>
      <c r="CGL21" s="125">
        <f t="shared" si="293"/>
        <v>0</v>
      </c>
      <c r="CGM21" s="125">
        <f t="shared" si="293"/>
        <v>0</v>
      </c>
      <c r="CGN21" s="125">
        <f t="shared" si="293"/>
        <v>0</v>
      </c>
      <c r="CGO21" s="125">
        <f t="shared" si="293"/>
        <v>0</v>
      </c>
      <c r="CGP21" s="125">
        <f t="shared" si="293"/>
        <v>0</v>
      </c>
      <c r="CGQ21" s="125">
        <f t="shared" si="293"/>
        <v>0</v>
      </c>
      <c r="CGR21" s="125">
        <f t="shared" si="293"/>
        <v>0</v>
      </c>
      <c r="CGS21" s="125">
        <f t="shared" si="293"/>
        <v>0</v>
      </c>
      <c r="CGT21" s="125">
        <f t="shared" si="293"/>
        <v>0</v>
      </c>
      <c r="CGU21" s="125">
        <f t="shared" si="293"/>
        <v>0</v>
      </c>
      <c r="CGV21" s="125">
        <f t="shared" si="293"/>
        <v>0</v>
      </c>
      <c r="CGW21" s="125">
        <f t="shared" si="293"/>
        <v>0</v>
      </c>
      <c r="CGX21" s="125">
        <f t="shared" si="293"/>
        <v>0</v>
      </c>
      <c r="CGY21" s="125">
        <f t="shared" si="293"/>
        <v>0</v>
      </c>
      <c r="CGZ21" s="125">
        <f t="shared" si="293"/>
        <v>0</v>
      </c>
      <c r="CHA21" s="125">
        <f t="shared" si="293"/>
        <v>0</v>
      </c>
      <c r="CHB21" s="125">
        <f t="shared" si="293"/>
        <v>0</v>
      </c>
      <c r="CHC21" s="125">
        <f t="shared" si="293"/>
        <v>0</v>
      </c>
      <c r="CHD21" s="125">
        <f t="shared" si="293"/>
        <v>0</v>
      </c>
      <c r="CHE21" s="125">
        <f t="shared" si="293"/>
        <v>0</v>
      </c>
      <c r="CHF21" s="125">
        <f t="shared" si="293"/>
        <v>0</v>
      </c>
      <c r="CHG21" s="125">
        <f t="shared" si="293"/>
        <v>0</v>
      </c>
      <c r="CHH21" s="125">
        <f t="shared" si="293"/>
        <v>0</v>
      </c>
      <c r="CHI21" s="125">
        <f t="shared" si="293"/>
        <v>0</v>
      </c>
      <c r="CHJ21" s="125">
        <f t="shared" si="293"/>
        <v>0</v>
      </c>
      <c r="CHK21" s="125">
        <f t="shared" ref="CHK21:CJV21" si="294">SUM(CHK22:CHK27)</f>
        <v>0</v>
      </c>
      <c r="CHL21" s="125">
        <f t="shared" si="294"/>
        <v>0</v>
      </c>
      <c r="CHM21" s="125">
        <f t="shared" si="294"/>
        <v>0</v>
      </c>
      <c r="CHN21" s="125">
        <f t="shared" si="294"/>
        <v>0</v>
      </c>
      <c r="CHO21" s="125">
        <f t="shared" si="294"/>
        <v>0</v>
      </c>
      <c r="CHP21" s="125">
        <f t="shared" si="294"/>
        <v>0</v>
      </c>
      <c r="CHQ21" s="125">
        <f t="shared" si="294"/>
        <v>0</v>
      </c>
      <c r="CHR21" s="125">
        <f t="shared" si="294"/>
        <v>0</v>
      </c>
      <c r="CHS21" s="125">
        <f t="shared" si="294"/>
        <v>0</v>
      </c>
      <c r="CHT21" s="125">
        <f t="shared" si="294"/>
        <v>0</v>
      </c>
      <c r="CHU21" s="125">
        <f t="shared" si="294"/>
        <v>0</v>
      </c>
      <c r="CHV21" s="125">
        <f t="shared" si="294"/>
        <v>0</v>
      </c>
      <c r="CHW21" s="125">
        <f t="shared" si="294"/>
        <v>0</v>
      </c>
      <c r="CHX21" s="125">
        <f t="shared" si="294"/>
        <v>0</v>
      </c>
      <c r="CHY21" s="125">
        <f t="shared" si="294"/>
        <v>0</v>
      </c>
      <c r="CHZ21" s="125">
        <f t="shared" si="294"/>
        <v>0</v>
      </c>
      <c r="CIA21" s="125">
        <f t="shared" si="294"/>
        <v>0</v>
      </c>
      <c r="CIB21" s="125">
        <f t="shared" si="294"/>
        <v>0</v>
      </c>
      <c r="CIC21" s="125">
        <f t="shared" si="294"/>
        <v>0</v>
      </c>
      <c r="CID21" s="125">
        <f t="shared" si="294"/>
        <v>0</v>
      </c>
      <c r="CIE21" s="125">
        <f t="shared" si="294"/>
        <v>0</v>
      </c>
      <c r="CIF21" s="125">
        <f t="shared" si="294"/>
        <v>0</v>
      </c>
      <c r="CIG21" s="125">
        <f t="shared" si="294"/>
        <v>0</v>
      </c>
      <c r="CIH21" s="125">
        <f t="shared" si="294"/>
        <v>0</v>
      </c>
      <c r="CII21" s="125">
        <f t="shared" si="294"/>
        <v>0</v>
      </c>
      <c r="CIJ21" s="125">
        <f t="shared" si="294"/>
        <v>0</v>
      </c>
      <c r="CIK21" s="125">
        <f t="shared" si="294"/>
        <v>0</v>
      </c>
      <c r="CIL21" s="125">
        <f t="shared" si="294"/>
        <v>0</v>
      </c>
      <c r="CIM21" s="125">
        <f t="shared" si="294"/>
        <v>0</v>
      </c>
      <c r="CIN21" s="125">
        <f t="shared" si="294"/>
        <v>0</v>
      </c>
      <c r="CIO21" s="125">
        <f t="shared" si="294"/>
        <v>0</v>
      </c>
      <c r="CIP21" s="125">
        <f t="shared" si="294"/>
        <v>0</v>
      </c>
      <c r="CIQ21" s="125">
        <f t="shared" si="294"/>
        <v>0</v>
      </c>
      <c r="CIR21" s="125">
        <f t="shared" si="294"/>
        <v>0</v>
      </c>
      <c r="CIS21" s="125">
        <f t="shared" si="294"/>
        <v>0</v>
      </c>
      <c r="CIT21" s="125">
        <f t="shared" si="294"/>
        <v>0</v>
      </c>
      <c r="CIU21" s="125">
        <f t="shared" si="294"/>
        <v>0</v>
      </c>
      <c r="CIV21" s="125">
        <f t="shared" si="294"/>
        <v>0</v>
      </c>
      <c r="CIW21" s="125">
        <f t="shared" si="294"/>
        <v>0</v>
      </c>
      <c r="CIX21" s="125">
        <f t="shared" si="294"/>
        <v>0</v>
      </c>
      <c r="CIY21" s="125">
        <f t="shared" si="294"/>
        <v>0</v>
      </c>
      <c r="CIZ21" s="125">
        <f t="shared" si="294"/>
        <v>0</v>
      </c>
      <c r="CJA21" s="125">
        <f t="shared" si="294"/>
        <v>0</v>
      </c>
      <c r="CJB21" s="125">
        <f t="shared" si="294"/>
        <v>0</v>
      </c>
      <c r="CJC21" s="125">
        <f t="shared" si="294"/>
        <v>0</v>
      </c>
      <c r="CJD21" s="125">
        <f t="shared" si="294"/>
        <v>0</v>
      </c>
      <c r="CJE21" s="125">
        <f t="shared" si="294"/>
        <v>0</v>
      </c>
      <c r="CJF21" s="125">
        <f t="shared" si="294"/>
        <v>0</v>
      </c>
      <c r="CJG21" s="125">
        <f t="shared" si="294"/>
        <v>0</v>
      </c>
      <c r="CJH21" s="125">
        <f t="shared" si="294"/>
        <v>0</v>
      </c>
      <c r="CJI21" s="125">
        <f t="shared" si="294"/>
        <v>0</v>
      </c>
      <c r="CJJ21" s="125">
        <f t="shared" si="294"/>
        <v>0</v>
      </c>
      <c r="CJK21" s="125">
        <f t="shared" si="294"/>
        <v>0</v>
      </c>
      <c r="CJL21" s="125">
        <f t="shared" si="294"/>
        <v>0</v>
      </c>
      <c r="CJM21" s="125">
        <f t="shared" si="294"/>
        <v>0</v>
      </c>
      <c r="CJN21" s="125">
        <f t="shared" si="294"/>
        <v>0</v>
      </c>
      <c r="CJO21" s="125">
        <f t="shared" si="294"/>
        <v>0</v>
      </c>
      <c r="CJP21" s="125">
        <f t="shared" si="294"/>
        <v>0</v>
      </c>
      <c r="CJQ21" s="125">
        <f t="shared" si="294"/>
        <v>0</v>
      </c>
      <c r="CJR21" s="125">
        <f t="shared" si="294"/>
        <v>0</v>
      </c>
      <c r="CJS21" s="125">
        <f t="shared" si="294"/>
        <v>0</v>
      </c>
      <c r="CJT21" s="125">
        <f t="shared" si="294"/>
        <v>0</v>
      </c>
      <c r="CJU21" s="125">
        <f t="shared" si="294"/>
        <v>0</v>
      </c>
      <c r="CJV21" s="125">
        <f t="shared" si="294"/>
        <v>0</v>
      </c>
      <c r="CJW21" s="125">
        <f t="shared" ref="CJW21:CMH21" si="295">SUM(CJW22:CJW27)</f>
        <v>0</v>
      </c>
      <c r="CJX21" s="125">
        <f t="shared" si="295"/>
        <v>0</v>
      </c>
      <c r="CJY21" s="125">
        <f t="shared" si="295"/>
        <v>0</v>
      </c>
      <c r="CJZ21" s="125">
        <f t="shared" si="295"/>
        <v>0</v>
      </c>
      <c r="CKA21" s="125">
        <f t="shared" si="295"/>
        <v>0</v>
      </c>
      <c r="CKB21" s="125">
        <f t="shared" si="295"/>
        <v>0</v>
      </c>
      <c r="CKC21" s="125">
        <f t="shared" si="295"/>
        <v>0</v>
      </c>
      <c r="CKD21" s="125">
        <f t="shared" si="295"/>
        <v>0</v>
      </c>
      <c r="CKE21" s="125">
        <f t="shared" si="295"/>
        <v>0</v>
      </c>
      <c r="CKF21" s="125">
        <f t="shared" si="295"/>
        <v>0</v>
      </c>
      <c r="CKG21" s="125">
        <f t="shared" si="295"/>
        <v>0</v>
      </c>
      <c r="CKH21" s="125">
        <f t="shared" si="295"/>
        <v>0</v>
      </c>
      <c r="CKI21" s="125">
        <f t="shared" si="295"/>
        <v>0</v>
      </c>
      <c r="CKJ21" s="125">
        <f t="shared" si="295"/>
        <v>0</v>
      </c>
      <c r="CKK21" s="125">
        <f t="shared" si="295"/>
        <v>0</v>
      </c>
      <c r="CKL21" s="125">
        <f t="shared" si="295"/>
        <v>0</v>
      </c>
      <c r="CKM21" s="125">
        <f t="shared" si="295"/>
        <v>0</v>
      </c>
      <c r="CKN21" s="125">
        <f t="shared" si="295"/>
        <v>0</v>
      </c>
      <c r="CKO21" s="125">
        <f t="shared" si="295"/>
        <v>0</v>
      </c>
      <c r="CKP21" s="125">
        <f t="shared" si="295"/>
        <v>0</v>
      </c>
      <c r="CKQ21" s="125">
        <f t="shared" si="295"/>
        <v>0</v>
      </c>
      <c r="CKR21" s="125">
        <f t="shared" si="295"/>
        <v>0</v>
      </c>
      <c r="CKS21" s="125">
        <f t="shared" si="295"/>
        <v>0</v>
      </c>
      <c r="CKT21" s="125">
        <f t="shared" si="295"/>
        <v>0</v>
      </c>
      <c r="CKU21" s="125">
        <f t="shared" si="295"/>
        <v>0</v>
      </c>
      <c r="CKV21" s="125">
        <f t="shared" si="295"/>
        <v>0</v>
      </c>
      <c r="CKW21" s="125">
        <f t="shared" si="295"/>
        <v>0</v>
      </c>
      <c r="CKX21" s="125">
        <f t="shared" si="295"/>
        <v>0</v>
      </c>
      <c r="CKY21" s="125">
        <f t="shared" si="295"/>
        <v>0</v>
      </c>
      <c r="CKZ21" s="125">
        <f t="shared" si="295"/>
        <v>0</v>
      </c>
      <c r="CLA21" s="125">
        <f t="shared" si="295"/>
        <v>0</v>
      </c>
      <c r="CLB21" s="125">
        <f t="shared" si="295"/>
        <v>0</v>
      </c>
      <c r="CLC21" s="125">
        <f t="shared" si="295"/>
        <v>0</v>
      </c>
      <c r="CLD21" s="125">
        <f t="shared" si="295"/>
        <v>0</v>
      </c>
      <c r="CLE21" s="125">
        <f t="shared" si="295"/>
        <v>0</v>
      </c>
      <c r="CLF21" s="125">
        <f t="shared" si="295"/>
        <v>0</v>
      </c>
      <c r="CLG21" s="125">
        <f t="shared" si="295"/>
        <v>0</v>
      </c>
      <c r="CLH21" s="125">
        <f t="shared" si="295"/>
        <v>0</v>
      </c>
      <c r="CLI21" s="125">
        <f t="shared" si="295"/>
        <v>0</v>
      </c>
      <c r="CLJ21" s="125">
        <f t="shared" si="295"/>
        <v>0</v>
      </c>
      <c r="CLK21" s="125">
        <f t="shared" si="295"/>
        <v>0</v>
      </c>
      <c r="CLL21" s="125">
        <f t="shared" si="295"/>
        <v>0</v>
      </c>
      <c r="CLM21" s="125">
        <f t="shared" si="295"/>
        <v>0</v>
      </c>
      <c r="CLN21" s="125">
        <f t="shared" si="295"/>
        <v>0</v>
      </c>
      <c r="CLO21" s="125">
        <f t="shared" si="295"/>
        <v>0</v>
      </c>
      <c r="CLP21" s="125">
        <f t="shared" si="295"/>
        <v>0</v>
      </c>
      <c r="CLQ21" s="125">
        <f t="shared" si="295"/>
        <v>0</v>
      </c>
      <c r="CLR21" s="125">
        <f t="shared" si="295"/>
        <v>0</v>
      </c>
      <c r="CLS21" s="125">
        <f t="shared" si="295"/>
        <v>0</v>
      </c>
      <c r="CLT21" s="125">
        <f t="shared" si="295"/>
        <v>0</v>
      </c>
      <c r="CLU21" s="125">
        <f t="shared" si="295"/>
        <v>0</v>
      </c>
      <c r="CLV21" s="125">
        <f t="shared" si="295"/>
        <v>0</v>
      </c>
      <c r="CLW21" s="125">
        <f t="shared" si="295"/>
        <v>0</v>
      </c>
      <c r="CLX21" s="125">
        <f t="shared" si="295"/>
        <v>0</v>
      </c>
      <c r="CLY21" s="125">
        <f t="shared" si="295"/>
        <v>0</v>
      </c>
      <c r="CLZ21" s="125">
        <f t="shared" si="295"/>
        <v>0</v>
      </c>
      <c r="CMA21" s="125">
        <f t="shared" si="295"/>
        <v>0</v>
      </c>
      <c r="CMB21" s="125">
        <f t="shared" si="295"/>
        <v>0</v>
      </c>
      <c r="CMC21" s="125">
        <f t="shared" si="295"/>
        <v>0</v>
      </c>
      <c r="CMD21" s="125">
        <f t="shared" si="295"/>
        <v>0</v>
      </c>
      <c r="CME21" s="125">
        <f t="shared" si="295"/>
        <v>0</v>
      </c>
      <c r="CMF21" s="125">
        <f t="shared" si="295"/>
        <v>0</v>
      </c>
      <c r="CMG21" s="125">
        <f t="shared" si="295"/>
        <v>0</v>
      </c>
      <c r="CMH21" s="125">
        <f t="shared" si="295"/>
        <v>0</v>
      </c>
      <c r="CMI21" s="125">
        <f t="shared" ref="CMI21:COT21" si="296">SUM(CMI22:CMI27)</f>
        <v>0</v>
      </c>
      <c r="CMJ21" s="125">
        <f t="shared" si="296"/>
        <v>0</v>
      </c>
      <c r="CMK21" s="125">
        <f t="shared" si="296"/>
        <v>0</v>
      </c>
      <c r="CML21" s="125">
        <f t="shared" si="296"/>
        <v>0</v>
      </c>
      <c r="CMM21" s="125">
        <f t="shared" si="296"/>
        <v>0</v>
      </c>
      <c r="CMN21" s="125">
        <f t="shared" si="296"/>
        <v>0</v>
      </c>
      <c r="CMO21" s="125">
        <f t="shared" si="296"/>
        <v>0</v>
      </c>
      <c r="CMP21" s="125">
        <f t="shared" si="296"/>
        <v>0</v>
      </c>
      <c r="CMQ21" s="125">
        <f t="shared" si="296"/>
        <v>0</v>
      </c>
      <c r="CMR21" s="125">
        <f t="shared" si="296"/>
        <v>0</v>
      </c>
      <c r="CMS21" s="125">
        <f t="shared" si="296"/>
        <v>0</v>
      </c>
      <c r="CMT21" s="125">
        <f t="shared" si="296"/>
        <v>0</v>
      </c>
      <c r="CMU21" s="125">
        <f t="shared" si="296"/>
        <v>0</v>
      </c>
      <c r="CMV21" s="125">
        <f t="shared" si="296"/>
        <v>0</v>
      </c>
      <c r="CMW21" s="125">
        <f t="shared" si="296"/>
        <v>0</v>
      </c>
      <c r="CMX21" s="125">
        <f t="shared" si="296"/>
        <v>0</v>
      </c>
      <c r="CMY21" s="125">
        <f t="shared" si="296"/>
        <v>0</v>
      </c>
      <c r="CMZ21" s="125">
        <f t="shared" si="296"/>
        <v>0</v>
      </c>
      <c r="CNA21" s="125">
        <f t="shared" si="296"/>
        <v>0</v>
      </c>
      <c r="CNB21" s="125">
        <f t="shared" si="296"/>
        <v>0</v>
      </c>
      <c r="CNC21" s="125">
        <f t="shared" si="296"/>
        <v>0</v>
      </c>
      <c r="CND21" s="125">
        <f t="shared" si="296"/>
        <v>0</v>
      </c>
      <c r="CNE21" s="125">
        <f t="shared" si="296"/>
        <v>0</v>
      </c>
      <c r="CNF21" s="125">
        <f t="shared" si="296"/>
        <v>0</v>
      </c>
      <c r="CNG21" s="125">
        <f t="shared" si="296"/>
        <v>0</v>
      </c>
      <c r="CNH21" s="125">
        <f t="shared" si="296"/>
        <v>0</v>
      </c>
      <c r="CNI21" s="125">
        <f t="shared" si="296"/>
        <v>0</v>
      </c>
      <c r="CNJ21" s="125">
        <f t="shared" si="296"/>
        <v>0</v>
      </c>
      <c r="CNK21" s="125">
        <f t="shared" si="296"/>
        <v>0</v>
      </c>
      <c r="CNL21" s="125">
        <f t="shared" si="296"/>
        <v>0</v>
      </c>
      <c r="CNM21" s="125">
        <f t="shared" si="296"/>
        <v>0</v>
      </c>
      <c r="CNN21" s="125">
        <f t="shared" si="296"/>
        <v>0</v>
      </c>
      <c r="CNO21" s="125">
        <f t="shared" si="296"/>
        <v>0</v>
      </c>
      <c r="CNP21" s="125">
        <f t="shared" si="296"/>
        <v>0</v>
      </c>
      <c r="CNQ21" s="125">
        <f t="shared" si="296"/>
        <v>0</v>
      </c>
      <c r="CNR21" s="125">
        <f t="shared" si="296"/>
        <v>0</v>
      </c>
      <c r="CNS21" s="125">
        <f t="shared" si="296"/>
        <v>0</v>
      </c>
      <c r="CNT21" s="125">
        <f t="shared" si="296"/>
        <v>0</v>
      </c>
      <c r="CNU21" s="125">
        <f t="shared" si="296"/>
        <v>0</v>
      </c>
      <c r="CNV21" s="125">
        <f t="shared" si="296"/>
        <v>0</v>
      </c>
      <c r="CNW21" s="125">
        <f t="shared" si="296"/>
        <v>0</v>
      </c>
      <c r="CNX21" s="125">
        <f t="shared" si="296"/>
        <v>0</v>
      </c>
      <c r="CNY21" s="125">
        <f t="shared" si="296"/>
        <v>0</v>
      </c>
      <c r="CNZ21" s="125">
        <f t="shared" si="296"/>
        <v>0</v>
      </c>
      <c r="COA21" s="125">
        <f t="shared" si="296"/>
        <v>0</v>
      </c>
      <c r="COB21" s="125">
        <f t="shared" si="296"/>
        <v>0</v>
      </c>
      <c r="COC21" s="125">
        <f t="shared" si="296"/>
        <v>0</v>
      </c>
      <c r="COD21" s="125">
        <f t="shared" si="296"/>
        <v>0</v>
      </c>
      <c r="COE21" s="125">
        <f t="shared" si="296"/>
        <v>0</v>
      </c>
      <c r="COF21" s="125">
        <f t="shared" si="296"/>
        <v>0</v>
      </c>
      <c r="COG21" s="125">
        <f t="shared" si="296"/>
        <v>0</v>
      </c>
      <c r="COH21" s="125">
        <f t="shared" si="296"/>
        <v>0</v>
      </c>
      <c r="COI21" s="125">
        <f t="shared" si="296"/>
        <v>0</v>
      </c>
      <c r="COJ21" s="125">
        <f t="shared" si="296"/>
        <v>0</v>
      </c>
      <c r="COK21" s="125">
        <f t="shared" si="296"/>
        <v>0</v>
      </c>
      <c r="COL21" s="125">
        <f t="shared" si="296"/>
        <v>0</v>
      </c>
      <c r="COM21" s="125">
        <f t="shared" si="296"/>
        <v>0</v>
      </c>
      <c r="CON21" s="125">
        <f t="shared" si="296"/>
        <v>0</v>
      </c>
      <c r="COO21" s="125">
        <f t="shared" si="296"/>
        <v>0</v>
      </c>
      <c r="COP21" s="125">
        <f t="shared" si="296"/>
        <v>0</v>
      </c>
      <c r="COQ21" s="125">
        <f t="shared" si="296"/>
        <v>0</v>
      </c>
      <c r="COR21" s="125">
        <f t="shared" si="296"/>
        <v>0</v>
      </c>
      <c r="COS21" s="125">
        <f t="shared" si="296"/>
        <v>0</v>
      </c>
      <c r="COT21" s="125">
        <f t="shared" si="296"/>
        <v>0</v>
      </c>
      <c r="COU21" s="125">
        <f t="shared" ref="COU21:CRF21" si="297">SUM(COU22:COU27)</f>
        <v>0</v>
      </c>
      <c r="COV21" s="125">
        <f t="shared" si="297"/>
        <v>0</v>
      </c>
      <c r="COW21" s="125">
        <f t="shared" si="297"/>
        <v>0</v>
      </c>
      <c r="COX21" s="125">
        <f t="shared" si="297"/>
        <v>0</v>
      </c>
      <c r="COY21" s="125">
        <f t="shared" si="297"/>
        <v>0</v>
      </c>
      <c r="COZ21" s="125">
        <f t="shared" si="297"/>
        <v>0</v>
      </c>
      <c r="CPA21" s="125">
        <f t="shared" si="297"/>
        <v>0</v>
      </c>
      <c r="CPB21" s="125">
        <f t="shared" si="297"/>
        <v>0</v>
      </c>
      <c r="CPC21" s="125">
        <f t="shared" si="297"/>
        <v>0</v>
      </c>
      <c r="CPD21" s="125">
        <f t="shared" si="297"/>
        <v>0</v>
      </c>
      <c r="CPE21" s="125">
        <f t="shared" si="297"/>
        <v>0</v>
      </c>
      <c r="CPF21" s="125">
        <f t="shared" si="297"/>
        <v>0</v>
      </c>
      <c r="CPG21" s="125">
        <f t="shared" si="297"/>
        <v>0</v>
      </c>
      <c r="CPH21" s="125">
        <f t="shared" si="297"/>
        <v>0</v>
      </c>
      <c r="CPI21" s="125">
        <f t="shared" si="297"/>
        <v>0</v>
      </c>
      <c r="CPJ21" s="125">
        <f t="shared" si="297"/>
        <v>0</v>
      </c>
      <c r="CPK21" s="125">
        <f t="shared" si="297"/>
        <v>0</v>
      </c>
      <c r="CPL21" s="125">
        <f t="shared" si="297"/>
        <v>0</v>
      </c>
      <c r="CPM21" s="125">
        <f t="shared" si="297"/>
        <v>0</v>
      </c>
      <c r="CPN21" s="125">
        <f t="shared" si="297"/>
        <v>0</v>
      </c>
      <c r="CPO21" s="125">
        <f t="shared" si="297"/>
        <v>0</v>
      </c>
      <c r="CPP21" s="125">
        <f t="shared" si="297"/>
        <v>0</v>
      </c>
      <c r="CPQ21" s="125">
        <f t="shared" si="297"/>
        <v>0</v>
      </c>
      <c r="CPR21" s="125">
        <f t="shared" si="297"/>
        <v>0</v>
      </c>
      <c r="CPS21" s="125">
        <f t="shared" si="297"/>
        <v>0</v>
      </c>
      <c r="CPT21" s="125">
        <f t="shared" si="297"/>
        <v>0</v>
      </c>
      <c r="CPU21" s="125">
        <f t="shared" si="297"/>
        <v>0</v>
      </c>
      <c r="CPV21" s="125">
        <f t="shared" si="297"/>
        <v>0</v>
      </c>
      <c r="CPW21" s="125">
        <f t="shared" si="297"/>
        <v>0</v>
      </c>
      <c r="CPX21" s="125">
        <f t="shared" si="297"/>
        <v>0</v>
      </c>
      <c r="CPY21" s="125">
        <f t="shared" si="297"/>
        <v>0</v>
      </c>
      <c r="CPZ21" s="125">
        <f t="shared" si="297"/>
        <v>0</v>
      </c>
      <c r="CQA21" s="125">
        <f t="shared" si="297"/>
        <v>0</v>
      </c>
      <c r="CQB21" s="125">
        <f t="shared" si="297"/>
        <v>0</v>
      </c>
      <c r="CQC21" s="125">
        <f t="shared" si="297"/>
        <v>0</v>
      </c>
      <c r="CQD21" s="125">
        <f t="shared" si="297"/>
        <v>0</v>
      </c>
      <c r="CQE21" s="125">
        <f t="shared" si="297"/>
        <v>0</v>
      </c>
      <c r="CQF21" s="125">
        <f t="shared" si="297"/>
        <v>0</v>
      </c>
      <c r="CQG21" s="125">
        <f t="shared" si="297"/>
        <v>0</v>
      </c>
      <c r="CQH21" s="125">
        <f t="shared" si="297"/>
        <v>0</v>
      </c>
      <c r="CQI21" s="125">
        <f t="shared" si="297"/>
        <v>0</v>
      </c>
      <c r="CQJ21" s="125">
        <f t="shared" si="297"/>
        <v>0</v>
      </c>
      <c r="CQK21" s="125">
        <f t="shared" si="297"/>
        <v>0</v>
      </c>
      <c r="CQL21" s="125">
        <f t="shared" si="297"/>
        <v>0</v>
      </c>
      <c r="CQM21" s="125">
        <f t="shared" si="297"/>
        <v>0</v>
      </c>
      <c r="CQN21" s="125">
        <f t="shared" si="297"/>
        <v>0</v>
      </c>
      <c r="CQO21" s="125">
        <f t="shared" si="297"/>
        <v>0</v>
      </c>
      <c r="CQP21" s="125">
        <f t="shared" si="297"/>
        <v>0</v>
      </c>
      <c r="CQQ21" s="125">
        <f t="shared" si="297"/>
        <v>0</v>
      </c>
      <c r="CQR21" s="125">
        <f t="shared" si="297"/>
        <v>0</v>
      </c>
      <c r="CQS21" s="125">
        <f t="shared" si="297"/>
        <v>0</v>
      </c>
      <c r="CQT21" s="125">
        <f t="shared" si="297"/>
        <v>0</v>
      </c>
      <c r="CQU21" s="125">
        <f t="shared" si="297"/>
        <v>0</v>
      </c>
      <c r="CQV21" s="125">
        <f t="shared" si="297"/>
        <v>0</v>
      </c>
      <c r="CQW21" s="125">
        <f t="shared" si="297"/>
        <v>0</v>
      </c>
      <c r="CQX21" s="125">
        <f t="shared" si="297"/>
        <v>0</v>
      </c>
      <c r="CQY21" s="125">
        <f t="shared" si="297"/>
        <v>0</v>
      </c>
      <c r="CQZ21" s="125">
        <f t="shared" si="297"/>
        <v>0</v>
      </c>
      <c r="CRA21" s="125">
        <f t="shared" si="297"/>
        <v>0</v>
      </c>
      <c r="CRB21" s="125">
        <f t="shared" si="297"/>
        <v>0</v>
      </c>
      <c r="CRC21" s="125">
        <f t="shared" si="297"/>
        <v>0</v>
      </c>
      <c r="CRD21" s="125">
        <f t="shared" si="297"/>
        <v>0</v>
      </c>
      <c r="CRE21" s="125">
        <f t="shared" si="297"/>
        <v>0</v>
      </c>
      <c r="CRF21" s="125">
        <f t="shared" si="297"/>
        <v>0</v>
      </c>
      <c r="CRG21" s="125">
        <f t="shared" ref="CRG21:CTR21" si="298">SUM(CRG22:CRG27)</f>
        <v>0</v>
      </c>
      <c r="CRH21" s="125">
        <f t="shared" si="298"/>
        <v>0</v>
      </c>
      <c r="CRI21" s="125">
        <f t="shared" si="298"/>
        <v>0</v>
      </c>
      <c r="CRJ21" s="125">
        <f t="shared" si="298"/>
        <v>0</v>
      </c>
      <c r="CRK21" s="125">
        <f t="shared" si="298"/>
        <v>0</v>
      </c>
      <c r="CRL21" s="125">
        <f t="shared" si="298"/>
        <v>0</v>
      </c>
      <c r="CRM21" s="125">
        <f t="shared" si="298"/>
        <v>0</v>
      </c>
      <c r="CRN21" s="125">
        <f t="shared" si="298"/>
        <v>0</v>
      </c>
      <c r="CRO21" s="125">
        <f t="shared" si="298"/>
        <v>0</v>
      </c>
      <c r="CRP21" s="125">
        <f t="shared" si="298"/>
        <v>0</v>
      </c>
      <c r="CRQ21" s="125">
        <f t="shared" si="298"/>
        <v>0</v>
      </c>
      <c r="CRR21" s="125">
        <f t="shared" si="298"/>
        <v>0</v>
      </c>
      <c r="CRS21" s="125">
        <f t="shared" si="298"/>
        <v>0</v>
      </c>
      <c r="CRT21" s="125">
        <f t="shared" si="298"/>
        <v>0</v>
      </c>
      <c r="CRU21" s="125">
        <f t="shared" si="298"/>
        <v>0</v>
      </c>
      <c r="CRV21" s="125">
        <f t="shared" si="298"/>
        <v>0</v>
      </c>
      <c r="CRW21" s="125">
        <f t="shared" si="298"/>
        <v>0</v>
      </c>
      <c r="CRX21" s="125">
        <f t="shared" si="298"/>
        <v>0</v>
      </c>
      <c r="CRY21" s="125">
        <f t="shared" si="298"/>
        <v>0</v>
      </c>
      <c r="CRZ21" s="125">
        <f t="shared" si="298"/>
        <v>0</v>
      </c>
      <c r="CSA21" s="125">
        <f t="shared" si="298"/>
        <v>0</v>
      </c>
      <c r="CSB21" s="125">
        <f t="shared" si="298"/>
        <v>0</v>
      </c>
      <c r="CSC21" s="125">
        <f t="shared" si="298"/>
        <v>0</v>
      </c>
      <c r="CSD21" s="125">
        <f t="shared" si="298"/>
        <v>0</v>
      </c>
      <c r="CSE21" s="125">
        <f t="shared" si="298"/>
        <v>0</v>
      </c>
      <c r="CSF21" s="125">
        <f t="shared" si="298"/>
        <v>0</v>
      </c>
      <c r="CSG21" s="125">
        <f t="shared" si="298"/>
        <v>0</v>
      </c>
      <c r="CSH21" s="125">
        <f t="shared" si="298"/>
        <v>0</v>
      </c>
      <c r="CSI21" s="125">
        <f t="shared" si="298"/>
        <v>0</v>
      </c>
      <c r="CSJ21" s="125">
        <f t="shared" si="298"/>
        <v>0</v>
      </c>
      <c r="CSK21" s="125">
        <f t="shared" si="298"/>
        <v>0</v>
      </c>
      <c r="CSL21" s="125">
        <f t="shared" si="298"/>
        <v>0</v>
      </c>
      <c r="CSM21" s="125">
        <f t="shared" si="298"/>
        <v>0</v>
      </c>
      <c r="CSN21" s="125">
        <f t="shared" si="298"/>
        <v>0</v>
      </c>
      <c r="CSO21" s="125">
        <f t="shared" si="298"/>
        <v>0</v>
      </c>
      <c r="CSP21" s="125">
        <f t="shared" si="298"/>
        <v>0</v>
      </c>
      <c r="CSQ21" s="125">
        <f t="shared" si="298"/>
        <v>0</v>
      </c>
      <c r="CSR21" s="125">
        <f t="shared" si="298"/>
        <v>0</v>
      </c>
      <c r="CSS21" s="125">
        <f t="shared" si="298"/>
        <v>0</v>
      </c>
      <c r="CST21" s="125">
        <f t="shared" si="298"/>
        <v>0</v>
      </c>
      <c r="CSU21" s="125">
        <f t="shared" si="298"/>
        <v>0</v>
      </c>
      <c r="CSV21" s="125">
        <f t="shared" si="298"/>
        <v>0</v>
      </c>
      <c r="CSW21" s="125">
        <f t="shared" si="298"/>
        <v>0</v>
      </c>
      <c r="CSX21" s="125">
        <f t="shared" si="298"/>
        <v>0</v>
      </c>
      <c r="CSY21" s="125">
        <f t="shared" si="298"/>
        <v>0</v>
      </c>
      <c r="CSZ21" s="125">
        <f t="shared" si="298"/>
        <v>0</v>
      </c>
      <c r="CTA21" s="125">
        <f t="shared" si="298"/>
        <v>0</v>
      </c>
      <c r="CTB21" s="125">
        <f t="shared" si="298"/>
        <v>0</v>
      </c>
      <c r="CTC21" s="125">
        <f t="shared" si="298"/>
        <v>0</v>
      </c>
      <c r="CTD21" s="125">
        <f t="shared" si="298"/>
        <v>0</v>
      </c>
      <c r="CTE21" s="125">
        <f t="shared" si="298"/>
        <v>0</v>
      </c>
      <c r="CTF21" s="125">
        <f t="shared" si="298"/>
        <v>0</v>
      </c>
      <c r="CTG21" s="125">
        <f t="shared" si="298"/>
        <v>0</v>
      </c>
      <c r="CTH21" s="125">
        <f t="shared" si="298"/>
        <v>0</v>
      </c>
      <c r="CTI21" s="125">
        <f t="shared" si="298"/>
        <v>0</v>
      </c>
      <c r="CTJ21" s="125">
        <f t="shared" si="298"/>
        <v>0</v>
      </c>
      <c r="CTK21" s="125">
        <f t="shared" si="298"/>
        <v>0</v>
      </c>
      <c r="CTL21" s="125">
        <f t="shared" si="298"/>
        <v>0</v>
      </c>
      <c r="CTM21" s="125">
        <f t="shared" si="298"/>
        <v>0</v>
      </c>
      <c r="CTN21" s="125">
        <f t="shared" si="298"/>
        <v>0</v>
      </c>
      <c r="CTO21" s="125">
        <f t="shared" si="298"/>
        <v>0</v>
      </c>
      <c r="CTP21" s="125">
        <f t="shared" si="298"/>
        <v>0</v>
      </c>
      <c r="CTQ21" s="125">
        <f t="shared" si="298"/>
        <v>0</v>
      </c>
      <c r="CTR21" s="125">
        <f t="shared" si="298"/>
        <v>0</v>
      </c>
      <c r="CTS21" s="125">
        <f t="shared" ref="CTS21:CWD21" si="299">SUM(CTS22:CTS27)</f>
        <v>0</v>
      </c>
      <c r="CTT21" s="125">
        <f t="shared" si="299"/>
        <v>0</v>
      </c>
      <c r="CTU21" s="125">
        <f t="shared" si="299"/>
        <v>0</v>
      </c>
      <c r="CTV21" s="125">
        <f t="shared" si="299"/>
        <v>0</v>
      </c>
      <c r="CTW21" s="125">
        <f t="shared" si="299"/>
        <v>0</v>
      </c>
      <c r="CTX21" s="125">
        <f t="shared" si="299"/>
        <v>0</v>
      </c>
      <c r="CTY21" s="125">
        <f t="shared" si="299"/>
        <v>0</v>
      </c>
      <c r="CTZ21" s="125">
        <f t="shared" si="299"/>
        <v>0</v>
      </c>
      <c r="CUA21" s="125">
        <f t="shared" si="299"/>
        <v>0</v>
      </c>
      <c r="CUB21" s="125">
        <f t="shared" si="299"/>
        <v>0</v>
      </c>
      <c r="CUC21" s="125">
        <f t="shared" si="299"/>
        <v>0</v>
      </c>
      <c r="CUD21" s="125">
        <f t="shared" si="299"/>
        <v>0</v>
      </c>
      <c r="CUE21" s="125">
        <f t="shared" si="299"/>
        <v>0</v>
      </c>
      <c r="CUF21" s="125">
        <f t="shared" si="299"/>
        <v>0</v>
      </c>
      <c r="CUG21" s="125">
        <f t="shared" si="299"/>
        <v>0</v>
      </c>
      <c r="CUH21" s="125">
        <f t="shared" si="299"/>
        <v>0</v>
      </c>
      <c r="CUI21" s="125">
        <f t="shared" si="299"/>
        <v>0</v>
      </c>
      <c r="CUJ21" s="125">
        <f t="shared" si="299"/>
        <v>0</v>
      </c>
      <c r="CUK21" s="125">
        <f t="shared" si="299"/>
        <v>0</v>
      </c>
      <c r="CUL21" s="125">
        <f t="shared" si="299"/>
        <v>0</v>
      </c>
      <c r="CUM21" s="125">
        <f t="shared" si="299"/>
        <v>0</v>
      </c>
      <c r="CUN21" s="125">
        <f t="shared" si="299"/>
        <v>0</v>
      </c>
      <c r="CUO21" s="125">
        <f t="shared" si="299"/>
        <v>0</v>
      </c>
      <c r="CUP21" s="125">
        <f t="shared" si="299"/>
        <v>0</v>
      </c>
      <c r="CUQ21" s="125">
        <f t="shared" si="299"/>
        <v>0</v>
      </c>
      <c r="CUR21" s="125">
        <f t="shared" si="299"/>
        <v>0</v>
      </c>
      <c r="CUS21" s="125">
        <f t="shared" si="299"/>
        <v>0</v>
      </c>
      <c r="CUT21" s="125">
        <f t="shared" si="299"/>
        <v>0</v>
      </c>
      <c r="CUU21" s="125">
        <f t="shared" si="299"/>
        <v>0</v>
      </c>
      <c r="CUV21" s="125">
        <f t="shared" si="299"/>
        <v>0</v>
      </c>
      <c r="CUW21" s="125">
        <f t="shared" si="299"/>
        <v>0</v>
      </c>
      <c r="CUX21" s="125">
        <f t="shared" si="299"/>
        <v>0</v>
      </c>
      <c r="CUY21" s="125">
        <f t="shared" si="299"/>
        <v>0</v>
      </c>
      <c r="CUZ21" s="125">
        <f t="shared" si="299"/>
        <v>0</v>
      </c>
      <c r="CVA21" s="125">
        <f t="shared" si="299"/>
        <v>0</v>
      </c>
      <c r="CVB21" s="125">
        <f t="shared" si="299"/>
        <v>0</v>
      </c>
      <c r="CVC21" s="125">
        <f t="shared" si="299"/>
        <v>0</v>
      </c>
      <c r="CVD21" s="125">
        <f t="shared" si="299"/>
        <v>0</v>
      </c>
      <c r="CVE21" s="125">
        <f t="shared" si="299"/>
        <v>0</v>
      </c>
      <c r="CVF21" s="125">
        <f t="shared" si="299"/>
        <v>0</v>
      </c>
      <c r="CVG21" s="125">
        <f t="shared" si="299"/>
        <v>0</v>
      </c>
      <c r="CVH21" s="125">
        <f t="shared" si="299"/>
        <v>0</v>
      </c>
      <c r="CVI21" s="125">
        <f t="shared" si="299"/>
        <v>0</v>
      </c>
      <c r="CVJ21" s="125">
        <f t="shared" si="299"/>
        <v>0</v>
      </c>
      <c r="CVK21" s="125">
        <f t="shared" si="299"/>
        <v>0</v>
      </c>
      <c r="CVL21" s="125">
        <f t="shared" si="299"/>
        <v>0</v>
      </c>
      <c r="CVM21" s="125">
        <f t="shared" si="299"/>
        <v>0</v>
      </c>
      <c r="CVN21" s="125">
        <f t="shared" si="299"/>
        <v>0</v>
      </c>
      <c r="CVO21" s="125">
        <f t="shared" si="299"/>
        <v>0</v>
      </c>
      <c r="CVP21" s="125">
        <f t="shared" si="299"/>
        <v>0</v>
      </c>
      <c r="CVQ21" s="125">
        <f t="shared" si="299"/>
        <v>0</v>
      </c>
      <c r="CVR21" s="125">
        <f t="shared" si="299"/>
        <v>0</v>
      </c>
      <c r="CVS21" s="125">
        <f t="shared" si="299"/>
        <v>0</v>
      </c>
      <c r="CVT21" s="125">
        <f t="shared" si="299"/>
        <v>0</v>
      </c>
      <c r="CVU21" s="125">
        <f t="shared" si="299"/>
        <v>0</v>
      </c>
      <c r="CVV21" s="125">
        <f t="shared" si="299"/>
        <v>0</v>
      </c>
      <c r="CVW21" s="125">
        <f t="shared" si="299"/>
        <v>0</v>
      </c>
      <c r="CVX21" s="125">
        <f t="shared" si="299"/>
        <v>0</v>
      </c>
      <c r="CVY21" s="125">
        <f t="shared" si="299"/>
        <v>0</v>
      </c>
      <c r="CVZ21" s="125">
        <f t="shared" si="299"/>
        <v>0</v>
      </c>
      <c r="CWA21" s="125">
        <f t="shared" si="299"/>
        <v>0</v>
      </c>
      <c r="CWB21" s="125">
        <f t="shared" si="299"/>
        <v>0</v>
      </c>
      <c r="CWC21" s="125">
        <f t="shared" si="299"/>
        <v>0</v>
      </c>
      <c r="CWD21" s="125">
        <f t="shared" si="299"/>
        <v>0</v>
      </c>
      <c r="CWE21" s="125">
        <f t="shared" ref="CWE21:CYP21" si="300">SUM(CWE22:CWE27)</f>
        <v>0</v>
      </c>
      <c r="CWF21" s="125">
        <f t="shared" si="300"/>
        <v>0</v>
      </c>
      <c r="CWG21" s="125">
        <f t="shared" si="300"/>
        <v>0</v>
      </c>
      <c r="CWH21" s="125">
        <f t="shared" si="300"/>
        <v>0</v>
      </c>
      <c r="CWI21" s="125">
        <f t="shared" si="300"/>
        <v>0</v>
      </c>
      <c r="CWJ21" s="125">
        <f t="shared" si="300"/>
        <v>0</v>
      </c>
      <c r="CWK21" s="125">
        <f t="shared" si="300"/>
        <v>0</v>
      </c>
      <c r="CWL21" s="125">
        <f t="shared" si="300"/>
        <v>0</v>
      </c>
      <c r="CWM21" s="125">
        <f t="shared" si="300"/>
        <v>0</v>
      </c>
      <c r="CWN21" s="125">
        <f t="shared" si="300"/>
        <v>0</v>
      </c>
      <c r="CWO21" s="125">
        <f t="shared" si="300"/>
        <v>0</v>
      </c>
      <c r="CWP21" s="125">
        <f t="shared" si="300"/>
        <v>0</v>
      </c>
      <c r="CWQ21" s="125">
        <f t="shared" si="300"/>
        <v>0</v>
      </c>
      <c r="CWR21" s="125">
        <f t="shared" si="300"/>
        <v>0</v>
      </c>
      <c r="CWS21" s="125">
        <f t="shared" si="300"/>
        <v>0</v>
      </c>
      <c r="CWT21" s="125">
        <f t="shared" si="300"/>
        <v>0</v>
      </c>
      <c r="CWU21" s="125">
        <f t="shared" si="300"/>
        <v>0</v>
      </c>
      <c r="CWV21" s="125">
        <f t="shared" si="300"/>
        <v>0</v>
      </c>
      <c r="CWW21" s="125">
        <f t="shared" si="300"/>
        <v>0</v>
      </c>
      <c r="CWX21" s="125">
        <f t="shared" si="300"/>
        <v>0</v>
      </c>
      <c r="CWY21" s="125">
        <f t="shared" si="300"/>
        <v>0</v>
      </c>
      <c r="CWZ21" s="125">
        <f t="shared" si="300"/>
        <v>0</v>
      </c>
      <c r="CXA21" s="125">
        <f t="shared" si="300"/>
        <v>0</v>
      </c>
      <c r="CXB21" s="125">
        <f t="shared" si="300"/>
        <v>0</v>
      </c>
      <c r="CXC21" s="125">
        <f t="shared" si="300"/>
        <v>0</v>
      </c>
      <c r="CXD21" s="125">
        <f t="shared" si="300"/>
        <v>0</v>
      </c>
      <c r="CXE21" s="125">
        <f t="shared" si="300"/>
        <v>0</v>
      </c>
      <c r="CXF21" s="125">
        <f t="shared" si="300"/>
        <v>0</v>
      </c>
      <c r="CXG21" s="125">
        <f t="shared" si="300"/>
        <v>0</v>
      </c>
      <c r="CXH21" s="125">
        <f t="shared" si="300"/>
        <v>0</v>
      </c>
      <c r="CXI21" s="125">
        <f t="shared" si="300"/>
        <v>0</v>
      </c>
      <c r="CXJ21" s="125">
        <f t="shared" si="300"/>
        <v>0</v>
      </c>
      <c r="CXK21" s="125">
        <f t="shared" si="300"/>
        <v>0</v>
      </c>
      <c r="CXL21" s="125">
        <f t="shared" si="300"/>
        <v>0</v>
      </c>
      <c r="CXM21" s="125">
        <f t="shared" si="300"/>
        <v>0</v>
      </c>
      <c r="CXN21" s="125">
        <f t="shared" si="300"/>
        <v>0</v>
      </c>
      <c r="CXO21" s="125">
        <f t="shared" si="300"/>
        <v>0</v>
      </c>
      <c r="CXP21" s="125">
        <f t="shared" si="300"/>
        <v>0</v>
      </c>
      <c r="CXQ21" s="125">
        <f t="shared" si="300"/>
        <v>0</v>
      </c>
      <c r="CXR21" s="125">
        <f t="shared" si="300"/>
        <v>0</v>
      </c>
      <c r="CXS21" s="125">
        <f t="shared" si="300"/>
        <v>0</v>
      </c>
      <c r="CXT21" s="125">
        <f t="shared" si="300"/>
        <v>0</v>
      </c>
      <c r="CXU21" s="125">
        <f t="shared" si="300"/>
        <v>0</v>
      </c>
      <c r="CXV21" s="125">
        <f t="shared" si="300"/>
        <v>0</v>
      </c>
      <c r="CXW21" s="125">
        <f t="shared" si="300"/>
        <v>0</v>
      </c>
      <c r="CXX21" s="125">
        <f t="shared" si="300"/>
        <v>0</v>
      </c>
      <c r="CXY21" s="125">
        <f t="shared" si="300"/>
        <v>0</v>
      </c>
      <c r="CXZ21" s="125">
        <f t="shared" si="300"/>
        <v>0</v>
      </c>
      <c r="CYA21" s="125">
        <f t="shared" si="300"/>
        <v>0</v>
      </c>
      <c r="CYB21" s="125">
        <f t="shared" si="300"/>
        <v>0</v>
      </c>
      <c r="CYC21" s="125">
        <f t="shared" si="300"/>
        <v>0</v>
      </c>
      <c r="CYD21" s="125">
        <f t="shared" si="300"/>
        <v>0</v>
      </c>
      <c r="CYE21" s="125">
        <f t="shared" si="300"/>
        <v>0</v>
      </c>
      <c r="CYF21" s="125">
        <f t="shared" si="300"/>
        <v>0</v>
      </c>
      <c r="CYG21" s="125">
        <f t="shared" si="300"/>
        <v>0</v>
      </c>
      <c r="CYH21" s="125">
        <f t="shared" si="300"/>
        <v>0</v>
      </c>
      <c r="CYI21" s="125">
        <f t="shared" si="300"/>
        <v>0</v>
      </c>
      <c r="CYJ21" s="125">
        <f t="shared" si="300"/>
        <v>0</v>
      </c>
      <c r="CYK21" s="125">
        <f t="shared" si="300"/>
        <v>0</v>
      </c>
      <c r="CYL21" s="125">
        <f t="shared" si="300"/>
        <v>0</v>
      </c>
      <c r="CYM21" s="125">
        <f t="shared" si="300"/>
        <v>0</v>
      </c>
      <c r="CYN21" s="125">
        <f t="shared" si="300"/>
        <v>0</v>
      </c>
      <c r="CYO21" s="125">
        <f t="shared" si="300"/>
        <v>0</v>
      </c>
      <c r="CYP21" s="125">
        <f t="shared" si="300"/>
        <v>0</v>
      </c>
      <c r="CYQ21" s="125">
        <f t="shared" ref="CYQ21:DBB21" si="301">SUM(CYQ22:CYQ27)</f>
        <v>0</v>
      </c>
      <c r="CYR21" s="125">
        <f t="shared" si="301"/>
        <v>0</v>
      </c>
      <c r="CYS21" s="125">
        <f t="shared" si="301"/>
        <v>0</v>
      </c>
      <c r="CYT21" s="125">
        <f t="shared" si="301"/>
        <v>0</v>
      </c>
      <c r="CYU21" s="125">
        <f t="shared" si="301"/>
        <v>0</v>
      </c>
      <c r="CYV21" s="125">
        <f t="shared" si="301"/>
        <v>0</v>
      </c>
      <c r="CYW21" s="125">
        <f t="shared" si="301"/>
        <v>0</v>
      </c>
      <c r="CYX21" s="125">
        <f t="shared" si="301"/>
        <v>0</v>
      </c>
      <c r="CYY21" s="125">
        <f t="shared" si="301"/>
        <v>0</v>
      </c>
      <c r="CYZ21" s="125">
        <f t="shared" si="301"/>
        <v>0</v>
      </c>
      <c r="CZA21" s="125">
        <f t="shared" si="301"/>
        <v>0</v>
      </c>
      <c r="CZB21" s="125">
        <f t="shared" si="301"/>
        <v>0</v>
      </c>
      <c r="CZC21" s="125">
        <f t="shared" si="301"/>
        <v>0</v>
      </c>
      <c r="CZD21" s="125">
        <f t="shared" si="301"/>
        <v>0</v>
      </c>
      <c r="CZE21" s="125">
        <f t="shared" si="301"/>
        <v>0</v>
      </c>
      <c r="CZF21" s="125">
        <f t="shared" si="301"/>
        <v>0</v>
      </c>
      <c r="CZG21" s="125">
        <f t="shared" si="301"/>
        <v>0</v>
      </c>
      <c r="CZH21" s="125">
        <f t="shared" si="301"/>
        <v>0</v>
      </c>
      <c r="CZI21" s="125">
        <f t="shared" si="301"/>
        <v>0</v>
      </c>
      <c r="CZJ21" s="125">
        <f t="shared" si="301"/>
        <v>0</v>
      </c>
      <c r="CZK21" s="125">
        <f t="shared" si="301"/>
        <v>0</v>
      </c>
      <c r="CZL21" s="125">
        <f t="shared" si="301"/>
        <v>0</v>
      </c>
      <c r="CZM21" s="125">
        <f t="shared" si="301"/>
        <v>0</v>
      </c>
      <c r="CZN21" s="125">
        <f t="shared" si="301"/>
        <v>0</v>
      </c>
      <c r="CZO21" s="125">
        <f t="shared" si="301"/>
        <v>0</v>
      </c>
      <c r="CZP21" s="125">
        <f t="shared" si="301"/>
        <v>0</v>
      </c>
      <c r="CZQ21" s="125">
        <f t="shared" si="301"/>
        <v>0</v>
      </c>
      <c r="CZR21" s="125">
        <f t="shared" si="301"/>
        <v>0</v>
      </c>
      <c r="CZS21" s="125">
        <f t="shared" si="301"/>
        <v>0</v>
      </c>
      <c r="CZT21" s="125">
        <f t="shared" si="301"/>
        <v>0</v>
      </c>
      <c r="CZU21" s="125">
        <f t="shared" si="301"/>
        <v>0</v>
      </c>
      <c r="CZV21" s="125">
        <f t="shared" si="301"/>
        <v>0</v>
      </c>
      <c r="CZW21" s="125">
        <f t="shared" si="301"/>
        <v>0</v>
      </c>
      <c r="CZX21" s="125">
        <f t="shared" si="301"/>
        <v>0</v>
      </c>
      <c r="CZY21" s="125">
        <f t="shared" si="301"/>
        <v>0</v>
      </c>
      <c r="CZZ21" s="125">
        <f t="shared" si="301"/>
        <v>0</v>
      </c>
      <c r="DAA21" s="125">
        <f t="shared" si="301"/>
        <v>0</v>
      </c>
      <c r="DAB21" s="125">
        <f t="shared" si="301"/>
        <v>0</v>
      </c>
      <c r="DAC21" s="125">
        <f t="shared" si="301"/>
        <v>0</v>
      </c>
      <c r="DAD21" s="125">
        <f t="shared" si="301"/>
        <v>0</v>
      </c>
      <c r="DAE21" s="125">
        <f t="shared" si="301"/>
        <v>0</v>
      </c>
      <c r="DAF21" s="125">
        <f t="shared" si="301"/>
        <v>0</v>
      </c>
      <c r="DAG21" s="125">
        <f t="shared" si="301"/>
        <v>0</v>
      </c>
      <c r="DAH21" s="125">
        <f t="shared" si="301"/>
        <v>0</v>
      </c>
      <c r="DAI21" s="125">
        <f t="shared" si="301"/>
        <v>0</v>
      </c>
      <c r="DAJ21" s="125">
        <f t="shared" si="301"/>
        <v>0</v>
      </c>
      <c r="DAK21" s="125">
        <f t="shared" si="301"/>
        <v>0</v>
      </c>
      <c r="DAL21" s="125">
        <f t="shared" si="301"/>
        <v>0</v>
      </c>
      <c r="DAM21" s="125">
        <f t="shared" si="301"/>
        <v>0</v>
      </c>
      <c r="DAN21" s="125">
        <f t="shared" si="301"/>
        <v>0</v>
      </c>
      <c r="DAO21" s="125">
        <f t="shared" si="301"/>
        <v>0</v>
      </c>
      <c r="DAP21" s="125">
        <f t="shared" si="301"/>
        <v>0</v>
      </c>
      <c r="DAQ21" s="125">
        <f t="shared" si="301"/>
        <v>0</v>
      </c>
      <c r="DAR21" s="125">
        <f t="shared" si="301"/>
        <v>0</v>
      </c>
      <c r="DAS21" s="125">
        <f t="shared" si="301"/>
        <v>0</v>
      </c>
      <c r="DAT21" s="125">
        <f t="shared" si="301"/>
        <v>0</v>
      </c>
      <c r="DAU21" s="125">
        <f t="shared" si="301"/>
        <v>0</v>
      </c>
      <c r="DAV21" s="125">
        <f t="shared" si="301"/>
        <v>0</v>
      </c>
      <c r="DAW21" s="125">
        <f t="shared" si="301"/>
        <v>0</v>
      </c>
      <c r="DAX21" s="125">
        <f t="shared" si="301"/>
        <v>0</v>
      </c>
      <c r="DAY21" s="125">
        <f t="shared" si="301"/>
        <v>0</v>
      </c>
      <c r="DAZ21" s="125">
        <f t="shared" si="301"/>
        <v>0</v>
      </c>
      <c r="DBA21" s="125">
        <f t="shared" si="301"/>
        <v>0</v>
      </c>
      <c r="DBB21" s="125">
        <f t="shared" si="301"/>
        <v>0</v>
      </c>
      <c r="DBC21" s="125">
        <f t="shared" ref="DBC21:DDN21" si="302">SUM(DBC22:DBC27)</f>
        <v>0</v>
      </c>
      <c r="DBD21" s="125">
        <f t="shared" si="302"/>
        <v>0</v>
      </c>
      <c r="DBE21" s="125">
        <f t="shared" si="302"/>
        <v>0</v>
      </c>
      <c r="DBF21" s="125">
        <f t="shared" si="302"/>
        <v>0</v>
      </c>
      <c r="DBG21" s="125">
        <f t="shared" si="302"/>
        <v>0</v>
      </c>
      <c r="DBH21" s="125">
        <f t="shared" si="302"/>
        <v>0</v>
      </c>
      <c r="DBI21" s="125">
        <f t="shared" si="302"/>
        <v>0</v>
      </c>
      <c r="DBJ21" s="125">
        <f t="shared" si="302"/>
        <v>0</v>
      </c>
      <c r="DBK21" s="125">
        <f t="shared" si="302"/>
        <v>0</v>
      </c>
      <c r="DBL21" s="125">
        <f t="shared" si="302"/>
        <v>0</v>
      </c>
      <c r="DBM21" s="125">
        <f t="shared" si="302"/>
        <v>0</v>
      </c>
      <c r="DBN21" s="125">
        <f t="shared" si="302"/>
        <v>0</v>
      </c>
      <c r="DBO21" s="125">
        <f t="shared" si="302"/>
        <v>0</v>
      </c>
      <c r="DBP21" s="125">
        <f t="shared" si="302"/>
        <v>0</v>
      </c>
      <c r="DBQ21" s="125">
        <f t="shared" si="302"/>
        <v>0</v>
      </c>
      <c r="DBR21" s="125">
        <f t="shared" si="302"/>
        <v>0</v>
      </c>
      <c r="DBS21" s="125">
        <f t="shared" si="302"/>
        <v>0</v>
      </c>
      <c r="DBT21" s="125">
        <f t="shared" si="302"/>
        <v>0</v>
      </c>
      <c r="DBU21" s="125">
        <f t="shared" si="302"/>
        <v>0</v>
      </c>
      <c r="DBV21" s="125">
        <f t="shared" si="302"/>
        <v>0</v>
      </c>
      <c r="DBW21" s="125">
        <f t="shared" si="302"/>
        <v>0</v>
      </c>
      <c r="DBX21" s="125">
        <f t="shared" si="302"/>
        <v>0</v>
      </c>
      <c r="DBY21" s="125">
        <f t="shared" si="302"/>
        <v>0</v>
      </c>
      <c r="DBZ21" s="125">
        <f t="shared" si="302"/>
        <v>0</v>
      </c>
      <c r="DCA21" s="125">
        <f t="shared" si="302"/>
        <v>0</v>
      </c>
      <c r="DCB21" s="125">
        <f t="shared" si="302"/>
        <v>0</v>
      </c>
      <c r="DCC21" s="125">
        <f t="shared" si="302"/>
        <v>0</v>
      </c>
      <c r="DCD21" s="125">
        <f t="shared" si="302"/>
        <v>0</v>
      </c>
      <c r="DCE21" s="125">
        <f t="shared" si="302"/>
        <v>0</v>
      </c>
      <c r="DCF21" s="125">
        <f t="shared" si="302"/>
        <v>0</v>
      </c>
      <c r="DCG21" s="125">
        <f t="shared" si="302"/>
        <v>0</v>
      </c>
      <c r="DCH21" s="125">
        <f t="shared" si="302"/>
        <v>0</v>
      </c>
      <c r="DCI21" s="125">
        <f t="shared" si="302"/>
        <v>0</v>
      </c>
      <c r="DCJ21" s="125">
        <f t="shared" si="302"/>
        <v>0</v>
      </c>
      <c r="DCK21" s="125">
        <f t="shared" si="302"/>
        <v>0</v>
      </c>
      <c r="DCL21" s="125">
        <f t="shared" si="302"/>
        <v>0</v>
      </c>
      <c r="DCM21" s="125">
        <f t="shared" si="302"/>
        <v>0</v>
      </c>
      <c r="DCN21" s="125">
        <f t="shared" si="302"/>
        <v>0</v>
      </c>
      <c r="DCO21" s="125">
        <f t="shared" si="302"/>
        <v>0</v>
      </c>
      <c r="DCP21" s="125">
        <f t="shared" si="302"/>
        <v>0</v>
      </c>
      <c r="DCQ21" s="125">
        <f t="shared" si="302"/>
        <v>0</v>
      </c>
      <c r="DCR21" s="125">
        <f t="shared" si="302"/>
        <v>0</v>
      </c>
      <c r="DCS21" s="125">
        <f t="shared" si="302"/>
        <v>0</v>
      </c>
      <c r="DCT21" s="125">
        <f t="shared" si="302"/>
        <v>0</v>
      </c>
      <c r="DCU21" s="125">
        <f t="shared" si="302"/>
        <v>0</v>
      </c>
      <c r="DCV21" s="125">
        <f t="shared" si="302"/>
        <v>0</v>
      </c>
      <c r="DCW21" s="125">
        <f t="shared" si="302"/>
        <v>0</v>
      </c>
      <c r="DCX21" s="125">
        <f t="shared" si="302"/>
        <v>0</v>
      </c>
      <c r="DCY21" s="125">
        <f t="shared" si="302"/>
        <v>0</v>
      </c>
      <c r="DCZ21" s="125">
        <f t="shared" si="302"/>
        <v>0</v>
      </c>
      <c r="DDA21" s="125">
        <f t="shared" si="302"/>
        <v>0</v>
      </c>
      <c r="DDB21" s="125">
        <f t="shared" si="302"/>
        <v>0</v>
      </c>
      <c r="DDC21" s="125">
        <f t="shared" si="302"/>
        <v>0</v>
      </c>
      <c r="DDD21" s="125">
        <f t="shared" si="302"/>
        <v>0</v>
      </c>
      <c r="DDE21" s="125">
        <f t="shared" si="302"/>
        <v>0</v>
      </c>
      <c r="DDF21" s="125">
        <f t="shared" si="302"/>
        <v>0</v>
      </c>
      <c r="DDG21" s="125">
        <f t="shared" si="302"/>
        <v>0</v>
      </c>
      <c r="DDH21" s="125">
        <f t="shared" si="302"/>
        <v>0</v>
      </c>
      <c r="DDI21" s="125">
        <f t="shared" si="302"/>
        <v>0</v>
      </c>
      <c r="DDJ21" s="125">
        <f t="shared" si="302"/>
        <v>0</v>
      </c>
      <c r="DDK21" s="125">
        <f t="shared" si="302"/>
        <v>0</v>
      </c>
      <c r="DDL21" s="125">
        <f t="shared" si="302"/>
        <v>0</v>
      </c>
      <c r="DDM21" s="125">
        <f t="shared" si="302"/>
        <v>0</v>
      </c>
      <c r="DDN21" s="125">
        <f t="shared" si="302"/>
        <v>0</v>
      </c>
      <c r="DDO21" s="125">
        <f t="shared" ref="DDO21:DFZ21" si="303">SUM(DDO22:DDO27)</f>
        <v>0</v>
      </c>
      <c r="DDP21" s="125">
        <f t="shared" si="303"/>
        <v>0</v>
      </c>
      <c r="DDQ21" s="125">
        <f t="shared" si="303"/>
        <v>0</v>
      </c>
      <c r="DDR21" s="125">
        <f t="shared" si="303"/>
        <v>0</v>
      </c>
      <c r="DDS21" s="125">
        <f t="shared" si="303"/>
        <v>0</v>
      </c>
      <c r="DDT21" s="125">
        <f t="shared" si="303"/>
        <v>0</v>
      </c>
      <c r="DDU21" s="125">
        <f t="shared" si="303"/>
        <v>0</v>
      </c>
      <c r="DDV21" s="125">
        <f t="shared" si="303"/>
        <v>0</v>
      </c>
      <c r="DDW21" s="125">
        <f t="shared" si="303"/>
        <v>0</v>
      </c>
      <c r="DDX21" s="125">
        <f t="shared" si="303"/>
        <v>0</v>
      </c>
      <c r="DDY21" s="125">
        <f t="shared" si="303"/>
        <v>0</v>
      </c>
      <c r="DDZ21" s="125">
        <f t="shared" si="303"/>
        <v>0</v>
      </c>
      <c r="DEA21" s="125">
        <f t="shared" si="303"/>
        <v>0</v>
      </c>
      <c r="DEB21" s="125">
        <f t="shared" si="303"/>
        <v>0</v>
      </c>
      <c r="DEC21" s="125">
        <f t="shared" si="303"/>
        <v>0</v>
      </c>
      <c r="DED21" s="125">
        <f t="shared" si="303"/>
        <v>0</v>
      </c>
      <c r="DEE21" s="125">
        <f t="shared" si="303"/>
        <v>0</v>
      </c>
      <c r="DEF21" s="125">
        <f t="shared" si="303"/>
        <v>0</v>
      </c>
      <c r="DEG21" s="125">
        <f t="shared" si="303"/>
        <v>0</v>
      </c>
      <c r="DEH21" s="125">
        <f t="shared" si="303"/>
        <v>0</v>
      </c>
      <c r="DEI21" s="125">
        <f t="shared" si="303"/>
        <v>0</v>
      </c>
      <c r="DEJ21" s="125">
        <f t="shared" si="303"/>
        <v>0</v>
      </c>
      <c r="DEK21" s="125">
        <f t="shared" si="303"/>
        <v>0</v>
      </c>
      <c r="DEL21" s="125">
        <f t="shared" si="303"/>
        <v>0</v>
      </c>
      <c r="DEM21" s="125">
        <f t="shared" si="303"/>
        <v>0</v>
      </c>
      <c r="DEN21" s="125">
        <f t="shared" si="303"/>
        <v>0</v>
      </c>
      <c r="DEO21" s="125">
        <f t="shared" si="303"/>
        <v>0</v>
      </c>
      <c r="DEP21" s="125">
        <f t="shared" si="303"/>
        <v>0</v>
      </c>
      <c r="DEQ21" s="125">
        <f t="shared" si="303"/>
        <v>0</v>
      </c>
      <c r="DER21" s="125">
        <f t="shared" si="303"/>
        <v>0</v>
      </c>
      <c r="DES21" s="125">
        <f t="shared" si="303"/>
        <v>0</v>
      </c>
      <c r="DET21" s="125">
        <f t="shared" si="303"/>
        <v>0</v>
      </c>
      <c r="DEU21" s="125">
        <f t="shared" si="303"/>
        <v>0</v>
      </c>
      <c r="DEV21" s="125">
        <f t="shared" si="303"/>
        <v>0</v>
      </c>
      <c r="DEW21" s="125">
        <f t="shared" si="303"/>
        <v>0</v>
      </c>
      <c r="DEX21" s="125">
        <f t="shared" si="303"/>
        <v>0</v>
      </c>
      <c r="DEY21" s="125">
        <f t="shared" si="303"/>
        <v>0</v>
      </c>
      <c r="DEZ21" s="125">
        <f t="shared" si="303"/>
        <v>0</v>
      </c>
      <c r="DFA21" s="125">
        <f t="shared" si="303"/>
        <v>0</v>
      </c>
      <c r="DFB21" s="125">
        <f t="shared" si="303"/>
        <v>0</v>
      </c>
      <c r="DFC21" s="125">
        <f t="shared" si="303"/>
        <v>0</v>
      </c>
      <c r="DFD21" s="125">
        <f t="shared" si="303"/>
        <v>0</v>
      </c>
      <c r="DFE21" s="125">
        <f t="shared" si="303"/>
        <v>0</v>
      </c>
      <c r="DFF21" s="125">
        <f t="shared" si="303"/>
        <v>0</v>
      </c>
      <c r="DFG21" s="125">
        <f t="shared" si="303"/>
        <v>0</v>
      </c>
      <c r="DFH21" s="125">
        <f t="shared" si="303"/>
        <v>0</v>
      </c>
      <c r="DFI21" s="125">
        <f t="shared" si="303"/>
        <v>0</v>
      </c>
      <c r="DFJ21" s="125">
        <f t="shared" si="303"/>
        <v>0</v>
      </c>
      <c r="DFK21" s="125">
        <f t="shared" si="303"/>
        <v>0</v>
      </c>
      <c r="DFL21" s="125">
        <f t="shared" si="303"/>
        <v>0</v>
      </c>
      <c r="DFM21" s="125">
        <f t="shared" si="303"/>
        <v>0</v>
      </c>
      <c r="DFN21" s="125">
        <f t="shared" si="303"/>
        <v>0</v>
      </c>
      <c r="DFO21" s="125">
        <f t="shared" si="303"/>
        <v>0</v>
      </c>
      <c r="DFP21" s="125">
        <f t="shared" si="303"/>
        <v>0</v>
      </c>
      <c r="DFQ21" s="125">
        <f t="shared" si="303"/>
        <v>0</v>
      </c>
      <c r="DFR21" s="125">
        <f t="shared" si="303"/>
        <v>0</v>
      </c>
      <c r="DFS21" s="125">
        <f t="shared" si="303"/>
        <v>0</v>
      </c>
      <c r="DFT21" s="125">
        <f t="shared" si="303"/>
        <v>0</v>
      </c>
      <c r="DFU21" s="125">
        <f t="shared" si="303"/>
        <v>0</v>
      </c>
      <c r="DFV21" s="125">
        <f t="shared" si="303"/>
        <v>0</v>
      </c>
      <c r="DFW21" s="125">
        <f t="shared" si="303"/>
        <v>0</v>
      </c>
      <c r="DFX21" s="125">
        <f t="shared" si="303"/>
        <v>0</v>
      </c>
      <c r="DFY21" s="125">
        <f t="shared" si="303"/>
        <v>0</v>
      </c>
      <c r="DFZ21" s="125">
        <f t="shared" si="303"/>
        <v>0</v>
      </c>
      <c r="DGA21" s="125">
        <f t="shared" ref="DGA21:DIL21" si="304">SUM(DGA22:DGA27)</f>
        <v>0</v>
      </c>
      <c r="DGB21" s="125">
        <f t="shared" si="304"/>
        <v>0</v>
      </c>
      <c r="DGC21" s="125">
        <f t="shared" si="304"/>
        <v>0</v>
      </c>
      <c r="DGD21" s="125">
        <f t="shared" si="304"/>
        <v>0</v>
      </c>
      <c r="DGE21" s="125">
        <f t="shared" si="304"/>
        <v>0</v>
      </c>
      <c r="DGF21" s="125">
        <f t="shared" si="304"/>
        <v>0</v>
      </c>
      <c r="DGG21" s="125">
        <f t="shared" si="304"/>
        <v>0</v>
      </c>
      <c r="DGH21" s="125">
        <f t="shared" si="304"/>
        <v>0</v>
      </c>
      <c r="DGI21" s="125">
        <f t="shared" si="304"/>
        <v>0</v>
      </c>
      <c r="DGJ21" s="125">
        <f t="shared" si="304"/>
        <v>0</v>
      </c>
      <c r="DGK21" s="125">
        <f t="shared" si="304"/>
        <v>0</v>
      </c>
      <c r="DGL21" s="125">
        <f t="shared" si="304"/>
        <v>0</v>
      </c>
      <c r="DGM21" s="125">
        <f t="shared" si="304"/>
        <v>0</v>
      </c>
      <c r="DGN21" s="125">
        <f t="shared" si="304"/>
        <v>0</v>
      </c>
      <c r="DGO21" s="125">
        <f t="shared" si="304"/>
        <v>0</v>
      </c>
      <c r="DGP21" s="125">
        <f t="shared" si="304"/>
        <v>0</v>
      </c>
      <c r="DGQ21" s="125">
        <f t="shared" si="304"/>
        <v>0</v>
      </c>
      <c r="DGR21" s="125">
        <f t="shared" si="304"/>
        <v>0</v>
      </c>
      <c r="DGS21" s="125">
        <f t="shared" si="304"/>
        <v>0</v>
      </c>
      <c r="DGT21" s="125">
        <f t="shared" si="304"/>
        <v>0</v>
      </c>
      <c r="DGU21" s="125">
        <f t="shared" si="304"/>
        <v>0</v>
      </c>
      <c r="DGV21" s="125">
        <f t="shared" si="304"/>
        <v>0</v>
      </c>
      <c r="DGW21" s="125">
        <f t="shared" si="304"/>
        <v>0</v>
      </c>
      <c r="DGX21" s="125">
        <f t="shared" si="304"/>
        <v>0</v>
      </c>
      <c r="DGY21" s="125">
        <f t="shared" si="304"/>
        <v>0</v>
      </c>
      <c r="DGZ21" s="125">
        <f t="shared" si="304"/>
        <v>0</v>
      </c>
      <c r="DHA21" s="125">
        <f t="shared" si="304"/>
        <v>0</v>
      </c>
      <c r="DHB21" s="125">
        <f t="shared" si="304"/>
        <v>0</v>
      </c>
      <c r="DHC21" s="125">
        <f t="shared" si="304"/>
        <v>0</v>
      </c>
      <c r="DHD21" s="125">
        <f t="shared" si="304"/>
        <v>0</v>
      </c>
      <c r="DHE21" s="125">
        <f t="shared" si="304"/>
        <v>0</v>
      </c>
      <c r="DHF21" s="125">
        <f t="shared" si="304"/>
        <v>0</v>
      </c>
      <c r="DHG21" s="125">
        <f t="shared" si="304"/>
        <v>0</v>
      </c>
      <c r="DHH21" s="125">
        <f t="shared" si="304"/>
        <v>0</v>
      </c>
      <c r="DHI21" s="125">
        <f t="shared" si="304"/>
        <v>0</v>
      </c>
      <c r="DHJ21" s="125">
        <f t="shared" si="304"/>
        <v>0</v>
      </c>
      <c r="DHK21" s="125">
        <f t="shared" si="304"/>
        <v>0</v>
      </c>
      <c r="DHL21" s="125">
        <f t="shared" si="304"/>
        <v>0</v>
      </c>
      <c r="DHM21" s="125">
        <f t="shared" si="304"/>
        <v>0</v>
      </c>
      <c r="DHN21" s="125">
        <f t="shared" si="304"/>
        <v>0</v>
      </c>
      <c r="DHO21" s="125">
        <f t="shared" si="304"/>
        <v>0</v>
      </c>
      <c r="DHP21" s="125">
        <f t="shared" si="304"/>
        <v>0</v>
      </c>
      <c r="DHQ21" s="125">
        <f t="shared" si="304"/>
        <v>0</v>
      </c>
      <c r="DHR21" s="125">
        <f t="shared" si="304"/>
        <v>0</v>
      </c>
      <c r="DHS21" s="125">
        <f t="shared" si="304"/>
        <v>0</v>
      </c>
      <c r="DHT21" s="125">
        <f t="shared" si="304"/>
        <v>0</v>
      </c>
      <c r="DHU21" s="125">
        <f t="shared" si="304"/>
        <v>0</v>
      </c>
      <c r="DHV21" s="125">
        <f t="shared" si="304"/>
        <v>0</v>
      </c>
      <c r="DHW21" s="125">
        <f t="shared" si="304"/>
        <v>0</v>
      </c>
      <c r="DHX21" s="125">
        <f t="shared" si="304"/>
        <v>0</v>
      </c>
      <c r="DHY21" s="125">
        <f t="shared" si="304"/>
        <v>0</v>
      </c>
      <c r="DHZ21" s="125">
        <f t="shared" si="304"/>
        <v>0</v>
      </c>
      <c r="DIA21" s="125">
        <f t="shared" si="304"/>
        <v>0</v>
      </c>
      <c r="DIB21" s="125">
        <f t="shared" si="304"/>
        <v>0</v>
      </c>
      <c r="DIC21" s="125">
        <f t="shared" si="304"/>
        <v>0</v>
      </c>
      <c r="DID21" s="125">
        <f t="shared" si="304"/>
        <v>0</v>
      </c>
      <c r="DIE21" s="125">
        <f t="shared" si="304"/>
        <v>0</v>
      </c>
      <c r="DIF21" s="125">
        <f t="shared" si="304"/>
        <v>0</v>
      </c>
      <c r="DIG21" s="125">
        <f t="shared" si="304"/>
        <v>0</v>
      </c>
      <c r="DIH21" s="125">
        <f t="shared" si="304"/>
        <v>0</v>
      </c>
      <c r="DII21" s="125">
        <f t="shared" si="304"/>
        <v>0</v>
      </c>
      <c r="DIJ21" s="125">
        <f t="shared" si="304"/>
        <v>0</v>
      </c>
      <c r="DIK21" s="125">
        <f t="shared" si="304"/>
        <v>0</v>
      </c>
      <c r="DIL21" s="125">
        <f t="shared" si="304"/>
        <v>0</v>
      </c>
      <c r="DIM21" s="125">
        <f t="shared" ref="DIM21:DKX21" si="305">SUM(DIM22:DIM27)</f>
        <v>0</v>
      </c>
      <c r="DIN21" s="125">
        <f t="shared" si="305"/>
        <v>0</v>
      </c>
      <c r="DIO21" s="125">
        <f t="shared" si="305"/>
        <v>0</v>
      </c>
      <c r="DIP21" s="125">
        <f t="shared" si="305"/>
        <v>0</v>
      </c>
      <c r="DIQ21" s="125">
        <f t="shared" si="305"/>
        <v>0</v>
      </c>
      <c r="DIR21" s="125">
        <f t="shared" si="305"/>
        <v>0</v>
      </c>
      <c r="DIS21" s="125">
        <f t="shared" si="305"/>
        <v>0</v>
      </c>
      <c r="DIT21" s="125">
        <f t="shared" si="305"/>
        <v>0</v>
      </c>
      <c r="DIU21" s="125">
        <f t="shared" si="305"/>
        <v>0</v>
      </c>
      <c r="DIV21" s="125">
        <f t="shared" si="305"/>
        <v>0</v>
      </c>
      <c r="DIW21" s="125">
        <f t="shared" si="305"/>
        <v>0</v>
      </c>
      <c r="DIX21" s="125">
        <f t="shared" si="305"/>
        <v>0</v>
      </c>
      <c r="DIY21" s="125">
        <f t="shared" si="305"/>
        <v>0</v>
      </c>
      <c r="DIZ21" s="125">
        <f t="shared" si="305"/>
        <v>0</v>
      </c>
      <c r="DJA21" s="125">
        <f t="shared" si="305"/>
        <v>0</v>
      </c>
      <c r="DJB21" s="125">
        <f t="shared" si="305"/>
        <v>0</v>
      </c>
      <c r="DJC21" s="125">
        <f t="shared" si="305"/>
        <v>0</v>
      </c>
      <c r="DJD21" s="125">
        <f t="shared" si="305"/>
        <v>0</v>
      </c>
      <c r="DJE21" s="125">
        <f t="shared" si="305"/>
        <v>0</v>
      </c>
      <c r="DJF21" s="125">
        <f t="shared" si="305"/>
        <v>0</v>
      </c>
      <c r="DJG21" s="125">
        <f t="shared" si="305"/>
        <v>0</v>
      </c>
      <c r="DJH21" s="125">
        <f t="shared" si="305"/>
        <v>0</v>
      </c>
      <c r="DJI21" s="125">
        <f t="shared" si="305"/>
        <v>0</v>
      </c>
      <c r="DJJ21" s="125">
        <f t="shared" si="305"/>
        <v>0</v>
      </c>
      <c r="DJK21" s="125">
        <f t="shared" si="305"/>
        <v>0</v>
      </c>
      <c r="DJL21" s="125">
        <f t="shared" si="305"/>
        <v>0</v>
      </c>
      <c r="DJM21" s="125">
        <f t="shared" si="305"/>
        <v>0</v>
      </c>
      <c r="DJN21" s="125">
        <f t="shared" si="305"/>
        <v>0</v>
      </c>
      <c r="DJO21" s="125">
        <f t="shared" si="305"/>
        <v>0</v>
      </c>
      <c r="DJP21" s="125">
        <f t="shared" si="305"/>
        <v>0</v>
      </c>
      <c r="DJQ21" s="125">
        <f t="shared" si="305"/>
        <v>0</v>
      </c>
      <c r="DJR21" s="125">
        <f t="shared" si="305"/>
        <v>0</v>
      </c>
      <c r="DJS21" s="125">
        <f t="shared" si="305"/>
        <v>0</v>
      </c>
      <c r="DJT21" s="125">
        <f t="shared" si="305"/>
        <v>0</v>
      </c>
      <c r="DJU21" s="125">
        <f t="shared" si="305"/>
        <v>0</v>
      </c>
      <c r="DJV21" s="125">
        <f t="shared" si="305"/>
        <v>0</v>
      </c>
      <c r="DJW21" s="125">
        <f t="shared" si="305"/>
        <v>0</v>
      </c>
      <c r="DJX21" s="125">
        <f t="shared" si="305"/>
        <v>0</v>
      </c>
      <c r="DJY21" s="125">
        <f t="shared" si="305"/>
        <v>0</v>
      </c>
      <c r="DJZ21" s="125">
        <f t="shared" si="305"/>
        <v>0</v>
      </c>
      <c r="DKA21" s="125">
        <f t="shared" si="305"/>
        <v>0</v>
      </c>
      <c r="DKB21" s="125">
        <f t="shared" si="305"/>
        <v>0</v>
      </c>
      <c r="DKC21" s="125">
        <f t="shared" si="305"/>
        <v>0</v>
      </c>
      <c r="DKD21" s="125">
        <f t="shared" si="305"/>
        <v>0</v>
      </c>
      <c r="DKE21" s="125">
        <f t="shared" si="305"/>
        <v>0</v>
      </c>
      <c r="DKF21" s="125">
        <f t="shared" si="305"/>
        <v>0</v>
      </c>
      <c r="DKG21" s="125">
        <f t="shared" si="305"/>
        <v>0</v>
      </c>
      <c r="DKH21" s="125">
        <f t="shared" si="305"/>
        <v>0</v>
      </c>
      <c r="DKI21" s="125">
        <f t="shared" si="305"/>
        <v>0</v>
      </c>
      <c r="DKJ21" s="125">
        <f t="shared" si="305"/>
        <v>0</v>
      </c>
      <c r="DKK21" s="125">
        <f t="shared" si="305"/>
        <v>0</v>
      </c>
      <c r="DKL21" s="125">
        <f t="shared" si="305"/>
        <v>0</v>
      </c>
      <c r="DKM21" s="125">
        <f t="shared" si="305"/>
        <v>0</v>
      </c>
      <c r="DKN21" s="125">
        <f t="shared" si="305"/>
        <v>0</v>
      </c>
      <c r="DKO21" s="125">
        <f t="shared" si="305"/>
        <v>0</v>
      </c>
      <c r="DKP21" s="125">
        <f t="shared" si="305"/>
        <v>0</v>
      </c>
      <c r="DKQ21" s="125">
        <f t="shared" si="305"/>
        <v>0</v>
      </c>
      <c r="DKR21" s="125">
        <f t="shared" si="305"/>
        <v>0</v>
      </c>
      <c r="DKS21" s="125">
        <f t="shared" si="305"/>
        <v>0</v>
      </c>
      <c r="DKT21" s="125">
        <f t="shared" si="305"/>
        <v>0</v>
      </c>
      <c r="DKU21" s="125">
        <f t="shared" si="305"/>
        <v>0</v>
      </c>
      <c r="DKV21" s="125">
        <f t="shared" si="305"/>
        <v>0</v>
      </c>
      <c r="DKW21" s="125">
        <f t="shared" si="305"/>
        <v>0</v>
      </c>
      <c r="DKX21" s="125">
        <f t="shared" si="305"/>
        <v>0</v>
      </c>
      <c r="DKY21" s="125">
        <f t="shared" ref="DKY21:DNJ21" si="306">SUM(DKY22:DKY27)</f>
        <v>0</v>
      </c>
      <c r="DKZ21" s="125">
        <f t="shared" si="306"/>
        <v>0</v>
      </c>
      <c r="DLA21" s="125">
        <f t="shared" si="306"/>
        <v>0</v>
      </c>
      <c r="DLB21" s="125">
        <f t="shared" si="306"/>
        <v>0</v>
      </c>
      <c r="DLC21" s="125">
        <f t="shared" si="306"/>
        <v>0</v>
      </c>
      <c r="DLD21" s="125">
        <f t="shared" si="306"/>
        <v>0</v>
      </c>
      <c r="DLE21" s="125">
        <f t="shared" si="306"/>
        <v>0</v>
      </c>
      <c r="DLF21" s="125">
        <f t="shared" si="306"/>
        <v>0</v>
      </c>
      <c r="DLG21" s="125">
        <f t="shared" si="306"/>
        <v>0</v>
      </c>
      <c r="DLH21" s="125">
        <f t="shared" si="306"/>
        <v>0</v>
      </c>
      <c r="DLI21" s="125">
        <f t="shared" si="306"/>
        <v>0</v>
      </c>
      <c r="DLJ21" s="125">
        <f t="shared" si="306"/>
        <v>0</v>
      </c>
      <c r="DLK21" s="125">
        <f t="shared" si="306"/>
        <v>0</v>
      </c>
      <c r="DLL21" s="125">
        <f t="shared" si="306"/>
        <v>0</v>
      </c>
      <c r="DLM21" s="125">
        <f t="shared" si="306"/>
        <v>0</v>
      </c>
      <c r="DLN21" s="125">
        <f t="shared" si="306"/>
        <v>0</v>
      </c>
      <c r="DLO21" s="125">
        <f t="shared" si="306"/>
        <v>0</v>
      </c>
      <c r="DLP21" s="125">
        <f t="shared" si="306"/>
        <v>0</v>
      </c>
      <c r="DLQ21" s="125">
        <f t="shared" si="306"/>
        <v>0</v>
      </c>
      <c r="DLR21" s="125">
        <f t="shared" si="306"/>
        <v>0</v>
      </c>
      <c r="DLS21" s="125">
        <f t="shared" si="306"/>
        <v>0</v>
      </c>
      <c r="DLT21" s="125">
        <f t="shared" si="306"/>
        <v>0</v>
      </c>
      <c r="DLU21" s="125">
        <f t="shared" si="306"/>
        <v>0</v>
      </c>
      <c r="DLV21" s="125">
        <f t="shared" si="306"/>
        <v>0</v>
      </c>
      <c r="DLW21" s="125">
        <f t="shared" si="306"/>
        <v>0</v>
      </c>
      <c r="DLX21" s="125">
        <f t="shared" si="306"/>
        <v>0</v>
      </c>
      <c r="DLY21" s="125">
        <f t="shared" si="306"/>
        <v>0</v>
      </c>
      <c r="DLZ21" s="125">
        <f t="shared" si="306"/>
        <v>0</v>
      </c>
      <c r="DMA21" s="125">
        <f t="shared" si="306"/>
        <v>0</v>
      </c>
      <c r="DMB21" s="125">
        <f t="shared" si="306"/>
        <v>0</v>
      </c>
      <c r="DMC21" s="125">
        <f t="shared" si="306"/>
        <v>0</v>
      </c>
      <c r="DMD21" s="125">
        <f t="shared" si="306"/>
        <v>0</v>
      </c>
      <c r="DME21" s="125">
        <f t="shared" si="306"/>
        <v>0</v>
      </c>
      <c r="DMF21" s="125">
        <f t="shared" si="306"/>
        <v>0</v>
      </c>
      <c r="DMG21" s="125">
        <f t="shared" si="306"/>
        <v>0</v>
      </c>
      <c r="DMH21" s="125">
        <f t="shared" si="306"/>
        <v>0</v>
      </c>
      <c r="DMI21" s="125">
        <f t="shared" si="306"/>
        <v>0</v>
      </c>
      <c r="DMJ21" s="125">
        <f t="shared" si="306"/>
        <v>0</v>
      </c>
      <c r="DMK21" s="125">
        <f t="shared" si="306"/>
        <v>0</v>
      </c>
      <c r="DML21" s="125">
        <f t="shared" si="306"/>
        <v>0</v>
      </c>
      <c r="DMM21" s="125">
        <f t="shared" si="306"/>
        <v>0</v>
      </c>
      <c r="DMN21" s="125">
        <f t="shared" si="306"/>
        <v>0</v>
      </c>
      <c r="DMO21" s="125">
        <f t="shared" si="306"/>
        <v>0</v>
      </c>
      <c r="DMP21" s="125">
        <f t="shared" si="306"/>
        <v>0</v>
      </c>
      <c r="DMQ21" s="125">
        <f t="shared" si="306"/>
        <v>0</v>
      </c>
      <c r="DMR21" s="125">
        <f t="shared" si="306"/>
        <v>0</v>
      </c>
      <c r="DMS21" s="125">
        <f t="shared" si="306"/>
        <v>0</v>
      </c>
      <c r="DMT21" s="125">
        <f t="shared" si="306"/>
        <v>0</v>
      </c>
      <c r="DMU21" s="125">
        <f t="shared" si="306"/>
        <v>0</v>
      </c>
      <c r="DMV21" s="125">
        <f t="shared" si="306"/>
        <v>0</v>
      </c>
      <c r="DMW21" s="125">
        <f t="shared" si="306"/>
        <v>0</v>
      </c>
      <c r="DMX21" s="125">
        <f t="shared" si="306"/>
        <v>0</v>
      </c>
      <c r="DMY21" s="125">
        <f t="shared" si="306"/>
        <v>0</v>
      </c>
      <c r="DMZ21" s="125">
        <f t="shared" si="306"/>
        <v>0</v>
      </c>
      <c r="DNA21" s="125">
        <f t="shared" si="306"/>
        <v>0</v>
      </c>
      <c r="DNB21" s="125">
        <f t="shared" si="306"/>
        <v>0</v>
      </c>
      <c r="DNC21" s="125">
        <f t="shared" si="306"/>
        <v>0</v>
      </c>
      <c r="DND21" s="125">
        <f t="shared" si="306"/>
        <v>0</v>
      </c>
      <c r="DNE21" s="125">
        <f t="shared" si="306"/>
        <v>0</v>
      </c>
      <c r="DNF21" s="125">
        <f t="shared" si="306"/>
        <v>0</v>
      </c>
      <c r="DNG21" s="125">
        <f t="shared" si="306"/>
        <v>0</v>
      </c>
      <c r="DNH21" s="125">
        <f t="shared" si="306"/>
        <v>0</v>
      </c>
      <c r="DNI21" s="125">
        <f t="shared" si="306"/>
        <v>0</v>
      </c>
      <c r="DNJ21" s="125">
        <f t="shared" si="306"/>
        <v>0</v>
      </c>
      <c r="DNK21" s="125">
        <f t="shared" ref="DNK21:DPV21" si="307">SUM(DNK22:DNK27)</f>
        <v>0</v>
      </c>
      <c r="DNL21" s="125">
        <f t="shared" si="307"/>
        <v>0</v>
      </c>
      <c r="DNM21" s="125">
        <f t="shared" si="307"/>
        <v>0</v>
      </c>
      <c r="DNN21" s="125">
        <f t="shared" si="307"/>
        <v>0</v>
      </c>
      <c r="DNO21" s="125">
        <f t="shared" si="307"/>
        <v>0</v>
      </c>
      <c r="DNP21" s="125">
        <f t="shared" si="307"/>
        <v>0</v>
      </c>
      <c r="DNQ21" s="125">
        <f t="shared" si="307"/>
        <v>0</v>
      </c>
      <c r="DNR21" s="125">
        <f t="shared" si="307"/>
        <v>0</v>
      </c>
      <c r="DNS21" s="125">
        <f t="shared" si="307"/>
        <v>0</v>
      </c>
      <c r="DNT21" s="125">
        <f t="shared" si="307"/>
        <v>0</v>
      </c>
      <c r="DNU21" s="125">
        <f t="shared" si="307"/>
        <v>0</v>
      </c>
      <c r="DNV21" s="125">
        <f t="shared" si="307"/>
        <v>0</v>
      </c>
      <c r="DNW21" s="125">
        <f t="shared" si="307"/>
        <v>0</v>
      </c>
      <c r="DNX21" s="125">
        <f t="shared" si="307"/>
        <v>0</v>
      </c>
      <c r="DNY21" s="125">
        <f t="shared" si="307"/>
        <v>0</v>
      </c>
      <c r="DNZ21" s="125">
        <f t="shared" si="307"/>
        <v>0</v>
      </c>
      <c r="DOA21" s="125">
        <f t="shared" si="307"/>
        <v>0</v>
      </c>
      <c r="DOB21" s="125">
        <f t="shared" si="307"/>
        <v>0</v>
      </c>
      <c r="DOC21" s="125">
        <f t="shared" si="307"/>
        <v>0</v>
      </c>
      <c r="DOD21" s="125">
        <f t="shared" si="307"/>
        <v>0</v>
      </c>
      <c r="DOE21" s="125">
        <f t="shared" si="307"/>
        <v>0</v>
      </c>
      <c r="DOF21" s="125">
        <f t="shared" si="307"/>
        <v>0</v>
      </c>
      <c r="DOG21" s="125">
        <f t="shared" si="307"/>
        <v>0</v>
      </c>
      <c r="DOH21" s="125">
        <f t="shared" si="307"/>
        <v>0</v>
      </c>
      <c r="DOI21" s="125">
        <f t="shared" si="307"/>
        <v>0</v>
      </c>
      <c r="DOJ21" s="125">
        <f t="shared" si="307"/>
        <v>0</v>
      </c>
      <c r="DOK21" s="125">
        <f t="shared" si="307"/>
        <v>0</v>
      </c>
      <c r="DOL21" s="125">
        <f t="shared" si="307"/>
        <v>0</v>
      </c>
      <c r="DOM21" s="125">
        <f t="shared" si="307"/>
        <v>0</v>
      </c>
      <c r="DON21" s="125">
        <f t="shared" si="307"/>
        <v>0</v>
      </c>
      <c r="DOO21" s="125">
        <f t="shared" si="307"/>
        <v>0</v>
      </c>
      <c r="DOP21" s="125">
        <f t="shared" si="307"/>
        <v>0</v>
      </c>
      <c r="DOQ21" s="125">
        <f t="shared" si="307"/>
        <v>0</v>
      </c>
      <c r="DOR21" s="125">
        <f t="shared" si="307"/>
        <v>0</v>
      </c>
      <c r="DOS21" s="125">
        <f t="shared" si="307"/>
        <v>0</v>
      </c>
      <c r="DOT21" s="125">
        <f t="shared" si="307"/>
        <v>0</v>
      </c>
      <c r="DOU21" s="125">
        <f t="shared" si="307"/>
        <v>0</v>
      </c>
      <c r="DOV21" s="125">
        <f t="shared" si="307"/>
        <v>0</v>
      </c>
      <c r="DOW21" s="125">
        <f t="shared" si="307"/>
        <v>0</v>
      </c>
      <c r="DOX21" s="125">
        <f t="shared" si="307"/>
        <v>0</v>
      </c>
      <c r="DOY21" s="125">
        <f t="shared" si="307"/>
        <v>0</v>
      </c>
      <c r="DOZ21" s="125">
        <f t="shared" si="307"/>
        <v>0</v>
      </c>
      <c r="DPA21" s="125">
        <f t="shared" si="307"/>
        <v>0</v>
      </c>
      <c r="DPB21" s="125">
        <f t="shared" si="307"/>
        <v>0</v>
      </c>
      <c r="DPC21" s="125">
        <f t="shared" si="307"/>
        <v>0</v>
      </c>
      <c r="DPD21" s="125">
        <f t="shared" si="307"/>
        <v>0</v>
      </c>
      <c r="DPE21" s="125">
        <f t="shared" si="307"/>
        <v>0</v>
      </c>
      <c r="DPF21" s="125">
        <f t="shared" si="307"/>
        <v>0</v>
      </c>
      <c r="DPG21" s="125">
        <f t="shared" si="307"/>
        <v>0</v>
      </c>
      <c r="DPH21" s="125">
        <f t="shared" si="307"/>
        <v>0</v>
      </c>
      <c r="DPI21" s="125">
        <f t="shared" si="307"/>
        <v>0</v>
      </c>
      <c r="DPJ21" s="125">
        <f t="shared" si="307"/>
        <v>0</v>
      </c>
      <c r="DPK21" s="125">
        <f t="shared" si="307"/>
        <v>0</v>
      </c>
      <c r="DPL21" s="125">
        <f t="shared" si="307"/>
        <v>0</v>
      </c>
      <c r="DPM21" s="125">
        <f t="shared" si="307"/>
        <v>0</v>
      </c>
      <c r="DPN21" s="125">
        <f t="shared" si="307"/>
        <v>0</v>
      </c>
      <c r="DPO21" s="125">
        <f t="shared" si="307"/>
        <v>0</v>
      </c>
      <c r="DPP21" s="125">
        <f t="shared" si="307"/>
        <v>0</v>
      </c>
      <c r="DPQ21" s="125">
        <f t="shared" si="307"/>
        <v>0</v>
      </c>
      <c r="DPR21" s="125">
        <f t="shared" si="307"/>
        <v>0</v>
      </c>
      <c r="DPS21" s="125">
        <f t="shared" si="307"/>
        <v>0</v>
      </c>
      <c r="DPT21" s="125">
        <f t="shared" si="307"/>
        <v>0</v>
      </c>
      <c r="DPU21" s="125">
        <f t="shared" si="307"/>
        <v>0</v>
      </c>
      <c r="DPV21" s="125">
        <f t="shared" si="307"/>
        <v>0</v>
      </c>
      <c r="DPW21" s="125">
        <f t="shared" ref="DPW21:DSH21" si="308">SUM(DPW22:DPW27)</f>
        <v>0</v>
      </c>
      <c r="DPX21" s="125">
        <f t="shared" si="308"/>
        <v>0</v>
      </c>
      <c r="DPY21" s="125">
        <f t="shared" si="308"/>
        <v>0</v>
      </c>
      <c r="DPZ21" s="125">
        <f t="shared" si="308"/>
        <v>0</v>
      </c>
      <c r="DQA21" s="125">
        <f t="shared" si="308"/>
        <v>0</v>
      </c>
      <c r="DQB21" s="125">
        <f t="shared" si="308"/>
        <v>0</v>
      </c>
      <c r="DQC21" s="125">
        <f t="shared" si="308"/>
        <v>0</v>
      </c>
      <c r="DQD21" s="125">
        <f t="shared" si="308"/>
        <v>0</v>
      </c>
      <c r="DQE21" s="125">
        <f t="shared" si="308"/>
        <v>0</v>
      </c>
      <c r="DQF21" s="125">
        <f t="shared" si="308"/>
        <v>0</v>
      </c>
      <c r="DQG21" s="125">
        <f t="shared" si="308"/>
        <v>0</v>
      </c>
      <c r="DQH21" s="125">
        <f t="shared" si="308"/>
        <v>0</v>
      </c>
      <c r="DQI21" s="125">
        <f t="shared" si="308"/>
        <v>0</v>
      </c>
      <c r="DQJ21" s="125">
        <f t="shared" si="308"/>
        <v>0</v>
      </c>
      <c r="DQK21" s="125">
        <f t="shared" si="308"/>
        <v>0</v>
      </c>
      <c r="DQL21" s="125">
        <f t="shared" si="308"/>
        <v>0</v>
      </c>
      <c r="DQM21" s="125">
        <f t="shared" si="308"/>
        <v>0</v>
      </c>
      <c r="DQN21" s="125">
        <f t="shared" si="308"/>
        <v>0</v>
      </c>
      <c r="DQO21" s="125">
        <f t="shared" si="308"/>
        <v>0</v>
      </c>
      <c r="DQP21" s="125">
        <f t="shared" si="308"/>
        <v>0</v>
      </c>
      <c r="DQQ21" s="125">
        <f t="shared" si="308"/>
        <v>0</v>
      </c>
      <c r="DQR21" s="125">
        <f t="shared" si="308"/>
        <v>0</v>
      </c>
      <c r="DQS21" s="125">
        <f t="shared" si="308"/>
        <v>0</v>
      </c>
      <c r="DQT21" s="125">
        <f t="shared" si="308"/>
        <v>0</v>
      </c>
      <c r="DQU21" s="125">
        <f t="shared" si="308"/>
        <v>0</v>
      </c>
      <c r="DQV21" s="125">
        <f t="shared" si="308"/>
        <v>0</v>
      </c>
      <c r="DQW21" s="125">
        <f t="shared" si="308"/>
        <v>0</v>
      </c>
      <c r="DQX21" s="125">
        <f t="shared" si="308"/>
        <v>0</v>
      </c>
      <c r="DQY21" s="125">
        <f t="shared" si="308"/>
        <v>0</v>
      </c>
      <c r="DQZ21" s="125">
        <f t="shared" si="308"/>
        <v>0</v>
      </c>
      <c r="DRA21" s="125">
        <f t="shared" si="308"/>
        <v>0</v>
      </c>
      <c r="DRB21" s="125">
        <f t="shared" si="308"/>
        <v>0</v>
      </c>
      <c r="DRC21" s="125">
        <f t="shared" si="308"/>
        <v>0</v>
      </c>
      <c r="DRD21" s="125">
        <f t="shared" si="308"/>
        <v>0</v>
      </c>
      <c r="DRE21" s="125">
        <f t="shared" si="308"/>
        <v>0</v>
      </c>
      <c r="DRF21" s="125">
        <f t="shared" si="308"/>
        <v>0</v>
      </c>
      <c r="DRG21" s="125">
        <f t="shared" si="308"/>
        <v>0</v>
      </c>
      <c r="DRH21" s="125">
        <f t="shared" si="308"/>
        <v>0</v>
      </c>
      <c r="DRI21" s="125">
        <f t="shared" si="308"/>
        <v>0</v>
      </c>
      <c r="DRJ21" s="125">
        <f t="shared" si="308"/>
        <v>0</v>
      </c>
      <c r="DRK21" s="125">
        <f t="shared" si="308"/>
        <v>0</v>
      </c>
      <c r="DRL21" s="125">
        <f t="shared" si="308"/>
        <v>0</v>
      </c>
      <c r="DRM21" s="125">
        <f t="shared" si="308"/>
        <v>0</v>
      </c>
      <c r="DRN21" s="125">
        <f t="shared" si="308"/>
        <v>0</v>
      </c>
      <c r="DRO21" s="125">
        <f t="shared" si="308"/>
        <v>0</v>
      </c>
      <c r="DRP21" s="125">
        <f t="shared" si="308"/>
        <v>0</v>
      </c>
      <c r="DRQ21" s="125">
        <f t="shared" si="308"/>
        <v>0</v>
      </c>
      <c r="DRR21" s="125">
        <f t="shared" si="308"/>
        <v>0</v>
      </c>
      <c r="DRS21" s="125">
        <f t="shared" si="308"/>
        <v>0</v>
      </c>
      <c r="DRT21" s="125">
        <f t="shared" si="308"/>
        <v>0</v>
      </c>
      <c r="DRU21" s="125">
        <f t="shared" si="308"/>
        <v>0</v>
      </c>
      <c r="DRV21" s="125">
        <f t="shared" si="308"/>
        <v>0</v>
      </c>
      <c r="DRW21" s="125">
        <f t="shared" si="308"/>
        <v>0</v>
      </c>
      <c r="DRX21" s="125">
        <f t="shared" si="308"/>
        <v>0</v>
      </c>
      <c r="DRY21" s="125">
        <f t="shared" si="308"/>
        <v>0</v>
      </c>
      <c r="DRZ21" s="125">
        <f t="shared" si="308"/>
        <v>0</v>
      </c>
      <c r="DSA21" s="125">
        <f t="shared" si="308"/>
        <v>0</v>
      </c>
      <c r="DSB21" s="125">
        <f t="shared" si="308"/>
        <v>0</v>
      </c>
      <c r="DSC21" s="125">
        <f t="shared" si="308"/>
        <v>0</v>
      </c>
      <c r="DSD21" s="125">
        <f t="shared" si="308"/>
        <v>0</v>
      </c>
      <c r="DSE21" s="125">
        <f t="shared" si="308"/>
        <v>0</v>
      </c>
      <c r="DSF21" s="125">
        <f t="shared" si="308"/>
        <v>0</v>
      </c>
      <c r="DSG21" s="125">
        <f t="shared" si="308"/>
        <v>0</v>
      </c>
      <c r="DSH21" s="125">
        <f t="shared" si="308"/>
        <v>0</v>
      </c>
      <c r="DSI21" s="125">
        <f t="shared" ref="DSI21:DUT21" si="309">SUM(DSI22:DSI27)</f>
        <v>0</v>
      </c>
      <c r="DSJ21" s="125">
        <f t="shared" si="309"/>
        <v>0</v>
      </c>
      <c r="DSK21" s="125">
        <f t="shared" si="309"/>
        <v>0</v>
      </c>
      <c r="DSL21" s="125">
        <f t="shared" si="309"/>
        <v>0</v>
      </c>
      <c r="DSM21" s="125">
        <f t="shared" si="309"/>
        <v>0</v>
      </c>
      <c r="DSN21" s="125">
        <f t="shared" si="309"/>
        <v>0</v>
      </c>
      <c r="DSO21" s="125">
        <f t="shared" si="309"/>
        <v>0</v>
      </c>
      <c r="DSP21" s="125">
        <f t="shared" si="309"/>
        <v>0</v>
      </c>
      <c r="DSQ21" s="125">
        <f t="shared" si="309"/>
        <v>0</v>
      </c>
      <c r="DSR21" s="125">
        <f t="shared" si="309"/>
        <v>0</v>
      </c>
      <c r="DSS21" s="125">
        <f t="shared" si="309"/>
        <v>0</v>
      </c>
      <c r="DST21" s="125">
        <f t="shared" si="309"/>
        <v>0</v>
      </c>
      <c r="DSU21" s="125">
        <f t="shared" si="309"/>
        <v>0</v>
      </c>
      <c r="DSV21" s="125">
        <f t="shared" si="309"/>
        <v>0</v>
      </c>
      <c r="DSW21" s="125">
        <f t="shared" si="309"/>
        <v>0</v>
      </c>
      <c r="DSX21" s="125">
        <f t="shared" si="309"/>
        <v>0</v>
      </c>
      <c r="DSY21" s="125">
        <f t="shared" si="309"/>
        <v>0</v>
      </c>
      <c r="DSZ21" s="125">
        <f t="shared" si="309"/>
        <v>0</v>
      </c>
      <c r="DTA21" s="125">
        <f t="shared" si="309"/>
        <v>0</v>
      </c>
      <c r="DTB21" s="125">
        <f t="shared" si="309"/>
        <v>0</v>
      </c>
      <c r="DTC21" s="125">
        <f t="shared" si="309"/>
        <v>0</v>
      </c>
      <c r="DTD21" s="125">
        <f t="shared" si="309"/>
        <v>0</v>
      </c>
      <c r="DTE21" s="125">
        <f t="shared" si="309"/>
        <v>0</v>
      </c>
      <c r="DTF21" s="125">
        <f t="shared" si="309"/>
        <v>0</v>
      </c>
      <c r="DTG21" s="125">
        <f t="shared" si="309"/>
        <v>0</v>
      </c>
      <c r="DTH21" s="125">
        <f t="shared" si="309"/>
        <v>0</v>
      </c>
      <c r="DTI21" s="125">
        <f t="shared" si="309"/>
        <v>0</v>
      </c>
      <c r="DTJ21" s="125">
        <f t="shared" si="309"/>
        <v>0</v>
      </c>
      <c r="DTK21" s="125">
        <f t="shared" si="309"/>
        <v>0</v>
      </c>
      <c r="DTL21" s="125">
        <f t="shared" si="309"/>
        <v>0</v>
      </c>
      <c r="DTM21" s="125">
        <f t="shared" si="309"/>
        <v>0</v>
      </c>
      <c r="DTN21" s="125">
        <f t="shared" si="309"/>
        <v>0</v>
      </c>
      <c r="DTO21" s="125">
        <f t="shared" si="309"/>
        <v>0</v>
      </c>
      <c r="DTP21" s="125">
        <f t="shared" si="309"/>
        <v>0</v>
      </c>
      <c r="DTQ21" s="125">
        <f t="shared" si="309"/>
        <v>0</v>
      </c>
      <c r="DTR21" s="125">
        <f t="shared" si="309"/>
        <v>0</v>
      </c>
      <c r="DTS21" s="125">
        <f t="shared" si="309"/>
        <v>0</v>
      </c>
      <c r="DTT21" s="125">
        <f t="shared" si="309"/>
        <v>0</v>
      </c>
      <c r="DTU21" s="125">
        <f t="shared" si="309"/>
        <v>0</v>
      </c>
      <c r="DTV21" s="125">
        <f t="shared" si="309"/>
        <v>0</v>
      </c>
      <c r="DTW21" s="125">
        <f t="shared" si="309"/>
        <v>0</v>
      </c>
      <c r="DTX21" s="125">
        <f t="shared" si="309"/>
        <v>0</v>
      </c>
      <c r="DTY21" s="125">
        <f t="shared" si="309"/>
        <v>0</v>
      </c>
      <c r="DTZ21" s="125">
        <f t="shared" si="309"/>
        <v>0</v>
      </c>
      <c r="DUA21" s="125">
        <f t="shared" si="309"/>
        <v>0</v>
      </c>
      <c r="DUB21" s="125">
        <f t="shared" si="309"/>
        <v>0</v>
      </c>
      <c r="DUC21" s="125">
        <f t="shared" si="309"/>
        <v>0</v>
      </c>
      <c r="DUD21" s="125">
        <f t="shared" si="309"/>
        <v>0</v>
      </c>
      <c r="DUE21" s="125">
        <f t="shared" si="309"/>
        <v>0</v>
      </c>
      <c r="DUF21" s="125">
        <f t="shared" si="309"/>
        <v>0</v>
      </c>
      <c r="DUG21" s="125">
        <f t="shared" si="309"/>
        <v>0</v>
      </c>
      <c r="DUH21" s="125">
        <f t="shared" si="309"/>
        <v>0</v>
      </c>
      <c r="DUI21" s="125">
        <f t="shared" si="309"/>
        <v>0</v>
      </c>
      <c r="DUJ21" s="125">
        <f t="shared" si="309"/>
        <v>0</v>
      </c>
      <c r="DUK21" s="125">
        <f t="shared" si="309"/>
        <v>0</v>
      </c>
      <c r="DUL21" s="125">
        <f t="shared" si="309"/>
        <v>0</v>
      </c>
      <c r="DUM21" s="125">
        <f t="shared" si="309"/>
        <v>0</v>
      </c>
      <c r="DUN21" s="125">
        <f t="shared" si="309"/>
        <v>0</v>
      </c>
      <c r="DUO21" s="125">
        <f t="shared" si="309"/>
        <v>0</v>
      </c>
      <c r="DUP21" s="125">
        <f t="shared" si="309"/>
        <v>0</v>
      </c>
      <c r="DUQ21" s="125">
        <f t="shared" si="309"/>
        <v>0</v>
      </c>
      <c r="DUR21" s="125">
        <f t="shared" si="309"/>
        <v>0</v>
      </c>
      <c r="DUS21" s="125">
        <f t="shared" si="309"/>
        <v>0</v>
      </c>
      <c r="DUT21" s="125">
        <f t="shared" si="309"/>
        <v>0</v>
      </c>
      <c r="DUU21" s="125">
        <f t="shared" ref="DUU21:DXF21" si="310">SUM(DUU22:DUU27)</f>
        <v>0</v>
      </c>
      <c r="DUV21" s="125">
        <f t="shared" si="310"/>
        <v>0</v>
      </c>
      <c r="DUW21" s="125">
        <f t="shared" si="310"/>
        <v>0</v>
      </c>
      <c r="DUX21" s="125">
        <f t="shared" si="310"/>
        <v>0</v>
      </c>
      <c r="DUY21" s="125">
        <f t="shared" si="310"/>
        <v>0</v>
      </c>
      <c r="DUZ21" s="125">
        <f t="shared" si="310"/>
        <v>0</v>
      </c>
      <c r="DVA21" s="125">
        <f t="shared" si="310"/>
        <v>0</v>
      </c>
      <c r="DVB21" s="125">
        <f t="shared" si="310"/>
        <v>0</v>
      </c>
      <c r="DVC21" s="125">
        <f t="shared" si="310"/>
        <v>0</v>
      </c>
      <c r="DVD21" s="125">
        <f t="shared" si="310"/>
        <v>0</v>
      </c>
      <c r="DVE21" s="125">
        <f t="shared" si="310"/>
        <v>0</v>
      </c>
      <c r="DVF21" s="125">
        <f t="shared" si="310"/>
        <v>0</v>
      </c>
      <c r="DVG21" s="125">
        <f t="shared" si="310"/>
        <v>0</v>
      </c>
      <c r="DVH21" s="125">
        <f t="shared" si="310"/>
        <v>0</v>
      </c>
      <c r="DVI21" s="125">
        <f t="shared" si="310"/>
        <v>0</v>
      </c>
      <c r="DVJ21" s="125">
        <f t="shared" si="310"/>
        <v>0</v>
      </c>
      <c r="DVK21" s="125">
        <f t="shared" si="310"/>
        <v>0</v>
      </c>
      <c r="DVL21" s="125">
        <f t="shared" si="310"/>
        <v>0</v>
      </c>
      <c r="DVM21" s="125">
        <f t="shared" si="310"/>
        <v>0</v>
      </c>
      <c r="DVN21" s="125">
        <f t="shared" si="310"/>
        <v>0</v>
      </c>
      <c r="DVO21" s="125">
        <f t="shared" si="310"/>
        <v>0</v>
      </c>
      <c r="DVP21" s="125">
        <f t="shared" si="310"/>
        <v>0</v>
      </c>
      <c r="DVQ21" s="125">
        <f t="shared" si="310"/>
        <v>0</v>
      </c>
      <c r="DVR21" s="125">
        <f t="shared" si="310"/>
        <v>0</v>
      </c>
      <c r="DVS21" s="125">
        <f t="shared" si="310"/>
        <v>0</v>
      </c>
      <c r="DVT21" s="125">
        <f t="shared" si="310"/>
        <v>0</v>
      </c>
      <c r="DVU21" s="125">
        <f t="shared" si="310"/>
        <v>0</v>
      </c>
      <c r="DVV21" s="125">
        <f t="shared" si="310"/>
        <v>0</v>
      </c>
      <c r="DVW21" s="125">
        <f t="shared" si="310"/>
        <v>0</v>
      </c>
      <c r="DVX21" s="125">
        <f t="shared" si="310"/>
        <v>0</v>
      </c>
      <c r="DVY21" s="125">
        <f t="shared" si="310"/>
        <v>0</v>
      </c>
      <c r="DVZ21" s="125">
        <f t="shared" si="310"/>
        <v>0</v>
      </c>
      <c r="DWA21" s="125">
        <f t="shared" si="310"/>
        <v>0</v>
      </c>
      <c r="DWB21" s="125">
        <f t="shared" si="310"/>
        <v>0</v>
      </c>
      <c r="DWC21" s="125">
        <f t="shared" si="310"/>
        <v>0</v>
      </c>
      <c r="DWD21" s="125">
        <f t="shared" si="310"/>
        <v>0</v>
      </c>
      <c r="DWE21" s="125">
        <f t="shared" si="310"/>
        <v>0</v>
      </c>
      <c r="DWF21" s="125">
        <f t="shared" si="310"/>
        <v>0</v>
      </c>
      <c r="DWG21" s="125">
        <f t="shared" si="310"/>
        <v>0</v>
      </c>
      <c r="DWH21" s="125">
        <f t="shared" si="310"/>
        <v>0</v>
      </c>
      <c r="DWI21" s="125">
        <f t="shared" si="310"/>
        <v>0</v>
      </c>
      <c r="DWJ21" s="125">
        <f t="shared" si="310"/>
        <v>0</v>
      </c>
      <c r="DWK21" s="125">
        <f t="shared" si="310"/>
        <v>0</v>
      </c>
      <c r="DWL21" s="125">
        <f t="shared" si="310"/>
        <v>0</v>
      </c>
      <c r="DWM21" s="125">
        <f t="shared" si="310"/>
        <v>0</v>
      </c>
      <c r="DWN21" s="125">
        <f t="shared" si="310"/>
        <v>0</v>
      </c>
      <c r="DWO21" s="125">
        <f t="shared" si="310"/>
        <v>0</v>
      </c>
      <c r="DWP21" s="125">
        <f t="shared" si="310"/>
        <v>0</v>
      </c>
      <c r="DWQ21" s="125">
        <f t="shared" si="310"/>
        <v>0</v>
      </c>
      <c r="DWR21" s="125">
        <f t="shared" si="310"/>
        <v>0</v>
      </c>
      <c r="DWS21" s="125">
        <f t="shared" si="310"/>
        <v>0</v>
      </c>
      <c r="DWT21" s="125">
        <f t="shared" si="310"/>
        <v>0</v>
      </c>
      <c r="DWU21" s="125">
        <f t="shared" si="310"/>
        <v>0</v>
      </c>
      <c r="DWV21" s="125">
        <f t="shared" si="310"/>
        <v>0</v>
      </c>
      <c r="DWW21" s="125">
        <f t="shared" si="310"/>
        <v>0</v>
      </c>
      <c r="DWX21" s="125">
        <f t="shared" si="310"/>
        <v>0</v>
      </c>
      <c r="DWY21" s="125">
        <f t="shared" si="310"/>
        <v>0</v>
      </c>
      <c r="DWZ21" s="125">
        <f t="shared" si="310"/>
        <v>0</v>
      </c>
      <c r="DXA21" s="125">
        <f t="shared" si="310"/>
        <v>0</v>
      </c>
      <c r="DXB21" s="125">
        <f t="shared" si="310"/>
        <v>0</v>
      </c>
      <c r="DXC21" s="125">
        <f t="shared" si="310"/>
        <v>0</v>
      </c>
      <c r="DXD21" s="125">
        <f t="shared" si="310"/>
        <v>0</v>
      </c>
      <c r="DXE21" s="125">
        <f t="shared" si="310"/>
        <v>0</v>
      </c>
      <c r="DXF21" s="125">
        <f t="shared" si="310"/>
        <v>0</v>
      </c>
      <c r="DXG21" s="125">
        <f t="shared" ref="DXG21:DZR21" si="311">SUM(DXG22:DXG27)</f>
        <v>0</v>
      </c>
      <c r="DXH21" s="125">
        <f t="shared" si="311"/>
        <v>0</v>
      </c>
      <c r="DXI21" s="125">
        <f t="shared" si="311"/>
        <v>0</v>
      </c>
      <c r="DXJ21" s="125">
        <f t="shared" si="311"/>
        <v>0</v>
      </c>
      <c r="DXK21" s="125">
        <f t="shared" si="311"/>
        <v>0</v>
      </c>
      <c r="DXL21" s="125">
        <f t="shared" si="311"/>
        <v>0</v>
      </c>
      <c r="DXM21" s="125">
        <f t="shared" si="311"/>
        <v>0</v>
      </c>
      <c r="DXN21" s="125">
        <f t="shared" si="311"/>
        <v>0</v>
      </c>
      <c r="DXO21" s="125">
        <f t="shared" si="311"/>
        <v>0</v>
      </c>
      <c r="DXP21" s="125">
        <f t="shared" si="311"/>
        <v>0</v>
      </c>
      <c r="DXQ21" s="125">
        <f t="shared" si="311"/>
        <v>0</v>
      </c>
      <c r="DXR21" s="125">
        <f t="shared" si="311"/>
        <v>0</v>
      </c>
      <c r="DXS21" s="125">
        <f t="shared" si="311"/>
        <v>0</v>
      </c>
      <c r="DXT21" s="125">
        <f t="shared" si="311"/>
        <v>0</v>
      </c>
      <c r="DXU21" s="125">
        <f t="shared" si="311"/>
        <v>0</v>
      </c>
      <c r="DXV21" s="125">
        <f t="shared" si="311"/>
        <v>0</v>
      </c>
      <c r="DXW21" s="125">
        <f t="shared" si="311"/>
        <v>0</v>
      </c>
      <c r="DXX21" s="125">
        <f t="shared" si="311"/>
        <v>0</v>
      </c>
      <c r="DXY21" s="125">
        <f t="shared" si="311"/>
        <v>0</v>
      </c>
      <c r="DXZ21" s="125">
        <f t="shared" si="311"/>
        <v>0</v>
      </c>
      <c r="DYA21" s="125">
        <f t="shared" si="311"/>
        <v>0</v>
      </c>
      <c r="DYB21" s="125">
        <f t="shared" si="311"/>
        <v>0</v>
      </c>
      <c r="DYC21" s="125">
        <f t="shared" si="311"/>
        <v>0</v>
      </c>
      <c r="DYD21" s="125">
        <f t="shared" si="311"/>
        <v>0</v>
      </c>
      <c r="DYE21" s="125">
        <f t="shared" si="311"/>
        <v>0</v>
      </c>
      <c r="DYF21" s="125">
        <f t="shared" si="311"/>
        <v>0</v>
      </c>
      <c r="DYG21" s="125">
        <f t="shared" si="311"/>
        <v>0</v>
      </c>
      <c r="DYH21" s="125">
        <f t="shared" si="311"/>
        <v>0</v>
      </c>
      <c r="DYI21" s="125">
        <f t="shared" si="311"/>
        <v>0</v>
      </c>
      <c r="DYJ21" s="125">
        <f t="shared" si="311"/>
        <v>0</v>
      </c>
      <c r="DYK21" s="125">
        <f t="shared" si="311"/>
        <v>0</v>
      </c>
      <c r="DYL21" s="125">
        <f t="shared" si="311"/>
        <v>0</v>
      </c>
      <c r="DYM21" s="125">
        <f t="shared" si="311"/>
        <v>0</v>
      </c>
      <c r="DYN21" s="125">
        <f t="shared" si="311"/>
        <v>0</v>
      </c>
      <c r="DYO21" s="125">
        <f t="shared" si="311"/>
        <v>0</v>
      </c>
      <c r="DYP21" s="125">
        <f t="shared" si="311"/>
        <v>0</v>
      </c>
      <c r="DYQ21" s="125">
        <f t="shared" si="311"/>
        <v>0</v>
      </c>
      <c r="DYR21" s="125">
        <f t="shared" si="311"/>
        <v>0</v>
      </c>
      <c r="DYS21" s="125">
        <f t="shared" si="311"/>
        <v>0</v>
      </c>
      <c r="DYT21" s="125">
        <f t="shared" si="311"/>
        <v>0</v>
      </c>
      <c r="DYU21" s="125">
        <f t="shared" si="311"/>
        <v>0</v>
      </c>
      <c r="DYV21" s="125">
        <f t="shared" si="311"/>
        <v>0</v>
      </c>
      <c r="DYW21" s="125">
        <f t="shared" si="311"/>
        <v>0</v>
      </c>
      <c r="DYX21" s="125">
        <f t="shared" si="311"/>
        <v>0</v>
      </c>
      <c r="DYY21" s="125">
        <f t="shared" si="311"/>
        <v>0</v>
      </c>
      <c r="DYZ21" s="125">
        <f t="shared" si="311"/>
        <v>0</v>
      </c>
      <c r="DZA21" s="125">
        <f t="shared" si="311"/>
        <v>0</v>
      </c>
      <c r="DZB21" s="125">
        <f t="shared" si="311"/>
        <v>0</v>
      </c>
      <c r="DZC21" s="125">
        <f t="shared" si="311"/>
        <v>0</v>
      </c>
      <c r="DZD21" s="125">
        <f t="shared" si="311"/>
        <v>0</v>
      </c>
      <c r="DZE21" s="125">
        <f t="shared" si="311"/>
        <v>0</v>
      </c>
      <c r="DZF21" s="125">
        <f t="shared" si="311"/>
        <v>0</v>
      </c>
      <c r="DZG21" s="125">
        <f t="shared" si="311"/>
        <v>0</v>
      </c>
      <c r="DZH21" s="125">
        <f t="shared" si="311"/>
        <v>0</v>
      </c>
      <c r="DZI21" s="125">
        <f t="shared" si="311"/>
        <v>0</v>
      </c>
      <c r="DZJ21" s="125">
        <f t="shared" si="311"/>
        <v>0</v>
      </c>
      <c r="DZK21" s="125">
        <f t="shared" si="311"/>
        <v>0</v>
      </c>
      <c r="DZL21" s="125">
        <f t="shared" si="311"/>
        <v>0</v>
      </c>
      <c r="DZM21" s="125">
        <f t="shared" si="311"/>
        <v>0</v>
      </c>
      <c r="DZN21" s="125">
        <f t="shared" si="311"/>
        <v>0</v>
      </c>
      <c r="DZO21" s="125">
        <f t="shared" si="311"/>
        <v>0</v>
      </c>
      <c r="DZP21" s="125">
        <f t="shared" si="311"/>
        <v>0</v>
      </c>
      <c r="DZQ21" s="125">
        <f t="shared" si="311"/>
        <v>0</v>
      </c>
      <c r="DZR21" s="125">
        <f t="shared" si="311"/>
        <v>0</v>
      </c>
      <c r="DZS21" s="125">
        <f t="shared" ref="DZS21:ECD21" si="312">SUM(DZS22:DZS27)</f>
        <v>0</v>
      </c>
      <c r="DZT21" s="125">
        <f t="shared" si="312"/>
        <v>0</v>
      </c>
      <c r="DZU21" s="125">
        <f t="shared" si="312"/>
        <v>0</v>
      </c>
      <c r="DZV21" s="125">
        <f t="shared" si="312"/>
        <v>0</v>
      </c>
      <c r="DZW21" s="125">
        <f t="shared" si="312"/>
        <v>0</v>
      </c>
      <c r="DZX21" s="125">
        <f t="shared" si="312"/>
        <v>0</v>
      </c>
      <c r="DZY21" s="125">
        <f t="shared" si="312"/>
        <v>0</v>
      </c>
      <c r="DZZ21" s="125">
        <f t="shared" si="312"/>
        <v>0</v>
      </c>
      <c r="EAA21" s="125">
        <f t="shared" si="312"/>
        <v>0</v>
      </c>
      <c r="EAB21" s="125">
        <f t="shared" si="312"/>
        <v>0</v>
      </c>
      <c r="EAC21" s="125">
        <f t="shared" si="312"/>
        <v>0</v>
      </c>
      <c r="EAD21" s="125">
        <f t="shared" si="312"/>
        <v>0</v>
      </c>
      <c r="EAE21" s="125">
        <f t="shared" si="312"/>
        <v>0</v>
      </c>
      <c r="EAF21" s="125">
        <f t="shared" si="312"/>
        <v>0</v>
      </c>
      <c r="EAG21" s="125">
        <f t="shared" si="312"/>
        <v>0</v>
      </c>
      <c r="EAH21" s="125">
        <f t="shared" si="312"/>
        <v>0</v>
      </c>
      <c r="EAI21" s="125">
        <f t="shared" si="312"/>
        <v>0</v>
      </c>
      <c r="EAJ21" s="125">
        <f t="shared" si="312"/>
        <v>0</v>
      </c>
      <c r="EAK21" s="125">
        <f t="shared" si="312"/>
        <v>0</v>
      </c>
      <c r="EAL21" s="125">
        <f t="shared" si="312"/>
        <v>0</v>
      </c>
      <c r="EAM21" s="125">
        <f t="shared" si="312"/>
        <v>0</v>
      </c>
      <c r="EAN21" s="125">
        <f t="shared" si="312"/>
        <v>0</v>
      </c>
      <c r="EAO21" s="125">
        <f t="shared" si="312"/>
        <v>0</v>
      </c>
      <c r="EAP21" s="125">
        <f t="shared" si="312"/>
        <v>0</v>
      </c>
      <c r="EAQ21" s="125">
        <f t="shared" si="312"/>
        <v>0</v>
      </c>
      <c r="EAR21" s="125">
        <f t="shared" si="312"/>
        <v>0</v>
      </c>
      <c r="EAS21" s="125">
        <f t="shared" si="312"/>
        <v>0</v>
      </c>
      <c r="EAT21" s="125">
        <f t="shared" si="312"/>
        <v>0</v>
      </c>
      <c r="EAU21" s="125">
        <f t="shared" si="312"/>
        <v>0</v>
      </c>
      <c r="EAV21" s="125">
        <f t="shared" si="312"/>
        <v>0</v>
      </c>
      <c r="EAW21" s="125">
        <f t="shared" si="312"/>
        <v>0</v>
      </c>
      <c r="EAX21" s="125">
        <f t="shared" si="312"/>
        <v>0</v>
      </c>
      <c r="EAY21" s="125">
        <f t="shared" si="312"/>
        <v>0</v>
      </c>
      <c r="EAZ21" s="125">
        <f t="shared" si="312"/>
        <v>0</v>
      </c>
      <c r="EBA21" s="125">
        <f t="shared" si="312"/>
        <v>0</v>
      </c>
      <c r="EBB21" s="125">
        <f t="shared" si="312"/>
        <v>0</v>
      </c>
      <c r="EBC21" s="125">
        <f t="shared" si="312"/>
        <v>0</v>
      </c>
      <c r="EBD21" s="125">
        <f t="shared" si="312"/>
        <v>0</v>
      </c>
      <c r="EBE21" s="125">
        <f t="shared" si="312"/>
        <v>0</v>
      </c>
      <c r="EBF21" s="125">
        <f t="shared" si="312"/>
        <v>0</v>
      </c>
      <c r="EBG21" s="125">
        <f t="shared" si="312"/>
        <v>0</v>
      </c>
      <c r="EBH21" s="125">
        <f t="shared" si="312"/>
        <v>0</v>
      </c>
      <c r="EBI21" s="125">
        <f t="shared" si="312"/>
        <v>0</v>
      </c>
      <c r="EBJ21" s="125">
        <f t="shared" si="312"/>
        <v>0</v>
      </c>
      <c r="EBK21" s="125">
        <f t="shared" si="312"/>
        <v>0</v>
      </c>
      <c r="EBL21" s="125">
        <f t="shared" si="312"/>
        <v>0</v>
      </c>
      <c r="EBM21" s="125">
        <f t="shared" si="312"/>
        <v>0</v>
      </c>
      <c r="EBN21" s="125">
        <f t="shared" si="312"/>
        <v>0</v>
      </c>
      <c r="EBO21" s="125">
        <f t="shared" si="312"/>
        <v>0</v>
      </c>
      <c r="EBP21" s="125">
        <f t="shared" si="312"/>
        <v>0</v>
      </c>
      <c r="EBQ21" s="125">
        <f t="shared" si="312"/>
        <v>0</v>
      </c>
      <c r="EBR21" s="125">
        <f t="shared" si="312"/>
        <v>0</v>
      </c>
      <c r="EBS21" s="125">
        <f t="shared" si="312"/>
        <v>0</v>
      </c>
      <c r="EBT21" s="125">
        <f t="shared" si="312"/>
        <v>0</v>
      </c>
      <c r="EBU21" s="125">
        <f t="shared" si="312"/>
        <v>0</v>
      </c>
      <c r="EBV21" s="125">
        <f t="shared" si="312"/>
        <v>0</v>
      </c>
      <c r="EBW21" s="125">
        <f t="shared" si="312"/>
        <v>0</v>
      </c>
      <c r="EBX21" s="125">
        <f t="shared" si="312"/>
        <v>0</v>
      </c>
      <c r="EBY21" s="125">
        <f t="shared" si="312"/>
        <v>0</v>
      </c>
      <c r="EBZ21" s="125">
        <f t="shared" si="312"/>
        <v>0</v>
      </c>
      <c r="ECA21" s="125">
        <f t="shared" si="312"/>
        <v>0</v>
      </c>
      <c r="ECB21" s="125">
        <f t="shared" si="312"/>
        <v>0</v>
      </c>
      <c r="ECC21" s="125">
        <f t="shared" si="312"/>
        <v>0</v>
      </c>
      <c r="ECD21" s="125">
        <f t="shared" si="312"/>
        <v>0</v>
      </c>
      <c r="ECE21" s="125">
        <f t="shared" ref="ECE21:EEP21" si="313">SUM(ECE22:ECE27)</f>
        <v>0</v>
      </c>
      <c r="ECF21" s="125">
        <f t="shared" si="313"/>
        <v>0</v>
      </c>
      <c r="ECG21" s="125">
        <f t="shared" si="313"/>
        <v>0</v>
      </c>
      <c r="ECH21" s="125">
        <f t="shared" si="313"/>
        <v>0</v>
      </c>
      <c r="ECI21" s="125">
        <f t="shared" si="313"/>
        <v>0</v>
      </c>
      <c r="ECJ21" s="125">
        <f t="shared" si="313"/>
        <v>0</v>
      </c>
      <c r="ECK21" s="125">
        <f t="shared" si="313"/>
        <v>0</v>
      </c>
      <c r="ECL21" s="125">
        <f t="shared" si="313"/>
        <v>0</v>
      </c>
      <c r="ECM21" s="125">
        <f t="shared" si="313"/>
        <v>0</v>
      </c>
      <c r="ECN21" s="125">
        <f t="shared" si="313"/>
        <v>0</v>
      </c>
      <c r="ECO21" s="125">
        <f t="shared" si="313"/>
        <v>0</v>
      </c>
      <c r="ECP21" s="125">
        <f t="shared" si="313"/>
        <v>0</v>
      </c>
      <c r="ECQ21" s="125">
        <f t="shared" si="313"/>
        <v>0</v>
      </c>
      <c r="ECR21" s="125">
        <f t="shared" si="313"/>
        <v>0</v>
      </c>
      <c r="ECS21" s="125">
        <f t="shared" si="313"/>
        <v>0</v>
      </c>
      <c r="ECT21" s="125">
        <f t="shared" si="313"/>
        <v>0</v>
      </c>
      <c r="ECU21" s="125">
        <f t="shared" si="313"/>
        <v>0</v>
      </c>
      <c r="ECV21" s="125">
        <f t="shared" si="313"/>
        <v>0</v>
      </c>
      <c r="ECW21" s="125">
        <f t="shared" si="313"/>
        <v>0</v>
      </c>
      <c r="ECX21" s="125">
        <f t="shared" si="313"/>
        <v>0</v>
      </c>
      <c r="ECY21" s="125">
        <f t="shared" si="313"/>
        <v>0</v>
      </c>
      <c r="ECZ21" s="125">
        <f t="shared" si="313"/>
        <v>0</v>
      </c>
      <c r="EDA21" s="125">
        <f t="shared" si="313"/>
        <v>0</v>
      </c>
      <c r="EDB21" s="125">
        <f t="shared" si="313"/>
        <v>0</v>
      </c>
      <c r="EDC21" s="125">
        <f t="shared" si="313"/>
        <v>0</v>
      </c>
      <c r="EDD21" s="125">
        <f t="shared" si="313"/>
        <v>0</v>
      </c>
      <c r="EDE21" s="125">
        <f t="shared" si="313"/>
        <v>0</v>
      </c>
      <c r="EDF21" s="125">
        <f t="shared" si="313"/>
        <v>0</v>
      </c>
      <c r="EDG21" s="125">
        <f t="shared" si="313"/>
        <v>0</v>
      </c>
      <c r="EDH21" s="125">
        <f t="shared" si="313"/>
        <v>0</v>
      </c>
      <c r="EDI21" s="125">
        <f t="shared" si="313"/>
        <v>0</v>
      </c>
      <c r="EDJ21" s="125">
        <f t="shared" si="313"/>
        <v>0</v>
      </c>
      <c r="EDK21" s="125">
        <f t="shared" si="313"/>
        <v>0</v>
      </c>
      <c r="EDL21" s="125">
        <f t="shared" si="313"/>
        <v>0</v>
      </c>
      <c r="EDM21" s="125">
        <f t="shared" si="313"/>
        <v>0</v>
      </c>
      <c r="EDN21" s="125">
        <f t="shared" si="313"/>
        <v>0</v>
      </c>
      <c r="EDO21" s="125">
        <f t="shared" si="313"/>
        <v>0</v>
      </c>
      <c r="EDP21" s="125">
        <f t="shared" si="313"/>
        <v>0</v>
      </c>
      <c r="EDQ21" s="125">
        <f t="shared" si="313"/>
        <v>0</v>
      </c>
      <c r="EDR21" s="125">
        <f t="shared" si="313"/>
        <v>0</v>
      </c>
      <c r="EDS21" s="125">
        <f t="shared" si="313"/>
        <v>0</v>
      </c>
      <c r="EDT21" s="125">
        <f t="shared" si="313"/>
        <v>0</v>
      </c>
      <c r="EDU21" s="125">
        <f t="shared" si="313"/>
        <v>0</v>
      </c>
      <c r="EDV21" s="125">
        <f t="shared" si="313"/>
        <v>0</v>
      </c>
      <c r="EDW21" s="125">
        <f t="shared" si="313"/>
        <v>0</v>
      </c>
      <c r="EDX21" s="125">
        <f t="shared" si="313"/>
        <v>0</v>
      </c>
      <c r="EDY21" s="125">
        <f t="shared" si="313"/>
        <v>0</v>
      </c>
      <c r="EDZ21" s="125">
        <f t="shared" si="313"/>
        <v>0</v>
      </c>
      <c r="EEA21" s="125">
        <f t="shared" si="313"/>
        <v>0</v>
      </c>
      <c r="EEB21" s="125">
        <f t="shared" si="313"/>
        <v>0</v>
      </c>
      <c r="EEC21" s="125">
        <f t="shared" si="313"/>
        <v>0</v>
      </c>
      <c r="EED21" s="125">
        <f t="shared" si="313"/>
        <v>0</v>
      </c>
      <c r="EEE21" s="125">
        <f t="shared" si="313"/>
        <v>0</v>
      </c>
      <c r="EEF21" s="125">
        <f t="shared" si="313"/>
        <v>0</v>
      </c>
      <c r="EEG21" s="125">
        <f t="shared" si="313"/>
        <v>0</v>
      </c>
      <c r="EEH21" s="125">
        <f t="shared" si="313"/>
        <v>0</v>
      </c>
      <c r="EEI21" s="125">
        <f t="shared" si="313"/>
        <v>0</v>
      </c>
      <c r="EEJ21" s="125">
        <f t="shared" si="313"/>
        <v>0</v>
      </c>
      <c r="EEK21" s="125">
        <f t="shared" si="313"/>
        <v>0</v>
      </c>
      <c r="EEL21" s="125">
        <f t="shared" si="313"/>
        <v>0</v>
      </c>
      <c r="EEM21" s="125">
        <f t="shared" si="313"/>
        <v>0</v>
      </c>
      <c r="EEN21" s="125">
        <f t="shared" si="313"/>
        <v>0</v>
      </c>
      <c r="EEO21" s="125">
        <f t="shared" si="313"/>
        <v>0</v>
      </c>
      <c r="EEP21" s="125">
        <f t="shared" si="313"/>
        <v>0</v>
      </c>
      <c r="EEQ21" s="125">
        <f t="shared" ref="EEQ21:EHB21" si="314">SUM(EEQ22:EEQ27)</f>
        <v>0</v>
      </c>
      <c r="EER21" s="125">
        <f t="shared" si="314"/>
        <v>0</v>
      </c>
      <c r="EES21" s="125">
        <f t="shared" si="314"/>
        <v>0</v>
      </c>
      <c r="EET21" s="125">
        <f t="shared" si="314"/>
        <v>0</v>
      </c>
      <c r="EEU21" s="125">
        <f t="shared" si="314"/>
        <v>0</v>
      </c>
      <c r="EEV21" s="125">
        <f t="shared" si="314"/>
        <v>0</v>
      </c>
      <c r="EEW21" s="125">
        <f t="shared" si="314"/>
        <v>0</v>
      </c>
      <c r="EEX21" s="125">
        <f t="shared" si="314"/>
        <v>0</v>
      </c>
      <c r="EEY21" s="125">
        <f t="shared" si="314"/>
        <v>0</v>
      </c>
      <c r="EEZ21" s="125">
        <f t="shared" si="314"/>
        <v>0</v>
      </c>
      <c r="EFA21" s="125">
        <f t="shared" si="314"/>
        <v>0</v>
      </c>
      <c r="EFB21" s="125">
        <f t="shared" si="314"/>
        <v>0</v>
      </c>
      <c r="EFC21" s="125">
        <f t="shared" si="314"/>
        <v>0</v>
      </c>
      <c r="EFD21" s="125">
        <f t="shared" si="314"/>
        <v>0</v>
      </c>
      <c r="EFE21" s="125">
        <f t="shared" si="314"/>
        <v>0</v>
      </c>
      <c r="EFF21" s="125">
        <f t="shared" si="314"/>
        <v>0</v>
      </c>
      <c r="EFG21" s="125">
        <f t="shared" si="314"/>
        <v>0</v>
      </c>
      <c r="EFH21" s="125">
        <f t="shared" si="314"/>
        <v>0</v>
      </c>
      <c r="EFI21" s="125">
        <f t="shared" si="314"/>
        <v>0</v>
      </c>
      <c r="EFJ21" s="125">
        <f t="shared" si="314"/>
        <v>0</v>
      </c>
      <c r="EFK21" s="125">
        <f t="shared" si="314"/>
        <v>0</v>
      </c>
      <c r="EFL21" s="125">
        <f t="shared" si="314"/>
        <v>0</v>
      </c>
      <c r="EFM21" s="125">
        <f t="shared" si="314"/>
        <v>0</v>
      </c>
      <c r="EFN21" s="125">
        <f t="shared" si="314"/>
        <v>0</v>
      </c>
      <c r="EFO21" s="125">
        <f t="shared" si="314"/>
        <v>0</v>
      </c>
      <c r="EFP21" s="125">
        <f t="shared" si="314"/>
        <v>0</v>
      </c>
      <c r="EFQ21" s="125">
        <f t="shared" si="314"/>
        <v>0</v>
      </c>
      <c r="EFR21" s="125">
        <f t="shared" si="314"/>
        <v>0</v>
      </c>
      <c r="EFS21" s="125">
        <f t="shared" si="314"/>
        <v>0</v>
      </c>
      <c r="EFT21" s="125">
        <f t="shared" si="314"/>
        <v>0</v>
      </c>
      <c r="EFU21" s="125">
        <f t="shared" si="314"/>
        <v>0</v>
      </c>
      <c r="EFV21" s="125">
        <f t="shared" si="314"/>
        <v>0</v>
      </c>
      <c r="EFW21" s="125">
        <f t="shared" si="314"/>
        <v>0</v>
      </c>
      <c r="EFX21" s="125">
        <f t="shared" si="314"/>
        <v>0</v>
      </c>
      <c r="EFY21" s="125">
        <f t="shared" si="314"/>
        <v>0</v>
      </c>
      <c r="EFZ21" s="125">
        <f t="shared" si="314"/>
        <v>0</v>
      </c>
      <c r="EGA21" s="125">
        <f t="shared" si="314"/>
        <v>0</v>
      </c>
      <c r="EGB21" s="125">
        <f t="shared" si="314"/>
        <v>0</v>
      </c>
      <c r="EGC21" s="125">
        <f t="shared" si="314"/>
        <v>0</v>
      </c>
      <c r="EGD21" s="125">
        <f t="shared" si="314"/>
        <v>0</v>
      </c>
      <c r="EGE21" s="125">
        <f t="shared" si="314"/>
        <v>0</v>
      </c>
      <c r="EGF21" s="125">
        <f t="shared" si="314"/>
        <v>0</v>
      </c>
      <c r="EGG21" s="125">
        <f t="shared" si="314"/>
        <v>0</v>
      </c>
      <c r="EGH21" s="125">
        <f t="shared" si="314"/>
        <v>0</v>
      </c>
      <c r="EGI21" s="125">
        <f t="shared" si="314"/>
        <v>0</v>
      </c>
      <c r="EGJ21" s="125">
        <f t="shared" si="314"/>
        <v>0</v>
      </c>
      <c r="EGK21" s="125">
        <f t="shared" si="314"/>
        <v>0</v>
      </c>
      <c r="EGL21" s="125">
        <f t="shared" si="314"/>
        <v>0</v>
      </c>
      <c r="EGM21" s="125">
        <f t="shared" si="314"/>
        <v>0</v>
      </c>
      <c r="EGN21" s="125">
        <f t="shared" si="314"/>
        <v>0</v>
      </c>
      <c r="EGO21" s="125">
        <f t="shared" si="314"/>
        <v>0</v>
      </c>
      <c r="EGP21" s="125">
        <f t="shared" si="314"/>
        <v>0</v>
      </c>
      <c r="EGQ21" s="125">
        <f t="shared" si="314"/>
        <v>0</v>
      </c>
      <c r="EGR21" s="125">
        <f t="shared" si="314"/>
        <v>0</v>
      </c>
      <c r="EGS21" s="125">
        <f t="shared" si="314"/>
        <v>0</v>
      </c>
      <c r="EGT21" s="125">
        <f t="shared" si="314"/>
        <v>0</v>
      </c>
      <c r="EGU21" s="125">
        <f t="shared" si="314"/>
        <v>0</v>
      </c>
      <c r="EGV21" s="125">
        <f t="shared" si="314"/>
        <v>0</v>
      </c>
      <c r="EGW21" s="125">
        <f t="shared" si="314"/>
        <v>0</v>
      </c>
      <c r="EGX21" s="125">
        <f t="shared" si="314"/>
        <v>0</v>
      </c>
      <c r="EGY21" s="125">
        <f t="shared" si="314"/>
        <v>0</v>
      </c>
      <c r="EGZ21" s="125">
        <f t="shared" si="314"/>
        <v>0</v>
      </c>
      <c r="EHA21" s="125">
        <f t="shared" si="314"/>
        <v>0</v>
      </c>
      <c r="EHB21" s="125">
        <f t="shared" si="314"/>
        <v>0</v>
      </c>
      <c r="EHC21" s="125">
        <f t="shared" ref="EHC21:EJN21" si="315">SUM(EHC22:EHC27)</f>
        <v>0</v>
      </c>
      <c r="EHD21" s="125">
        <f t="shared" si="315"/>
        <v>0</v>
      </c>
      <c r="EHE21" s="125">
        <f t="shared" si="315"/>
        <v>0</v>
      </c>
      <c r="EHF21" s="125">
        <f t="shared" si="315"/>
        <v>0</v>
      </c>
      <c r="EHG21" s="125">
        <f t="shared" si="315"/>
        <v>0</v>
      </c>
      <c r="EHH21" s="125">
        <f t="shared" si="315"/>
        <v>0</v>
      </c>
      <c r="EHI21" s="125">
        <f t="shared" si="315"/>
        <v>0</v>
      </c>
      <c r="EHJ21" s="125">
        <f t="shared" si="315"/>
        <v>0</v>
      </c>
      <c r="EHK21" s="125">
        <f t="shared" si="315"/>
        <v>0</v>
      </c>
      <c r="EHL21" s="125">
        <f t="shared" si="315"/>
        <v>0</v>
      </c>
      <c r="EHM21" s="125">
        <f t="shared" si="315"/>
        <v>0</v>
      </c>
      <c r="EHN21" s="125">
        <f t="shared" si="315"/>
        <v>0</v>
      </c>
      <c r="EHO21" s="125">
        <f t="shared" si="315"/>
        <v>0</v>
      </c>
      <c r="EHP21" s="125">
        <f t="shared" si="315"/>
        <v>0</v>
      </c>
      <c r="EHQ21" s="125">
        <f t="shared" si="315"/>
        <v>0</v>
      </c>
      <c r="EHR21" s="125">
        <f t="shared" si="315"/>
        <v>0</v>
      </c>
      <c r="EHS21" s="125">
        <f t="shared" si="315"/>
        <v>0</v>
      </c>
      <c r="EHT21" s="125">
        <f t="shared" si="315"/>
        <v>0</v>
      </c>
      <c r="EHU21" s="125">
        <f t="shared" si="315"/>
        <v>0</v>
      </c>
      <c r="EHV21" s="125">
        <f t="shared" si="315"/>
        <v>0</v>
      </c>
      <c r="EHW21" s="125">
        <f t="shared" si="315"/>
        <v>0</v>
      </c>
      <c r="EHX21" s="125">
        <f t="shared" si="315"/>
        <v>0</v>
      </c>
      <c r="EHY21" s="125">
        <f t="shared" si="315"/>
        <v>0</v>
      </c>
      <c r="EHZ21" s="125">
        <f t="shared" si="315"/>
        <v>0</v>
      </c>
      <c r="EIA21" s="125">
        <f t="shared" si="315"/>
        <v>0</v>
      </c>
      <c r="EIB21" s="125">
        <f t="shared" si="315"/>
        <v>0</v>
      </c>
      <c r="EIC21" s="125">
        <f t="shared" si="315"/>
        <v>0</v>
      </c>
      <c r="EID21" s="125">
        <f t="shared" si="315"/>
        <v>0</v>
      </c>
      <c r="EIE21" s="125">
        <f t="shared" si="315"/>
        <v>0</v>
      </c>
      <c r="EIF21" s="125">
        <f t="shared" si="315"/>
        <v>0</v>
      </c>
      <c r="EIG21" s="125">
        <f t="shared" si="315"/>
        <v>0</v>
      </c>
      <c r="EIH21" s="125">
        <f t="shared" si="315"/>
        <v>0</v>
      </c>
      <c r="EII21" s="125">
        <f t="shared" si="315"/>
        <v>0</v>
      </c>
      <c r="EIJ21" s="125">
        <f t="shared" si="315"/>
        <v>0</v>
      </c>
      <c r="EIK21" s="125">
        <f t="shared" si="315"/>
        <v>0</v>
      </c>
      <c r="EIL21" s="125">
        <f t="shared" si="315"/>
        <v>0</v>
      </c>
      <c r="EIM21" s="125">
        <f t="shared" si="315"/>
        <v>0</v>
      </c>
      <c r="EIN21" s="125">
        <f t="shared" si="315"/>
        <v>0</v>
      </c>
      <c r="EIO21" s="125">
        <f t="shared" si="315"/>
        <v>0</v>
      </c>
      <c r="EIP21" s="125">
        <f t="shared" si="315"/>
        <v>0</v>
      </c>
      <c r="EIQ21" s="125">
        <f t="shared" si="315"/>
        <v>0</v>
      </c>
      <c r="EIR21" s="125">
        <f t="shared" si="315"/>
        <v>0</v>
      </c>
      <c r="EIS21" s="125">
        <f t="shared" si="315"/>
        <v>0</v>
      </c>
      <c r="EIT21" s="125">
        <f t="shared" si="315"/>
        <v>0</v>
      </c>
      <c r="EIU21" s="125">
        <f t="shared" si="315"/>
        <v>0</v>
      </c>
      <c r="EIV21" s="125">
        <f t="shared" si="315"/>
        <v>0</v>
      </c>
      <c r="EIW21" s="125">
        <f t="shared" si="315"/>
        <v>0</v>
      </c>
      <c r="EIX21" s="125">
        <f t="shared" si="315"/>
        <v>0</v>
      </c>
      <c r="EIY21" s="125">
        <f t="shared" si="315"/>
        <v>0</v>
      </c>
      <c r="EIZ21" s="125">
        <f t="shared" si="315"/>
        <v>0</v>
      </c>
      <c r="EJA21" s="125">
        <f t="shared" si="315"/>
        <v>0</v>
      </c>
      <c r="EJB21" s="125">
        <f t="shared" si="315"/>
        <v>0</v>
      </c>
      <c r="EJC21" s="125">
        <f t="shared" si="315"/>
        <v>0</v>
      </c>
      <c r="EJD21" s="125">
        <f t="shared" si="315"/>
        <v>0</v>
      </c>
      <c r="EJE21" s="125">
        <f t="shared" si="315"/>
        <v>0</v>
      </c>
      <c r="EJF21" s="125">
        <f t="shared" si="315"/>
        <v>0</v>
      </c>
      <c r="EJG21" s="125">
        <f t="shared" si="315"/>
        <v>0</v>
      </c>
      <c r="EJH21" s="125">
        <f t="shared" si="315"/>
        <v>0</v>
      </c>
      <c r="EJI21" s="125">
        <f t="shared" si="315"/>
        <v>0</v>
      </c>
      <c r="EJJ21" s="125">
        <f t="shared" si="315"/>
        <v>0</v>
      </c>
      <c r="EJK21" s="125">
        <f t="shared" si="315"/>
        <v>0</v>
      </c>
      <c r="EJL21" s="125">
        <f t="shared" si="315"/>
        <v>0</v>
      </c>
      <c r="EJM21" s="125">
        <f t="shared" si="315"/>
        <v>0</v>
      </c>
      <c r="EJN21" s="125">
        <f t="shared" si="315"/>
        <v>0</v>
      </c>
      <c r="EJO21" s="125">
        <f t="shared" ref="EJO21:ELZ21" si="316">SUM(EJO22:EJO27)</f>
        <v>0</v>
      </c>
      <c r="EJP21" s="125">
        <f t="shared" si="316"/>
        <v>0</v>
      </c>
      <c r="EJQ21" s="125">
        <f t="shared" si="316"/>
        <v>0</v>
      </c>
      <c r="EJR21" s="125">
        <f t="shared" si="316"/>
        <v>0</v>
      </c>
      <c r="EJS21" s="125">
        <f t="shared" si="316"/>
        <v>0</v>
      </c>
      <c r="EJT21" s="125">
        <f t="shared" si="316"/>
        <v>0</v>
      </c>
      <c r="EJU21" s="125">
        <f t="shared" si="316"/>
        <v>0</v>
      </c>
      <c r="EJV21" s="125">
        <f t="shared" si="316"/>
        <v>0</v>
      </c>
      <c r="EJW21" s="125">
        <f t="shared" si="316"/>
        <v>0</v>
      </c>
      <c r="EJX21" s="125">
        <f t="shared" si="316"/>
        <v>0</v>
      </c>
      <c r="EJY21" s="125">
        <f t="shared" si="316"/>
        <v>0</v>
      </c>
      <c r="EJZ21" s="125">
        <f t="shared" si="316"/>
        <v>0</v>
      </c>
      <c r="EKA21" s="125">
        <f t="shared" si="316"/>
        <v>0</v>
      </c>
      <c r="EKB21" s="125">
        <f t="shared" si="316"/>
        <v>0</v>
      </c>
      <c r="EKC21" s="125">
        <f t="shared" si="316"/>
        <v>0</v>
      </c>
      <c r="EKD21" s="125">
        <f t="shared" si="316"/>
        <v>0</v>
      </c>
      <c r="EKE21" s="125">
        <f t="shared" si="316"/>
        <v>0</v>
      </c>
      <c r="EKF21" s="125">
        <f t="shared" si="316"/>
        <v>0</v>
      </c>
      <c r="EKG21" s="125">
        <f t="shared" si="316"/>
        <v>0</v>
      </c>
      <c r="EKH21" s="125">
        <f t="shared" si="316"/>
        <v>0</v>
      </c>
      <c r="EKI21" s="125">
        <f t="shared" si="316"/>
        <v>0</v>
      </c>
      <c r="EKJ21" s="125">
        <f t="shared" si="316"/>
        <v>0</v>
      </c>
      <c r="EKK21" s="125">
        <f t="shared" si="316"/>
        <v>0</v>
      </c>
      <c r="EKL21" s="125">
        <f t="shared" si="316"/>
        <v>0</v>
      </c>
      <c r="EKM21" s="125">
        <f t="shared" si="316"/>
        <v>0</v>
      </c>
      <c r="EKN21" s="125">
        <f t="shared" si="316"/>
        <v>0</v>
      </c>
      <c r="EKO21" s="125">
        <f t="shared" si="316"/>
        <v>0</v>
      </c>
      <c r="EKP21" s="125">
        <f t="shared" si="316"/>
        <v>0</v>
      </c>
      <c r="EKQ21" s="125">
        <f t="shared" si="316"/>
        <v>0</v>
      </c>
      <c r="EKR21" s="125">
        <f t="shared" si="316"/>
        <v>0</v>
      </c>
      <c r="EKS21" s="125">
        <f t="shared" si="316"/>
        <v>0</v>
      </c>
      <c r="EKT21" s="125">
        <f t="shared" si="316"/>
        <v>0</v>
      </c>
      <c r="EKU21" s="125">
        <f t="shared" si="316"/>
        <v>0</v>
      </c>
      <c r="EKV21" s="125">
        <f t="shared" si="316"/>
        <v>0</v>
      </c>
      <c r="EKW21" s="125">
        <f t="shared" si="316"/>
        <v>0</v>
      </c>
      <c r="EKX21" s="125">
        <f t="shared" si="316"/>
        <v>0</v>
      </c>
      <c r="EKY21" s="125">
        <f t="shared" si="316"/>
        <v>0</v>
      </c>
      <c r="EKZ21" s="125">
        <f t="shared" si="316"/>
        <v>0</v>
      </c>
      <c r="ELA21" s="125">
        <f t="shared" si="316"/>
        <v>0</v>
      </c>
      <c r="ELB21" s="125">
        <f t="shared" si="316"/>
        <v>0</v>
      </c>
      <c r="ELC21" s="125">
        <f t="shared" si="316"/>
        <v>0</v>
      </c>
      <c r="ELD21" s="125">
        <f t="shared" si="316"/>
        <v>0</v>
      </c>
      <c r="ELE21" s="125">
        <f t="shared" si="316"/>
        <v>0</v>
      </c>
      <c r="ELF21" s="125">
        <f t="shared" si="316"/>
        <v>0</v>
      </c>
      <c r="ELG21" s="125">
        <f t="shared" si="316"/>
        <v>0</v>
      </c>
      <c r="ELH21" s="125">
        <f t="shared" si="316"/>
        <v>0</v>
      </c>
      <c r="ELI21" s="125">
        <f t="shared" si="316"/>
        <v>0</v>
      </c>
      <c r="ELJ21" s="125">
        <f t="shared" si="316"/>
        <v>0</v>
      </c>
      <c r="ELK21" s="125">
        <f t="shared" si="316"/>
        <v>0</v>
      </c>
      <c r="ELL21" s="125">
        <f t="shared" si="316"/>
        <v>0</v>
      </c>
      <c r="ELM21" s="125">
        <f t="shared" si="316"/>
        <v>0</v>
      </c>
      <c r="ELN21" s="125">
        <f t="shared" si="316"/>
        <v>0</v>
      </c>
      <c r="ELO21" s="125">
        <f t="shared" si="316"/>
        <v>0</v>
      </c>
      <c r="ELP21" s="125">
        <f t="shared" si="316"/>
        <v>0</v>
      </c>
      <c r="ELQ21" s="125">
        <f t="shared" si="316"/>
        <v>0</v>
      </c>
      <c r="ELR21" s="125">
        <f t="shared" si="316"/>
        <v>0</v>
      </c>
      <c r="ELS21" s="125">
        <f t="shared" si="316"/>
        <v>0</v>
      </c>
      <c r="ELT21" s="125">
        <f t="shared" si="316"/>
        <v>0</v>
      </c>
      <c r="ELU21" s="125">
        <f t="shared" si="316"/>
        <v>0</v>
      </c>
      <c r="ELV21" s="125">
        <f t="shared" si="316"/>
        <v>0</v>
      </c>
      <c r="ELW21" s="125">
        <f t="shared" si="316"/>
        <v>0</v>
      </c>
      <c r="ELX21" s="125">
        <f t="shared" si="316"/>
        <v>0</v>
      </c>
      <c r="ELY21" s="125">
        <f t="shared" si="316"/>
        <v>0</v>
      </c>
      <c r="ELZ21" s="125">
        <f t="shared" si="316"/>
        <v>0</v>
      </c>
      <c r="EMA21" s="125">
        <f t="shared" ref="EMA21:EOL21" si="317">SUM(EMA22:EMA27)</f>
        <v>0</v>
      </c>
      <c r="EMB21" s="125">
        <f t="shared" si="317"/>
        <v>0</v>
      </c>
      <c r="EMC21" s="125">
        <f t="shared" si="317"/>
        <v>0</v>
      </c>
      <c r="EMD21" s="125">
        <f t="shared" si="317"/>
        <v>0</v>
      </c>
      <c r="EME21" s="125">
        <f t="shared" si="317"/>
        <v>0</v>
      </c>
      <c r="EMF21" s="125">
        <f t="shared" si="317"/>
        <v>0</v>
      </c>
      <c r="EMG21" s="125">
        <f t="shared" si="317"/>
        <v>0</v>
      </c>
      <c r="EMH21" s="125">
        <f t="shared" si="317"/>
        <v>0</v>
      </c>
      <c r="EMI21" s="125">
        <f t="shared" si="317"/>
        <v>0</v>
      </c>
      <c r="EMJ21" s="125">
        <f t="shared" si="317"/>
        <v>0</v>
      </c>
      <c r="EMK21" s="125">
        <f t="shared" si="317"/>
        <v>0</v>
      </c>
      <c r="EML21" s="125">
        <f t="shared" si="317"/>
        <v>0</v>
      </c>
      <c r="EMM21" s="125">
        <f t="shared" si="317"/>
        <v>0</v>
      </c>
      <c r="EMN21" s="125">
        <f t="shared" si="317"/>
        <v>0</v>
      </c>
      <c r="EMO21" s="125">
        <f t="shared" si="317"/>
        <v>0</v>
      </c>
      <c r="EMP21" s="125">
        <f t="shared" si="317"/>
        <v>0</v>
      </c>
      <c r="EMQ21" s="125">
        <f t="shared" si="317"/>
        <v>0</v>
      </c>
      <c r="EMR21" s="125">
        <f t="shared" si="317"/>
        <v>0</v>
      </c>
      <c r="EMS21" s="125">
        <f t="shared" si="317"/>
        <v>0</v>
      </c>
      <c r="EMT21" s="125">
        <f t="shared" si="317"/>
        <v>0</v>
      </c>
      <c r="EMU21" s="125">
        <f t="shared" si="317"/>
        <v>0</v>
      </c>
      <c r="EMV21" s="125">
        <f t="shared" si="317"/>
        <v>0</v>
      </c>
      <c r="EMW21" s="125">
        <f t="shared" si="317"/>
        <v>0</v>
      </c>
      <c r="EMX21" s="125">
        <f t="shared" si="317"/>
        <v>0</v>
      </c>
      <c r="EMY21" s="125">
        <f t="shared" si="317"/>
        <v>0</v>
      </c>
      <c r="EMZ21" s="125">
        <f t="shared" si="317"/>
        <v>0</v>
      </c>
      <c r="ENA21" s="125">
        <f t="shared" si="317"/>
        <v>0</v>
      </c>
      <c r="ENB21" s="125">
        <f t="shared" si="317"/>
        <v>0</v>
      </c>
      <c r="ENC21" s="125">
        <f t="shared" si="317"/>
        <v>0</v>
      </c>
      <c r="END21" s="125">
        <f t="shared" si="317"/>
        <v>0</v>
      </c>
      <c r="ENE21" s="125">
        <f t="shared" si="317"/>
        <v>0</v>
      </c>
      <c r="ENF21" s="125">
        <f t="shared" si="317"/>
        <v>0</v>
      </c>
      <c r="ENG21" s="125">
        <f t="shared" si="317"/>
        <v>0</v>
      </c>
      <c r="ENH21" s="125">
        <f t="shared" si="317"/>
        <v>0</v>
      </c>
      <c r="ENI21" s="125">
        <f t="shared" si="317"/>
        <v>0</v>
      </c>
      <c r="ENJ21" s="125">
        <f t="shared" si="317"/>
        <v>0</v>
      </c>
      <c r="ENK21" s="125">
        <f t="shared" si="317"/>
        <v>0</v>
      </c>
      <c r="ENL21" s="125">
        <f t="shared" si="317"/>
        <v>0</v>
      </c>
      <c r="ENM21" s="125">
        <f t="shared" si="317"/>
        <v>0</v>
      </c>
      <c r="ENN21" s="125">
        <f t="shared" si="317"/>
        <v>0</v>
      </c>
      <c r="ENO21" s="125">
        <f t="shared" si="317"/>
        <v>0</v>
      </c>
      <c r="ENP21" s="125">
        <f t="shared" si="317"/>
        <v>0</v>
      </c>
      <c r="ENQ21" s="125">
        <f t="shared" si="317"/>
        <v>0</v>
      </c>
      <c r="ENR21" s="125">
        <f t="shared" si="317"/>
        <v>0</v>
      </c>
      <c r="ENS21" s="125">
        <f t="shared" si="317"/>
        <v>0</v>
      </c>
      <c r="ENT21" s="125">
        <f t="shared" si="317"/>
        <v>0</v>
      </c>
      <c r="ENU21" s="125">
        <f t="shared" si="317"/>
        <v>0</v>
      </c>
      <c r="ENV21" s="125">
        <f t="shared" si="317"/>
        <v>0</v>
      </c>
      <c r="ENW21" s="125">
        <f t="shared" si="317"/>
        <v>0</v>
      </c>
      <c r="ENX21" s="125">
        <f t="shared" si="317"/>
        <v>0</v>
      </c>
      <c r="ENY21" s="125">
        <f t="shared" si="317"/>
        <v>0</v>
      </c>
      <c r="ENZ21" s="125">
        <f t="shared" si="317"/>
        <v>0</v>
      </c>
      <c r="EOA21" s="125">
        <f t="shared" si="317"/>
        <v>0</v>
      </c>
      <c r="EOB21" s="125">
        <f t="shared" si="317"/>
        <v>0</v>
      </c>
      <c r="EOC21" s="125">
        <f t="shared" si="317"/>
        <v>0</v>
      </c>
      <c r="EOD21" s="125">
        <f t="shared" si="317"/>
        <v>0</v>
      </c>
      <c r="EOE21" s="125">
        <f t="shared" si="317"/>
        <v>0</v>
      </c>
      <c r="EOF21" s="125">
        <f t="shared" si="317"/>
        <v>0</v>
      </c>
      <c r="EOG21" s="125">
        <f t="shared" si="317"/>
        <v>0</v>
      </c>
      <c r="EOH21" s="125">
        <f t="shared" si="317"/>
        <v>0</v>
      </c>
      <c r="EOI21" s="125">
        <f t="shared" si="317"/>
        <v>0</v>
      </c>
      <c r="EOJ21" s="125">
        <f t="shared" si="317"/>
        <v>0</v>
      </c>
      <c r="EOK21" s="125">
        <f t="shared" si="317"/>
        <v>0</v>
      </c>
      <c r="EOL21" s="125">
        <f t="shared" si="317"/>
        <v>0</v>
      </c>
      <c r="EOM21" s="125">
        <f t="shared" ref="EOM21:EQX21" si="318">SUM(EOM22:EOM27)</f>
        <v>0</v>
      </c>
      <c r="EON21" s="125">
        <f t="shared" si="318"/>
        <v>0</v>
      </c>
      <c r="EOO21" s="125">
        <f t="shared" si="318"/>
        <v>0</v>
      </c>
      <c r="EOP21" s="125">
        <f t="shared" si="318"/>
        <v>0</v>
      </c>
      <c r="EOQ21" s="125">
        <f t="shared" si="318"/>
        <v>0</v>
      </c>
      <c r="EOR21" s="125">
        <f t="shared" si="318"/>
        <v>0</v>
      </c>
      <c r="EOS21" s="125">
        <f t="shared" si="318"/>
        <v>0</v>
      </c>
      <c r="EOT21" s="125">
        <f t="shared" si="318"/>
        <v>0</v>
      </c>
      <c r="EOU21" s="125">
        <f t="shared" si="318"/>
        <v>0</v>
      </c>
      <c r="EOV21" s="125">
        <f t="shared" si="318"/>
        <v>0</v>
      </c>
      <c r="EOW21" s="125">
        <f t="shared" si="318"/>
        <v>0</v>
      </c>
      <c r="EOX21" s="125">
        <f t="shared" si="318"/>
        <v>0</v>
      </c>
      <c r="EOY21" s="125">
        <f t="shared" si="318"/>
        <v>0</v>
      </c>
      <c r="EOZ21" s="125">
        <f t="shared" si="318"/>
        <v>0</v>
      </c>
      <c r="EPA21" s="125">
        <f t="shared" si="318"/>
        <v>0</v>
      </c>
      <c r="EPB21" s="125">
        <f t="shared" si="318"/>
        <v>0</v>
      </c>
      <c r="EPC21" s="125">
        <f t="shared" si="318"/>
        <v>0</v>
      </c>
      <c r="EPD21" s="125">
        <f t="shared" si="318"/>
        <v>0</v>
      </c>
      <c r="EPE21" s="125">
        <f t="shared" si="318"/>
        <v>0</v>
      </c>
      <c r="EPF21" s="125">
        <f t="shared" si="318"/>
        <v>0</v>
      </c>
      <c r="EPG21" s="125">
        <f t="shared" si="318"/>
        <v>0</v>
      </c>
      <c r="EPH21" s="125">
        <f t="shared" si="318"/>
        <v>0</v>
      </c>
      <c r="EPI21" s="125">
        <f t="shared" si="318"/>
        <v>0</v>
      </c>
      <c r="EPJ21" s="125">
        <f t="shared" si="318"/>
        <v>0</v>
      </c>
      <c r="EPK21" s="125">
        <f t="shared" si="318"/>
        <v>0</v>
      </c>
      <c r="EPL21" s="125">
        <f t="shared" si="318"/>
        <v>0</v>
      </c>
      <c r="EPM21" s="125">
        <f t="shared" si="318"/>
        <v>0</v>
      </c>
      <c r="EPN21" s="125">
        <f t="shared" si="318"/>
        <v>0</v>
      </c>
      <c r="EPO21" s="125">
        <f t="shared" si="318"/>
        <v>0</v>
      </c>
      <c r="EPP21" s="125">
        <f t="shared" si="318"/>
        <v>0</v>
      </c>
      <c r="EPQ21" s="125">
        <f t="shared" si="318"/>
        <v>0</v>
      </c>
      <c r="EPR21" s="125">
        <f t="shared" si="318"/>
        <v>0</v>
      </c>
      <c r="EPS21" s="125">
        <f t="shared" si="318"/>
        <v>0</v>
      </c>
      <c r="EPT21" s="125">
        <f t="shared" si="318"/>
        <v>0</v>
      </c>
      <c r="EPU21" s="125">
        <f t="shared" si="318"/>
        <v>0</v>
      </c>
      <c r="EPV21" s="125">
        <f t="shared" si="318"/>
        <v>0</v>
      </c>
      <c r="EPW21" s="125">
        <f t="shared" si="318"/>
        <v>0</v>
      </c>
      <c r="EPX21" s="125">
        <f t="shared" si="318"/>
        <v>0</v>
      </c>
      <c r="EPY21" s="125">
        <f t="shared" si="318"/>
        <v>0</v>
      </c>
      <c r="EPZ21" s="125">
        <f t="shared" si="318"/>
        <v>0</v>
      </c>
      <c r="EQA21" s="125">
        <f t="shared" si="318"/>
        <v>0</v>
      </c>
      <c r="EQB21" s="125">
        <f t="shared" si="318"/>
        <v>0</v>
      </c>
      <c r="EQC21" s="125">
        <f t="shared" si="318"/>
        <v>0</v>
      </c>
      <c r="EQD21" s="125">
        <f t="shared" si="318"/>
        <v>0</v>
      </c>
      <c r="EQE21" s="125">
        <f t="shared" si="318"/>
        <v>0</v>
      </c>
      <c r="EQF21" s="125">
        <f t="shared" si="318"/>
        <v>0</v>
      </c>
      <c r="EQG21" s="125">
        <f t="shared" si="318"/>
        <v>0</v>
      </c>
      <c r="EQH21" s="125">
        <f t="shared" si="318"/>
        <v>0</v>
      </c>
      <c r="EQI21" s="125">
        <f t="shared" si="318"/>
        <v>0</v>
      </c>
      <c r="EQJ21" s="125">
        <f t="shared" si="318"/>
        <v>0</v>
      </c>
      <c r="EQK21" s="125">
        <f t="shared" si="318"/>
        <v>0</v>
      </c>
      <c r="EQL21" s="125">
        <f t="shared" si="318"/>
        <v>0</v>
      </c>
      <c r="EQM21" s="125">
        <f t="shared" si="318"/>
        <v>0</v>
      </c>
      <c r="EQN21" s="125">
        <f t="shared" si="318"/>
        <v>0</v>
      </c>
      <c r="EQO21" s="125">
        <f t="shared" si="318"/>
        <v>0</v>
      </c>
      <c r="EQP21" s="125">
        <f t="shared" si="318"/>
        <v>0</v>
      </c>
      <c r="EQQ21" s="125">
        <f t="shared" si="318"/>
        <v>0</v>
      </c>
      <c r="EQR21" s="125">
        <f t="shared" si="318"/>
        <v>0</v>
      </c>
      <c r="EQS21" s="125">
        <f t="shared" si="318"/>
        <v>0</v>
      </c>
      <c r="EQT21" s="125">
        <f t="shared" si="318"/>
        <v>0</v>
      </c>
      <c r="EQU21" s="125">
        <f t="shared" si="318"/>
        <v>0</v>
      </c>
      <c r="EQV21" s="125">
        <f t="shared" si="318"/>
        <v>0</v>
      </c>
      <c r="EQW21" s="125">
        <f t="shared" si="318"/>
        <v>0</v>
      </c>
      <c r="EQX21" s="125">
        <f t="shared" si="318"/>
        <v>0</v>
      </c>
      <c r="EQY21" s="125">
        <f t="shared" ref="EQY21:ETJ21" si="319">SUM(EQY22:EQY27)</f>
        <v>0</v>
      </c>
      <c r="EQZ21" s="125">
        <f t="shared" si="319"/>
        <v>0</v>
      </c>
      <c r="ERA21" s="125">
        <f t="shared" si="319"/>
        <v>0</v>
      </c>
      <c r="ERB21" s="125">
        <f t="shared" si="319"/>
        <v>0</v>
      </c>
      <c r="ERC21" s="125">
        <f t="shared" si="319"/>
        <v>0</v>
      </c>
      <c r="ERD21" s="125">
        <f t="shared" si="319"/>
        <v>0</v>
      </c>
      <c r="ERE21" s="125">
        <f t="shared" si="319"/>
        <v>0</v>
      </c>
      <c r="ERF21" s="125">
        <f t="shared" si="319"/>
        <v>0</v>
      </c>
      <c r="ERG21" s="125">
        <f t="shared" si="319"/>
        <v>0</v>
      </c>
      <c r="ERH21" s="125">
        <f t="shared" si="319"/>
        <v>0</v>
      </c>
      <c r="ERI21" s="125">
        <f t="shared" si="319"/>
        <v>0</v>
      </c>
      <c r="ERJ21" s="125">
        <f t="shared" si="319"/>
        <v>0</v>
      </c>
      <c r="ERK21" s="125">
        <f t="shared" si="319"/>
        <v>0</v>
      </c>
      <c r="ERL21" s="125">
        <f t="shared" si="319"/>
        <v>0</v>
      </c>
      <c r="ERM21" s="125">
        <f t="shared" si="319"/>
        <v>0</v>
      </c>
      <c r="ERN21" s="125">
        <f t="shared" si="319"/>
        <v>0</v>
      </c>
      <c r="ERO21" s="125">
        <f t="shared" si="319"/>
        <v>0</v>
      </c>
      <c r="ERP21" s="125">
        <f t="shared" si="319"/>
        <v>0</v>
      </c>
      <c r="ERQ21" s="125">
        <f t="shared" si="319"/>
        <v>0</v>
      </c>
      <c r="ERR21" s="125">
        <f t="shared" si="319"/>
        <v>0</v>
      </c>
      <c r="ERS21" s="125">
        <f t="shared" si="319"/>
        <v>0</v>
      </c>
      <c r="ERT21" s="125">
        <f t="shared" si="319"/>
        <v>0</v>
      </c>
      <c r="ERU21" s="125">
        <f t="shared" si="319"/>
        <v>0</v>
      </c>
      <c r="ERV21" s="125">
        <f t="shared" si="319"/>
        <v>0</v>
      </c>
      <c r="ERW21" s="125">
        <f t="shared" si="319"/>
        <v>0</v>
      </c>
      <c r="ERX21" s="125">
        <f t="shared" si="319"/>
        <v>0</v>
      </c>
      <c r="ERY21" s="125">
        <f t="shared" si="319"/>
        <v>0</v>
      </c>
      <c r="ERZ21" s="125">
        <f t="shared" si="319"/>
        <v>0</v>
      </c>
      <c r="ESA21" s="125">
        <f t="shared" si="319"/>
        <v>0</v>
      </c>
      <c r="ESB21" s="125">
        <f t="shared" si="319"/>
        <v>0</v>
      </c>
      <c r="ESC21" s="125">
        <f t="shared" si="319"/>
        <v>0</v>
      </c>
      <c r="ESD21" s="125">
        <f t="shared" si="319"/>
        <v>0</v>
      </c>
      <c r="ESE21" s="125">
        <f t="shared" si="319"/>
        <v>0</v>
      </c>
      <c r="ESF21" s="125">
        <f t="shared" si="319"/>
        <v>0</v>
      </c>
      <c r="ESG21" s="125">
        <f t="shared" si="319"/>
        <v>0</v>
      </c>
      <c r="ESH21" s="125">
        <f t="shared" si="319"/>
        <v>0</v>
      </c>
      <c r="ESI21" s="125">
        <f t="shared" si="319"/>
        <v>0</v>
      </c>
      <c r="ESJ21" s="125">
        <f t="shared" si="319"/>
        <v>0</v>
      </c>
      <c r="ESK21" s="125">
        <f t="shared" si="319"/>
        <v>0</v>
      </c>
      <c r="ESL21" s="125">
        <f t="shared" si="319"/>
        <v>0</v>
      </c>
      <c r="ESM21" s="125">
        <f t="shared" si="319"/>
        <v>0</v>
      </c>
      <c r="ESN21" s="125">
        <f t="shared" si="319"/>
        <v>0</v>
      </c>
      <c r="ESO21" s="125">
        <f t="shared" si="319"/>
        <v>0</v>
      </c>
      <c r="ESP21" s="125">
        <f t="shared" si="319"/>
        <v>0</v>
      </c>
      <c r="ESQ21" s="125">
        <f t="shared" si="319"/>
        <v>0</v>
      </c>
      <c r="ESR21" s="125">
        <f t="shared" si="319"/>
        <v>0</v>
      </c>
      <c r="ESS21" s="125">
        <f t="shared" si="319"/>
        <v>0</v>
      </c>
      <c r="EST21" s="125">
        <f t="shared" si="319"/>
        <v>0</v>
      </c>
      <c r="ESU21" s="125">
        <f t="shared" si="319"/>
        <v>0</v>
      </c>
      <c r="ESV21" s="125">
        <f t="shared" si="319"/>
        <v>0</v>
      </c>
      <c r="ESW21" s="125">
        <f t="shared" si="319"/>
        <v>0</v>
      </c>
      <c r="ESX21" s="125">
        <f t="shared" si="319"/>
        <v>0</v>
      </c>
      <c r="ESY21" s="125">
        <f t="shared" si="319"/>
        <v>0</v>
      </c>
      <c r="ESZ21" s="125">
        <f t="shared" si="319"/>
        <v>0</v>
      </c>
      <c r="ETA21" s="125">
        <f t="shared" si="319"/>
        <v>0</v>
      </c>
      <c r="ETB21" s="125">
        <f t="shared" si="319"/>
        <v>0</v>
      </c>
      <c r="ETC21" s="125">
        <f t="shared" si="319"/>
        <v>0</v>
      </c>
      <c r="ETD21" s="125">
        <f t="shared" si="319"/>
        <v>0</v>
      </c>
      <c r="ETE21" s="125">
        <f t="shared" si="319"/>
        <v>0</v>
      </c>
      <c r="ETF21" s="125">
        <f t="shared" si="319"/>
        <v>0</v>
      </c>
      <c r="ETG21" s="125">
        <f t="shared" si="319"/>
        <v>0</v>
      </c>
      <c r="ETH21" s="125">
        <f t="shared" si="319"/>
        <v>0</v>
      </c>
      <c r="ETI21" s="125">
        <f t="shared" si="319"/>
        <v>0</v>
      </c>
      <c r="ETJ21" s="125">
        <f t="shared" si="319"/>
        <v>0</v>
      </c>
      <c r="ETK21" s="125">
        <f t="shared" ref="ETK21:EVV21" si="320">SUM(ETK22:ETK27)</f>
        <v>0</v>
      </c>
      <c r="ETL21" s="125">
        <f t="shared" si="320"/>
        <v>0</v>
      </c>
      <c r="ETM21" s="125">
        <f t="shared" si="320"/>
        <v>0</v>
      </c>
      <c r="ETN21" s="125">
        <f t="shared" si="320"/>
        <v>0</v>
      </c>
      <c r="ETO21" s="125">
        <f t="shared" si="320"/>
        <v>0</v>
      </c>
      <c r="ETP21" s="125">
        <f t="shared" si="320"/>
        <v>0</v>
      </c>
      <c r="ETQ21" s="125">
        <f t="shared" si="320"/>
        <v>0</v>
      </c>
      <c r="ETR21" s="125">
        <f t="shared" si="320"/>
        <v>0</v>
      </c>
      <c r="ETS21" s="125">
        <f t="shared" si="320"/>
        <v>0</v>
      </c>
      <c r="ETT21" s="125">
        <f t="shared" si="320"/>
        <v>0</v>
      </c>
      <c r="ETU21" s="125">
        <f t="shared" si="320"/>
        <v>0</v>
      </c>
      <c r="ETV21" s="125">
        <f t="shared" si="320"/>
        <v>0</v>
      </c>
      <c r="ETW21" s="125">
        <f t="shared" si="320"/>
        <v>0</v>
      </c>
      <c r="ETX21" s="125">
        <f t="shared" si="320"/>
        <v>0</v>
      </c>
      <c r="ETY21" s="125">
        <f t="shared" si="320"/>
        <v>0</v>
      </c>
      <c r="ETZ21" s="125">
        <f t="shared" si="320"/>
        <v>0</v>
      </c>
      <c r="EUA21" s="125">
        <f t="shared" si="320"/>
        <v>0</v>
      </c>
      <c r="EUB21" s="125">
        <f t="shared" si="320"/>
        <v>0</v>
      </c>
      <c r="EUC21" s="125">
        <f t="shared" si="320"/>
        <v>0</v>
      </c>
      <c r="EUD21" s="125">
        <f t="shared" si="320"/>
        <v>0</v>
      </c>
      <c r="EUE21" s="125">
        <f t="shared" si="320"/>
        <v>0</v>
      </c>
      <c r="EUF21" s="125">
        <f t="shared" si="320"/>
        <v>0</v>
      </c>
      <c r="EUG21" s="125">
        <f t="shared" si="320"/>
        <v>0</v>
      </c>
      <c r="EUH21" s="125">
        <f t="shared" si="320"/>
        <v>0</v>
      </c>
      <c r="EUI21" s="125">
        <f t="shared" si="320"/>
        <v>0</v>
      </c>
      <c r="EUJ21" s="125">
        <f t="shared" si="320"/>
        <v>0</v>
      </c>
      <c r="EUK21" s="125">
        <f t="shared" si="320"/>
        <v>0</v>
      </c>
      <c r="EUL21" s="125">
        <f t="shared" si="320"/>
        <v>0</v>
      </c>
      <c r="EUM21" s="125">
        <f t="shared" si="320"/>
        <v>0</v>
      </c>
      <c r="EUN21" s="125">
        <f t="shared" si="320"/>
        <v>0</v>
      </c>
      <c r="EUO21" s="125">
        <f t="shared" si="320"/>
        <v>0</v>
      </c>
      <c r="EUP21" s="125">
        <f t="shared" si="320"/>
        <v>0</v>
      </c>
      <c r="EUQ21" s="125">
        <f t="shared" si="320"/>
        <v>0</v>
      </c>
      <c r="EUR21" s="125">
        <f t="shared" si="320"/>
        <v>0</v>
      </c>
      <c r="EUS21" s="125">
        <f t="shared" si="320"/>
        <v>0</v>
      </c>
      <c r="EUT21" s="125">
        <f t="shared" si="320"/>
        <v>0</v>
      </c>
      <c r="EUU21" s="125">
        <f t="shared" si="320"/>
        <v>0</v>
      </c>
      <c r="EUV21" s="125">
        <f t="shared" si="320"/>
        <v>0</v>
      </c>
      <c r="EUW21" s="125">
        <f t="shared" si="320"/>
        <v>0</v>
      </c>
      <c r="EUX21" s="125">
        <f t="shared" si="320"/>
        <v>0</v>
      </c>
      <c r="EUY21" s="125">
        <f t="shared" si="320"/>
        <v>0</v>
      </c>
      <c r="EUZ21" s="125">
        <f t="shared" si="320"/>
        <v>0</v>
      </c>
      <c r="EVA21" s="125">
        <f t="shared" si="320"/>
        <v>0</v>
      </c>
      <c r="EVB21" s="125">
        <f t="shared" si="320"/>
        <v>0</v>
      </c>
      <c r="EVC21" s="125">
        <f t="shared" si="320"/>
        <v>0</v>
      </c>
      <c r="EVD21" s="125">
        <f t="shared" si="320"/>
        <v>0</v>
      </c>
      <c r="EVE21" s="125">
        <f t="shared" si="320"/>
        <v>0</v>
      </c>
      <c r="EVF21" s="125">
        <f t="shared" si="320"/>
        <v>0</v>
      </c>
      <c r="EVG21" s="125">
        <f t="shared" si="320"/>
        <v>0</v>
      </c>
      <c r="EVH21" s="125">
        <f t="shared" si="320"/>
        <v>0</v>
      </c>
      <c r="EVI21" s="125">
        <f t="shared" si="320"/>
        <v>0</v>
      </c>
      <c r="EVJ21" s="125">
        <f t="shared" si="320"/>
        <v>0</v>
      </c>
      <c r="EVK21" s="125">
        <f t="shared" si="320"/>
        <v>0</v>
      </c>
      <c r="EVL21" s="125">
        <f t="shared" si="320"/>
        <v>0</v>
      </c>
      <c r="EVM21" s="125">
        <f t="shared" si="320"/>
        <v>0</v>
      </c>
      <c r="EVN21" s="125">
        <f t="shared" si="320"/>
        <v>0</v>
      </c>
      <c r="EVO21" s="125">
        <f t="shared" si="320"/>
        <v>0</v>
      </c>
      <c r="EVP21" s="125">
        <f t="shared" si="320"/>
        <v>0</v>
      </c>
      <c r="EVQ21" s="125">
        <f t="shared" si="320"/>
        <v>0</v>
      </c>
      <c r="EVR21" s="125">
        <f t="shared" si="320"/>
        <v>0</v>
      </c>
      <c r="EVS21" s="125">
        <f t="shared" si="320"/>
        <v>0</v>
      </c>
      <c r="EVT21" s="125">
        <f t="shared" si="320"/>
        <v>0</v>
      </c>
      <c r="EVU21" s="125">
        <f t="shared" si="320"/>
        <v>0</v>
      </c>
      <c r="EVV21" s="125">
        <f t="shared" si="320"/>
        <v>0</v>
      </c>
      <c r="EVW21" s="125">
        <f t="shared" ref="EVW21:EYH21" si="321">SUM(EVW22:EVW27)</f>
        <v>0</v>
      </c>
      <c r="EVX21" s="125">
        <f t="shared" si="321"/>
        <v>0</v>
      </c>
      <c r="EVY21" s="125">
        <f t="shared" si="321"/>
        <v>0</v>
      </c>
      <c r="EVZ21" s="125">
        <f t="shared" si="321"/>
        <v>0</v>
      </c>
      <c r="EWA21" s="125">
        <f t="shared" si="321"/>
        <v>0</v>
      </c>
      <c r="EWB21" s="125">
        <f t="shared" si="321"/>
        <v>0</v>
      </c>
      <c r="EWC21" s="125">
        <f t="shared" si="321"/>
        <v>0</v>
      </c>
      <c r="EWD21" s="125">
        <f t="shared" si="321"/>
        <v>0</v>
      </c>
      <c r="EWE21" s="125">
        <f t="shared" si="321"/>
        <v>0</v>
      </c>
      <c r="EWF21" s="125">
        <f t="shared" si="321"/>
        <v>0</v>
      </c>
      <c r="EWG21" s="125">
        <f t="shared" si="321"/>
        <v>0</v>
      </c>
      <c r="EWH21" s="125">
        <f t="shared" si="321"/>
        <v>0</v>
      </c>
      <c r="EWI21" s="125">
        <f t="shared" si="321"/>
        <v>0</v>
      </c>
      <c r="EWJ21" s="125">
        <f t="shared" si="321"/>
        <v>0</v>
      </c>
      <c r="EWK21" s="125">
        <f t="shared" si="321"/>
        <v>0</v>
      </c>
      <c r="EWL21" s="125">
        <f t="shared" si="321"/>
        <v>0</v>
      </c>
      <c r="EWM21" s="125">
        <f t="shared" si="321"/>
        <v>0</v>
      </c>
      <c r="EWN21" s="125">
        <f t="shared" si="321"/>
        <v>0</v>
      </c>
      <c r="EWO21" s="125">
        <f t="shared" si="321"/>
        <v>0</v>
      </c>
      <c r="EWP21" s="125">
        <f t="shared" si="321"/>
        <v>0</v>
      </c>
      <c r="EWQ21" s="125">
        <f t="shared" si="321"/>
        <v>0</v>
      </c>
      <c r="EWR21" s="125">
        <f t="shared" si="321"/>
        <v>0</v>
      </c>
      <c r="EWS21" s="125">
        <f t="shared" si="321"/>
        <v>0</v>
      </c>
      <c r="EWT21" s="125">
        <f t="shared" si="321"/>
        <v>0</v>
      </c>
      <c r="EWU21" s="125">
        <f t="shared" si="321"/>
        <v>0</v>
      </c>
      <c r="EWV21" s="125">
        <f t="shared" si="321"/>
        <v>0</v>
      </c>
      <c r="EWW21" s="125">
        <f t="shared" si="321"/>
        <v>0</v>
      </c>
      <c r="EWX21" s="125">
        <f t="shared" si="321"/>
        <v>0</v>
      </c>
      <c r="EWY21" s="125">
        <f t="shared" si="321"/>
        <v>0</v>
      </c>
      <c r="EWZ21" s="125">
        <f t="shared" si="321"/>
        <v>0</v>
      </c>
      <c r="EXA21" s="125">
        <f t="shared" si="321"/>
        <v>0</v>
      </c>
      <c r="EXB21" s="125">
        <f t="shared" si="321"/>
        <v>0</v>
      </c>
      <c r="EXC21" s="125">
        <f t="shared" si="321"/>
        <v>0</v>
      </c>
      <c r="EXD21" s="125">
        <f t="shared" si="321"/>
        <v>0</v>
      </c>
      <c r="EXE21" s="125">
        <f t="shared" si="321"/>
        <v>0</v>
      </c>
      <c r="EXF21" s="125">
        <f t="shared" si="321"/>
        <v>0</v>
      </c>
      <c r="EXG21" s="125">
        <f t="shared" si="321"/>
        <v>0</v>
      </c>
      <c r="EXH21" s="125">
        <f t="shared" si="321"/>
        <v>0</v>
      </c>
      <c r="EXI21" s="125">
        <f t="shared" si="321"/>
        <v>0</v>
      </c>
      <c r="EXJ21" s="125">
        <f t="shared" si="321"/>
        <v>0</v>
      </c>
      <c r="EXK21" s="125">
        <f t="shared" si="321"/>
        <v>0</v>
      </c>
      <c r="EXL21" s="125">
        <f t="shared" si="321"/>
        <v>0</v>
      </c>
      <c r="EXM21" s="125">
        <f t="shared" si="321"/>
        <v>0</v>
      </c>
      <c r="EXN21" s="125">
        <f t="shared" si="321"/>
        <v>0</v>
      </c>
      <c r="EXO21" s="125">
        <f t="shared" si="321"/>
        <v>0</v>
      </c>
      <c r="EXP21" s="125">
        <f t="shared" si="321"/>
        <v>0</v>
      </c>
      <c r="EXQ21" s="125">
        <f t="shared" si="321"/>
        <v>0</v>
      </c>
      <c r="EXR21" s="125">
        <f t="shared" si="321"/>
        <v>0</v>
      </c>
      <c r="EXS21" s="125">
        <f t="shared" si="321"/>
        <v>0</v>
      </c>
      <c r="EXT21" s="125">
        <f t="shared" si="321"/>
        <v>0</v>
      </c>
      <c r="EXU21" s="125">
        <f t="shared" si="321"/>
        <v>0</v>
      </c>
      <c r="EXV21" s="125">
        <f t="shared" si="321"/>
        <v>0</v>
      </c>
      <c r="EXW21" s="125">
        <f t="shared" si="321"/>
        <v>0</v>
      </c>
      <c r="EXX21" s="125">
        <f t="shared" si="321"/>
        <v>0</v>
      </c>
      <c r="EXY21" s="125">
        <f t="shared" si="321"/>
        <v>0</v>
      </c>
      <c r="EXZ21" s="125">
        <f t="shared" si="321"/>
        <v>0</v>
      </c>
      <c r="EYA21" s="125">
        <f t="shared" si="321"/>
        <v>0</v>
      </c>
      <c r="EYB21" s="125">
        <f t="shared" si="321"/>
        <v>0</v>
      </c>
      <c r="EYC21" s="125">
        <f t="shared" si="321"/>
        <v>0</v>
      </c>
      <c r="EYD21" s="125">
        <f t="shared" si="321"/>
        <v>0</v>
      </c>
      <c r="EYE21" s="125">
        <f t="shared" si="321"/>
        <v>0</v>
      </c>
      <c r="EYF21" s="125">
        <f t="shared" si="321"/>
        <v>0</v>
      </c>
      <c r="EYG21" s="125">
        <f t="shared" si="321"/>
        <v>0</v>
      </c>
      <c r="EYH21" s="125">
        <f t="shared" si="321"/>
        <v>0</v>
      </c>
      <c r="EYI21" s="125">
        <f t="shared" ref="EYI21:FAT21" si="322">SUM(EYI22:EYI27)</f>
        <v>0</v>
      </c>
      <c r="EYJ21" s="125">
        <f t="shared" si="322"/>
        <v>0</v>
      </c>
      <c r="EYK21" s="125">
        <f t="shared" si="322"/>
        <v>0</v>
      </c>
      <c r="EYL21" s="125">
        <f t="shared" si="322"/>
        <v>0</v>
      </c>
      <c r="EYM21" s="125">
        <f t="shared" si="322"/>
        <v>0</v>
      </c>
      <c r="EYN21" s="125">
        <f t="shared" si="322"/>
        <v>0</v>
      </c>
      <c r="EYO21" s="125">
        <f t="shared" si="322"/>
        <v>0</v>
      </c>
      <c r="EYP21" s="125">
        <f t="shared" si="322"/>
        <v>0</v>
      </c>
      <c r="EYQ21" s="125">
        <f t="shared" si="322"/>
        <v>0</v>
      </c>
      <c r="EYR21" s="125">
        <f t="shared" si="322"/>
        <v>0</v>
      </c>
      <c r="EYS21" s="125">
        <f t="shared" si="322"/>
        <v>0</v>
      </c>
      <c r="EYT21" s="125">
        <f t="shared" si="322"/>
        <v>0</v>
      </c>
      <c r="EYU21" s="125">
        <f t="shared" si="322"/>
        <v>0</v>
      </c>
      <c r="EYV21" s="125">
        <f t="shared" si="322"/>
        <v>0</v>
      </c>
      <c r="EYW21" s="125">
        <f t="shared" si="322"/>
        <v>0</v>
      </c>
      <c r="EYX21" s="125">
        <f t="shared" si="322"/>
        <v>0</v>
      </c>
      <c r="EYY21" s="125">
        <f t="shared" si="322"/>
        <v>0</v>
      </c>
      <c r="EYZ21" s="125">
        <f t="shared" si="322"/>
        <v>0</v>
      </c>
      <c r="EZA21" s="125">
        <f t="shared" si="322"/>
        <v>0</v>
      </c>
      <c r="EZB21" s="125">
        <f t="shared" si="322"/>
        <v>0</v>
      </c>
      <c r="EZC21" s="125">
        <f t="shared" si="322"/>
        <v>0</v>
      </c>
      <c r="EZD21" s="125">
        <f t="shared" si="322"/>
        <v>0</v>
      </c>
      <c r="EZE21" s="125">
        <f t="shared" si="322"/>
        <v>0</v>
      </c>
      <c r="EZF21" s="125">
        <f t="shared" si="322"/>
        <v>0</v>
      </c>
      <c r="EZG21" s="125">
        <f t="shared" si="322"/>
        <v>0</v>
      </c>
      <c r="EZH21" s="125">
        <f t="shared" si="322"/>
        <v>0</v>
      </c>
      <c r="EZI21" s="125">
        <f t="shared" si="322"/>
        <v>0</v>
      </c>
      <c r="EZJ21" s="125">
        <f t="shared" si="322"/>
        <v>0</v>
      </c>
      <c r="EZK21" s="125">
        <f t="shared" si="322"/>
        <v>0</v>
      </c>
      <c r="EZL21" s="125">
        <f t="shared" si="322"/>
        <v>0</v>
      </c>
      <c r="EZM21" s="125">
        <f t="shared" si="322"/>
        <v>0</v>
      </c>
      <c r="EZN21" s="125">
        <f t="shared" si="322"/>
        <v>0</v>
      </c>
      <c r="EZO21" s="125">
        <f t="shared" si="322"/>
        <v>0</v>
      </c>
      <c r="EZP21" s="125">
        <f t="shared" si="322"/>
        <v>0</v>
      </c>
      <c r="EZQ21" s="125">
        <f t="shared" si="322"/>
        <v>0</v>
      </c>
      <c r="EZR21" s="125">
        <f t="shared" si="322"/>
        <v>0</v>
      </c>
      <c r="EZS21" s="125">
        <f t="shared" si="322"/>
        <v>0</v>
      </c>
      <c r="EZT21" s="125">
        <f t="shared" si="322"/>
        <v>0</v>
      </c>
      <c r="EZU21" s="125">
        <f t="shared" si="322"/>
        <v>0</v>
      </c>
      <c r="EZV21" s="125">
        <f t="shared" si="322"/>
        <v>0</v>
      </c>
      <c r="EZW21" s="125">
        <f t="shared" si="322"/>
        <v>0</v>
      </c>
      <c r="EZX21" s="125">
        <f t="shared" si="322"/>
        <v>0</v>
      </c>
      <c r="EZY21" s="125">
        <f t="shared" si="322"/>
        <v>0</v>
      </c>
      <c r="EZZ21" s="125">
        <f t="shared" si="322"/>
        <v>0</v>
      </c>
      <c r="FAA21" s="125">
        <f t="shared" si="322"/>
        <v>0</v>
      </c>
      <c r="FAB21" s="125">
        <f t="shared" si="322"/>
        <v>0</v>
      </c>
      <c r="FAC21" s="125">
        <f t="shared" si="322"/>
        <v>0</v>
      </c>
      <c r="FAD21" s="125">
        <f t="shared" si="322"/>
        <v>0</v>
      </c>
      <c r="FAE21" s="125">
        <f t="shared" si="322"/>
        <v>0</v>
      </c>
      <c r="FAF21" s="125">
        <f t="shared" si="322"/>
        <v>0</v>
      </c>
      <c r="FAG21" s="125">
        <f t="shared" si="322"/>
        <v>0</v>
      </c>
      <c r="FAH21" s="125">
        <f t="shared" si="322"/>
        <v>0</v>
      </c>
      <c r="FAI21" s="125">
        <f t="shared" si="322"/>
        <v>0</v>
      </c>
      <c r="FAJ21" s="125">
        <f t="shared" si="322"/>
        <v>0</v>
      </c>
      <c r="FAK21" s="125">
        <f t="shared" si="322"/>
        <v>0</v>
      </c>
      <c r="FAL21" s="125">
        <f t="shared" si="322"/>
        <v>0</v>
      </c>
      <c r="FAM21" s="125">
        <f t="shared" si="322"/>
        <v>0</v>
      </c>
      <c r="FAN21" s="125">
        <f t="shared" si="322"/>
        <v>0</v>
      </c>
      <c r="FAO21" s="125">
        <f t="shared" si="322"/>
        <v>0</v>
      </c>
      <c r="FAP21" s="125">
        <f t="shared" si="322"/>
        <v>0</v>
      </c>
      <c r="FAQ21" s="125">
        <f t="shared" si="322"/>
        <v>0</v>
      </c>
      <c r="FAR21" s="125">
        <f t="shared" si="322"/>
        <v>0</v>
      </c>
      <c r="FAS21" s="125">
        <f t="shared" si="322"/>
        <v>0</v>
      </c>
      <c r="FAT21" s="125">
        <f t="shared" si="322"/>
        <v>0</v>
      </c>
      <c r="FAU21" s="125">
        <f t="shared" ref="FAU21:FDF21" si="323">SUM(FAU22:FAU27)</f>
        <v>0</v>
      </c>
      <c r="FAV21" s="125">
        <f t="shared" si="323"/>
        <v>0</v>
      </c>
      <c r="FAW21" s="125">
        <f t="shared" si="323"/>
        <v>0</v>
      </c>
      <c r="FAX21" s="125">
        <f t="shared" si="323"/>
        <v>0</v>
      </c>
      <c r="FAY21" s="125">
        <f t="shared" si="323"/>
        <v>0</v>
      </c>
      <c r="FAZ21" s="125">
        <f t="shared" si="323"/>
        <v>0</v>
      </c>
      <c r="FBA21" s="125">
        <f t="shared" si="323"/>
        <v>0</v>
      </c>
      <c r="FBB21" s="125">
        <f t="shared" si="323"/>
        <v>0</v>
      </c>
      <c r="FBC21" s="125">
        <f t="shared" si="323"/>
        <v>0</v>
      </c>
      <c r="FBD21" s="125">
        <f t="shared" si="323"/>
        <v>0</v>
      </c>
      <c r="FBE21" s="125">
        <f t="shared" si="323"/>
        <v>0</v>
      </c>
      <c r="FBF21" s="125">
        <f t="shared" si="323"/>
        <v>0</v>
      </c>
      <c r="FBG21" s="125">
        <f t="shared" si="323"/>
        <v>0</v>
      </c>
      <c r="FBH21" s="125">
        <f t="shared" si="323"/>
        <v>0</v>
      </c>
      <c r="FBI21" s="125">
        <f t="shared" si="323"/>
        <v>0</v>
      </c>
      <c r="FBJ21" s="125">
        <f t="shared" si="323"/>
        <v>0</v>
      </c>
      <c r="FBK21" s="125">
        <f t="shared" si="323"/>
        <v>0</v>
      </c>
      <c r="FBL21" s="125">
        <f t="shared" si="323"/>
        <v>0</v>
      </c>
      <c r="FBM21" s="125">
        <f t="shared" si="323"/>
        <v>0</v>
      </c>
      <c r="FBN21" s="125">
        <f t="shared" si="323"/>
        <v>0</v>
      </c>
      <c r="FBO21" s="125">
        <f t="shared" si="323"/>
        <v>0</v>
      </c>
      <c r="FBP21" s="125">
        <f t="shared" si="323"/>
        <v>0</v>
      </c>
      <c r="FBQ21" s="125">
        <f t="shared" si="323"/>
        <v>0</v>
      </c>
      <c r="FBR21" s="125">
        <f t="shared" si="323"/>
        <v>0</v>
      </c>
      <c r="FBS21" s="125">
        <f t="shared" si="323"/>
        <v>0</v>
      </c>
      <c r="FBT21" s="125">
        <f t="shared" si="323"/>
        <v>0</v>
      </c>
      <c r="FBU21" s="125">
        <f t="shared" si="323"/>
        <v>0</v>
      </c>
      <c r="FBV21" s="125">
        <f t="shared" si="323"/>
        <v>0</v>
      </c>
      <c r="FBW21" s="125">
        <f t="shared" si="323"/>
        <v>0</v>
      </c>
      <c r="FBX21" s="125">
        <f t="shared" si="323"/>
        <v>0</v>
      </c>
      <c r="FBY21" s="125">
        <f t="shared" si="323"/>
        <v>0</v>
      </c>
      <c r="FBZ21" s="125">
        <f t="shared" si="323"/>
        <v>0</v>
      </c>
      <c r="FCA21" s="125">
        <f t="shared" si="323"/>
        <v>0</v>
      </c>
      <c r="FCB21" s="125">
        <f t="shared" si="323"/>
        <v>0</v>
      </c>
      <c r="FCC21" s="125">
        <f t="shared" si="323"/>
        <v>0</v>
      </c>
      <c r="FCD21" s="125">
        <f t="shared" si="323"/>
        <v>0</v>
      </c>
      <c r="FCE21" s="125">
        <f t="shared" si="323"/>
        <v>0</v>
      </c>
      <c r="FCF21" s="125">
        <f t="shared" si="323"/>
        <v>0</v>
      </c>
      <c r="FCG21" s="125">
        <f t="shared" si="323"/>
        <v>0</v>
      </c>
      <c r="FCH21" s="125">
        <f t="shared" si="323"/>
        <v>0</v>
      </c>
      <c r="FCI21" s="125">
        <f t="shared" si="323"/>
        <v>0</v>
      </c>
      <c r="FCJ21" s="125">
        <f t="shared" si="323"/>
        <v>0</v>
      </c>
      <c r="FCK21" s="125">
        <f t="shared" si="323"/>
        <v>0</v>
      </c>
      <c r="FCL21" s="125">
        <f t="shared" si="323"/>
        <v>0</v>
      </c>
      <c r="FCM21" s="125">
        <f t="shared" si="323"/>
        <v>0</v>
      </c>
      <c r="FCN21" s="125">
        <f t="shared" si="323"/>
        <v>0</v>
      </c>
      <c r="FCO21" s="125">
        <f t="shared" si="323"/>
        <v>0</v>
      </c>
      <c r="FCP21" s="125">
        <f t="shared" si="323"/>
        <v>0</v>
      </c>
      <c r="FCQ21" s="125">
        <f t="shared" si="323"/>
        <v>0</v>
      </c>
      <c r="FCR21" s="125">
        <f t="shared" si="323"/>
        <v>0</v>
      </c>
      <c r="FCS21" s="125">
        <f t="shared" si="323"/>
        <v>0</v>
      </c>
      <c r="FCT21" s="125">
        <f t="shared" si="323"/>
        <v>0</v>
      </c>
      <c r="FCU21" s="125">
        <f t="shared" si="323"/>
        <v>0</v>
      </c>
      <c r="FCV21" s="125">
        <f t="shared" si="323"/>
        <v>0</v>
      </c>
      <c r="FCW21" s="125">
        <f t="shared" si="323"/>
        <v>0</v>
      </c>
      <c r="FCX21" s="125">
        <f t="shared" si="323"/>
        <v>0</v>
      </c>
      <c r="FCY21" s="125">
        <f t="shared" si="323"/>
        <v>0</v>
      </c>
      <c r="FCZ21" s="125">
        <f t="shared" si="323"/>
        <v>0</v>
      </c>
      <c r="FDA21" s="125">
        <f t="shared" si="323"/>
        <v>0</v>
      </c>
      <c r="FDB21" s="125">
        <f t="shared" si="323"/>
        <v>0</v>
      </c>
      <c r="FDC21" s="125">
        <f t="shared" si="323"/>
        <v>0</v>
      </c>
      <c r="FDD21" s="125">
        <f t="shared" si="323"/>
        <v>0</v>
      </c>
      <c r="FDE21" s="125">
        <f t="shared" si="323"/>
        <v>0</v>
      </c>
      <c r="FDF21" s="125">
        <f t="shared" si="323"/>
        <v>0</v>
      </c>
      <c r="FDG21" s="125">
        <f t="shared" ref="FDG21:FFR21" si="324">SUM(FDG22:FDG27)</f>
        <v>0</v>
      </c>
      <c r="FDH21" s="125">
        <f t="shared" si="324"/>
        <v>0</v>
      </c>
      <c r="FDI21" s="125">
        <f t="shared" si="324"/>
        <v>0</v>
      </c>
      <c r="FDJ21" s="125">
        <f t="shared" si="324"/>
        <v>0</v>
      </c>
      <c r="FDK21" s="125">
        <f t="shared" si="324"/>
        <v>0</v>
      </c>
      <c r="FDL21" s="125">
        <f t="shared" si="324"/>
        <v>0</v>
      </c>
      <c r="FDM21" s="125">
        <f t="shared" si="324"/>
        <v>0</v>
      </c>
      <c r="FDN21" s="125">
        <f t="shared" si="324"/>
        <v>0</v>
      </c>
      <c r="FDO21" s="125">
        <f t="shared" si="324"/>
        <v>0</v>
      </c>
      <c r="FDP21" s="125">
        <f t="shared" si="324"/>
        <v>0</v>
      </c>
      <c r="FDQ21" s="125">
        <f t="shared" si="324"/>
        <v>0</v>
      </c>
      <c r="FDR21" s="125">
        <f t="shared" si="324"/>
        <v>0</v>
      </c>
      <c r="FDS21" s="125">
        <f t="shared" si="324"/>
        <v>0</v>
      </c>
      <c r="FDT21" s="125">
        <f t="shared" si="324"/>
        <v>0</v>
      </c>
      <c r="FDU21" s="125">
        <f t="shared" si="324"/>
        <v>0</v>
      </c>
      <c r="FDV21" s="125">
        <f t="shared" si="324"/>
        <v>0</v>
      </c>
      <c r="FDW21" s="125">
        <f t="shared" si="324"/>
        <v>0</v>
      </c>
      <c r="FDX21" s="125">
        <f t="shared" si="324"/>
        <v>0</v>
      </c>
      <c r="FDY21" s="125">
        <f t="shared" si="324"/>
        <v>0</v>
      </c>
      <c r="FDZ21" s="125">
        <f t="shared" si="324"/>
        <v>0</v>
      </c>
      <c r="FEA21" s="125">
        <f t="shared" si="324"/>
        <v>0</v>
      </c>
      <c r="FEB21" s="125">
        <f t="shared" si="324"/>
        <v>0</v>
      </c>
      <c r="FEC21" s="125">
        <f t="shared" si="324"/>
        <v>0</v>
      </c>
      <c r="FED21" s="125">
        <f t="shared" si="324"/>
        <v>0</v>
      </c>
      <c r="FEE21" s="125">
        <f t="shared" si="324"/>
        <v>0</v>
      </c>
      <c r="FEF21" s="125">
        <f t="shared" si="324"/>
        <v>0</v>
      </c>
      <c r="FEG21" s="125">
        <f t="shared" si="324"/>
        <v>0</v>
      </c>
      <c r="FEH21" s="125">
        <f t="shared" si="324"/>
        <v>0</v>
      </c>
      <c r="FEI21" s="125">
        <f t="shared" si="324"/>
        <v>0</v>
      </c>
      <c r="FEJ21" s="125">
        <f t="shared" si="324"/>
        <v>0</v>
      </c>
      <c r="FEK21" s="125">
        <f t="shared" si="324"/>
        <v>0</v>
      </c>
      <c r="FEL21" s="125">
        <f t="shared" si="324"/>
        <v>0</v>
      </c>
      <c r="FEM21" s="125">
        <f t="shared" si="324"/>
        <v>0</v>
      </c>
      <c r="FEN21" s="125">
        <f t="shared" si="324"/>
        <v>0</v>
      </c>
      <c r="FEO21" s="125">
        <f t="shared" si="324"/>
        <v>0</v>
      </c>
      <c r="FEP21" s="125">
        <f t="shared" si="324"/>
        <v>0</v>
      </c>
      <c r="FEQ21" s="125">
        <f t="shared" si="324"/>
        <v>0</v>
      </c>
      <c r="FER21" s="125">
        <f t="shared" si="324"/>
        <v>0</v>
      </c>
      <c r="FES21" s="125">
        <f t="shared" si="324"/>
        <v>0</v>
      </c>
      <c r="FET21" s="125">
        <f t="shared" si="324"/>
        <v>0</v>
      </c>
      <c r="FEU21" s="125">
        <f t="shared" si="324"/>
        <v>0</v>
      </c>
      <c r="FEV21" s="125">
        <f t="shared" si="324"/>
        <v>0</v>
      </c>
      <c r="FEW21" s="125">
        <f t="shared" si="324"/>
        <v>0</v>
      </c>
      <c r="FEX21" s="125">
        <f t="shared" si="324"/>
        <v>0</v>
      </c>
      <c r="FEY21" s="125">
        <f t="shared" si="324"/>
        <v>0</v>
      </c>
      <c r="FEZ21" s="125">
        <f t="shared" si="324"/>
        <v>0</v>
      </c>
      <c r="FFA21" s="125">
        <f t="shared" si="324"/>
        <v>0</v>
      </c>
      <c r="FFB21" s="125">
        <f t="shared" si="324"/>
        <v>0</v>
      </c>
      <c r="FFC21" s="125">
        <f t="shared" si="324"/>
        <v>0</v>
      </c>
      <c r="FFD21" s="125">
        <f t="shared" si="324"/>
        <v>0</v>
      </c>
      <c r="FFE21" s="125">
        <f t="shared" si="324"/>
        <v>0</v>
      </c>
      <c r="FFF21" s="125">
        <f t="shared" si="324"/>
        <v>0</v>
      </c>
      <c r="FFG21" s="125">
        <f t="shared" si="324"/>
        <v>0</v>
      </c>
      <c r="FFH21" s="125">
        <f t="shared" si="324"/>
        <v>0</v>
      </c>
      <c r="FFI21" s="125">
        <f t="shared" si="324"/>
        <v>0</v>
      </c>
      <c r="FFJ21" s="125">
        <f t="shared" si="324"/>
        <v>0</v>
      </c>
      <c r="FFK21" s="125">
        <f t="shared" si="324"/>
        <v>0</v>
      </c>
      <c r="FFL21" s="125">
        <f t="shared" si="324"/>
        <v>0</v>
      </c>
      <c r="FFM21" s="125">
        <f t="shared" si="324"/>
        <v>0</v>
      </c>
      <c r="FFN21" s="125">
        <f t="shared" si="324"/>
        <v>0</v>
      </c>
      <c r="FFO21" s="125">
        <f t="shared" si="324"/>
        <v>0</v>
      </c>
      <c r="FFP21" s="125">
        <f t="shared" si="324"/>
        <v>0</v>
      </c>
      <c r="FFQ21" s="125">
        <f t="shared" si="324"/>
        <v>0</v>
      </c>
      <c r="FFR21" s="125">
        <f t="shared" si="324"/>
        <v>0</v>
      </c>
      <c r="FFS21" s="125">
        <f t="shared" ref="FFS21:FID21" si="325">SUM(FFS22:FFS27)</f>
        <v>0</v>
      </c>
      <c r="FFT21" s="125">
        <f t="shared" si="325"/>
        <v>0</v>
      </c>
      <c r="FFU21" s="125">
        <f t="shared" si="325"/>
        <v>0</v>
      </c>
      <c r="FFV21" s="125">
        <f t="shared" si="325"/>
        <v>0</v>
      </c>
      <c r="FFW21" s="125">
        <f t="shared" si="325"/>
        <v>0</v>
      </c>
      <c r="FFX21" s="125">
        <f t="shared" si="325"/>
        <v>0</v>
      </c>
      <c r="FFY21" s="125">
        <f t="shared" si="325"/>
        <v>0</v>
      </c>
      <c r="FFZ21" s="125">
        <f t="shared" si="325"/>
        <v>0</v>
      </c>
      <c r="FGA21" s="125">
        <f t="shared" si="325"/>
        <v>0</v>
      </c>
      <c r="FGB21" s="125">
        <f t="shared" si="325"/>
        <v>0</v>
      </c>
      <c r="FGC21" s="125">
        <f t="shared" si="325"/>
        <v>0</v>
      </c>
      <c r="FGD21" s="125">
        <f t="shared" si="325"/>
        <v>0</v>
      </c>
      <c r="FGE21" s="125">
        <f t="shared" si="325"/>
        <v>0</v>
      </c>
      <c r="FGF21" s="125">
        <f t="shared" si="325"/>
        <v>0</v>
      </c>
      <c r="FGG21" s="125">
        <f t="shared" si="325"/>
        <v>0</v>
      </c>
      <c r="FGH21" s="125">
        <f t="shared" si="325"/>
        <v>0</v>
      </c>
      <c r="FGI21" s="125">
        <f t="shared" si="325"/>
        <v>0</v>
      </c>
      <c r="FGJ21" s="125">
        <f t="shared" si="325"/>
        <v>0</v>
      </c>
      <c r="FGK21" s="125">
        <f t="shared" si="325"/>
        <v>0</v>
      </c>
      <c r="FGL21" s="125">
        <f t="shared" si="325"/>
        <v>0</v>
      </c>
      <c r="FGM21" s="125">
        <f t="shared" si="325"/>
        <v>0</v>
      </c>
      <c r="FGN21" s="125">
        <f t="shared" si="325"/>
        <v>0</v>
      </c>
      <c r="FGO21" s="125">
        <f t="shared" si="325"/>
        <v>0</v>
      </c>
      <c r="FGP21" s="125">
        <f t="shared" si="325"/>
        <v>0</v>
      </c>
      <c r="FGQ21" s="125">
        <f t="shared" si="325"/>
        <v>0</v>
      </c>
      <c r="FGR21" s="125">
        <f t="shared" si="325"/>
        <v>0</v>
      </c>
      <c r="FGS21" s="125">
        <f t="shared" si="325"/>
        <v>0</v>
      </c>
      <c r="FGT21" s="125">
        <f t="shared" si="325"/>
        <v>0</v>
      </c>
      <c r="FGU21" s="125">
        <f t="shared" si="325"/>
        <v>0</v>
      </c>
      <c r="FGV21" s="125">
        <f t="shared" si="325"/>
        <v>0</v>
      </c>
      <c r="FGW21" s="125">
        <f t="shared" si="325"/>
        <v>0</v>
      </c>
      <c r="FGX21" s="125">
        <f t="shared" si="325"/>
        <v>0</v>
      </c>
      <c r="FGY21" s="125">
        <f t="shared" si="325"/>
        <v>0</v>
      </c>
      <c r="FGZ21" s="125">
        <f t="shared" si="325"/>
        <v>0</v>
      </c>
      <c r="FHA21" s="125">
        <f t="shared" si="325"/>
        <v>0</v>
      </c>
      <c r="FHB21" s="125">
        <f t="shared" si="325"/>
        <v>0</v>
      </c>
      <c r="FHC21" s="125">
        <f t="shared" si="325"/>
        <v>0</v>
      </c>
      <c r="FHD21" s="125">
        <f t="shared" si="325"/>
        <v>0</v>
      </c>
      <c r="FHE21" s="125">
        <f t="shared" si="325"/>
        <v>0</v>
      </c>
      <c r="FHF21" s="125">
        <f t="shared" si="325"/>
        <v>0</v>
      </c>
      <c r="FHG21" s="125">
        <f t="shared" si="325"/>
        <v>0</v>
      </c>
      <c r="FHH21" s="125">
        <f t="shared" si="325"/>
        <v>0</v>
      </c>
      <c r="FHI21" s="125">
        <f t="shared" si="325"/>
        <v>0</v>
      </c>
      <c r="FHJ21" s="125">
        <f t="shared" si="325"/>
        <v>0</v>
      </c>
      <c r="FHK21" s="125">
        <f t="shared" si="325"/>
        <v>0</v>
      </c>
      <c r="FHL21" s="125">
        <f t="shared" si="325"/>
        <v>0</v>
      </c>
      <c r="FHM21" s="125">
        <f t="shared" si="325"/>
        <v>0</v>
      </c>
      <c r="FHN21" s="125">
        <f t="shared" si="325"/>
        <v>0</v>
      </c>
      <c r="FHO21" s="125">
        <f t="shared" si="325"/>
        <v>0</v>
      </c>
      <c r="FHP21" s="125">
        <f t="shared" si="325"/>
        <v>0</v>
      </c>
      <c r="FHQ21" s="125">
        <f t="shared" si="325"/>
        <v>0</v>
      </c>
      <c r="FHR21" s="125">
        <f t="shared" si="325"/>
        <v>0</v>
      </c>
      <c r="FHS21" s="125">
        <f t="shared" si="325"/>
        <v>0</v>
      </c>
      <c r="FHT21" s="125">
        <f t="shared" si="325"/>
        <v>0</v>
      </c>
      <c r="FHU21" s="125">
        <f t="shared" si="325"/>
        <v>0</v>
      </c>
      <c r="FHV21" s="125">
        <f t="shared" si="325"/>
        <v>0</v>
      </c>
      <c r="FHW21" s="125">
        <f t="shared" si="325"/>
        <v>0</v>
      </c>
      <c r="FHX21" s="125">
        <f t="shared" si="325"/>
        <v>0</v>
      </c>
      <c r="FHY21" s="125">
        <f t="shared" si="325"/>
        <v>0</v>
      </c>
      <c r="FHZ21" s="125">
        <f t="shared" si="325"/>
        <v>0</v>
      </c>
      <c r="FIA21" s="125">
        <f t="shared" si="325"/>
        <v>0</v>
      </c>
      <c r="FIB21" s="125">
        <f t="shared" si="325"/>
        <v>0</v>
      </c>
      <c r="FIC21" s="125">
        <f t="shared" si="325"/>
        <v>0</v>
      </c>
      <c r="FID21" s="125">
        <f t="shared" si="325"/>
        <v>0</v>
      </c>
      <c r="FIE21" s="125">
        <f t="shared" ref="FIE21:FKP21" si="326">SUM(FIE22:FIE27)</f>
        <v>0</v>
      </c>
      <c r="FIF21" s="125">
        <f t="shared" si="326"/>
        <v>0</v>
      </c>
      <c r="FIG21" s="125">
        <f t="shared" si="326"/>
        <v>0</v>
      </c>
      <c r="FIH21" s="125">
        <f t="shared" si="326"/>
        <v>0</v>
      </c>
      <c r="FII21" s="125">
        <f t="shared" si="326"/>
        <v>0</v>
      </c>
      <c r="FIJ21" s="125">
        <f t="shared" si="326"/>
        <v>0</v>
      </c>
      <c r="FIK21" s="125">
        <f t="shared" si="326"/>
        <v>0</v>
      </c>
      <c r="FIL21" s="125">
        <f t="shared" si="326"/>
        <v>0</v>
      </c>
      <c r="FIM21" s="125">
        <f t="shared" si="326"/>
        <v>0</v>
      </c>
      <c r="FIN21" s="125">
        <f t="shared" si="326"/>
        <v>0</v>
      </c>
      <c r="FIO21" s="125">
        <f t="shared" si="326"/>
        <v>0</v>
      </c>
      <c r="FIP21" s="125">
        <f t="shared" si="326"/>
        <v>0</v>
      </c>
      <c r="FIQ21" s="125">
        <f t="shared" si="326"/>
        <v>0</v>
      </c>
      <c r="FIR21" s="125">
        <f t="shared" si="326"/>
        <v>0</v>
      </c>
      <c r="FIS21" s="125">
        <f t="shared" si="326"/>
        <v>0</v>
      </c>
      <c r="FIT21" s="125">
        <f t="shared" si="326"/>
        <v>0</v>
      </c>
      <c r="FIU21" s="125">
        <f t="shared" si="326"/>
        <v>0</v>
      </c>
      <c r="FIV21" s="125">
        <f t="shared" si="326"/>
        <v>0</v>
      </c>
      <c r="FIW21" s="125">
        <f t="shared" si="326"/>
        <v>0</v>
      </c>
      <c r="FIX21" s="125">
        <f t="shared" si="326"/>
        <v>0</v>
      </c>
      <c r="FIY21" s="125">
        <f t="shared" si="326"/>
        <v>0</v>
      </c>
      <c r="FIZ21" s="125">
        <f t="shared" si="326"/>
        <v>0</v>
      </c>
      <c r="FJA21" s="125">
        <f t="shared" si="326"/>
        <v>0</v>
      </c>
      <c r="FJB21" s="125">
        <f t="shared" si="326"/>
        <v>0</v>
      </c>
      <c r="FJC21" s="125">
        <f t="shared" si="326"/>
        <v>0</v>
      </c>
      <c r="FJD21" s="125">
        <f t="shared" si="326"/>
        <v>0</v>
      </c>
      <c r="FJE21" s="125">
        <f t="shared" si="326"/>
        <v>0</v>
      </c>
      <c r="FJF21" s="125">
        <f t="shared" si="326"/>
        <v>0</v>
      </c>
      <c r="FJG21" s="125">
        <f t="shared" si="326"/>
        <v>0</v>
      </c>
      <c r="FJH21" s="125">
        <f t="shared" si="326"/>
        <v>0</v>
      </c>
      <c r="FJI21" s="125">
        <f t="shared" si="326"/>
        <v>0</v>
      </c>
      <c r="FJJ21" s="125">
        <f t="shared" si="326"/>
        <v>0</v>
      </c>
      <c r="FJK21" s="125">
        <f t="shared" si="326"/>
        <v>0</v>
      </c>
      <c r="FJL21" s="125">
        <f t="shared" si="326"/>
        <v>0</v>
      </c>
      <c r="FJM21" s="125">
        <f t="shared" si="326"/>
        <v>0</v>
      </c>
      <c r="FJN21" s="125">
        <f t="shared" si="326"/>
        <v>0</v>
      </c>
      <c r="FJO21" s="125">
        <f t="shared" si="326"/>
        <v>0</v>
      </c>
      <c r="FJP21" s="125">
        <f t="shared" si="326"/>
        <v>0</v>
      </c>
      <c r="FJQ21" s="125">
        <f t="shared" si="326"/>
        <v>0</v>
      </c>
      <c r="FJR21" s="125">
        <f t="shared" si="326"/>
        <v>0</v>
      </c>
      <c r="FJS21" s="125">
        <f t="shared" si="326"/>
        <v>0</v>
      </c>
      <c r="FJT21" s="125">
        <f t="shared" si="326"/>
        <v>0</v>
      </c>
      <c r="FJU21" s="125">
        <f t="shared" si="326"/>
        <v>0</v>
      </c>
      <c r="FJV21" s="125">
        <f t="shared" si="326"/>
        <v>0</v>
      </c>
      <c r="FJW21" s="125">
        <f t="shared" si="326"/>
        <v>0</v>
      </c>
      <c r="FJX21" s="125">
        <f t="shared" si="326"/>
        <v>0</v>
      </c>
      <c r="FJY21" s="125">
        <f t="shared" si="326"/>
        <v>0</v>
      </c>
      <c r="FJZ21" s="125">
        <f t="shared" si="326"/>
        <v>0</v>
      </c>
      <c r="FKA21" s="125">
        <f t="shared" si="326"/>
        <v>0</v>
      </c>
      <c r="FKB21" s="125">
        <f t="shared" si="326"/>
        <v>0</v>
      </c>
      <c r="FKC21" s="125">
        <f t="shared" si="326"/>
        <v>0</v>
      </c>
      <c r="FKD21" s="125">
        <f t="shared" si="326"/>
        <v>0</v>
      </c>
      <c r="FKE21" s="125">
        <f t="shared" si="326"/>
        <v>0</v>
      </c>
      <c r="FKF21" s="125">
        <f t="shared" si="326"/>
        <v>0</v>
      </c>
      <c r="FKG21" s="125">
        <f t="shared" si="326"/>
        <v>0</v>
      </c>
      <c r="FKH21" s="125">
        <f t="shared" si="326"/>
        <v>0</v>
      </c>
      <c r="FKI21" s="125">
        <f t="shared" si="326"/>
        <v>0</v>
      </c>
      <c r="FKJ21" s="125">
        <f t="shared" si="326"/>
        <v>0</v>
      </c>
      <c r="FKK21" s="125">
        <f t="shared" si="326"/>
        <v>0</v>
      </c>
      <c r="FKL21" s="125">
        <f t="shared" si="326"/>
        <v>0</v>
      </c>
      <c r="FKM21" s="125">
        <f t="shared" si="326"/>
        <v>0</v>
      </c>
      <c r="FKN21" s="125">
        <f t="shared" si="326"/>
        <v>0</v>
      </c>
      <c r="FKO21" s="125">
        <f t="shared" si="326"/>
        <v>0</v>
      </c>
      <c r="FKP21" s="125">
        <f t="shared" si="326"/>
        <v>0</v>
      </c>
      <c r="FKQ21" s="125">
        <f t="shared" ref="FKQ21:FNB21" si="327">SUM(FKQ22:FKQ27)</f>
        <v>0</v>
      </c>
      <c r="FKR21" s="125">
        <f t="shared" si="327"/>
        <v>0</v>
      </c>
      <c r="FKS21" s="125">
        <f t="shared" si="327"/>
        <v>0</v>
      </c>
      <c r="FKT21" s="125">
        <f t="shared" si="327"/>
        <v>0</v>
      </c>
      <c r="FKU21" s="125">
        <f t="shared" si="327"/>
        <v>0</v>
      </c>
      <c r="FKV21" s="125">
        <f t="shared" si="327"/>
        <v>0</v>
      </c>
      <c r="FKW21" s="125">
        <f t="shared" si="327"/>
        <v>0</v>
      </c>
      <c r="FKX21" s="125">
        <f t="shared" si="327"/>
        <v>0</v>
      </c>
      <c r="FKY21" s="125">
        <f t="shared" si="327"/>
        <v>0</v>
      </c>
      <c r="FKZ21" s="125">
        <f t="shared" si="327"/>
        <v>0</v>
      </c>
      <c r="FLA21" s="125">
        <f t="shared" si="327"/>
        <v>0</v>
      </c>
      <c r="FLB21" s="125">
        <f t="shared" si="327"/>
        <v>0</v>
      </c>
      <c r="FLC21" s="125">
        <f t="shared" si="327"/>
        <v>0</v>
      </c>
      <c r="FLD21" s="125">
        <f t="shared" si="327"/>
        <v>0</v>
      </c>
      <c r="FLE21" s="125">
        <f t="shared" si="327"/>
        <v>0</v>
      </c>
      <c r="FLF21" s="125">
        <f t="shared" si="327"/>
        <v>0</v>
      </c>
      <c r="FLG21" s="125">
        <f t="shared" si="327"/>
        <v>0</v>
      </c>
      <c r="FLH21" s="125">
        <f t="shared" si="327"/>
        <v>0</v>
      </c>
      <c r="FLI21" s="125">
        <f t="shared" si="327"/>
        <v>0</v>
      </c>
      <c r="FLJ21" s="125">
        <f t="shared" si="327"/>
        <v>0</v>
      </c>
      <c r="FLK21" s="125">
        <f t="shared" si="327"/>
        <v>0</v>
      </c>
      <c r="FLL21" s="125">
        <f t="shared" si="327"/>
        <v>0</v>
      </c>
      <c r="FLM21" s="125">
        <f t="shared" si="327"/>
        <v>0</v>
      </c>
      <c r="FLN21" s="125">
        <f t="shared" si="327"/>
        <v>0</v>
      </c>
      <c r="FLO21" s="125">
        <f t="shared" si="327"/>
        <v>0</v>
      </c>
      <c r="FLP21" s="125">
        <f t="shared" si="327"/>
        <v>0</v>
      </c>
      <c r="FLQ21" s="125">
        <f t="shared" si="327"/>
        <v>0</v>
      </c>
      <c r="FLR21" s="125">
        <f t="shared" si="327"/>
        <v>0</v>
      </c>
      <c r="FLS21" s="125">
        <f t="shared" si="327"/>
        <v>0</v>
      </c>
      <c r="FLT21" s="125">
        <f t="shared" si="327"/>
        <v>0</v>
      </c>
      <c r="FLU21" s="125">
        <f t="shared" si="327"/>
        <v>0</v>
      </c>
      <c r="FLV21" s="125">
        <f t="shared" si="327"/>
        <v>0</v>
      </c>
      <c r="FLW21" s="125">
        <f t="shared" si="327"/>
        <v>0</v>
      </c>
      <c r="FLX21" s="125">
        <f t="shared" si="327"/>
        <v>0</v>
      </c>
      <c r="FLY21" s="125">
        <f t="shared" si="327"/>
        <v>0</v>
      </c>
      <c r="FLZ21" s="125">
        <f t="shared" si="327"/>
        <v>0</v>
      </c>
      <c r="FMA21" s="125">
        <f t="shared" si="327"/>
        <v>0</v>
      </c>
      <c r="FMB21" s="125">
        <f t="shared" si="327"/>
        <v>0</v>
      </c>
      <c r="FMC21" s="125">
        <f t="shared" si="327"/>
        <v>0</v>
      </c>
      <c r="FMD21" s="125">
        <f t="shared" si="327"/>
        <v>0</v>
      </c>
      <c r="FME21" s="125">
        <f t="shared" si="327"/>
        <v>0</v>
      </c>
      <c r="FMF21" s="125">
        <f t="shared" si="327"/>
        <v>0</v>
      </c>
      <c r="FMG21" s="125">
        <f t="shared" si="327"/>
        <v>0</v>
      </c>
      <c r="FMH21" s="125">
        <f t="shared" si="327"/>
        <v>0</v>
      </c>
      <c r="FMI21" s="125">
        <f t="shared" si="327"/>
        <v>0</v>
      </c>
      <c r="FMJ21" s="125">
        <f t="shared" si="327"/>
        <v>0</v>
      </c>
      <c r="FMK21" s="125">
        <f t="shared" si="327"/>
        <v>0</v>
      </c>
      <c r="FML21" s="125">
        <f t="shared" si="327"/>
        <v>0</v>
      </c>
      <c r="FMM21" s="125">
        <f t="shared" si="327"/>
        <v>0</v>
      </c>
      <c r="FMN21" s="125">
        <f t="shared" si="327"/>
        <v>0</v>
      </c>
      <c r="FMO21" s="125">
        <f t="shared" si="327"/>
        <v>0</v>
      </c>
      <c r="FMP21" s="125">
        <f t="shared" si="327"/>
        <v>0</v>
      </c>
      <c r="FMQ21" s="125">
        <f t="shared" si="327"/>
        <v>0</v>
      </c>
      <c r="FMR21" s="125">
        <f t="shared" si="327"/>
        <v>0</v>
      </c>
      <c r="FMS21" s="125">
        <f t="shared" si="327"/>
        <v>0</v>
      </c>
      <c r="FMT21" s="125">
        <f t="shared" si="327"/>
        <v>0</v>
      </c>
      <c r="FMU21" s="125">
        <f t="shared" si="327"/>
        <v>0</v>
      </c>
      <c r="FMV21" s="125">
        <f t="shared" si="327"/>
        <v>0</v>
      </c>
      <c r="FMW21" s="125">
        <f t="shared" si="327"/>
        <v>0</v>
      </c>
      <c r="FMX21" s="125">
        <f t="shared" si="327"/>
        <v>0</v>
      </c>
      <c r="FMY21" s="125">
        <f t="shared" si="327"/>
        <v>0</v>
      </c>
      <c r="FMZ21" s="125">
        <f t="shared" si="327"/>
        <v>0</v>
      </c>
      <c r="FNA21" s="125">
        <f t="shared" si="327"/>
        <v>0</v>
      </c>
      <c r="FNB21" s="125">
        <f t="shared" si="327"/>
        <v>0</v>
      </c>
      <c r="FNC21" s="125">
        <f t="shared" ref="FNC21:FPN21" si="328">SUM(FNC22:FNC27)</f>
        <v>0</v>
      </c>
      <c r="FND21" s="125">
        <f t="shared" si="328"/>
        <v>0</v>
      </c>
      <c r="FNE21" s="125">
        <f t="shared" si="328"/>
        <v>0</v>
      </c>
      <c r="FNF21" s="125">
        <f t="shared" si="328"/>
        <v>0</v>
      </c>
      <c r="FNG21" s="125">
        <f t="shared" si="328"/>
        <v>0</v>
      </c>
      <c r="FNH21" s="125">
        <f t="shared" si="328"/>
        <v>0</v>
      </c>
      <c r="FNI21" s="125">
        <f t="shared" si="328"/>
        <v>0</v>
      </c>
      <c r="FNJ21" s="125">
        <f t="shared" si="328"/>
        <v>0</v>
      </c>
      <c r="FNK21" s="125">
        <f t="shared" si="328"/>
        <v>0</v>
      </c>
      <c r="FNL21" s="125">
        <f t="shared" si="328"/>
        <v>0</v>
      </c>
      <c r="FNM21" s="125">
        <f t="shared" si="328"/>
        <v>0</v>
      </c>
      <c r="FNN21" s="125">
        <f t="shared" si="328"/>
        <v>0</v>
      </c>
      <c r="FNO21" s="125">
        <f t="shared" si="328"/>
        <v>0</v>
      </c>
      <c r="FNP21" s="125">
        <f t="shared" si="328"/>
        <v>0</v>
      </c>
      <c r="FNQ21" s="125">
        <f t="shared" si="328"/>
        <v>0</v>
      </c>
      <c r="FNR21" s="125">
        <f t="shared" si="328"/>
        <v>0</v>
      </c>
      <c r="FNS21" s="125">
        <f t="shared" si="328"/>
        <v>0</v>
      </c>
      <c r="FNT21" s="125">
        <f t="shared" si="328"/>
        <v>0</v>
      </c>
      <c r="FNU21" s="125">
        <f t="shared" si="328"/>
        <v>0</v>
      </c>
      <c r="FNV21" s="125">
        <f t="shared" si="328"/>
        <v>0</v>
      </c>
      <c r="FNW21" s="125">
        <f t="shared" si="328"/>
        <v>0</v>
      </c>
      <c r="FNX21" s="125">
        <f t="shared" si="328"/>
        <v>0</v>
      </c>
      <c r="FNY21" s="125">
        <f t="shared" si="328"/>
        <v>0</v>
      </c>
      <c r="FNZ21" s="125">
        <f t="shared" si="328"/>
        <v>0</v>
      </c>
      <c r="FOA21" s="125">
        <f t="shared" si="328"/>
        <v>0</v>
      </c>
      <c r="FOB21" s="125">
        <f t="shared" si="328"/>
        <v>0</v>
      </c>
      <c r="FOC21" s="125">
        <f t="shared" si="328"/>
        <v>0</v>
      </c>
      <c r="FOD21" s="125">
        <f t="shared" si="328"/>
        <v>0</v>
      </c>
      <c r="FOE21" s="125">
        <f t="shared" si="328"/>
        <v>0</v>
      </c>
      <c r="FOF21" s="125">
        <f t="shared" si="328"/>
        <v>0</v>
      </c>
      <c r="FOG21" s="125">
        <f t="shared" si="328"/>
        <v>0</v>
      </c>
      <c r="FOH21" s="125">
        <f t="shared" si="328"/>
        <v>0</v>
      </c>
      <c r="FOI21" s="125">
        <f t="shared" si="328"/>
        <v>0</v>
      </c>
      <c r="FOJ21" s="125">
        <f t="shared" si="328"/>
        <v>0</v>
      </c>
      <c r="FOK21" s="125">
        <f t="shared" si="328"/>
        <v>0</v>
      </c>
      <c r="FOL21" s="125">
        <f t="shared" si="328"/>
        <v>0</v>
      </c>
      <c r="FOM21" s="125">
        <f t="shared" si="328"/>
        <v>0</v>
      </c>
      <c r="FON21" s="125">
        <f t="shared" si="328"/>
        <v>0</v>
      </c>
      <c r="FOO21" s="125">
        <f t="shared" si="328"/>
        <v>0</v>
      </c>
      <c r="FOP21" s="125">
        <f t="shared" si="328"/>
        <v>0</v>
      </c>
      <c r="FOQ21" s="125">
        <f t="shared" si="328"/>
        <v>0</v>
      </c>
      <c r="FOR21" s="125">
        <f t="shared" si="328"/>
        <v>0</v>
      </c>
      <c r="FOS21" s="125">
        <f t="shared" si="328"/>
        <v>0</v>
      </c>
      <c r="FOT21" s="125">
        <f t="shared" si="328"/>
        <v>0</v>
      </c>
      <c r="FOU21" s="125">
        <f t="shared" si="328"/>
        <v>0</v>
      </c>
      <c r="FOV21" s="125">
        <f t="shared" si="328"/>
        <v>0</v>
      </c>
      <c r="FOW21" s="125">
        <f t="shared" si="328"/>
        <v>0</v>
      </c>
      <c r="FOX21" s="125">
        <f t="shared" si="328"/>
        <v>0</v>
      </c>
      <c r="FOY21" s="125">
        <f t="shared" si="328"/>
        <v>0</v>
      </c>
      <c r="FOZ21" s="125">
        <f t="shared" si="328"/>
        <v>0</v>
      </c>
      <c r="FPA21" s="125">
        <f t="shared" si="328"/>
        <v>0</v>
      </c>
      <c r="FPB21" s="125">
        <f t="shared" si="328"/>
        <v>0</v>
      </c>
      <c r="FPC21" s="125">
        <f t="shared" si="328"/>
        <v>0</v>
      </c>
      <c r="FPD21" s="125">
        <f t="shared" si="328"/>
        <v>0</v>
      </c>
      <c r="FPE21" s="125">
        <f t="shared" si="328"/>
        <v>0</v>
      </c>
      <c r="FPF21" s="125">
        <f t="shared" si="328"/>
        <v>0</v>
      </c>
      <c r="FPG21" s="125">
        <f t="shared" si="328"/>
        <v>0</v>
      </c>
      <c r="FPH21" s="125">
        <f t="shared" si="328"/>
        <v>0</v>
      </c>
      <c r="FPI21" s="125">
        <f t="shared" si="328"/>
        <v>0</v>
      </c>
      <c r="FPJ21" s="125">
        <f t="shared" si="328"/>
        <v>0</v>
      </c>
      <c r="FPK21" s="125">
        <f t="shared" si="328"/>
        <v>0</v>
      </c>
      <c r="FPL21" s="125">
        <f t="shared" si="328"/>
        <v>0</v>
      </c>
      <c r="FPM21" s="125">
        <f t="shared" si="328"/>
        <v>0</v>
      </c>
      <c r="FPN21" s="125">
        <f t="shared" si="328"/>
        <v>0</v>
      </c>
      <c r="FPO21" s="125">
        <f t="shared" ref="FPO21:FRZ21" si="329">SUM(FPO22:FPO27)</f>
        <v>0</v>
      </c>
      <c r="FPP21" s="125">
        <f t="shared" si="329"/>
        <v>0</v>
      </c>
      <c r="FPQ21" s="125">
        <f t="shared" si="329"/>
        <v>0</v>
      </c>
      <c r="FPR21" s="125">
        <f t="shared" si="329"/>
        <v>0</v>
      </c>
      <c r="FPS21" s="125">
        <f t="shared" si="329"/>
        <v>0</v>
      </c>
      <c r="FPT21" s="125">
        <f t="shared" si="329"/>
        <v>0</v>
      </c>
      <c r="FPU21" s="125">
        <f t="shared" si="329"/>
        <v>0</v>
      </c>
      <c r="FPV21" s="125">
        <f t="shared" si="329"/>
        <v>0</v>
      </c>
      <c r="FPW21" s="125">
        <f t="shared" si="329"/>
        <v>0</v>
      </c>
      <c r="FPX21" s="125">
        <f t="shared" si="329"/>
        <v>0</v>
      </c>
      <c r="FPY21" s="125">
        <f t="shared" si="329"/>
        <v>0</v>
      </c>
      <c r="FPZ21" s="125">
        <f t="shared" si="329"/>
        <v>0</v>
      </c>
      <c r="FQA21" s="125">
        <f t="shared" si="329"/>
        <v>0</v>
      </c>
      <c r="FQB21" s="125">
        <f t="shared" si="329"/>
        <v>0</v>
      </c>
      <c r="FQC21" s="125">
        <f t="shared" si="329"/>
        <v>0</v>
      </c>
      <c r="FQD21" s="125">
        <f t="shared" si="329"/>
        <v>0</v>
      </c>
      <c r="FQE21" s="125">
        <f t="shared" si="329"/>
        <v>0</v>
      </c>
      <c r="FQF21" s="125">
        <f t="shared" si="329"/>
        <v>0</v>
      </c>
      <c r="FQG21" s="125">
        <f t="shared" si="329"/>
        <v>0</v>
      </c>
      <c r="FQH21" s="125">
        <f t="shared" si="329"/>
        <v>0</v>
      </c>
      <c r="FQI21" s="125">
        <f t="shared" si="329"/>
        <v>0</v>
      </c>
      <c r="FQJ21" s="125">
        <f t="shared" si="329"/>
        <v>0</v>
      </c>
      <c r="FQK21" s="125">
        <f t="shared" si="329"/>
        <v>0</v>
      </c>
      <c r="FQL21" s="125">
        <f t="shared" si="329"/>
        <v>0</v>
      </c>
      <c r="FQM21" s="125">
        <f t="shared" si="329"/>
        <v>0</v>
      </c>
      <c r="FQN21" s="125">
        <f t="shared" si="329"/>
        <v>0</v>
      </c>
      <c r="FQO21" s="125">
        <f t="shared" si="329"/>
        <v>0</v>
      </c>
      <c r="FQP21" s="125">
        <f t="shared" si="329"/>
        <v>0</v>
      </c>
      <c r="FQQ21" s="125">
        <f t="shared" si="329"/>
        <v>0</v>
      </c>
      <c r="FQR21" s="125">
        <f t="shared" si="329"/>
        <v>0</v>
      </c>
      <c r="FQS21" s="125">
        <f t="shared" si="329"/>
        <v>0</v>
      </c>
      <c r="FQT21" s="125">
        <f t="shared" si="329"/>
        <v>0</v>
      </c>
      <c r="FQU21" s="125">
        <f t="shared" si="329"/>
        <v>0</v>
      </c>
      <c r="FQV21" s="125">
        <f t="shared" si="329"/>
        <v>0</v>
      </c>
      <c r="FQW21" s="125">
        <f t="shared" si="329"/>
        <v>0</v>
      </c>
      <c r="FQX21" s="125">
        <f t="shared" si="329"/>
        <v>0</v>
      </c>
      <c r="FQY21" s="125">
        <f t="shared" si="329"/>
        <v>0</v>
      </c>
      <c r="FQZ21" s="125">
        <f t="shared" si="329"/>
        <v>0</v>
      </c>
      <c r="FRA21" s="125">
        <f t="shared" si="329"/>
        <v>0</v>
      </c>
      <c r="FRB21" s="125">
        <f t="shared" si="329"/>
        <v>0</v>
      </c>
      <c r="FRC21" s="125">
        <f t="shared" si="329"/>
        <v>0</v>
      </c>
      <c r="FRD21" s="125">
        <f t="shared" si="329"/>
        <v>0</v>
      </c>
      <c r="FRE21" s="125">
        <f t="shared" si="329"/>
        <v>0</v>
      </c>
      <c r="FRF21" s="125">
        <f t="shared" si="329"/>
        <v>0</v>
      </c>
      <c r="FRG21" s="125">
        <f t="shared" si="329"/>
        <v>0</v>
      </c>
      <c r="FRH21" s="125">
        <f t="shared" si="329"/>
        <v>0</v>
      </c>
      <c r="FRI21" s="125">
        <f t="shared" si="329"/>
        <v>0</v>
      </c>
      <c r="FRJ21" s="125">
        <f t="shared" si="329"/>
        <v>0</v>
      </c>
      <c r="FRK21" s="125">
        <f t="shared" si="329"/>
        <v>0</v>
      </c>
      <c r="FRL21" s="125">
        <f t="shared" si="329"/>
        <v>0</v>
      </c>
      <c r="FRM21" s="125">
        <f t="shared" si="329"/>
        <v>0</v>
      </c>
      <c r="FRN21" s="125">
        <f t="shared" si="329"/>
        <v>0</v>
      </c>
      <c r="FRO21" s="125">
        <f t="shared" si="329"/>
        <v>0</v>
      </c>
      <c r="FRP21" s="125">
        <f t="shared" si="329"/>
        <v>0</v>
      </c>
      <c r="FRQ21" s="125">
        <f t="shared" si="329"/>
        <v>0</v>
      </c>
      <c r="FRR21" s="125">
        <f t="shared" si="329"/>
        <v>0</v>
      </c>
      <c r="FRS21" s="125">
        <f t="shared" si="329"/>
        <v>0</v>
      </c>
      <c r="FRT21" s="125">
        <f t="shared" si="329"/>
        <v>0</v>
      </c>
      <c r="FRU21" s="125">
        <f t="shared" si="329"/>
        <v>0</v>
      </c>
      <c r="FRV21" s="125">
        <f t="shared" si="329"/>
        <v>0</v>
      </c>
      <c r="FRW21" s="125">
        <f t="shared" si="329"/>
        <v>0</v>
      </c>
      <c r="FRX21" s="125">
        <f t="shared" si="329"/>
        <v>0</v>
      </c>
      <c r="FRY21" s="125">
        <f t="shared" si="329"/>
        <v>0</v>
      </c>
      <c r="FRZ21" s="125">
        <f t="shared" si="329"/>
        <v>0</v>
      </c>
      <c r="FSA21" s="125">
        <f t="shared" ref="FSA21:FUL21" si="330">SUM(FSA22:FSA27)</f>
        <v>0</v>
      </c>
      <c r="FSB21" s="125">
        <f t="shared" si="330"/>
        <v>0</v>
      </c>
      <c r="FSC21" s="125">
        <f t="shared" si="330"/>
        <v>0</v>
      </c>
      <c r="FSD21" s="125">
        <f t="shared" si="330"/>
        <v>0</v>
      </c>
      <c r="FSE21" s="125">
        <f t="shared" si="330"/>
        <v>0</v>
      </c>
      <c r="FSF21" s="125">
        <f t="shared" si="330"/>
        <v>0</v>
      </c>
      <c r="FSG21" s="125">
        <f t="shared" si="330"/>
        <v>0</v>
      </c>
      <c r="FSH21" s="125">
        <f t="shared" si="330"/>
        <v>0</v>
      </c>
      <c r="FSI21" s="125">
        <f t="shared" si="330"/>
        <v>0</v>
      </c>
      <c r="FSJ21" s="125">
        <f t="shared" si="330"/>
        <v>0</v>
      </c>
      <c r="FSK21" s="125">
        <f t="shared" si="330"/>
        <v>0</v>
      </c>
      <c r="FSL21" s="125">
        <f t="shared" si="330"/>
        <v>0</v>
      </c>
      <c r="FSM21" s="125">
        <f t="shared" si="330"/>
        <v>0</v>
      </c>
      <c r="FSN21" s="125">
        <f t="shared" si="330"/>
        <v>0</v>
      </c>
      <c r="FSO21" s="125">
        <f t="shared" si="330"/>
        <v>0</v>
      </c>
      <c r="FSP21" s="125">
        <f t="shared" si="330"/>
        <v>0</v>
      </c>
      <c r="FSQ21" s="125">
        <f t="shared" si="330"/>
        <v>0</v>
      </c>
      <c r="FSR21" s="125">
        <f t="shared" si="330"/>
        <v>0</v>
      </c>
      <c r="FSS21" s="125">
        <f t="shared" si="330"/>
        <v>0</v>
      </c>
      <c r="FST21" s="125">
        <f t="shared" si="330"/>
        <v>0</v>
      </c>
      <c r="FSU21" s="125">
        <f t="shared" si="330"/>
        <v>0</v>
      </c>
      <c r="FSV21" s="125">
        <f t="shared" si="330"/>
        <v>0</v>
      </c>
      <c r="FSW21" s="125">
        <f t="shared" si="330"/>
        <v>0</v>
      </c>
      <c r="FSX21" s="125">
        <f t="shared" si="330"/>
        <v>0</v>
      </c>
      <c r="FSY21" s="125">
        <f t="shared" si="330"/>
        <v>0</v>
      </c>
      <c r="FSZ21" s="125">
        <f t="shared" si="330"/>
        <v>0</v>
      </c>
      <c r="FTA21" s="125">
        <f t="shared" si="330"/>
        <v>0</v>
      </c>
      <c r="FTB21" s="125">
        <f t="shared" si="330"/>
        <v>0</v>
      </c>
      <c r="FTC21" s="125">
        <f t="shared" si="330"/>
        <v>0</v>
      </c>
      <c r="FTD21" s="125">
        <f t="shared" si="330"/>
        <v>0</v>
      </c>
      <c r="FTE21" s="125">
        <f t="shared" si="330"/>
        <v>0</v>
      </c>
      <c r="FTF21" s="125">
        <f t="shared" si="330"/>
        <v>0</v>
      </c>
      <c r="FTG21" s="125">
        <f t="shared" si="330"/>
        <v>0</v>
      </c>
      <c r="FTH21" s="125">
        <f t="shared" si="330"/>
        <v>0</v>
      </c>
      <c r="FTI21" s="125">
        <f t="shared" si="330"/>
        <v>0</v>
      </c>
      <c r="FTJ21" s="125">
        <f t="shared" si="330"/>
        <v>0</v>
      </c>
      <c r="FTK21" s="125">
        <f t="shared" si="330"/>
        <v>0</v>
      </c>
      <c r="FTL21" s="125">
        <f t="shared" si="330"/>
        <v>0</v>
      </c>
      <c r="FTM21" s="125">
        <f t="shared" si="330"/>
        <v>0</v>
      </c>
      <c r="FTN21" s="125">
        <f t="shared" si="330"/>
        <v>0</v>
      </c>
      <c r="FTO21" s="125">
        <f t="shared" si="330"/>
        <v>0</v>
      </c>
      <c r="FTP21" s="125">
        <f t="shared" si="330"/>
        <v>0</v>
      </c>
      <c r="FTQ21" s="125">
        <f t="shared" si="330"/>
        <v>0</v>
      </c>
      <c r="FTR21" s="125">
        <f t="shared" si="330"/>
        <v>0</v>
      </c>
      <c r="FTS21" s="125">
        <f t="shared" si="330"/>
        <v>0</v>
      </c>
      <c r="FTT21" s="125">
        <f t="shared" si="330"/>
        <v>0</v>
      </c>
      <c r="FTU21" s="125">
        <f t="shared" si="330"/>
        <v>0</v>
      </c>
      <c r="FTV21" s="125">
        <f t="shared" si="330"/>
        <v>0</v>
      </c>
      <c r="FTW21" s="125">
        <f t="shared" si="330"/>
        <v>0</v>
      </c>
      <c r="FTX21" s="125">
        <f t="shared" si="330"/>
        <v>0</v>
      </c>
      <c r="FTY21" s="125">
        <f t="shared" si="330"/>
        <v>0</v>
      </c>
      <c r="FTZ21" s="125">
        <f t="shared" si="330"/>
        <v>0</v>
      </c>
      <c r="FUA21" s="125">
        <f t="shared" si="330"/>
        <v>0</v>
      </c>
      <c r="FUB21" s="125">
        <f t="shared" si="330"/>
        <v>0</v>
      </c>
      <c r="FUC21" s="125">
        <f t="shared" si="330"/>
        <v>0</v>
      </c>
      <c r="FUD21" s="125">
        <f t="shared" si="330"/>
        <v>0</v>
      </c>
      <c r="FUE21" s="125">
        <f t="shared" si="330"/>
        <v>0</v>
      </c>
      <c r="FUF21" s="125">
        <f t="shared" si="330"/>
        <v>0</v>
      </c>
      <c r="FUG21" s="125">
        <f t="shared" si="330"/>
        <v>0</v>
      </c>
      <c r="FUH21" s="125">
        <f t="shared" si="330"/>
        <v>0</v>
      </c>
      <c r="FUI21" s="125">
        <f t="shared" si="330"/>
        <v>0</v>
      </c>
      <c r="FUJ21" s="125">
        <f t="shared" si="330"/>
        <v>0</v>
      </c>
      <c r="FUK21" s="125">
        <f t="shared" si="330"/>
        <v>0</v>
      </c>
      <c r="FUL21" s="125">
        <f t="shared" si="330"/>
        <v>0</v>
      </c>
      <c r="FUM21" s="125">
        <f t="shared" ref="FUM21:FWX21" si="331">SUM(FUM22:FUM27)</f>
        <v>0</v>
      </c>
      <c r="FUN21" s="125">
        <f t="shared" si="331"/>
        <v>0</v>
      </c>
      <c r="FUO21" s="125">
        <f t="shared" si="331"/>
        <v>0</v>
      </c>
      <c r="FUP21" s="125">
        <f t="shared" si="331"/>
        <v>0</v>
      </c>
      <c r="FUQ21" s="125">
        <f t="shared" si="331"/>
        <v>0</v>
      </c>
      <c r="FUR21" s="125">
        <f t="shared" si="331"/>
        <v>0</v>
      </c>
      <c r="FUS21" s="125">
        <f t="shared" si="331"/>
        <v>0</v>
      </c>
      <c r="FUT21" s="125">
        <f t="shared" si="331"/>
        <v>0</v>
      </c>
      <c r="FUU21" s="125">
        <f t="shared" si="331"/>
        <v>0</v>
      </c>
      <c r="FUV21" s="125">
        <f t="shared" si="331"/>
        <v>0</v>
      </c>
      <c r="FUW21" s="125">
        <f t="shared" si="331"/>
        <v>0</v>
      </c>
      <c r="FUX21" s="125">
        <f t="shared" si="331"/>
        <v>0</v>
      </c>
      <c r="FUY21" s="125">
        <f t="shared" si="331"/>
        <v>0</v>
      </c>
      <c r="FUZ21" s="125">
        <f t="shared" si="331"/>
        <v>0</v>
      </c>
      <c r="FVA21" s="125">
        <f t="shared" si="331"/>
        <v>0</v>
      </c>
      <c r="FVB21" s="125">
        <f t="shared" si="331"/>
        <v>0</v>
      </c>
      <c r="FVC21" s="125">
        <f t="shared" si="331"/>
        <v>0</v>
      </c>
      <c r="FVD21" s="125">
        <f t="shared" si="331"/>
        <v>0</v>
      </c>
      <c r="FVE21" s="125">
        <f t="shared" si="331"/>
        <v>0</v>
      </c>
      <c r="FVF21" s="125">
        <f t="shared" si="331"/>
        <v>0</v>
      </c>
      <c r="FVG21" s="125">
        <f t="shared" si="331"/>
        <v>0</v>
      </c>
      <c r="FVH21" s="125">
        <f t="shared" si="331"/>
        <v>0</v>
      </c>
      <c r="FVI21" s="125">
        <f t="shared" si="331"/>
        <v>0</v>
      </c>
      <c r="FVJ21" s="125">
        <f t="shared" si="331"/>
        <v>0</v>
      </c>
      <c r="FVK21" s="125">
        <f t="shared" si="331"/>
        <v>0</v>
      </c>
      <c r="FVL21" s="125">
        <f t="shared" si="331"/>
        <v>0</v>
      </c>
      <c r="FVM21" s="125">
        <f t="shared" si="331"/>
        <v>0</v>
      </c>
      <c r="FVN21" s="125">
        <f t="shared" si="331"/>
        <v>0</v>
      </c>
      <c r="FVO21" s="125">
        <f t="shared" si="331"/>
        <v>0</v>
      </c>
      <c r="FVP21" s="125">
        <f t="shared" si="331"/>
        <v>0</v>
      </c>
      <c r="FVQ21" s="125">
        <f t="shared" si="331"/>
        <v>0</v>
      </c>
      <c r="FVR21" s="125">
        <f t="shared" si="331"/>
        <v>0</v>
      </c>
      <c r="FVS21" s="125">
        <f t="shared" si="331"/>
        <v>0</v>
      </c>
      <c r="FVT21" s="125">
        <f t="shared" si="331"/>
        <v>0</v>
      </c>
      <c r="FVU21" s="125">
        <f t="shared" si="331"/>
        <v>0</v>
      </c>
      <c r="FVV21" s="125">
        <f t="shared" si="331"/>
        <v>0</v>
      </c>
      <c r="FVW21" s="125">
        <f t="shared" si="331"/>
        <v>0</v>
      </c>
      <c r="FVX21" s="125">
        <f t="shared" si="331"/>
        <v>0</v>
      </c>
      <c r="FVY21" s="125">
        <f t="shared" si="331"/>
        <v>0</v>
      </c>
      <c r="FVZ21" s="125">
        <f t="shared" si="331"/>
        <v>0</v>
      </c>
      <c r="FWA21" s="125">
        <f t="shared" si="331"/>
        <v>0</v>
      </c>
      <c r="FWB21" s="125">
        <f t="shared" si="331"/>
        <v>0</v>
      </c>
      <c r="FWC21" s="125">
        <f t="shared" si="331"/>
        <v>0</v>
      </c>
      <c r="FWD21" s="125">
        <f t="shared" si="331"/>
        <v>0</v>
      </c>
      <c r="FWE21" s="125">
        <f t="shared" si="331"/>
        <v>0</v>
      </c>
      <c r="FWF21" s="125">
        <f t="shared" si="331"/>
        <v>0</v>
      </c>
      <c r="FWG21" s="125">
        <f t="shared" si="331"/>
        <v>0</v>
      </c>
      <c r="FWH21" s="125">
        <f t="shared" si="331"/>
        <v>0</v>
      </c>
      <c r="FWI21" s="125">
        <f t="shared" si="331"/>
        <v>0</v>
      </c>
      <c r="FWJ21" s="125">
        <f t="shared" si="331"/>
        <v>0</v>
      </c>
      <c r="FWK21" s="125">
        <f t="shared" si="331"/>
        <v>0</v>
      </c>
      <c r="FWL21" s="125">
        <f t="shared" si="331"/>
        <v>0</v>
      </c>
      <c r="FWM21" s="125">
        <f t="shared" si="331"/>
        <v>0</v>
      </c>
      <c r="FWN21" s="125">
        <f t="shared" si="331"/>
        <v>0</v>
      </c>
      <c r="FWO21" s="125">
        <f t="shared" si="331"/>
        <v>0</v>
      </c>
      <c r="FWP21" s="125">
        <f t="shared" si="331"/>
        <v>0</v>
      </c>
      <c r="FWQ21" s="125">
        <f t="shared" si="331"/>
        <v>0</v>
      </c>
      <c r="FWR21" s="125">
        <f t="shared" si="331"/>
        <v>0</v>
      </c>
      <c r="FWS21" s="125">
        <f t="shared" si="331"/>
        <v>0</v>
      </c>
      <c r="FWT21" s="125">
        <f t="shared" si="331"/>
        <v>0</v>
      </c>
      <c r="FWU21" s="125">
        <f t="shared" si="331"/>
        <v>0</v>
      </c>
      <c r="FWV21" s="125">
        <f t="shared" si="331"/>
        <v>0</v>
      </c>
      <c r="FWW21" s="125">
        <f t="shared" si="331"/>
        <v>0</v>
      </c>
      <c r="FWX21" s="125">
        <f t="shared" si="331"/>
        <v>0</v>
      </c>
      <c r="FWY21" s="125">
        <f t="shared" ref="FWY21:FZJ21" si="332">SUM(FWY22:FWY27)</f>
        <v>0</v>
      </c>
      <c r="FWZ21" s="125">
        <f t="shared" si="332"/>
        <v>0</v>
      </c>
      <c r="FXA21" s="125">
        <f t="shared" si="332"/>
        <v>0</v>
      </c>
      <c r="FXB21" s="125">
        <f t="shared" si="332"/>
        <v>0</v>
      </c>
      <c r="FXC21" s="125">
        <f t="shared" si="332"/>
        <v>0</v>
      </c>
      <c r="FXD21" s="125">
        <f t="shared" si="332"/>
        <v>0</v>
      </c>
      <c r="FXE21" s="125">
        <f t="shared" si="332"/>
        <v>0</v>
      </c>
      <c r="FXF21" s="125">
        <f t="shared" si="332"/>
        <v>0</v>
      </c>
      <c r="FXG21" s="125">
        <f t="shared" si="332"/>
        <v>0</v>
      </c>
      <c r="FXH21" s="125">
        <f t="shared" si="332"/>
        <v>0</v>
      </c>
      <c r="FXI21" s="125">
        <f t="shared" si="332"/>
        <v>0</v>
      </c>
      <c r="FXJ21" s="125">
        <f t="shared" si="332"/>
        <v>0</v>
      </c>
      <c r="FXK21" s="125">
        <f t="shared" si="332"/>
        <v>0</v>
      </c>
      <c r="FXL21" s="125">
        <f t="shared" si="332"/>
        <v>0</v>
      </c>
      <c r="FXM21" s="125">
        <f t="shared" si="332"/>
        <v>0</v>
      </c>
      <c r="FXN21" s="125">
        <f t="shared" si="332"/>
        <v>0</v>
      </c>
      <c r="FXO21" s="125">
        <f t="shared" si="332"/>
        <v>0</v>
      </c>
      <c r="FXP21" s="125">
        <f t="shared" si="332"/>
        <v>0</v>
      </c>
      <c r="FXQ21" s="125">
        <f t="shared" si="332"/>
        <v>0</v>
      </c>
      <c r="FXR21" s="125">
        <f t="shared" si="332"/>
        <v>0</v>
      </c>
      <c r="FXS21" s="125">
        <f t="shared" si="332"/>
        <v>0</v>
      </c>
      <c r="FXT21" s="125">
        <f t="shared" si="332"/>
        <v>0</v>
      </c>
      <c r="FXU21" s="125">
        <f t="shared" si="332"/>
        <v>0</v>
      </c>
      <c r="FXV21" s="125">
        <f t="shared" si="332"/>
        <v>0</v>
      </c>
      <c r="FXW21" s="125">
        <f t="shared" si="332"/>
        <v>0</v>
      </c>
      <c r="FXX21" s="125">
        <f t="shared" si="332"/>
        <v>0</v>
      </c>
      <c r="FXY21" s="125">
        <f t="shared" si="332"/>
        <v>0</v>
      </c>
      <c r="FXZ21" s="125">
        <f t="shared" si="332"/>
        <v>0</v>
      </c>
      <c r="FYA21" s="125">
        <f t="shared" si="332"/>
        <v>0</v>
      </c>
      <c r="FYB21" s="125">
        <f t="shared" si="332"/>
        <v>0</v>
      </c>
      <c r="FYC21" s="125">
        <f t="shared" si="332"/>
        <v>0</v>
      </c>
      <c r="FYD21" s="125">
        <f t="shared" si="332"/>
        <v>0</v>
      </c>
      <c r="FYE21" s="125">
        <f t="shared" si="332"/>
        <v>0</v>
      </c>
      <c r="FYF21" s="125">
        <f t="shared" si="332"/>
        <v>0</v>
      </c>
      <c r="FYG21" s="125">
        <f t="shared" si="332"/>
        <v>0</v>
      </c>
      <c r="FYH21" s="125">
        <f t="shared" si="332"/>
        <v>0</v>
      </c>
      <c r="FYI21" s="125">
        <f t="shared" si="332"/>
        <v>0</v>
      </c>
      <c r="FYJ21" s="125">
        <f t="shared" si="332"/>
        <v>0</v>
      </c>
      <c r="FYK21" s="125">
        <f t="shared" si="332"/>
        <v>0</v>
      </c>
      <c r="FYL21" s="125">
        <f t="shared" si="332"/>
        <v>0</v>
      </c>
      <c r="FYM21" s="125">
        <f t="shared" si="332"/>
        <v>0</v>
      </c>
      <c r="FYN21" s="125">
        <f t="shared" si="332"/>
        <v>0</v>
      </c>
      <c r="FYO21" s="125">
        <f t="shared" si="332"/>
        <v>0</v>
      </c>
      <c r="FYP21" s="125">
        <f t="shared" si="332"/>
        <v>0</v>
      </c>
      <c r="FYQ21" s="125">
        <f t="shared" si="332"/>
        <v>0</v>
      </c>
      <c r="FYR21" s="125">
        <f t="shared" si="332"/>
        <v>0</v>
      </c>
      <c r="FYS21" s="125">
        <f t="shared" si="332"/>
        <v>0</v>
      </c>
      <c r="FYT21" s="125">
        <f t="shared" si="332"/>
        <v>0</v>
      </c>
      <c r="FYU21" s="125">
        <f t="shared" si="332"/>
        <v>0</v>
      </c>
      <c r="FYV21" s="125">
        <f t="shared" si="332"/>
        <v>0</v>
      </c>
      <c r="FYW21" s="125">
        <f t="shared" si="332"/>
        <v>0</v>
      </c>
      <c r="FYX21" s="125">
        <f t="shared" si="332"/>
        <v>0</v>
      </c>
      <c r="FYY21" s="125">
        <f t="shared" si="332"/>
        <v>0</v>
      </c>
      <c r="FYZ21" s="125">
        <f t="shared" si="332"/>
        <v>0</v>
      </c>
      <c r="FZA21" s="125">
        <f t="shared" si="332"/>
        <v>0</v>
      </c>
      <c r="FZB21" s="125">
        <f t="shared" si="332"/>
        <v>0</v>
      </c>
      <c r="FZC21" s="125">
        <f t="shared" si="332"/>
        <v>0</v>
      </c>
      <c r="FZD21" s="125">
        <f t="shared" si="332"/>
        <v>0</v>
      </c>
      <c r="FZE21" s="125">
        <f t="shared" si="332"/>
        <v>0</v>
      </c>
      <c r="FZF21" s="125">
        <f t="shared" si="332"/>
        <v>0</v>
      </c>
      <c r="FZG21" s="125">
        <f t="shared" si="332"/>
        <v>0</v>
      </c>
      <c r="FZH21" s="125">
        <f t="shared" si="332"/>
        <v>0</v>
      </c>
      <c r="FZI21" s="125">
        <f t="shared" si="332"/>
        <v>0</v>
      </c>
      <c r="FZJ21" s="125">
        <f t="shared" si="332"/>
        <v>0</v>
      </c>
      <c r="FZK21" s="125">
        <f t="shared" ref="FZK21:GBV21" si="333">SUM(FZK22:FZK27)</f>
        <v>0</v>
      </c>
      <c r="FZL21" s="125">
        <f t="shared" si="333"/>
        <v>0</v>
      </c>
      <c r="FZM21" s="125">
        <f t="shared" si="333"/>
        <v>0</v>
      </c>
      <c r="FZN21" s="125">
        <f t="shared" si="333"/>
        <v>0</v>
      </c>
      <c r="FZO21" s="125">
        <f t="shared" si="333"/>
        <v>0</v>
      </c>
      <c r="FZP21" s="125">
        <f t="shared" si="333"/>
        <v>0</v>
      </c>
      <c r="FZQ21" s="125">
        <f t="shared" si="333"/>
        <v>0</v>
      </c>
      <c r="FZR21" s="125">
        <f t="shared" si="333"/>
        <v>0</v>
      </c>
      <c r="FZS21" s="125">
        <f t="shared" si="333"/>
        <v>0</v>
      </c>
      <c r="FZT21" s="125">
        <f t="shared" si="333"/>
        <v>0</v>
      </c>
      <c r="FZU21" s="125">
        <f t="shared" si="333"/>
        <v>0</v>
      </c>
      <c r="FZV21" s="125">
        <f t="shared" si="333"/>
        <v>0</v>
      </c>
      <c r="FZW21" s="125">
        <f t="shared" si="333"/>
        <v>0</v>
      </c>
      <c r="FZX21" s="125">
        <f t="shared" si="333"/>
        <v>0</v>
      </c>
      <c r="FZY21" s="125">
        <f t="shared" si="333"/>
        <v>0</v>
      </c>
      <c r="FZZ21" s="125">
        <f t="shared" si="333"/>
        <v>0</v>
      </c>
      <c r="GAA21" s="125">
        <f t="shared" si="333"/>
        <v>0</v>
      </c>
      <c r="GAB21" s="125">
        <f t="shared" si="333"/>
        <v>0</v>
      </c>
      <c r="GAC21" s="125">
        <f t="shared" si="333"/>
        <v>0</v>
      </c>
      <c r="GAD21" s="125">
        <f t="shared" si="333"/>
        <v>0</v>
      </c>
      <c r="GAE21" s="125">
        <f t="shared" si="333"/>
        <v>0</v>
      </c>
      <c r="GAF21" s="125">
        <f t="shared" si="333"/>
        <v>0</v>
      </c>
      <c r="GAG21" s="125">
        <f t="shared" si="333"/>
        <v>0</v>
      </c>
      <c r="GAH21" s="125">
        <f t="shared" si="333"/>
        <v>0</v>
      </c>
      <c r="GAI21" s="125">
        <f t="shared" si="333"/>
        <v>0</v>
      </c>
      <c r="GAJ21" s="125">
        <f t="shared" si="333"/>
        <v>0</v>
      </c>
      <c r="GAK21" s="125">
        <f t="shared" si="333"/>
        <v>0</v>
      </c>
      <c r="GAL21" s="125">
        <f t="shared" si="333"/>
        <v>0</v>
      </c>
      <c r="GAM21" s="125">
        <f t="shared" si="333"/>
        <v>0</v>
      </c>
      <c r="GAN21" s="125">
        <f t="shared" si="333"/>
        <v>0</v>
      </c>
      <c r="GAO21" s="125">
        <f t="shared" si="333"/>
        <v>0</v>
      </c>
      <c r="GAP21" s="125">
        <f t="shared" si="333"/>
        <v>0</v>
      </c>
      <c r="GAQ21" s="125">
        <f t="shared" si="333"/>
        <v>0</v>
      </c>
      <c r="GAR21" s="125">
        <f t="shared" si="333"/>
        <v>0</v>
      </c>
      <c r="GAS21" s="125">
        <f t="shared" si="333"/>
        <v>0</v>
      </c>
      <c r="GAT21" s="125">
        <f t="shared" si="333"/>
        <v>0</v>
      </c>
      <c r="GAU21" s="125">
        <f t="shared" si="333"/>
        <v>0</v>
      </c>
      <c r="GAV21" s="125">
        <f t="shared" si="333"/>
        <v>0</v>
      </c>
      <c r="GAW21" s="125">
        <f t="shared" si="333"/>
        <v>0</v>
      </c>
      <c r="GAX21" s="125">
        <f t="shared" si="333"/>
        <v>0</v>
      </c>
      <c r="GAY21" s="125">
        <f t="shared" si="333"/>
        <v>0</v>
      </c>
      <c r="GAZ21" s="125">
        <f t="shared" si="333"/>
        <v>0</v>
      </c>
      <c r="GBA21" s="125">
        <f t="shared" si="333"/>
        <v>0</v>
      </c>
      <c r="GBB21" s="125">
        <f t="shared" si="333"/>
        <v>0</v>
      </c>
      <c r="GBC21" s="125">
        <f t="shared" si="333"/>
        <v>0</v>
      </c>
      <c r="GBD21" s="125">
        <f t="shared" si="333"/>
        <v>0</v>
      </c>
      <c r="GBE21" s="125">
        <f t="shared" si="333"/>
        <v>0</v>
      </c>
      <c r="GBF21" s="125">
        <f t="shared" si="333"/>
        <v>0</v>
      </c>
      <c r="GBG21" s="125">
        <f t="shared" si="333"/>
        <v>0</v>
      </c>
      <c r="GBH21" s="125">
        <f t="shared" si="333"/>
        <v>0</v>
      </c>
      <c r="GBI21" s="125">
        <f t="shared" si="333"/>
        <v>0</v>
      </c>
      <c r="GBJ21" s="125">
        <f t="shared" si="333"/>
        <v>0</v>
      </c>
      <c r="GBK21" s="125">
        <f t="shared" si="333"/>
        <v>0</v>
      </c>
      <c r="GBL21" s="125">
        <f t="shared" si="333"/>
        <v>0</v>
      </c>
      <c r="GBM21" s="125">
        <f t="shared" si="333"/>
        <v>0</v>
      </c>
      <c r="GBN21" s="125">
        <f t="shared" si="333"/>
        <v>0</v>
      </c>
      <c r="GBO21" s="125">
        <f t="shared" si="333"/>
        <v>0</v>
      </c>
      <c r="GBP21" s="125">
        <f t="shared" si="333"/>
        <v>0</v>
      </c>
      <c r="GBQ21" s="125">
        <f t="shared" si="333"/>
        <v>0</v>
      </c>
      <c r="GBR21" s="125">
        <f t="shared" si="333"/>
        <v>0</v>
      </c>
      <c r="GBS21" s="125">
        <f t="shared" si="333"/>
        <v>0</v>
      </c>
      <c r="GBT21" s="125">
        <f t="shared" si="333"/>
        <v>0</v>
      </c>
      <c r="GBU21" s="125">
        <f t="shared" si="333"/>
        <v>0</v>
      </c>
      <c r="GBV21" s="125">
        <f t="shared" si="333"/>
        <v>0</v>
      </c>
      <c r="GBW21" s="125">
        <f t="shared" ref="GBW21:GEH21" si="334">SUM(GBW22:GBW27)</f>
        <v>0</v>
      </c>
      <c r="GBX21" s="125">
        <f t="shared" si="334"/>
        <v>0</v>
      </c>
      <c r="GBY21" s="125">
        <f t="shared" si="334"/>
        <v>0</v>
      </c>
      <c r="GBZ21" s="125">
        <f t="shared" si="334"/>
        <v>0</v>
      </c>
      <c r="GCA21" s="125">
        <f t="shared" si="334"/>
        <v>0</v>
      </c>
      <c r="GCB21" s="125">
        <f t="shared" si="334"/>
        <v>0</v>
      </c>
      <c r="GCC21" s="125">
        <f t="shared" si="334"/>
        <v>0</v>
      </c>
      <c r="GCD21" s="125">
        <f t="shared" si="334"/>
        <v>0</v>
      </c>
      <c r="GCE21" s="125">
        <f t="shared" si="334"/>
        <v>0</v>
      </c>
      <c r="GCF21" s="125">
        <f t="shared" si="334"/>
        <v>0</v>
      </c>
      <c r="GCG21" s="125">
        <f t="shared" si="334"/>
        <v>0</v>
      </c>
      <c r="GCH21" s="125">
        <f t="shared" si="334"/>
        <v>0</v>
      </c>
      <c r="GCI21" s="125">
        <f t="shared" si="334"/>
        <v>0</v>
      </c>
      <c r="GCJ21" s="125">
        <f t="shared" si="334"/>
        <v>0</v>
      </c>
      <c r="GCK21" s="125">
        <f t="shared" si="334"/>
        <v>0</v>
      </c>
      <c r="GCL21" s="125">
        <f t="shared" si="334"/>
        <v>0</v>
      </c>
      <c r="GCM21" s="125">
        <f t="shared" si="334"/>
        <v>0</v>
      </c>
      <c r="GCN21" s="125">
        <f t="shared" si="334"/>
        <v>0</v>
      </c>
      <c r="GCO21" s="125">
        <f t="shared" si="334"/>
        <v>0</v>
      </c>
      <c r="GCP21" s="125">
        <f t="shared" si="334"/>
        <v>0</v>
      </c>
      <c r="GCQ21" s="125">
        <f t="shared" si="334"/>
        <v>0</v>
      </c>
      <c r="GCR21" s="125">
        <f t="shared" si="334"/>
        <v>0</v>
      </c>
      <c r="GCS21" s="125">
        <f t="shared" si="334"/>
        <v>0</v>
      </c>
      <c r="GCT21" s="125">
        <f t="shared" si="334"/>
        <v>0</v>
      </c>
      <c r="GCU21" s="125">
        <f t="shared" si="334"/>
        <v>0</v>
      </c>
      <c r="GCV21" s="125">
        <f t="shared" si="334"/>
        <v>0</v>
      </c>
      <c r="GCW21" s="125">
        <f t="shared" si="334"/>
        <v>0</v>
      </c>
      <c r="GCX21" s="125">
        <f t="shared" si="334"/>
        <v>0</v>
      </c>
      <c r="GCY21" s="125">
        <f t="shared" si="334"/>
        <v>0</v>
      </c>
      <c r="GCZ21" s="125">
        <f t="shared" si="334"/>
        <v>0</v>
      </c>
      <c r="GDA21" s="125">
        <f t="shared" si="334"/>
        <v>0</v>
      </c>
      <c r="GDB21" s="125">
        <f t="shared" si="334"/>
        <v>0</v>
      </c>
      <c r="GDC21" s="125">
        <f t="shared" si="334"/>
        <v>0</v>
      </c>
      <c r="GDD21" s="125">
        <f t="shared" si="334"/>
        <v>0</v>
      </c>
      <c r="GDE21" s="125">
        <f t="shared" si="334"/>
        <v>0</v>
      </c>
      <c r="GDF21" s="125">
        <f t="shared" si="334"/>
        <v>0</v>
      </c>
      <c r="GDG21" s="125">
        <f t="shared" si="334"/>
        <v>0</v>
      </c>
      <c r="GDH21" s="125">
        <f t="shared" si="334"/>
        <v>0</v>
      </c>
      <c r="GDI21" s="125">
        <f t="shared" si="334"/>
        <v>0</v>
      </c>
      <c r="GDJ21" s="125">
        <f t="shared" si="334"/>
        <v>0</v>
      </c>
      <c r="GDK21" s="125">
        <f t="shared" si="334"/>
        <v>0</v>
      </c>
      <c r="GDL21" s="125">
        <f t="shared" si="334"/>
        <v>0</v>
      </c>
      <c r="GDM21" s="125">
        <f t="shared" si="334"/>
        <v>0</v>
      </c>
      <c r="GDN21" s="125">
        <f t="shared" si="334"/>
        <v>0</v>
      </c>
      <c r="GDO21" s="125">
        <f t="shared" si="334"/>
        <v>0</v>
      </c>
      <c r="GDP21" s="125">
        <f t="shared" si="334"/>
        <v>0</v>
      </c>
      <c r="GDQ21" s="125">
        <f t="shared" si="334"/>
        <v>0</v>
      </c>
      <c r="GDR21" s="125">
        <f t="shared" si="334"/>
        <v>0</v>
      </c>
      <c r="GDS21" s="125">
        <f t="shared" si="334"/>
        <v>0</v>
      </c>
      <c r="GDT21" s="125">
        <f t="shared" si="334"/>
        <v>0</v>
      </c>
      <c r="GDU21" s="125">
        <f t="shared" si="334"/>
        <v>0</v>
      </c>
      <c r="GDV21" s="125">
        <f t="shared" si="334"/>
        <v>0</v>
      </c>
      <c r="GDW21" s="125">
        <f t="shared" si="334"/>
        <v>0</v>
      </c>
      <c r="GDX21" s="125">
        <f t="shared" si="334"/>
        <v>0</v>
      </c>
      <c r="GDY21" s="125">
        <f t="shared" si="334"/>
        <v>0</v>
      </c>
      <c r="GDZ21" s="125">
        <f t="shared" si="334"/>
        <v>0</v>
      </c>
      <c r="GEA21" s="125">
        <f t="shared" si="334"/>
        <v>0</v>
      </c>
      <c r="GEB21" s="125">
        <f t="shared" si="334"/>
        <v>0</v>
      </c>
      <c r="GEC21" s="125">
        <f t="shared" si="334"/>
        <v>0</v>
      </c>
      <c r="GED21" s="125">
        <f t="shared" si="334"/>
        <v>0</v>
      </c>
      <c r="GEE21" s="125">
        <f t="shared" si="334"/>
        <v>0</v>
      </c>
      <c r="GEF21" s="125">
        <f t="shared" si="334"/>
        <v>0</v>
      </c>
      <c r="GEG21" s="125">
        <f t="shared" si="334"/>
        <v>0</v>
      </c>
      <c r="GEH21" s="125">
        <f t="shared" si="334"/>
        <v>0</v>
      </c>
      <c r="GEI21" s="125">
        <f t="shared" ref="GEI21:GGT21" si="335">SUM(GEI22:GEI27)</f>
        <v>0</v>
      </c>
      <c r="GEJ21" s="125">
        <f t="shared" si="335"/>
        <v>0</v>
      </c>
      <c r="GEK21" s="125">
        <f t="shared" si="335"/>
        <v>0</v>
      </c>
      <c r="GEL21" s="125">
        <f t="shared" si="335"/>
        <v>0</v>
      </c>
      <c r="GEM21" s="125">
        <f t="shared" si="335"/>
        <v>0</v>
      </c>
      <c r="GEN21" s="125">
        <f t="shared" si="335"/>
        <v>0</v>
      </c>
      <c r="GEO21" s="125">
        <f t="shared" si="335"/>
        <v>0</v>
      </c>
      <c r="GEP21" s="125">
        <f t="shared" si="335"/>
        <v>0</v>
      </c>
      <c r="GEQ21" s="125">
        <f t="shared" si="335"/>
        <v>0</v>
      </c>
      <c r="GER21" s="125">
        <f t="shared" si="335"/>
        <v>0</v>
      </c>
      <c r="GES21" s="125">
        <f t="shared" si="335"/>
        <v>0</v>
      </c>
      <c r="GET21" s="125">
        <f t="shared" si="335"/>
        <v>0</v>
      </c>
      <c r="GEU21" s="125">
        <f t="shared" si="335"/>
        <v>0</v>
      </c>
      <c r="GEV21" s="125">
        <f t="shared" si="335"/>
        <v>0</v>
      </c>
      <c r="GEW21" s="125">
        <f t="shared" si="335"/>
        <v>0</v>
      </c>
      <c r="GEX21" s="125">
        <f t="shared" si="335"/>
        <v>0</v>
      </c>
      <c r="GEY21" s="125">
        <f t="shared" si="335"/>
        <v>0</v>
      </c>
      <c r="GEZ21" s="125">
        <f t="shared" si="335"/>
        <v>0</v>
      </c>
      <c r="GFA21" s="125">
        <f t="shared" si="335"/>
        <v>0</v>
      </c>
      <c r="GFB21" s="125">
        <f t="shared" si="335"/>
        <v>0</v>
      </c>
      <c r="GFC21" s="125">
        <f t="shared" si="335"/>
        <v>0</v>
      </c>
      <c r="GFD21" s="125">
        <f t="shared" si="335"/>
        <v>0</v>
      </c>
      <c r="GFE21" s="125">
        <f t="shared" si="335"/>
        <v>0</v>
      </c>
      <c r="GFF21" s="125">
        <f t="shared" si="335"/>
        <v>0</v>
      </c>
      <c r="GFG21" s="125">
        <f t="shared" si="335"/>
        <v>0</v>
      </c>
      <c r="GFH21" s="125">
        <f t="shared" si="335"/>
        <v>0</v>
      </c>
      <c r="GFI21" s="125">
        <f t="shared" si="335"/>
        <v>0</v>
      </c>
      <c r="GFJ21" s="125">
        <f t="shared" si="335"/>
        <v>0</v>
      </c>
      <c r="GFK21" s="125">
        <f t="shared" si="335"/>
        <v>0</v>
      </c>
      <c r="GFL21" s="125">
        <f t="shared" si="335"/>
        <v>0</v>
      </c>
      <c r="GFM21" s="125">
        <f t="shared" si="335"/>
        <v>0</v>
      </c>
      <c r="GFN21" s="125">
        <f t="shared" si="335"/>
        <v>0</v>
      </c>
      <c r="GFO21" s="125">
        <f t="shared" si="335"/>
        <v>0</v>
      </c>
      <c r="GFP21" s="125">
        <f t="shared" si="335"/>
        <v>0</v>
      </c>
      <c r="GFQ21" s="125">
        <f t="shared" si="335"/>
        <v>0</v>
      </c>
      <c r="GFR21" s="125">
        <f t="shared" si="335"/>
        <v>0</v>
      </c>
      <c r="GFS21" s="125">
        <f t="shared" si="335"/>
        <v>0</v>
      </c>
      <c r="GFT21" s="125">
        <f t="shared" si="335"/>
        <v>0</v>
      </c>
      <c r="GFU21" s="125">
        <f t="shared" si="335"/>
        <v>0</v>
      </c>
      <c r="GFV21" s="125">
        <f t="shared" si="335"/>
        <v>0</v>
      </c>
      <c r="GFW21" s="125">
        <f t="shared" si="335"/>
        <v>0</v>
      </c>
      <c r="GFX21" s="125">
        <f t="shared" si="335"/>
        <v>0</v>
      </c>
      <c r="GFY21" s="125">
        <f t="shared" si="335"/>
        <v>0</v>
      </c>
      <c r="GFZ21" s="125">
        <f t="shared" si="335"/>
        <v>0</v>
      </c>
      <c r="GGA21" s="125">
        <f t="shared" si="335"/>
        <v>0</v>
      </c>
      <c r="GGB21" s="125">
        <f t="shared" si="335"/>
        <v>0</v>
      </c>
      <c r="GGC21" s="125">
        <f t="shared" si="335"/>
        <v>0</v>
      </c>
      <c r="GGD21" s="125">
        <f t="shared" si="335"/>
        <v>0</v>
      </c>
      <c r="GGE21" s="125">
        <f t="shared" si="335"/>
        <v>0</v>
      </c>
      <c r="GGF21" s="125">
        <f t="shared" si="335"/>
        <v>0</v>
      </c>
      <c r="GGG21" s="125">
        <f t="shared" si="335"/>
        <v>0</v>
      </c>
      <c r="GGH21" s="125">
        <f t="shared" si="335"/>
        <v>0</v>
      </c>
      <c r="GGI21" s="125">
        <f t="shared" si="335"/>
        <v>0</v>
      </c>
      <c r="GGJ21" s="125">
        <f t="shared" si="335"/>
        <v>0</v>
      </c>
      <c r="GGK21" s="125">
        <f t="shared" si="335"/>
        <v>0</v>
      </c>
      <c r="GGL21" s="125">
        <f t="shared" si="335"/>
        <v>0</v>
      </c>
      <c r="GGM21" s="125">
        <f t="shared" si="335"/>
        <v>0</v>
      </c>
      <c r="GGN21" s="125">
        <f t="shared" si="335"/>
        <v>0</v>
      </c>
      <c r="GGO21" s="125">
        <f t="shared" si="335"/>
        <v>0</v>
      </c>
      <c r="GGP21" s="125">
        <f t="shared" si="335"/>
        <v>0</v>
      </c>
      <c r="GGQ21" s="125">
        <f t="shared" si="335"/>
        <v>0</v>
      </c>
      <c r="GGR21" s="125">
        <f t="shared" si="335"/>
        <v>0</v>
      </c>
      <c r="GGS21" s="125">
        <f t="shared" si="335"/>
        <v>0</v>
      </c>
      <c r="GGT21" s="125">
        <f t="shared" si="335"/>
        <v>0</v>
      </c>
      <c r="GGU21" s="125">
        <f t="shared" ref="GGU21:GJF21" si="336">SUM(GGU22:GGU27)</f>
        <v>0</v>
      </c>
      <c r="GGV21" s="125">
        <f t="shared" si="336"/>
        <v>0</v>
      </c>
      <c r="GGW21" s="125">
        <f t="shared" si="336"/>
        <v>0</v>
      </c>
      <c r="GGX21" s="125">
        <f t="shared" si="336"/>
        <v>0</v>
      </c>
      <c r="GGY21" s="125">
        <f t="shared" si="336"/>
        <v>0</v>
      </c>
      <c r="GGZ21" s="125">
        <f t="shared" si="336"/>
        <v>0</v>
      </c>
      <c r="GHA21" s="125">
        <f t="shared" si="336"/>
        <v>0</v>
      </c>
      <c r="GHB21" s="125">
        <f t="shared" si="336"/>
        <v>0</v>
      </c>
      <c r="GHC21" s="125">
        <f t="shared" si="336"/>
        <v>0</v>
      </c>
      <c r="GHD21" s="125">
        <f t="shared" si="336"/>
        <v>0</v>
      </c>
      <c r="GHE21" s="125">
        <f t="shared" si="336"/>
        <v>0</v>
      </c>
      <c r="GHF21" s="125">
        <f t="shared" si="336"/>
        <v>0</v>
      </c>
      <c r="GHG21" s="125">
        <f t="shared" si="336"/>
        <v>0</v>
      </c>
      <c r="GHH21" s="125">
        <f t="shared" si="336"/>
        <v>0</v>
      </c>
      <c r="GHI21" s="125">
        <f t="shared" si="336"/>
        <v>0</v>
      </c>
      <c r="GHJ21" s="125">
        <f t="shared" si="336"/>
        <v>0</v>
      </c>
      <c r="GHK21" s="125">
        <f t="shared" si="336"/>
        <v>0</v>
      </c>
      <c r="GHL21" s="125">
        <f t="shared" si="336"/>
        <v>0</v>
      </c>
      <c r="GHM21" s="125">
        <f t="shared" si="336"/>
        <v>0</v>
      </c>
      <c r="GHN21" s="125">
        <f t="shared" si="336"/>
        <v>0</v>
      </c>
      <c r="GHO21" s="125">
        <f t="shared" si="336"/>
        <v>0</v>
      </c>
      <c r="GHP21" s="125">
        <f t="shared" si="336"/>
        <v>0</v>
      </c>
      <c r="GHQ21" s="125">
        <f t="shared" si="336"/>
        <v>0</v>
      </c>
      <c r="GHR21" s="125">
        <f t="shared" si="336"/>
        <v>0</v>
      </c>
      <c r="GHS21" s="125">
        <f t="shared" si="336"/>
        <v>0</v>
      </c>
      <c r="GHT21" s="125">
        <f t="shared" si="336"/>
        <v>0</v>
      </c>
      <c r="GHU21" s="125">
        <f t="shared" si="336"/>
        <v>0</v>
      </c>
      <c r="GHV21" s="125">
        <f t="shared" si="336"/>
        <v>0</v>
      </c>
      <c r="GHW21" s="125">
        <f t="shared" si="336"/>
        <v>0</v>
      </c>
      <c r="GHX21" s="125">
        <f t="shared" si="336"/>
        <v>0</v>
      </c>
      <c r="GHY21" s="125">
        <f t="shared" si="336"/>
        <v>0</v>
      </c>
      <c r="GHZ21" s="125">
        <f t="shared" si="336"/>
        <v>0</v>
      </c>
      <c r="GIA21" s="125">
        <f t="shared" si="336"/>
        <v>0</v>
      </c>
      <c r="GIB21" s="125">
        <f t="shared" si="336"/>
        <v>0</v>
      </c>
      <c r="GIC21" s="125">
        <f t="shared" si="336"/>
        <v>0</v>
      </c>
      <c r="GID21" s="125">
        <f t="shared" si="336"/>
        <v>0</v>
      </c>
      <c r="GIE21" s="125">
        <f t="shared" si="336"/>
        <v>0</v>
      </c>
      <c r="GIF21" s="125">
        <f t="shared" si="336"/>
        <v>0</v>
      </c>
      <c r="GIG21" s="125">
        <f t="shared" si="336"/>
        <v>0</v>
      </c>
      <c r="GIH21" s="125">
        <f t="shared" si="336"/>
        <v>0</v>
      </c>
      <c r="GII21" s="125">
        <f t="shared" si="336"/>
        <v>0</v>
      </c>
      <c r="GIJ21" s="125">
        <f t="shared" si="336"/>
        <v>0</v>
      </c>
      <c r="GIK21" s="125">
        <f t="shared" si="336"/>
        <v>0</v>
      </c>
      <c r="GIL21" s="125">
        <f t="shared" si="336"/>
        <v>0</v>
      </c>
      <c r="GIM21" s="125">
        <f t="shared" si="336"/>
        <v>0</v>
      </c>
      <c r="GIN21" s="125">
        <f t="shared" si="336"/>
        <v>0</v>
      </c>
      <c r="GIO21" s="125">
        <f t="shared" si="336"/>
        <v>0</v>
      </c>
      <c r="GIP21" s="125">
        <f t="shared" si="336"/>
        <v>0</v>
      </c>
      <c r="GIQ21" s="125">
        <f t="shared" si="336"/>
        <v>0</v>
      </c>
      <c r="GIR21" s="125">
        <f t="shared" si="336"/>
        <v>0</v>
      </c>
      <c r="GIS21" s="125">
        <f t="shared" si="336"/>
        <v>0</v>
      </c>
      <c r="GIT21" s="125">
        <f t="shared" si="336"/>
        <v>0</v>
      </c>
      <c r="GIU21" s="125">
        <f t="shared" si="336"/>
        <v>0</v>
      </c>
      <c r="GIV21" s="125">
        <f t="shared" si="336"/>
        <v>0</v>
      </c>
      <c r="GIW21" s="125">
        <f t="shared" si="336"/>
        <v>0</v>
      </c>
      <c r="GIX21" s="125">
        <f t="shared" si="336"/>
        <v>0</v>
      </c>
      <c r="GIY21" s="125">
        <f t="shared" si="336"/>
        <v>0</v>
      </c>
      <c r="GIZ21" s="125">
        <f t="shared" si="336"/>
        <v>0</v>
      </c>
      <c r="GJA21" s="125">
        <f t="shared" si="336"/>
        <v>0</v>
      </c>
      <c r="GJB21" s="125">
        <f t="shared" si="336"/>
        <v>0</v>
      </c>
      <c r="GJC21" s="125">
        <f t="shared" si="336"/>
        <v>0</v>
      </c>
      <c r="GJD21" s="125">
        <f t="shared" si="336"/>
        <v>0</v>
      </c>
      <c r="GJE21" s="125">
        <f t="shared" si="336"/>
        <v>0</v>
      </c>
      <c r="GJF21" s="125">
        <f t="shared" si="336"/>
        <v>0</v>
      </c>
      <c r="GJG21" s="125">
        <f t="shared" ref="GJG21:GLR21" si="337">SUM(GJG22:GJG27)</f>
        <v>0</v>
      </c>
      <c r="GJH21" s="125">
        <f t="shared" si="337"/>
        <v>0</v>
      </c>
      <c r="GJI21" s="125">
        <f t="shared" si="337"/>
        <v>0</v>
      </c>
      <c r="GJJ21" s="125">
        <f t="shared" si="337"/>
        <v>0</v>
      </c>
      <c r="GJK21" s="125">
        <f t="shared" si="337"/>
        <v>0</v>
      </c>
      <c r="GJL21" s="125">
        <f t="shared" si="337"/>
        <v>0</v>
      </c>
      <c r="GJM21" s="125">
        <f t="shared" si="337"/>
        <v>0</v>
      </c>
      <c r="GJN21" s="125">
        <f t="shared" si="337"/>
        <v>0</v>
      </c>
      <c r="GJO21" s="125">
        <f t="shared" si="337"/>
        <v>0</v>
      </c>
      <c r="GJP21" s="125">
        <f t="shared" si="337"/>
        <v>0</v>
      </c>
      <c r="GJQ21" s="125">
        <f t="shared" si="337"/>
        <v>0</v>
      </c>
      <c r="GJR21" s="125">
        <f t="shared" si="337"/>
        <v>0</v>
      </c>
      <c r="GJS21" s="125">
        <f t="shared" si="337"/>
        <v>0</v>
      </c>
      <c r="GJT21" s="125">
        <f t="shared" si="337"/>
        <v>0</v>
      </c>
      <c r="GJU21" s="125">
        <f t="shared" si="337"/>
        <v>0</v>
      </c>
      <c r="GJV21" s="125">
        <f t="shared" si="337"/>
        <v>0</v>
      </c>
      <c r="GJW21" s="125">
        <f t="shared" si="337"/>
        <v>0</v>
      </c>
      <c r="GJX21" s="125">
        <f t="shared" si="337"/>
        <v>0</v>
      </c>
      <c r="GJY21" s="125">
        <f t="shared" si="337"/>
        <v>0</v>
      </c>
      <c r="GJZ21" s="125">
        <f t="shared" si="337"/>
        <v>0</v>
      </c>
      <c r="GKA21" s="125">
        <f t="shared" si="337"/>
        <v>0</v>
      </c>
      <c r="GKB21" s="125">
        <f t="shared" si="337"/>
        <v>0</v>
      </c>
      <c r="GKC21" s="125">
        <f t="shared" si="337"/>
        <v>0</v>
      </c>
      <c r="GKD21" s="125">
        <f t="shared" si="337"/>
        <v>0</v>
      </c>
      <c r="GKE21" s="125">
        <f t="shared" si="337"/>
        <v>0</v>
      </c>
      <c r="GKF21" s="125">
        <f t="shared" si="337"/>
        <v>0</v>
      </c>
      <c r="GKG21" s="125">
        <f t="shared" si="337"/>
        <v>0</v>
      </c>
      <c r="GKH21" s="125">
        <f t="shared" si="337"/>
        <v>0</v>
      </c>
      <c r="GKI21" s="125">
        <f t="shared" si="337"/>
        <v>0</v>
      </c>
      <c r="GKJ21" s="125">
        <f t="shared" si="337"/>
        <v>0</v>
      </c>
      <c r="GKK21" s="125">
        <f t="shared" si="337"/>
        <v>0</v>
      </c>
      <c r="GKL21" s="125">
        <f t="shared" si="337"/>
        <v>0</v>
      </c>
      <c r="GKM21" s="125">
        <f t="shared" si="337"/>
        <v>0</v>
      </c>
      <c r="GKN21" s="125">
        <f t="shared" si="337"/>
        <v>0</v>
      </c>
      <c r="GKO21" s="125">
        <f t="shared" si="337"/>
        <v>0</v>
      </c>
      <c r="GKP21" s="125">
        <f t="shared" si="337"/>
        <v>0</v>
      </c>
      <c r="GKQ21" s="125">
        <f t="shared" si="337"/>
        <v>0</v>
      </c>
      <c r="GKR21" s="125">
        <f t="shared" si="337"/>
        <v>0</v>
      </c>
      <c r="GKS21" s="125">
        <f t="shared" si="337"/>
        <v>0</v>
      </c>
      <c r="GKT21" s="125">
        <f t="shared" si="337"/>
        <v>0</v>
      </c>
      <c r="GKU21" s="125">
        <f t="shared" si="337"/>
        <v>0</v>
      </c>
      <c r="GKV21" s="125">
        <f t="shared" si="337"/>
        <v>0</v>
      </c>
      <c r="GKW21" s="125">
        <f t="shared" si="337"/>
        <v>0</v>
      </c>
      <c r="GKX21" s="125">
        <f t="shared" si="337"/>
        <v>0</v>
      </c>
      <c r="GKY21" s="125">
        <f t="shared" si="337"/>
        <v>0</v>
      </c>
      <c r="GKZ21" s="125">
        <f t="shared" si="337"/>
        <v>0</v>
      </c>
      <c r="GLA21" s="125">
        <f t="shared" si="337"/>
        <v>0</v>
      </c>
      <c r="GLB21" s="125">
        <f t="shared" si="337"/>
        <v>0</v>
      </c>
      <c r="GLC21" s="125">
        <f t="shared" si="337"/>
        <v>0</v>
      </c>
      <c r="GLD21" s="125">
        <f t="shared" si="337"/>
        <v>0</v>
      </c>
      <c r="GLE21" s="125">
        <f t="shared" si="337"/>
        <v>0</v>
      </c>
      <c r="GLF21" s="125">
        <f t="shared" si="337"/>
        <v>0</v>
      </c>
      <c r="GLG21" s="125">
        <f t="shared" si="337"/>
        <v>0</v>
      </c>
      <c r="GLH21" s="125">
        <f t="shared" si="337"/>
        <v>0</v>
      </c>
      <c r="GLI21" s="125">
        <f t="shared" si="337"/>
        <v>0</v>
      </c>
      <c r="GLJ21" s="125">
        <f t="shared" si="337"/>
        <v>0</v>
      </c>
      <c r="GLK21" s="125">
        <f t="shared" si="337"/>
        <v>0</v>
      </c>
      <c r="GLL21" s="125">
        <f t="shared" si="337"/>
        <v>0</v>
      </c>
      <c r="GLM21" s="125">
        <f t="shared" si="337"/>
        <v>0</v>
      </c>
      <c r="GLN21" s="125">
        <f t="shared" si="337"/>
        <v>0</v>
      </c>
      <c r="GLO21" s="125">
        <f t="shared" si="337"/>
        <v>0</v>
      </c>
      <c r="GLP21" s="125">
        <f t="shared" si="337"/>
        <v>0</v>
      </c>
      <c r="GLQ21" s="125">
        <f t="shared" si="337"/>
        <v>0</v>
      </c>
      <c r="GLR21" s="125">
        <f t="shared" si="337"/>
        <v>0</v>
      </c>
      <c r="GLS21" s="125">
        <f t="shared" ref="GLS21:GOD21" si="338">SUM(GLS22:GLS27)</f>
        <v>0</v>
      </c>
      <c r="GLT21" s="125">
        <f t="shared" si="338"/>
        <v>0</v>
      </c>
      <c r="GLU21" s="125">
        <f t="shared" si="338"/>
        <v>0</v>
      </c>
      <c r="GLV21" s="125">
        <f t="shared" si="338"/>
        <v>0</v>
      </c>
      <c r="GLW21" s="125">
        <f t="shared" si="338"/>
        <v>0</v>
      </c>
      <c r="GLX21" s="125">
        <f t="shared" si="338"/>
        <v>0</v>
      </c>
      <c r="GLY21" s="125">
        <f t="shared" si="338"/>
        <v>0</v>
      </c>
      <c r="GLZ21" s="125">
        <f t="shared" si="338"/>
        <v>0</v>
      </c>
      <c r="GMA21" s="125">
        <f t="shared" si="338"/>
        <v>0</v>
      </c>
      <c r="GMB21" s="125">
        <f t="shared" si="338"/>
        <v>0</v>
      </c>
      <c r="GMC21" s="125">
        <f t="shared" si="338"/>
        <v>0</v>
      </c>
      <c r="GMD21" s="125">
        <f t="shared" si="338"/>
        <v>0</v>
      </c>
      <c r="GME21" s="125">
        <f t="shared" si="338"/>
        <v>0</v>
      </c>
      <c r="GMF21" s="125">
        <f t="shared" si="338"/>
        <v>0</v>
      </c>
      <c r="GMG21" s="125">
        <f t="shared" si="338"/>
        <v>0</v>
      </c>
      <c r="GMH21" s="125">
        <f t="shared" si="338"/>
        <v>0</v>
      </c>
      <c r="GMI21" s="125">
        <f t="shared" si="338"/>
        <v>0</v>
      </c>
      <c r="GMJ21" s="125">
        <f t="shared" si="338"/>
        <v>0</v>
      </c>
      <c r="GMK21" s="125">
        <f t="shared" si="338"/>
        <v>0</v>
      </c>
      <c r="GML21" s="125">
        <f t="shared" si="338"/>
        <v>0</v>
      </c>
      <c r="GMM21" s="125">
        <f t="shared" si="338"/>
        <v>0</v>
      </c>
      <c r="GMN21" s="125">
        <f t="shared" si="338"/>
        <v>0</v>
      </c>
      <c r="GMO21" s="125">
        <f t="shared" si="338"/>
        <v>0</v>
      </c>
      <c r="GMP21" s="125">
        <f t="shared" si="338"/>
        <v>0</v>
      </c>
      <c r="GMQ21" s="125">
        <f t="shared" si="338"/>
        <v>0</v>
      </c>
      <c r="GMR21" s="125">
        <f t="shared" si="338"/>
        <v>0</v>
      </c>
      <c r="GMS21" s="125">
        <f t="shared" si="338"/>
        <v>0</v>
      </c>
      <c r="GMT21" s="125">
        <f t="shared" si="338"/>
        <v>0</v>
      </c>
      <c r="GMU21" s="125">
        <f t="shared" si="338"/>
        <v>0</v>
      </c>
      <c r="GMV21" s="125">
        <f t="shared" si="338"/>
        <v>0</v>
      </c>
      <c r="GMW21" s="125">
        <f t="shared" si="338"/>
        <v>0</v>
      </c>
      <c r="GMX21" s="125">
        <f t="shared" si="338"/>
        <v>0</v>
      </c>
      <c r="GMY21" s="125">
        <f t="shared" si="338"/>
        <v>0</v>
      </c>
      <c r="GMZ21" s="125">
        <f t="shared" si="338"/>
        <v>0</v>
      </c>
      <c r="GNA21" s="125">
        <f t="shared" si="338"/>
        <v>0</v>
      </c>
      <c r="GNB21" s="125">
        <f t="shared" si="338"/>
        <v>0</v>
      </c>
      <c r="GNC21" s="125">
        <f t="shared" si="338"/>
        <v>0</v>
      </c>
      <c r="GND21" s="125">
        <f t="shared" si="338"/>
        <v>0</v>
      </c>
      <c r="GNE21" s="125">
        <f t="shared" si="338"/>
        <v>0</v>
      </c>
      <c r="GNF21" s="125">
        <f t="shared" si="338"/>
        <v>0</v>
      </c>
      <c r="GNG21" s="125">
        <f t="shared" si="338"/>
        <v>0</v>
      </c>
      <c r="GNH21" s="125">
        <f t="shared" si="338"/>
        <v>0</v>
      </c>
      <c r="GNI21" s="125">
        <f t="shared" si="338"/>
        <v>0</v>
      </c>
      <c r="GNJ21" s="125">
        <f t="shared" si="338"/>
        <v>0</v>
      </c>
      <c r="GNK21" s="125">
        <f t="shared" si="338"/>
        <v>0</v>
      </c>
      <c r="GNL21" s="125">
        <f t="shared" si="338"/>
        <v>0</v>
      </c>
      <c r="GNM21" s="125">
        <f t="shared" si="338"/>
        <v>0</v>
      </c>
      <c r="GNN21" s="125">
        <f t="shared" si="338"/>
        <v>0</v>
      </c>
      <c r="GNO21" s="125">
        <f t="shared" si="338"/>
        <v>0</v>
      </c>
      <c r="GNP21" s="125">
        <f t="shared" si="338"/>
        <v>0</v>
      </c>
      <c r="GNQ21" s="125">
        <f t="shared" si="338"/>
        <v>0</v>
      </c>
      <c r="GNR21" s="125">
        <f t="shared" si="338"/>
        <v>0</v>
      </c>
      <c r="GNS21" s="125">
        <f t="shared" si="338"/>
        <v>0</v>
      </c>
      <c r="GNT21" s="125">
        <f t="shared" si="338"/>
        <v>0</v>
      </c>
      <c r="GNU21" s="125">
        <f t="shared" si="338"/>
        <v>0</v>
      </c>
      <c r="GNV21" s="125">
        <f t="shared" si="338"/>
        <v>0</v>
      </c>
      <c r="GNW21" s="125">
        <f t="shared" si="338"/>
        <v>0</v>
      </c>
      <c r="GNX21" s="125">
        <f t="shared" si="338"/>
        <v>0</v>
      </c>
      <c r="GNY21" s="125">
        <f t="shared" si="338"/>
        <v>0</v>
      </c>
      <c r="GNZ21" s="125">
        <f t="shared" si="338"/>
        <v>0</v>
      </c>
      <c r="GOA21" s="125">
        <f t="shared" si="338"/>
        <v>0</v>
      </c>
      <c r="GOB21" s="125">
        <f t="shared" si="338"/>
        <v>0</v>
      </c>
      <c r="GOC21" s="125">
        <f t="shared" si="338"/>
        <v>0</v>
      </c>
      <c r="GOD21" s="125">
        <f t="shared" si="338"/>
        <v>0</v>
      </c>
      <c r="GOE21" s="125">
        <f t="shared" ref="GOE21:GQP21" si="339">SUM(GOE22:GOE27)</f>
        <v>0</v>
      </c>
      <c r="GOF21" s="125">
        <f t="shared" si="339"/>
        <v>0</v>
      </c>
      <c r="GOG21" s="125">
        <f t="shared" si="339"/>
        <v>0</v>
      </c>
      <c r="GOH21" s="125">
        <f t="shared" si="339"/>
        <v>0</v>
      </c>
      <c r="GOI21" s="125">
        <f t="shared" si="339"/>
        <v>0</v>
      </c>
      <c r="GOJ21" s="125">
        <f t="shared" si="339"/>
        <v>0</v>
      </c>
      <c r="GOK21" s="125">
        <f t="shared" si="339"/>
        <v>0</v>
      </c>
      <c r="GOL21" s="125">
        <f t="shared" si="339"/>
        <v>0</v>
      </c>
      <c r="GOM21" s="125">
        <f t="shared" si="339"/>
        <v>0</v>
      </c>
      <c r="GON21" s="125">
        <f t="shared" si="339"/>
        <v>0</v>
      </c>
      <c r="GOO21" s="125">
        <f t="shared" si="339"/>
        <v>0</v>
      </c>
      <c r="GOP21" s="125">
        <f t="shared" si="339"/>
        <v>0</v>
      </c>
      <c r="GOQ21" s="125">
        <f t="shared" si="339"/>
        <v>0</v>
      </c>
      <c r="GOR21" s="125">
        <f t="shared" si="339"/>
        <v>0</v>
      </c>
      <c r="GOS21" s="125">
        <f t="shared" si="339"/>
        <v>0</v>
      </c>
      <c r="GOT21" s="125">
        <f t="shared" si="339"/>
        <v>0</v>
      </c>
      <c r="GOU21" s="125">
        <f t="shared" si="339"/>
        <v>0</v>
      </c>
      <c r="GOV21" s="125">
        <f t="shared" si="339"/>
        <v>0</v>
      </c>
      <c r="GOW21" s="125">
        <f t="shared" si="339"/>
        <v>0</v>
      </c>
      <c r="GOX21" s="125">
        <f t="shared" si="339"/>
        <v>0</v>
      </c>
      <c r="GOY21" s="125">
        <f t="shared" si="339"/>
        <v>0</v>
      </c>
      <c r="GOZ21" s="125">
        <f t="shared" si="339"/>
        <v>0</v>
      </c>
      <c r="GPA21" s="125">
        <f t="shared" si="339"/>
        <v>0</v>
      </c>
      <c r="GPB21" s="125">
        <f t="shared" si="339"/>
        <v>0</v>
      </c>
      <c r="GPC21" s="125">
        <f t="shared" si="339"/>
        <v>0</v>
      </c>
      <c r="GPD21" s="125">
        <f t="shared" si="339"/>
        <v>0</v>
      </c>
      <c r="GPE21" s="125">
        <f t="shared" si="339"/>
        <v>0</v>
      </c>
      <c r="GPF21" s="125">
        <f t="shared" si="339"/>
        <v>0</v>
      </c>
      <c r="GPG21" s="125">
        <f t="shared" si="339"/>
        <v>0</v>
      </c>
      <c r="GPH21" s="125">
        <f t="shared" si="339"/>
        <v>0</v>
      </c>
      <c r="GPI21" s="125">
        <f t="shared" si="339"/>
        <v>0</v>
      </c>
      <c r="GPJ21" s="125">
        <f t="shared" si="339"/>
        <v>0</v>
      </c>
      <c r="GPK21" s="125">
        <f t="shared" si="339"/>
        <v>0</v>
      </c>
      <c r="GPL21" s="125">
        <f t="shared" si="339"/>
        <v>0</v>
      </c>
      <c r="GPM21" s="125">
        <f t="shared" si="339"/>
        <v>0</v>
      </c>
      <c r="GPN21" s="125">
        <f t="shared" si="339"/>
        <v>0</v>
      </c>
      <c r="GPO21" s="125">
        <f t="shared" si="339"/>
        <v>0</v>
      </c>
      <c r="GPP21" s="125">
        <f t="shared" si="339"/>
        <v>0</v>
      </c>
      <c r="GPQ21" s="125">
        <f t="shared" si="339"/>
        <v>0</v>
      </c>
      <c r="GPR21" s="125">
        <f t="shared" si="339"/>
        <v>0</v>
      </c>
      <c r="GPS21" s="125">
        <f t="shared" si="339"/>
        <v>0</v>
      </c>
      <c r="GPT21" s="125">
        <f t="shared" si="339"/>
        <v>0</v>
      </c>
      <c r="GPU21" s="125">
        <f t="shared" si="339"/>
        <v>0</v>
      </c>
      <c r="GPV21" s="125">
        <f t="shared" si="339"/>
        <v>0</v>
      </c>
      <c r="GPW21" s="125">
        <f t="shared" si="339"/>
        <v>0</v>
      </c>
      <c r="GPX21" s="125">
        <f t="shared" si="339"/>
        <v>0</v>
      </c>
      <c r="GPY21" s="125">
        <f t="shared" si="339"/>
        <v>0</v>
      </c>
      <c r="GPZ21" s="125">
        <f t="shared" si="339"/>
        <v>0</v>
      </c>
      <c r="GQA21" s="125">
        <f t="shared" si="339"/>
        <v>0</v>
      </c>
      <c r="GQB21" s="125">
        <f t="shared" si="339"/>
        <v>0</v>
      </c>
      <c r="GQC21" s="125">
        <f t="shared" si="339"/>
        <v>0</v>
      </c>
      <c r="GQD21" s="125">
        <f t="shared" si="339"/>
        <v>0</v>
      </c>
      <c r="GQE21" s="125">
        <f t="shared" si="339"/>
        <v>0</v>
      </c>
      <c r="GQF21" s="125">
        <f t="shared" si="339"/>
        <v>0</v>
      </c>
      <c r="GQG21" s="125">
        <f t="shared" si="339"/>
        <v>0</v>
      </c>
      <c r="GQH21" s="125">
        <f t="shared" si="339"/>
        <v>0</v>
      </c>
      <c r="GQI21" s="125">
        <f t="shared" si="339"/>
        <v>0</v>
      </c>
      <c r="GQJ21" s="125">
        <f t="shared" si="339"/>
        <v>0</v>
      </c>
      <c r="GQK21" s="125">
        <f t="shared" si="339"/>
        <v>0</v>
      </c>
      <c r="GQL21" s="125">
        <f t="shared" si="339"/>
        <v>0</v>
      </c>
      <c r="GQM21" s="125">
        <f t="shared" si="339"/>
        <v>0</v>
      </c>
      <c r="GQN21" s="125">
        <f t="shared" si="339"/>
        <v>0</v>
      </c>
      <c r="GQO21" s="125">
        <f t="shared" si="339"/>
        <v>0</v>
      </c>
      <c r="GQP21" s="125">
        <f t="shared" si="339"/>
        <v>0</v>
      </c>
      <c r="GQQ21" s="125">
        <f t="shared" ref="GQQ21:GTB21" si="340">SUM(GQQ22:GQQ27)</f>
        <v>0</v>
      </c>
      <c r="GQR21" s="125">
        <f t="shared" si="340"/>
        <v>0</v>
      </c>
      <c r="GQS21" s="125">
        <f t="shared" si="340"/>
        <v>0</v>
      </c>
      <c r="GQT21" s="125">
        <f t="shared" si="340"/>
        <v>0</v>
      </c>
      <c r="GQU21" s="125">
        <f t="shared" si="340"/>
        <v>0</v>
      </c>
      <c r="GQV21" s="125">
        <f t="shared" si="340"/>
        <v>0</v>
      </c>
      <c r="GQW21" s="125">
        <f t="shared" si="340"/>
        <v>0</v>
      </c>
      <c r="GQX21" s="125">
        <f t="shared" si="340"/>
        <v>0</v>
      </c>
      <c r="GQY21" s="125">
        <f t="shared" si="340"/>
        <v>0</v>
      </c>
      <c r="GQZ21" s="125">
        <f t="shared" si="340"/>
        <v>0</v>
      </c>
      <c r="GRA21" s="125">
        <f t="shared" si="340"/>
        <v>0</v>
      </c>
      <c r="GRB21" s="125">
        <f t="shared" si="340"/>
        <v>0</v>
      </c>
      <c r="GRC21" s="125">
        <f t="shared" si="340"/>
        <v>0</v>
      </c>
      <c r="GRD21" s="125">
        <f t="shared" si="340"/>
        <v>0</v>
      </c>
      <c r="GRE21" s="125">
        <f t="shared" si="340"/>
        <v>0</v>
      </c>
      <c r="GRF21" s="125">
        <f t="shared" si="340"/>
        <v>0</v>
      </c>
      <c r="GRG21" s="125">
        <f t="shared" si="340"/>
        <v>0</v>
      </c>
      <c r="GRH21" s="125">
        <f t="shared" si="340"/>
        <v>0</v>
      </c>
      <c r="GRI21" s="125">
        <f t="shared" si="340"/>
        <v>0</v>
      </c>
      <c r="GRJ21" s="125">
        <f t="shared" si="340"/>
        <v>0</v>
      </c>
      <c r="GRK21" s="125">
        <f t="shared" si="340"/>
        <v>0</v>
      </c>
      <c r="GRL21" s="125">
        <f t="shared" si="340"/>
        <v>0</v>
      </c>
      <c r="GRM21" s="125">
        <f t="shared" si="340"/>
        <v>0</v>
      </c>
      <c r="GRN21" s="125">
        <f t="shared" si="340"/>
        <v>0</v>
      </c>
      <c r="GRO21" s="125">
        <f t="shared" si="340"/>
        <v>0</v>
      </c>
      <c r="GRP21" s="125">
        <f t="shared" si="340"/>
        <v>0</v>
      </c>
      <c r="GRQ21" s="125">
        <f t="shared" si="340"/>
        <v>0</v>
      </c>
      <c r="GRR21" s="125">
        <f t="shared" si="340"/>
        <v>0</v>
      </c>
      <c r="GRS21" s="125">
        <f t="shared" si="340"/>
        <v>0</v>
      </c>
      <c r="GRT21" s="125">
        <f t="shared" si="340"/>
        <v>0</v>
      </c>
      <c r="GRU21" s="125">
        <f t="shared" si="340"/>
        <v>0</v>
      </c>
      <c r="GRV21" s="125">
        <f t="shared" si="340"/>
        <v>0</v>
      </c>
      <c r="GRW21" s="125">
        <f t="shared" si="340"/>
        <v>0</v>
      </c>
      <c r="GRX21" s="125">
        <f t="shared" si="340"/>
        <v>0</v>
      </c>
      <c r="GRY21" s="125">
        <f t="shared" si="340"/>
        <v>0</v>
      </c>
      <c r="GRZ21" s="125">
        <f t="shared" si="340"/>
        <v>0</v>
      </c>
      <c r="GSA21" s="125">
        <f t="shared" si="340"/>
        <v>0</v>
      </c>
      <c r="GSB21" s="125">
        <f t="shared" si="340"/>
        <v>0</v>
      </c>
      <c r="GSC21" s="125">
        <f t="shared" si="340"/>
        <v>0</v>
      </c>
      <c r="GSD21" s="125">
        <f t="shared" si="340"/>
        <v>0</v>
      </c>
      <c r="GSE21" s="125">
        <f t="shared" si="340"/>
        <v>0</v>
      </c>
      <c r="GSF21" s="125">
        <f t="shared" si="340"/>
        <v>0</v>
      </c>
      <c r="GSG21" s="125">
        <f t="shared" si="340"/>
        <v>0</v>
      </c>
      <c r="GSH21" s="125">
        <f t="shared" si="340"/>
        <v>0</v>
      </c>
      <c r="GSI21" s="125">
        <f t="shared" si="340"/>
        <v>0</v>
      </c>
      <c r="GSJ21" s="125">
        <f t="shared" si="340"/>
        <v>0</v>
      </c>
      <c r="GSK21" s="125">
        <f t="shared" si="340"/>
        <v>0</v>
      </c>
      <c r="GSL21" s="125">
        <f t="shared" si="340"/>
        <v>0</v>
      </c>
      <c r="GSM21" s="125">
        <f t="shared" si="340"/>
        <v>0</v>
      </c>
      <c r="GSN21" s="125">
        <f t="shared" si="340"/>
        <v>0</v>
      </c>
      <c r="GSO21" s="125">
        <f t="shared" si="340"/>
        <v>0</v>
      </c>
      <c r="GSP21" s="125">
        <f t="shared" si="340"/>
        <v>0</v>
      </c>
      <c r="GSQ21" s="125">
        <f t="shared" si="340"/>
        <v>0</v>
      </c>
      <c r="GSR21" s="125">
        <f t="shared" si="340"/>
        <v>0</v>
      </c>
      <c r="GSS21" s="125">
        <f t="shared" si="340"/>
        <v>0</v>
      </c>
      <c r="GST21" s="125">
        <f t="shared" si="340"/>
        <v>0</v>
      </c>
      <c r="GSU21" s="125">
        <f t="shared" si="340"/>
        <v>0</v>
      </c>
      <c r="GSV21" s="125">
        <f t="shared" si="340"/>
        <v>0</v>
      </c>
      <c r="GSW21" s="125">
        <f t="shared" si="340"/>
        <v>0</v>
      </c>
      <c r="GSX21" s="125">
        <f t="shared" si="340"/>
        <v>0</v>
      </c>
      <c r="GSY21" s="125">
        <f t="shared" si="340"/>
        <v>0</v>
      </c>
      <c r="GSZ21" s="125">
        <f t="shared" si="340"/>
        <v>0</v>
      </c>
      <c r="GTA21" s="125">
        <f t="shared" si="340"/>
        <v>0</v>
      </c>
      <c r="GTB21" s="125">
        <f t="shared" si="340"/>
        <v>0</v>
      </c>
      <c r="GTC21" s="125">
        <f t="shared" ref="GTC21:GVN21" si="341">SUM(GTC22:GTC27)</f>
        <v>0</v>
      </c>
      <c r="GTD21" s="125">
        <f t="shared" si="341"/>
        <v>0</v>
      </c>
      <c r="GTE21" s="125">
        <f t="shared" si="341"/>
        <v>0</v>
      </c>
      <c r="GTF21" s="125">
        <f t="shared" si="341"/>
        <v>0</v>
      </c>
      <c r="GTG21" s="125">
        <f t="shared" si="341"/>
        <v>0</v>
      </c>
      <c r="GTH21" s="125">
        <f t="shared" si="341"/>
        <v>0</v>
      </c>
      <c r="GTI21" s="125">
        <f t="shared" si="341"/>
        <v>0</v>
      </c>
      <c r="GTJ21" s="125">
        <f t="shared" si="341"/>
        <v>0</v>
      </c>
      <c r="GTK21" s="125">
        <f t="shared" si="341"/>
        <v>0</v>
      </c>
      <c r="GTL21" s="125">
        <f t="shared" si="341"/>
        <v>0</v>
      </c>
      <c r="GTM21" s="125">
        <f t="shared" si="341"/>
        <v>0</v>
      </c>
      <c r="GTN21" s="125">
        <f t="shared" si="341"/>
        <v>0</v>
      </c>
      <c r="GTO21" s="125">
        <f t="shared" si="341"/>
        <v>0</v>
      </c>
      <c r="GTP21" s="125">
        <f t="shared" si="341"/>
        <v>0</v>
      </c>
      <c r="GTQ21" s="125">
        <f t="shared" si="341"/>
        <v>0</v>
      </c>
      <c r="GTR21" s="125">
        <f t="shared" si="341"/>
        <v>0</v>
      </c>
      <c r="GTS21" s="125">
        <f t="shared" si="341"/>
        <v>0</v>
      </c>
      <c r="GTT21" s="125">
        <f t="shared" si="341"/>
        <v>0</v>
      </c>
      <c r="GTU21" s="125">
        <f t="shared" si="341"/>
        <v>0</v>
      </c>
      <c r="GTV21" s="125">
        <f t="shared" si="341"/>
        <v>0</v>
      </c>
      <c r="GTW21" s="125">
        <f t="shared" si="341"/>
        <v>0</v>
      </c>
      <c r="GTX21" s="125">
        <f t="shared" si="341"/>
        <v>0</v>
      </c>
      <c r="GTY21" s="125">
        <f t="shared" si="341"/>
        <v>0</v>
      </c>
      <c r="GTZ21" s="125">
        <f t="shared" si="341"/>
        <v>0</v>
      </c>
      <c r="GUA21" s="125">
        <f t="shared" si="341"/>
        <v>0</v>
      </c>
      <c r="GUB21" s="125">
        <f t="shared" si="341"/>
        <v>0</v>
      </c>
      <c r="GUC21" s="125">
        <f t="shared" si="341"/>
        <v>0</v>
      </c>
      <c r="GUD21" s="125">
        <f t="shared" si="341"/>
        <v>0</v>
      </c>
      <c r="GUE21" s="125">
        <f t="shared" si="341"/>
        <v>0</v>
      </c>
      <c r="GUF21" s="125">
        <f t="shared" si="341"/>
        <v>0</v>
      </c>
      <c r="GUG21" s="125">
        <f t="shared" si="341"/>
        <v>0</v>
      </c>
      <c r="GUH21" s="125">
        <f t="shared" si="341"/>
        <v>0</v>
      </c>
      <c r="GUI21" s="125">
        <f t="shared" si="341"/>
        <v>0</v>
      </c>
      <c r="GUJ21" s="125">
        <f t="shared" si="341"/>
        <v>0</v>
      </c>
      <c r="GUK21" s="125">
        <f t="shared" si="341"/>
        <v>0</v>
      </c>
      <c r="GUL21" s="125">
        <f t="shared" si="341"/>
        <v>0</v>
      </c>
      <c r="GUM21" s="125">
        <f t="shared" si="341"/>
        <v>0</v>
      </c>
      <c r="GUN21" s="125">
        <f t="shared" si="341"/>
        <v>0</v>
      </c>
      <c r="GUO21" s="125">
        <f t="shared" si="341"/>
        <v>0</v>
      </c>
      <c r="GUP21" s="125">
        <f t="shared" si="341"/>
        <v>0</v>
      </c>
      <c r="GUQ21" s="125">
        <f t="shared" si="341"/>
        <v>0</v>
      </c>
      <c r="GUR21" s="125">
        <f t="shared" si="341"/>
        <v>0</v>
      </c>
      <c r="GUS21" s="125">
        <f t="shared" si="341"/>
        <v>0</v>
      </c>
      <c r="GUT21" s="125">
        <f t="shared" si="341"/>
        <v>0</v>
      </c>
      <c r="GUU21" s="125">
        <f t="shared" si="341"/>
        <v>0</v>
      </c>
      <c r="GUV21" s="125">
        <f t="shared" si="341"/>
        <v>0</v>
      </c>
      <c r="GUW21" s="125">
        <f t="shared" si="341"/>
        <v>0</v>
      </c>
      <c r="GUX21" s="125">
        <f t="shared" si="341"/>
        <v>0</v>
      </c>
      <c r="GUY21" s="125">
        <f t="shared" si="341"/>
        <v>0</v>
      </c>
      <c r="GUZ21" s="125">
        <f t="shared" si="341"/>
        <v>0</v>
      </c>
      <c r="GVA21" s="125">
        <f t="shared" si="341"/>
        <v>0</v>
      </c>
      <c r="GVB21" s="125">
        <f t="shared" si="341"/>
        <v>0</v>
      </c>
      <c r="GVC21" s="125">
        <f t="shared" si="341"/>
        <v>0</v>
      </c>
      <c r="GVD21" s="125">
        <f t="shared" si="341"/>
        <v>0</v>
      </c>
      <c r="GVE21" s="125">
        <f t="shared" si="341"/>
        <v>0</v>
      </c>
      <c r="GVF21" s="125">
        <f t="shared" si="341"/>
        <v>0</v>
      </c>
      <c r="GVG21" s="125">
        <f t="shared" si="341"/>
        <v>0</v>
      </c>
      <c r="GVH21" s="125">
        <f t="shared" si="341"/>
        <v>0</v>
      </c>
      <c r="GVI21" s="125">
        <f t="shared" si="341"/>
        <v>0</v>
      </c>
      <c r="GVJ21" s="125">
        <f t="shared" si="341"/>
        <v>0</v>
      </c>
      <c r="GVK21" s="125">
        <f t="shared" si="341"/>
        <v>0</v>
      </c>
      <c r="GVL21" s="125">
        <f t="shared" si="341"/>
        <v>0</v>
      </c>
      <c r="GVM21" s="125">
        <f t="shared" si="341"/>
        <v>0</v>
      </c>
      <c r="GVN21" s="125">
        <f t="shared" si="341"/>
        <v>0</v>
      </c>
      <c r="GVO21" s="125">
        <f t="shared" ref="GVO21:GXZ21" si="342">SUM(GVO22:GVO27)</f>
        <v>0</v>
      </c>
      <c r="GVP21" s="125">
        <f t="shared" si="342"/>
        <v>0</v>
      </c>
      <c r="GVQ21" s="125">
        <f t="shared" si="342"/>
        <v>0</v>
      </c>
      <c r="GVR21" s="125">
        <f t="shared" si="342"/>
        <v>0</v>
      </c>
      <c r="GVS21" s="125">
        <f t="shared" si="342"/>
        <v>0</v>
      </c>
      <c r="GVT21" s="125">
        <f t="shared" si="342"/>
        <v>0</v>
      </c>
      <c r="GVU21" s="125">
        <f t="shared" si="342"/>
        <v>0</v>
      </c>
      <c r="GVV21" s="125">
        <f t="shared" si="342"/>
        <v>0</v>
      </c>
      <c r="GVW21" s="125">
        <f t="shared" si="342"/>
        <v>0</v>
      </c>
      <c r="GVX21" s="125">
        <f t="shared" si="342"/>
        <v>0</v>
      </c>
      <c r="GVY21" s="125">
        <f t="shared" si="342"/>
        <v>0</v>
      </c>
      <c r="GVZ21" s="125">
        <f t="shared" si="342"/>
        <v>0</v>
      </c>
      <c r="GWA21" s="125">
        <f t="shared" si="342"/>
        <v>0</v>
      </c>
      <c r="GWB21" s="125">
        <f t="shared" si="342"/>
        <v>0</v>
      </c>
      <c r="GWC21" s="125">
        <f t="shared" si="342"/>
        <v>0</v>
      </c>
      <c r="GWD21" s="125">
        <f t="shared" si="342"/>
        <v>0</v>
      </c>
      <c r="GWE21" s="125">
        <f t="shared" si="342"/>
        <v>0</v>
      </c>
      <c r="GWF21" s="125">
        <f t="shared" si="342"/>
        <v>0</v>
      </c>
      <c r="GWG21" s="125">
        <f t="shared" si="342"/>
        <v>0</v>
      </c>
      <c r="GWH21" s="125">
        <f t="shared" si="342"/>
        <v>0</v>
      </c>
      <c r="GWI21" s="125">
        <f t="shared" si="342"/>
        <v>0</v>
      </c>
      <c r="GWJ21" s="125">
        <f t="shared" si="342"/>
        <v>0</v>
      </c>
      <c r="GWK21" s="125">
        <f t="shared" si="342"/>
        <v>0</v>
      </c>
      <c r="GWL21" s="125">
        <f t="shared" si="342"/>
        <v>0</v>
      </c>
      <c r="GWM21" s="125">
        <f t="shared" si="342"/>
        <v>0</v>
      </c>
      <c r="GWN21" s="125">
        <f t="shared" si="342"/>
        <v>0</v>
      </c>
      <c r="GWO21" s="125">
        <f t="shared" si="342"/>
        <v>0</v>
      </c>
      <c r="GWP21" s="125">
        <f t="shared" si="342"/>
        <v>0</v>
      </c>
      <c r="GWQ21" s="125">
        <f t="shared" si="342"/>
        <v>0</v>
      </c>
      <c r="GWR21" s="125">
        <f t="shared" si="342"/>
        <v>0</v>
      </c>
      <c r="GWS21" s="125">
        <f t="shared" si="342"/>
        <v>0</v>
      </c>
      <c r="GWT21" s="125">
        <f t="shared" si="342"/>
        <v>0</v>
      </c>
      <c r="GWU21" s="125">
        <f t="shared" si="342"/>
        <v>0</v>
      </c>
      <c r="GWV21" s="125">
        <f t="shared" si="342"/>
        <v>0</v>
      </c>
      <c r="GWW21" s="125">
        <f t="shared" si="342"/>
        <v>0</v>
      </c>
      <c r="GWX21" s="125">
        <f t="shared" si="342"/>
        <v>0</v>
      </c>
      <c r="GWY21" s="125">
        <f t="shared" si="342"/>
        <v>0</v>
      </c>
      <c r="GWZ21" s="125">
        <f t="shared" si="342"/>
        <v>0</v>
      </c>
      <c r="GXA21" s="125">
        <f t="shared" si="342"/>
        <v>0</v>
      </c>
      <c r="GXB21" s="125">
        <f t="shared" si="342"/>
        <v>0</v>
      </c>
      <c r="GXC21" s="125">
        <f t="shared" si="342"/>
        <v>0</v>
      </c>
      <c r="GXD21" s="125">
        <f t="shared" si="342"/>
        <v>0</v>
      </c>
      <c r="GXE21" s="125">
        <f t="shared" si="342"/>
        <v>0</v>
      </c>
      <c r="GXF21" s="125">
        <f t="shared" si="342"/>
        <v>0</v>
      </c>
      <c r="GXG21" s="125">
        <f t="shared" si="342"/>
        <v>0</v>
      </c>
      <c r="GXH21" s="125">
        <f t="shared" si="342"/>
        <v>0</v>
      </c>
      <c r="GXI21" s="125">
        <f t="shared" si="342"/>
        <v>0</v>
      </c>
      <c r="GXJ21" s="125">
        <f t="shared" si="342"/>
        <v>0</v>
      </c>
      <c r="GXK21" s="125">
        <f t="shared" si="342"/>
        <v>0</v>
      </c>
      <c r="GXL21" s="125">
        <f t="shared" si="342"/>
        <v>0</v>
      </c>
      <c r="GXM21" s="125">
        <f t="shared" si="342"/>
        <v>0</v>
      </c>
      <c r="GXN21" s="125">
        <f t="shared" si="342"/>
        <v>0</v>
      </c>
      <c r="GXO21" s="125">
        <f t="shared" si="342"/>
        <v>0</v>
      </c>
      <c r="GXP21" s="125">
        <f t="shared" si="342"/>
        <v>0</v>
      </c>
      <c r="GXQ21" s="125">
        <f t="shared" si="342"/>
        <v>0</v>
      </c>
      <c r="GXR21" s="125">
        <f t="shared" si="342"/>
        <v>0</v>
      </c>
      <c r="GXS21" s="125">
        <f t="shared" si="342"/>
        <v>0</v>
      </c>
      <c r="GXT21" s="125">
        <f t="shared" si="342"/>
        <v>0</v>
      </c>
      <c r="GXU21" s="125">
        <f t="shared" si="342"/>
        <v>0</v>
      </c>
      <c r="GXV21" s="125">
        <f t="shared" si="342"/>
        <v>0</v>
      </c>
      <c r="GXW21" s="125">
        <f t="shared" si="342"/>
        <v>0</v>
      </c>
      <c r="GXX21" s="125">
        <f t="shared" si="342"/>
        <v>0</v>
      </c>
      <c r="GXY21" s="125">
        <f t="shared" si="342"/>
        <v>0</v>
      </c>
      <c r="GXZ21" s="125">
        <f t="shared" si="342"/>
        <v>0</v>
      </c>
      <c r="GYA21" s="125">
        <f t="shared" ref="GYA21:HAL21" si="343">SUM(GYA22:GYA27)</f>
        <v>0</v>
      </c>
      <c r="GYB21" s="125">
        <f t="shared" si="343"/>
        <v>0</v>
      </c>
      <c r="GYC21" s="125">
        <f t="shared" si="343"/>
        <v>0</v>
      </c>
      <c r="GYD21" s="125">
        <f t="shared" si="343"/>
        <v>0</v>
      </c>
      <c r="GYE21" s="125">
        <f t="shared" si="343"/>
        <v>0</v>
      </c>
      <c r="GYF21" s="125">
        <f t="shared" si="343"/>
        <v>0</v>
      </c>
      <c r="GYG21" s="125">
        <f t="shared" si="343"/>
        <v>0</v>
      </c>
      <c r="GYH21" s="125">
        <f t="shared" si="343"/>
        <v>0</v>
      </c>
      <c r="GYI21" s="125">
        <f t="shared" si="343"/>
        <v>0</v>
      </c>
      <c r="GYJ21" s="125">
        <f t="shared" si="343"/>
        <v>0</v>
      </c>
      <c r="GYK21" s="125">
        <f t="shared" si="343"/>
        <v>0</v>
      </c>
      <c r="GYL21" s="125">
        <f t="shared" si="343"/>
        <v>0</v>
      </c>
      <c r="GYM21" s="125">
        <f t="shared" si="343"/>
        <v>0</v>
      </c>
      <c r="GYN21" s="125">
        <f t="shared" si="343"/>
        <v>0</v>
      </c>
      <c r="GYO21" s="125">
        <f t="shared" si="343"/>
        <v>0</v>
      </c>
      <c r="GYP21" s="125">
        <f t="shared" si="343"/>
        <v>0</v>
      </c>
      <c r="GYQ21" s="125">
        <f t="shared" si="343"/>
        <v>0</v>
      </c>
      <c r="GYR21" s="125">
        <f t="shared" si="343"/>
        <v>0</v>
      </c>
      <c r="GYS21" s="125">
        <f t="shared" si="343"/>
        <v>0</v>
      </c>
      <c r="GYT21" s="125">
        <f t="shared" si="343"/>
        <v>0</v>
      </c>
      <c r="GYU21" s="125">
        <f t="shared" si="343"/>
        <v>0</v>
      </c>
      <c r="GYV21" s="125">
        <f t="shared" si="343"/>
        <v>0</v>
      </c>
      <c r="GYW21" s="125">
        <f t="shared" si="343"/>
        <v>0</v>
      </c>
      <c r="GYX21" s="125">
        <f t="shared" si="343"/>
        <v>0</v>
      </c>
      <c r="GYY21" s="125">
        <f t="shared" si="343"/>
        <v>0</v>
      </c>
      <c r="GYZ21" s="125">
        <f t="shared" si="343"/>
        <v>0</v>
      </c>
      <c r="GZA21" s="125">
        <f t="shared" si="343"/>
        <v>0</v>
      </c>
      <c r="GZB21" s="125">
        <f t="shared" si="343"/>
        <v>0</v>
      </c>
      <c r="GZC21" s="125">
        <f t="shared" si="343"/>
        <v>0</v>
      </c>
      <c r="GZD21" s="125">
        <f t="shared" si="343"/>
        <v>0</v>
      </c>
      <c r="GZE21" s="125">
        <f t="shared" si="343"/>
        <v>0</v>
      </c>
      <c r="GZF21" s="125">
        <f t="shared" si="343"/>
        <v>0</v>
      </c>
      <c r="GZG21" s="125">
        <f t="shared" si="343"/>
        <v>0</v>
      </c>
      <c r="GZH21" s="125">
        <f t="shared" si="343"/>
        <v>0</v>
      </c>
      <c r="GZI21" s="125">
        <f t="shared" si="343"/>
        <v>0</v>
      </c>
      <c r="GZJ21" s="125">
        <f t="shared" si="343"/>
        <v>0</v>
      </c>
      <c r="GZK21" s="125">
        <f t="shared" si="343"/>
        <v>0</v>
      </c>
      <c r="GZL21" s="125">
        <f t="shared" si="343"/>
        <v>0</v>
      </c>
      <c r="GZM21" s="125">
        <f t="shared" si="343"/>
        <v>0</v>
      </c>
      <c r="GZN21" s="125">
        <f t="shared" si="343"/>
        <v>0</v>
      </c>
      <c r="GZO21" s="125">
        <f t="shared" si="343"/>
        <v>0</v>
      </c>
      <c r="GZP21" s="125">
        <f t="shared" si="343"/>
        <v>0</v>
      </c>
      <c r="GZQ21" s="125">
        <f t="shared" si="343"/>
        <v>0</v>
      </c>
      <c r="GZR21" s="125">
        <f t="shared" si="343"/>
        <v>0</v>
      </c>
      <c r="GZS21" s="125">
        <f t="shared" si="343"/>
        <v>0</v>
      </c>
      <c r="GZT21" s="125">
        <f t="shared" si="343"/>
        <v>0</v>
      </c>
      <c r="GZU21" s="125">
        <f t="shared" si="343"/>
        <v>0</v>
      </c>
      <c r="GZV21" s="125">
        <f t="shared" si="343"/>
        <v>0</v>
      </c>
      <c r="GZW21" s="125">
        <f t="shared" si="343"/>
        <v>0</v>
      </c>
      <c r="GZX21" s="125">
        <f t="shared" si="343"/>
        <v>0</v>
      </c>
      <c r="GZY21" s="125">
        <f t="shared" si="343"/>
        <v>0</v>
      </c>
      <c r="GZZ21" s="125">
        <f t="shared" si="343"/>
        <v>0</v>
      </c>
      <c r="HAA21" s="125">
        <f t="shared" si="343"/>
        <v>0</v>
      </c>
      <c r="HAB21" s="125">
        <f t="shared" si="343"/>
        <v>0</v>
      </c>
      <c r="HAC21" s="125">
        <f t="shared" si="343"/>
        <v>0</v>
      </c>
      <c r="HAD21" s="125">
        <f t="shared" si="343"/>
        <v>0</v>
      </c>
      <c r="HAE21" s="125">
        <f t="shared" si="343"/>
        <v>0</v>
      </c>
      <c r="HAF21" s="125">
        <f t="shared" si="343"/>
        <v>0</v>
      </c>
      <c r="HAG21" s="125">
        <f t="shared" si="343"/>
        <v>0</v>
      </c>
      <c r="HAH21" s="125">
        <f t="shared" si="343"/>
        <v>0</v>
      </c>
      <c r="HAI21" s="125">
        <f t="shared" si="343"/>
        <v>0</v>
      </c>
      <c r="HAJ21" s="125">
        <f t="shared" si="343"/>
        <v>0</v>
      </c>
      <c r="HAK21" s="125">
        <f t="shared" si="343"/>
        <v>0</v>
      </c>
      <c r="HAL21" s="125">
        <f t="shared" si="343"/>
        <v>0</v>
      </c>
      <c r="HAM21" s="125">
        <f t="shared" ref="HAM21:HCX21" si="344">SUM(HAM22:HAM27)</f>
        <v>0</v>
      </c>
      <c r="HAN21" s="125">
        <f t="shared" si="344"/>
        <v>0</v>
      </c>
      <c r="HAO21" s="125">
        <f t="shared" si="344"/>
        <v>0</v>
      </c>
      <c r="HAP21" s="125">
        <f t="shared" si="344"/>
        <v>0</v>
      </c>
      <c r="HAQ21" s="125">
        <f t="shared" si="344"/>
        <v>0</v>
      </c>
      <c r="HAR21" s="125">
        <f t="shared" si="344"/>
        <v>0</v>
      </c>
      <c r="HAS21" s="125">
        <f t="shared" si="344"/>
        <v>0</v>
      </c>
      <c r="HAT21" s="125">
        <f t="shared" si="344"/>
        <v>0</v>
      </c>
      <c r="HAU21" s="125">
        <f t="shared" si="344"/>
        <v>0</v>
      </c>
      <c r="HAV21" s="125">
        <f t="shared" si="344"/>
        <v>0</v>
      </c>
      <c r="HAW21" s="125">
        <f t="shared" si="344"/>
        <v>0</v>
      </c>
      <c r="HAX21" s="125">
        <f t="shared" si="344"/>
        <v>0</v>
      </c>
      <c r="HAY21" s="125">
        <f t="shared" si="344"/>
        <v>0</v>
      </c>
      <c r="HAZ21" s="125">
        <f t="shared" si="344"/>
        <v>0</v>
      </c>
      <c r="HBA21" s="125">
        <f t="shared" si="344"/>
        <v>0</v>
      </c>
      <c r="HBB21" s="125">
        <f t="shared" si="344"/>
        <v>0</v>
      </c>
      <c r="HBC21" s="125">
        <f t="shared" si="344"/>
        <v>0</v>
      </c>
      <c r="HBD21" s="125">
        <f t="shared" si="344"/>
        <v>0</v>
      </c>
      <c r="HBE21" s="125">
        <f t="shared" si="344"/>
        <v>0</v>
      </c>
      <c r="HBF21" s="125">
        <f t="shared" si="344"/>
        <v>0</v>
      </c>
      <c r="HBG21" s="125">
        <f t="shared" si="344"/>
        <v>0</v>
      </c>
      <c r="HBH21" s="125">
        <f t="shared" si="344"/>
        <v>0</v>
      </c>
      <c r="HBI21" s="125">
        <f t="shared" si="344"/>
        <v>0</v>
      </c>
      <c r="HBJ21" s="125">
        <f t="shared" si="344"/>
        <v>0</v>
      </c>
      <c r="HBK21" s="125">
        <f t="shared" si="344"/>
        <v>0</v>
      </c>
      <c r="HBL21" s="125">
        <f t="shared" si="344"/>
        <v>0</v>
      </c>
      <c r="HBM21" s="125">
        <f t="shared" si="344"/>
        <v>0</v>
      </c>
      <c r="HBN21" s="125">
        <f t="shared" si="344"/>
        <v>0</v>
      </c>
      <c r="HBO21" s="125">
        <f t="shared" si="344"/>
        <v>0</v>
      </c>
      <c r="HBP21" s="125">
        <f t="shared" si="344"/>
        <v>0</v>
      </c>
      <c r="HBQ21" s="125">
        <f t="shared" si="344"/>
        <v>0</v>
      </c>
      <c r="HBR21" s="125">
        <f t="shared" si="344"/>
        <v>0</v>
      </c>
      <c r="HBS21" s="125">
        <f t="shared" si="344"/>
        <v>0</v>
      </c>
      <c r="HBT21" s="125">
        <f t="shared" si="344"/>
        <v>0</v>
      </c>
      <c r="HBU21" s="125">
        <f t="shared" si="344"/>
        <v>0</v>
      </c>
      <c r="HBV21" s="125">
        <f t="shared" si="344"/>
        <v>0</v>
      </c>
      <c r="HBW21" s="125">
        <f t="shared" si="344"/>
        <v>0</v>
      </c>
      <c r="HBX21" s="125">
        <f t="shared" si="344"/>
        <v>0</v>
      </c>
      <c r="HBY21" s="125">
        <f t="shared" si="344"/>
        <v>0</v>
      </c>
      <c r="HBZ21" s="125">
        <f t="shared" si="344"/>
        <v>0</v>
      </c>
      <c r="HCA21" s="125">
        <f t="shared" si="344"/>
        <v>0</v>
      </c>
      <c r="HCB21" s="125">
        <f t="shared" si="344"/>
        <v>0</v>
      </c>
      <c r="HCC21" s="125">
        <f t="shared" si="344"/>
        <v>0</v>
      </c>
      <c r="HCD21" s="125">
        <f t="shared" si="344"/>
        <v>0</v>
      </c>
      <c r="HCE21" s="125">
        <f t="shared" si="344"/>
        <v>0</v>
      </c>
      <c r="HCF21" s="125">
        <f t="shared" si="344"/>
        <v>0</v>
      </c>
      <c r="HCG21" s="125">
        <f t="shared" si="344"/>
        <v>0</v>
      </c>
      <c r="HCH21" s="125">
        <f t="shared" si="344"/>
        <v>0</v>
      </c>
      <c r="HCI21" s="125">
        <f t="shared" si="344"/>
        <v>0</v>
      </c>
      <c r="HCJ21" s="125">
        <f t="shared" si="344"/>
        <v>0</v>
      </c>
      <c r="HCK21" s="125">
        <f t="shared" si="344"/>
        <v>0</v>
      </c>
      <c r="HCL21" s="125">
        <f t="shared" si="344"/>
        <v>0</v>
      </c>
      <c r="HCM21" s="125">
        <f t="shared" si="344"/>
        <v>0</v>
      </c>
      <c r="HCN21" s="125">
        <f t="shared" si="344"/>
        <v>0</v>
      </c>
      <c r="HCO21" s="125">
        <f t="shared" si="344"/>
        <v>0</v>
      </c>
      <c r="HCP21" s="125">
        <f t="shared" si="344"/>
        <v>0</v>
      </c>
      <c r="HCQ21" s="125">
        <f t="shared" si="344"/>
        <v>0</v>
      </c>
      <c r="HCR21" s="125">
        <f t="shared" si="344"/>
        <v>0</v>
      </c>
      <c r="HCS21" s="125">
        <f t="shared" si="344"/>
        <v>0</v>
      </c>
      <c r="HCT21" s="125">
        <f t="shared" si="344"/>
        <v>0</v>
      </c>
      <c r="HCU21" s="125">
        <f t="shared" si="344"/>
        <v>0</v>
      </c>
      <c r="HCV21" s="125">
        <f t="shared" si="344"/>
        <v>0</v>
      </c>
      <c r="HCW21" s="125">
        <f t="shared" si="344"/>
        <v>0</v>
      </c>
      <c r="HCX21" s="125">
        <f t="shared" si="344"/>
        <v>0</v>
      </c>
      <c r="HCY21" s="125">
        <f t="shared" ref="HCY21:HFJ21" si="345">SUM(HCY22:HCY27)</f>
        <v>0</v>
      </c>
      <c r="HCZ21" s="125">
        <f t="shared" si="345"/>
        <v>0</v>
      </c>
      <c r="HDA21" s="125">
        <f t="shared" si="345"/>
        <v>0</v>
      </c>
      <c r="HDB21" s="125">
        <f t="shared" si="345"/>
        <v>0</v>
      </c>
      <c r="HDC21" s="125">
        <f t="shared" si="345"/>
        <v>0</v>
      </c>
      <c r="HDD21" s="125">
        <f t="shared" si="345"/>
        <v>0</v>
      </c>
      <c r="HDE21" s="125">
        <f t="shared" si="345"/>
        <v>0</v>
      </c>
      <c r="HDF21" s="125">
        <f t="shared" si="345"/>
        <v>0</v>
      </c>
      <c r="HDG21" s="125">
        <f t="shared" si="345"/>
        <v>0</v>
      </c>
      <c r="HDH21" s="125">
        <f t="shared" si="345"/>
        <v>0</v>
      </c>
      <c r="HDI21" s="125">
        <f t="shared" si="345"/>
        <v>0</v>
      </c>
      <c r="HDJ21" s="125">
        <f t="shared" si="345"/>
        <v>0</v>
      </c>
      <c r="HDK21" s="125">
        <f t="shared" si="345"/>
        <v>0</v>
      </c>
      <c r="HDL21" s="125">
        <f t="shared" si="345"/>
        <v>0</v>
      </c>
      <c r="HDM21" s="125">
        <f t="shared" si="345"/>
        <v>0</v>
      </c>
      <c r="HDN21" s="125">
        <f t="shared" si="345"/>
        <v>0</v>
      </c>
      <c r="HDO21" s="125">
        <f t="shared" si="345"/>
        <v>0</v>
      </c>
      <c r="HDP21" s="125">
        <f t="shared" si="345"/>
        <v>0</v>
      </c>
      <c r="HDQ21" s="125">
        <f t="shared" si="345"/>
        <v>0</v>
      </c>
      <c r="HDR21" s="125">
        <f t="shared" si="345"/>
        <v>0</v>
      </c>
      <c r="HDS21" s="125">
        <f t="shared" si="345"/>
        <v>0</v>
      </c>
      <c r="HDT21" s="125">
        <f t="shared" si="345"/>
        <v>0</v>
      </c>
      <c r="HDU21" s="125">
        <f t="shared" si="345"/>
        <v>0</v>
      </c>
      <c r="HDV21" s="125">
        <f t="shared" si="345"/>
        <v>0</v>
      </c>
      <c r="HDW21" s="125">
        <f t="shared" si="345"/>
        <v>0</v>
      </c>
      <c r="HDX21" s="125">
        <f t="shared" si="345"/>
        <v>0</v>
      </c>
      <c r="HDY21" s="125">
        <f t="shared" si="345"/>
        <v>0</v>
      </c>
      <c r="HDZ21" s="125">
        <f t="shared" si="345"/>
        <v>0</v>
      </c>
      <c r="HEA21" s="125">
        <f t="shared" si="345"/>
        <v>0</v>
      </c>
      <c r="HEB21" s="125">
        <f t="shared" si="345"/>
        <v>0</v>
      </c>
      <c r="HEC21" s="125">
        <f t="shared" si="345"/>
        <v>0</v>
      </c>
      <c r="HED21" s="125">
        <f t="shared" si="345"/>
        <v>0</v>
      </c>
      <c r="HEE21" s="125">
        <f t="shared" si="345"/>
        <v>0</v>
      </c>
      <c r="HEF21" s="125">
        <f t="shared" si="345"/>
        <v>0</v>
      </c>
      <c r="HEG21" s="125">
        <f t="shared" si="345"/>
        <v>0</v>
      </c>
      <c r="HEH21" s="125">
        <f t="shared" si="345"/>
        <v>0</v>
      </c>
      <c r="HEI21" s="125">
        <f t="shared" si="345"/>
        <v>0</v>
      </c>
      <c r="HEJ21" s="125">
        <f t="shared" si="345"/>
        <v>0</v>
      </c>
      <c r="HEK21" s="125">
        <f t="shared" si="345"/>
        <v>0</v>
      </c>
      <c r="HEL21" s="125">
        <f t="shared" si="345"/>
        <v>0</v>
      </c>
      <c r="HEM21" s="125">
        <f t="shared" si="345"/>
        <v>0</v>
      </c>
      <c r="HEN21" s="125">
        <f t="shared" si="345"/>
        <v>0</v>
      </c>
      <c r="HEO21" s="125">
        <f t="shared" si="345"/>
        <v>0</v>
      </c>
      <c r="HEP21" s="125">
        <f t="shared" si="345"/>
        <v>0</v>
      </c>
      <c r="HEQ21" s="125">
        <f t="shared" si="345"/>
        <v>0</v>
      </c>
      <c r="HER21" s="125">
        <f t="shared" si="345"/>
        <v>0</v>
      </c>
      <c r="HES21" s="125">
        <f t="shared" si="345"/>
        <v>0</v>
      </c>
      <c r="HET21" s="125">
        <f t="shared" si="345"/>
        <v>0</v>
      </c>
      <c r="HEU21" s="125">
        <f t="shared" si="345"/>
        <v>0</v>
      </c>
      <c r="HEV21" s="125">
        <f t="shared" si="345"/>
        <v>0</v>
      </c>
      <c r="HEW21" s="125">
        <f t="shared" si="345"/>
        <v>0</v>
      </c>
      <c r="HEX21" s="125">
        <f t="shared" si="345"/>
        <v>0</v>
      </c>
      <c r="HEY21" s="125">
        <f t="shared" si="345"/>
        <v>0</v>
      </c>
      <c r="HEZ21" s="125">
        <f t="shared" si="345"/>
        <v>0</v>
      </c>
      <c r="HFA21" s="125">
        <f t="shared" si="345"/>
        <v>0</v>
      </c>
      <c r="HFB21" s="125">
        <f t="shared" si="345"/>
        <v>0</v>
      </c>
      <c r="HFC21" s="125">
        <f t="shared" si="345"/>
        <v>0</v>
      </c>
      <c r="HFD21" s="125">
        <f t="shared" si="345"/>
        <v>0</v>
      </c>
      <c r="HFE21" s="125">
        <f t="shared" si="345"/>
        <v>0</v>
      </c>
      <c r="HFF21" s="125">
        <f t="shared" si="345"/>
        <v>0</v>
      </c>
      <c r="HFG21" s="125">
        <f t="shared" si="345"/>
        <v>0</v>
      </c>
      <c r="HFH21" s="125">
        <f t="shared" si="345"/>
        <v>0</v>
      </c>
      <c r="HFI21" s="125">
        <f t="shared" si="345"/>
        <v>0</v>
      </c>
      <c r="HFJ21" s="125">
        <f t="shared" si="345"/>
        <v>0</v>
      </c>
      <c r="HFK21" s="125">
        <f t="shared" ref="HFK21:HHV21" si="346">SUM(HFK22:HFK27)</f>
        <v>0</v>
      </c>
      <c r="HFL21" s="125">
        <f t="shared" si="346"/>
        <v>0</v>
      </c>
      <c r="HFM21" s="125">
        <f t="shared" si="346"/>
        <v>0</v>
      </c>
      <c r="HFN21" s="125">
        <f t="shared" si="346"/>
        <v>0</v>
      </c>
      <c r="HFO21" s="125">
        <f t="shared" si="346"/>
        <v>0</v>
      </c>
      <c r="HFP21" s="125">
        <f t="shared" si="346"/>
        <v>0</v>
      </c>
      <c r="HFQ21" s="125">
        <f t="shared" si="346"/>
        <v>0</v>
      </c>
      <c r="HFR21" s="125">
        <f t="shared" si="346"/>
        <v>0</v>
      </c>
      <c r="HFS21" s="125">
        <f t="shared" si="346"/>
        <v>0</v>
      </c>
      <c r="HFT21" s="125">
        <f t="shared" si="346"/>
        <v>0</v>
      </c>
      <c r="HFU21" s="125">
        <f t="shared" si="346"/>
        <v>0</v>
      </c>
      <c r="HFV21" s="125">
        <f t="shared" si="346"/>
        <v>0</v>
      </c>
      <c r="HFW21" s="125">
        <f t="shared" si="346"/>
        <v>0</v>
      </c>
      <c r="HFX21" s="125">
        <f t="shared" si="346"/>
        <v>0</v>
      </c>
      <c r="HFY21" s="125">
        <f t="shared" si="346"/>
        <v>0</v>
      </c>
      <c r="HFZ21" s="125">
        <f t="shared" si="346"/>
        <v>0</v>
      </c>
      <c r="HGA21" s="125">
        <f t="shared" si="346"/>
        <v>0</v>
      </c>
      <c r="HGB21" s="125">
        <f t="shared" si="346"/>
        <v>0</v>
      </c>
      <c r="HGC21" s="125">
        <f t="shared" si="346"/>
        <v>0</v>
      </c>
      <c r="HGD21" s="125">
        <f t="shared" si="346"/>
        <v>0</v>
      </c>
      <c r="HGE21" s="125">
        <f t="shared" si="346"/>
        <v>0</v>
      </c>
      <c r="HGF21" s="125">
        <f t="shared" si="346"/>
        <v>0</v>
      </c>
      <c r="HGG21" s="125">
        <f t="shared" si="346"/>
        <v>0</v>
      </c>
      <c r="HGH21" s="125">
        <f t="shared" si="346"/>
        <v>0</v>
      </c>
      <c r="HGI21" s="125">
        <f t="shared" si="346"/>
        <v>0</v>
      </c>
      <c r="HGJ21" s="125">
        <f t="shared" si="346"/>
        <v>0</v>
      </c>
      <c r="HGK21" s="125">
        <f t="shared" si="346"/>
        <v>0</v>
      </c>
      <c r="HGL21" s="125">
        <f t="shared" si="346"/>
        <v>0</v>
      </c>
      <c r="HGM21" s="125">
        <f t="shared" si="346"/>
        <v>0</v>
      </c>
      <c r="HGN21" s="125">
        <f t="shared" si="346"/>
        <v>0</v>
      </c>
      <c r="HGO21" s="125">
        <f t="shared" si="346"/>
        <v>0</v>
      </c>
      <c r="HGP21" s="125">
        <f t="shared" si="346"/>
        <v>0</v>
      </c>
      <c r="HGQ21" s="125">
        <f t="shared" si="346"/>
        <v>0</v>
      </c>
      <c r="HGR21" s="125">
        <f t="shared" si="346"/>
        <v>0</v>
      </c>
      <c r="HGS21" s="125">
        <f t="shared" si="346"/>
        <v>0</v>
      </c>
      <c r="HGT21" s="125">
        <f t="shared" si="346"/>
        <v>0</v>
      </c>
      <c r="HGU21" s="125">
        <f t="shared" si="346"/>
        <v>0</v>
      </c>
      <c r="HGV21" s="125">
        <f t="shared" si="346"/>
        <v>0</v>
      </c>
      <c r="HGW21" s="125">
        <f t="shared" si="346"/>
        <v>0</v>
      </c>
      <c r="HGX21" s="125">
        <f t="shared" si="346"/>
        <v>0</v>
      </c>
      <c r="HGY21" s="125">
        <f t="shared" si="346"/>
        <v>0</v>
      </c>
      <c r="HGZ21" s="125">
        <f t="shared" si="346"/>
        <v>0</v>
      </c>
      <c r="HHA21" s="125">
        <f t="shared" si="346"/>
        <v>0</v>
      </c>
      <c r="HHB21" s="125">
        <f t="shared" si="346"/>
        <v>0</v>
      </c>
      <c r="HHC21" s="125">
        <f t="shared" si="346"/>
        <v>0</v>
      </c>
      <c r="HHD21" s="125">
        <f t="shared" si="346"/>
        <v>0</v>
      </c>
      <c r="HHE21" s="125">
        <f t="shared" si="346"/>
        <v>0</v>
      </c>
      <c r="HHF21" s="125">
        <f t="shared" si="346"/>
        <v>0</v>
      </c>
      <c r="HHG21" s="125">
        <f t="shared" si="346"/>
        <v>0</v>
      </c>
      <c r="HHH21" s="125">
        <f t="shared" si="346"/>
        <v>0</v>
      </c>
      <c r="HHI21" s="125">
        <f t="shared" si="346"/>
        <v>0</v>
      </c>
      <c r="HHJ21" s="125">
        <f t="shared" si="346"/>
        <v>0</v>
      </c>
      <c r="HHK21" s="125">
        <f t="shared" si="346"/>
        <v>0</v>
      </c>
      <c r="HHL21" s="125">
        <f t="shared" si="346"/>
        <v>0</v>
      </c>
      <c r="HHM21" s="125">
        <f t="shared" si="346"/>
        <v>0</v>
      </c>
      <c r="HHN21" s="125">
        <f t="shared" si="346"/>
        <v>0</v>
      </c>
      <c r="HHO21" s="125">
        <f t="shared" si="346"/>
        <v>0</v>
      </c>
      <c r="HHP21" s="125">
        <f t="shared" si="346"/>
        <v>0</v>
      </c>
      <c r="HHQ21" s="125">
        <f t="shared" si="346"/>
        <v>0</v>
      </c>
      <c r="HHR21" s="125">
        <f t="shared" si="346"/>
        <v>0</v>
      </c>
      <c r="HHS21" s="125">
        <f t="shared" si="346"/>
        <v>0</v>
      </c>
      <c r="HHT21" s="125">
        <f t="shared" si="346"/>
        <v>0</v>
      </c>
      <c r="HHU21" s="125">
        <f t="shared" si="346"/>
        <v>0</v>
      </c>
      <c r="HHV21" s="125">
        <f t="shared" si="346"/>
        <v>0</v>
      </c>
      <c r="HHW21" s="125">
        <f t="shared" ref="HHW21:HKH21" si="347">SUM(HHW22:HHW27)</f>
        <v>0</v>
      </c>
      <c r="HHX21" s="125">
        <f t="shared" si="347"/>
        <v>0</v>
      </c>
      <c r="HHY21" s="125">
        <f t="shared" si="347"/>
        <v>0</v>
      </c>
      <c r="HHZ21" s="125">
        <f t="shared" si="347"/>
        <v>0</v>
      </c>
      <c r="HIA21" s="125">
        <f t="shared" si="347"/>
        <v>0</v>
      </c>
      <c r="HIB21" s="125">
        <f t="shared" si="347"/>
        <v>0</v>
      </c>
      <c r="HIC21" s="125">
        <f t="shared" si="347"/>
        <v>0</v>
      </c>
      <c r="HID21" s="125">
        <f t="shared" si="347"/>
        <v>0</v>
      </c>
      <c r="HIE21" s="125">
        <f t="shared" si="347"/>
        <v>0</v>
      </c>
      <c r="HIF21" s="125">
        <f t="shared" si="347"/>
        <v>0</v>
      </c>
      <c r="HIG21" s="125">
        <f t="shared" si="347"/>
        <v>0</v>
      </c>
      <c r="HIH21" s="125">
        <f t="shared" si="347"/>
        <v>0</v>
      </c>
      <c r="HII21" s="125">
        <f t="shared" si="347"/>
        <v>0</v>
      </c>
      <c r="HIJ21" s="125">
        <f t="shared" si="347"/>
        <v>0</v>
      </c>
      <c r="HIK21" s="125">
        <f t="shared" si="347"/>
        <v>0</v>
      </c>
      <c r="HIL21" s="125">
        <f t="shared" si="347"/>
        <v>0</v>
      </c>
      <c r="HIM21" s="125">
        <f t="shared" si="347"/>
        <v>0</v>
      </c>
      <c r="HIN21" s="125">
        <f t="shared" si="347"/>
        <v>0</v>
      </c>
      <c r="HIO21" s="125">
        <f t="shared" si="347"/>
        <v>0</v>
      </c>
      <c r="HIP21" s="125">
        <f t="shared" si="347"/>
        <v>0</v>
      </c>
      <c r="HIQ21" s="125">
        <f t="shared" si="347"/>
        <v>0</v>
      </c>
      <c r="HIR21" s="125">
        <f t="shared" si="347"/>
        <v>0</v>
      </c>
      <c r="HIS21" s="125">
        <f t="shared" si="347"/>
        <v>0</v>
      </c>
      <c r="HIT21" s="125">
        <f t="shared" si="347"/>
        <v>0</v>
      </c>
      <c r="HIU21" s="125">
        <f t="shared" si="347"/>
        <v>0</v>
      </c>
      <c r="HIV21" s="125">
        <f t="shared" si="347"/>
        <v>0</v>
      </c>
      <c r="HIW21" s="125">
        <f t="shared" si="347"/>
        <v>0</v>
      </c>
      <c r="HIX21" s="125">
        <f t="shared" si="347"/>
        <v>0</v>
      </c>
      <c r="HIY21" s="125">
        <f t="shared" si="347"/>
        <v>0</v>
      </c>
      <c r="HIZ21" s="125">
        <f t="shared" si="347"/>
        <v>0</v>
      </c>
      <c r="HJA21" s="125">
        <f t="shared" si="347"/>
        <v>0</v>
      </c>
      <c r="HJB21" s="125">
        <f t="shared" si="347"/>
        <v>0</v>
      </c>
      <c r="HJC21" s="125">
        <f t="shared" si="347"/>
        <v>0</v>
      </c>
      <c r="HJD21" s="125">
        <f t="shared" si="347"/>
        <v>0</v>
      </c>
      <c r="HJE21" s="125">
        <f t="shared" si="347"/>
        <v>0</v>
      </c>
      <c r="HJF21" s="125">
        <f t="shared" si="347"/>
        <v>0</v>
      </c>
      <c r="HJG21" s="125">
        <f t="shared" si="347"/>
        <v>0</v>
      </c>
      <c r="HJH21" s="125">
        <f t="shared" si="347"/>
        <v>0</v>
      </c>
      <c r="HJI21" s="125">
        <f t="shared" si="347"/>
        <v>0</v>
      </c>
      <c r="HJJ21" s="125">
        <f t="shared" si="347"/>
        <v>0</v>
      </c>
      <c r="HJK21" s="125">
        <f t="shared" si="347"/>
        <v>0</v>
      </c>
      <c r="HJL21" s="125">
        <f t="shared" si="347"/>
        <v>0</v>
      </c>
      <c r="HJM21" s="125">
        <f t="shared" si="347"/>
        <v>0</v>
      </c>
      <c r="HJN21" s="125">
        <f t="shared" si="347"/>
        <v>0</v>
      </c>
      <c r="HJO21" s="125">
        <f t="shared" si="347"/>
        <v>0</v>
      </c>
      <c r="HJP21" s="125">
        <f t="shared" si="347"/>
        <v>0</v>
      </c>
      <c r="HJQ21" s="125">
        <f t="shared" si="347"/>
        <v>0</v>
      </c>
      <c r="HJR21" s="125">
        <f t="shared" si="347"/>
        <v>0</v>
      </c>
      <c r="HJS21" s="125">
        <f t="shared" si="347"/>
        <v>0</v>
      </c>
      <c r="HJT21" s="125">
        <f t="shared" si="347"/>
        <v>0</v>
      </c>
      <c r="HJU21" s="125">
        <f t="shared" si="347"/>
        <v>0</v>
      </c>
      <c r="HJV21" s="125">
        <f t="shared" si="347"/>
        <v>0</v>
      </c>
      <c r="HJW21" s="125">
        <f t="shared" si="347"/>
        <v>0</v>
      </c>
      <c r="HJX21" s="125">
        <f t="shared" si="347"/>
        <v>0</v>
      </c>
      <c r="HJY21" s="125">
        <f t="shared" si="347"/>
        <v>0</v>
      </c>
      <c r="HJZ21" s="125">
        <f t="shared" si="347"/>
        <v>0</v>
      </c>
      <c r="HKA21" s="125">
        <f t="shared" si="347"/>
        <v>0</v>
      </c>
      <c r="HKB21" s="125">
        <f t="shared" si="347"/>
        <v>0</v>
      </c>
      <c r="HKC21" s="125">
        <f t="shared" si="347"/>
        <v>0</v>
      </c>
      <c r="HKD21" s="125">
        <f t="shared" si="347"/>
        <v>0</v>
      </c>
      <c r="HKE21" s="125">
        <f t="shared" si="347"/>
        <v>0</v>
      </c>
      <c r="HKF21" s="125">
        <f t="shared" si="347"/>
        <v>0</v>
      </c>
      <c r="HKG21" s="125">
        <f t="shared" si="347"/>
        <v>0</v>
      </c>
      <c r="HKH21" s="125">
        <f t="shared" si="347"/>
        <v>0</v>
      </c>
      <c r="HKI21" s="125">
        <f t="shared" ref="HKI21:HMT21" si="348">SUM(HKI22:HKI27)</f>
        <v>0</v>
      </c>
      <c r="HKJ21" s="125">
        <f t="shared" si="348"/>
        <v>0</v>
      </c>
      <c r="HKK21" s="125">
        <f t="shared" si="348"/>
        <v>0</v>
      </c>
      <c r="HKL21" s="125">
        <f t="shared" si="348"/>
        <v>0</v>
      </c>
      <c r="HKM21" s="125">
        <f t="shared" si="348"/>
        <v>0</v>
      </c>
      <c r="HKN21" s="125">
        <f t="shared" si="348"/>
        <v>0</v>
      </c>
      <c r="HKO21" s="125">
        <f t="shared" si="348"/>
        <v>0</v>
      </c>
      <c r="HKP21" s="125">
        <f t="shared" si="348"/>
        <v>0</v>
      </c>
      <c r="HKQ21" s="125">
        <f t="shared" si="348"/>
        <v>0</v>
      </c>
      <c r="HKR21" s="125">
        <f t="shared" si="348"/>
        <v>0</v>
      </c>
      <c r="HKS21" s="125">
        <f t="shared" si="348"/>
        <v>0</v>
      </c>
      <c r="HKT21" s="125">
        <f t="shared" si="348"/>
        <v>0</v>
      </c>
      <c r="HKU21" s="125">
        <f t="shared" si="348"/>
        <v>0</v>
      </c>
      <c r="HKV21" s="125">
        <f t="shared" si="348"/>
        <v>0</v>
      </c>
      <c r="HKW21" s="125">
        <f t="shared" si="348"/>
        <v>0</v>
      </c>
      <c r="HKX21" s="125">
        <f t="shared" si="348"/>
        <v>0</v>
      </c>
      <c r="HKY21" s="125">
        <f t="shared" si="348"/>
        <v>0</v>
      </c>
      <c r="HKZ21" s="125">
        <f t="shared" si="348"/>
        <v>0</v>
      </c>
      <c r="HLA21" s="125">
        <f t="shared" si="348"/>
        <v>0</v>
      </c>
      <c r="HLB21" s="125">
        <f t="shared" si="348"/>
        <v>0</v>
      </c>
      <c r="HLC21" s="125">
        <f t="shared" si="348"/>
        <v>0</v>
      </c>
      <c r="HLD21" s="125">
        <f t="shared" si="348"/>
        <v>0</v>
      </c>
      <c r="HLE21" s="125">
        <f t="shared" si="348"/>
        <v>0</v>
      </c>
      <c r="HLF21" s="125">
        <f t="shared" si="348"/>
        <v>0</v>
      </c>
      <c r="HLG21" s="125">
        <f t="shared" si="348"/>
        <v>0</v>
      </c>
      <c r="HLH21" s="125">
        <f t="shared" si="348"/>
        <v>0</v>
      </c>
      <c r="HLI21" s="125">
        <f t="shared" si="348"/>
        <v>0</v>
      </c>
      <c r="HLJ21" s="125">
        <f t="shared" si="348"/>
        <v>0</v>
      </c>
      <c r="HLK21" s="125">
        <f t="shared" si="348"/>
        <v>0</v>
      </c>
      <c r="HLL21" s="125">
        <f t="shared" si="348"/>
        <v>0</v>
      </c>
      <c r="HLM21" s="125">
        <f t="shared" si="348"/>
        <v>0</v>
      </c>
      <c r="HLN21" s="125">
        <f t="shared" si="348"/>
        <v>0</v>
      </c>
      <c r="HLO21" s="125">
        <f t="shared" si="348"/>
        <v>0</v>
      </c>
      <c r="HLP21" s="125">
        <f t="shared" si="348"/>
        <v>0</v>
      </c>
      <c r="HLQ21" s="125">
        <f t="shared" si="348"/>
        <v>0</v>
      </c>
      <c r="HLR21" s="125">
        <f t="shared" si="348"/>
        <v>0</v>
      </c>
      <c r="HLS21" s="125">
        <f t="shared" si="348"/>
        <v>0</v>
      </c>
      <c r="HLT21" s="125">
        <f t="shared" si="348"/>
        <v>0</v>
      </c>
      <c r="HLU21" s="125">
        <f t="shared" si="348"/>
        <v>0</v>
      </c>
      <c r="HLV21" s="125">
        <f t="shared" si="348"/>
        <v>0</v>
      </c>
      <c r="HLW21" s="125">
        <f t="shared" si="348"/>
        <v>0</v>
      </c>
      <c r="HLX21" s="125">
        <f t="shared" si="348"/>
        <v>0</v>
      </c>
      <c r="HLY21" s="125">
        <f t="shared" si="348"/>
        <v>0</v>
      </c>
      <c r="HLZ21" s="125">
        <f t="shared" si="348"/>
        <v>0</v>
      </c>
      <c r="HMA21" s="125">
        <f t="shared" si="348"/>
        <v>0</v>
      </c>
      <c r="HMB21" s="125">
        <f t="shared" si="348"/>
        <v>0</v>
      </c>
      <c r="HMC21" s="125">
        <f t="shared" si="348"/>
        <v>0</v>
      </c>
      <c r="HMD21" s="125">
        <f t="shared" si="348"/>
        <v>0</v>
      </c>
      <c r="HME21" s="125">
        <f t="shared" si="348"/>
        <v>0</v>
      </c>
      <c r="HMF21" s="125">
        <f t="shared" si="348"/>
        <v>0</v>
      </c>
      <c r="HMG21" s="125">
        <f t="shared" si="348"/>
        <v>0</v>
      </c>
      <c r="HMH21" s="125">
        <f t="shared" si="348"/>
        <v>0</v>
      </c>
      <c r="HMI21" s="125">
        <f t="shared" si="348"/>
        <v>0</v>
      </c>
      <c r="HMJ21" s="125">
        <f t="shared" si="348"/>
        <v>0</v>
      </c>
      <c r="HMK21" s="125">
        <f t="shared" si="348"/>
        <v>0</v>
      </c>
      <c r="HML21" s="125">
        <f t="shared" si="348"/>
        <v>0</v>
      </c>
      <c r="HMM21" s="125">
        <f t="shared" si="348"/>
        <v>0</v>
      </c>
      <c r="HMN21" s="125">
        <f t="shared" si="348"/>
        <v>0</v>
      </c>
      <c r="HMO21" s="125">
        <f t="shared" si="348"/>
        <v>0</v>
      </c>
      <c r="HMP21" s="125">
        <f t="shared" si="348"/>
        <v>0</v>
      </c>
      <c r="HMQ21" s="125">
        <f t="shared" si="348"/>
        <v>0</v>
      </c>
      <c r="HMR21" s="125">
        <f t="shared" si="348"/>
        <v>0</v>
      </c>
      <c r="HMS21" s="125">
        <f t="shared" si="348"/>
        <v>0</v>
      </c>
      <c r="HMT21" s="125">
        <f t="shared" si="348"/>
        <v>0</v>
      </c>
      <c r="HMU21" s="125">
        <f t="shared" ref="HMU21:HPF21" si="349">SUM(HMU22:HMU27)</f>
        <v>0</v>
      </c>
      <c r="HMV21" s="125">
        <f t="shared" si="349"/>
        <v>0</v>
      </c>
      <c r="HMW21" s="125">
        <f t="shared" si="349"/>
        <v>0</v>
      </c>
      <c r="HMX21" s="125">
        <f t="shared" si="349"/>
        <v>0</v>
      </c>
      <c r="HMY21" s="125">
        <f t="shared" si="349"/>
        <v>0</v>
      </c>
      <c r="HMZ21" s="125">
        <f t="shared" si="349"/>
        <v>0</v>
      </c>
      <c r="HNA21" s="125">
        <f t="shared" si="349"/>
        <v>0</v>
      </c>
      <c r="HNB21" s="125">
        <f t="shared" si="349"/>
        <v>0</v>
      </c>
      <c r="HNC21" s="125">
        <f t="shared" si="349"/>
        <v>0</v>
      </c>
      <c r="HND21" s="125">
        <f t="shared" si="349"/>
        <v>0</v>
      </c>
      <c r="HNE21" s="125">
        <f t="shared" si="349"/>
        <v>0</v>
      </c>
      <c r="HNF21" s="125">
        <f t="shared" si="349"/>
        <v>0</v>
      </c>
      <c r="HNG21" s="125">
        <f t="shared" si="349"/>
        <v>0</v>
      </c>
      <c r="HNH21" s="125">
        <f t="shared" si="349"/>
        <v>0</v>
      </c>
      <c r="HNI21" s="125">
        <f t="shared" si="349"/>
        <v>0</v>
      </c>
      <c r="HNJ21" s="125">
        <f t="shared" si="349"/>
        <v>0</v>
      </c>
      <c r="HNK21" s="125">
        <f t="shared" si="349"/>
        <v>0</v>
      </c>
      <c r="HNL21" s="125">
        <f t="shared" si="349"/>
        <v>0</v>
      </c>
      <c r="HNM21" s="125">
        <f t="shared" si="349"/>
        <v>0</v>
      </c>
      <c r="HNN21" s="125">
        <f t="shared" si="349"/>
        <v>0</v>
      </c>
      <c r="HNO21" s="125">
        <f t="shared" si="349"/>
        <v>0</v>
      </c>
      <c r="HNP21" s="125">
        <f t="shared" si="349"/>
        <v>0</v>
      </c>
      <c r="HNQ21" s="125">
        <f t="shared" si="349"/>
        <v>0</v>
      </c>
      <c r="HNR21" s="125">
        <f t="shared" si="349"/>
        <v>0</v>
      </c>
      <c r="HNS21" s="125">
        <f t="shared" si="349"/>
        <v>0</v>
      </c>
      <c r="HNT21" s="125">
        <f t="shared" si="349"/>
        <v>0</v>
      </c>
      <c r="HNU21" s="125">
        <f t="shared" si="349"/>
        <v>0</v>
      </c>
      <c r="HNV21" s="125">
        <f t="shared" si="349"/>
        <v>0</v>
      </c>
      <c r="HNW21" s="125">
        <f t="shared" si="349"/>
        <v>0</v>
      </c>
      <c r="HNX21" s="125">
        <f t="shared" si="349"/>
        <v>0</v>
      </c>
      <c r="HNY21" s="125">
        <f t="shared" si="349"/>
        <v>0</v>
      </c>
      <c r="HNZ21" s="125">
        <f t="shared" si="349"/>
        <v>0</v>
      </c>
      <c r="HOA21" s="125">
        <f t="shared" si="349"/>
        <v>0</v>
      </c>
      <c r="HOB21" s="125">
        <f t="shared" si="349"/>
        <v>0</v>
      </c>
      <c r="HOC21" s="125">
        <f t="shared" si="349"/>
        <v>0</v>
      </c>
      <c r="HOD21" s="125">
        <f t="shared" si="349"/>
        <v>0</v>
      </c>
      <c r="HOE21" s="125">
        <f t="shared" si="349"/>
        <v>0</v>
      </c>
      <c r="HOF21" s="125">
        <f t="shared" si="349"/>
        <v>0</v>
      </c>
      <c r="HOG21" s="125">
        <f t="shared" si="349"/>
        <v>0</v>
      </c>
      <c r="HOH21" s="125">
        <f t="shared" si="349"/>
        <v>0</v>
      </c>
      <c r="HOI21" s="125">
        <f t="shared" si="349"/>
        <v>0</v>
      </c>
      <c r="HOJ21" s="125">
        <f t="shared" si="349"/>
        <v>0</v>
      </c>
      <c r="HOK21" s="125">
        <f t="shared" si="349"/>
        <v>0</v>
      </c>
      <c r="HOL21" s="125">
        <f t="shared" si="349"/>
        <v>0</v>
      </c>
      <c r="HOM21" s="125">
        <f t="shared" si="349"/>
        <v>0</v>
      </c>
      <c r="HON21" s="125">
        <f t="shared" si="349"/>
        <v>0</v>
      </c>
      <c r="HOO21" s="125">
        <f t="shared" si="349"/>
        <v>0</v>
      </c>
      <c r="HOP21" s="125">
        <f t="shared" si="349"/>
        <v>0</v>
      </c>
      <c r="HOQ21" s="125">
        <f t="shared" si="349"/>
        <v>0</v>
      </c>
      <c r="HOR21" s="125">
        <f t="shared" si="349"/>
        <v>0</v>
      </c>
      <c r="HOS21" s="125">
        <f t="shared" si="349"/>
        <v>0</v>
      </c>
      <c r="HOT21" s="125">
        <f t="shared" si="349"/>
        <v>0</v>
      </c>
      <c r="HOU21" s="125">
        <f t="shared" si="349"/>
        <v>0</v>
      </c>
      <c r="HOV21" s="125">
        <f t="shared" si="349"/>
        <v>0</v>
      </c>
      <c r="HOW21" s="125">
        <f t="shared" si="349"/>
        <v>0</v>
      </c>
      <c r="HOX21" s="125">
        <f t="shared" si="349"/>
        <v>0</v>
      </c>
      <c r="HOY21" s="125">
        <f t="shared" si="349"/>
        <v>0</v>
      </c>
      <c r="HOZ21" s="125">
        <f t="shared" si="349"/>
        <v>0</v>
      </c>
      <c r="HPA21" s="125">
        <f t="shared" si="349"/>
        <v>0</v>
      </c>
      <c r="HPB21" s="125">
        <f t="shared" si="349"/>
        <v>0</v>
      </c>
      <c r="HPC21" s="125">
        <f t="shared" si="349"/>
        <v>0</v>
      </c>
      <c r="HPD21" s="125">
        <f t="shared" si="349"/>
        <v>0</v>
      </c>
      <c r="HPE21" s="125">
        <f t="shared" si="349"/>
        <v>0</v>
      </c>
      <c r="HPF21" s="125">
        <f t="shared" si="349"/>
        <v>0</v>
      </c>
      <c r="HPG21" s="125">
        <f t="shared" ref="HPG21:HRR21" si="350">SUM(HPG22:HPG27)</f>
        <v>0</v>
      </c>
      <c r="HPH21" s="125">
        <f t="shared" si="350"/>
        <v>0</v>
      </c>
      <c r="HPI21" s="125">
        <f t="shared" si="350"/>
        <v>0</v>
      </c>
      <c r="HPJ21" s="125">
        <f t="shared" si="350"/>
        <v>0</v>
      </c>
      <c r="HPK21" s="125">
        <f t="shared" si="350"/>
        <v>0</v>
      </c>
      <c r="HPL21" s="125">
        <f t="shared" si="350"/>
        <v>0</v>
      </c>
      <c r="HPM21" s="125">
        <f t="shared" si="350"/>
        <v>0</v>
      </c>
      <c r="HPN21" s="125">
        <f t="shared" si="350"/>
        <v>0</v>
      </c>
      <c r="HPO21" s="125">
        <f t="shared" si="350"/>
        <v>0</v>
      </c>
      <c r="HPP21" s="125">
        <f t="shared" si="350"/>
        <v>0</v>
      </c>
      <c r="HPQ21" s="125">
        <f t="shared" si="350"/>
        <v>0</v>
      </c>
      <c r="HPR21" s="125">
        <f t="shared" si="350"/>
        <v>0</v>
      </c>
      <c r="HPS21" s="125">
        <f t="shared" si="350"/>
        <v>0</v>
      </c>
      <c r="HPT21" s="125">
        <f t="shared" si="350"/>
        <v>0</v>
      </c>
      <c r="HPU21" s="125">
        <f t="shared" si="350"/>
        <v>0</v>
      </c>
      <c r="HPV21" s="125">
        <f t="shared" si="350"/>
        <v>0</v>
      </c>
      <c r="HPW21" s="125">
        <f t="shared" si="350"/>
        <v>0</v>
      </c>
      <c r="HPX21" s="125">
        <f t="shared" si="350"/>
        <v>0</v>
      </c>
      <c r="HPY21" s="125">
        <f t="shared" si="350"/>
        <v>0</v>
      </c>
      <c r="HPZ21" s="125">
        <f t="shared" si="350"/>
        <v>0</v>
      </c>
      <c r="HQA21" s="125">
        <f t="shared" si="350"/>
        <v>0</v>
      </c>
      <c r="HQB21" s="125">
        <f t="shared" si="350"/>
        <v>0</v>
      </c>
      <c r="HQC21" s="125">
        <f t="shared" si="350"/>
        <v>0</v>
      </c>
      <c r="HQD21" s="125">
        <f t="shared" si="350"/>
        <v>0</v>
      </c>
      <c r="HQE21" s="125">
        <f t="shared" si="350"/>
        <v>0</v>
      </c>
      <c r="HQF21" s="125">
        <f t="shared" si="350"/>
        <v>0</v>
      </c>
      <c r="HQG21" s="125">
        <f t="shared" si="350"/>
        <v>0</v>
      </c>
      <c r="HQH21" s="125">
        <f t="shared" si="350"/>
        <v>0</v>
      </c>
      <c r="HQI21" s="125">
        <f t="shared" si="350"/>
        <v>0</v>
      </c>
      <c r="HQJ21" s="125">
        <f t="shared" si="350"/>
        <v>0</v>
      </c>
      <c r="HQK21" s="125">
        <f t="shared" si="350"/>
        <v>0</v>
      </c>
      <c r="HQL21" s="125">
        <f t="shared" si="350"/>
        <v>0</v>
      </c>
      <c r="HQM21" s="125">
        <f t="shared" si="350"/>
        <v>0</v>
      </c>
      <c r="HQN21" s="125">
        <f t="shared" si="350"/>
        <v>0</v>
      </c>
      <c r="HQO21" s="125">
        <f t="shared" si="350"/>
        <v>0</v>
      </c>
      <c r="HQP21" s="125">
        <f t="shared" si="350"/>
        <v>0</v>
      </c>
      <c r="HQQ21" s="125">
        <f t="shared" si="350"/>
        <v>0</v>
      </c>
      <c r="HQR21" s="125">
        <f t="shared" si="350"/>
        <v>0</v>
      </c>
      <c r="HQS21" s="125">
        <f t="shared" si="350"/>
        <v>0</v>
      </c>
      <c r="HQT21" s="125">
        <f t="shared" si="350"/>
        <v>0</v>
      </c>
      <c r="HQU21" s="125">
        <f t="shared" si="350"/>
        <v>0</v>
      </c>
      <c r="HQV21" s="125">
        <f t="shared" si="350"/>
        <v>0</v>
      </c>
      <c r="HQW21" s="125">
        <f t="shared" si="350"/>
        <v>0</v>
      </c>
      <c r="HQX21" s="125">
        <f t="shared" si="350"/>
        <v>0</v>
      </c>
      <c r="HQY21" s="125">
        <f t="shared" si="350"/>
        <v>0</v>
      </c>
      <c r="HQZ21" s="125">
        <f t="shared" si="350"/>
        <v>0</v>
      </c>
      <c r="HRA21" s="125">
        <f t="shared" si="350"/>
        <v>0</v>
      </c>
      <c r="HRB21" s="125">
        <f t="shared" si="350"/>
        <v>0</v>
      </c>
      <c r="HRC21" s="125">
        <f t="shared" si="350"/>
        <v>0</v>
      </c>
      <c r="HRD21" s="125">
        <f t="shared" si="350"/>
        <v>0</v>
      </c>
      <c r="HRE21" s="125">
        <f t="shared" si="350"/>
        <v>0</v>
      </c>
      <c r="HRF21" s="125">
        <f t="shared" si="350"/>
        <v>0</v>
      </c>
      <c r="HRG21" s="125">
        <f t="shared" si="350"/>
        <v>0</v>
      </c>
      <c r="HRH21" s="125">
        <f t="shared" si="350"/>
        <v>0</v>
      </c>
      <c r="HRI21" s="125">
        <f t="shared" si="350"/>
        <v>0</v>
      </c>
      <c r="HRJ21" s="125">
        <f t="shared" si="350"/>
        <v>0</v>
      </c>
      <c r="HRK21" s="125">
        <f t="shared" si="350"/>
        <v>0</v>
      </c>
      <c r="HRL21" s="125">
        <f t="shared" si="350"/>
        <v>0</v>
      </c>
      <c r="HRM21" s="125">
        <f t="shared" si="350"/>
        <v>0</v>
      </c>
      <c r="HRN21" s="125">
        <f t="shared" si="350"/>
        <v>0</v>
      </c>
      <c r="HRO21" s="125">
        <f t="shared" si="350"/>
        <v>0</v>
      </c>
      <c r="HRP21" s="125">
        <f t="shared" si="350"/>
        <v>0</v>
      </c>
      <c r="HRQ21" s="125">
        <f t="shared" si="350"/>
        <v>0</v>
      </c>
      <c r="HRR21" s="125">
        <f t="shared" si="350"/>
        <v>0</v>
      </c>
      <c r="HRS21" s="125">
        <f t="shared" ref="HRS21:HUD21" si="351">SUM(HRS22:HRS27)</f>
        <v>0</v>
      </c>
      <c r="HRT21" s="125">
        <f t="shared" si="351"/>
        <v>0</v>
      </c>
      <c r="HRU21" s="125">
        <f t="shared" si="351"/>
        <v>0</v>
      </c>
      <c r="HRV21" s="125">
        <f t="shared" si="351"/>
        <v>0</v>
      </c>
      <c r="HRW21" s="125">
        <f t="shared" si="351"/>
        <v>0</v>
      </c>
      <c r="HRX21" s="125">
        <f t="shared" si="351"/>
        <v>0</v>
      </c>
      <c r="HRY21" s="125">
        <f t="shared" si="351"/>
        <v>0</v>
      </c>
      <c r="HRZ21" s="125">
        <f t="shared" si="351"/>
        <v>0</v>
      </c>
      <c r="HSA21" s="125">
        <f t="shared" si="351"/>
        <v>0</v>
      </c>
      <c r="HSB21" s="125">
        <f t="shared" si="351"/>
        <v>0</v>
      </c>
      <c r="HSC21" s="125">
        <f t="shared" si="351"/>
        <v>0</v>
      </c>
      <c r="HSD21" s="125">
        <f t="shared" si="351"/>
        <v>0</v>
      </c>
      <c r="HSE21" s="125">
        <f t="shared" si="351"/>
        <v>0</v>
      </c>
      <c r="HSF21" s="125">
        <f t="shared" si="351"/>
        <v>0</v>
      </c>
      <c r="HSG21" s="125">
        <f t="shared" si="351"/>
        <v>0</v>
      </c>
      <c r="HSH21" s="125">
        <f t="shared" si="351"/>
        <v>0</v>
      </c>
      <c r="HSI21" s="125">
        <f t="shared" si="351"/>
        <v>0</v>
      </c>
      <c r="HSJ21" s="125">
        <f t="shared" si="351"/>
        <v>0</v>
      </c>
      <c r="HSK21" s="125">
        <f t="shared" si="351"/>
        <v>0</v>
      </c>
      <c r="HSL21" s="125">
        <f t="shared" si="351"/>
        <v>0</v>
      </c>
      <c r="HSM21" s="125">
        <f t="shared" si="351"/>
        <v>0</v>
      </c>
      <c r="HSN21" s="125">
        <f t="shared" si="351"/>
        <v>0</v>
      </c>
      <c r="HSO21" s="125">
        <f t="shared" si="351"/>
        <v>0</v>
      </c>
      <c r="HSP21" s="125">
        <f t="shared" si="351"/>
        <v>0</v>
      </c>
      <c r="HSQ21" s="125">
        <f t="shared" si="351"/>
        <v>0</v>
      </c>
      <c r="HSR21" s="125">
        <f t="shared" si="351"/>
        <v>0</v>
      </c>
      <c r="HSS21" s="125">
        <f t="shared" si="351"/>
        <v>0</v>
      </c>
      <c r="HST21" s="125">
        <f t="shared" si="351"/>
        <v>0</v>
      </c>
      <c r="HSU21" s="125">
        <f t="shared" si="351"/>
        <v>0</v>
      </c>
      <c r="HSV21" s="125">
        <f t="shared" si="351"/>
        <v>0</v>
      </c>
      <c r="HSW21" s="125">
        <f t="shared" si="351"/>
        <v>0</v>
      </c>
      <c r="HSX21" s="125">
        <f t="shared" si="351"/>
        <v>0</v>
      </c>
      <c r="HSY21" s="125">
        <f t="shared" si="351"/>
        <v>0</v>
      </c>
      <c r="HSZ21" s="125">
        <f t="shared" si="351"/>
        <v>0</v>
      </c>
      <c r="HTA21" s="125">
        <f t="shared" si="351"/>
        <v>0</v>
      </c>
      <c r="HTB21" s="125">
        <f t="shared" si="351"/>
        <v>0</v>
      </c>
      <c r="HTC21" s="125">
        <f t="shared" si="351"/>
        <v>0</v>
      </c>
      <c r="HTD21" s="125">
        <f t="shared" si="351"/>
        <v>0</v>
      </c>
      <c r="HTE21" s="125">
        <f t="shared" si="351"/>
        <v>0</v>
      </c>
      <c r="HTF21" s="125">
        <f t="shared" si="351"/>
        <v>0</v>
      </c>
      <c r="HTG21" s="125">
        <f t="shared" si="351"/>
        <v>0</v>
      </c>
      <c r="HTH21" s="125">
        <f t="shared" si="351"/>
        <v>0</v>
      </c>
      <c r="HTI21" s="125">
        <f t="shared" si="351"/>
        <v>0</v>
      </c>
      <c r="HTJ21" s="125">
        <f t="shared" si="351"/>
        <v>0</v>
      </c>
      <c r="HTK21" s="125">
        <f t="shared" si="351"/>
        <v>0</v>
      </c>
      <c r="HTL21" s="125">
        <f t="shared" si="351"/>
        <v>0</v>
      </c>
      <c r="HTM21" s="125">
        <f t="shared" si="351"/>
        <v>0</v>
      </c>
      <c r="HTN21" s="125">
        <f t="shared" si="351"/>
        <v>0</v>
      </c>
      <c r="HTO21" s="125">
        <f t="shared" si="351"/>
        <v>0</v>
      </c>
      <c r="HTP21" s="125">
        <f t="shared" si="351"/>
        <v>0</v>
      </c>
      <c r="HTQ21" s="125">
        <f t="shared" si="351"/>
        <v>0</v>
      </c>
      <c r="HTR21" s="125">
        <f t="shared" si="351"/>
        <v>0</v>
      </c>
      <c r="HTS21" s="125">
        <f t="shared" si="351"/>
        <v>0</v>
      </c>
      <c r="HTT21" s="125">
        <f t="shared" si="351"/>
        <v>0</v>
      </c>
      <c r="HTU21" s="125">
        <f t="shared" si="351"/>
        <v>0</v>
      </c>
      <c r="HTV21" s="125">
        <f t="shared" si="351"/>
        <v>0</v>
      </c>
      <c r="HTW21" s="125">
        <f t="shared" si="351"/>
        <v>0</v>
      </c>
      <c r="HTX21" s="125">
        <f t="shared" si="351"/>
        <v>0</v>
      </c>
      <c r="HTY21" s="125">
        <f t="shared" si="351"/>
        <v>0</v>
      </c>
      <c r="HTZ21" s="125">
        <f t="shared" si="351"/>
        <v>0</v>
      </c>
      <c r="HUA21" s="125">
        <f t="shared" si="351"/>
        <v>0</v>
      </c>
      <c r="HUB21" s="125">
        <f t="shared" si="351"/>
        <v>0</v>
      </c>
      <c r="HUC21" s="125">
        <f t="shared" si="351"/>
        <v>0</v>
      </c>
      <c r="HUD21" s="125">
        <f t="shared" si="351"/>
        <v>0</v>
      </c>
      <c r="HUE21" s="125">
        <f t="shared" ref="HUE21:HWP21" si="352">SUM(HUE22:HUE27)</f>
        <v>0</v>
      </c>
      <c r="HUF21" s="125">
        <f t="shared" si="352"/>
        <v>0</v>
      </c>
      <c r="HUG21" s="125">
        <f t="shared" si="352"/>
        <v>0</v>
      </c>
      <c r="HUH21" s="125">
        <f t="shared" si="352"/>
        <v>0</v>
      </c>
      <c r="HUI21" s="125">
        <f t="shared" si="352"/>
        <v>0</v>
      </c>
      <c r="HUJ21" s="125">
        <f t="shared" si="352"/>
        <v>0</v>
      </c>
      <c r="HUK21" s="125">
        <f t="shared" si="352"/>
        <v>0</v>
      </c>
      <c r="HUL21" s="125">
        <f t="shared" si="352"/>
        <v>0</v>
      </c>
      <c r="HUM21" s="125">
        <f t="shared" si="352"/>
        <v>0</v>
      </c>
      <c r="HUN21" s="125">
        <f t="shared" si="352"/>
        <v>0</v>
      </c>
      <c r="HUO21" s="125">
        <f t="shared" si="352"/>
        <v>0</v>
      </c>
      <c r="HUP21" s="125">
        <f t="shared" si="352"/>
        <v>0</v>
      </c>
      <c r="HUQ21" s="125">
        <f t="shared" si="352"/>
        <v>0</v>
      </c>
      <c r="HUR21" s="125">
        <f t="shared" si="352"/>
        <v>0</v>
      </c>
      <c r="HUS21" s="125">
        <f t="shared" si="352"/>
        <v>0</v>
      </c>
      <c r="HUT21" s="125">
        <f t="shared" si="352"/>
        <v>0</v>
      </c>
      <c r="HUU21" s="125">
        <f t="shared" si="352"/>
        <v>0</v>
      </c>
      <c r="HUV21" s="125">
        <f t="shared" si="352"/>
        <v>0</v>
      </c>
      <c r="HUW21" s="125">
        <f t="shared" si="352"/>
        <v>0</v>
      </c>
      <c r="HUX21" s="125">
        <f t="shared" si="352"/>
        <v>0</v>
      </c>
      <c r="HUY21" s="125">
        <f t="shared" si="352"/>
        <v>0</v>
      </c>
      <c r="HUZ21" s="125">
        <f t="shared" si="352"/>
        <v>0</v>
      </c>
      <c r="HVA21" s="125">
        <f t="shared" si="352"/>
        <v>0</v>
      </c>
      <c r="HVB21" s="125">
        <f t="shared" si="352"/>
        <v>0</v>
      </c>
      <c r="HVC21" s="125">
        <f t="shared" si="352"/>
        <v>0</v>
      </c>
      <c r="HVD21" s="125">
        <f t="shared" si="352"/>
        <v>0</v>
      </c>
      <c r="HVE21" s="125">
        <f t="shared" si="352"/>
        <v>0</v>
      </c>
      <c r="HVF21" s="125">
        <f t="shared" si="352"/>
        <v>0</v>
      </c>
      <c r="HVG21" s="125">
        <f t="shared" si="352"/>
        <v>0</v>
      </c>
      <c r="HVH21" s="125">
        <f t="shared" si="352"/>
        <v>0</v>
      </c>
      <c r="HVI21" s="125">
        <f t="shared" si="352"/>
        <v>0</v>
      </c>
      <c r="HVJ21" s="125">
        <f t="shared" si="352"/>
        <v>0</v>
      </c>
      <c r="HVK21" s="125">
        <f t="shared" si="352"/>
        <v>0</v>
      </c>
      <c r="HVL21" s="125">
        <f t="shared" si="352"/>
        <v>0</v>
      </c>
      <c r="HVM21" s="125">
        <f t="shared" si="352"/>
        <v>0</v>
      </c>
      <c r="HVN21" s="125">
        <f t="shared" si="352"/>
        <v>0</v>
      </c>
      <c r="HVO21" s="125">
        <f t="shared" si="352"/>
        <v>0</v>
      </c>
      <c r="HVP21" s="125">
        <f t="shared" si="352"/>
        <v>0</v>
      </c>
      <c r="HVQ21" s="125">
        <f t="shared" si="352"/>
        <v>0</v>
      </c>
      <c r="HVR21" s="125">
        <f t="shared" si="352"/>
        <v>0</v>
      </c>
      <c r="HVS21" s="125">
        <f t="shared" si="352"/>
        <v>0</v>
      </c>
      <c r="HVT21" s="125">
        <f t="shared" si="352"/>
        <v>0</v>
      </c>
      <c r="HVU21" s="125">
        <f t="shared" si="352"/>
        <v>0</v>
      </c>
      <c r="HVV21" s="125">
        <f t="shared" si="352"/>
        <v>0</v>
      </c>
      <c r="HVW21" s="125">
        <f t="shared" si="352"/>
        <v>0</v>
      </c>
      <c r="HVX21" s="125">
        <f t="shared" si="352"/>
        <v>0</v>
      </c>
      <c r="HVY21" s="125">
        <f t="shared" si="352"/>
        <v>0</v>
      </c>
      <c r="HVZ21" s="125">
        <f t="shared" si="352"/>
        <v>0</v>
      </c>
      <c r="HWA21" s="125">
        <f t="shared" si="352"/>
        <v>0</v>
      </c>
      <c r="HWB21" s="125">
        <f t="shared" si="352"/>
        <v>0</v>
      </c>
      <c r="HWC21" s="125">
        <f t="shared" si="352"/>
        <v>0</v>
      </c>
      <c r="HWD21" s="125">
        <f t="shared" si="352"/>
        <v>0</v>
      </c>
      <c r="HWE21" s="125">
        <f t="shared" si="352"/>
        <v>0</v>
      </c>
      <c r="HWF21" s="125">
        <f t="shared" si="352"/>
        <v>0</v>
      </c>
      <c r="HWG21" s="125">
        <f t="shared" si="352"/>
        <v>0</v>
      </c>
      <c r="HWH21" s="125">
        <f t="shared" si="352"/>
        <v>0</v>
      </c>
      <c r="HWI21" s="125">
        <f t="shared" si="352"/>
        <v>0</v>
      </c>
      <c r="HWJ21" s="125">
        <f t="shared" si="352"/>
        <v>0</v>
      </c>
      <c r="HWK21" s="125">
        <f t="shared" si="352"/>
        <v>0</v>
      </c>
      <c r="HWL21" s="125">
        <f t="shared" si="352"/>
        <v>0</v>
      </c>
      <c r="HWM21" s="125">
        <f t="shared" si="352"/>
        <v>0</v>
      </c>
      <c r="HWN21" s="125">
        <f t="shared" si="352"/>
        <v>0</v>
      </c>
      <c r="HWO21" s="125">
        <f t="shared" si="352"/>
        <v>0</v>
      </c>
      <c r="HWP21" s="125">
        <f t="shared" si="352"/>
        <v>0</v>
      </c>
      <c r="HWQ21" s="125">
        <f t="shared" ref="HWQ21:HZB21" si="353">SUM(HWQ22:HWQ27)</f>
        <v>0</v>
      </c>
      <c r="HWR21" s="125">
        <f t="shared" si="353"/>
        <v>0</v>
      </c>
      <c r="HWS21" s="125">
        <f t="shared" si="353"/>
        <v>0</v>
      </c>
      <c r="HWT21" s="125">
        <f t="shared" si="353"/>
        <v>0</v>
      </c>
      <c r="HWU21" s="125">
        <f t="shared" si="353"/>
        <v>0</v>
      </c>
      <c r="HWV21" s="125">
        <f t="shared" si="353"/>
        <v>0</v>
      </c>
      <c r="HWW21" s="125">
        <f t="shared" si="353"/>
        <v>0</v>
      </c>
      <c r="HWX21" s="125">
        <f t="shared" si="353"/>
        <v>0</v>
      </c>
      <c r="HWY21" s="125">
        <f t="shared" si="353"/>
        <v>0</v>
      </c>
      <c r="HWZ21" s="125">
        <f t="shared" si="353"/>
        <v>0</v>
      </c>
      <c r="HXA21" s="125">
        <f t="shared" si="353"/>
        <v>0</v>
      </c>
      <c r="HXB21" s="125">
        <f t="shared" si="353"/>
        <v>0</v>
      </c>
      <c r="HXC21" s="125">
        <f t="shared" si="353"/>
        <v>0</v>
      </c>
      <c r="HXD21" s="125">
        <f t="shared" si="353"/>
        <v>0</v>
      </c>
      <c r="HXE21" s="125">
        <f t="shared" si="353"/>
        <v>0</v>
      </c>
      <c r="HXF21" s="125">
        <f t="shared" si="353"/>
        <v>0</v>
      </c>
      <c r="HXG21" s="125">
        <f t="shared" si="353"/>
        <v>0</v>
      </c>
      <c r="HXH21" s="125">
        <f t="shared" si="353"/>
        <v>0</v>
      </c>
      <c r="HXI21" s="125">
        <f t="shared" si="353"/>
        <v>0</v>
      </c>
      <c r="HXJ21" s="125">
        <f t="shared" si="353"/>
        <v>0</v>
      </c>
      <c r="HXK21" s="125">
        <f t="shared" si="353"/>
        <v>0</v>
      </c>
      <c r="HXL21" s="125">
        <f t="shared" si="353"/>
        <v>0</v>
      </c>
      <c r="HXM21" s="125">
        <f t="shared" si="353"/>
        <v>0</v>
      </c>
      <c r="HXN21" s="125">
        <f t="shared" si="353"/>
        <v>0</v>
      </c>
      <c r="HXO21" s="125">
        <f t="shared" si="353"/>
        <v>0</v>
      </c>
      <c r="HXP21" s="125">
        <f t="shared" si="353"/>
        <v>0</v>
      </c>
      <c r="HXQ21" s="125">
        <f t="shared" si="353"/>
        <v>0</v>
      </c>
      <c r="HXR21" s="125">
        <f t="shared" si="353"/>
        <v>0</v>
      </c>
      <c r="HXS21" s="125">
        <f t="shared" si="353"/>
        <v>0</v>
      </c>
      <c r="HXT21" s="125">
        <f t="shared" si="353"/>
        <v>0</v>
      </c>
      <c r="HXU21" s="125">
        <f t="shared" si="353"/>
        <v>0</v>
      </c>
      <c r="HXV21" s="125">
        <f t="shared" si="353"/>
        <v>0</v>
      </c>
      <c r="HXW21" s="125">
        <f t="shared" si="353"/>
        <v>0</v>
      </c>
      <c r="HXX21" s="125">
        <f t="shared" si="353"/>
        <v>0</v>
      </c>
      <c r="HXY21" s="125">
        <f t="shared" si="353"/>
        <v>0</v>
      </c>
      <c r="HXZ21" s="125">
        <f t="shared" si="353"/>
        <v>0</v>
      </c>
      <c r="HYA21" s="125">
        <f t="shared" si="353"/>
        <v>0</v>
      </c>
      <c r="HYB21" s="125">
        <f t="shared" si="353"/>
        <v>0</v>
      </c>
      <c r="HYC21" s="125">
        <f t="shared" si="353"/>
        <v>0</v>
      </c>
      <c r="HYD21" s="125">
        <f t="shared" si="353"/>
        <v>0</v>
      </c>
      <c r="HYE21" s="125">
        <f t="shared" si="353"/>
        <v>0</v>
      </c>
      <c r="HYF21" s="125">
        <f t="shared" si="353"/>
        <v>0</v>
      </c>
      <c r="HYG21" s="125">
        <f t="shared" si="353"/>
        <v>0</v>
      </c>
      <c r="HYH21" s="125">
        <f t="shared" si="353"/>
        <v>0</v>
      </c>
      <c r="HYI21" s="125">
        <f t="shared" si="353"/>
        <v>0</v>
      </c>
      <c r="HYJ21" s="125">
        <f t="shared" si="353"/>
        <v>0</v>
      </c>
      <c r="HYK21" s="125">
        <f t="shared" si="353"/>
        <v>0</v>
      </c>
      <c r="HYL21" s="125">
        <f t="shared" si="353"/>
        <v>0</v>
      </c>
      <c r="HYM21" s="125">
        <f t="shared" si="353"/>
        <v>0</v>
      </c>
      <c r="HYN21" s="125">
        <f t="shared" si="353"/>
        <v>0</v>
      </c>
      <c r="HYO21" s="125">
        <f t="shared" si="353"/>
        <v>0</v>
      </c>
      <c r="HYP21" s="125">
        <f t="shared" si="353"/>
        <v>0</v>
      </c>
      <c r="HYQ21" s="125">
        <f t="shared" si="353"/>
        <v>0</v>
      </c>
      <c r="HYR21" s="125">
        <f t="shared" si="353"/>
        <v>0</v>
      </c>
      <c r="HYS21" s="125">
        <f t="shared" si="353"/>
        <v>0</v>
      </c>
      <c r="HYT21" s="125">
        <f t="shared" si="353"/>
        <v>0</v>
      </c>
      <c r="HYU21" s="125">
        <f t="shared" si="353"/>
        <v>0</v>
      </c>
      <c r="HYV21" s="125">
        <f t="shared" si="353"/>
        <v>0</v>
      </c>
      <c r="HYW21" s="125">
        <f t="shared" si="353"/>
        <v>0</v>
      </c>
      <c r="HYX21" s="125">
        <f t="shared" si="353"/>
        <v>0</v>
      </c>
      <c r="HYY21" s="125">
        <f t="shared" si="353"/>
        <v>0</v>
      </c>
      <c r="HYZ21" s="125">
        <f t="shared" si="353"/>
        <v>0</v>
      </c>
      <c r="HZA21" s="125">
        <f t="shared" si="353"/>
        <v>0</v>
      </c>
      <c r="HZB21" s="125">
        <f t="shared" si="353"/>
        <v>0</v>
      </c>
      <c r="HZC21" s="125">
        <f t="shared" ref="HZC21:IBN21" si="354">SUM(HZC22:HZC27)</f>
        <v>0</v>
      </c>
      <c r="HZD21" s="125">
        <f t="shared" si="354"/>
        <v>0</v>
      </c>
      <c r="HZE21" s="125">
        <f t="shared" si="354"/>
        <v>0</v>
      </c>
      <c r="HZF21" s="125">
        <f t="shared" si="354"/>
        <v>0</v>
      </c>
      <c r="HZG21" s="125">
        <f t="shared" si="354"/>
        <v>0</v>
      </c>
      <c r="HZH21" s="125">
        <f t="shared" si="354"/>
        <v>0</v>
      </c>
      <c r="HZI21" s="125">
        <f t="shared" si="354"/>
        <v>0</v>
      </c>
      <c r="HZJ21" s="125">
        <f t="shared" si="354"/>
        <v>0</v>
      </c>
      <c r="HZK21" s="125">
        <f t="shared" si="354"/>
        <v>0</v>
      </c>
      <c r="HZL21" s="125">
        <f t="shared" si="354"/>
        <v>0</v>
      </c>
      <c r="HZM21" s="125">
        <f t="shared" si="354"/>
        <v>0</v>
      </c>
      <c r="HZN21" s="125">
        <f t="shared" si="354"/>
        <v>0</v>
      </c>
      <c r="HZO21" s="125">
        <f t="shared" si="354"/>
        <v>0</v>
      </c>
      <c r="HZP21" s="125">
        <f t="shared" si="354"/>
        <v>0</v>
      </c>
      <c r="HZQ21" s="125">
        <f t="shared" si="354"/>
        <v>0</v>
      </c>
      <c r="HZR21" s="125">
        <f t="shared" si="354"/>
        <v>0</v>
      </c>
      <c r="HZS21" s="125">
        <f t="shared" si="354"/>
        <v>0</v>
      </c>
      <c r="HZT21" s="125">
        <f t="shared" si="354"/>
        <v>0</v>
      </c>
      <c r="HZU21" s="125">
        <f t="shared" si="354"/>
        <v>0</v>
      </c>
      <c r="HZV21" s="125">
        <f t="shared" si="354"/>
        <v>0</v>
      </c>
      <c r="HZW21" s="125">
        <f t="shared" si="354"/>
        <v>0</v>
      </c>
      <c r="HZX21" s="125">
        <f t="shared" si="354"/>
        <v>0</v>
      </c>
      <c r="HZY21" s="125">
        <f t="shared" si="354"/>
        <v>0</v>
      </c>
      <c r="HZZ21" s="125">
        <f t="shared" si="354"/>
        <v>0</v>
      </c>
      <c r="IAA21" s="125">
        <f t="shared" si="354"/>
        <v>0</v>
      </c>
      <c r="IAB21" s="125">
        <f t="shared" si="354"/>
        <v>0</v>
      </c>
      <c r="IAC21" s="125">
        <f t="shared" si="354"/>
        <v>0</v>
      </c>
      <c r="IAD21" s="125">
        <f t="shared" si="354"/>
        <v>0</v>
      </c>
      <c r="IAE21" s="125">
        <f t="shared" si="354"/>
        <v>0</v>
      </c>
      <c r="IAF21" s="125">
        <f t="shared" si="354"/>
        <v>0</v>
      </c>
      <c r="IAG21" s="125">
        <f t="shared" si="354"/>
        <v>0</v>
      </c>
      <c r="IAH21" s="125">
        <f t="shared" si="354"/>
        <v>0</v>
      </c>
      <c r="IAI21" s="125">
        <f t="shared" si="354"/>
        <v>0</v>
      </c>
      <c r="IAJ21" s="125">
        <f t="shared" si="354"/>
        <v>0</v>
      </c>
      <c r="IAK21" s="125">
        <f t="shared" si="354"/>
        <v>0</v>
      </c>
      <c r="IAL21" s="125">
        <f t="shared" si="354"/>
        <v>0</v>
      </c>
      <c r="IAM21" s="125">
        <f t="shared" si="354"/>
        <v>0</v>
      </c>
      <c r="IAN21" s="125">
        <f t="shared" si="354"/>
        <v>0</v>
      </c>
      <c r="IAO21" s="125">
        <f t="shared" si="354"/>
        <v>0</v>
      </c>
      <c r="IAP21" s="125">
        <f t="shared" si="354"/>
        <v>0</v>
      </c>
      <c r="IAQ21" s="125">
        <f t="shared" si="354"/>
        <v>0</v>
      </c>
      <c r="IAR21" s="125">
        <f t="shared" si="354"/>
        <v>0</v>
      </c>
      <c r="IAS21" s="125">
        <f t="shared" si="354"/>
        <v>0</v>
      </c>
      <c r="IAT21" s="125">
        <f t="shared" si="354"/>
        <v>0</v>
      </c>
      <c r="IAU21" s="125">
        <f t="shared" si="354"/>
        <v>0</v>
      </c>
      <c r="IAV21" s="125">
        <f t="shared" si="354"/>
        <v>0</v>
      </c>
      <c r="IAW21" s="125">
        <f t="shared" si="354"/>
        <v>0</v>
      </c>
      <c r="IAX21" s="125">
        <f t="shared" si="354"/>
        <v>0</v>
      </c>
      <c r="IAY21" s="125">
        <f t="shared" si="354"/>
        <v>0</v>
      </c>
      <c r="IAZ21" s="125">
        <f t="shared" si="354"/>
        <v>0</v>
      </c>
      <c r="IBA21" s="125">
        <f t="shared" si="354"/>
        <v>0</v>
      </c>
      <c r="IBB21" s="125">
        <f t="shared" si="354"/>
        <v>0</v>
      </c>
      <c r="IBC21" s="125">
        <f t="shared" si="354"/>
        <v>0</v>
      </c>
      <c r="IBD21" s="125">
        <f t="shared" si="354"/>
        <v>0</v>
      </c>
      <c r="IBE21" s="125">
        <f t="shared" si="354"/>
        <v>0</v>
      </c>
      <c r="IBF21" s="125">
        <f t="shared" si="354"/>
        <v>0</v>
      </c>
      <c r="IBG21" s="125">
        <f t="shared" si="354"/>
        <v>0</v>
      </c>
      <c r="IBH21" s="125">
        <f t="shared" si="354"/>
        <v>0</v>
      </c>
      <c r="IBI21" s="125">
        <f t="shared" si="354"/>
        <v>0</v>
      </c>
      <c r="IBJ21" s="125">
        <f t="shared" si="354"/>
        <v>0</v>
      </c>
      <c r="IBK21" s="125">
        <f t="shared" si="354"/>
        <v>0</v>
      </c>
      <c r="IBL21" s="125">
        <f t="shared" si="354"/>
        <v>0</v>
      </c>
      <c r="IBM21" s="125">
        <f t="shared" si="354"/>
        <v>0</v>
      </c>
      <c r="IBN21" s="125">
        <f t="shared" si="354"/>
        <v>0</v>
      </c>
      <c r="IBO21" s="125">
        <f t="shared" ref="IBO21:IDZ21" si="355">SUM(IBO22:IBO27)</f>
        <v>0</v>
      </c>
      <c r="IBP21" s="125">
        <f t="shared" si="355"/>
        <v>0</v>
      </c>
      <c r="IBQ21" s="125">
        <f t="shared" si="355"/>
        <v>0</v>
      </c>
      <c r="IBR21" s="125">
        <f t="shared" si="355"/>
        <v>0</v>
      </c>
      <c r="IBS21" s="125">
        <f t="shared" si="355"/>
        <v>0</v>
      </c>
      <c r="IBT21" s="125">
        <f t="shared" si="355"/>
        <v>0</v>
      </c>
      <c r="IBU21" s="125">
        <f t="shared" si="355"/>
        <v>0</v>
      </c>
      <c r="IBV21" s="125">
        <f t="shared" si="355"/>
        <v>0</v>
      </c>
      <c r="IBW21" s="125">
        <f t="shared" si="355"/>
        <v>0</v>
      </c>
      <c r="IBX21" s="125">
        <f t="shared" si="355"/>
        <v>0</v>
      </c>
      <c r="IBY21" s="125">
        <f t="shared" si="355"/>
        <v>0</v>
      </c>
      <c r="IBZ21" s="125">
        <f t="shared" si="355"/>
        <v>0</v>
      </c>
      <c r="ICA21" s="125">
        <f t="shared" si="355"/>
        <v>0</v>
      </c>
      <c r="ICB21" s="125">
        <f t="shared" si="355"/>
        <v>0</v>
      </c>
      <c r="ICC21" s="125">
        <f t="shared" si="355"/>
        <v>0</v>
      </c>
      <c r="ICD21" s="125">
        <f t="shared" si="355"/>
        <v>0</v>
      </c>
      <c r="ICE21" s="125">
        <f t="shared" si="355"/>
        <v>0</v>
      </c>
      <c r="ICF21" s="125">
        <f t="shared" si="355"/>
        <v>0</v>
      </c>
      <c r="ICG21" s="125">
        <f t="shared" si="355"/>
        <v>0</v>
      </c>
      <c r="ICH21" s="125">
        <f t="shared" si="355"/>
        <v>0</v>
      </c>
      <c r="ICI21" s="125">
        <f t="shared" si="355"/>
        <v>0</v>
      </c>
      <c r="ICJ21" s="125">
        <f t="shared" si="355"/>
        <v>0</v>
      </c>
      <c r="ICK21" s="125">
        <f t="shared" si="355"/>
        <v>0</v>
      </c>
      <c r="ICL21" s="125">
        <f t="shared" si="355"/>
        <v>0</v>
      </c>
      <c r="ICM21" s="125">
        <f t="shared" si="355"/>
        <v>0</v>
      </c>
      <c r="ICN21" s="125">
        <f t="shared" si="355"/>
        <v>0</v>
      </c>
      <c r="ICO21" s="125">
        <f t="shared" si="355"/>
        <v>0</v>
      </c>
      <c r="ICP21" s="125">
        <f t="shared" si="355"/>
        <v>0</v>
      </c>
      <c r="ICQ21" s="125">
        <f t="shared" si="355"/>
        <v>0</v>
      </c>
      <c r="ICR21" s="125">
        <f t="shared" si="355"/>
        <v>0</v>
      </c>
      <c r="ICS21" s="125">
        <f t="shared" si="355"/>
        <v>0</v>
      </c>
      <c r="ICT21" s="125">
        <f t="shared" si="355"/>
        <v>0</v>
      </c>
      <c r="ICU21" s="125">
        <f t="shared" si="355"/>
        <v>0</v>
      </c>
      <c r="ICV21" s="125">
        <f t="shared" si="355"/>
        <v>0</v>
      </c>
      <c r="ICW21" s="125">
        <f t="shared" si="355"/>
        <v>0</v>
      </c>
      <c r="ICX21" s="125">
        <f t="shared" si="355"/>
        <v>0</v>
      </c>
      <c r="ICY21" s="125">
        <f t="shared" si="355"/>
        <v>0</v>
      </c>
      <c r="ICZ21" s="125">
        <f t="shared" si="355"/>
        <v>0</v>
      </c>
      <c r="IDA21" s="125">
        <f t="shared" si="355"/>
        <v>0</v>
      </c>
      <c r="IDB21" s="125">
        <f t="shared" si="355"/>
        <v>0</v>
      </c>
      <c r="IDC21" s="125">
        <f t="shared" si="355"/>
        <v>0</v>
      </c>
      <c r="IDD21" s="125">
        <f t="shared" si="355"/>
        <v>0</v>
      </c>
      <c r="IDE21" s="125">
        <f t="shared" si="355"/>
        <v>0</v>
      </c>
      <c r="IDF21" s="125">
        <f t="shared" si="355"/>
        <v>0</v>
      </c>
      <c r="IDG21" s="125">
        <f t="shared" si="355"/>
        <v>0</v>
      </c>
      <c r="IDH21" s="125">
        <f t="shared" si="355"/>
        <v>0</v>
      </c>
      <c r="IDI21" s="125">
        <f t="shared" si="355"/>
        <v>0</v>
      </c>
      <c r="IDJ21" s="125">
        <f t="shared" si="355"/>
        <v>0</v>
      </c>
      <c r="IDK21" s="125">
        <f t="shared" si="355"/>
        <v>0</v>
      </c>
      <c r="IDL21" s="125">
        <f t="shared" si="355"/>
        <v>0</v>
      </c>
      <c r="IDM21" s="125">
        <f t="shared" si="355"/>
        <v>0</v>
      </c>
      <c r="IDN21" s="125">
        <f t="shared" si="355"/>
        <v>0</v>
      </c>
      <c r="IDO21" s="125">
        <f t="shared" si="355"/>
        <v>0</v>
      </c>
      <c r="IDP21" s="125">
        <f t="shared" si="355"/>
        <v>0</v>
      </c>
      <c r="IDQ21" s="125">
        <f t="shared" si="355"/>
        <v>0</v>
      </c>
      <c r="IDR21" s="125">
        <f t="shared" si="355"/>
        <v>0</v>
      </c>
      <c r="IDS21" s="125">
        <f t="shared" si="355"/>
        <v>0</v>
      </c>
      <c r="IDT21" s="125">
        <f t="shared" si="355"/>
        <v>0</v>
      </c>
      <c r="IDU21" s="125">
        <f t="shared" si="355"/>
        <v>0</v>
      </c>
      <c r="IDV21" s="125">
        <f t="shared" si="355"/>
        <v>0</v>
      </c>
      <c r="IDW21" s="125">
        <f t="shared" si="355"/>
        <v>0</v>
      </c>
      <c r="IDX21" s="125">
        <f t="shared" si="355"/>
        <v>0</v>
      </c>
      <c r="IDY21" s="125">
        <f t="shared" si="355"/>
        <v>0</v>
      </c>
      <c r="IDZ21" s="125">
        <f t="shared" si="355"/>
        <v>0</v>
      </c>
      <c r="IEA21" s="125">
        <f t="shared" ref="IEA21:IGL21" si="356">SUM(IEA22:IEA27)</f>
        <v>0</v>
      </c>
      <c r="IEB21" s="125">
        <f t="shared" si="356"/>
        <v>0</v>
      </c>
      <c r="IEC21" s="125">
        <f t="shared" si="356"/>
        <v>0</v>
      </c>
      <c r="IED21" s="125">
        <f t="shared" si="356"/>
        <v>0</v>
      </c>
      <c r="IEE21" s="125">
        <f t="shared" si="356"/>
        <v>0</v>
      </c>
      <c r="IEF21" s="125">
        <f t="shared" si="356"/>
        <v>0</v>
      </c>
      <c r="IEG21" s="125">
        <f t="shared" si="356"/>
        <v>0</v>
      </c>
      <c r="IEH21" s="125">
        <f t="shared" si="356"/>
        <v>0</v>
      </c>
      <c r="IEI21" s="125">
        <f t="shared" si="356"/>
        <v>0</v>
      </c>
      <c r="IEJ21" s="125">
        <f t="shared" si="356"/>
        <v>0</v>
      </c>
      <c r="IEK21" s="125">
        <f t="shared" si="356"/>
        <v>0</v>
      </c>
      <c r="IEL21" s="125">
        <f t="shared" si="356"/>
        <v>0</v>
      </c>
      <c r="IEM21" s="125">
        <f t="shared" si="356"/>
        <v>0</v>
      </c>
      <c r="IEN21" s="125">
        <f t="shared" si="356"/>
        <v>0</v>
      </c>
      <c r="IEO21" s="125">
        <f t="shared" si="356"/>
        <v>0</v>
      </c>
      <c r="IEP21" s="125">
        <f t="shared" si="356"/>
        <v>0</v>
      </c>
      <c r="IEQ21" s="125">
        <f t="shared" si="356"/>
        <v>0</v>
      </c>
      <c r="IER21" s="125">
        <f t="shared" si="356"/>
        <v>0</v>
      </c>
      <c r="IES21" s="125">
        <f t="shared" si="356"/>
        <v>0</v>
      </c>
      <c r="IET21" s="125">
        <f t="shared" si="356"/>
        <v>0</v>
      </c>
      <c r="IEU21" s="125">
        <f t="shared" si="356"/>
        <v>0</v>
      </c>
      <c r="IEV21" s="125">
        <f t="shared" si="356"/>
        <v>0</v>
      </c>
      <c r="IEW21" s="125">
        <f t="shared" si="356"/>
        <v>0</v>
      </c>
      <c r="IEX21" s="125">
        <f t="shared" si="356"/>
        <v>0</v>
      </c>
      <c r="IEY21" s="125">
        <f t="shared" si="356"/>
        <v>0</v>
      </c>
      <c r="IEZ21" s="125">
        <f t="shared" si="356"/>
        <v>0</v>
      </c>
      <c r="IFA21" s="125">
        <f t="shared" si="356"/>
        <v>0</v>
      </c>
      <c r="IFB21" s="125">
        <f t="shared" si="356"/>
        <v>0</v>
      </c>
      <c r="IFC21" s="125">
        <f t="shared" si="356"/>
        <v>0</v>
      </c>
      <c r="IFD21" s="125">
        <f t="shared" si="356"/>
        <v>0</v>
      </c>
      <c r="IFE21" s="125">
        <f t="shared" si="356"/>
        <v>0</v>
      </c>
      <c r="IFF21" s="125">
        <f t="shared" si="356"/>
        <v>0</v>
      </c>
      <c r="IFG21" s="125">
        <f t="shared" si="356"/>
        <v>0</v>
      </c>
      <c r="IFH21" s="125">
        <f t="shared" si="356"/>
        <v>0</v>
      </c>
      <c r="IFI21" s="125">
        <f t="shared" si="356"/>
        <v>0</v>
      </c>
      <c r="IFJ21" s="125">
        <f t="shared" si="356"/>
        <v>0</v>
      </c>
      <c r="IFK21" s="125">
        <f t="shared" si="356"/>
        <v>0</v>
      </c>
      <c r="IFL21" s="125">
        <f t="shared" si="356"/>
        <v>0</v>
      </c>
      <c r="IFM21" s="125">
        <f t="shared" si="356"/>
        <v>0</v>
      </c>
      <c r="IFN21" s="125">
        <f t="shared" si="356"/>
        <v>0</v>
      </c>
      <c r="IFO21" s="125">
        <f t="shared" si="356"/>
        <v>0</v>
      </c>
      <c r="IFP21" s="125">
        <f t="shared" si="356"/>
        <v>0</v>
      </c>
      <c r="IFQ21" s="125">
        <f t="shared" si="356"/>
        <v>0</v>
      </c>
      <c r="IFR21" s="125">
        <f t="shared" si="356"/>
        <v>0</v>
      </c>
      <c r="IFS21" s="125">
        <f t="shared" si="356"/>
        <v>0</v>
      </c>
      <c r="IFT21" s="125">
        <f t="shared" si="356"/>
        <v>0</v>
      </c>
      <c r="IFU21" s="125">
        <f t="shared" si="356"/>
        <v>0</v>
      </c>
      <c r="IFV21" s="125">
        <f t="shared" si="356"/>
        <v>0</v>
      </c>
      <c r="IFW21" s="125">
        <f t="shared" si="356"/>
        <v>0</v>
      </c>
      <c r="IFX21" s="125">
        <f t="shared" si="356"/>
        <v>0</v>
      </c>
      <c r="IFY21" s="125">
        <f t="shared" si="356"/>
        <v>0</v>
      </c>
      <c r="IFZ21" s="125">
        <f t="shared" si="356"/>
        <v>0</v>
      </c>
      <c r="IGA21" s="125">
        <f t="shared" si="356"/>
        <v>0</v>
      </c>
      <c r="IGB21" s="125">
        <f t="shared" si="356"/>
        <v>0</v>
      </c>
      <c r="IGC21" s="125">
        <f t="shared" si="356"/>
        <v>0</v>
      </c>
      <c r="IGD21" s="125">
        <f t="shared" si="356"/>
        <v>0</v>
      </c>
      <c r="IGE21" s="125">
        <f t="shared" si="356"/>
        <v>0</v>
      </c>
      <c r="IGF21" s="125">
        <f t="shared" si="356"/>
        <v>0</v>
      </c>
      <c r="IGG21" s="125">
        <f t="shared" si="356"/>
        <v>0</v>
      </c>
      <c r="IGH21" s="125">
        <f t="shared" si="356"/>
        <v>0</v>
      </c>
      <c r="IGI21" s="125">
        <f t="shared" si="356"/>
        <v>0</v>
      </c>
      <c r="IGJ21" s="125">
        <f t="shared" si="356"/>
        <v>0</v>
      </c>
      <c r="IGK21" s="125">
        <f t="shared" si="356"/>
        <v>0</v>
      </c>
      <c r="IGL21" s="125">
        <f t="shared" si="356"/>
        <v>0</v>
      </c>
      <c r="IGM21" s="125">
        <f t="shared" ref="IGM21:IIX21" si="357">SUM(IGM22:IGM27)</f>
        <v>0</v>
      </c>
      <c r="IGN21" s="125">
        <f t="shared" si="357"/>
        <v>0</v>
      </c>
      <c r="IGO21" s="125">
        <f t="shared" si="357"/>
        <v>0</v>
      </c>
      <c r="IGP21" s="125">
        <f t="shared" si="357"/>
        <v>0</v>
      </c>
      <c r="IGQ21" s="125">
        <f t="shared" si="357"/>
        <v>0</v>
      </c>
      <c r="IGR21" s="125">
        <f t="shared" si="357"/>
        <v>0</v>
      </c>
      <c r="IGS21" s="125">
        <f t="shared" si="357"/>
        <v>0</v>
      </c>
      <c r="IGT21" s="125">
        <f t="shared" si="357"/>
        <v>0</v>
      </c>
      <c r="IGU21" s="125">
        <f t="shared" si="357"/>
        <v>0</v>
      </c>
      <c r="IGV21" s="125">
        <f t="shared" si="357"/>
        <v>0</v>
      </c>
      <c r="IGW21" s="125">
        <f t="shared" si="357"/>
        <v>0</v>
      </c>
      <c r="IGX21" s="125">
        <f t="shared" si="357"/>
        <v>0</v>
      </c>
      <c r="IGY21" s="125">
        <f t="shared" si="357"/>
        <v>0</v>
      </c>
      <c r="IGZ21" s="125">
        <f t="shared" si="357"/>
        <v>0</v>
      </c>
      <c r="IHA21" s="125">
        <f t="shared" si="357"/>
        <v>0</v>
      </c>
      <c r="IHB21" s="125">
        <f t="shared" si="357"/>
        <v>0</v>
      </c>
      <c r="IHC21" s="125">
        <f t="shared" si="357"/>
        <v>0</v>
      </c>
      <c r="IHD21" s="125">
        <f t="shared" si="357"/>
        <v>0</v>
      </c>
      <c r="IHE21" s="125">
        <f t="shared" si="357"/>
        <v>0</v>
      </c>
      <c r="IHF21" s="125">
        <f t="shared" si="357"/>
        <v>0</v>
      </c>
      <c r="IHG21" s="125">
        <f t="shared" si="357"/>
        <v>0</v>
      </c>
      <c r="IHH21" s="125">
        <f t="shared" si="357"/>
        <v>0</v>
      </c>
      <c r="IHI21" s="125">
        <f t="shared" si="357"/>
        <v>0</v>
      </c>
      <c r="IHJ21" s="125">
        <f t="shared" si="357"/>
        <v>0</v>
      </c>
      <c r="IHK21" s="125">
        <f t="shared" si="357"/>
        <v>0</v>
      </c>
      <c r="IHL21" s="125">
        <f t="shared" si="357"/>
        <v>0</v>
      </c>
      <c r="IHM21" s="125">
        <f t="shared" si="357"/>
        <v>0</v>
      </c>
      <c r="IHN21" s="125">
        <f t="shared" si="357"/>
        <v>0</v>
      </c>
      <c r="IHO21" s="125">
        <f t="shared" si="357"/>
        <v>0</v>
      </c>
      <c r="IHP21" s="125">
        <f t="shared" si="357"/>
        <v>0</v>
      </c>
      <c r="IHQ21" s="125">
        <f t="shared" si="357"/>
        <v>0</v>
      </c>
      <c r="IHR21" s="125">
        <f t="shared" si="357"/>
        <v>0</v>
      </c>
      <c r="IHS21" s="125">
        <f t="shared" si="357"/>
        <v>0</v>
      </c>
      <c r="IHT21" s="125">
        <f t="shared" si="357"/>
        <v>0</v>
      </c>
      <c r="IHU21" s="125">
        <f t="shared" si="357"/>
        <v>0</v>
      </c>
      <c r="IHV21" s="125">
        <f t="shared" si="357"/>
        <v>0</v>
      </c>
      <c r="IHW21" s="125">
        <f t="shared" si="357"/>
        <v>0</v>
      </c>
      <c r="IHX21" s="125">
        <f t="shared" si="357"/>
        <v>0</v>
      </c>
      <c r="IHY21" s="125">
        <f t="shared" si="357"/>
        <v>0</v>
      </c>
      <c r="IHZ21" s="125">
        <f t="shared" si="357"/>
        <v>0</v>
      </c>
      <c r="IIA21" s="125">
        <f t="shared" si="357"/>
        <v>0</v>
      </c>
      <c r="IIB21" s="125">
        <f t="shared" si="357"/>
        <v>0</v>
      </c>
      <c r="IIC21" s="125">
        <f t="shared" si="357"/>
        <v>0</v>
      </c>
      <c r="IID21" s="125">
        <f t="shared" si="357"/>
        <v>0</v>
      </c>
      <c r="IIE21" s="125">
        <f t="shared" si="357"/>
        <v>0</v>
      </c>
      <c r="IIF21" s="125">
        <f t="shared" si="357"/>
        <v>0</v>
      </c>
      <c r="IIG21" s="125">
        <f t="shared" si="357"/>
        <v>0</v>
      </c>
      <c r="IIH21" s="125">
        <f t="shared" si="357"/>
        <v>0</v>
      </c>
      <c r="III21" s="125">
        <f t="shared" si="357"/>
        <v>0</v>
      </c>
      <c r="IIJ21" s="125">
        <f t="shared" si="357"/>
        <v>0</v>
      </c>
      <c r="IIK21" s="125">
        <f t="shared" si="357"/>
        <v>0</v>
      </c>
      <c r="IIL21" s="125">
        <f t="shared" si="357"/>
        <v>0</v>
      </c>
      <c r="IIM21" s="125">
        <f t="shared" si="357"/>
        <v>0</v>
      </c>
      <c r="IIN21" s="125">
        <f t="shared" si="357"/>
        <v>0</v>
      </c>
      <c r="IIO21" s="125">
        <f t="shared" si="357"/>
        <v>0</v>
      </c>
      <c r="IIP21" s="125">
        <f t="shared" si="357"/>
        <v>0</v>
      </c>
      <c r="IIQ21" s="125">
        <f t="shared" si="357"/>
        <v>0</v>
      </c>
      <c r="IIR21" s="125">
        <f t="shared" si="357"/>
        <v>0</v>
      </c>
      <c r="IIS21" s="125">
        <f t="shared" si="357"/>
        <v>0</v>
      </c>
      <c r="IIT21" s="125">
        <f t="shared" si="357"/>
        <v>0</v>
      </c>
      <c r="IIU21" s="125">
        <f t="shared" si="357"/>
        <v>0</v>
      </c>
      <c r="IIV21" s="125">
        <f t="shared" si="357"/>
        <v>0</v>
      </c>
      <c r="IIW21" s="125">
        <f t="shared" si="357"/>
        <v>0</v>
      </c>
      <c r="IIX21" s="125">
        <f t="shared" si="357"/>
        <v>0</v>
      </c>
      <c r="IIY21" s="125">
        <f t="shared" ref="IIY21:ILJ21" si="358">SUM(IIY22:IIY27)</f>
        <v>0</v>
      </c>
      <c r="IIZ21" s="125">
        <f t="shared" si="358"/>
        <v>0</v>
      </c>
      <c r="IJA21" s="125">
        <f t="shared" si="358"/>
        <v>0</v>
      </c>
      <c r="IJB21" s="125">
        <f t="shared" si="358"/>
        <v>0</v>
      </c>
      <c r="IJC21" s="125">
        <f t="shared" si="358"/>
        <v>0</v>
      </c>
      <c r="IJD21" s="125">
        <f t="shared" si="358"/>
        <v>0</v>
      </c>
      <c r="IJE21" s="125">
        <f t="shared" si="358"/>
        <v>0</v>
      </c>
      <c r="IJF21" s="125">
        <f t="shared" si="358"/>
        <v>0</v>
      </c>
      <c r="IJG21" s="125">
        <f t="shared" si="358"/>
        <v>0</v>
      </c>
      <c r="IJH21" s="125">
        <f t="shared" si="358"/>
        <v>0</v>
      </c>
      <c r="IJI21" s="125">
        <f t="shared" si="358"/>
        <v>0</v>
      </c>
      <c r="IJJ21" s="125">
        <f t="shared" si="358"/>
        <v>0</v>
      </c>
      <c r="IJK21" s="125">
        <f t="shared" si="358"/>
        <v>0</v>
      </c>
      <c r="IJL21" s="125">
        <f t="shared" si="358"/>
        <v>0</v>
      </c>
      <c r="IJM21" s="125">
        <f t="shared" si="358"/>
        <v>0</v>
      </c>
      <c r="IJN21" s="125">
        <f t="shared" si="358"/>
        <v>0</v>
      </c>
      <c r="IJO21" s="125">
        <f t="shared" si="358"/>
        <v>0</v>
      </c>
      <c r="IJP21" s="125">
        <f t="shared" si="358"/>
        <v>0</v>
      </c>
      <c r="IJQ21" s="125">
        <f t="shared" si="358"/>
        <v>0</v>
      </c>
      <c r="IJR21" s="125">
        <f t="shared" si="358"/>
        <v>0</v>
      </c>
      <c r="IJS21" s="125">
        <f t="shared" si="358"/>
        <v>0</v>
      </c>
      <c r="IJT21" s="125">
        <f t="shared" si="358"/>
        <v>0</v>
      </c>
      <c r="IJU21" s="125">
        <f t="shared" si="358"/>
        <v>0</v>
      </c>
      <c r="IJV21" s="125">
        <f t="shared" si="358"/>
        <v>0</v>
      </c>
      <c r="IJW21" s="125">
        <f t="shared" si="358"/>
        <v>0</v>
      </c>
      <c r="IJX21" s="125">
        <f t="shared" si="358"/>
        <v>0</v>
      </c>
      <c r="IJY21" s="125">
        <f t="shared" si="358"/>
        <v>0</v>
      </c>
      <c r="IJZ21" s="125">
        <f t="shared" si="358"/>
        <v>0</v>
      </c>
      <c r="IKA21" s="125">
        <f t="shared" si="358"/>
        <v>0</v>
      </c>
      <c r="IKB21" s="125">
        <f t="shared" si="358"/>
        <v>0</v>
      </c>
      <c r="IKC21" s="125">
        <f t="shared" si="358"/>
        <v>0</v>
      </c>
      <c r="IKD21" s="125">
        <f t="shared" si="358"/>
        <v>0</v>
      </c>
      <c r="IKE21" s="125">
        <f t="shared" si="358"/>
        <v>0</v>
      </c>
      <c r="IKF21" s="125">
        <f t="shared" si="358"/>
        <v>0</v>
      </c>
      <c r="IKG21" s="125">
        <f t="shared" si="358"/>
        <v>0</v>
      </c>
      <c r="IKH21" s="125">
        <f t="shared" si="358"/>
        <v>0</v>
      </c>
      <c r="IKI21" s="125">
        <f t="shared" si="358"/>
        <v>0</v>
      </c>
      <c r="IKJ21" s="125">
        <f t="shared" si="358"/>
        <v>0</v>
      </c>
      <c r="IKK21" s="125">
        <f t="shared" si="358"/>
        <v>0</v>
      </c>
      <c r="IKL21" s="125">
        <f t="shared" si="358"/>
        <v>0</v>
      </c>
      <c r="IKM21" s="125">
        <f t="shared" si="358"/>
        <v>0</v>
      </c>
      <c r="IKN21" s="125">
        <f t="shared" si="358"/>
        <v>0</v>
      </c>
      <c r="IKO21" s="125">
        <f t="shared" si="358"/>
        <v>0</v>
      </c>
      <c r="IKP21" s="125">
        <f t="shared" si="358"/>
        <v>0</v>
      </c>
      <c r="IKQ21" s="125">
        <f t="shared" si="358"/>
        <v>0</v>
      </c>
      <c r="IKR21" s="125">
        <f t="shared" si="358"/>
        <v>0</v>
      </c>
      <c r="IKS21" s="125">
        <f t="shared" si="358"/>
        <v>0</v>
      </c>
      <c r="IKT21" s="125">
        <f t="shared" si="358"/>
        <v>0</v>
      </c>
      <c r="IKU21" s="125">
        <f t="shared" si="358"/>
        <v>0</v>
      </c>
      <c r="IKV21" s="125">
        <f t="shared" si="358"/>
        <v>0</v>
      </c>
      <c r="IKW21" s="125">
        <f t="shared" si="358"/>
        <v>0</v>
      </c>
      <c r="IKX21" s="125">
        <f t="shared" si="358"/>
        <v>0</v>
      </c>
      <c r="IKY21" s="125">
        <f t="shared" si="358"/>
        <v>0</v>
      </c>
      <c r="IKZ21" s="125">
        <f t="shared" si="358"/>
        <v>0</v>
      </c>
      <c r="ILA21" s="125">
        <f t="shared" si="358"/>
        <v>0</v>
      </c>
      <c r="ILB21" s="125">
        <f t="shared" si="358"/>
        <v>0</v>
      </c>
      <c r="ILC21" s="125">
        <f t="shared" si="358"/>
        <v>0</v>
      </c>
      <c r="ILD21" s="125">
        <f t="shared" si="358"/>
        <v>0</v>
      </c>
      <c r="ILE21" s="125">
        <f t="shared" si="358"/>
        <v>0</v>
      </c>
      <c r="ILF21" s="125">
        <f t="shared" si="358"/>
        <v>0</v>
      </c>
      <c r="ILG21" s="125">
        <f t="shared" si="358"/>
        <v>0</v>
      </c>
      <c r="ILH21" s="125">
        <f t="shared" si="358"/>
        <v>0</v>
      </c>
      <c r="ILI21" s="125">
        <f t="shared" si="358"/>
        <v>0</v>
      </c>
      <c r="ILJ21" s="125">
        <f t="shared" si="358"/>
        <v>0</v>
      </c>
      <c r="ILK21" s="125">
        <f t="shared" ref="ILK21:INV21" si="359">SUM(ILK22:ILK27)</f>
        <v>0</v>
      </c>
      <c r="ILL21" s="125">
        <f t="shared" si="359"/>
        <v>0</v>
      </c>
      <c r="ILM21" s="125">
        <f t="shared" si="359"/>
        <v>0</v>
      </c>
      <c r="ILN21" s="125">
        <f t="shared" si="359"/>
        <v>0</v>
      </c>
      <c r="ILO21" s="125">
        <f t="shared" si="359"/>
        <v>0</v>
      </c>
      <c r="ILP21" s="125">
        <f t="shared" si="359"/>
        <v>0</v>
      </c>
      <c r="ILQ21" s="125">
        <f t="shared" si="359"/>
        <v>0</v>
      </c>
      <c r="ILR21" s="125">
        <f t="shared" si="359"/>
        <v>0</v>
      </c>
      <c r="ILS21" s="125">
        <f t="shared" si="359"/>
        <v>0</v>
      </c>
      <c r="ILT21" s="125">
        <f t="shared" si="359"/>
        <v>0</v>
      </c>
      <c r="ILU21" s="125">
        <f t="shared" si="359"/>
        <v>0</v>
      </c>
      <c r="ILV21" s="125">
        <f t="shared" si="359"/>
        <v>0</v>
      </c>
      <c r="ILW21" s="125">
        <f t="shared" si="359"/>
        <v>0</v>
      </c>
      <c r="ILX21" s="125">
        <f t="shared" si="359"/>
        <v>0</v>
      </c>
      <c r="ILY21" s="125">
        <f t="shared" si="359"/>
        <v>0</v>
      </c>
      <c r="ILZ21" s="125">
        <f t="shared" si="359"/>
        <v>0</v>
      </c>
      <c r="IMA21" s="125">
        <f t="shared" si="359"/>
        <v>0</v>
      </c>
      <c r="IMB21" s="125">
        <f t="shared" si="359"/>
        <v>0</v>
      </c>
      <c r="IMC21" s="125">
        <f t="shared" si="359"/>
        <v>0</v>
      </c>
      <c r="IMD21" s="125">
        <f t="shared" si="359"/>
        <v>0</v>
      </c>
      <c r="IME21" s="125">
        <f t="shared" si="359"/>
        <v>0</v>
      </c>
      <c r="IMF21" s="125">
        <f t="shared" si="359"/>
        <v>0</v>
      </c>
      <c r="IMG21" s="125">
        <f t="shared" si="359"/>
        <v>0</v>
      </c>
      <c r="IMH21" s="125">
        <f t="shared" si="359"/>
        <v>0</v>
      </c>
      <c r="IMI21" s="125">
        <f t="shared" si="359"/>
        <v>0</v>
      </c>
      <c r="IMJ21" s="125">
        <f t="shared" si="359"/>
        <v>0</v>
      </c>
      <c r="IMK21" s="125">
        <f t="shared" si="359"/>
        <v>0</v>
      </c>
      <c r="IML21" s="125">
        <f t="shared" si="359"/>
        <v>0</v>
      </c>
      <c r="IMM21" s="125">
        <f t="shared" si="359"/>
        <v>0</v>
      </c>
      <c r="IMN21" s="125">
        <f t="shared" si="359"/>
        <v>0</v>
      </c>
      <c r="IMO21" s="125">
        <f t="shared" si="359"/>
        <v>0</v>
      </c>
      <c r="IMP21" s="125">
        <f t="shared" si="359"/>
        <v>0</v>
      </c>
      <c r="IMQ21" s="125">
        <f t="shared" si="359"/>
        <v>0</v>
      </c>
      <c r="IMR21" s="125">
        <f t="shared" si="359"/>
        <v>0</v>
      </c>
      <c r="IMS21" s="125">
        <f t="shared" si="359"/>
        <v>0</v>
      </c>
      <c r="IMT21" s="125">
        <f t="shared" si="359"/>
        <v>0</v>
      </c>
      <c r="IMU21" s="125">
        <f t="shared" si="359"/>
        <v>0</v>
      </c>
      <c r="IMV21" s="125">
        <f t="shared" si="359"/>
        <v>0</v>
      </c>
      <c r="IMW21" s="125">
        <f t="shared" si="359"/>
        <v>0</v>
      </c>
      <c r="IMX21" s="125">
        <f t="shared" si="359"/>
        <v>0</v>
      </c>
      <c r="IMY21" s="125">
        <f t="shared" si="359"/>
        <v>0</v>
      </c>
      <c r="IMZ21" s="125">
        <f t="shared" si="359"/>
        <v>0</v>
      </c>
      <c r="INA21" s="125">
        <f t="shared" si="359"/>
        <v>0</v>
      </c>
      <c r="INB21" s="125">
        <f t="shared" si="359"/>
        <v>0</v>
      </c>
      <c r="INC21" s="125">
        <f t="shared" si="359"/>
        <v>0</v>
      </c>
      <c r="IND21" s="125">
        <f t="shared" si="359"/>
        <v>0</v>
      </c>
      <c r="INE21" s="125">
        <f t="shared" si="359"/>
        <v>0</v>
      </c>
      <c r="INF21" s="125">
        <f t="shared" si="359"/>
        <v>0</v>
      </c>
      <c r="ING21" s="125">
        <f t="shared" si="359"/>
        <v>0</v>
      </c>
      <c r="INH21" s="125">
        <f t="shared" si="359"/>
        <v>0</v>
      </c>
      <c r="INI21" s="125">
        <f t="shared" si="359"/>
        <v>0</v>
      </c>
      <c r="INJ21" s="125">
        <f t="shared" si="359"/>
        <v>0</v>
      </c>
      <c r="INK21" s="125">
        <f t="shared" si="359"/>
        <v>0</v>
      </c>
      <c r="INL21" s="125">
        <f t="shared" si="359"/>
        <v>0</v>
      </c>
      <c r="INM21" s="125">
        <f t="shared" si="359"/>
        <v>0</v>
      </c>
      <c r="INN21" s="125">
        <f t="shared" si="359"/>
        <v>0</v>
      </c>
      <c r="INO21" s="125">
        <f t="shared" si="359"/>
        <v>0</v>
      </c>
      <c r="INP21" s="125">
        <f t="shared" si="359"/>
        <v>0</v>
      </c>
      <c r="INQ21" s="125">
        <f t="shared" si="359"/>
        <v>0</v>
      </c>
      <c r="INR21" s="125">
        <f t="shared" si="359"/>
        <v>0</v>
      </c>
      <c r="INS21" s="125">
        <f t="shared" si="359"/>
        <v>0</v>
      </c>
      <c r="INT21" s="125">
        <f t="shared" si="359"/>
        <v>0</v>
      </c>
      <c r="INU21" s="125">
        <f t="shared" si="359"/>
        <v>0</v>
      </c>
      <c r="INV21" s="125">
        <f t="shared" si="359"/>
        <v>0</v>
      </c>
      <c r="INW21" s="125">
        <f t="shared" ref="INW21:IQH21" si="360">SUM(INW22:INW27)</f>
        <v>0</v>
      </c>
      <c r="INX21" s="125">
        <f t="shared" si="360"/>
        <v>0</v>
      </c>
      <c r="INY21" s="125">
        <f t="shared" si="360"/>
        <v>0</v>
      </c>
      <c r="INZ21" s="125">
        <f t="shared" si="360"/>
        <v>0</v>
      </c>
      <c r="IOA21" s="125">
        <f t="shared" si="360"/>
        <v>0</v>
      </c>
      <c r="IOB21" s="125">
        <f t="shared" si="360"/>
        <v>0</v>
      </c>
      <c r="IOC21" s="125">
        <f t="shared" si="360"/>
        <v>0</v>
      </c>
      <c r="IOD21" s="125">
        <f t="shared" si="360"/>
        <v>0</v>
      </c>
      <c r="IOE21" s="125">
        <f t="shared" si="360"/>
        <v>0</v>
      </c>
      <c r="IOF21" s="125">
        <f t="shared" si="360"/>
        <v>0</v>
      </c>
      <c r="IOG21" s="125">
        <f t="shared" si="360"/>
        <v>0</v>
      </c>
      <c r="IOH21" s="125">
        <f t="shared" si="360"/>
        <v>0</v>
      </c>
      <c r="IOI21" s="125">
        <f t="shared" si="360"/>
        <v>0</v>
      </c>
      <c r="IOJ21" s="125">
        <f t="shared" si="360"/>
        <v>0</v>
      </c>
      <c r="IOK21" s="125">
        <f t="shared" si="360"/>
        <v>0</v>
      </c>
      <c r="IOL21" s="125">
        <f t="shared" si="360"/>
        <v>0</v>
      </c>
      <c r="IOM21" s="125">
        <f t="shared" si="360"/>
        <v>0</v>
      </c>
      <c r="ION21" s="125">
        <f t="shared" si="360"/>
        <v>0</v>
      </c>
      <c r="IOO21" s="125">
        <f t="shared" si="360"/>
        <v>0</v>
      </c>
      <c r="IOP21" s="125">
        <f t="shared" si="360"/>
        <v>0</v>
      </c>
      <c r="IOQ21" s="125">
        <f t="shared" si="360"/>
        <v>0</v>
      </c>
      <c r="IOR21" s="125">
        <f t="shared" si="360"/>
        <v>0</v>
      </c>
      <c r="IOS21" s="125">
        <f t="shared" si="360"/>
        <v>0</v>
      </c>
      <c r="IOT21" s="125">
        <f t="shared" si="360"/>
        <v>0</v>
      </c>
      <c r="IOU21" s="125">
        <f t="shared" si="360"/>
        <v>0</v>
      </c>
      <c r="IOV21" s="125">
        <f t="shared" si="360"/>
        <v>0</v>
      </c>
      <c r="IOW21" s="125">
        <f t="shared" si="360"/>
        <v>0</v>
      </c>
      <c r="IOX21" s="125">
        <f t="shared" si="360"/>
        <v>0</v>
      </c>
      <c r="IOY21" s="125">
        <f t="shared" si="360"/>
        <v>0</v>
      </c>
      <c r="IOZ21" s="125">
        <f t="shared" si="360"/>
        <v>0</v>
      </c>
      <c r="IPA21" s="125">
        <f t="shared" si="360"/>
        <v>0</v>
      </c>
      <c r="IPB21" s="125">
        <f t="shared" si="360"/>
        <v>0</v>
      </c>
      <c r="IPC21" s="125">
        <f t="shared" si="360"/>
        <v>0</v>
      </c>
      <c r="IPD21" s="125">
        <f t="shared" si="360"/>
        <v>0</v>
      </c>
      <c r="IPE21" s="125">
        <f t="shared" si="360"/>
        <v>0</v>
      </c>
      <c r="IPF21" s="125">
        <f t="shared" si="360"/>
        <v>0</v>
      </c>
      <c r="IPG21" s="125">
        <f t="shared" si="360"/>
        <v>0</v>
      </c>
      <c r="IPH21" s="125">
        <f t="shared" si="360"/>
        <v>0</v>
      </c>
      <c r="IPI21" s="125">
        <f t="shared" si="360"/>
        <v>0</v>
      </c>
      <c r="IPJ21" s="125">
        <f t="shared" si="360"/>
        <v>0</v>
      </c>
      <c r="IPK21" s="125">
        <f t="shared" si="360"/>
        <v>0</v>
      </c>
      <c r="IPL21" s="125">
        <f t="shared" si="360"/>
        <v>0</v>
      </c>
      <c r="IPM21" s="125">
        <f t="shared" si="360"/>
        <v>0</v>
      </c>
      <c r="IPN21" s="125">
        <f t="shared" si="360"/>
        <v>0</v>
      </c>
      <c r="IPO21" s="125">
        <f t="shared" si="360"/>
        <v>0</v>
      </c>
      <c r="IPP21" s="125">
        <f t="shared" si="360"/>
        <v>0</v>
      </c>
      <c r="IPQ21" s="125">
        <f t="shared" si="360"/>
        <v>0</v>
      </c>
      <c r="IPR21" s="125">
        <f t="shared" si="360"/>
        <v>0</v>
      </c>
      <c r="IPS21" s="125">
        <f t="shared" si="360"/>
        <v>0</v>
      </c>
      <c r="IPT21" s="125">
        <f t="shared" si="360"/>
        <v>0</v>
      </c>
      <c r="IPU21" s="125">
        <f t="shared" si="360"/>
        <v>0</v>
      </c>
      <c r="IPV21" s="125">
        <f t="shared" si="360"/>
        <v>0</v>
      </c>
      <c r="IPW21" s="125">
        <f t="shared" si="360"/>
        <v>0</v>
      </c>
      <c r="IPX21" s="125">
        <f t="shared" si="360"/>
        <v>0</v>
      </c>
      <c r="IPY21" s="125">
        <f t="shared" si="360"/>
        <v>0</v>
      </c>
      <c r="IPZ21" s="125">
        <f t="shared" si="360"/>
        <v>0</v>
      </c>
      <c r="IQA21" s="125">
        <f t="shared" si="360"/>
        <v>0</v>
      </c>
      <c r="IQB21" s="125">
        <f t="shared" si="360"/>
        <v>0</v>
      </c>
      <c r="IQC21" s="125">
        <f t="shared" si="360"/>
        <v>0</v>
      </c>
      <c r="IQD21" s="125">
        <f t="shared" si="360"/>
        <v>0</v>
      </c>
      <c r="IQE21" s="125">
        <f t="shared" si="360"/>
        <v>0</v>
      </c>
      <c r="IQF21" s="125">
        <f t="shared" si="360"/>
        <v>0</v>
      </c>
      <c r="IQG21" s="125">
        <f t="shared" si="360"/>
        <v>0</v>
      </c>
      <c r="IQH21" s="125">
        <f t="shared" si="360"/>
        <v>0</v>
      </c>
      <c r="IQI21" s="125">
        <f t="shared" ref="IQI21:IST21" si="361">SUM(IQI22:IQI27)</f>
        <v>0</v>
      </c>
      <c r="IQJ21" s="125">
        <f t="shared" si="361"/>
        <v>0</v>
      </c>
      <c r="IQK21" s="125">
        <f t="shared" si="361"/>
        <v>0</v>
      </c>
      <c r="IQL21" s="125">
        <f t="shared" si="361"/>
        <v>0</v>
      </c>
      <c r="IQM21" s="125">
        <f t="shared" si="361"/>
        <v>0</v>
      </c>
      <c r="IQN21" s="125">
        <f t="shared" si="361"/>
        <v>0</v>
      </c>
      <c r="IQO21" s="125">
        <f t="shared" si="361"/>
        <v>0</v>
      </c>
      <c r="IQP21" s="125">
        <f t="shared" si="361"/>
        <v>0</v>
      </c>
      <c r="IQQ21" s="125">
        <f t="shared" si="361"/>
        <v>0</v>
      </c>
      <c r="IQR21" s="125">
        <f t="shared" si="361"/>
        <v>0</v>
      </c>
      <c r="IQS21" s="125">
        <f t="shared" si="361"/>
        <v>0</v>
      </c>
      <c r="IQT21" s="125">
        <f t="shared" si="361"/>
        <v>0</v>
      </c>
      <c r="IQU21" s="125">
        <f t="shared" si="361"/>
        <v>0</v>
      </c>
      <c r="IQV21" s="125">
        <f t="shared" si="361"/>
        <v>0</v>
      </c>
      <c r="IQW21" s="125">
        <f t="shared" si="361"/>
        <v>0</v>
      </c>
      <c r="IQX21" s="125">
        <f t="shared" si="361"/>
        <v>0</v>
      </c>
      <c r="IQY21" s="125">
        <f t="shared" si="361"/>
        <v>0</v>
      </c>
      <c r="IQZ21" s="125">
        <f t="shared" si="361"/>
        <v>0</v>
      </c>
      <c r="IRA21" s="125">
        <f t="shared" si="361"/>
        <v>0</v>
      </c>
      <c r="IRB21" s="125">
        <f t="shared" si="361"/>
        <v>0</v>
      </c>
      <c r="IRC21" s="125">
        <f t="shared" si="361"/>
        <v>0</v>
      </c>
      <c r="IRD21" s="125">
        <f t="shared" si="361"/>
        <v>0</v>
      </c>
      <c r="IRE21" s="125">
        <f t="shared" si="361"/>
        <v>0</v>
      </c>
      <c r="IRF21" s="125">
        <f t="shared" si="361"/>
        <v>0</v>
      </c>
      <c r="IRG21" s="125">
        <f t="shared" si="361"/>
        <v>0</v>
      </c>
      <c r="IRH21" s="125">
        <f t="shared" si="361"/>
        <v>0</v>
      </c>
      <c r="IRI21" s="125">
        <f t="shared" si="361"/>
        <v>0</v>
      </c>
      <c r="IRJ21" s="125">
        <f t="shared" si="361"/>
        <v>0</v>
      </c>
      <c r="IRK21" s="125">
        <f t="shared" si="361"/>
        <v>0</v>
      </c>
      <c r="IRL21" s="125">
        <f t="shared" si="361"/>
        <v>0</v>
      </c>
      <c r="IRM21" s="125">
        <f t="shared" si="361"/>
        <v>0</v>
      </c>
      <c r="IRN21" s="125">
        <f t="shared" si="361"/>
        <v>0</v>
      </c>
      <c r="IRO21" s="125">
        <f t="shared" si="361"/>
        <v>0</v>
      </c>
      <c r="IRP21" s="125">
        <f t="shared" si="361"/>
        <v>0</v>
      </c>
      <c r="IRQ21" s="125">
        <f t="shared" si="361"/>
        <v>0</v>
      </c>
      <c r="IRR21" s="125">
        <f t="shared" si="361"/>
        <v>0</v>
      </c>
      <c r="IRS21" s="125">
        <f t="shared" si="361"/>
        <v>0</v>
      </c>
      <c r="IRT21" s="125">
        <f t="shared" si="361"/>
        <v>0</v>
      </c>
      <c r="IRU21" s="125">
        <f t="shared" si="361"/>
        <v>0</v>
      </c>
      <c r="IRV21" s="125">
        <f t="shared" si="361"/>
        <v>0</v>
      </c>
      <c r="IRW21" s="125">
        <f t="shared" si="361"/>
        <v>0</v>
      </c>
      <c r="IRX21" s="125">
        <f t="shared" si="361"/>
        <v>0</v>
      </c>
      <c r="IRY21" s="125">
        <f t="shared" si="361"/>
        <v>0</v>
      </c>
      <c r="IRZ21" s="125">
        <f t="shared" si="361"/>
        <v>0</v>
      </c>
      <c r="ISA21" s="125">
        <f t="shared" si="361"/>
        <v>0</v>
      </c>
      <c r="ISB21" s="125">
        <f t="shared" si="361"/>
        <v>0</v>
      </c>
      <c r="ISC21" s="125">
        <f t="shared" si="361"/>
        <v>0</v>
      </c>
      <c r="ISD21" s="125">
        <f t="shared" si="361"/>
        <v>0</v>
      </c>
      <c r="ISE21" s="125">
        <f t="shared" si="361"/>
        <v>0</v>
      </c>
      <c r="ISF21" s="125">
        <f t="shared" si="361"/>
        <v>0</v>
      </c>
      <c r="ISG21" s="125">
        <f t="shared" si="361"/>
        <v>0</v>
      </c>
      <c r="ISH21" s="125">
        <f t="shared" si="361"/>
        <v>0</v>
      </c>
      <c r="ISI21" s="125">
        <f t="shared" si="361"/>
        <v>0</v>
      </c>
      <c r="ISJ21" s="125">
        <f t="shared" si="361"/>
        <v>0</v>
      </c>
      <c r="ISK21" s="125">
        <f t="shared" si="361"/>
        <v>0</v>
      </c>
      <c r="ISL21" s="125">
        <f t="shared" si="361"/>
        <v>0</v>
      </c>
      <c r="ISM21" s="125">
        <f t="shared" si="361"/>
        <v>0</v>
      </c>
      <c r="ISN21" s="125">
        <f t="shared" si="361"/>
        <v>0</v>
      </c>
      <c r="ISO21" s="125">
        <f t="shared" si="361"/>
        <v>0</v>
      </c>
      <c r="ISP21" s="125">
        <f t="shared" si="361"/>
        <v>0</v>
      </c>
      <c r="ISQ21" s="125">
        <f t="shared" si="361"/>
        <v>0</v>
      </c>
      <c r="ISR21" s="125">
        <f t="shared" si="361"/>
        <v>0</v>
      </c>
      <c r="ISS21" s="125">
        <f t="shared" si="361"/>
        <v>0</v>
      </c>
      <c r="IST21" s="125">
        <f t="shared" si="361"/>
        <v>0</v>
      </c>
      <c r="ISU21" s="125">
        <f t="shared" ref="ISU21:IVF21" si="362">SUM(ISU22:ISU27)</f>
        <v>0</v>
      </c>
      <c r="ISV21" s="125">
        <f t="shared" si="362"/>
        <v>0</v>
      </c>
      <c r="ISW21" s="125">
        <f t="shared" si="362"/>
        <v>0</v>
      </c>
      <c r="ISX21" s="125">
        <f t="shared" si="362"/>
        <v>0</v>
      </c>
      <c r="ISY21" s="125">
        <f t="shared" si="362"/>
        <v>0</v>
      </c>
      <c r="ISZ21" s="125">
        <f t="shared" si="362"/>
        <v>0</v>
      </c>
      <c r="ITA21" s="125">
        <f t="shared" si="362"/>
        <v>0</v>
      </c>
      <c r="ITB21" s="125">
        <f t="shared" si="362"/>
        <v>0</v>
      </c>
      <c r="ITC21" s="125">
        <f t="shared" si="362"/>
        <v>0</v>
      </c>
      <c r="ITD21" s="125">
        <f t="shared" si="362"/>
        <v>0</v>
      </c>
      <c r="ITE21" s="125">
        <f t="shared" si="362"/>
        <v>0</v>
      </c>
      <c r="ITF21" s="125">
        <f t="shared" si="362"/>
        <v>0</v>
      </c>
      <c r="ITG21" s="125">
        <f t="shared" si="362"/>
        <v>0</v>
      </c>
      <c r="ITH21" s="125">
        <f t="shared" si="362"/>
        <v>0</v>
      </c>
      <c r="ITI21" s="125">
        <f t="shared" si="362"/>
        <v>0</v>
      </c>
      <c r="ITJ21" s="125">
        <f t="shared" si="362"/>
        <v>0</v>
      </c>
      <c r="ITK21" s="125">
        <f t="shared" si="362"/>
        <v>0</v>
      </c>
      <c r="ITL21" s="125">
        <f t="shared" si="362"/>
        <v>0</v>
      </c>
      <c r="ITM21" s="125">
        <f t="shared" si="362"/>
        <v>0</v>
      </c>
      <c r="ITN21" s="125">
        <f t="shared" si="362"/>
        <v>0</v>
      </c>
      <c r="ITO21" s="125">
        <f t="shared" si="362"/>
        <v>0</v>
      </c>
      <c r="ITP21" s="125">
        <f t="shared" si="362"/>
        <v>0</v>
      </c>
      <c r="ITQ21" s="125">
        <f t="shared" si="362"/>
        <v>0</v>
      </c>
      <c r="ITR21" s="125">
        <f t="shared" si="362"/>
        <v>0</v>
      </c>
      <c r="ITS21" s="125">
        <f t="shared" si="362"/>
        <v>0</v>
      </c>
      <c r="ITT21" s="125">
        <f t="shared" si="362"/>
        <v>0</v>
      </c>
      <c r="ITU21" s="125">
        <f t="shared" si="362"/>
        <v>0</v>
      </c>
      <c r="ITV21" s="125">
        <f t="shared" si="362"/>
        <v>0</v>
      </c>
      <c r="ITW21" s="125">
        <f t="shared" si="362"/>
        <v>0</v>
      </c>
      <c r="ITX21" s="125">
        <f t="shared" si="362"/>
        <v>0</v>
      </c>
      <c r="ITY21" s="125">
        <f t="shared" si="362"/>
        <v>0</v>
      </c>
      <c r="ITZ21" s="125">
        <f t="shared" si="362"/>
        <v>0</v>
      </c>
      <c r="IUA21" s="125">
        <f t="shared" si="362"/>
        <v>0</v>
      </c>
      <c r="IUB21" s="125">
        <f t="shared" si="362"/>
        <v>0</v>
      </c>
      <c r="IUC21" s="125">
        <f t="shared" si="362"/>
        <v>0</v>
      </c>
      <c r="IUD21" s="125">
        <f t="shared" si="362"/>
        <v>0</v>
      </c>
      <c r="IUE21" s="125">
        <f t="shared" si="362"/>
        <v>0</v>
      </c>
      <c r="IUF21" s="125">
        <f t="shared" si="362"/>
        <v>0</v>
      </c>
      <c r="IUG21" s="125">
        <f t="shared" si="362"/>
        <v>0</v>
      </c>
      <c r="IUH21" s="125">
        <f t="shared" si="362"/>
        <v>0</v>
      </c>
      <c r="IUI21" s="125">
        <f t="shared" si="362"/>
        <v>0</v>
      </c>
      <c r="IUJ21" s="125">
        <f t="shared" si="362"/>
        <v>0</v>
      </c>
      <c r="IUK21" s="125">
        <f t="shared" si="362"/>
        <v>0</v>
      </c>
      <c r="IUL21" s="125">
        <f t="shared" si="362"/>
        <v>0</v>
      </c>
      <c r="IUM21" s="125">
        <f t="shared" si="362"/>
        <v>0</v>
      </c>
      <c r="IUN21" s="125">
        <f t="shared" si="362"/>
        <v>0</v>
      </c>
      <c r="IUO21" s="125">
        <f t="shared" si="362"/>
        <v>0</v>
      </c>
      <c r="IUP21" s="125">
        <f t="shared" si="362"/>
        <v>0</v>
      </c>
      <c r="IUQ21" s="125">
        <f t="shared" si="362"/>
        <v>0</v>
      </c>
      <c r="IUR21" s="125">
        <f t="shared" si="362"/>
        <v>0</v>
      </c>
      <c r="IUS21" s="125">
        <f t="shared" si="362"/>
        <v>0</v>
      </c>
      <c r="IUT21" s="125">
        <f t="shared" si="362"/>
        <v>0</v>
      </c>
      <c r="IUU21" s="125">
        <f t="shared" si="362"/>
        <v>0</v>
      </c>
      <c r="IUV21" s="125">
        <f t="shared" si="362"/>
        <v>0</v>
      </c>
      <c r="IUW21" s="125">
        <f t="shared" si="362"/>
        <v>0</v>
      </c>
      <c r="IUX21" s="125">
        <f t="shared" si="362"/>
        <v>0</v>
      </c>
      <c r="IUY21" s="125">
        <f t="shared" si="362"/>
        <v>0</v>
      </c>
      <c r="IUZ21" s="125">
        <f t="shared" si="362"/>
        <v>0</v>
      </c>
      <c r="IVA21" s="125">
        <f t="shared" si="362"/>
        <v>0</v>
      </c>
      <c r="IVB21" s="125">
        <f t="shared" si="362"/>
        <v>0</v>
      </c>
      <c r="IVC21" s="125">
        <f t="shared" si="362"/>
        <v>0</v>
      </c>
      <c r="IVD21" s="125">
        <f t="shared" si="362"/>
        <v>0</v>
      </c>
      <c r="IVE21" s="125">
        <f t="shared" si="362"/>
        <v>0</v>
      </c>
      <c r="IVF21" s="125">
        <f t="shared" si="362"/>
        <v>0</v>
      </c>
      <c r="IVG21" s="125">
        <f t="shared" ref="IVG21:IXR21" si="363">SUM(IVG22:IVG27)</f>
        <v>0</v>
      </c>
      <c r="IVH21" s="125">
        <f t="shared" si="363"/>
        <v>0</v>
      </c>
      <c r="IVI21" s="125">
        <f t="shared" si="363"/>
        <v>0</v>
      </c>
      <c r="IVJ21" s="125">
        <f t="shared" si="363"/>
        <v>0</v>
      </c>
      <c r="IVK21" s="125">
        <f t="shared" si="363"/>
        <v>0</v>
      </c>
      <c r="IVL21" s="125">
        <f t="shared" si="363"/>
        <v>0</v>
      </c>
      <c r="IVM21" s="125">
        <f t="shared" si="363"/>
        <v>0</v>
      </c>
      <c r="IVN21" s="125">
        <f t="shared" si="363"/>
        <v>0</v>
      </c>
      <c r="IVO21" s="125">
        <f t="shared" si="363"/>
        <v>0</v>
      </c>
      <c r="IVP21" s="125">
        <f t="shared" si="363"/>
        <v>0</v>
      </c>
      <c r="IVQ21" s="125">
        <f t="shared" si="363"/>
        <v>0</v>
      </c>
      <c r="IVR21" s="125">
        <f t="shared" si="363"/>
        <v>0</v>
      </c>
      <c r="IVS21" s="125">
        <f t="shared" si="363"/>
        <v>0</v>
      </c>
      <c r="IVT21" s="125">
        <f t="shared" si="363"/>
        <v>0</v>
      </c>
      <c r="IVU21" s="125">
        <f t="shared" si="363"/>
        <v>0</v>
      </c>
      <c r="IVV21" s="125">
        <f t="shared" si="363"/>
        <v>0</v>
      </c>
      <c r="IVW21" s="125">
        <f t="shared" si="363"/>
        <v>0</v>
      </c>
      <c r="IVX21" s="125">
        <f t="shared" si="363"/>
        <v>0</v>
      </c>
      <c r="IVY21" s="125">
        <f t="shared" si="363"/>
        <v>0</v>
      </c>
      <c r="IVZ21" s="125">
        <f t="shared" si="363"/>
        <v>0</v>
      </c>
      <c r="IWA21" s="125">
        <f t="shared" si="363"/>
        <v>0</v>
      </c>
      <c r="IWB21" s="125">
        <f t="shared" si="363"/>
        <v>0</v>
      </c>
      <c r="IWC21" s="125">
        <f t="shared" si="363"/>
        <v>0</v>
      </c>
      <c r="IWD21" s="125">
        <f t="shared" si="363"/>
        <v>0</v>
      </c>
      <c r="IWE21" s="125">
        <f t="shared" si="363"/>
        <v>0</v>
      </c>
      <c r="IWF21" s="125">
        <f t="shared" si="363"/>
        <v>0</v>
      </c>
      <c r="IWG21" s="125">
        <f t="shared" si="363"/>
        <v>0</v>
      </c>
      <c r="IWH21" s="125">
        <f t="shared" si="363"/>
        <v>0</v>
      </c>
      <c r="IWI21" s="125">
        <f t="shared" si="363"/>
        <v>0</v>
      </c>
      <c r="IWJ21" s="125">
        <f t="shared" si="363"/>
        <v>0</v>
      </c>
      <c r="IWK21" s="125">
        <f t="shared" si="363"/>
        <v>0</v>
      </c>
      <c r="IWL21" s="125">
        <f t="shared" si="363"/>
        <v>0</v>
      </c>
      <c r="IWM21" s="125">
        <f t="shared" si="363"/>
        <v>0</v>
      </c>
      <c r="IWN21" s="125">
        <f t="shared" si="363"/>
        <v>0</v>
      </c>
      <c r="IWO21" s="125">
        <f t="shared" si="363"/>
        <v>0</v>
      </c>
      <c r="IWP21" s="125">
        <f t="shared" si="363"/>
        <v>0</v>
      </c>
      <c r="IWQ21" s="125">
        <f t="shared" si="363"/>
        <v>0</v>
      </c>
      <c r="IWR21" s="125">
        <f t="shared" si="363"/>
        <v>0</v>
      </c>
      <c r="IWS21" s="125">
        <f t="shared" si="363"/>
        <v>0</v>
      </c>
      <c r="IWT21" s="125">
        <f t="shared" si="363"/>
        <v>0</v>
      </c>
      <c r="IWU21" s="125">
        <f t="shared" si="363"/>
        <v>0</v>
      </c>
      <c r="IWV21" s="125">
        <f t="shared" si="363"/>
        <v>0</v>
      </c>
      <c r="IWW21" s="125">
        <f t="shared" si="363"/>
        <v>0</v>
      </c>
      <c r="IWX21" s="125">
        <f t="shared" si="363"/>
        <v>0</v>
      </c>
      <c r="IWY21" s="125">
        <f t="shared" si="363"/>
        <v>0</v>
      </c>
      <c r="IWZ21" s="125">
        <f t="shared" si="363"/>
        <v>0</v>
      </c>
      <c r="IXA21" s="125">
        <f t="shared" si="363"/>
        <v>0</v>
      </c>
      <c r="IXB21" s="125">
        <f t="shared" si="363"/>
        <v>0</v>
      </c>
      <c r="IXC21" s="125">
        <f t="shared" si="363"/>
        <v>0</v>
      </c>
      <c r="IXD21" s="125">
        <f t="shared" si="363"/>
        <v>0</v>
      </c>
      <c r="IXE21" s="125">
        <f t="shared" si="363"/>
        <v>0</v>
      </c>
      <c r="IXF21" s="125">
        <f t="shared" si="363"/>
        <v>0</v>
      </c>
      <c r="IXG21" s="125">
        <f t="shared" si="363"/>
        <v>0</v>
      </c>
      <c r="IXH21" s="125">
        <f t="shared" si="363"/>
        <v>0</v>
      </c>
      <c r="IXI21" s="125">
        <f t="shared" si="363"/>
        <v>0</v>
      </c>
      <c r="IXJ21" s="125">
        <f t="shared" si="363"/>
        <v>0</v>
      </c>
      <c r="IXK21" s="125">
        <f t="shared" si="363"/>
        <v>0</v>
      </c>
      <c r="IXL21" s="125">
        <f t="shared" si="363"/>
        <v>0</v>
      </c>
      <c r="IXM21" s="125">
        <f t="shared" si="363"/>
        <v>0</v>
      </c>
      <c r="IXN21" s="125">
        <f t="shared" si="363"/>
        <v>0</v>
      </c>
      <c r="IXO21" s="125">
        <f t="shared" si="363"/>
        <v>0</v>
      </c>
      <c r="IXP21" s="125">
        <f t="shared" si="363"/>
        <v>0</v>
      </c>
      <c r="IXQ21" s="125">
        <f t="shared" si="363"/>
        <v>0</v>
      </c>
      <c r="IXR21" s="125">
        <f t="shared" si="363"/>
        <v>0</v>
      </c>
      <c r="IXS21" s="125">
        <f t="shared" ref="IXS21:JAD21" si="364">SUM(IXS22:IXS27)</f>
        <v>0</v>
      </c>
      <c r="IXT21" s="125">
        <f t="shared" si="364"/>
        <v>0</v>
      </c>
      <c r="IXU21" s="125">
        <f t="shared" si="364"/>
        <v>0</v>
      </c>
      <c r="IXV21" s="125">
        <f t="shared" si="364"/>
        <v>0</v>
      </c>
      <c r="IXW21" s="125">
        <f t="shared" si="364"/>
        <v>0</v>
      </c>
      <c r="IXX21" s="125">
        <f t="shared" si="364"/>
        <v>0</v>
      </c>
      <c r="IXY21" s="125">
        <f t="shared" si="364"/>
        <v>0</v>
      </c>
      <c r="IXZ21" s="125">
        <f t="shared" si="364"/>
        <v>0</v>
      </c>
      <c r="IYA21" s="125">
        <f t="shared" si="364"/>
        <v>0</v>
      </c>
      <c r="IYB21" s="125">
        <f t="shared" si="364"/>
        <v>0</v>
      </c>
      <c r="IYC21" s="125">
        <f t="shared" si="364"/>
        <v>0</v>
      </c>
      <c r="IYD21" s="125">
        <f t="shared" si="364"/>
        <v>0</v>
      </c>
      <c r="IYE21" s="125">
        <f t="shared" si="364"/>
        <v>0</v>
      </c>
      <c r="IYF21" s="125">
        <f t="shared" si="364"/>
        <v>0</v>
      </c>
      <c r="IYG21" s="125">
        <f t="shared" si="364"/>
        <v>0</v>
      </c>
      <c r="IYH21" s="125">
        <f t="shared" si="364"/>
        <v>0</v>
      </c>
      <c r="IYI21" s="125">
        <f t="shared" si="364"/>
        <v>0</v>
      </c>
      <c r="IYJ21" s="125">
        <f t="shared" si="364"/>
        <v>0</v>
      </c>
      <c r="IYK21" s="125">
        <f t="shared" si="364"/>
        <v>0</v>
      </c>
      <c r="IYL21" s="125">
        <f t="shared" si="364"/>
        <v>0</v>
      </c>
      <c r="IYM21" s="125">
        <f t="shared" si="364"/>
        <v>0</v>
      </c>
      <c r="IYN21" s="125">
        <f t="shared" si="364"/>
        <v>0</v>
      </c>
      <c r="IYO21" s="125">
        <f t="shared" si="364"/>
        <v>0</v>
      </c>
      <c r="IYP21" s="125">
        <f t="shared" si="364"/>
        <v>0</v>
      </c>
      <c r="IYQ21" s="125">
        <f t="shared" si="364"/>
        <v>0</v>
      </c>
      <c r="IYR21" s="125">
        <f t="shared" si="364"/>
        <v>0</v>
      </c>
      <c r="IYS21" s="125">
        <f t="shared" si="364"/>
        <v>0</v>
      </c>
      <c r="IYT21" s="125">
        <f t="shared" si="364"/>
        <v>0</v>
      </c>
      <c r="IYU21" s="125">
        <f t="shared" si="364"/>
        <v>0</v>
      </c>
      <c r="IYV21" s="125">
        <f t="shared" si="364"/>
        <v>0</v>
      </c>
      <c r="IYW21" s="125">
        <f t="shared" si="364"/>
        <v>0</v>
      </c>
      <c r="IYX21" s="125">
        <f t="shared" si="364"/>
        <v>0</v>
      </c>
      <c r="IYY21" s="125">
        <f t="shared" si="364"/>
        <v>0</v>
      </c>
      <c r="IYZ21" s="125">
        <f t="shared" si="364"/>
        <v>0</v>
      </c>
      <c r="IZA21" s="125">
        <f t="shared" si="364"/>
        <v>0</v>
      </c>
      <c r="IZB21" s="125">
        <f t="shared" si="364"/>
        <v>0</v>
      </c>
      <c r="IZC21" s="125">
        <f t="shared" si="364"/>
        <v>0</v>
      </c>
      <c r="IZD21" s="125">
        <f t="shared" si="364"/>
        <v>0</v>
      </c>
      <c r="IZE21" s="125">
        <f t="shared" si="364"/>
        <v>0</v>
      </c>
      <c r="IZF21" s="125">
        <f t="shared" si="364"/>
        <v>0</v>
      </c>
      <c r="IZG21" s="125">
        <f t="shared" si="364"/>
        <v>0</v>
      </c>
      <c r="IZH21" s="125">
        <f t="shared" si="364"/>
        <v>0</v>
      </c>
      <c r="IZI21" s="125">
        <f t="shared" si="364"/>
        <v>0</v>
      </c>
      <c r="IZJ21" s="125">
        <f t="shared" si="364"/>
        <v>0</v>
      </c>
      <c r="IZK21" s="125">
        <f t="shared" si="364"/>
        <v>0</v>
      </c>
      <c r="IZL21" s="125">
        <f t="shared" si="364"/>
        <v>0</v>
      </c>
      <c r="IZM21" s="125">
        <f t="shared" si="364"/>
        <v>0</v>
      </c>
      <c r="IZN21" s="125">
        <f t="shared" si="364"/>
        <v>0</v>
      </c>
      <c r="IZO21" s="125">
        <f t="shared" si="364"/>
        <v>0</v>
      </c>
      <c r="IZP21" s="125">
        <f t="shared" si="364"/>
        <v>0</v>
      </c>
      <c r="IZQ21" s="125">
        <f t="shared" si="364"/>
        <v>0</v>
      </c>
      <c r="IZR21" s="125">
        <f t="shared" si="364"/>
        <v>0</v>
      </c>
      <c r="IZS21" s="125">
        <f t="shared" si="364"/>
        <v>0</v>
      </c>
      <c r="IZT21" s="125">
        <f t="shared" si="364"/>
        <v>0</v>
      </c>
      <c r="IZU21" s="125">
        <f t="shared" si="364"/>
        <v>0</v>
      </c>
      <c r="IZV21" s="125">
        <f t="shared" si="364"/>
        <v>0</v>
      </c>
      <c r="IZW21" s="125">
        <f t="shared" si="364"/>
        <v>0</v>
      </c>
      <c r="IZX21" s="125">
        <f t="shared" si="364"/>
        <v>0</v>
      </c>
      <c r="IZY21" s="125">
        <f t="shared" si="364"/>
        <v>0</v>
      </c>
      <c r="IZZ21" s="125">
        <f t="shared" si="364"/>
        <v>0</v>
      </c>
      <c r="JAA21" s="125">
        <f t="shared" si="364"/>
        <v>0</v>
      </c>
      <c r="JAB21" s="125">
        <f t="shared" si="364"/>
        <v>0</v>
      </c>
      <c r="JAC21" s="125">
        <f t="shared" si="364"/>
        <v>0</v>
      </c>
      <c r="JAD21" s="125">
        <f t="shared" si="364"/>
        <v>0</v>
      </c>
      <c r="JAE21" s="125">
        <f t="shared" ref="JAE21:JCP21" si="365">SUM(JAE22:JAE27)</f>
        <v>0</v>
      </c>
      <c r="JAF21" s="125">
        <f t="shared" si="365"/>
        <v>0</v>
      </c>
      <c r="JAG21" s="125">
        <f t="shared" si="365"/>
        <v>0</v>
      </c>
      <c r="JAH21" s="125">
        <f t="shared" si="365"/>
        <v>0</v>
      </c>
      <c r="JAI21" s="125">
        <f t="shared" si="365"/>
        <v>0</v>
      </c>
      <c r="JAJ21" s="125">
        <f t="shared" si="365"/>
        <v>0</v>
      </c>
      <c r="JAK21" s="125">
        <f t="shared" si="365"/>
        <v>0</v>
      </c>
      <c r="JAL21" s="125">
        <f t="shared" si="365"/>
        <v>0</v>
      </c>
      <c r="JAM21" s="125">
        <f t="shared" si="365"/>
        <v>0</v>
      </c>
      <c r="JAN21" s="125">
        <f t="shared" si="365"/>
        <v>0</v>
      </c>
      <c r="JAO21" s="125">
        <f t="shared" si="365"/>
        <v>0</v>
      </c>
      <c r="JAP21" s="125">
        <f t="shared" si="365"/>
        <v>0</v>
      </c>
      <c r="JAQ21" s="125">
        <f t="shared" si="365"/>
        <v>0</v>
      </c>
      <c r="JAR21" s="125">
        <f t="shared" si="365"/>
        <v>0</v>
      </c>
      <c r="JAS21" s="125">
        <f t="shared" si="365"/>
        <v>0</v>
      </c>
      <c r="JAT21" s="125">
        <f t="shared" si="365"/>
        <v>0</v>
      </c>
      <c r="JAU21" s="125">
        <f t="shared" si="365"/>
        <v>0</v>
      </c>
      <c r="JAV21" s="125">
        <f t="shared" si="365"/>
        <v>0</v>
      </c>
      <c r="JAW21" s="125">
        <f t="shared" si="365"/>
        <v>0</v>
      </c>
      <c r="JAX21" s="125">
        <f t="shared" si="365"/>
        <v>0</v>
      </c>
      <c r="JAY21" s="125">
        <f t="shared" si="365"/>
        <v>0</v>
      </c>
      <c r="JAZ21" s="125">
        <f t="shared" si="365"/>
        <v>0</v>
      </c>
      <c r="JBA21" s="125">
        <f t="shared" si="365"/>
        <v>0</v>
      </c>
      <c r="JBB21" s="125">
        <f t="shared" si="365"/>
        <v>0</v>
      </c>
      <c r="JBC21" s="125">
        <f t="shared" si="365"/>
        <v>0</v>
      </c>
      <c r="JBD21" s="125">
        <f t="shared" si="365"/>
        <v>0</v>
      </c>
      <c r="JBE21" s="125">
        <f t="shared" si="365"/>
        <v>0</v>
      </c>
      <c r="JBF21" s="125">
        <f t="shared" si="365"/>
        <v>0</v>
      </c>
      <c r="JBG21" s="125">
        <f t="shared" si="365"/>
        <v>0</v>
      </c>
      <c r="JBH21" s="125">
        <f t="shared" si="365"/>
        <v>0</v>
      </c>
      <c r="JBI21" s="125">
        <f t="shared" si="365"/>
        <v>0</v>
      </c>
      <c r="JBJ21" s="125">
        <f t="shared" si="365"/>
        <v>0</v>
      </c>
      <c r="JBK21" s="125">
        <f t="shared" si="365"/>
        <v>0</v>
      </c>
      <c r="JBL21" s="125">
        <f t="shared" si="365"/>
        <v>0</v>
      </c>
      <c r="JBM21" s="125">
        <f t="shared" si="365"/>
        <v>0</v>
      </c>
      <c r="JBN21" s="125">
        <f t="shared" si="365"/>
        <v>0</v>
      </c>
      <c r="JBO21" s="125">
        <f t="shared" si="365"/>
        <v>0</v>
      </c>
      <c r="JBP21" s="125">
        <f t="shared" si="365"/>
        <v>0</v>
      </c>
      <c r="JBQ21" s="125">
        <f t="shared" si="365"/>
        <v>0</v>
      </c>
      <c r="JBR21" s="125">
        <f t="shared" si="365"/>
        <v>0</v>
      </c>
      <c r="JBS21" s="125">
        <f t="shared" si="365"/>
        <v>0</v>
      </c>
      <c r="JBT21" s="125">
        <f t="shared" si="365"/>
        <v>0</v>
      </c>
      <c r="JBU21" s="125">
        <f t="shared" si="365"/>
        <v>0</v>
      </c>
      <c r="JBV21" s="125">
        <f t="shared" si="365"/>
        <v>0</v>
      </c>
      <c r="JBW21" s="125">
        <f t="shared" si="365"/>
        <v>0</v>
      </c>
      <c r="JBX21" s="125">
        <f t="shared" si="365"/>
        <v>0</v>
      </c>
      <c r="JBY21" s="125">
        <f t="shared" si="365"/>
        <v>0</v>
      </c>
      <c r="JBZ21" s="125">
        <f t="shared" si="365"/>
        <v>0</v>
      </c>
      <c r="JCA21" s="125">
        <f t="shared" si="365"/>
        <v>0</v>
      </c>
      <c r="JCB21" s="125">
        <f t="shared" si="365"/>
        <v>0</v>
      </c>
      <c r="JCC21" s="125">
        <f t="shared" si="365"/>
        <v>0</v>
      </c>
      <c r="JCD21" s="125">
        <f t="shared" si="365"/>
        <v>0</v>
      </c>
      <c r="JCE21" s="125">
        <f t="shared" si="365"/>
        <v>0</v>
      </c>
      <c r="JCF21" s="125">
        <f t="shared" si="365"/>
        <v>0</v>
      </c>
      <c r="JCG21" s="125">
        <f t="shared" si="365"/>
        <v>0</v>
      </c>
      <c r="JCH21" s="125">
        <f t="shared" si="365"/>
        <v>0</v>
      </c>
      <c r="JCI21" s="125">
        <f t="shared" si="365"/>
        <v>0</v>
      </c>
      <c r="JCJ21" s="125">
        <f t="shared" si="365"/>
        <v>0</v>
      </c>
      <c r="JCK21" s="125">
        <f t="shared" si="365"/>
        <v>0</v>
      </c>
      <c r="JCL21" s="125">
        <f t="shared" si="365"/>
        <v>0</v>
      </c>
      <c r="JCM21" s="125">
        <f t="shared" si="365"/>
        <v>0</v>
      </c>
      <c r="JCN21" s="125">
        <f t="shared" si="365"/>
        <v>0</v>
      </c>
      <c r="JCO21" s="125">
        <f t="shared" si="365"/>
        <v>0</v>
      </c>
      <c r="JCP21" s="125">
        <f t="shared" si="365"/>
        <v>0</v>
      </c>
      <c r="JCQ21" s="125">
        <f t="shared" ref="JCQ21:JFB21" si="366">SUM(JCQ22:JCQ27)</f>
        <v>0</v>
      </c>
      <c r="JCR21" s="125">
        <f t="shared" si="366"/>
        <v>0</v>
      </c>
      <c r="JCS21" s="125">
        <f t="shared" si="366"/>
        <v>0</v>
      </c>
      <c r="JCT21" s="125">
        <f t="shared" si="366"/>
        <v>0</v>
      </c>
      <c r="JCU21" s="125">
        <f t="shared" si="366"/>
        <v>0</v>
      </c>
      <c r="JCV21" s="125">
        <f t="shared" si="366"/>
        <v>0</v>
      </c>
      <c r="JCW21" s="125">
        <f t="shared" si="366"/>
        <v>0</v>
      </c>
      <c r="JCX21" s="125">
        <f t="shared" si="366"/>
        <v>0</v>
      </c>
      <c r="JCY21" s="125">
        <f t="shared" si="366"/>
        <v>0</v>
      </c>
      <c r="JCZ21" s="125">
        <f t="shared" si="366"/>
        <v>0</v>
      </c>
      <c r="JDA21" s="125">
        <f t="shared" si="366"/>
        <v>0</v>
      </c>
      <c r="JDB21" s="125">
        <f t="shared" si="366"/>
        <v>0</v>
      </c>
      <c r="JDC21" s="125">
        <f t="shared" si="366"/>
        <v>0</v>
      </c>
      <c r="JDD21" s="125">
        <f t="shared" si="366"/>
        <v>0</v>
      </c>
      <c r="JDE21" s="125">
        <f t="shared" si="366"/>
        <v>0</v>
      </c>
      <c r="JDF21" s="125">
        <f t="shared" si="366"/>
        <v>0</v>
      </c>
      <c r="JDG21" s="125">
        <f t="shared" si="366"/>
        <v>0</v>
      </c>
      <c r="JDH21" s="125">
        <f t="shared" si="366"/>
        <v>0</v>
      </c>
      <c r="JDI21" s="125">
        <f t="shared" si="366"/>
        <v>0</v>
      </c>
      <c r="JDJ21" s="125">
        <f t="shared" si="366"/>
        <v>0</v>
      </c>
      <c r="JDK21" s="125">
        <f t="shared" si="366"/>
        <v>0</v>
      </c>
      <c r="JDL21" s="125">
        <f t="shared" si="366"/>
        <v>0</v>
      </c>
      <c r="JDM21" s="125">
        <f t="shared" si="366"/>
        <v>0</v>
      </c>
      <c r="JDN21" s="125">
        <f t="shared" si="366"/>
        <v>0</v>
      </c>
      <c r="JDO21" s="125">
        <f t="shared" si="366"/>
        <v>0</v>
      </c>
      <c r="JDP21" s="125">
        <f t="shared" si="366"/>
        <v>0</v>
      </c>
      <c r="JDQ21" s="125">
        <f t="shared" si="366"/>
        <v>0</v>
      </c>
      <c r="JDR21" s="125">
        <f t="shared" si="366"/>
        <v>0</v>
      </c>
      <c r="JDS21" s="125">
        <f t="shared" si="366"/>
        <v>0</v>
      </c>
      <c r="JDT21" s="125">
        <f t="shared" si="366"/>
        <v>0</v>
      </c>
      <c r="JDU21" s="125">
        <f t="shared" si="366"/>
        <v>0</v>
      </c>
      <c r="JDV21" s="125">
        <f t="shared" si="366"/>
        <v>0</v>
      </c>
      <c r="JDW21" s="125">
        <f t="shared" si="366"/>
        <v>0</v>
      </c>
      <c r="JDX21" s="125">
        <f t="shared" si="366"/>
        <v>0</v>
      </c>
      <c r="JDY21" s="125">
        <f t="shared" si="366"/>
        <v>0</v>
      </c>
      <c r="JDZ21" s="125">
        <f t="shared" si="366"/>
        <v>0</v>
      </c>
      <c r="JEA21" s="125">
        <f t="shared" si="366"/>
        <v>0</v>
      </c>
      <c r="JEB21" s="125">
        <f t="shared" si="366"/>
        <v>0</v>
      </c>
      <c r="JEC21" s="125">
        <f t="shared" si="366"/>
        <v>0</v>
      </c>
      <c r="JED21" s="125">
        <f t="shared" si="366"/>
        <v>0</v>
      </c>
      <c r="JEE21" s="125">
        <f t="shared" si="366"/>
        <v>0</v>
      </c>
      <c r="JEF21" s="125">
        <f t="shared" si="366"/>
        <v>0</v>
      </c>
      <c r="JEG21" s="125">
        <f t="shared" si="366"/>
        <v>0</v>
      </c>
      <c r="JEH21" s="125">
        <f t="shared" si="366"/>
        <v>0</v>
      </c>
      <c r="JEI21" s="125">
        <f t="shared" si="366"/>
        <v>0</v>
      </c>
      <c r="JEJ21" s="125">
        <f t="shared" si="366"/>
        <v>0</v>
      </c>
      <c r="JEK21" s="125">
        <f t="shared" si="366"/>
        <v>0</v>
      </c>
      <c r="JEL21" s="125">
        <f t="shared" si="366"/>
        <v>0</v>
      </c>
      <c r="JEM21" s="125">
        <f t="shared" si="366"/>
        <v>0</v>
      </c>
      <c r="JEN21" s="125">
        <f t="shared" si="366"/>
        <v>0</v>
      </c>
      <c r="JEO21" s="125">
        <f t="shared" si="366"/>
        <v>0</v>
      </c>
      <c r="JEP21" s="125">
        <f t="shared" si="366"/>
        <v>0</v>
      </c>
      <c r="JEQ21" s="125">
        <f t="shared" si="366"/>
        <v>0</v>
      </c>
      <c r="JER21" s="125">
        <f t="shared" si="366"/>
        <v>0</v>
      </c>
      <c r="JES21" s="125">
        <f t="shared" si="366"/>
        <v>0</v>
      </c>
      <c r="JET21" s="125">
        <f t="shared" si="366"/>
        <v>0</v>
      </c>
      <c r="JEU21" s="125">
        <f t="shared" si="366"/>
        <v>0</v>
      </c>
      <c r="JEV21" s="125">
        <f t="shared" si="366"/>
        <v>0</v>
      </c>
      <c r="JEW21" s="125">
        <f t="shared" si="366"/>
        <v>0</v>
      </c>
      <c r="JEX21" s="125">
        <f t="shared" si="366"/>
        <v>0</v>
      </c>
      <c r="JEY21" s="125">
        <f t="shared" si="366"/>
        <v>0</v>
      </c>
      <c r="JEZ21" s="125">
        <f t="shared" si="366"/>
        <v>0</v>
      </c>
      <c r="JFA21" s="125">
        <f t="shared" si="366"/>
        <v>0</v>
      </c>
      <c r="JFB21" s="125">
        <f t="shared" si="366"/>
        <v>0</v>
      </c>
      <c r="JFC21" s="125">
        <f t="shared" ref="JFC21:JHN21" si="367">SUM(JFC22:JFC27)</f>
        <v>0</v>
      </c>
      <c r="JFD21" s="125">
        <f t="shared" si="367"/>
        <v>0</v>
      </c>
      <c r="JFE21" s="125">
        <f t="shared" si="367"/>
        <v>0</v>
      </c>
      <c r="JFF21" s="125">
        <f t="shared" si="367"/>
        <v>0</v>
      </c>
      <c r="JFG21" s="125">
        <f t="shared" si="367"/>
        <v>0</v>
      </c>
      <c r="JFH21" s="125">
        <f t="shared" si="367"/>
        <v>0</v>
      </c>
      <c r="JFI21" s="125">
        <f t="shared" si="367"/>
        <v>0</v>
      </c>
      <c r="JFJ21" s="125">
        <f t="shared" si="367"/>
        <v>0</v>
      </c>
      <c r="JFK21" s="125">
        <f t="shared" si="367"/>
        <v>0</v>
      </c>
      <c r="JFL21" s="125">
        <f t="shared" si="367"/>
        <v>0</v>
      </c>
      <c r="JFM21" s="125">
        <f t="shared" si="367"/>
        <v>0</v>
      </c>
      <c r="JFN21" s="125">
        <f t="shared" si="367"/>
        <v>0</v>
      </c>
      <c r="JFO21" s="125">
        <f t="shared" si="367"/>
        <v>0</v>
      </c>
      <c r="JFP21" s="125">
        <f t="shared" si="367"/>
        <v>0</v>
      </c>
      <c r="JFQ21" s="125">
        <f t="shared" si="367"/>
        <v>0</v>
      </c>
      <c r="JFR21" s="125">
        <f t="shared" si="367"/>
        <v>0</v>
      </c>
      <c r="JFS21" s="125">
        <f t="shared" si="367"/>
        <v>0</v>
      </c>
      <c r="JFT21" s="125">
        <f t="shared" si="367"/>
        <v>0</v>
      </c>
      <c r="JFU21" s="125">
        <f t="shared" si="367"/>
        <v>0</v>
      </c>
      <c r="JFV21" s="125">
        <f t="shared" si="367"/>
        <v>0</v>
      </c>
      <c r="JFW21" s="125">
        <f t="shared" si="367"/>
        <v>0</v>
      </c>
      <c r="JFX21" s="125">
        <f t="shared" si="367"/>
        <v>0</v>
      </c>
      <c r="JFY21" s="125">
        <f t="shared" si="367"/>
        <v>0</v>
      </c>
      <c r="JFZ21" s="125">
        <f t="shared" si="367"/>
        <v>0</v>
      </c>
      <c r="JGA21" s="125">
        <f t="shared" si="367"/>
        <v>0</v>
      </c>
      <c r="JGB21" s="125">
        <f t="shared" si="367"/>
        <v>0</v>
      </c>
      <c r="JGC21" s="125">
        <f t="shared" si="367"/>
        <v>0</v>
      </c>
      <c r="JGD21" s="125">
        <f t="shared" si="367"/>
        <v>0</v>
      </c>
      <c r="JGE21" s="125">
        <f t="shared" si="367"/>
        <v>0</v>
      </c>
      <c r="JGF21" s="125">
        <f t="shared" si="367"/>
        <v>0</v>
      </c>
      <c r="JGG21" s="125">
        <f t="shared" si="367"/>
        <v>0</v>
      </c>
      <c r="JGH21" s="125">
        <f t="shared" si="367"/>
        <v>0</v>
      </c>
      <c r="JGI21" s="125">
        <f t="shared" si="367"/>
        <v>0</v>
      </c>
      <c r="JGJ21" s="125">
        <f t="shared" si="367"/>
        <v>0</v>
      </c>
      <c r="JGK21" s="125">
        <f t="shared" si="367"/>
        <v>0</v>
      </c>
      <c r="JGL21" s="125">
        <f t="shared" si="367"/>
        <v>0</v>
      </c>
      <c r="JGM21" s="125">
        <f t="shared" si="367"/>
        <v>0</v>
      </c>
      <c r="JGN21" s="125">
        <f t="shared" si="367"/>
        <v>0</v>
      </c>
      <c r="JGO21" s="125">
        <f t="shared" si="367"/>
        <v>0</v>
      </c>
      <c r="JGP21" s="125">
        <f t="shared" si="367"/>
        <v>0</v>
      </c>
      <c r="JGQ21" s="125">
        <f t="shared" si="367"/>
        <v>0</v>
      </c>
      <c r="JGR21" s="125">
        <f t="shared" si="367"/>
        <v>0</v>
      </c>
      <c r="JGS21" s="125">
        <f t="shared" si="367"/>
        <v>0</v>
      </c>
      <c r="JGT21" s="125">
        <f t="shared" si="367"/>
        <v>0</v>
      </c>
      <c r="JGU21" s="125">
        <f t="shared" si="367"/>
        <v>0</v>
      </c>
      <c r="JGV21" s="125">
        <f t="shared" si="367"/>
        <v>0</v>
      </c>
      <c r="JGW21" s="125">
        <f t="shared" si="367"/>
        <v>0</v>
      </c>
      <c r="JGX21" s="125">
        <f t="shared" si="367"/>
        <v>0</v>
      </c>
      <c r="JGY21" s="125">
        <f t="shared" si="367"/>
        <v>0</v>
      </c>
      <c r="JGZ21" s="125">
        <f t="shared" si="367"/>
        <v>0</v>
      </c>
      <c r="JHA21" s="125">
        <f t="shared" si="367"/>
        <v>0</v>
      </c>
      <c r="JHB21" s="125">
        <f t="shared" si="367"/>
        <v>0</v>
      </c>
      <c r="JHC21" s="125">
        <f t="shared" si="367"/>
        <v>0</v>
      </c>
      <c r="JHD21" s="125">
        <f t="shared" si="367"/>
        <v>0</v>
      </c>
      <c r="JHE21" s="125">
        <f t="shared" si="367"/>
        <v>0</v>
      </c>
      <c r="JHF21" s="125">
        <f t="shared" si="367"/>
        <v>0</v>
      </c>
      <c r="JHG21" s="125">
        <f t="shared" si="367"/>
        <v>0</v>
      </c>
      <c r="JHH21" s="125">
        <f t="shared" si="367"/>
        <v>0</v>
      </c>
      <c r="JHI21" s="125">
        <f t="shared" si="367"/>
        <v>0</v>
      </c>
      <c r="JHJ21" s="125">
        <f t="shared" si="367"/>
        <v>0</v>
      </c>
      <c r="JHK21" s="125">
        <f t="shared" si="367"/>
        <v>0</v>
      </c>
      <c r="JHL21" s="125">
        <f t="shared" si="367"/>
        <v>0</v>
      </c>
      <c r="JHM21" s="125">
        <f t="shared" si="367"/>
        <v>0</v>
      </c>
      <c r="JHN21" s="125">
        <f t="shared" si="367"/>
        <v>0</v>
      </c>
      <c r="JHO21" s="125">
        <f t="shared" ref="JHO21:JJZ21" si="368">SUM(JHO22:JHO27)</f>
        <v>0</v>
      </c>
      <c r="JHP21" s="125">
        <f t="shared" si="368"/>
        <v>0</v>
      </c>
      <c r="JHQ21" s="125">
        <f t="shared" si="368"/>
        <v>0</v>
      </c>
      <c r="JHR21" s="125">
        <f t="shared" si="368"/>
        <v>0</v>
      </c>
      <c r="JHS21" s="125">
        <f t="shared" si="368"/>
        <v>0</v>
      </c>
      <c r="JHT21" s="125">
        <f t="shared" si="368"/>
        <v>0</v>
      </c>
      <c r="JHU21" s="125">
        <f t="shared" si="368"/>
        <v>0</v>
      </c>
      <c r="JHV21" s="125">
        <f t="shared" si="368"/>
        <v>0</v>
      </c>
      <c r="JHW21" s="125">
        <f t="shared" si="368"/>
        <v>0</v>
      </c>
      <c r="JHX21" s="125">
        <f t="shared" si="368"/>
        <v>0</v>
      </c>
      <c r="JHY21" s="125">
        <f t="shared" si="368"/>
        <v>0</v>
      </c>
      <c r="JHZ21" s="125">
        <f t="shared" si="368"/>
        <v>0</v>
      </c>
      <c r="JIA21" s="125">
        <f t="shared" si="368"/>
        <v>0</v>
      </c>
      <c r="JIB21" s="125">
        <f t="shared" si="368"/>
        <v>0</v>
      </c>
      <c r="JIC21" s="125">
        <f t="shared" si="368"/>
        <v>0</v>
      </c>
      <c r="JID21" s="125">
        <f t="shared" si="368"/>
        <v>0</v>
      </c>
      <c r="JIE21" s="125">
        <f t="shared" si="368"/>
        <v>0</v>
      </c>
      <c r="JIF21" s="125">
        <f t="shared" si="368"/>
        <v>0</v>
      </c>
      <c r="JIG21" s="125">
        <f t="shared" si="368"/>
        <v>0</v>
      </c>
      <c r="JIH21" s="125">
        <f t="shared" si="368"/>
        <v>0</v>
      </c>
      <c r="JII21" s="125">
        <f t="shared" si="368"/>
        <v>0</v>
      </c>
      <c r="JIJ21" s="125">
        <f t="shared" si="368"/>
        <v>0</v>
      </c>
      <c r="JIK21" s="125">
        <f t="shared" si="368"/>
        <v>0</v>
      </c>
      <c r="JIL21" s="125">
        <f t="shared" si="368"/>
        <v>0</v>
      </c>
      <c r="JIM21" s="125">
        <f t="shared" si="368"/>
        <v>0</v>
      </c>
      <c r="JIN21" s="125">
        <f t="shared" si="368"/>
        <v>0</v>
      </c>
      <c r="JIO21" s="125">
        <f t="shared" si="368"/>
        <v>0</v>
      </c>
      <c r="JIP21" s="125">
        <f t="shared" si="368"/>
        <v>0</v>
      </c>
      <c r="JIQ21" s="125">
        <f t="shared" si="368"/>
        <v>0</v>
      </c>
      <c r="JIR21" s="125">
        <f t="shared" si="368"/>
        <v>0</v>
      </c>
      <c r="JIS21" s="125">
        <f t="shared" si="368"/>
        <v>0</v>
      </c>
      <c r="JIT21" s="125">
        <f t="shared" si="368"/>
        <v>0</v>
      </c>
      <c r="JIU21" s="125">
        <f t="shared" si="368"/>
        <v>0</v>
      </c>
      <c r="JIV21" s="125">
        <f t="shared" si="368"/>
        <v>0</v>
      </c>
      <c r="JIW21" s="125">
        <f t="shared" si="368"/>
        <v>0</v>
      </c>
      <c r="JIX21" s="125">
        <f t="shared" si="368"/>
        <v>0</v>
      </c>
      <c r="JIY21" s="125">
        <f t="shared" si="368"/>
        <v>0</v>
      </c>
      <c r="JIZ21" s="125">
        <f t="shared" si="368"/>
        <v>0</v>
      </c>
      <c r="JJA21" s="125">
        <f t="shared" si="368"/>
        <v>0</v>
      </c>
      <c r="JJB21" s="125">
        <f t="shared" si="368"/>
        <v>0</v>
      </c>
      <c r="JJC21" s="125">
        <f t="shared" si="368"/>
        <v>0</v>
      </c>
      <c r="JJD21" s="125">
        <f t="shared" si="368"/>
        <v>0</v>
      </c>
      <c r="JJE21" s="125">
        <f t="shared" si="368"/>
        <v>0</v>
      </c>
      <c r="JJF21" s="125">
        <f t="shared" si="368"/>
        <v>0</v>
      </c>
      <c r="JJG21" s="125">
        <f t="shared" si="368"/>
        <v>0</v>
      </c>
      <c r="JJH21" s="125">
        <f t="shared" si="368"/>
        <v>0</v>
      </c>
      <c r="JJI21" s="125">
        <f t="shared" si="368"/>
        <v>0</v>
      </c>
      <c r="JJJ21" s="125">
        <f t="shared" si="368"/>
        <v>0</v>
      </c>
      <c r="JJK21" s="125">
        <f t="shared" si="368"/>
        <v>0</v>
      </c>
      <c r="JJL21" s="125">
        <f t="shared" si="368"/>
        <v>0</v>
      </c>
      <c r="JJM21" s="125">
        <f t="shared" si="368"/>
        <v>0</v>
      </c>
      <c r="JJN21" s="125">
        <f t="shared" si="368"/>
        <v>0</v>
      </c>
      <c r="JJO21" s="125">
        <f t="shared" si="368"/>
        <v>0</v>
      </c>
      <c r="JJP21" s="125">
        <f t="shared" si="368"/>
        <v>0</v>
      </c>
      <c r="JJQ21" s="125">
        <f t="shared" si="368"/>
        <v>0</v>
      </c>
      <c r="JJR21" s="125">
        <f t="shared" si="368"/>
        <v>0</v>
      </c>
      <c r="JJS21" s="125">
        <f t="shared" si="368"/>
        <v>0</v>
      </c>
      <c r="JJT21" s="125">
        <f t="shared" si="368"/>
        <v>0</v>
      </c>
      <c r="JJU21" s="125">
        <f t="shared" si="368"/>
        <v>0</v>
      </c>
      <c r="JJV21" s="125">
        <f t="shared" si="368"/>
        <v>0</v>
      </c>
      <c r="JJW21" s="125">
        <f t="shared" si="368"/>
        <v>0</v>
      </c>
      <c r="JJX21" s="125">
        <f t="shared" si="368"/>
        <v>0</v>
      </c>
      <c r="JJY21" s="125">
        <f t="shared" si="368"/>
        <v>0</v>
      </c>
      <c r="JJZ21" s="125">
        <f t="shared" si="368"/>
        <v>0</v>
      </c>
      <c r="JKA21" s="125">
        <f t="shared" ref="JKA21:JML21" si="369">SUM(JKA22:JKA27)</f>
        <v>0</v>
      </c>
      <c r="JKB21" s="125">
        <f t="shared" si="369"/>
        <v>0</v>
      </c>
      <c r="JKC21" s="125">
        <f t="shared" si="369"/>
        <v>0</v>
      </c>
      <c r="JKD21" s="125">
        <f t="shared" si="369"/>
        <v>0</v>
      </c>
      <c r="JKE21" s="125">
        <f t="shared" si="369"/>
        <v>0</v>
      </c>
      <c r="JKF21" s="125">
        <f t="shared" si="369"/>
        <v>0</v>
      </c>
      <c r="JKG21" s="125">
        <f t="shared" si="369"/>
        <v>0</v>
      </c>
      <c r="JKH21" s="125">
        <f t="shared" si="369"/>
        <v>0</v>
      </c>
      <c r="JKI21" s="125">
        <f t="shared" si="369"/>
        <v>0</v>
      </c>
      <c r="JKJ21" s="125">
        <f t="shared" si="369"/>
        <v>0</v>
      </c>
      <c r="JKK21" s="125">
        <f t="shared" si="369"/>
        <v>0</v>
      </c>
      <c r="JKL21" s="125">
        <f t="shared" si="369"/>
        <v>0</v>
      </c>
      <c r="JKM21" s="125">
        <f t="shared" si="369"/>
        <v>0</v>
      </c>
      <c r="JKN21" s="125">
        <f t="shared" si="369"/>
        <v>0</v>
      </c>
      <c r="JKO21" s="125">
        <f t="shared" si="369"/>
        <v>0</v>
      </c>
      <c r="JKP21" s="125">
        <f t="shared" si="369"/>
        <v>0</v>
      </c>
      <c r="JKQ21" s="125">
        <f t="shared" si="369"/>
        <v>0</v>
      </c>
      <c r="JKR21" s="125">
        <f t="shared" si="369"/>
        <v>0</v>
      </c>
      <c r="JKS21" s="125">
        <f t="shared" si="369"/>
        <v>0</v>
      </c>
      <c r="JKT21" s="125">
        <f t="shared" si="369"/>
        <v>0</v>
      </c>
      <c r="JKU21" s="125">
        <f t="shared" si="369"/>
        <v>0</v>
      </c>
      <c r="JKV21" s="125">
        <f t="shared" si="369"/>
        <v>0</v>
      </c>
      <c r="JKW21" s="125">
        <f t="shared" si="369"/>
        <v>0</v>
      </c>
      <c r="JKX21" s="125">
        <f t="shared" si="369"/>
        <v>0</v>
      </c>
      <c r="JKY21" s="125">
        <f t="shared" si="369"/>
        <v>0</v>
      </c>
      <c r="JKZ21" s="125">
        <f t="shared" si="369"/>
        <v>0</v>
      </c>
      <c r="JLA21" s="125">
        <f t="shared" si="369"/>
        <v>0</v>
      </c>
      <c r="JLB21" s="125">
        <f t="shared" si="369"/>
        <v>0</v>
      </c>
      <c r="JLC21" s="125">
        <f t="shared" si="369"/>
        <v>0</v>
      </c>
      <c r="JLD21" s="125">
        <f t="shared" si="369"/>
        <v>0</v>
      </c>
      <c r="JLE21" s="125">
        <f t="shared" si="369"/>
        <v>0</v>
      </c>
      <c r="JLF21" s="125">
        <f t="shared" si="369"/>
        <v>0</v>
      </c>
      <c r="JLG21" s="125">
        <f t="shared" si="369"/>
        <v>0</v>
      </c>
      <c r="JLH21" s="125">
        <f t="shared" si="369"/>
        <v>0</v>
      </c>
      <c r="JLI21" s="125">
        <f t="shared" si="369"/>
        <v>0</v>
      </c>
      <c r="JLJ21" s="125">
        <f t="shared" si="369"/>
        <v>0</v>
      </c>
      <c r="JLK21" s="125">
        <f t="shared" si="369"/>
        <v>0</v>
      </c>
      <c r="JLL21" s="125">
        <f t="shared" si="369"/>
        <v>0</v>
      </c>
      <c r="JLM21" s="125">
        <f t="shared" si="369"/>
        <v>0</v>
      </c>
      <c r="JLN21" s="125">
        <f t="shared" si="369"/>
        <v>0</v>
      </c>
      <c r="JLO21" s="125">
        <f t="shared" si="369"/>
        <v>0</v>
      </c>
      <c r="JLP21" s="125">
        <f t="shared" si="369"/>
        <v>0</v>
      </c>
      <c r="JLQ21" s="125">
        <f t="shared" si="369"/>
        <v>0</v>
      </c>
      <c r="JLR21" s="125">
        <f t="shared" si="369"/>
        <v>0</v>
      </c>
      <c r="JLS21" s="125">
        <f t="shared" si="369"/>
        <v>0</v>
      </c>
      <c r="JLT21" s="125">
        <f t="shared" si="369"/>
        <v>0</v>
      </c>
      <c r="JLU21" s="125">
        <f t="shared" si="369"/>
        <v>0</v>
      </c>
      <c r="JLV21" s="125">
        <f t="shared" si="369"/>
        <v>0</v>
      </c>
      <c r="JLW21" s="125">
        <f t="shared" si="369"/>
        <v>0</v>
      </c>
      <c r="JLX21" s="125">
        <f t="shared" si="369"/>
        <v>0</v>
      </c>
      <c r="JLY21" s="125">
        <f t="shared" si="369"/>
        <v>0</v>
      </c>
      <c r="JLZ21" s="125">
        <f t="shared" si="369"/>
        <v>0</v>
      </c>
      <c r="JMA21" s="125">
        <f t="shared" si="369"/>
        <v>0</v>
      </c>
      <c r="JMB21" s="125">
        <f t="shared" si="369"/>
        <v>0</v>
      </c>
      <c r="JMC21" s="125">
        <f t="shared" si="369"/>
        <v>0</v>
      </c>
      <c r="JMD21" s="125">
        <f t="shared" si="369"/>
        <v>0</v>
      </c>
      <c r="JME21" s="125">
        <f t="shared" si="369"/>
        <v>0</v>
      </c>
      <c r="JMF21" s="125">
        <f t="shared" si="369"/>
        <v>0</v>
      </c>
      <c r="JMG21" s="125">
        <f t="shared" si="369"/>
        <v>0</v>
      </c>
      <c r="JMH21" s="125">
        <f t="shared" si="369"/>
        <v>0</v>
      </c>
      <c r="JMI21" s="125">
        <f t="shared" si="369"/>
        <v>0</v>
      </c>
      <c r="JMJ21" s="125">
        <f t="shared" si="369"/>
        <v>0</v>
      </c>
      <c r="JMK21" s="125">
        <f t="shared" si="369"/>
        <v>0</v>
      </c>
      <c r="JML21" s="125">
        <f t="shared" si="369"/>
        <v>0</v>
      </c>
      <c r="JMM21" s="125">
        <f t="shared" ref="JMM21:JOX21" si="370">SUM(JMM22:JMM27)</f>
        <v>0</v>
      </c>
      <c r="JMN21" s="125">
        <f t="shared" si="370"/>
        <v>0</v>
      </c>
      <c r="JMO21" s="125">
        <f t="shared" si="370"/>
        <v>0</v>
      </c>
      <c r="JMP21" s="125">
        <f t="shared" si="370"/>
        <v>0</v>
      </c>
      <c r="JMQ21" s="125">
        <f t="shared" si="370"/>
        <v>0</v>
      </c>
      <c r="JMR21" s="125">
        <f t="shared" si="370"/>
        <v>0</v>
      </c>
      <c r="JMS21" s="125">
        <f t="shared" si="370"/>
        <v>0</v>
      </c>
      <c r="JMT21" s="125">
        <f t="shared" si="370"/>
        <v>0</v>
      </c>
      <c r="JMU21" s="125">
        <f t="shared" si="370"/>
        <v>0</v>
      </c>
      <c r="JMV21" s="125">
        <f t="shared" si="370"/>
        <v>0</v>
      </c>
      <c r="JMW21" s="125">
        <f t="shared" si="370"/>
        <v>0</v>
      </c>
      <c r="JMX21" s="125">
        <f t="shared" si="370"/>
        <v>0</v>
      </c>
      <c r="JMY21" s="125">
        <f t="shared" si="370"/>
        <v>0</v>
      </c>
      <c r="JMZ21" s="125">
        <f t="shared" si="370"/>
        <v>0</v>
      </c>
      <c r="JNA21" s="125">
        <f t="shared" si="370"/>
        <v>0</v>
      </c>
      <c r="JNB21" s="125">
        <f t="shared" si="370"/>
        <v>0</v>
      </c>
      <c r="JNC21" s="125">
        <f t="shared" si="370"/>
        <v>0</v>
      </c>
      <c r="JND21" s="125">
        <f t="shared" si="370"/>
        <v>0</v>
      </c>
      <c r="JNE21" s="125">
        <f t="shared" si="370"/>
        <v>0</v>
      </c>
      <c r="JNF21" s="125">
        <f t="shared" si="370"/>
        <v>0</v>
      </c>
      <c r="JNG21" s="125">
        <f t="shared" si="370"/>
        <v>0</v>
      </c>
      <c r="JNH21" s="125">
        <f t="shared" si="370"/>
        <v>0</v>
      </c>
      <c r="JNI21" s="125">
        <f t="shared" si="370"/>
        <v>0</v>
      </c>
      <c r="JNJ21" s="125">
        <f t="shared" si="370"/>
        <v>0</v>
      </c>
      <c r="JNK21" s="125">
        <f t="shared" si="370"/>
        <v>0</v>
      </c>
      <c r="JNL21" s="125">
        <f t="shared" si="370"/>
        <v>0</v>
      </c>
      <c r="JNM21" s="125">
        <f t="shared" si="370"/>
        <v>0</v>
      </c>
      <c r="JNN21" s="125">
        <f t="shared" si="370"/>
        <v>0</v>
      </c>
      <c r="JNO21" s="125">
        <f t="shared" si="370"/>
        <v>0</v>
      </c>
      <c r="JNP21" s="125">
        <f t="shared" si="370"/>
        <v>0</v>
      </c>
      <c r="JNQ21" s="125">
        <f t="shared" si="370"/>
        <v>0</v>
      </c>
      <c r="JNR21" s="125">
        <f t="shared" si="370"/>
        <v>0</v>
      </c>
      <c r="JNS21" s="125">
        <f t="shared" si="370"/>
        <v>0</v>
      </c>
      <c r="JNT21" s="125">
        <f t="shared" si="370"/>
        <v>0</v>
      </c>
      <c r="JNU21" s="125">
        <f t="shared" si="370"/>
        <v>0</v>
      </c>
      <c r="JNV21" s="125">
        <f t="shared" si="370"/>
        <v>0</v>
      </c>
      <c r="JNW21" s="125">
        <f t="shared" si="370"/>
        <v>0</v>
      </c>
      <c r="JNX21" s="125">
        <f t="shared" si="370"/>
        <v>0</v>
      </c>
      <c r="JNY21" s="125">
        <f t="shared" si="370"/>
        <v>0</v>
      </c>
      <c r="JNZ21" s="125">
        <f t="shared" si="370"/>
        <v>0</v>
      </c>
      <c r="JOA21" s="125">
        <f t="shared" si="370"/>
        <v>0</v>
      </c>
      <c r="JOB21" s="125">
        <f t="shared" si="370"/>
        <v>0</v>
      </c>
      <c r="JOC21" s="125">
        <f t="shared" si="370"/>
        <v>0</v>
      </c>
      <c r="JOD21" s="125">
        <f t="shared" si="370"/>
        <v>0</v>
      </c>
      <c r="JOE21" s="125">
        <f t="shared" si="370"/>
        <v>0</v>
      </c>
      <c r="JOF21" s="125">
        <f t="shared" si="370"/>
        <v>0</v>
      </c>
      <c r="JOG21" s="125">
        <f t="shared" si="370"/>
        <v>0</v>
      </c>
      <c r="JOH21" s="125">
        <f t="shared" si="370"/>
        <v>0</v>
      </c>
      <c r="JOI21" s="125">
        <f t="shared" si="370"/>
        <v>0</v>
      </c>
      <c r="JOJ21" s="125">
        <f t="shared" si="370"/>
        <v>0</v>
      </c>
      <c r="JOK21" s="125">
        <f t="shared" si="370"/>
        <v>0</v>
      </c>
      <c r="JOL21" s="125">
        <f t="shared" si="370"/>
        <v>0</v>
      </c>
      <c r="JOM21" s="125">
        <f t="shared" si="370"/>
        <v>0</v>
      </c>
      <c r="JON21" s="125">
        <f t="shared" si="370"/>
        <v>0</v>
      </c>
      <c r="JOO21" s="125">
        <f t="shared" si="370"/>
        <v>0</v>
      </c>
      <c r="JOP21" s="125">
        <f t="shared" si="370"/>
        <v>0</v>
      </c>
      <c r="JOQ21" s="125">
        <f t="shared" si="370"/>
        <v>0</v>
      </c>
      <c r="JOR21" s="125">
        <f t="shared" si="370"/>
        <v>0</v>
      </c>
      <c r="JOS21" s="125">
        <f t="shared" si="370"/>
        <v>0</v>
      </c>
      <c r="JOT21" s="125">
        <f t="shared" si="370"/>
        <v>0</v>
      </c>
      <c r="JOU21" s="125">
        <f t="shared" si="370"/>
        <v>0</v>
      </c>
      <c r="JOV21" s="125">
        <f t="shared" si="370"/>
        <v>0</v>
      </c>
      <c r="JOW21" s="125">
        <f t="shared" si="370"/>
        <v>0</v>
      </c>
      <c r="JOX21" s="125">
        <f t="shared" si="370"/>
        <v>0</v>
      </c>
      <c r="JOY21" s="125">
        <f t="shared" ref="JOY21:JRJ21" si="371">SUM(JOY22:JOY27)</f>
        <v>0</v>
      </c>
      <c r="JOZ21" s="125">
        <f t="shared" si="371"/>
        <v>0</v>
      </c>
      <c r="JPA21" s="125">
        <f t="shared" si="371"/>
        <v>0</v>
      </c>
      <c r="JPB21" s="125">
        <f t="shared" si="371"/>
        <v>0</v>
      </c>
      <c r="JPC21" s="125">
        <f t="shared" si="371"/>
        <v>0</v>
      </c>
      <c r="JPD21" s="125">
        <f t="shared" si="371"/>
        <v>0</v>
      </c>
      <c r="JPE21" s="125">
        <f t="shared" si="371"/>
        <v>0</v>
      </c>
      <c r="JPF21" s="125">
        <f t="shared" si="371"/>
        <v>0</v>
      </c>
      <c r="JPG21" s="125">
        <f t="shared" si="371"/>
        <v>0</v>
      </c>
      <c r="JPH21" s="125">
        <f t="shared" si="371"/>
        <v>0</v>
      </c>
      <c r="JPI21" s="125">
        <f t="shared" si="371"/>
        <v>0</v>
      </c>
      <c r="JPJ21" s="125">
        <f t="shared" si="371"/>
        <v>0</v>
      </c>
      <c r="JPK21" s="125">
        <f t="shared" si="371"/>
        <v>0</v>
      </c>
      <c r="JPL21" s="125">
        <f t="shared" si="371"/>
        <v>0</v>
      </c>
      <c r="JPM21" s="125">
        <f t="shared" si="371"/>
        <v>0</v>
      </c>
      <c r="JPN21" s="125">
        <f t="shared" si="371"/>
        <v>0</v>
      </c>
      <c r="JPO21" s="125">
        <f t="shared" si="371"/>
        <v>0</v>
      </c>
      <c r="JPP21" s="125">
        <f t="shared" si="371"/>
        <v>0</v>
      </c>
      <c r="JPQ21" s="125">
        <f t="shared" si="371"/>
        <v>0</v>
      </c>
      <c r="JPR21" s="125">
        <f t="shared" si="371"/>
        <v>0</v>
      </c>
      <c r="JPS21" s="125">
        <f t="shared" si="371"/>
        <v>0</v>
      </c>
      <c r="JPT21" s="125">
        <f t="shared" si="371"/>
        <v>0</v>
      </c>
      <c r="JPU21" s="125">
        <f t="shared" si="371"/>
        <v>0</v>
      </c>
      <c r="JPV21" s="125">
        <f t="shared" si="371"/>
        <v>0</v>
      </c>
      <c r="JPW21" s="125">
        <f t="shared" si="371"/>
        <v>0</v>
      </c>
      <c r="JPX21" s="125">
        <f t="shared" si="371"/>
        <v>0</v>
      </c>
      <c r="JPY21" s="125">
        <f t="shared" si="371"/>
        <v>0</v>
      </c>
      <c r="JPZ21" s="125">
        <f t="shared" si="371"/>
        <v>0</v>
      </c>
      <c r="JQA21" s="125">
        <f t="shared" si="371"/>
        <v>0</v>
      </c>
      <c r="JQB21" s="125">
        <f t="shared" si="371"/>
        <v>0</v>
      </c>
      <c r="JQC21" s="125">
        <f t="shared" si="371"/>
        <v>0</v>
      </c>
      <c r="JQD21" s="125">
        <f t="shared" si="371"/>
        <v>0</v>
      </c>
      <c r="JQE21" s="125">
        <f t="shared" si="371"/>
        <v>0</v>
      </c>
      <c r="JQF21" s="125">
        <f t="shared" si="371"/>
        <v>0</v>
      </c>
      <c r="JQG21" s="125">
        <f t="shared" si="371"/>
        <v>0</v>
      </c>
      <c r="JQH21" s="125">
        <f t="shared" si="371"/>
        <v>0</v>
      </c>
      <c r="JQI21" s="125">
        <f t="shared" si="371"/>
        <v>0</v>
      </c>
      <c r="JQJ21" s="125">
        <f t="shared" si="371"/>
        <v>0</v>
      </c>
      <c r="JQK21" s="125">
        <f t="shared" si="371"/>
        <v>0</v>
      </c>
      <c r="JQL21" s="125">
        <f t="shared" si="371"/>
        <v>0</v>
      </c>
      <c r="JQM21" s="125">
        <f t="shared" si="371"/>
        <v>0</v>
      </c>
      <c r="JQN21" s="125">
        <f t="shared" si="371"/>
        <v>0</v>
      </c>
      <c r="JQO21" s="125">
        <f t="shared" si="371"/>
        <v>0</v>
      </c>
      <c r="JQP21" s="125">
        <f t="shared" si="371"/>
        <v>0</v>
      </c>
      <c r="JQQ21" s="125">
        <f t="shared" si="371"/>
        <v>0</v>
      </c>
      <c r="JQR21" s="125">
        <f t="shared" si="371"/>
        <v>0</v>
      </c>
      <c r="JQS21" s="125">
        <f t="shared" si="371"/>
        <v>0</v>
      </c>
      <c r="JQT21" s="125">
        <f t="shared" si="371"/>
        <v>0</v>
      </c>
      <c r="JQU21" s="125">
        <f t="shared" si="371"/>
        <v>0</v>
      </c>
      <c r="JQV21" s="125">
        <f t="shared" si="371"/>
        <v>0</v>
      </c>
      <c r="JQW21" s="125">
        <f t="shared" si="371"/>
        <v>0</v>
      </c>
      <c r="JQX21" s="125">
        <f t="shared" si="371"/>
        <v>0</v>
      </c>
      <c r="JQY21" s="125">
        <f t="shared" si="371"/>
        <v>0</v>
      </c>
      <c r="JQZ21" s="125">
        <f t="shared" si="371"/>
        <v>0</v>
      </c>
      <c r="JRA21" s="125">
        <f t="shared" si="371"/>
        <v>0</v>
      </c>
      <c r="JRB21" s="125">
        <f t="shared" si="371"/>
        <v>0</v>
      </c>
      <c r="JRC21" s="125">
        <f t="shared" si="371"/>
        <v>0</v>
      </c>
      <c r="JRD21" s="125">
        <f t="shared" si="371"/>
        <v>0</v>
      </c>
      <c r="JRE21" s="125">
        <f t="shared" si="371"/>
        <v>0</v>
      </c>
      <c r="JRF21" s="125">
        <f t="shared" si="371"/>
        <v>0</v>
      </c>
      <c r="JRG21" s="125">
        <f t="shared" si="371"/>
        <v>0</v>
      </c>
      <c r="JRH21" s="125">
        <f t="shared" si="371"/>
        <v>0</v>
      </c>
      <c r="JRI21" s="125">
        <f t="shared" si="371"/>
        <v>0</v>
      </c>
      <c r="JRJ21" s="125">
        <f t="shared" si="371"/>
        <v>0</v>
      </c>
      <c r="JRK21" s="125">
        <f t="shared" ref="JRK21:JTV21" si="372">SUM(JRK22:JRK27)</f>
        <v>0</v>
      </c>
      <c r="JRL21" s="125">
        <f t="shared" si="372"/>
        <v>0</v>
      </c>
      <c r="JRM21" s="125">
        <f t="shared" si="372"/>
        <v>0</v>
      </c>
      <c r="JRN21" s="125">
        <f t="shared" si="372"/>
        <v>0</v>
      </c>
      <c r="JRO21" s="125">
        <f t="shared" si="372"/>
        <v>0</v>
      </c>
      <c r="JRP21" s="125">
        <f t="shared" si="372"/>
        <v>0</v>
      </c>
      <c r="JRQ21" s="125">
        <f t="shared" si="372"/>
        <v>0</v>
      </c>
      <c r="JRR21" s="125">
        <f t="shared" si="372"/>
        <v>0</v>
      </c>
      <c r="JRS21" s="125">
        <f t="shared" si="372"/>
        <v>0</v>
      </c>
      <c r="JRT21" s="125">
        <f t="shared" si="372"/>
        <v>0</v>
      </c>
      <c r="JRU21" s="125">
        <f t="shared" si="372"/>
        <v>0</v>
      </c>
      <c r="JRV21" s="125">
        <f t="shared" si="372"/>
        <v>0</v>
      </c>
      <c r="JRW21" s="125">
        <f t="shared" si="372"/>
        <v>0</v>
      </c>
      <c r="JRX21" s="125">
        <f t="shared" si="372"/>
        <v>0</v>
      </c>
      <c r="JRY21" s="125">
        <f t="shared" si="372"/>
        <v>0</v>
      </c>
      <c r="JRZ21" s="125">
        <f t="shared" si="372"/>
        <v>0</v>
      </c>
      <c r="JSA21" s="125">
        <f t="shared" si="372"/>
        <v>0</v>
      </c>
      <c r="JSB21" s="125">
        <f t="shared" si="372"/>
        <v>0</v>
      </c>
      <c r="JSC21" s="125">
        <f t="shared" si="372"/>
        <v>0</v>
      </c>
      <c r="JSD21" s="125">
        <f t="shared" si="372"/>
        <v>0</v>
      </c>
      <c r="JSE21" s="125">
        <f t="shared" si="372"/>
        <v>0</v>
      </c>
      <c r="JSF21" s="125">
        <f t="shared" si="372"/>
        <v>0</v>
      </c>
      <c r="JSG21" s="125">
        <f t="shared" si="372"/>
        <v>0</v>
      </c>
      <c r="JSH21" s="125">
        <f t="shared" si="372"/>
        <v>0</v>
      </c>
      <c r="JSI21" s="125">
        <f t="shared" si="372"/>
        <v>0</v>
      </c>
      <c r="JSJ21" s="125">
        <f t="shared" si="372"/>
        <v>0</v>
      </c>
      <c r="JSK21" s="125">
        <f t="shared" si="372"/>
        <v>0</v>
      </c>
      <c r="JSL21" s="125">
        <f t="shared" si="372"/>
        <v>0</v>
      </c>
      <c r="JSM21" s="125">
        <f t="shared" si="372"/>
        <v>0</v>
      </c>
      <c r="JSN21" s="125">
        <f t="shared" si="372"/>
        <v>0</v>
      </c>
      <c r="JSO21" s="125">
        <f t="shared" si="372"/>
        <v>0</v>
      </c>
      <c r="JSP21" s="125">
        <f t="shared" si="372"/>
        <v>0</v>
      </c>
      <c r="JSQ21" s="125">
        <f t="shared" si="372"/>
        <v>0</v>
      </c>
      <c r="JSR21" s="125">
        <f t="shared" si="372"/>
        <v>0</v>
      </c>
      <c r="JSS21" s="125">
        <f t="shared" si="372"/>
        <v>0</v>
      </c>
      <c r="JST21" s="125">
        <f t="shared" si="372"/>
        <v>0</v>
      </c>
      <c r="JSU21" s="125">
        <f t="shared" si="372"/>
        <v>0</v>
      </c>
      <c r="JSV21" s="125">
        <f t="shared" si="372"/>
        <v>0</v>
      </c>
      <c r="JSW21" s="125">
        <f t="shared" si="372"/>
        <v>0</v>
      </c>
      <c r="JSX21" s="125">
        <f t="shared" si="372"/>
        <v>0</v>
      </c>
      <c r="JSY21" s="125">
        <f t="shared" si="372"/>
        <v>0</v>
      </c>
      <c r="JSZ21" s="125">
        <f t="shared" si="372"/>
        <v>0</v>
      </c>
      <c r="JTA21" s="125">
        <f t="shared" si="372"/>
        <v>0</v>
      </c>
      <c r="JTB21" s="125">
        <f t="shared" si="372"/>
        <v>0</v>
      </c>
      <c r="JTC21" s="125">
        <f t="shared" si="372"/>
        <v>0</v>
      </c>
      <c r="JTD21" s="125">
        <f t="shared" si="372"/>
        <v>0</v>
      </c>
      <c r="JTE21" s="125">
        <f t="shared" si="372"/>
        <v>0</v>
      </c>
      <c r="JTF21" s="125">
        <f t="shared" si="372"/>
        <v>0</v>
      </c>
      <c r="JTG21" s="125">
        <f t="shared" si="372"/>
        <v>0</v>
      </c>
      <c r="JTH21" s="125">
        <f t="shared" si="372"/>
        <v>0</v>
      </c>
      <c r="JTI21" s="125">
        <f t="shared" si="372"/>
        <v>0</v>
      </c>
      <c r="JTJ21" s="125">
        <f t="shared" si="372"/>
        <v>0</v>
      </c>
      <c r="JTK21" s="125">
        <f t="shared" si="372"/>
        <v>0</v>
      </c>
      <c r="JTL21" s="125">
        <f t="shared" si="372"/>
        <v>0</v>
      </c>
      <c r="JTM21" s="125">
        <f t="shared" si="372"/>
        <v>0</v>
      </c>
      <c r="JTN21" s="125">
        <f t="shared" si="372"/>
        <v>0</v>
      </c>
      <c r="JTO21" s="125">
        <f t="shared" si="372"/>
        <v>0</v>
      </c>
      <c r="JTP21" s="125">
        <f t="shared" si="372"/>
        <v>0</v>
      </c>
      <c r="JTQ21" s="125">
        <f t="shared" si="372"/>
        <v>0</v>
      </c>
      <c r="JTR21" s="125">
        <f t="shared" si="372"/>
        <v>0</v>
      </c>
      <c r="JTS21" s="125">
        <f t="shared" si="372"/>
        <v>0</v>
      </c>
      <c r="JTT21" s="125">
        <f t="shared" si="372"/>
        <v>0</v>
      </c>
      <c r="JTU21" s="125">
        <f t="shared" si="372"/>
        <v>0</v>
      </c>
      <c r="JTV21" s="125">
        <f t="shared" si="372"/>
        <v>0</v>
      </c>
      <c r="JTW21" s="125">
        <f t="shared" ref="JTW21:JWH21" si="373">SUM(JTW22:JTW27)</f>
        <v>0</v>
      </c>
      <c r="JTX21" s="125">
        <f t="shared" si="373"/>
        <v>0</v>
      </c>
      <c r="JTY21" s="125">
        <f t="shared" si="373"/>
        <v>0</v>
      </c>
      <c r="JTZ21" s="125">
        <f t="shared" si="373"/>
        <v>0</v>
      </c>
      <c r="JUA21" s="125">
        <f t="shared" si="373"/>
        <v>0</v>
      </c>
      <c r="JUB21" s="125">
        <f t="shared" si="373"/>
        <v>0</v>
      </c>
      <c r="JUC21" s="125">
        <f t="shared" si="373"/>
        <v>0</v>
      </c>
      <c r="JUD21" s="125">
        <f t="shared" si="373"/>
        <v>0</v>
      </c>
      <c r="JUE21" s="125">
        <f t="shared" si="373"/>
        <v>0</v>
      </c>
      <c r="JUF21" s="125">
        <f t="shared" si="373"/>
        <v>0</v>
      </c>
      <c r="JUG21" s="125">
        <f t="shared" si="373"/>
        <v>0</v>
      </c>
      <c r="JUH21" s="125">
        <f t="shared" si="373"/>
        <v>0</v>
      </c>
      <c r="JUI21" s="125">
        <f t="shared" si="373"/>
        <v>0</v>
      </c>
      <c r="JUJ21" s="125">
        <f t="shared" si="373"/>
        <v>0</v>
      </c>
      <c r="JUK21" s="125">
        <f t="shared" si="373"/>
        <v>0</v>
      </c>
      <c r="JUL21" s="125">
        <f t="shared" si="373"/>
        <v>0</v>
      </c>
      <c r="JUM21" s="125">
        <f t="shared" si="373"/>
        <v>0</v>
      </c>
      <c r="JUN21" s="125">
        <f t="shared" si="373"/>
        <v>0</v>
      </c>
      <c r="JUO21" s="125">
        <f t="shared" si="373"/>
        <v>0</v>
      </c>
      <c r="JUP21" s="125">
        <f t="shared" si="373"/>
        <v>0</v>
      </c>
      <c r="JUQ21" s="125">
        <f t="shared" si="373"/>
        <v>0</v>
      </c>
      <c r="JUR21" s="125">
        <f t="shared" si="373"/>
        <v>0</v>
      </c>
      <c r="JUS21" s="125">
        <f t="shared" si="373"/>
        <v>0</v>
      </c>
      <c r="JUT21" s="125">
        <f t="shared" si="373"/>
        <v>0</v>
      </c>
      <c r="JUU21" s="125">
        <f t="shared" si="373"/>
        <v>0</v>
      </c>
      <c r="JUV21" s="125">
        <f t="shared" si="373"/>
        <v>0</v>
      </c>
      <c r="JUW21" s="125">
        <f t="shared" si="373"/>
        <v>0</v>
      </c>
      <c r="JUX21" s="125">
        <f t="shared" si="373"/>
        <v>0</v>
      </c>
      <c r="JUY21" s="125">
        <f t="shared" si="373"/>
        <v>0</v>
      </c>
      <c r="JUZ21" s="125">
        <f t="shared" si="373"/>
        <v>0</v>
      </c>
      <c r="JVA21" s="125">
        <f t="shared" si="373"/>
        <v>0</v>
      </c>
      <c r="JVB21" s="125">
        <f t="shared" si="373"/>
        <v>0</v>
      </c>
      <c r="JVC21" s="125">
        <f t="shared" si="373"/>
        <v>0</v>
      </c>
      <c r="JVD21" s="125">
        <f t="shared" si="373"/>
        <v>0</v>
      </c>
      <c r="JVE21" s="125">
        <f t="shared" si="373"/>
        <v>0</v>
      </c>
      <c r="JVF21" s="125">
        <f t="shared" si="373"/>
        <v>0</v>
      </c>
      <c r="JVG21" s="125">
        <f t="shared" si="373"/>
        <v>0</v>
      </c>
      <c r="JVH21" s="125">
        <f t="shared" si="373"/>
        <v>0</v>
      </c>
      <c r="JVI21" s="125">
        <f t="shared" si="373"/>
        <v>0</v>
      </c>
      <c r="JVJ21" s="125">
        <f t="shared" si="373"/>
        <v>0</v>
      </c>
      <c r="JVK21" s="125">
        <f t="shared" si="373"/>
        <v>0</v>
      </c>
      <c r="JVL21" s="125">
        <f t="shared" si="373"/>
        <v>0</v>
      </c>
      <c r="JVM21" s="125">
        <f t="shared" si="373"/>
        <v>0</v>
      </c>
      <c r="JVN21" s="125">
        <f t="shared" si="373"/>
        <v>0</v>
      </c>
      <c r="JVO21" s="125">
        <f t="shared" si="373"/>
        <v>0</v>
      </c>
      <c r="JVP21" s="125">
        <f t="shared" si="373"/>
        <v>0</v>
      </c>
      <c r="JVQ21" s="125">
        <f t="shared" si="373"/>
        <v>0</v>
      </c>
      <c r="JVR21" s="125">
        <f t="shared" si="373"/>
        <v>0</v>
      </c>
      <c r="JVS21" s="125">
        <f t="shared" si="373"/>
        <v>0</v>
      </c>
      <c r="JVT21" s="125">
        <f t="shared" si="373"/>
        <v>0</v>
      </c>
      <c r="JVU21" s="125">
        <f t="shared" si="373"/>
        <v>0</v>
      </c>
      <c r="JVV21" s="125">
        <f t="shared" si="373"/>
        <v>0</v>
      </c>
      <c r="JVW21" s="125">
        <f t="shared" si="373"/>
        <v>0</v>
      </c>
      <c r="JVX21" s="125">
        <f t="shared" si="373"/>
        <v>0</v>
      </c>
      <c r="JVY21" s="125">
        <f t="shared" si="373"/>
        <v>0</v>
      </c>
      <c r="JVZ21" s="125">
        <f t="shared" si="373"/>
        <v>0</v>
      </c>
      <c r="JWA21" s="125">
        <f t="shared" si="373"/>
        <v>0</v>
      </c>
      <c r="JWB21" s="125">
        <f t="shared" si="373"/>
        <v>0</v>
      </c>
      <c r="JWC21" s="125">
        <f t="shared" si="373"/>
        <v>0</v>
      </c>
      <c r="JWD21" s="125">
        <f t="shared" si="373"/>
        <v>0</v>
      </c>
      <c r="JWE21" s="125">
        <f t="shared" si="373"/>
        <v>0</v>
      </c>
      <c r="JWF21" s="125">
        <f t="shared" si="373"/>
        <v>0</v>
      </c>
      <c r="JWG21" s="125">
        <f t="shared" si="373"/>
        <v>0</v>
      </c>
      <c r="JWH21" s="125">
        <f t="shared" si="373"/>
        <v>0</v>
      </c>
      <c r="JWI21" s="125">
        <f t="shared" ref="JWI21:JYT21" si="374">SUM(JWI22:JWI27)</f>
        <v>0</v>
      </c>
      <c r="JWJ21" s="125">
        <f t="shared" si="374"/>
        <v>0</v>
      </c>
      <c r="JWK21" s="125">
        <f t="shared" si="374"/>
        <v>0</v>
      </c>
      <c r="JWL21" s="125">
        <f t="shared" si="374"/>
        <v>0</v>
      </c>
      <c r="JWM21" s="125">
        <f t="shared" si="374"/>
        <v>0</v>
      </c>
      <c r="JWN21" s="125">
        <f t="shared" si="374"/>
        <v>0</v>
      </c>
      <c r="JWO21" s="125">
        <f t="shared" si="374"/>
        <v>0</v>
      </c>
      <c r="JWP21" s="125">
        <f t="shared" si="374"/>
        <v>0</v>
      </c>
      <c r="JWQ21" s="125">
        <f t="shared" si="374"/>
        <v>0</v>
      </c>
      <c r="JWR21" s="125">
        <f t="shared" si="374"/>
        <v>0</v>
      </c>
      <c r="JWS21" s="125">
        <f t="shared" si="374"/>
        <v>0</v>
      </c>
      <c r="JWT21" s="125">
        <f t="shared" si="374"/>
        <v>0</v>
      </c>
      <c r="JWU21" s="125">
        <f t="shared" si="374"/>
        <v>0</v>
      </c>
      <c r="JWV21" s="125">
        <f t="shared" si="374"/>
        <v>0</v>
      </c>
      <c r="JWW21" s="125">
        <f t="shared" si="374"/>
        <v>0</v>
      </c>
      <c r="JWX21" s="125">
        <f t="shared" si="374"/>
        <v>0</v>
      </c>
      <c r="JWY21" s="125">
        <f t="shared" si="374"/>
        <v>0</v>
      </c>
      <c r="JWZ21" s="125">
        <f t="shared" si="374"/>
        <v>0</v>
      </c>
      <c r="JXA21" s="125">
        <f t="shared" si="374"/>
        <v>0</v>
      </c>
      <c r="JXB21" s="125">
        <f t="shared" si="374"/>
        <v>0</v>
      </c>
      <c r="JXC21" s="125">
        <f t="shared" si="374"/>
        <v>0</v>
      </c>
      <c r="JXD21" s="125">
        <f t="shared" si="374"/>
        <v>0</v>
      </c>
      <c r="JXE21" s="125">
        <f t="shared" si="374"/>
        <v>0</v>
      </c>
      <c r="JXF21" s="125">
        <f t="shared" si="374"/>
        <v>0</v>
      </c>
      <c r="JXG21" s="125">
        <f t="shared" si="374"/>
        <v>0</v>
      </c>
      <c r="JXH21" s="125">
        <f t="shared" si="374"/>
        <v>0</v>
      </c>
      <c r="JXI21" s="125">
        <f t="shared" si="374"/>
        <v>0</v>
      </c>
      <c r="JXJ21" s="125">
        <f t="shared" si="374"/>
        <v>0</v>
      </c>
      <c r="JXK21" s="125">
        <f t="shared" si="374"/>
        <v>0</v>
      </c>
      <c r="JXL21" s="125">
        <f t="shared" si="374"/>
        <v>0</v>
      </c>
      <c r="JXM21" s="125">
        <f t="shared" si="374"/>
        <v>0</v>
      </c>
      <c r="JXN21" s="125">
        <f t="shared" si="374"/>
        <v>0</v>
      </c>
      <c r="JXO21" s="125">
        <f t="shared" si="374"/>
        <v>0</v>
      </c>
      <c r="JXP21" s="125">
        <f t="shared" si="374"/>
        <v>0</v>
      </c>
      <c r="JXQ21" s="125">
        <f t="shared" si="374"/>
        <v>0</v>
      </c>
      <c r="JXR21" s="125">
        <f t="shared" si="374"/>
        <v>0</v>
      </c>
      <c r="JXS21" s="125">
        <f t="shared" si="374"/>
        <v>0</v>
      </c>
      <c r="JXT21" s="125">
        <f t="shared" si="374"/>
        <v>0</v>
      </c>
      <c r="JXU21" s="125">
        <f t="shared" si="374"/>
        <v>0</v>
      </c>
      <c r="JXV21" s="125">
        <f t="shared" si="374"/>
        <v>0</v>
      </c>
      <c r="JXW21" s="125">
        <f t="shared" si="374"/>
        <v>0</v>
      </c>
      <c r="JXX21" s="125">
        <f t="shared" si="374"/>
        <v>0</v>
      </c>
      <c r="JXY21" s="125">
        <f t="shared" si="374"/>
        <v>0</v>
      </c>
      <c r="JXZ21" s="125">
        <f t="shared" si="374"/>
        <v>0</v>
      </c>
      <c r="JYA21" s="125">
        <f t="shared" si="374"/>
        <v>0</v>
      </c>
      <c r="JYB21" s="125">
        <f t="shared" si="374"/>
        <v>0</v>
      </c>
      <c r="JYC21" s="125">
        <f t="shared" si="374"/>
        <v>0</v>
      </c>
      <c r="JYD21" s="125">
        <f t="shared" si="374"/>
        <v>0</v>
      </c>
      <c r="JYE21" s="125">
        <f t="shared" si="374"/>
        <v>0</v>
      </c>
      <c r="JYF21" s="125">
        <f t="shared" si="374"/>
        <v>0</v>
      </c>
      <c r="JYG21" s="125">
        <f t="shared" si="374"/>
        <v>0</v>
      </c>
      <c r="JYH21" s="125">
        <f t="shared" si="374"/>
        <v>0</v>
      </c>
      <c r="JYI21" s="125">
        <f t="shared" si="374"/>
        <v>0</v>
      </c>
      <c r="JYJ21" s="125">
        <f t="shared" si="374"/>
        <v>0</v>
      </c>
      <c r="JYK21" s="125">
        <f t="shared" si="374"/>
        <v>0</v>
      </c>
      <c r="JYL21" s="125">
        <f t="shared" si="374"/>
        <v>0</v>
      </c>
      <c r="JYM21" s="125">
        <f t="shared" si="374"/>
        <v>0</v>
      </c>
      <c r="JYN21" s="125">
        <f t="shared" si="374"/>
        <v>0</v>
      </c>
      <c r="JYO21" s="125">
        <f t="shared" si="374"/>
        <v>0</v>
      </c>
      <c r="JYP21" s="125">
        <f t="shared" si="374"/>
        <v>0</v>
      </c>
      <c r="JYQ21" s="125">
        <f t="shared" si="374"/>
        <v>0</v>
      </c>
      <c r="JYR21" s="125">
        <f t="shared" si="374"/>
        <v>0</v>
      </c>
      <c r="JYS21" s="125">
        <f t="shared" si="374"/>
        <v>0</v>
      </c>
      <c r="JYT21" s="125">
        <f t="shared" si="374"/>
        <v>0</v>
      </c>
      <c r="JYU21" s="125">
        <f t="shared" ref="JYU21:KBF21" si="375">SUM(JYU22:JYU27)</f>
        <v>0</v>
      </c>
      <c r="JYV21" s="125">
        <f t="shared" si="375"/>
        <v>0</v>
      </c>
      <c r="JYW21" s="125">
        <f t="shared" si="375"/>
        <v>0</v>
      </c>
      <c r="JYX21" s="125">
        <f t="shared" si="375"/>
        <v>0</v>
      </c>
      <c r="JYY21" s="125">
        <f t="shared" si="375"/>
        <v>0</v>
      </c>
      <c r="JYZ21" s="125">
        <f t="shared" si="375"/>
        <v>0</v>
      </c>
      <c r="JZA21" s="125">
        <f t="shared" si="375"/>
        <v>0</v>
      </c>
      <c r="JZB21" s="125">
        <f t="shared" si="375"/>
        <v>0</v>
      </c>
      <c r="JZC21" s="125">
        <f t="shared" si="375"/>
        <v>0</v>
      </c>
      <c r="JZD21" s="125">
        <f t="shared" si="375"/>
        <v>0</v>
      </c>
      <c r="JZE21" s="125">
        <f t="shared" si="375"/>
        <v>0</v>
      </c>
      <c r="JZF21" s="125">
        <f t="shared" si="375"/>
        <v>0</v>
      </c>
      <c r="JZG21" s="125">
        <f t="shared" si="375"/>
        <v>0</v>
      </c>
      <c r="JZH21" s="125">
        <f t="shared" si="375"/>
        <v>0</v>
      </c>
      <c r="JZI21" s="125">
        <f t="shared" si="375"/>
        <v>0</v>
      </c>
      <c r="JZJ21" s="125">
        <f t="shared" si="375"/>
        <v>0</v>
      </c>
      <c r="JZK21" s="125">
        <f t="shared" si="375"/>
        <v>0</v>
      </c>
      <c r="JZL21" s="125">
        <f t="shared" si="375"/>
        <v>0</v>
      </c>
      <c r="JZM21" s="125">
        <f t="shared" si="375"/>
        <v>0</v>
      </c>
      <c r="JZN21" s="125">
        <f t="shared" si="375"/>
        <v>0</v>
      </c>
      <c r="JZO21" s="125">
        <f t="shared" si="375"/>
        <v>0</v>
      </c>
      <c r="JZP21" s="125">
        <f t="shared" si="375"/>
        <v>0</v>
      </c>
      <c r="JZQ21" s="125">
        <f t="shared" si="375"/>
        <v>0</v>
      </c>
      <c r="JZR21" s="125">
        <f t="shared" si="375"/>
        <v>0</v>
      </c>
      <c r="JZS21" s="125">
        <f t="shared" si="375"/>
        <v>0</v>
      </c>
      <c r="JZT21" s="125">
        <f t="shared" si="375"/>
        <v>0</v>
      </c>
      <c r="JZU21" s="125">
        <f t="shared" si="375"/>
        <v>0</v>
      </c>
      <c r="JZV21" s="125">
        <f t="shared" si="375"/>
        <v>0</v>
      </c>
      <c r="JZW21" s="125">
        <f t="shared" si="375"/>
        <v>0</v>
      </c>
      <c r="JZX21" s="125">
        <f t="shared" si="375"/>
        <v>0</v>
      </c>
      <c r="JZY21" s="125">
        <f t="shared" si="375"/>
        <v>0</v>
      </c>
      <c r="JZZ21" s="125">
        <f t="shared" si="375"/>
        <v>0</v>
      </c>
      <c r="KAA21" s="125">
        <f t="shared" si="375"/>
        <v>0</v>
      </c>
      <c r="KAB21" s="125">
        <f t="shared" si="375"/>
        <v>0</v>
      </c>
      <c r="KAC21" s="125">
        <f t="shared" si="375"/>
        <v>0</v>
      </c>
      <c r="KAD21" s="125">
        <f t="shared" si="375"/>
        <v>0</v>
      </c>
      <c r="KAE21" s="125">
        <f t="shared" si="375"/>
        <v>0</v>
      </c>
      <c r="KAF21" s="125">
        <f t="shared" si="375"/>
        <v>0</v>
      </c>
      <c r="KAG21" s="125">
        <f t="shared" si="375"/>
        <v>0</v>
      </c>
      <c r="KAH21" s="125">
        <f t="shared" si="375"/>
        <v>0</v>
      </c>
      <c r="KAI21" s="125">
        <f t="shared" si="375"/>
        <v>0</v>
      </c>
      <c r="KAJ21" s="125">
        <f t="shared" si="375"/>
        <v>0</v>
      </c>
      <c r="KAK21" s="125">
        <f t="shared" si="375"/>
        <v>0</v>
      </c>
      <c r="KAL21" s="125">
        <f t="shared" si="375"/>
        <v>0</v>
      </c>
      <c r="KAM21" s="125">
        <f t="shared" si="375"/>
        <v>0</v>
      </c>
      <c r="KAN21" s="125">
        <f t="shared" si="375"/>
        <v>0</v>
      </c>
      <c r="KAO21" s="125">
        <f t="shared" si="375"/>
        <v>0</v>
      </c>
      <c r="KAP21" s="125">
        <f t="shared" si="375"/>
        <v>0</v>
      </c>
      <c r="KAQ21" s="125">
        <f t="shared" si="375"/>
        <v>0</v>
      </c>
      <c r="KAR21" s="125">
        <f t="shared" si="375"/>
        <v>0</v>
      </c>
      <c r="KAS21" s="125">
        <f t="shared" si="375"/>
        <v>0</v>
      </c>
      <c r="KAT21" s="125">
        <f t="shared" si="375"/>
        <v>0</v>
      </c>
      <c r="KAU21" s="125">
        <f t="shared" si="375"/>
        <v>0</v>
      </c>
      <c r="KAV21" s="125">
        <f t="shared" si="375"/>
        <v>0</v>
      </c>
      <c r="KAW21" s="125">
        <f t="shared" si="375"/>
        <v>0</v>
      </c>
      <c r="KAX21" s="125">
        <f t="shared" si="375"/>
        <v>0</v>
      </c>
      <c r="KAY21" s="125">
        <f t="shared" si="375"/>
        <v>0</v>
      </c>
      <c r="KAZ21" s="125">
        <f t="shared" si="375"/>
        <v>0</v>
      </c>
      <c r="KBA21" s="125">
        <f t="shared" si="375"/>
        <v>0</v>
      </c>
      <c r="KBB21" s="125">
        <f t="shared" si="375"/>
        <v>0</v>
      </c>
      <c r="KBC21" s="125">
        <f t="shared" si="375"/>
        <v>0</v>
      </c>
      <c r="KBD21" s="125">
        <f t="shared" si="375"/>
        <v>0</v>
      </c>
      <c r="KBE21" s="125">
        <f t="shared" si="375"/>
        <v>0</v>
      </c>
      <c r="KBF21" s="125">
        <f t="shared" si="375"/>
        <v>0</v>
      </c>
      <c r="KBG21" s="125">
        <f t="shared" ref="KBG21:KDR21" si="376">SUM(KBG22:KBG27)</f>
        <v>0</v>
      </c>
      <c r="KBH21" s="125">
        <f t="shared" si="376"/>
        <v>0</v>
      </c>
      <c r="KBI21" s="125">
        <f t="shared" si="376"/>
        <v>0</v>
      </c>
      <c r="KBJ21" s="125">
        <f t="shared" si="376"/>
        <v>0</v>
      </c>
      <c r="KBK21" s="125">
        <f t="shared" si="376"/>
        <v>0</v>
      </c>
      <c r="KBL21" s="125">
        <f t="shared" si="376"/>
        <v>0</v>
      </c>
      <c r="KBM21" s="125">
        <f t="shared" si="376"/>
        <v>0</v>
      </c>
      <c r="KBN21" s="125">
        <f t="shared" si="376"/>
        <v>0</v>
      </c>
      <c r="KBO21" s="125">
        <f t="shared" si="376"/>
        <v>0</v>
      </c>
      <c r="KBP21" s="125">
        <f t="shared" si="376"/>
        <v>0</v>
      </c>
      <c r="KBQ21" s="125">
        <f t="shared" si="376"/>
        <v>0</v>
      </c>
      <c r="KBR21" s="125">
        <f t="shared" si="376"/>
        <v>0</v>
      </c>
      <c r="KBS21" s="125">
        <f t="shared" si="376"/>
        <v>0</v>
      </c>
      <c r="KBT21" s="125">
        <f t="shared" si="376"/>
        <v>0</v>
      </c>
      <c r="KBU21" s="125">
        <f t="shared" si="376"/>
        <v>0</v>
      </c>
      <c r="KBV21" s="125">
        <f t="shared" si="376"/>
        <v>0</v>
      </c>
      <c r="KBW21" s="125">
        <f t="shared" si="376"/>
        <v>0</v>
      </c>
      <c r="KBX21" s="125">
        <f t="shared" si="376"/>
        <v>0</v>
      </c>
      <c r="KBY21" s="125">
        <f t="shared" si="376"/>
        <v>0</v>
      </c>
      <c r="KBZ21" s="125">
        <f t="shared" si="376"/>
        <v>0</v>
      </c>
      <c r="KCA21" s="125">
        <f t="shared" si="376"/>
        <v>0</v>
      </c>
      <c r="KCB21" s="125">
        <f t="shared" si="376"/>
        <v>0</v>
      </c>
      <c r="KCC21" s="125">
        <f t="shared" si="376"/>
        <v>0</v>
      </c>
      <c r="KCD21" s="125">
        <f t="shared" si="376"/>
        <v>0</v>
      </c>
      <c r="KCE21" s="125">
        <f t="shared" si="376"/>
        <v>0</v>
      </c>
      <c r="KCF21" s="125">
        <f t="shared" si="376"/>
        <v>0</v>
      </c>
      <c r="KCG21" s="125">
        <f t="shared" si="376"/>
        <v>0</v>
      </c>
      <c r="KCH21" s="125">
        <f t="shared" si="376"/>
        <v>0</v>
      </c>
      <c r="KCI21" s="125">
        <f t="shared" si="376"/>
        <v>0</v>
      </c>
      <c r="KCJ21" s="125">
        <f t="shared" si="376"/>
        <v>0</v>
      </c>
      <c r="KCK21" s="125">
        <f t="shared" si="376"/>
        <v>0</v>
      </c>
      <c r="KCL21" s="125">
        <f t="shared" si="376"/>
        <v>0</v>
      </c>
      <c r="KCM21" s="125">
        <f t="shared" si="376"/>
        <v>0</v>
      </c>
      <c r="KCN21" s="125">
        <f t="shared" si="376"/>
        <v>0</v>
      </c>
      <c r="KCO21" s="125">
        <f t="shared" si="376"/>
        <v>0</v>
      </c>
      <c r="KCP21" s="125">
        <f t="shared" si="376"/>
        <v>0</v>
      </c>
      <c r="KCQ21" s="125">
        <f t="shared" si="376"/>
        <v>0</v>
      </c>
      <c r="KCR21" s="125">
        <f t="shared" si="376"/>
        <v>0</v>
      </c>
      <c r="KCS21" s="125">
        <f t="shared" si="376"/>
        <v>0</v>
      </c>
      <c r="KCT21" s="125">
        <f t="shared" si="376"/>
        <v>0</v>
      </c>
      <c r="KCU21" s="125">
        <f t="shared" si="376"/>
        <v>0</v>
      </c>
      <c r="KCV21" s="125">
        <f t="shared" si="376"/>
        <v>0</v>
      </c>
      <c r="KCW21" s="125">
        <f t="shared" si="376"/>
        <v>0</v>
      </c>
      <c r="KCX21" s="125">
        <f t="shared" si="376"/>
        <v>0</v>
      </c>
      <c r="KCY21" s="125">
        <f t="shared" si="376"/>
        <v>0</v>
      </c>
      <c r="KCZ21" s="125">
        <f t="shared" si="376"/>
        <v>0</v>
      </c>
      <c r="KDA21" s="125">
        <f t="shared" si="376"/>
        <v>0</v>
      </c>
      <c r="KDB21" s="125">
        <f t="shared" si="376"/>
        <v>0</v>
      </c>
      <c r="KDC21" s="125">
        <f t="shared" si="376"/>
        <v>0</v>
      </c>
      <c r="KDD21" s="125">
        <f t="shared" si="376"/>
        <v>0</v>
      </c>
      <c r="KDE21" s="125">
        <f t="shared" si="376"/>
        <v>0</v>
      </c>
      <c r="KDF21" s="125">
        <f t="shared" si="376"/>
        <v>0</v>
      </c>
      <c r="KDG21" s="125">
        <f t="shared" si="376"/>
        <v>0</v>
      </c>
      <c r="KDH21" s="125">
        <f t="shared" si="376"/>
        <v>0</v>
      </c>
      <c r="KDI21" s="125">
        <f t="shared" si="376"/>
        <v>0</v>
      </c>
      <c r="KDJ21" s="125">
        <f t="shared" si="376"/>
        <v>0</v>
      </c>
      <c r="KDK21" s="125">
        <f t="shared" si="376"/>
        <v>0</v>
      </c>
      <c r="KDL21" s="125">
        <f t="shared" si="376"/>
        <v>0</v>
      </c>
      <c r="KDM21" s="125">
        <f t="shared" si="376"/>
        <v>0</v>
      </c>
      <c r="KDN21" s="125">
        <f t="shared" si="376"/>
        <v>0</v>
      </c>
      <c r="KDO21" s="125">
        <f t="shared" si="376"/>
        <v>0</v>
      </c>
      <c r="KDP21" s="125">
        <f t="shared" si="376"/>
        <v>0</v>
      </c>
      <c r="KDQ21" s="125">
        <f t="shared" si="376"/>
        <v>0</v>
      </c>
      <c r="KDR21" s="125">
        <f t="shared" si="376"/>
        <v>0</v>
      </c>
      <c r="KDS21" s="125">
        <f t="shared" ref="KDS21:KGD21" si="377">SUM(KDS22:KDS27)</f>
        <v>0</v>
      </c>
      <c r="KDT21" s="125">
        <f t="shared" si="377"/>
        <v>0</v>
      </c>
      <c r="KDU21" s="125">
        <f t="shared" si="377"/>
        <v>0</v>
      </c>
      <c r="KDV21" s="125">
        <f t="shared" si="377"/>
        <v>0</v>
      </c>
      <c r="KDW21" s="125">
        <f t="shared" si="377"/>
        <v>0</v>
      </c>
      <c r="KDX21" s="125">
        <f t="shared" si="377"/>
        <v>0</v>
      </c>
      <c r="KDY21" s="125">
        <f t="shared" si="377"/>
        <v>0</v>
      </c>
      <c r="KDZ21" s="125">
        <f t="shared" si="377"/>
        <v>0</v>
      </c>
      <c r="KEA21" s="125">
        <f t="shared" si="377"/>
        <v>0</v>
      </c>
      <c r="KEB21" s="125">
        <f t="shared" si="377"/>
        <v>0</v>
      </c>
      <c r="KEC21" s="125">
        <f t="shared" si="377"/>
        <v>0</v>
      </c>
      <c r="KED21" s="125">
        <f t="shared" si="377"/>
        <v>0</v>
      </c>
      <c r="KEE21" s="125">
        <f t="shared" si="377"/>
        <v>0</v>
      </c>
      <c r="KEF21" s="125">
        <f t="shared" si="377"/>
        <v>0</v>
      </c>
      <c r="KEG21" s="125">
        <f t="shared" si="377"/>
        <v>0</v>
      </c>
      <c r="KEH21" s="125">
        <f t="shared" si="377"/>
        <v>0</v>
      </c>
      <c r="KEI21" s="125">
        <f t="shared" si="377"/>
        <v>0</v>
      </c>
      <c r="KEJ21" s="125">
        <f t="shared" si="377"/>
        <v>0</v>
      </c>
      <c r="KEK21" s="125">
        <f t="shared" si="377"/>
        <v>0</v>
      </c>
      <c r="KEL21" s="125">
        <f t="shared" si="377"/>
        <v>0</v>
      </c>
      <c r="KEM21" s="125">
        <f t="shared" si="377"/>
        <v>0</v>
      </c>
      <c r="KEN21" s="125">
        <f t="shared" si="377"/>
        <v>0</v>
      </c>
      <c r="KEO21" s="125">
        <f t="shared" si="377"/>
        <v>0</v>
      </c>
      <c r="KEP21" s="125">
        <f t="shared" si="377"/>
        <v>0</v>
      </c>
      <c r="KEQ21" s="125">
        <f t="shared" si="377"/>
        <v>0</v>
      </c>
      <c r="KER21" s="125">
        <f t="shared" si="377"/>
        <v>0</v>
      </c>
      <c r="KES21" s="125">
        <f t="shared" si="377"/>
        <v>0</v>
      </c>
      <c r="KET21" s="125">
        <f t="shared" si="377"/>
        <v>0</v>
      </c>
      <c r="KEU21" s="125">
        <f t="shared" si="377"/>
        <v>0</v>
      </c>
      <c r="KEV21" s="125">
        <f t="shared" si="377"/>
        <v>0</v>
      </c>
      <c r="KEW21" s="125">
        <f t="shared" si="377"/>
        <v>0</v>
      </c>
      <c r="KEX21" s="125">
        <f t="shared" si="377"/>
        <v>0</v>
      </c>
      <c r="KEY21" s="125">
        <f t="shared" si="377"/>
        <v>0</v>
      </c>
      <c r="KEZ21" s="125">
        <f t="shared" si="377"/>
        <v>0</v>
      </c>
      <c r="KFA21" s="125">
        <f t="shared" si="377"/>
        <v>0</v>
      </c>
      <c r="KFB21" s="125">
        <f t="shared" si="377"/>
        <v>0</v>
      </c>
      <c r="KFC21" s="125">
        <f t="shared" si="377"/>
        <v>0</v>
      </c>
      <c r="KFD21" s="125">
        <f t="shared" si="377"/>
        <v>0</v>
      </c>
      <c r="KFE21" s="125">
        <f t="shared" si="377"/>
        <v>0</v>
      </c>
      <c r="KFF21" s="125">
        <f t="shared" si="377"/>
        <v>0</v>
      </c>
      <c r="KFG21" s="125">
        <f t="shared" si="377"/>
        <v>0</v>
      </c>
      <c r="KFH21" s="125">
        <f t="shared" si="377"/>
        <v>0</v>
      </c>
      <c r="KFI21" s="125">
        <f t="shared" si="377"/>
        <v>0</v>
      </c>
      <c r="KFJ21" s="125">
        <f t="shared" si="377"/>
        <v>0</v>
      </c>
      <c r="KFK21" s="125">
        <f t="shared" si="377"/>
        <v>0</v>
      </c>
      <c r="KFL21" s="125">
        <f t="shared" si="377"/>
        <v>0</v>
      </c>
      <c r="KFM21" s="125">
        <f t="shared" si="377"/>
        <v>0</v>
      </c>
      <c r="KFN21" s="125">
        <f t="shared" si="377"/>
        <v>0</v>
      </c>
      <c r="KFO21" s="125">
        <f t="shared" si="377"/>
        <v>0</v>
      </c>
      <c r="KFP21" s="125">
        <f t="shared" si="377"/>
        <v>0</v>
      </c>
      <c r="KFQ21" s="125">
        <f t="shared" si="377"/>
        <v>0</v>
      </c>
      <c r="KFR21" s="125">
        <f t="shared" si="377"/>
        <v>0</v>
      </c>
      <c r="KFS21" s="125">
        <f t="shared" si="377"/>
        <v>0</v>
      </c>
      <c r="KFT21" s="125">
        <f t="shared" si="377"/>
        <v>0</v>
      </c>
      <c r="KFU21" s="125">
        <f t="shared" si="377"/>
        <v>0</v>
      </c>
      <c r="KFV21" s="125">
        <f t="shared" si="377"/>
        <v>0</v>
      </c>
      <c r="KFW21" s="125">
        <f t="shared" si="377"/>
        <v>0</v>
      </c>
      <c r="KFX21" s="125">
        <f t="shared" si="377"/>
        <v>0</v>
      </c>
      <c r="KFY21" s="125">
        <f t="shared" si="377"/>
        <v>0</v>
      </c>
      <c r="KFZ21" s="125">
        <f t="shared" si="377"/>
        <v>0</v>
      </c>
      <c r="KGA21" s="125">
        <f t="shared" si="377"/>
        <v>0</v>
      </c>
      <c r="KGB21" s="125">
        <f t="shared" si="377"/>
        <v>0</v>
      </c>
      <c r="KGC21" s="125">
        <f t="shared" si="377"/>
        <v>0</v>
      </c>
      <c r="KGD21" s="125">
        <f t="shared" si="377"/>
        <v>0</v>
      </c>
      <c r="KGE21" s="125">
        <f t="shared" ref="KGE21:KIP21" si="378">SUM(KGE22:KGE27)</f>
        <v>0</v>
      </c>
      <c r="KGF21" s="125">
        <f t="shared" si="378"/>
        <v>0</v>
      </c>
      <c r="KGG21" s="125">
        <f t="shared" si="378"/>
        <v>0</v>
      </c>
      <c r="KGH21" s="125">
        <f t="shared" si="378"/>
        <v>0</v>
      </c>
      <c r="KGI21" s="125">
        <f t="shared" si="378"/>
        <v>0</v>
      </c>
      <c r="KGJ21" s="125">
        <f t="shared" si="378"/>
        <v>0</v>
      </c>
      <c r="KGK21" s="125">
        <f t="shared" si="378"/>
        <v>0</v>
      </c>
      <c r="KGL21" s="125">
        <f t="shared" si="378"/>
        <v>0</v>
      </c>
      <c r="KGM21" s="125">
        <f t="shared" si="378"/>
        <v>0</v>
      </c>
      <c r="KGN21" s="125">
        <f t="shared" si="378"/>
        <v>0</v>
      </c>
      <c r="KGO21" s="125">
        <f t="shared" si="378"/>
        <v>0</v>
      </c>
      <c r="KGP21" s="125">
        <f t="shared" si="378"/>
        <v>0</v>
      </c>
      <c r="KGQ21" s="125">
        <f t="shared" si="378"/>
        <v>0</v>
      </c>
      <c r="KGR21" s="125">
        <f t="shared" si="378"/>
        <v>0</v>
      </c>
      <c r="KGS21" s="125">
        <f t="shared" si="378"/>
        <v>0</v>
      </c>
      <c r="KGT21" s="125">
        <f t="shared" si="378"/>
        <v>0</v>
      </c>
      <c r="KGU21" s="125">
        <f t="shared" si="378"/>
        <v>0</v>
      </c>
      <c r="KGV21" s="125">
        <f t="shared" si="378"/>
        <v>0</v>
      </c>
      <c r="KGW21" s="125">
        <f t="shared" si="378"/>
        <v>0</v>
      </c>
      <c r="KGX21" s="125">
        <f t="shared" si="378"/>
        <v>0</v>
      </c>
      <c r="KGY21" s="125">
        <f t="shared" si="378"/>
        <v>0</v>
      </c>
      <c r="KGZ21" s="125">
        <f t="shared" si="378"/>
        <v>0</v>
      </c>
      <c r="KHA21" s="125">
        <f t="shared" si="378"/>
        <v>0</v>
      </c>
      <c r="KHB21" s="125">
        <f t="shared" si="378"/>
        <v>0</v>
      </c>
      <c r="KHC21" s="125">
        <f t="shared" si="378"/>
        <v>0</v>
      </c>
      <c r="KHD21" s="125">
        <f t="shared" si="378"/>
        <v>0</v>
      </c>
      <c r="KHE21" s="125">
        <f t="shared" si="378"/>
        <v>0</v>
      </c>
      <c r="KHF21" s="125">
        <f t="shared" si="378"/>
        <v>0</v>
      </c>
      <c r="KHG21" s="125">
        <f t="shared" si="378"/>
        <v>0</v>
      </c>
      <c r="KHH21" s="125">
        <f t="shared" si="378"/>
        <v>0</v>
      </c>
      <c r="KHI21" s="125">
        <f t="shared" si="378"/>
        <v>0</v>
      </c>
      <c r="KHJ21" s="125">
        <f t="shared" si="378"/>
        <v>0</v>
      </c>
      <c r="KHK21" s="125">
        <f t="shared" si="378"/>
        <v>0</v>
      </c>
      <c r="KHL21" s="125">
        <f t="shared" si="378"/>
        <v>0</v>
      </c>
      <c r="KHM21" s="125">
        <f t="shared" si="378"/>
        <v>0</v>
      </c>
      <c r="KHN21" s="125">
        <f t="shared" si="378"/>
        <v>0</v>
      </c>
      <c r="KHO21" s="125">
        <f t="shared" si="378"/>
        <v>0</v>
      </c>
      <c r="KHP21" s="125">
        <f t="shared" si="378"/>
        <v>0</v>
      </c>
      <c r="KHQ21" s="125">
        <f t="shared" si="378"/>
        <v>0</v>
      </c>
      <c r="KHR21" s="125">
        <f t="shared" si="378"/>
        <v>0</v>
      </c>
      <c r="KHS21" s="125">
        <f t="shared" si="378"/>
        <v>0</v>
      </c>
      <c r="KHT21" s="125">
        <f t="shared" si="378"/>
        <v>0</v>
      </c>
      <c r="KHU21" s="125">
        <f t="shared" si="378"/>
        <v>0</v>
      </c>
      <c r="KHV21" s="125">
        <f t="shared" si="378"/>
        <v>0</v>
      </c>
      <c r="KHW21" s="125">
        <f t="shared" si="378"/>
        <v>0</v>
      </c>
      <c r="KHX21" s="125">
        <f t="shared" si="378"/>
        <v>0</v>
      </c>
      <c r="KHY21" s="125">
        <f t="shared" si="378"/>
        <v>0</v>
      </c>
      <c r="KHZ21" s="125">
        <f t="shared" si="378"/>
        <v>0</v>
      </c>
      <c r="KIA21" s="125">
        <f t="shared" si="378"/>
        <v>0</v>
      </c>
      <c r="KIB21" s="125">
        <f t="shared" si="378"/>
        <v>0</v>
      </c>
      <c r="KIC21" s="125">
        <f t="shared" si="378"/>
        <v>0</v>
      </c>
      <c r="KID21" s="125">
        <f t="shared" si="378"/>
        <v>0</v>
      </c>
      <c r="KIE21" s="125">
        <f t="shared" si="378"/>
        <v>0</v>
      </c>
      <c r="KIF21" s="125">
        <f t="shared" si="378"/>
        <v>0</v>
      </c>
      <c r="KIG21" s="125">
        <f t="shared" si="378"/>
        <v>0</v>
      </c>
      <c r="KIH21" s="125">
        <f t="shared" si="378"/>
        <v>0</v>
      </c>
      <c r="KII21" s="125">
        <f t="shared" si="378"/>
        <v>0</v>
      </c>
      <c r="KIJ21" s="125">
        <f t="shared" si="378"/>
        <v>0</v>
      </c>
      <c r="KIK21" s="125">
        <f t="shared" si="378"/>
        <v>0</v>
      </c>
      <c r="KIL21" s="125">
        <f t="shared" si="378"/>
        <v>0</v>
      </c>
      <c r="KIM21" s="125">
        <f t="shared" si="378"/>
        <v>0</v>
      </c>
      <c r="KIN21" s="125">
        <f t="shared" si="378"/>
        <v>0</v>
      </c>
      <c r="KIO21" s="125">
        <f t="shared" si="378"/>
        <v>0</v>
      </c>
      <c r="KIP21" s="125">
        <f t="shared" si="378"/>
        <v>0</v>
      </c>
      <c r="KIQ21" s="125">
        <f t="shared" ref="KIQ21:KLB21" si="379">SUM(KIQ22:KIQ27)</f>
        <v>0</v>
      </c>
      <c r="KIR21" s="125">
        <f t="shared" si="379"/>
        <v>0</v>
      </c>
      <c r="KIS21" s="125">
        <f t="shared" si="379"/>
        <v>0</v>
      </c>
      <c r="KIT21" s="125">
        <f t="shared" si="379"/>
        <v>0</v>
      </c>
      <c r="KIU21" s="125">
        <f t="shared" si="379"/>
        <v>0</v>
      </c>
      <c r="KIV21" s="125">
        <f t="shared" si="379"/>
        <v>0</v>
      </c>
      <c r="KIW21" s="125">
        <f t="shared" si="379"/>
        <v>0</v>
      </c>
      <c r="KIX21" s="125">
        <f t="shared" si="379"/>
        <v>0</v>
      </c>
      <c r="KIY21" s="125">
        <f t="shared" si="379"/>
        <v>0</v>
      </c>
      <c r="KIZ21" s="125">
        <f t="shared" si="379"/>
        <v>0</v>
      </c>
      <c r="KJA21" s="125">
        <f t="shared" si="379"/>
        <v>0</v>
      </c>
      <c r="KJB21" s="125">
        <f t="shared" si="379"/>
        <v>0</v>
      </c>
      <c r="KJC21" s="125">
        <f t="shared" si="379"/>
        <v>0</v>
      </c>
      <c r="KJD21" s="125">
        <f t="shared" si="379"/>
        <v>0</v>
      </c>
      <c r="KJE21" s="125">
        <f t="shared" si="379"/>
        <v>0</v>
      </c>
      <c r="KJF21" s="125">
        <f t="shared" si="379"/>
        <v>0</v>
      </c>
      <c r="KJG21" s="125">
        <f t="shared" si="379"/>
        <v>0</v>
      </c>
      <c r="KJH21" s="125">
        <f t="shared" si="379"/>
        <v>0</v>
      </c>
      <c r="KJI21" s="125">
        <f t="shared" si="379"/>
        <v>0</v>
      </c>
      <c r="KJJ21" s="125">
        <f t="shared" si="379"/>
        <v>0</v>
      </c>
      <c r="KJK21" s="125">
        <f t="shared" si="379"/>
        <v>0</v>
      </c>
      <c r="KJL21" s="125">
        <f t="shared" si="379"/>
        <v>0</v>
      </c>
      <c r="KJM21" s="125">
        <f t="shared" si="379"/>
        <v>0</v>
      </c>
      <c r="KJN21" s="125">
        <f t="shared" si="379"/>
        <v>0</v>
      </c>
      <c r="KJO21" s="125">
        <f t="shared" si="379"/>
        <v>0</v>
      </c>
      <c r="KJP21" s="125">
        <f t="shared" si="379"/>
        <v>0</v>
      </c>
      <c r="KJQ21" s="125">
        <f t="shared" si="379"/>
        <v>0</v>
      </c>
      <c r="KJR21" s="125">
        <f t="shared" si="379"/>
        <v>0</v>
      </c>
      <c r="KJS21" s="125">
        <f t="shared" si="379"/>
        <v>0</v>
      </c>
      <c r="KJT21" s="125">
        <f t="shared" si="379"/>
        <v>0</v>
      </c>
      <c r="KJU21" s="125">
        <f t="shared" si="379"/>
        <v>0</v>
      </c>
      <c r="KJV21" s="125">
        <f t="shared" si="379"/>
        <v>0</v>
      </c>
      <c r="KJW21" s="125">
        <f t="shared" si="379"/>
        <v>0</v>
      </c>
      <c r="KJX21" s="125">
        <f t="shared" si="379"/>
        <v>0</v>
      </c>
      <c r="KJY21" s="125">
        <f t="shared" si="379"/>
        <v>0</v>
      </c>
      <c r="KJZ21" s="125">
        <f t="shared" si="379"/>
        <v>0</v>
      </c>
      <c r="KKA21" s="125">
        <f t="shared" si="379"/>
        <v>0</v>
      </c>
      <c r="KKB21" s="125">
        <f t="shared" si="379"/>
        <v>0</v>
      </c>
      <c r="KKC21" s="125">
        <f t="shared" si="379"/>
        <v>0</v>
      </c>
      <c r="KKD21" s="125">
        <f t="shared" si="379"/>
        <v>0</v>
      </c>
      <c r="KKE21" s="125">
        <f t="shared" si="379"/>
        <v>0</v>
      </c>
      <c r="KKF21" s="125">
        <f t="shared" si="379"/>
        <v>0</v>
      </c>
      <c r="KKG21" s="125">
        <f t="shared" si="379"/>
        <v>0</v>
      </c>
      <c r="KKH21" s="125">
        <f t="shared" si="379"/>
        <v>0</v>
      </c>
      <c r="KKI21" s="125">
        <f t="shared" si="379"/>
        <v>0</v>
      </c>
      <c r="KKJ21" s="125">
        <f t="shared" si="379"/>
        <v>0</v>
      </c>
      <c r="KKK21" s="125">
        <f t="shared" si="379"/>
        <v>0</v>
      </c>
      <c r="KKL21" s="125">
        <f t="shared" si="379"/>
        <v>0</v>
      </c>
      <c r="KKM21" s="125">
        <f t="shared" si="379"/>
        <v>0</v>
      </c>
      <c r="KKN21" s="125">
        <f t="shared" si="379"/>
        <v>0</v>
      </c>
      <c r="KKO21" s="125">
        <f t="shared" si="379"/>
        <v>0</v>
      </c>
      <c r="KKP21" s="125">
        <f t="shared" si="379"/>
        <v>0</v>
      </c>
      <c r="KKQ21" s="125">
        <f t="shared" si="379"/>
        <v>0</v>
      </c>
      <c r="KKR21" s="125">
        <f t="shared" si="379"/>
        <v>0</v>
      </c>
      <c r="KKS21" s="125">
        <f t="shared" si="379"/>
        <v>0</v>
      </c>
      <c r="KKT21" s="125">
        <f t="shared" si="379"/>
        <v>0</v>
      </c>
      <c r="KKU21" s="125">
        <f t="shared" si="379"/>
        <v>0</v>
      </c>
      <c r="KKV21" s="125">
        <f t="shared" si="379"/>
        <v>0</v>
      </c>
      <c r="KKW21" s="125">
        <f t="shared" si="379"/>
        <v>0</v>
      </c>
      <c r="KKX21" s="125">
        <f t="shared" si="379"/>
        <v>0</v>
      </c>
      <c r="KKY21" s="125">
        <f t="shared" si="379"/>
        <v>0</v>
      </c>
      <c r="KKZ21" s="125">
        <f t="shared" si="379"/>
        <v>0</v>
      </c>
      <c r="KLA21" s="125">
        <f t="shared" si="379"/>
        <v>0</v>
      </c>
      <c r="KLB21" s="125">
        <f t="shared" si="379"/>
        <v>0</v>
      </c>
      <c r="KLC21" s="125">
        <f t="shared" ref="KLC21:KNN21" si="380">SUM(KLC22:KLC27)</f>
        <v>0</v>
      </c>
      <c r="KLD21" s="125">
        <f t="shared" si="380"/>
        <v>0</v>
      </c>
      <c r="KLE21" s="125">
        <f t="shared" si="380"/>
        <v>0</v>
      </c>
      <c r="KLF21" s="125">
        <f t="shared" si="380"/>
        <v>0</v>
      </c>
      <c r="KLG21" s="125">
        <f t="shared" si="380"/>
        <v>0</v>
      </c>
      <c r="KLH21" s="125">
        <f t="shared" si="380"/>
        <v>0</v>
      </c>
      <c r="KLI21" s="125">
        <f t="shared" si="380"/>
        <v>0</v>
      </c>
      <c r="KLJ21" s="125">
        <f t="shared" si="380"/>
        <v>0</v>
      </c>
      <c r="KLK21" s="125">
        <f t="shared" si="380"/>
        <v>0</v>
      </c>
      <c r="KLL21" s="125">
        <f t="shared" si="380"/>
        <v>0</v>
      </c>
      <c r="KLM21" s="125">
        <f t="shared" si="380"/>
        <v>0</v>
      </c>
      <c r="KLN21" s="125">
        <f t="shared" si="380"/>
        <v>0</v>
      </c>
      <c r="KLO21" s="125">
        <f t="shared" si="380"/>
        <v>0</v>
      </c>
      <c r="KLP21" s="125">
        <f t="shared" si="380"/>
        <v>0</v>
      </c>
      <c r="KLQ21" s="125">
        <f t="shared" si="380"/>
        <v>0</v>
      </c>
      <c r="KLR21" s="125">
        <f t="shared" si="380"/>
        <v>0</v>
      </c>
      <c r="KLS21" s="125">
        <f t="shared" si="380"/>
        <v>0</v>
      </c>
      <c r="KLT21" s="125">
        <f t="shared" si="380"/>
        <v>0</v>
      </c>
      <c r="KLU21" s="125">
        <f t="shared" si="380"/>
        <v>0</v>
      </c>
      <c r="KLV21" s="125">
        <f t="shared" si="380"/>
        <v>0</v>
      </c>
      <c r="KLW21" s="125">
        <f t="shared" si="380"/>
        <v>0</v>
      </c>
      <c r="KLX21" s="125">
        <f t="shared" si="380"/>
        <v>0</v>
      </c>
      <c r="KLY21" s="125">
        <f t="shared" si="380"/>
        <v>0</v>
      </c>
      <c r="KLZ21" s="125">
        <f t="shared" si="380"/>
        <v>0</v>
      </c>
      <c r="KMA21" s="125">
        <f t="shared" si="380"/>
        <v>0</v>
      </c>
      <c r="KMB21" s="125">
        <f t="shared" si="380"/>
        <v>0</v>
      </c>
      <c r="KMC21" s="125">
        <f t="shared" si="380"/>
        <v>0</v>
      </c>
      <c r="KMD21" s="125">
        <f t="shared" si="380"/>
        <v>0</v>
      </c>
      <c r="KME21" s="125">
        <f t="shared" si="380"/>
        <v>0</v>
      </c>
      <c r="KMF21" s="125">
        <f t="shared" si="380"/>
        <v>0</v>
      </c>
      <c r="KMG21" s="125">
        <f t="shared" si="380"/>
        <v>0</v>
      </c>
      <c r="KMH21" s="125">
        <f t="shared" si="380"/>
        <v>0</v>
      </c>
      <c r="KMI21" s="125">
        <f t="shared" si="380"/>
        <v>0</v>
      </c>
      <c r="KMJ21" s="125">
        <f t="shared" si="380"/>
        <v>0</v>
      </c>
      <c r="KMK21" s="125">
        <f t="shared" si="380"/>
        <v>0</v>
      </c>
      <c r="KML21" s="125">
        <f t="shared" si="380"/>
        <v>0</v>
      </c>
      <c r="KMM21" s="125">
        <f t="shared" si="380"/>
        <v>0</v>
      </c>
      <c r="KMN21" s="125">
        <f t="shared" si="380"/>
        <v>0</v>
      </c>
      <c r="KMO21" s="125">
        <f t="shared" si="380"/>
        <v>0</v>
      </c>
      <c r="KMP21" s="125">
        <f t="shared" si="380"/>
        <v>0</v>
      </c>
      <c r="KMQ21" s="125">
        <f t="shared" si="380"/>
        <v>0</v>
      </c>
      <c r="KMR21" s="125">
        <f t="shared" si="380"/>
        <v>0</v>
      </c>
      <c r="KMS21" s="125">
        <f t="shared" si="380"/>
        <v>0</v>
      </c>
      <c r="KMT21" s="125">
        <f t="shared" si="380"/>
        <v>0</v>
      </c>
      <c r="KMU21" s="125">
        <f t="shared" si="380"/>
        <v>0</v>
      </c>
      <c r="KMV21" s="125">
        <f t="shared" si="380"/>
        <v>0</v>
      </c>
      <c r="KMW21" s="125">
        <f t="shared" si="380"/>
        <v>0</v>
      </c>
      <c r="KMX21" s="125">
        <f t="shared" si="380"/>
        <v>0</v>
      </c>
      <c r="KMY21" s="125">
        <f t="shared" si="380"/>
        <v>0</v>
      </c>
      <c r="KMZ21" s="125">
        <f t="shared" si="380"/>
        <v>0</v>
      </c>
      <c r="KNA21" s="125">
        <f t="shared" si="380"/>
        <v>0</v>
      </c>
      <c r="KNB21" s="125">
        <f t="shared" si="380"/>
        <v>0</v>
      </c>
      <c r="KNC21" s="125">
        <f t="shared" si="380"/>
        <v>0</v>
      </c>
      <c r="KND21" s="125">
        <f t="shared" si="380"/>
        <v>0</v>
      </c>
      <c r="KNE21" s="125">
        <f t="shared" si="380"/>
        <v>0</v>
      </c>
      <c r="KNF21" s="125">
        <f t="shared" si="380"/>
        <v>0</v>
      </c>
      <c r="KNG21" s="125">
        <f t="shared" si="380"/>
        <v>0</v>
      </c>
      <c r="KNH21" s="125">
        <f t="shared" si="380"/>
        <v>0</v>
      </c>
      <c r="KNI21" s="125">
        <f t="shared" si="380"/>
        <v>0</v>
      </c>
      <c r="KNJ21" s="125">
        <f t="shared" si="380"/>
        <v>0</v>
      </c>
      <c r="KNK21" s="125">
        <f t="shared" si="380"/>
        <v>0</v>
      </c>
      <c r="KNL21" s="125">
        <f t="shared" si="380"/>
        <v>0</v>
      </c>
      <c r="KNM21" s="125">
        <f t="shared" si="380"/>
        <v>0</v>
      </c>
      <c r="KNN21" s="125">
        <f t="shared" si="380"/>
        <v>0</v>
      </c>
      <c r="KNO21" s="125">
        <f t="shared" ref="KNO21:KPZ21" si="381">SUM(KNO22:KNO27)</f>
        <v>0</v>
      </c>
      <c r="KNP21" s="125">
        <f t="shared" si="381"/>
        <v>0</v>
      </c>
      <c r="KNQ21" s="125">
        <f t="shared" si="381"/>
        <v>0</v>
      </c>
      <c r="KNR21" s="125">
        <f t="shared" si="381"/>
        <v>0</v>
      </c>
      <c r="KNS21" s="125">
        <f t="shared" si="381"/>
        <v>0</v>
      </c>
      <c r="KNT21" s="125">
        <f t="shared" si="381"/>
        <v>0</v>
      </c>
      <c r="KNU21" s="125">
        <f t="shared" si="381"/>
        <v>0</v>
      </c>
      <c r="KNV21" s="125">
        <f t="shared" si="381"/>
        <v>0</v>
      </c>
      <c r="KNW21" s="125">
        <f t="shared" si="381"/>
        <v>0</v>
      </c>
      <c r="KNX21" s="125">
        <f t="shared" si="381"/>
        <v>0</v>
      </c>
      <c r="KNY21" s="125">
        <f t="shared" si="381"/>
        <v>0</v>
      </c>
      <c r="KNZ21" s="125">
        <f t="shared" si="381"/>
        <v>0</v>
      </c>
      <c r="KOA21" s="125">
        <f t="shared" si="381"/>
        <v>0</v>
      </c>
      <c r="KOB21" s="125">
        <f t="shared" si="381"/>
        <v>0</v>
      </c>
      <c r="KOC21" s="125">
        <f t="shared" si="381"/>
        <v>0</v>
      </c>
      <c r="KOD21" s="125">
        <f t="shared" si="381"/>
        <v>0</v>
      </c>
      <c r="KOE21" s="125">
        <f t="shared" si="381"/>
        <v>0</v>
      </c>
      <c r="KOF21" s="125">
        <f t="shared" si="381"/>
        <v>0</v>
      </c>
      <c r="KOG21" s="125">
        <f t="shared" si="381"/>
        <v>0</v>
      </c>
      <c r="KOH21" s="125">
        <f t="shared" si="381"/>
        <v>0</v>
      </c>
      <c r="KOI21" s="125">
        <f t="shared" si="381"/>
        <v>0</v>
      </c>
      <c r="KOJ21" s="125">
        <f t="shared" si="381"/>
        <v>0</v>
      </c>
      <c r="KOK21" s="125">
        <f t="shared" si="381"/>
        <v>0</v>
      </c>
      <c r="KOL21" s="125">
        <f t="shared" si="381"/>
        <v>0</v>
      </c>
      <c r="KOM21" s="125">
        <f t="shared" si="381"/>
        <v>0</v>
      </c>
      <c r="KON21" s="125">
        <f t="shared" si="381"/>
        <v>0</v>
      </c>
      <c r="KOO21" s="125">
        <f t="shared" si="381"/>
        <v>0</v>
      </c>
      <c r="KOP21" s="125">
        <f t="shared" si="381"/>
        <v>0</v>
      </c>
      <c r="KOQ21" s="125">
        <f t="shared" si="381"/>
        <v>0</v>
      </c>
      <c r="KOR21" s="125">
        <f t="shared" si="381"/>
        <v>0</v>
      </c>
      <c r="KOS21" s="125">
        <f t="shared" si="381"/>
        <v>0</v>
      </c>
      <c r="KOT21" s="125">
        <f t="shared" si="381"/>
        <v>0</v>
      </c>
      <c r="KOU21" s="125">
        <f t="shared" si="381"/>
        <v>0</v>
      </c>
      <c r="KOV21" s="125">
        <f t="shared" si="381"/>
        <v>0</v>
      </c>
      <c r="KOW21" s="125">
        <f t="shared" si="381"/>
        <v>0</v>
      </c>
      <c r="KOX21" s="125">
        <f t="shared" si="381"/>
        <v>0</v>
      </c>
      <c r="KOY21" s="125">
        <f t="shared" si="381"/>
        <v>0</v>
      </c>
      <c r="KOZ21" s="125">
        <f t="shared" si="381"/>
        <v>0</v>
      </c>
      <c r="KPA21" s="125">
        <f t="shared" si="381"/>
        <v>0</v>
      </c>
      <c r="KPB21" s="125">
        <f t="shared" si="381"/>
        <v>0</v>
      </c>
      <c r="KPC21" s="125">
        <f t="shared" si="381"/>
        <v>0</v>
      </c>
      <c r="KPD21" s="125">
        <f t="shared" si="381"/>
        <v>0</v>
      </c>
      <c r="KPE21" s="125">
        <f t="shared" si="381"/>
        <v>0</v>
      </c>
      <c r="KPF21" s="125">
        <f t="shared" si="381"/>
        <v>0</v>
      </c>
      <c r="KPG21" s="125">
        <f t="shared" si="381"/>
        <v>0</v>
      </c>
      <c r="KPH21" s="125">
        <f t="shared" si="381"/>
        <v>0</v>
      </c>
      <c r="KPI21" s="125">
        <f t="shared" si="381"/>
        <v>0</v>
      </c>
      <c r="KPJ21" s="125">
        <f t="shared" si="381"/>
        <v>0</v>
      </c>
      <c r="KPK21" s="125">
        <f t="shared" si="381"/>
        <v>0</v>
      </c>
      <c r="KPL21" s="125">
        <f t="shared" si="381"/>
        <v>0</v>
      </c>
      <c r="KPM21" s="125">
        <f t="shared" si="381"/>
        <v>0</v>
      </c>
      <c r="KPN21" s="125">
        <f t="shared" si="381"/>
        <v>0</v>
      </c>
      <c r="KPO21" s="125">
        <f t="shared" si="381"/>
        <v>0</v>
      </c>
      <c r="KPP21" s="125">
        <f t="shared" si="381"/>
        <v>0</v>
      </c>
      <c r="KPQ21" s="125">
        <f t="shared" si="381"/>
        <v>0</v>
      </c>
      <c r="KPR21" s="125">
        <f t="shared" si="381"/>
        <v>0</v>
      </c>
      <c r="KPS21" s="125">
        <f t="shared" si="381"/>
        <v>0</v>
      </c>
      <c r="KPT21" s="125">
        <f t="shared" si="381"/>
        <v>0</v>
      </c>
      <c r="KPU21" s="125">
        <f t="shared" si="381"/>
        <v>0</v>
      </c>
      <c r="KPV21" s="125">
        <f t="shared" si="381"/>
        <v>0</v>
      </c>
      <c r="KPW21" s="125">
        <f t="shared" si="381"/>
        <v>0</v>
      </c>
      <c r="KPX21" s="125">
        <f t="shared" si="381"/>
        <v>0</v>
      </c>
      <c r="KPY21" s="125">
        <f t="shared" si="381"/>
        <v>0</v>
      </c>
      <c r="KPZ21" s="125">
        <f t="shared" si="381"/>
        <v>0</v>
      </c>
      <c r="KQA21" s="125">
        <f t="shared" ref="KQA21:KSL21" si="382">SUM(KQA22:KQA27)</f>
        <v>0</v>
      </c>
      <c r="KQB21" s="125">
        <f t="shared" si="382"/>
        <v>0</v>
      </c>
      <c r="KQC21" s="125">
        <f t="shared" si="382"/>
        <v>0</v>
      </c>
      <c r="KQD21" s="125">
        <f t="shared" si="382"/>
        <v>0</v>
      </c>
      <c r="KQE21" s="125">
        <f t="shared" si="382"/>
        <v>0</v>
      </c>
      <c r="KQF21" s="125">
        <f t="shared" si="382"/>
        <v>0</v>
      </c>
      <c r="KQG21" s="125">
        <f t="shared" si="382"/>
        <v>0</v>
      </c>
      <c r="KQH21" s="125">
        <f t="shared" si="382"/>
        <v>0</v>
      </c>
      <c r="KQI21" s="125">
        <f t="shared" si="382"/>
        <v>0</v>
      </c>
      <c r="KQJ21" s="125">
        <f t="shared" si="382"/>
        <v>0</v>
      </c>
      <c r="KQK21" s="125">
        <f t="shared" si="382"/>
        <v>0</v>
      </c>
      <c r="KQL21" s="125">
        <f t="shared" si="382"/>
        <v>0</v>
      </c>
      <c r="KQM21" s="125">
        <f t="shared" si="382"/>
        <v>0</v>
      </c>
      <c r="KQN21" s="125">
        <f t="shared" si="382"/>
        <v>0</v>
      </c>
      <c r="KQO21" s="125">
        <f t="shared" si="382"/>
        <v>0</v>
      </c>
      <c r="KQP21" s="125">
        <f t="shared" si="382"/>
        <v>0</v>
      </c>
      <c r="KQQ21" s="125">
        <f t="shared" si="382"/>
        <v>0</v>
      </c>
      <c r="KQR21" s="125">
        <f t="shared" si="382"/>
        <v>0</v>
      </c>
      <c r="KQS21" s="125">
        <f t="shared" si="382"/>
        <v>0</v>
      </c>
      <c r="KQT21" s="125">
        <f t="shared" si="382"/>
        <v>0</v>
      </c>
      <c r="KQU21" s="125">
        <f t="shared" si="382"/>
        <v>0</v>
      </c>
      <c r="KQV21" s="125">
        <f t="shared" si="382"/>
        <v>0</v>
      </c>
      <c r="KQW21" s="125">
        <f t="shared" si="382"/>
        <v>0</v>
      </c>
      <c r="KQX21" s="125">
        <f t="shared" si="382"/>
        <v>0</v>
      </c>
      <c r="KQY21" s="125">
        <f t="shared" si="382"/>
        <v>0</v>
      </c>
      <c r="KQZ21" s="125">
        <f t="shared" si="382"/>
        <v>0</v>
      </c>
      <c r="KRA21" s="125">
        <f t="shared" si="382"/>
        <v>0</v>
      </c>
      <c r="KRB21" s="125">
        <f t="shared" si="382"/>
        <v>0</v>
      </c>
      <c r="KRC21" s="125">
        <f t="shared" si="382"/>
        <v>0</v>
      </c>
      <c r="KRD21" s="125">
        <f t="shared" si="382"/>
        <v>0</v>
      </c>
      <c r="KRE21" s="125">
        <f t="shared" si="382"/>
        <v>0</v>
      </c>
      <c r="KRF21" s="125">
        <f t="shared" si="382"/>
        <v>0</v>
      </c>
      <c r="KRG21" s="125">
        <f t="shared" si="382"/>
        <v>0</v>
      </c>
      <c r="KRH21" s="125">
        <f t="shared" si="382"/>
        <v>0</v>
      </c>
      <c r="KRI21" s="125">
        <f t="shared" si="382"/>
        <v>0</v>
      </c>
      <c r="KRJ21" s="125">
        <f t="shared" si="382"/>
        <v>0</v>
      </c>
      <c r="KRK21" s="125">
        <f t="shared" si="382"/>
        <v>0</v>
      </c>
      <c r="KRL21" s="125">
        <f t="shared" si="382"/>
        <v>0</v>
      </c>
      <c r="KRM21" s="125">
        <f t="shared" si="382"/>
        <v>0</v>
      </c>
      <c r="KRN21" s="125">
        <f t="shared" si="382"/>
        <v>0</v>
      </c>
      <c r="KRO21" s="125">
        <f t="shared" si="382"/>
        <v>0</v>
      </c>
      <c r="KRP21" s="125">
        <f t="shared" si="382"/>
        <v>0</v>
      </c>
      <c r="KRQ21" s="125">
        <f t="shared" si="382"/>
        <v>0</v>
      </c>
      <c r="KRR21" s="125">
        <f t="shared" si="382"/>
        <v>0</v>
      </c>
      <c r="KRS21" s="125">
        <f t="shared" si="382"/>
        <v>0</v>
      </c>
      <c r="KRT21" s="125">
        <f t="shared" si="382"/>
        <v>0</v>
      </c>
      <c r="KRU21" s="125">
        <f t="shared" si="382"/>
        <v>0</v>
      </c>
      <c r="KRV21" s="125">
        <f t="shared" si="382"/>
        <v>0</v>
      </c>
      <c r="KRW21" s="125">
        <f t="shared" si="382"/>
        <v>0</v>
      </c>
      <c r="KRX21" s="125">
        <f t="shared" si="382"/>
        <v>0</v>
      </c>
      <c r="KRY21" s="125">
        <f t="shared" si="382"/>
        <v>0</v>
      </c>
      <c r="KRZ21" s="125">
        <f t="shared" si="382"/>
        <v>0</v>
      </c>
      <c r="KSA21" s="125">
        <f t="shared" si="382"/>
        <v>0</v>
      </c>
      <c r="KSB21" s="125">
        <f t="shared" si="382"/>
        <v>0</v>
      </c>
      <c r="KSC21" s="125">
        <f t="shared" si="382"/>
        <v>0</v>
      </c>
      <c r="KSD21" s="125">
        <f t="shared" si="382"/>
        <v>0</v>
      </c>
      <c r="KSE21" s="125">
        <f t="shared" si="382"/>
        <v>0</v>
      </c>
      <c r="KSF21" s="125">
        <f t="shared" si="382"/>
        <v>0</v>
      </c>
      <c r="KSG21" s="125">
        <f t="shared" si="382"/>
        <v>0</v>
      </c>
      <c r="KSH21" s="125">
        <f t="shared" si="382"/>
        <v>0</v>
      </c>
      <c r="KSI21" s="125">
        <f t="shared" si="382"/>
        <v>0</v>
      </c>
      <c r="KSJ21" s="125">
        <f t="shared" si="382"/>
        <v>0</v>
      </c>
      <c r="KSK21" s="125">
        <f t="shared" si="382"/>
        <v>0</v>
      </c>
      <c r="KSL21" s="125">
        <f t="shared" si="382"/>
        <v>0</v>
      </c>
      <c r="KSM21" s="125">
        <f t="shared" ref="KSM21:KUX21" si="383">SUM(KSM22:KSM27)</f>
        <v>0</v>
      </c>
      <c r="KSN21" s="125">
        <f t="shared" si="383"/>
        <v>0</v>
      </c>
      <c r="KSO21" s="125">
        <f t="shared" si="383"/>
        <v>0</v>
      </c>
      <c r="KSP21" s="125">
        <f t="shared" si="383"/>
        <v>0</v>
      </c>
      <c r="KSQ21" s="125">
        <f t="shared" si="383"/>
        <v>0</v>
      </c>
      <c r="KSR21" s="125">
        <f t="shared" si="383"/>
        <v>0</v>
      </c>
      <c r="KSS21" s="125">
        <f t="shared" si="383"/>
        <v>0</v>
      </c>
      <c r="KST21" s="125">
        <f t="shared" si="383"/>
        <v>0</v>
      </c>
      <c r="KSU21" s="125">
        <f t="shared" si="383"/>
        <v>0</v>
      </c>
      <c r="KSV21" s="125">
        <f t="shared" si="383"/>
        <v>0</v>
      </c>
      <c r="KSW21" s="125">
        <f t="shared" si="383"/>
        <v>0</v>
      </c>
      <c r="KSX21" s="125">
        <f t="shared" si="383"/>
        <v>0</v>
      </c>
      <c r="KSY21" s="125">
        <f t="shared" si="383"/>
        <v>0</v>
      </c>
      <c r="KSZ21" s="125">
        <f t="shared" si="383"/>
        <v>0</v>
      </c>
      <c r="KTA21" s="125">
        <f t="shared" si="383"/>
        <v>0</v>
      </c>
      <c r="KTB21" s="125">
        <f t="shared" si="383"/>
        <v>0</v>
      </c>
      <c r="KTC21" s="125">
        <f t="shared" si="383"/>
        <v>0</v>
      </c>
      <c r="KTD21" s="125">
        <f t="shared" si="383"/>
        <v>0</v>
      </c>
      <c r="KTE21" s="125">
        <f t="shared" si="383"/>
        <v>0</v>
      </c>
      <c r="KTF21" s="125">
        <f t="shared" si="383"/>
        <v>0</v>
      </c>
      <c r="KTG21" s="125">
        <f t="shared" si="383"/>
        <v>0</v>
      </c>
      <c r="KTH21" s="125">
        <f t="shared" si="383"/>
        <v>0</v>
      </c>
      <c r="KTI21" s="125">
        <f t="shared" si="383"/>
        <v>0</v>
      </c>
      <c r="KTJ21" s="125">
        <f t="shared" si="383"/>
        <v>0</v>
      </c>
      <c r="KTK21" s="125">
        <f t="shared" si="383"/>
        <v>0</v>
      </c>
      <c r="KTL21" s="125">
        <f t="shared" si="383"/>
        <v>0</v>
      </c>
      <c r="KTM21" s="125">
        <f t="shared" si="383"/>
        <v>0</v>
      </c>
      <c r="KTN21" s="125">
        <f t="shared" si="383"/>
        <v>0</v>
      </c>
      <c r="KTO21" s="125">
        <f t="shared" si="383"/>
        <v>0</v>
      </c>
      <c r="KTP21" s="125">
        <f t="shared" si="383"/>
        <v>0</v>
      </c>
      <c r="KTQ21" s="125">
        <f t="shared" si="383"/>
        <v>0</v>
      </c>
      <c r="KTR21" s="125">
        <f t="shared" si="383"/>
        <v>0</v>
      </c>
      <c r="KTS21" s="125">
        <f t="shared" si="383"/>
        <v>0</v>
      </c>
      <c r="KTT21" s="125">
        <f t="shared" si="383"/>
        <v>0</v>
      </c>
      <c r="KTU21" s="125">
        <f t="shared" si="383"/>
        <v>0</v>
      </c>
      <c r="KTV21" s="125">
        <f t="shared" si="383"/>
        <v>0</v>
      </c>
      <c r="KTW21" s="125">
        <f t="shared" si="383"/>
        <v>0</v>
      </c>
      <c r="KTX21" s="125">
        <f t="shared" si="383"/>
        <v>0</v>
      </c>
      <c r="KTY21" s="125">
        <f t="shared" si="383"/>
        <v>0</v>
      </c>
      <c r="KTZ21" s="125">
        <f t="shared" si="383"/>
        <v>0</v>
      </c>
      <c r="KUA21" s="125">
        <f t="shared" si="383"/>
        <v>0</v>
      </c>
      <c r="KUB21" s="125">
        <f t="shared" si="383"/>
        <v>0</v>
      </c>
      <c r="KUC21" s="125">
        <f t="shared" si="383"/>
        <v>0</v>
      </c>
      <c r="KUD21" s="125">
        <f t="shared" si="383"/>
        <v>0</v>
      </c>
      <c r="KUE21" s="125">
        <f t="shared" si="383"/>
        <v>0</v>
      </c>
      <c r="KUF21" s="125">
        <f t="shared" si="383"/>
        <v>0</v>
      </c>
      <c r="KUG21" s="125">
        <f t="shared" si="383"/>
        <v>0</v>
      </c>
      <c r="KUH21" s="125">
        <f t="shared" si="383"/>
        <v>0</v>
      </c>
      <c r="KUI21" s="125">
        <f t="shared" si="383"/>
        <v>0</v>
      </c>
      <c r="KUJ21" s="125">
        <f t="shared" si="383"/>
        <v>0</v>
      </c>
      <c r="KUK21" s="125">
        <f t="shared" si="383"/>
        <v>0</v>
      </c>
      <c r="KUL21" s="125">
        <f t="shared" si="383"/>
        <v>0</v>
      </c>
      <c r="KUM21" s="125">
        <f t="shared" si="383"/>
        <v>0</v>
      </c>
      <c r="KUN21" s="125">
        <f t="shared" si="383"/>
        <v>0</v>
      </c>
      <c r="KUO21" s="125">
        <f t="shared" si="383"/>
        <v>0</v>
      </c>
      <c r="KUP21" s="125">
        <f t="shared" si="383"/>
        <v>0</v>
      </c>
      <c r="KUQ21" s="125">
        <f t="shared" si="383"/>
        <v>0</v>
      </c>
      <c r="KUR21" s="125">
        <f t="shared" si="383"/>
        <v>0</v>
      </c>
      <c r="KUS21" s="125">
        <f t="shared" si="383"/>
        <v>0</v>
      </c>
      <c r="KUT21" s="125">
        <f t="shared" si="383"/>
        <v>0</v>
      </c>
      <c r="KUU21" s="125">
        <f t="shared" si="383"/>
        <v>0</v>
      </c>
      <c r="KUV21" s="125">
        <f t="shared" si="383"/>
        <v>0</v>
      </c>
      <c r="KUW21" s="125">
        <f t="shared" si="383"/>
        <v>0</v>
      </c>
      <c r="KUX21" s="125">
        <f t="shared" si="383"/>
        <v>0</v>
      </c>
      <c r="KUY21" s="125">
        <f t="shared" ref="KUY21:KXJ21" si="384">SUM(KUY22:KUY27)</f>
        <v>0</v>
      </c>
      <c r="KUZ21" s="125">
        <f t="shared" si="384"/>
        <v>0</v>
      </c>
      <c r="KVA21" s="125">
        <f t="shared" si="384"/>
        <v>0</v>
      </c>
      <c r="KVB21" s="125">
        <f t="shared" si="384"/>
        <v>0</v>
      </c>
      <c r="KVC21" s="125">
        <f t="shared" si="384"/>
        <v>0</v>
      </c>
      <c r="KVD21" s="125">
        <f t="shared" si="384"/>
        <v>0</v>
      </c>
      <c r="KVE21" s="125">
        <f t="shared" si="384"/>
        <v>0</v>
      </c>
      <c r="KVF21" s="125">
        <f t="shared" si="384"/>
        <v>0</v>
      </c>
      <c r="KVG21" s="125">
        <f t="shared" si="384"/>
        <v>0</v>
      </c>
      <c r="KVH21" s="125">
        <f t="shared" si="384"/>
        <v>0</v>
      </c>
      <c r="KVI21" s="125">
        <f t="shared" si="384"/>
        <v>0</v>
      </c>
      <c r="KVJ21" s="125">
        <f t="shared" si="384"/>
        <v>0</v>
      </c>
      <c r="KVK21" s="125">
        <f t="shared" si="384"/>
        <v>0</v>
      </c>
      <c r="KVL21" s="125">
        <f t="shared" si="384"/>
        <v>0</v>
      </c>
      <c r="KVM21" s="125">
        <f t="shared" si="384"/>
        <v>0</v>
      </c>
      <c r="KVN21" s="125">
        <f t="shared" si="384"/>
        <v>0</v>
      </c>
      <c r="KVO21" s="125">
        <f t="shared" si="384"/>
        <v>0</v>
      </c>
      <c r="KVP21" s="125">
        <f t="shared" si="384"/>
        <v>0</v>
      </c>
      <c r="KVQ21" s="125">
        <f t="shared" si="384"/>
        <v>0</v>
      </c>
      <c r="KVR21" s="125">
        <f t="shared" si="384"/>
        <v>0</v>
      </c>
      <c r="KVS21" s="125">
        <f t="shared" si="384"/>
        <v>0</v>
      </c>
      <c r="KVT21" s="125">
        <f t="shared" si="384"/>
        <v>0</v>
      </c>
      <c r="KVU21" s="125">
        <f t="shared" si="384"/>
        <v>0</v>
      </c>
      <c r="KVV21" s="125">
        <f t="shared" si="384"/>
        <v>0</v>
      </c>
      <c r="KVW21" s="125">
        <f t="shared" si="384"/>
        <v>0</v>
      </c>
      <c r="KVX21" s="125">
        <f t="shared" si="384"/>
        <v>0</v>
      </c>
      <c r="KVY21" s="125">
        <f t="shared" si="384"/>
        <v>0</v>
      </c>
      <c r="KVZ21" s="125">
        <f t="shared" si="384"/>
        <v>0</v>
      </c>
      <c r="KWA21" s="125">
        <f t="shared" si="384"/>
        <v>0</v>
      </c>
      <c r="KWB21" s="125">
        <f t="shared" si="384"/>
        <v>0</v>
      </c>
      <c r="KWC21" s="125">
        <f t="shared" si="384"/>
        <v>0</v>
      </c>
      <c r="KWD21" s="125">
        <f t="shared" si="384"/>
        <v>0</v>
      </c>
      <c r="KWE21" s="125">
        <f t="shared" si="384"/>
        <v>0</v>
      </c>
      <c r="KWF21" s="125">
        <f t="shared" si="384"/>
        <v>0</v>
      </c>
      <c r="KWG21" s="125">
        <f t="shared" si="384"/>
        <v>0</v>
      </c>
      <c r="KWH21" s="125">
        <f t="shared" si="384"/>
        <v>0</v>
      </c>
      <c r="KWI21" s="125">
        <f t="shared" si="384"/>
        <v>0</v>
      </c>
      <c r="KWJ21" s="125">
        <f t="shared" si="384"/>
        <v>0</v>
      </c>
      <c r="KWK21" s="125">
        <f t="shared" si="384"/>
        <v>0</v>
      </c>
      <c r="KWL21" s="125">
        <f t="shared" si="384"/>
        <v>0</v>
      </c>
      <c r="KWM21" s="125">
        <f t="shared" si="384"/>
        <v>0</v>
      </c>
      <c r="KWN21" s="125">
        <f t="shared" si="384"/>
        <v>0</v>
      </c>
      <c r="KWO21" s="125">
        <f t="shared" si="384"/>
        <v>0</v>
      </c>
      <c r="KWP21" s="125">
        <f t="shared" si="384"/>
        <v>0</v>
      </c>
      <c r="KWQ21" s="125">
        <f t="shared" si="384"/>
        <v>0</v>
      </c>
      <c r="KWR21" s="125">
        <f t="shared" si="384"/>
        <v>0</v>
      </c>
      <c r="KWS21" s="125">
        <f t="shared" si="384"/>
        <v>0</v>
      </c>
      <c r="KWT21" s="125">
        <f t="shared" si="384"/>
        <v>0</v>
      </c>
      <c r="KWU21" s="125">
        <f t="shared" si="384"/>
        <v>0</v>
      </c>
      <c r="KWV21" s="125">
        <f t="shared" si="384"/>
        <v>0</v>
      </c>
      <c r="KWW21" s="125">
        <f t="shared" si="384"/>
        <v>0</v>
      </c>
      <c r="KWX21" s="125">
        <f t="shared" si="384"/>
        <v>0</v>
      </c>
      <c r="KWY21" s="125">
        <f t="shared" si="384"/>
        <v>0</v>
      </c>
      <c r="KWZ21" s="125">
        <f t="shared" si="384"/>
        <v>0</v>
      </c>
      <c r="KXA21" s="125">
        <f t="shared" si="384"/>
        <v>0</v>
      </c>
      <c r="KXB21" s="125">
        <f t="shared" si="384"/>
        <v>0</v>
      </c>
      <c r="KXC21" s="125">
        <f t="shared" si="384"/>
        <v>0</v>
      </c>
      <c r="KXD21" s="125">
        <f t="shared" si="384"/>
        <v>0</v>
      </c>
      <c r="KXE21" s="125">
        <f t="shared" si="384"/>
        <v>0</v>
      </c>
      <c r="KXF21" s="125">
        <f t="shared" si="384"/>
        <v>0</v>
      </c>
      <c r="KXG21" s="125">
        <f t="shared" si="384"/>
        <v>0</v>
      </c>
      <c r="KXH21" s="125">
        <f t="shared" si="384"/>
        <v>0</v>
      </c>
      <c r="KXI21" s="125">
        <f t="shared" si="384"/>
        <v>0</v>
      </c>
      <c r="KXJ21" s="125">
        <f t="shared" si="384"/>
        <v>0</v>
      </c>
      <c r="KXK21" s="125">
        <f t="shared" ref="KXK21:KZV21" si="385">SUM(KXK22:KXK27)</f>
        <v>0</v>
      </c>
      <c r="KXL21" s="125">
        <f t="shared" si="385"/>
        <v>0</v>
      </c>
      <c r="KXM21" s="125">
        <f t="shared" si="385"/>
        <v>0</v>
      </c>
      <c r="KXN21" s="125">
        <f t="shared" si="385"/>
        <v>0</v>
      </c>
      <c r="KXO21" s="125">
        <f t="shared" si="385"/>
        <v>0</v>
      </c>
      <c r="KXP21" s="125">
        <f t="shared" si="385"/>
        <v>0</v>
      </c>
      <c r="KXQ21" s="125">
        <f t="shared" si="385"/>
        <v>0</v>
      </c>
      <c r="KXR21" s="125">
        <f t="shared" si="385"/>
        <v>0</v>
      </c>
      <c r="KXS21" s="125">
        <f t="shared" si="385"/>
        <v>0</v>
      </c>
      <c r="KXT21" s="125">
        <f t="shared" si="385"/>
        <v>0</v>
      </c>
      <c r="KXU21" s="125">
        <f t="shared" si="385"/>
        <v>0</v>
      </c>
      <c r="KXV21" s="125">
        <f t="shared" si="385"/>
        <v>0</v>
      </c>
      <c r="KXW21" s="125">
        <f t="shared" si="385"/>
        <v>0</v>
      </c>
      <c r="KXX21" s="125">
        <f t="shared" si="385"/>
        <v>0</v>
      </c>
      <c r="KXY21" s="125">
        <f t="shared" si="385"/>
        <v>0</v>
      </c>
      <c r="KXZ21" s="125">
        <f t="shared" si="385"/>
        <v>0</v>
      </c>
      <c r="KYA21" s="125">
        <f t="shared" si="385"/>
        <v>0</v>
      </c>
      <c r="KYB21" s="125">
        <f t="shared" si="385"/>
        <v>0</v>
      </c>
      <c r="KYC21" s="125">
        <f t="shared" si="385"/>
        <v>0</v>
      </c>
      <c r="KYD21" s="125">
        <f t="shared" si="385"/>
        <v>0</v>
      </c>
      <c r="KYE21" s="125">
        <f t="shared" si="385"/>
        <v>0</v>
      </c>
      <c r="KYF21" s="125">
        <f t="shared" si="385"/>
        <v>0</v>
      </c>
      <c r="KYG21" s="125">
        <f t="shared" si="385"/>
        <v>0</v>
      </c>
      <c r="KYH21" s="125">
        <f t="shared" si="385"/>
        <v>0</v>
      </c>
      <c r="KYI21" s="125">
        <f t="shared" si="385"/>
        <v>0</v>
      </c>
      <c r="KYJ21" s="125">
        <f t="shared" si="385"/>
        <v>0</v>
      </c>
      <c r="KYK21" s="125">
        <f t="shared" si="385"/>
        <v>0</v>
      </c>
      <c r="KYL21" s="125">
        <f t="shared" si="385"/>
        <v>0</v>
      </c>
      <c r="KYM21" s="125">
        <f t="shared" si="385"/>
        <v>0</v>
      </c>
      <c r="KYN21" s="125">
        <f t="shared" si="385"/>
        <v>0</v>
      </c>
      <c r="KYO21" s="125">
        <f t="shared" si="385"/>
        <v>0</v>
      </c>
      <c r="KYP21" s="125">
        <f t="shared" si="385"/>
        <v>0</v>
      </c>
      <c r="KYQ21" s="125">
        <f t="shared" si="385"/>
        <v>0</v>
      </c>
      <c r="KYR21" s="125">
        <f t="shared" si="385"/>
        <v>0</v>
      </c>
      <c r="KYS21" s="125">
        <f t="shared" si="385"/>
        <v>0</v>
      </c>
      <c r="KYT21" s="125">
        <f t="shared" si="385"/>
        <v>0</v>
      </c>
      <c r="KYU21" s="125">
        <f t="shared" si="385"/>
        <v>0</v>
      </c>
      <c r="KYV21" s="125">
        <f t="shared" si="385"/>
        <v>0</v>
      </c>
      <c r="KYW21" s="125">
        <f t="shared" si="385"/>
        <v>0</v>
      </c>
      <c r="KYX21" s="125">
        <f t="shared" si="385"/>
        <v>0</v>
      </c>
      <c r="KYY21" s="125">
        <f t="shared" si="385"/>
        <v>0</v>
      </c>
      <c r="KYZ21" s="125">
        <f t="shared" si="385"/>
        <v>0</v>
      </c>
      <c r="KZA21" s="125">
        <f t="shared" si="385"/>
        <v>0</v>
      </c>
      <c r="KZB21" s="125">
        <f t="shared" si="385"/>
        <v>0</v>
      </c>
      <c r="KZC21" s="125">
        <f t="shared" si="385"/>
        <v>0</v>
      </c>
      <c r="KZD21" s="125">
        <f t="shared" si="385"/>
        <v>0</v>
      </c>
      <c r="KZE21" s="125">
        <f t="shared" si="385"/>
        <v>0</v>
      </c>
      <c r="KZF21" s="125">
        <f t="shared" si="385"/>
        <v>0</v>
      </c>
      <c r="KZG21" s="125">
        <f t="shared" si="385"/>
        <v>0</v>
      </c>
      <c r="KZH21" s="125">
        <f t="shared" si="385"/>
        <v>0</v>
      </c>
      <c r="KZI21" s="125">
        <f t="shared" si="385"/>
        <v>0</v>
      </c>
      <c r="KZJ21" s="125">
        <f t="shared" si="385"/>
        <v>0</v>
      </c>
      <c r="KZK21" s="125">
        <f t="shared" si="385"/>
        <v>0</v>
      </c>
      <c r="KZL21" s="125">
        <f t="shared" si="385"/>
        <v>0</v>
      </c>
      <c r="KZM21" s="125">
        <f t="shared" si="385"/>
        <v>0</v>
      </c>
      <c r="KZN21" s="125">
        <f t="shared" si="385"/>
        <v>0</v>
      </c>
      <c r="KZO21" s="125">
        <f t="shared" si="385"/>
        <v>0</v>
      </c>
      <c r="KZP21" s="125">
        <f t="shared" si="385"/>
        <v>0</v>
      </c>
      <c r="KZQ21" s="125">
        <f t="shared" si="385"/>
        <v>0</v>
      </c>
      <c r="KZR21" s="125">
        <f t="shared" si="385"/>
        <v>0</v>
      </c>
      <c r="KZS21" s="125">
        <f t="shared" si="385"/>
        <v>0</v>
      </c>
      <c r="KZT21" s="125">
        <f t="shared" si="385"/>
        <v>0</v>
      </c>
      <c r="KZU21" s="125">
        <f t="shared" si="385"/>
        <v>0</v>
      </c>
      <c r="KZV21" s="125">
        <f t="shared" si="385"/>
        <v>0</v>
      </c>
      <c r="KZW21" s="125">
        <f t="shared" ref="KZW21:LCH21" si="386">SUM(KZW22:KZW27)</f>
        <v>0</v>
      </c>
      <c r="KZX21" s="125">
        <f t="shared" si="386"/>
        <v>0</v>
      </c>
      <c r="KZY21" s="125">
        <f t="shared" si="386"/>
        <v>0</v>
      </c>
      <c r="KZZ21" s="125">
        <f t="shared" si="386"/>
        <v>0</v>
      </c>
      <c r="LAA21" s="125">
        <f t="shared" si="386"/>
        <v>0</v>
      </c>
      <c r="LAB21" s="125">
        <f t="shared" si="386"/>
        <v>0</v>
      </c>
      <c r="LAC21" s="125">
        <f t="shared" si="386"/>
        <v>0</v>
      </c>
      <c r="LAD21" s="125">
        <f t="shared" si="386"/>
        <v>0</v>
      </c>
      <c r="LAE21" s="125">
        <f t="shared" si="386"/>
        <v>0</v>
      </c>
      <c r="LAF21" s="125">
        <f t="shared" si="386"/>
        <v>0</v>
      </c>
      <c r="LAG21" s="125">
        <f t="shared" si="386"/>
        <v>0</v>
      </c>
      <c r="LAH21" s="125">
        <f t="shared" si="386"/>
        <v>0</v>
      </c>
      <c r="LAI21" s="125">
        <f t="shared" si="386"/>
        <v>0</v>
      </c>
      <c r="LAJ21" s="125">
        <f t="shared" si="386"/>
        <v>0</v>
      </c>
      <c r="LAK21" s="125">
        <f t="shared" si="386"/>
        <v>0</v>
      </c>
      <c r="LAL21" s="125">
        <f t="shared" si="386"/>
        <v>0</v>
      </c>
      <c r="LAM21" s="125">
        <f t="shared" si="386"/>
        <v>0</v>
      </c>
      <c r="LAN21" s="125">
        <f t="shared" si="386"/>
        <v>0</v>
      </c>
      <c r="LAO21" s="125">
        <f t="shared" si="386"/>
        <v>0</v>
      </c>
      <c r="LAP21" s="125">
        <f t="shared" si="386"/>
        <v>0</v>
      </c>
      <c r="LAQ21" s="125">
        <f t="shared" si="386"/>
        <v>0</v>
      </c>
      <c r="LAR21" s="125">
        <f t="shared" si="386"/>
        <v>0</v>
      </c>
      <c r="LAS21" s="125">
        <f t="shared" si="386"/>
        <v>0</v>
      </c>
      <c r="LAT21" s="125">
        <f t="shared" si="386"/>
        <v>0</v>
      </c>
      <c r="LAU21" s="125">
        <f t="shared" si="386"/>
        <v>0</v>
      </c>
      <c r="LAV21" s="125">
        <f t="shared" si="386"/>
        <v>0</v>
      </c>
      <c r="LAW21" s="125">
        <f t="shared" si="386"/>
        <v>0</v>
      </c>
      <c r="LAX21" s="125">
        <f t="shared" si="386"/>
        <v>0</v>
      </c>
      <c r="LAY21" s="125">
        <f t="shared" si="386"/>
        <v>0</v>
      </c>
      <c r="LAZ21" s="125">
        <f t="shared" si="386"/>
        <v>0</v>
      </c>
      <c r="LBA21" s="125">
        <f t="shared" si="386"/>
        <v>0</v>
      </c>
      <c r="LBB21" s="125">
        <f t="shared" si="386"/>
        <v>0</v>
      </c>
      <c r="LBC21" s="125">
        <f t="shared" si="386"/>
        <v>0</v>
      </c>
      <c r="LBD21" s="125">
        <f t="shared" si="386"/>
        <v>0</v>
      </c>
      <c r="LBE21" s="125">
        <f t="shared" si="386"/>
        <v>0</v>
      </c>
      <c r="LBF21" s="125">
        <f t="shared" si="386"/>
        <v>0</v>
      </c>
      <c r="LBG21" s="125">
        <f t="shared" si="386"/>
        <v>0</v>
      </c>
      <c r="LBH21" s="125">
        <f t="shared" si="386"/>
        <v>0</v>
      </c>
      <c r="LBI21" s="125">
        <f t="shared" si="386"/>
        <v>0</v>
      </c>
      <c r="LBJ21" s="125">
        <f t="shared" si="386"/>
        <v>0</v>
      </c>
      <c r="LBK21" s="125">
        <f t="shared" si="386"/>
        <v>0</v>
      </c>
      <c r="LBL21" s="125">
        <f t="shared" si="386"/>
        <v>0</v>
      </c>
      <c r="LBM21" s="125">
        <f t="shared" si="386"/>
        <v>0</v>
      </c>
      <c r="LBN21" s="125">
        <f t="shared" si="386"/>
        <v>0</v>
      </c>
      <c r="LBO21" s="125">
        <f t="shared" si="386"/>
        <v>0</v>
      </c>
      <c r="LBP21" s="125">
        <f t="shared" si="386"/>
        <v>0</v>
      </c>
      <c r="LBQ21" s="125">
        <f t="shared" si="386"/>
        <v>0</v>
      </c>
      <c r="LBR21" s="125">
        <f t="shared" si="386"/>
        <v>0</v>
      </c>
      <c r="LBS21" s="125">
        <f t="shared" si="386"/>
        <v>0</v>
      </c>
      <c r="LBT21" s="125">
        <f t="shared" si="386"/>
        <v>0</v>
      </c>
      <c r="LBU21" s="125">
        <f t="shared" si="386"/>
        <v>0</v>
      </c>
      <c r="LBV21" s="125">
        <f t="shared" si="386"/>
        <v>0</v>
      </c>
      <c r="LBW21" s="125">
        <f t="shared" si="386"/>
        <v>0</v>
      </c>
      <c r="LBX21" s="125">
        <f t="shared" si="386"/>
        <v>0</v>
      </c>
      <c r="LBY21" s="125">
        <f t="shared" si="386"/>
        <v>0</v>
      </c>
      <c r="LBZ21" s="125">
        <f t="shared" si="386"/>
        <v>0</v>
      </c>
      <c r="LCA21" s="125">
        <f t="shared" si="386"/>
        <v>0</v>
      </c>
      <c r="LCB21" s="125">
        <f t="shared" si="386"/>
        <v>0</v>
      </c>
      <c r="LCC21" s="125">
        <f t="shared" si="386"/>
        <v>0</v>
      </c>
      <c r="LCD21" s="125">
        <f t="shared" si="386"/>
        <v>0</v>
      </c>
      <c r="LCE21" s="125">
        <f t="shared" si="386"/>
        <v>0</v>
      </c>
      <c r="LCF21" s="125">
        <f t="shared" si="386"/>
        <v>0</v>
      </c>
      <c r="LCG21" s="125">
        <f t="shared" si="386"/>
        <v>0</v>
      </c>
      <c r="LCH21" s="125">
        <f t="shared" si="386"/>
        <v>0</v>
      </c>
      <c r="LCI21" s="125">
        <f t="shared" ref="LCI21:LET21" si="387">SUM(LCI22:LCI27)</f>
        <v>0</v>
      </c>
      <c r="LCJ21" s="125">
        <f t="shared" si="387"/>
        <v>0</v>
      </c>
      <c r="LCK21" s="125">
        <f t="shared" si="387"/>
        <v>0</v>
      </c>
      <c r="LCL21" s="125">
        <f t="shared" si="387"/>
        <v>0</v>
      </c>
      <c r="LCM21" s="125">
        <f t="shared" si="387"/>
        <v>0</v>
      </c>
      <c r="LCN21" s="125">
        <f t="shared" si="387"/>
        <v>0</v>
      </c>
      <c r="LCO21" s="125">
        <f t="shared" si="387"/>
        <v>0</v>
      </c>
      <c r="LCP21" s="125">
        <f t="shared" si="387"/>
        <v>0</v>
      </c>
      <c r="LCQ21" s="125">
        <f t="shared" si="387"/>
        <v>0</v>
      </c>
      <c r="LCR21" s="125">
        <f t="shared" si="387"/>
        <v>0</v>
      </c>
      <c r="LCS21" s="125">
        <f t="shared" si="387"/>
        <v>0</v>
      </c>
      <c r="LCT21" s="125">
        <f t="shared" si="387"/>
        <v>0</v>
      </c>
      <c r="LCU21" s="125">
        <f t="shared" si="387"/>
        <v>0</v>
      </c>
      <c r="LCV21" s="125">
        <f t="shared" si="387"/>
        <v>0</v>
      </c>
      <c r="LCW21" s="125">
        <f t="shared" si="387"/>
        <v>0</v>
      </c>
      <c r="LCX21" s="125">
        <f t="shared" si="387"/>
        <v>0</v>
      </c>
      <c r="LCY21" s="125">
        <f t="shared" si="387"/>
        <v>0</v>
      </c>
      <c r="LCZ21" s="125">
        <f t="shared" si="387"/>
        <v>0</v>
      </c>
      <c r="LDA21" s="125">
        <f t="shared" si="387"/>
        <v>0</v>
      </c>
      <c r="LDB21" s="125">
        <f t="shared" si="387"/>
        <v>0</v>
      </c>
      <c r="LDC21" s="125">
        <f t="shared" si="387"/>
        <v>0</v>
      </c>
      <c r="LDD21" s="125">
        <f t="shared" si="387"/>
        <v>0</v>
      </c>
      <c r="LDE21" s="125">
        <f t="shared" si="387"/>
        <v>0</v>
      </c>
      <c r="LDF21" s="125">
        <f t="shared" si="387"/>
        <v>0</v>
      </c>
      <c r="LDG21" s="125">
        <f t="shared" si="387"/>
        <v>0</v>
      </c>
      <c r="LDH21" s="125">
        <f t="shared" si="387"/>
        <v>0</v>
      </c>
      <c r="LDI21" s="125">
        <f t="shared" si="387"/>
        <v>0</v>
      </c>
      <c r="LDJ21" s="125">
        <f t="shared" si="387"/>
        <v>0</v>
      </c>
      <c r="LDK21" s="125">
        <f t="shared" si="387"/>
        <v>0</v>
      </c>
      <c r="LDL21" s="125">
        <f t="shared" si="387"/>
        <v>0</v>
      </c>
      <c r="LDM21" s="125">
        <f t="shared" si="387"/>
        <v>0</v>
      </c>
      <c r="LDN21" s="125">
        <f t="shared" si="387"/>
        <v>0</v>
      </c>
      <c r="LDO21" s="125">
        <f t="shared" si="387"/>
        <v>0</v>
      </c>
      <c r="LDP21" s="125">
        <f t="shared" si="387"/>
        <v>0</v>
      </c>
      <c r="LDQ21" s="125">
        <f t="shared" si="387"/>
        <v>0</v>
      </c>
      <c r="LDR21" s="125">
        <f t="shared" si="387"/>
        <v>0</v>
      </c>
      <c r="LDS21" s="125">
        <f t="shared" si="387"/>
        <v>0</v>
      </c>
      <c r="LDT21" s="125">
        <f t="shared" si="387"/>
        <v>0</v>
      </c>
      <c r="LDU21" s="125">
        <f t="shared" si="387"/>
        <v>0</v>
      </c>
      <c r="LDV21" s="125">
        <f t="shared" si="387"/>
        <v>0</v>
      </c>
      <c r="LDW21" s="125">
        <f t="shared" si="387"/>
        <v>0</v>
      </c>
      <c r="LDX21" s="125">
        <f t="shared" si="387"/>
        <v>0</v>
      </c>
      <c r="LDY21" s="125">
        <f t="shared" si="387"/>
        <v>0</v>
      </c>
      <c r="LDZ21" s="125">
        <f t="shared" si="387"/>
        <v>0</v>
      </c>
      <c r="LEA21" s="125">
        <f t="shared" si="387"/>
        <v>0</v>
      </c>
      <c r="LEB21" s="125">
        <f t="shared" si="387"/>
        <v>0</v>
      </c>
      <c r="LEC21" s="125">
        <f t="shared" si="387"/>
        <v>0</v>
      </c>
      <c r="LED21" s="125">
        <f t="shared" si="387"/>
        <v>0</v>
      </c>
      <c r="LEE21" s="125">
        <f t="shared" si="387"/>
        <v>0</v>
      </c>
      <c r="LEF21" s="125">
        <f t="shared" si="387"/>
        <v>0</v>
      </c>
      <c r="LEG21" s="125">
        <f t="shared" si="387"/>
        <v>0</v>
      </c>
      <c r="LEH21" s="125">
        <f t="shared" si="387"/>
        <v>0</v>
      </c>
      <c r="LEI21" s="125">
        <f t="shared" si="387"/>
        <v>0</v>
      </c>
      <c r="LEJ21" s="125">
        <f t="shared" si="387"/>
        <v>0</v>
      </c>
      <c r="LEK21" s="125">
        <f t="shared" si="387"/>
        <v>0</v>
      </c>
      <c r="LEL21" s="125">
        <f t="shared" si="387"/>
        <v>0</v>
      </c>
      <c r="LEM21" s="125">
        <f t="shared" si="387"/>
        <v>0</v>
      </c>
      <c r="LEN21" s="125">
        <f t="shared" si="387"/>
        <v>0</v>
      </c>
      <c r="LEO21" s="125">
        <f t="shared" si="387"/>
        <v>0</v>
      </c>
      <c r="LEP21" s="125">
        <f t="shared" si="387"/>
        <v>0</v>
      </c>
      <c r="LEQ21" s="125">
        <f t="shared" si="387"/>
        <v>0</v>
      </c>
      <c r="LER21" s="125">
        <f t="shared" si="387"/>
        <v>0</v>
      </c>
      <c r="LES21" s="125">
        <f t="shared" si="387"/>
        <v>0</v>
      </c>
      <c r="LET21" s="125">
        <f t="shared" si="387"/>
        <v>0</v>
      </c>
      <c r="LEU21" s="125">
        <f t="shared" ref="LEU21:LHF21" si="388">SUM(LEU22:LEU27)</f>
        <v>0</v>
      </c>
      <c r="LEV21" s="125">
        <f t="shared" si="388"/>
        <v>0</v>
      </c>
      <c r="LEW21" s="125">
        <f t="shared" si="388"/>
        <v>0</v>
      </c>
      <c r="LEX21" s="125">
        <f t="shared" si="388"/>
        <v>0</v>
      </c>
      <c r="LEY21" s="125">
        <f t="shared" si="388"/>
        <v>0</v>
      </c>
      <c r="LEZ21" s="125">
        <f t="shared" si="388"/>
        <v>0</v>
      </c>
      <c r="LFA21" s="125">
        <f t="shared" si="388"/>
        <v>0</v>
      </c>
      <c r="LFB21" s="125">
        <f t="shared" si="388"/>
        <v>0</v>
      </c>
      <c r="LFC21" s="125">
        <f t="shared" si="388"/>
        <v>0</v>
      </c>
      <c r="LFD21" s="125">
        <f t="shared" si="388"/>
        <v>0</v>
      </c>
      <c r="LFE21" s="125">
        <f t="shared" si="388"/>
        <v>0</v>
      </c>
      <c r="LFF21" s="125">
        <f t="shared" si="388"/>
        <v>0</v>
      </c>
      <c r="LFG21" s="125">
        <f t="shared" si="388"/>
        <v>0</v>
      </c>
      <c r="LFH21" s="125">
        <f t="shared" si="388"/>
        <v>0</v>
      </c>
      <c r="LFI21" s="125">
        <f t="shared" si="388"/>
        <v>0</v>
      </c>
      <c r="LFJ21" s="125">
        <f t="shared" si="388"/>
        <v>0</v>
      </c>
      <c r="LFK21" s="125">
        <f t="shared" si="388"/>
        <v>0</v>
      </c>
      <c r="LFL21" s="125">
        <f t="shared" si="388"/>
        <v>0</v>
      </c>
      <c r="LFM21" s="125">
        <f t="shared" si="388"/>
        <v>0</v>
      </c>
      <c r="LFN21" s="125">
        <f t="shared" si="388"/>
        <v>0</v>
      </c>
      <c r="LFO21" s="125">
        <f t="shared" si="388"/>
        <v>0</v>
      </c>
      <c r="LFP21" s="125">
        <f t="shared" si="388"/>
        <v>0</v>
      </c>
      <c r="LFQ21" s="125">
        <f t="shared" si="388"/>
        <v>0</v>
      </c>
      <c r="LFR21" s="125">
        <f t="shared" si="388"/>
        <v>0</v>
      </c>
      <c r="LFS21" s="125">
        <f t="shared" si="388"/>
        <v>0</v>
      </c>
      <c r="LFT21" s="125">
        <f t="shared" si="388"/>
        <v>0</v>
      </c>
      <c r="LFU21" s="125">
        <f t="shared" si="388"/>
        <v>0</v>
      </c>
      <c r="LFV21" s="125">
        <f t="shared" si="388"/>
        <v>0</v>
      </c>
      <c r="LFW21" s="125">
        <f t="shared" si="388"/>
        <v>0</v>
      </c>
      <c r="LFX21" s="125">
        <f t="shared" si="388"/>
        <v>0</v>
      </c>
      <c r="LFY21" s="125">
        <f t="shared" si="388"/>
        <v>0</v>
      </c>
      <c r="LFZ21" s="125">
        <f t="shared" si="388"/>
        <v>0</v>
      </c>
      <c r="LGA21" s="125">
        <f t="shared" si="388"/>
        <v>0</v>
      </c>
      <c r="LGB21" s="125">
        <f t="shared" si="388"/>
        <v>0</v>
      </c>
      <c r="LGC21" s="125">
        <f t="shared" si="388"/>
        <v>0</v>
      </c>
      <c r="LGD21" s="125">
        <f t="shared" si="388"/>
        <v>0</v>
      </c>
      <c r="LGE21" s="125">
        <f t="shared" si="388"/>
        <v>0</v>
      </c>
      <c r="LGF21" s="125">
        <f t="shared" si="388"/>
        <v>0</v>
      </c>
      <c r="LGG21" s="125">
        <f t="shared" si="388"/>
        <v>0</v>
      </c>
      <c r="LGH21" s="125">
        <f t="shared" si="388"/>
        <v>0</v>
      </c>
      <c r="LGI21" s="125">
        <f t="shared" si="388"/>
        <v>0</v>
      </c>
      <c r="LGJ21" s="125">
        <f t="shared" si="388"/>
        <v>0</v>
      </c>
      <c r="LGK21" s="125">
        <f t="shared" si="388"/>
        <v>0</v>
      </c>
      <c r="LGL21" s="125">
        <f t="shared" si="388"/>
        <v>0</v>
      </c>
      <c r="LGM21" s="125">
        <f t="shared" si="388"/>
        <v>0</v>
      </c>
      <c r="LGN21" s="125">
        <f t="shared" si="388"/>
        <v>0</v>
      </c>
      <c r="LGO21" s="125">
        <f t="shared" si="388"/>
        <v>0</v>
      </c>
      <c r="LGP21" s="125">
        <f t="shared" si="388"/>
        <v>0</v>
      </c>
      <c r="LGQ21" s="125">
        <f t="shared" si="388"/>
        <v>0</v>
      </c>
      <c r="LGR21" s="125">
        <f t="shared" si="388"/>
        <v>0</v>
      </c>
      <c r="LGS21" s="125">
        <f t="shared" si="388"/>
        <v>0</v>
      </c>
      <c r="LGT21" s="125">
        <f t="shared" si="388"/>
        <v>0</v>
      </c>
      <c r="LGU21" s="125">
        <f t="shared" si="388"/>
        <v>0</v>
      </c>
      <c r="LGV21" s="125">
        <f t="shared" si="388"/>
        <v>0</v>
      </c>
      <c r="LGW21" s="125">
        <f t="shared" si="388"/>
        <v>0</v>
      </c>
      <c r="LGX21" s="125">
        <f t="shared" si="388"/>
        <v>0</v>
      </c>
      <c r="LGY21" s="125">
        <f t="shared" si="388"/>
        <v>0</v>
      </c>
      <c r="LGZ21" s="125">
        <f t="shared" si="388"/>
        <v>0</v>
      </c>
      <c r="LHA21" s="125">
        <f t="shared" si="388"/>
        <v>0</v>
      </c>
      <c r="LHB21" s="125">
        <f t="shared" si="388"/>
        <v>0</v>
      </c>
      <c r="LHC21" s="125">
        <f t="shared" si="388"/>
        <v>0</v>
      </c>
      <c r="LHD21" s="125">
        <f t="shared" si="388"/>
        <v>0</v>
      </c>
      <c r="LHE21" s="125">
        <f t="shared" si="388"/>
        <v>0</v>
      </c>
      <c r="LHF21" s="125">
        <f t="shared" si="388"/>
        <v>0</v>
      </c>
      <c r="LHG21" s="125">
        <f t="shared" ref="LHG21:LJR21" si="389">SUM(LHG22:LHG27)</f>
        <v>0</v>
      </c>
      <c r="LHH21" s="125">
        <f t="shared" si="389"/>
        <v>0</v>
      </c>
      <c r="LHI21" s="125">
        <f t="shared" si="389"/>
        <v>0</v>
      </c>
      <c r="LHJ21" s="125">
        <f t="shared" si="389"/>
        <v>0</v>
      </c>
      <c r="LHK21" s="125">
        <f t="shared" si="389"/>
        <v>0</v>
      </c>
      <c r="LHL21" s="125">
        <f t="shared" si="389"/>
        <v>0</v>
      </c>
      <c r="LHM21" s="125">
        <f t="shared" si="389"/>
        <v>0</v>
      </c>
      <c r="LHN21" s="125">
        <f t="shared" si="389"/>
        <v>0</v>
      </c>
      <c r="LHO21" s="125">
        <f t="shared" si="389"/>
        <v>0</v>
      </c>
      <c r="LHP21" s="125">
        <f t="shared" si="389"/>
        <v>0</v>
      </c>
      <c r="LHQ21" s="125">
        <f t="shared" si="389"/>
        <v>0</v>
      </c>
      <c r="LHR21" s="125">
        <f t="shared" si="389"/>
        <v>0</v>
      </c>
      <c r="LHS21" s="125">
        <f t="shared" si="389"/>
        <v>0</v>
      </c>
      <c r="LHT21" s="125">
        <f t="shared" si="389"/>
        <v>0</v>
      </c>
      <c r="LHU21" s="125">
        <f t="shared" si="389"/>
        <v>0</v>
      </c>
      <c r="LHV21" s="125">
        <f t="shared" si="389"/>
        <v>0</v>
      </c>
      <c r="LHW21" s="125">
        <f t="shared" si="389"/>
        <v>0</v>
      </c>
      <c r="LHX21" s="125">
        <f t="shared" si="389"/>
        <v>0</v>
      </c>
      <c r="LHY21" s="125">
        <f t="shared" si="389"/>
        <v>0</v>
      </c>
      <c r="LHZ21" s="125">
        <f t="shared" si="389"/>
        <v>0</v>
      </c>
      <c r="LIA21" s="125">
        <f t="shared" si="389"/>
        <v>0</v>
      </c>
      <c r="LIB21" s="125">
        <f t="shared" si="389"/>
        <v>0</v>
      </c>
      <c r="LIC21" s="125">
        <f t="shared" si="389"/>
        <v>0</v>
      </c>
      <c r="LID21" s="125">
        <f t="shared" si="389"/>
        <v>0</v>
      </c>
      <c r="LIE21" s="125">
        <f t="shared" si="389"/>
        <v>0</v>
      </c>
      <c r="LIF21" s="125">
        <f t="shared" si="389"/>
        <v>0</v>
      </c>
      <c r="LIG21" s="125">
        <f t="shared" si="389"/>
        <v>0</v>
      </c>
      <c r="LIH21" s="125">
        <f t="shared" si="389"/>
        <v>0</v>
      </c>
      <c r="LII21" s="125">
        <f t="shared" si="389"/>
        <v>0</v>
      </c>
      <c r="LIJ21" s="125">
        <f t="shared" si="389"/>
        <v>0</v>
      </c>
      <c r="LIK21" s="125">
        <f t="shared" si="389"/>
        <v>0</v>
      </c>
      <c r="LIL21" s="125">
        <f t="shared" si="389"/>
        <v>0</v>
      </c>
      <c r="LIM21" s="125">
        <f t="shared" si="389"/>
        <v>0</v>
      </c>
      <c r="LIN21" s="125">
        <f t="shared" si="389"/>
        <v>0</v>
      </c>
      <c r="LIO21" s="125">
        <f t="shared" si="389"/>
        <v>0</v>
      </c>
      <c r="LIP21" s="125">
        <f t="shared" si="389"/>
        <v>0</v>
      </c>
      <c r="LIQ21" s="125">
        <f t="shared" si="389"/>
        <v>0</v>
      </c>
      <c r="LIR21" s="125">
        <f t="shared" si="389"/>
        <v>0</v>
      </c>
      <c r="LIS21" s="125">
        <f t="shared" si="389"/>
        <v>0</v>
      </c>
      <c r="LIT21" s="125">
        <f t="shared" si="389"/>
        <v>0</v>
      </c>
      <c r="LIU21" s="125">
        <f t="shared" si="389"/>
        <v>0</v>
      </c>
      <c r="LIV21" s="125">
        <f t="shared" si="389"/>
        <v>0</v>
      </c>
      <c r="LIW21" s="125">
        <f t="shared" si="389"/>
        <v>0</v>
      </c>
      <c r="LIX21" s="125">
        <f t="shared" si="389"/>
        <v>0</v>
      </c>
      <c r="LIY21" s="125">
        <f t="shared" si="389"/>
        <v>0</v>
      </c>
      <c r="LIZ21" s="125">
        <f t="shared" si="389"/>
        <v>0</v>
      </c>
      <c r="LJA21" s="125">
        <f t="shared" si="389"/>
        <v>0</v>
      </c>
      <c r="LJB21" s="125">
        <f t="shared" si="389"/>
        <v>0</v>
      </c>
      <c r="LJC21" s="125">
        <f t="shared" si="389"/>
        <v>0</v>
      </c>
      <c r="LJD21" s="125">
        <f t="shared" si="389"/>
        <v>0</v>
      </c>
      <c r="LJE21" s="125">
        <f t="shared" si="389"/>
        <v>0</v>
      </c>
      <c r="LJF21" s="125">
        <f t="shared" si="389"/>
        <v>0</v>
      </c>
      <c r="LJG21" s="125">
        <f t="shared" si="389"/>
        <v>0</v>
      </c>
      <c r="LJH21" s="125">
        <f t="shared" si="389"/>
        <v>0</v>
      </c>
      <c r="LJI21" s="125">
        <f t="shared" si="389"/>
        <v>0</v>
      </c>
      <c r="LJJ21" s="125">
        <f t="shared" si="389"/>
        <v>0</v>
      </c>
      <c r="LJK21" s="125">
        <f t="shared" si="389"/>
        <v>0</v>
      </c>
      <c r="LJL21" s="125">
        <f t="shared" si="389"/>
        <v>0</v>
      </c>
      <c r="LJM21" s="125">
        <f t="shared" si="389"/>
        <v>0</v>
      </c>
      <c r="LJN21" s="125">
        <f t="shared" si="389"/>
        <v>0</v>
      </c>
      <c r="LJO21" s="125">
        <f t="shared" si="389"/>
        <v>0</v>
      </c>
      <c r="LJP21" s="125">
        <f t="shared" si="389"/>
        <v>0</v>
      </c>
      <c r="LJQ21" s="125">
        <f t="shared" si="389"/>
        <v>0</v>
      </c>
      <c r="LJR21" s="125">
        <f t="shared" si="389"/>
        <v>0</v>
      </c>
      <c r="LJS21" s="125">
        <f t="shared" ref="LJS21:LMD21" si="390">SUM(LJS22:LJS27)</f>
        <v>0</v>
      </c>
      <c r="LJT21" s="125">
        <f t="shared" si="390"/>
        <v>0</v>
      </c>
      <c r="LJU21" s="125">
        <f t="shared" si="390"/>
        <v>0</v>
      </c>
      <c r="LJV21" s="125">
        <f t="shared" si="390"/>
        <v>0</v>
      </c>
      <c r="LJW21" s="125">
        <f t="shared" si="390"/>
        <v>0</v>
      </c>
      <c r="LJX21" s="125">
        <f t="shared" si="390"/>
        <v>0</v>
      </c>
      <c r="LJY21" s="125">
        <f t="shared" si="390"/>
        <v>0</v>
      </c>
      <c r="LJZ21" s="125">
        <f t="shared" si="390"/>
        <v>0</v>
      </c>
      <c r="LKA21" s="125">
        <f t="shared" si="390"/>
        <v>0</v>
      </c>
      <c r="LKB21" s="125">
        <f t="shared" si="390"/>
        <v>0</v>
      </c>
      <c r="LKC21" s="125">
        <f t="shared" si="390"/>
        <v>0</v>
      </c>
      <c r="LKD21" s="125">
        <f t="shared" si="390"/>
        <v>0</v>
      </c>
      <c r="LKE21" s="125">
        <f t="shared" si="390"/>
        <v>0</v>
      </c>
      <c r="LKF21" s="125">
        <f t="shared" si="390"/>
        <v>0</v>
      </c>
      <c r="LKG21" s="125">
        <f t="shared" si="390"/>
        <v>0</v>
      </c>
      <c r="LKH21" s="125">
        <f t="shared" si="390"/>
        <v>0</v>
      </c>
      <c r="LKI21" s="125">
        <f t="shared" si="390"/>
        <v>0</v>
      </c>
      <c r="LKJ21" s="125">
        <f t="shared" si="390"/>
        <v>0</v>
      </c>
      <c r="LKK21" s="125">
        <f t="shared" si="390"/>
        <v>0</v>
      </c>
      <c r="LKL21" s="125">
        <f t="shared" si="390"/>
        <v>0</v>
      </c>
      <c r="LKM21" s="125">
        <f t="shared" si="390"/>
        <v>0</v>
      </c>
      <c r="LKN21" s="125">
        <f t="shared" si="390"/>
        <v>0</v>
      </c>
      <c r="LKO21" s="125">
        <f t="shared" si="390"/>
        <v>0</v>
      </c>
      <c r="LKP21" s="125">
        <f t="shared" si="390"/>
        <v>0</v>
      </c>
      <c r="LKQ21" s="125">
        <f t="shared" si="390"/>
        <v>0</v>
      </c>
      <c r="LKR21" s="125">
        <f t="shared" si="390"/>
        <v>0</v>
      </c>
      <c r="LKS21" s="125">
        <f t="shared" si="390"/>
        <v>0</v>
      </c>
      <c r="LKT21" s="125">
        <f t="shared" si="390"/>
        <v>0</v>
      </c>
      <c r="LKU21" s="125">
        <f t="shared" si="390"/>
        <v>0</v>
      </c>
      <c r="LKV21" s="125">
        <f t="shared" si="390"/>
        <v>0</v>
      </c>
      <c r="LKW21" s="125">
        <f t="shared" si="390"/>
        <v>0</v>
      </c>
      <c r="LKX21" s="125">
        <f t="shared" si="390"/>
        <v>0</v>
      </c>
      <c r="LKY21" s="125">
        <f t="shared" si="390"/>
        <v>0</v>
      </c>
      <c r="LKZ21" s="125">
        <f t="shared" si="390"/>
        <v>0</v>
      </c>
      <c r="LLA21" s="125">
        <f t="shared" si="390"/>
        <v>0</v>
      </c>
      <c r="LLB21" s="125">
        <f t="shared" si="390"/>
        <v>0</v>
      </c>
      <c r="LLC21" s="125">
        <f t="shared" si="390"/>
        <v>0</v>
      </c>
      <c r="LLD21" s="125">
        <f t="shared" si="390"/>
        <v>0</v>
      </c>
      <c r="LLE21" s="125">
        <f t="shared" si="390"/>
        <v>0</v>
      </c>
      <c r="LLF21" s="125">
        <f t="shared" si="390"/>
        <v>0</v>
      </c>
      <c r="LLG21" s="125">
        <f t="shared" si="390"/>
        <v>0</v>
      </c>
      <c r="LLH21" s="125">
        <f t="shared" si="390"/>
        <v>0</v>
      </c>
      <c r="LLI21" s="125">
        <f t="shared" si="390"/>
        <v>0</v>
      </c>
      <c r="LLJ21" s="125">
        <f t="shared" si="390"/>
        <v>0</v>
      </c>
      <c r="LLK21" s="125">
        <f t="shared" si="390"/>
        <v>0</v>
      </c>
      <c r="LLL21" s="125">
        <f t="shared" si="390"/>
        <v>0</v>
      </c>
      <c r="LLM21" s="125">
        <f t="shared" si="390"/>
        <v>0</v>
      </c>
      <c r="LLN21" s="125">
        <f t="shared" si="390"/>
        <v>0</v>
      </c>
      <c r="LLO21" s="125">
        <f t="shared" si="390"/>
        <v>0</v>
      </c>
      <c r="LLP21" s="125">
        <f t="shared" si="390"/>
        <v>0</v>
      </c>
      <c r="LLQ21" s="125">
        <f t="shared" si="390"/>
        <v>0</v>
      </c>
      <c r="LLR21" s="125">
        <f t="shared" si="390"/>
        <v>0</v>
      </c>
      <c r="LLS21" s="125">
        <f t="shared" si="390"/>
        <v>0</v>
      </c>
      <c r="LLT21" s="125">
        <f t="shared" si="390"/>
        <v>0</v>
      </c>
      <c r="LLU21" s="125">
        <f t="shared" si="390"/>
        <v>0</v>
      </c>
      <c r="LLV21" s="125">
        <f t="shared" si="390"/>
        <v>0</v>
      </c>
      <c r="LLW21" s="125">
        <f t="shared" si="390"/>
        <v>0</v>
      </c>
      <c r="LLX21" s="125">
        <f t="shared" si="390"/>
        <v>0</v>
      </c>
      <c r="LLY21" s="125">
        <f t="shared" si="390"/>
        <v>0</v>
      </c>
      <c r="LLZ21" s="125">
        <f t="shared" si="390"/>
        <v>0</v>
      </c>
      <c r="LMA21" s="125">
        <f t="shared" si="390"/>
        <v>0</v>
      </c>
      <c r="LMB21" s="125">
        <f t="shared" si="390"/>
        <v>0</v>
      </c>
      <c r="LMC21" s="125">
        <f t="shared" si="390"/>
        <v>0</v>
      </c>
      <c r="LMD21" s="125">
        <f t="shared" si="390"/>
        <v>0</v>
      </c>
      <c r="LME21" s="125">
        <f t="shared" ref="LME21:LOP21" si="391">SUM(LME22:LME27)</f>
        <v>0</v>
      </c>
      <c r="LMF21" s="125">
        <f t="shared" si="391"/>
        <v>0</v>
      </c>
      <c r="LMG21" s="125">
        <f t="shared" si="391"/>
        <v>0</v>
      </c>
      <c r="LMH21" s="125">
        <f t="shared" si="391"/>
        <v>0</v>
      </c>
      <c r="LMI21" s="125">
        <f t="shared" si="391"/>
        <v>0</v>
      </c>
      <c r="LMJ21" s="125">
        <f t="shared" si="391"/>
        <v>0</v>
      </c>
      <c r="LMK21" s="125">
        <f t="shared" si="391"/>
        <v>0</v>
      </c>
      <c r="LML21" s="125">
        <f t="shared" si="391"/>
        <v>0</v>
      </c>
      <c r="LMM21" s="125">
        <f t="shared" si="391"/>
        <v>0</v>
      </c>
      <c r="LMN21" s="125">
        <f t="shared" si="391"/>
        <v>0</v>
      </c>
      <c r="LMO21" s="125">
        <f t="shared" si="391"/>
        <v>0</v>
      </c>
      <c r="LMP21" s="125">
        <f t="shared" si="391"/>
        <v>0</v>
      </c>
      <c r="LMQ21" s="125">
        <f t="shared" si="391"/>
        <v>0</v>
      </c>
      <c r="LMR21" s="125">
        <f t="shared" si="391"/>
        <v>0</v>
      </c>
      <c r="LMS21" s="125">
        <f t="shared" si="391"/>
        <v>0</v>
      </c>
      <c r="LMT21" s="125">
        <f t="shared" si="391"/>
        <v>0</v>
      </c>
      <c r="LMU21" s="125">
        <f t="shared" si="391"/>
        <v>0</v>
      </c>
      <c r="LMV21" s="125">
        <f t="shared" si="391"/>
        <v>0</v>
      </c>
      <c r="LMW21" s="125">
        <f t="shared" si="391"/>
        <v>0</v>
      </c>
      <c r="LMX21" s="125">
        <f t="shared" si="391"/>
        <v>0</v>
      </c>
      <c r="LMY21" s="125">
        <f t="shared" si="391"/>
        <v>0</v>
      </c>
      <c r="LMZ21" s="125">
        <f t="shared" si="391"/>
        <v>0</v>
      </c>
      <c r="LNA21" s="125">
        <f t="shared" si="391"/>
        <v>0</v>
      </c>
      <c r="LNB21" s="125">
        <f t="shared" si="391"/>
        <v>0</v>
      </c>
      <c r="LNC21" s="125">
        <f t="shared" si="391"/>
        <v>0</v>
      </c>
      <c r="LND21" s="125">
        <f t="shared" si="391"/>
        <v>0</v>
      </c>
      <c r="LNE21" s="125">
        <f t="shared" si="391"/>
        <v>0</v>
      </c>
      <c r="LNF21" s="125">
        <f t="shared" si="391"/>
        <v>0</v>
      </c>
      <c r="LNG21" s="125">
        <f t="shared" si="391"/>
        <v>0</v>
      </c>
      <c r="LNH21" s="125">
        <f t="shared" si="391"/>
        <v>0</v>
      </c>
      <c r="LNI21" s="125">
        <f t="shared" si="391"/>
        <v>0</v>
      </c>
      <c r="LNJ21" s="125">
        <f t="shared" si="391"/>
        <v>0</v>
      </c>
      <c r="LNK21" s="125">
        <f t="shared" si="391"/>
        <v>0</v>
      </c>
      <c r="LNL21" s="125">
        <f t="shared" si="391"/>
        <v>0</v>
      </c>
      <c r="LNM21" s="125">
        <f t="shared" si="391"/>
        <v>0</v>
      </c>
      <c r="LNN21" s="125">
        <f t="shared" si="391"/>
        <v>0</v>
      </c>
      <c r="LNO21" s="125">
        <f t="shared" si="391"/>
        <v>0</v>
      </c>
      <c r="LNP21" s="125">
        <f t="shared" si="391"/>
        <v>0</v>
      </c>
      <c r="LNQ21" s="125">
        <f t="shared" si="391"/>
        <v>0</v>
      </c>
      <c r="LNR21" s="125">
        <f t="shared" si="391"/>
        <v>0</v>
      </c>
      <c r="LNS21" s="125">
        <f t="shared" si="391"/>
        <v>0</v>
      </c>
      <c r="LNT21" s="125">
        <f t="shared" si="391"/>
        <v>0</v>
      </c>
      <c r="LNU21" s="125">
        <f t="shared" si="391"/>
        <v>0</v>
      </c>
      <c r="LNV21" s="125">
        <f t="shared" si="391"/>
        <v>0</v>
      </c>
      <c r="LNW21" s="125">
        <f t="shared" si="391"/>
        <v>0</v>
      </c>
      <c r="LNX21" s="125">
        <f t="shared" si="391"/>
        <v>0</v>
      </c>
      <c r="LNY21" s="125">
        <f t="shared" si="391"/>
        <v>0</v>
      </c>
      <c r="LNZ21" s="125">
        <f t="shared" si="391"/>
        <v>0</v>
      </c>
      <c r="LOA21" s="125">
        <f t="shared" si="391"/>
        <v>0</v>
      </c>
      <c r="LOB21" s="125">
        <f t="shared" si="391"/>
        <v>0</v>
      </c>
      <c r="LOC21" s="125">
        <f t="shared" si="391"/>
        <v>0</v>
      </c>
      <c r="LOD21" s="125">
        <f t="shared" si="391"/>
        <v>0</v>
      </c>
      <c r="LOE21" s="125">
        <f t="shared" si="391"/>
        <v>0</v>
      </c>
      <c r="LOF21" s="125">
        <f t="shared" si="391"/>
        <v>0</v>
      </c>
      <c r="LOG21" s="125">
        <f t="shared" si="391"/>
        <v>0</v>
      </c>
      <c r="LOH21" s="125">
        <f t="shared" si="391"/>
        <v>0</v>
      </c>
      <c r="LOI21" s="125">
        <f t="shared" si="391"/>
        <v>0</v>
      </c>
      <c r="LOJ21" s="125">
        <f t="shared" si="391"/>
        <v>0</v>
      </c>
      <c r="LOK21" s="125">
        <f t="shared" si="391"/>
        <v>0</v>
      </c>
      <c r="LOL21" s="125">
        <f t="shared" si="391"/>
        <v>0</v>
      </c>
      <c r="LOM21" s="125">
        <f t="shared" si="391"/>
        <v>0</v>
      </c>
      <c r="LON21" s="125">
        <f t="shared" si="391"/>
        <v>0</v>
      </c>
      <c r="LOO21" s="125">
        <f t="shared" si="391"/>
        <v>0</v>
      </c>
      <c r="LOP21" s="125">
        <f t="shared" si="391"/>
        <v>0</v>
      </c>
      <c r="LOQ21" s="125">
        <f t="shared" ref="LOQ21:LRB21" si="392">SUM(LOQ22:LOQ27)</f>
        <v>0</v>
      </c>
      <c r="LOR21" s="125">
        <f t="shared" si="392"/>
        <v>0</v>
      </c>
      <c r="LOS21" s="125">
        <f t="shared" si="392"/>
        <v>0</v>
      </c>
      <c r="LOT21" s="125">
        <f t="shared" si="392"/>
        <v>0</v>
      </c>
      <c r="LOU21" s="125">
        <f t="shared" si="392"/>
        <v>0</v>
      </c>
      <c r="LOV21" s="125">
        <f t="shared" si="392"/>
        <v>0</v>
      </c>
      <c r="LOW21" s="125">
        <f t="shared" si="392"/>
        <v>0</v>
      </c>
      <c r="LOX21" s="125">
        <f t="shared" si="392"/>
        <v>0</v>
      </c>
      <c r="LOY21" s="125">
        <f t="shared" si="392"/>
        <v>0</v>
      </c>
      <c r="LOZ21" s="125">
        <f t="shared" si="392"/>
        <v>0</v>
      </c>
      <c r="LPA21" s="125">
        <f t="shared" si="392"/>
        <v>0</v>
      </c>
      <c r="LPB21" s="125">
        <f t="shared" si="392"/>
        <v>0</v>
      </c>
      <c r="LPC21" s="125">
        <f t="shared" si="392"/>
        <v>0</v>
      </c>
      <c r="LPD21" s="125">
        <f t="shared" si="392"/>
        <v>0</v>
      </c>
      <c r="LPE21" s="125">
        <f t="shared" si="392"/>
        <v>0</v>
      </c>
      <c r="LPF21" s="125">
        <f t="shared" si="392"/>
        <v>0</v>
      </c>
      <c r="LPG21" s="125">
        <f t="shared" si="392"/>
        <v>0</v>
      </c>
      <c r="LPH21" s="125">
        <f t="shared" si="392"/>
        <v>0</v>
      </c>
      <c r="LPI21" s="125">
        <f t="shared" si="392"/>
        <v>0</v>
      </c>
      <c r="LPJ21" s="125">
        <f t="shared" si="392"/>
        <v>0</v>
      </c>
      <c r="LPK21" s="125">
        <f t="shared" si="392"/>
        <v>0</v>
      </c>
      <c r="LPL21" s="125">
        <f t="shared" si="392"/>
        <v>0</v>
      </c>
      <c r="LPM21" s="125">
        <f t="shared" si="392"/>
        <v>0</v>
      </c>
      <c r="LPN21" s="125">
        <f t="shared" si="392"/>
        <v>0</v>
      </c>
      <c r="LPO21" s="125">
        <f t="shared" si="392"/>
        <v>0</v>
      </c>
      <c r="LPP21" s="125">
        <f t="shared" si="392"/>
        <v>0</v>
      </c>
      <c r="LPQ21" s="125">
        <f t="shared" si="392"/>
        <v>0</v>
      </c>
      <c r="LPR21" s="125">
        <f t="shared" si="392"/>
        <v>0</v>
      </c>
      <c r="LPS21" s="125">
        <f t="shared" si="392"/>
        <v>0</v>
      </c>
      <c r="LPT21" s="125">
        <f t="shared" si="392"/>
        <v>0</v>
      </c>
      <c r="LPU21" s="125">
        <f t="shared" si="392"/>
        <v>0</v>
      </c>
      <c r="LPV21" s="125">
        <f t="shared" si="392"/>
        <v>0</v>
      </c>
      <c r="LPW21" s="125">
        <f t="shared" si="392"/>
        <v>0</v>
      </c>
      <c r="LPX21" s="125">
        <f t="shared" si="392"/>
        <v>0</v>
      </c>
      <c r="LPY21" s="125">
        <f t="shared" si="392"/>
        <v>0</v>
      </c>
      <c r="LPZ21" s="125">
        <f t="shared" si="392"/>
        <v>0</v>
      </c>
      <c r="LQA21" s="125">
        <f t="shared" si="392"/>
        <v>0</v>
      </c>
      <c r="LQB21" s="125">
        <f t="shared" si="392"/>
        <v>0</v>
      </c>
      <c r="LQC21" s="125">
        <f t="shared" si="392"/>
        <v>0</v>
      </c>
      <c r="LQD21" s="125">
        <f t="shared" si="392"/>
        <v>0</v>
      </c>
      <c r="LQE21" s="125">
        <f t="shared" si="392"/>
        <v>0</v>
      </c>
      <c r="LQF21" s="125">
        <f t="shared" si="392"/>
        <v>0</v>
      </c>
      <c r="LQG21" s="125">
        <f t="shared" si="392"/>
        <v>0</v>
      </c>
      <c r="LQH21" s="125">
        <f t="shared" si="392"/>
        <v>0</v>
      </c>
      <c r="LQI21" s="125">
        <f t="shared" si="392"/>
        <v>0</v>
      </c>
      <c r="LQJ21" s="125">
        <f t="shared" si="392"/>
        <v>0</v>
      </c>
      <c r="LQK21" s="125">
        <f t="shared" si="392"/>
        <v>0</v>
      </c>
      <c r="LQL21" s="125">
        <f t="shared" si="392"/>
        <v>0</v>
      </c>
      <c r="LQM21" s="125">
        <f t="shared" si="392"/>
        <v>0</v>
      </c>
      <c r="LQN21" s="125">
        <f t="shared" si="392"/>
        <v>0</v>
      </c>
      <c r="LQO21" s="125">
        <f t="shared" si="392"/>
        <v>0</v>
      </c>
      <c r="LQP21" s="125">
        <f t="shared" si="392"/>
        <v>0</v>
      </c>
      <c r="LQQ21" s="125">
        <f t="shared" si="392"/>
        <v>0</v>
      </c>
      <c r="LQR21" s="125">
        <f t="shared" si="392"/>
        <v>0</v>
      </c>
      <c r="LQS21" s="125">
        <f t="shared" si="392"/>
        <v>0</v>
      </c>
      <c r="LQT21" s="125">
        <f t="shared" si="392"/>
        <v>0</v>
      </c>
      <c r="LQU21" s="125">
        <f t="shared" si="392"/>
        <v>0</v>
      </c>
      <c r="LQV21" s="125">
        <f t="shared" si="392"/>
        <v>0</v>
      </c>
      <c r="LQW21" s="125">
        <f t="shared" si="392"/>
        <v>0</v>
      </c>
      <c r="LQX21" s="125">
        <f t="shared" si="392"/>
        <v>0</v>
      </c>
      <c r="LQY21" s="125">
        <f t="shared" si="392"/>
        <v>0</v>
      </c>
      <c r="LQZ21" s="125">
        <f t="shared" si="392"/>
        <v>0</v>
      </c>
      <c r="LRA21" s="125">
        <f t="shared" si="392"/>
        <v>0</v>
      </c>
      <c r="LRB21" s="125">
        <f t="shared" si="392"/>
        <v>0</v>
      </c>
      <c r="LRC21" s="125">
        <f t="shared" ref="LRC21:LTN21" si="393">SUM(LRC22:LRC27)</f>
        <v>0</v>
      </c>
      <c r="LRD21" s="125">
        <f t="shared" si="393"/>
        <v>0</v>
      </c>
      <c r="LRE21" s="125">
        <f t="shared" si="393"/>
        <v>0</v>
      </c>
      <c r="LRF21" s="125">
        <f t="shared" si="393"/>
        <v>0</v>
      </c>
      <c r="LRG21" s="125">
        <f t="shared" si="393"/>
        <v>0</v>
      </c>
      <c r="LRH21" s="125">
        <f t="shared" si="393"/>
        <v>0</v>
      </c>
      <c r="LRI21" s="125">
        <f t="shared" si="393"/>
        <v>0</v>
      </c>
      <c r="LRJ21" s="125">
        <f t="shared" si="393"/>
        <v>0</v>
      </c>
      <c r="LRK21" s="125">
        <f t="shared" si="393"/>
        <v>0</v>
      </c>
      <c r="LRL21" s="125">
        <f t="shared" si="393"/>
        <v>0</v>
      </c>
      <c r="LRM21" s="125">
        <f t="shared" si="393"/>
        <v>0</v>
      </c>
      <c r="LRN21" s="125">
        <f t="shared" si="393"/>
        <v>0</v>
      </c>
      <c r="LRO21" s="125">
        <f t="shared" si="393"/>
        <v>0</v>
      </c>
      <c r="LRP21" s="125">
        <f t="shared" si="393"/>
        <v>0</v>
      </c>
      <c r="LRQ21" s="125">
        <f t="shared" si="393"/>
        <v>0</v>
      </c>
      <c r="LRR21" s="125">
        <f t="shared" si="393"/>
        <v>0</v>
      </c>
      <c r="LRS21" s="125">
        <f t="shared" si="393"/>
        <v>0</v>
      </c>
      <c r="LRT21" s="125">
        <f t="shared" si="393"/>
        <v>0</v>
      </c>
      <c r="LRU21" s="125">
        <f t="shared" si="393"/>
        <v>0</v>
      </c>
      <c r="LRV21" s="125">
        <f t="shared" si="393"/>
        <v>0</v>
      </c>
      <c r="LRW21" s="125">
        <f t="shared" si="393"/>
        <v>0</v>
      </c>
      <c r="LRX21" s="125">
        <f t="shared" si="393"/>
        <v>0</v>
      </c>
      <c r="LRY21" s="125">
        <f t="shared" si="393"/>
        <v>0</v>
      </c>
      <c r="LRZ21" s="125">
        <f t="shared" si="393"/>
        <v>0</v>
      </c>
      <c r="LSA21" s="125">
        <f t="shared" si="393"/>
        <v>0</v>
      </c>
      <c r="LSB21" s="125">
        <f t="shared" si="393"/>
        <v>0</v>
      </c>
      <c r="LSC21" s="125">
        <f t="shared" si="393"/>
        <v>0</v>
      </c>
      <c r="LSD21" s="125">
        <f t="shared" si="393"/>
        <v>0</v>
      </c>
      <c r="LSE21" s="125">
        <f t="shared" si="393"/>
        <v>0</v>
      </c>
      <c r="LSF21" s="125">
        <f t="shared" si="393"/>
        <v>0</v>
      </c>
      <c r="LSG21" s="125">
        <f t="shared" si="393"/>
        <v>0</v>
      </c>
      <c r="LSH21" s="125">
        <f t="shared" si="393"/>
        <v>0</v>
      </c>
      <c r="LSI21" s="125">
        <f t="shared" si="393"/>
        <v>0</v>
      </c>
      <c r="LSJ21" s="125">
        <f t="shared" si="393"/>
        <v>0</v>
      </c>
      <c r="LSK21" s="125">
        <f t="shared" si="393"/>
        <v>0</v>
      </c>
      <c r="LSL21" s="125">
        <f t="shared" si="393"/>
        <v>0</v>
      </c>
      <c r="LSM21" s="125">
        <f t="shared" si="393"/>
        <v>0</v>
      </c>
      <c r="LSN21" s="125">
        <f t="shared" si="393"/>
        <v>0</v>
      </c>
      <c r="LSO21" s="125">
        <f t="shared" si="393"/>
        <v>0</v>
      </c>
      <c r="LSP21" s="125">
        <f t="shared" si="393"/>
        <v>0</v>
      </c>
      <c r="LSQ21" s="125">
        <f t="shared" si="393"/>
        <v>0</v>
      </c>
      <c r="LSR21" s="125">
        <f t="shared" si="393"/>
        <v>0</v>
      </c>
      <c r="LSS21" s="125">
        <f t="shared" si="393"/>
        <v>0</v>
      </c>
      <c r="LST21" s="125">
        <f t="shared" si="393"/>
        <v>0</v>
      </c>
      <c r="LSU21" s="125">
        <f t="shared" si="393"/>
        <v>0</v>
      </c>
      <c r="LSV21" s="125">
        <f t="shared" si="393"/>
        <v>0</v>
      </c>
      <c r="LSW21" s="125">
        <f t="shared" si="393"/>
        <v>0</v>
      </c>
      <c r="LSX21" s="125">
        <f t="shared" si="393"/>
        <v>0</v>
      </c>
      <c r="LSY21" s="125">
        <f t="shared" si="393"/>
        <v>0</v>
      </c>
      <c r="LSZ21" s="125">
        <f t="shared" si="393"/>
        <v>0</v>
      </c>
      <c r="LTA21" s="125">
        <f t="shared" si="393"/>
        <v>0</v>
      </c>
      <c r="LTB21" s="125">
        <f t="shared" si="393"/>
        <v>0</v>
      </c>
      <c r="LTC21" s="125">
        <f t="shared" si="393"/>
        <v>0</v>
      </c>
      <c r="LTD21" s="125">
        <f t="shared" si="393"/>
        <v>0</v>
      </c>
      <c r="LTE21" s="125">
        <f t="shared" si="393"/>
        <v>0</v>
      </c>
      <c r="LTF21" s="125">
        <f t="shared" si="393"/>
        <v>0</v>
      </c>
      <c r="LTG21" s="125">
        <f t="shared" si="393"/>
        <v>0</v>
      </c>
      <c r="LTH21" s="125">
        <f t="shared" si="393"/>
        <v>0</v>
      </c>
      <c r="LTI21" s="125">
        <f t="shared" si="393"/>
        <v>0</v>
      </c>
      <c r="LTJ21" s="125">
        <f t="shared" si="393"/>
        <v>0</v>
      </c>
      <c r="LTK21" s="125">
        <f t="shared" si="393"/>
        <v>0</v>
      </c>
      <c r="LTL21" s="125">
        <f t="shared" si="393"/>
        <v>0</v>
      </c>
      <c r="LTM21" s="125">
        <f t="shared" si="393"/>
        <v>0</v>
      </c>
      <c r="LTN21" s="125">
        <f t="shared" si="393"/>
        <v>0</v>
      </c>
      <c r="LTO21" s="125">
        <f t="shared" ref="LTO21:LVZ21" si="394">SUM(LTO22:LTO27)</f>
        <v>0</v>
      </c>
      <c r="LTP21" s="125">
        <f t="shared" si="394"/>
        <v>0</v>
      </c>
      <c r="LTQ21" s="125">
        <f t="shared" si="394"/>
        <v>0</v>
      </c>
      <c r="LTR21" s="125">
        <f t="shared" si="394"/>
        <v>0</v>
      </c>
      <c r="LTS21" s="125">
        <f t="shared" si="394"/>
        <v>0</v>
      </c>
      <c r="LTT21" s="125">
        <f t="shared" si="394"/>
        <v>0</v>
      </c>
      <c r="LTU21" s="125">
        <f t="shared" si="394"/>
        <v>0</v>
      </c>
      <c r="LTV21" s="125">
        <f t="shared" si="394"/>
        <v>0</v>
      </c>
      <c r="LTW21" s="125">
        <f t="shared" si="394"/>
        <v>0</v>
      </c>
      <c r="LTX21" s="125">
        <f t="shared" si="394"/>
        <v>0</v>
      </c>
      <c r="LTY21" s="125">
        <f t="shared" si="394"/>
        <v>0</v>
      </c>
      <c r="LTZ21" s="125">
        <f t="shared" si="394"/>
        <v>0</v>
      </c>
      <c r="LUA21" s="125">
        <f t="shared" si="394"/>
        <v>0</v>
      </c>
      <c r="LUB21" s="125">
        <f t="shared" si="394"/>
        <v>0</v>
      </c>
      <c r="LUC21" s="125">
        <f t="shared" si="394"/>
        <v>0</v>
      </c>
      <c r="LUD21" s="125">
        <f t="shared" si="394"/>
        <v>0</v>
      </c>
      <c r="LUE21" s="125">
        <f t="shared" si="394"/>
        <v>0</v>
      </c>
      <c r="LUF21" s="125">
        <f t="shared" si="394"/>
        <v>0</v>
      </c>
      <c r="LUG21" s="125">
        <f t="shared" si="394"/>
        <v>0</v>
      </c>
      <c r="LUH21" s="125">
        <f t="shared" si="394"/>
        <v>0</v>
      </c>
      <c r="LUI21" s="125">
        <f t="shared" si="394"/>
        <v>0</v>
      </c>
      <c r="LUJ21" s="125">
        <f t="shared" si="394"/>
        <v>0</v>
      </c>
      <c r="LUK21" s="125">
        <f t="shared" si="394"/>
        <v>0</v>
      </c>
      <c r="LUL21" s="125">
        <f t="shared" si="394"/>
        <v>0</v>
      </c>
      <c r="LUM21" s="125">
        <f t="shared" si="394"/>
        <v>0</v>
      </c>
      <c r="LUN21" s="125">
        <f t="shared" si="394"/>
        <v>0</v>
      </c>
      <c r="LUO21" s="125">
        <f t="shared" si="394"/>
        <v>0</v>
      </c>
      <c r="LUP21" s="125">
        <f t="shared" si="394"/>
        <v>0</v>
      </c>
      <c r="LUQ21" s="125">
        <f t="shared" si="394"/>
        <v>0</v>
      </c>
      <c r="LUR21" s="125">
        <f t="shared" si="394"/>
        <v>0</v>
      </c>
      <c r="LUS21" s="125">
        <f t="shared" si="394"/>
        <v>0</v>
      </c>
      <c r="LUT21" s="125">
        <f t="shared" si="394"/>
        <v>0</v>
      </c>
      <c r="LUU21" s="125">
        <f t="shared" si="394"/>
        <v>0</v>
      </c>
      <c r="LUV21" s="125">
        <f t="shared" si="394"/>
        <v>0</v>
      </c>
      <c r="LUW21" s="125">
        <f t="shared" si="394"/>
        <v>0</v>
      </c>
      <c r="LUX21" s="125">
        <f t="shared" si="394"/>
        <v>0</v>
      </c>
      <c r="LUY21" s="125">
        <f t="shared" si="394"/>
        <v>0</v>
      </c>
      <c r="LUZ21" s="125">
        <f t="shared" si="394"/>
        <v>0</v>
      </c>
      <c r="LVA21" s="125">
        <f t="shared" si="394"/>
        <v>0</v>
      </c>
      <c r="LVB21" s="125">
        <f t="shared" si="394"/>
        <v>0</v>
      </c>
      <c r="LVC21" s="125">
        <f t="shared" si="394"/>
        <v>0</v>
      </c>
      <c r="LVD21" s="125">
        <f t="shared" si="394"/>
        <v>0</v>
      </c>
      <c r="LVE21" s="125">
        <f t="shared" si="394"/>
        <v>0</v>
      </c>
      <c r="LVF21" s="125">
        <f t="shared" si="394"/>
        <v>0</v>
      </c>
      <c r="LVG21" s="125">
        <f t="shared" si="394"/>
        <v>0</v>
      </c>
      <c r="LVH21" s="125">
        <f t="shared" si="394"/>
        <v>0</v>
      </c>
      <c r="LVI21" s="125">
        <f t="shared" si="394"/>
        <v>0</v>
      </c>
      <c r="LVJ21" s="125">
        <f t="shared" si="394"/>
        <v>0</v>
      </c>
      <c r="LVK21" s="125">
        <f t="shared" si="394"/>
        <v>0</v>
      </c>
      <c r="LVL21" s="125">
        <f t="shared" si="394"/>
        <v>0</v>
      </c>
      <c r="LVM21" s="125">
        <f t="shared" si="394"/>
        <v>0</v>
      </c>
      <c r="LVN21" s="125">
        <f t="shared" si="394"/>
        <v>0</v>
      </c>
      <c r="LVO21" s="125">
        <f t="shared" si="394"/>
        <v>0</v>
      </c>
      <c r="LVP21" s="125">
        <f t="shared" si="394"/>
        <v>0</v>
      </c>
      <c r="LVQ21" s="125">
        <f t="shared" si="394"/>
        <v>0</v>
      </c>
      <c r="LVR21" s="125">
        <f t="shared" si="394"/>
        <v>0</v>
      </c>
      <c r="LVS21" s="125">
        <f t="shared" si="394"/>
        <v>0</v>
      </c>
      <c r="LVT21" s="125">
        <f t="shared" si="394"/>
        <v>0</v>
      </c>
      <c r="LVU21" s="125">
        <f t="shared" si="394"/>
        <v>0</v>
      </c>
      <c r="LVV21" s="125">
        <f t="shared" si="394"/>
        <v>0</v>
      </c>
      <c r="LVW21" s="125">
        <f t="shared" si="394"/>
        <v>0</v>
      </c>
      <c r="LVX21" s="125">
        <f t="shared" si="394"/>
        <v>0</v>
      </c>
      <c r="LVY21" s="125">
        <f t="shared" si="394"/>
        <v>0</v>
      </c>
      <c r="LVZ21" s="125">
        <f t="shared" si="394"/>
        <v>0</v>
      </c>
      <c r="LWA21" s="125">
        <f t="shared" ref="LWA21:LYL21" si="395">SUM(LWA22:LWA27)</f>
        <v>0</v>
      </c>
      <c r="LWB21" s="125">
        <f t="shared" si="395"/>
        <v>0</v>
      </c>
      <c r="LWC21" s="125">
        <f t="shared" si="395"/>
        <v>0</v>
      </c>
      <c r="LWD21" s="125">
        <f t="shared" si="395"/>
        <v>0</v>
      </c>
      <c r="LWE21" s="125">
        <f t="shared" si="395"/>
        <v>0</v>
      </c>
      <c r="LWF21" s="125">
        <f t="shared" si="395"/>
        <v>0</v>
      </c>
      <c r="LWG21" s="125">
        <f t="shared" si="395"/>
        <v>0</v>
      </c>
      <c r="LWH21" s="125">
        <f t="shared" si="395"/>
        <v>0</v>
      </c>
      <c r="LWI21" s="125">
        <f t="shared" si="395"/>
        <v>0</v>
      </c>
      <c r="LWJ21" s="125">
        <f t="shared" si="395"/>
        <v>0</v>
      </c>
      <c r="LWK21" s="125">
        <f t="shared" si="395"/>
        <v>0</v>
      </c>
      <c r="LWL21" s="125">
        <f t="shared" si="395"/>
        <v>0</v>
      </c>
      <c r="LWM21" s="125">
        <f t="shared" si="395"/>
        <v>0</v>
      </c>
      <c r="LWN21" s="125">
        <f t="shared" si="395"/>
        <v>0</v>
      </c>
      <c r="LWO21" s="125">
        <f t="shared" si="395"/>
        <v>0</v>
      </c>
      <c r="LWP21" s="125">
        <f t="shared" si="395"/>
        <v>0</v>
      </c>
      <c r="LWQ21" s="125">
        <f t="shared" si="395"/>
        <v>0</v>
      </c>
      <c r="LWR21" s="125">
        <f t="shared" si="395"/>
        <v>0</v>
      </c>
      <c r="LWS21" s="125">
        <f t="shared" si="395"/>
        <v>0</v>
      </c>
      <c r="LWT21" s="125">
        <f t="shared" si="395"/>
        <v>0</v>
      </c>
      <c r="LWU21" s="125">
        <f t="shared" si="395"/>
        <v>0</v>
      </c>
      <c r="LWV21" s="125">
        <f t="shared" si="395"/>
        <v>0</v>
      </c>
      <c r="LWW21" s="125">
        <f t="shared" si="395"/>
        <v>0</v>
      </c>
      <c r="LWX21" s="125">
        <f t="shared" si="395"/>
        <v>0</v>
      </c>
      <c r="LWY21" s="125">
        <f t="shared" si="395"/>
        <v>0</v>
      </c>
      <c r="LWZ21" s="125">
        <f t="shared" si="395"/>
        <v>0</v>
      </c>
      <c r="LXA21" s="125">
        <f t="shared" si="395"/>
        <v>0</v>
      </c>
      <c r="LXB21" s="125">
        <f t="shared" si="395"/>
        <v>0</v>
      </c>
      <c r="LXC21" s="125">
        <f t="shared" si="395"/>
        <v>0</v>
      </c>
      <c r="LXD21" s="125">
        <f t="shared" si="395"/>
        <v>0</v>
      </c>
      <c r="LXE21" s="125">
        <f t="shared" si="395"/>
        <v>0</v>
      </c>
      <c r="LXF21" s="125">
        <f t="shared" si="395"/>
        <v>0</v>
      </c>
      <c r="LXG21" s="125">
        <f t="shared" si="395"/>
        <v>0</v>
      </c>
      <c r="LXH21" s="125">
        <f t="shared" si="395"/>
        <v>0</v>
      </c>
      <c r="LXI21" s="125">
        <f t="shared" si="395"/>
        <v>0</v>
      </c>
      <c r="LXJ21" s="125">
        <f t="shared" si="395"/>
        <v>0</v>
      </c>
      <c r="LXK21" s="125">
        <f t="shared" si="395"/>
        <v>0</v>
      </c>
      <c r="LXL21" s="125">
        <f t="shared" si="395"/>
        <v>0</v>
      </c>
      <c r="LXM21" s="125">
        <f t="shared" si="395"/>
        <v>0</v>
      </c>
      <c r="LXN21" s="125">
        <f t="shared" si="395"/>
        <v>0</v>
      </c>
      <c r="LXO21" s="125">
        <f t="shared" si="395"/>
        <v>0</v>
      </c>
      <c r="LXP21" s="125">
        <f t="shared" si="395"/>
        <v>0</v>
      </c>
      <c r="LXQ21" s="125">
        <f t="shared" si="395"/>
        <v>0</v>
      </c>
      <c r="LXR21" s="125">
        <f t="shared" si="395"/>
        <v>0</v>
      </c>
      <c r="LXS21" s="125">
        <f t="shared" si="395"/>
        <v>0</v>
      </c>
      <c r="LXT21" s="125">
        <f t="shared" si="395"/>
        <v>0</v>
      </c>
      <c r="LXU21" s="125">
        <f t="shared" si="395"/>
        <v>0</v>
      </c>
      <c r="LXV21" s="125">
        <f t="shared" si="395"/>
        <v>0</v>
      </c>
      <c r="LXW21" s="125">
        <f t="shared" si="395"/>
        <v>0</v>
      </c>
      <c r="LXX21" s="125">
        <f t="shared" si="395"/>
        <v>0</v>
      </c>
      <c r="LXY21" s="125">
        <f t="shared" si="395"/>
        <v>0</v>
      </c>
      <c r="LXZ21" s="125">
        <f t="shared" si="395"/>
        <v>0</v>
      </c>
      <c r="LYA21" s="125">
        <f t="shared" si="395"/>
        <v>0</v>
      </c>
      <c r="LYB21" s="125">
        <f t="shared" si="395"/>
        <v>0</v>
      </c>
      <c r="LYC21" s="125">
        <f t="shared" si="395"/>
        <v>0</v>
      </c>
      <c r="LYD21" s="125">
        <f t="shared" si="395"/>
        <v>0</v>
      </c>
      <c r="LYE21" s="125">
        <f t="shared" si="395"/>
        <v>0</v>
      </c>
      <c r="LYF21" s="125">
        <f t="shared" si="395"/>
        <v>0</v>
      </c>
      <c r="LYG21" s="125">
        <f t="shared" si="395"/>
        <v>0</v>
      </c>
      <c r="LYH21" s="125">
        <f t="shared" si="395"/>
        <v>0</v>
      </c>
      <c r="LYI21" s="125">
        <f t="shared" si="395"/>
        <v>0</v>
      </c>
      <c r="LYJ21" s="125">
        <f t="shared" si="395"/>
        <v>0</v>
      </c>
      <c r="LYK21" s="125">
        <f t="shared" si="395"/>
        <v>0</v>
      </c>
      <c r="LYL21" s="125">
        <f t="shared" si="395"/>
        <v>0</v>
      </c>
      <c r="LYM21" s="125">
        <f t="shared" ref="LYM21:MAX21" si="396">SUM(LYM22:LYM27)</f>
        <v>0</v>
      </c>
      <c r="LYN21" s="125">
        <f t="shared" si="396"/>
        <v>0</v>
      </c>
      <c r="LYO21" s="125">
        <f t="shared" si="396"/>
        <v>0</v>
      </c>
      <c r="LYP21" s="125">
        <f t="shared" si="396"/>
        <v>0</v>
      </c>
      <c r="LYQ21" s="125">
        <f t="shared" si="396"/>
        <v>0</v>
      </c>
      <c r="LYR21" s="125">
        <f t="shared" si="396"/>
        <v>0</v>
      </c>
      <c r="LYS21" s="125">
        <f t="shared" si="396"/>
        <v>0</v>
      </c>
      <c r="LYT21" s="125">
        <f t="shared" si="396"/>
        <v>0</v>
      </c>
      <c r="LYU21" s="125">
        <f t="shared" si="396"/>
        <v>0</v>
      </c>
      <c r="LYV21" s="125">
        <f t="shared" si="396"/>
        <v>0</v>
      </c>
      <c r="LYW21" s="125">
        <f t="shared" si="396"/>
        <v>0</v>
      </c>
      <c r="LYX21" s="125">
        <f t="shared" si="396"/>
        <v>0</v>
      </c>
      <c r="LYY21" s="125">
        <f t="shared" si="396"/>
        <v>0</v>
      </c>
      <c r="LYZ21" s="125">
        <f t="shared" si="396"/>
        <v>0</v>
      </c>
      <c r="LZA21" s="125">
        <f t="shared" si="396"/>
        <v>0</v>
      </c>
      <c r="LZB21" s="125">
        <f t="shared" si="396"/>
        <v>0</v>
      </c>
      <c r="LZC21" s="125">
        <f t="shared" si="396"/>
        <v>0</v>
      </c>
      <c r="LZD21" s="125">
        <f t="shared" si="396"/>
        <v>0</v>
      </c>
      <c r="LZE21" s="125">
        <f t="shared" si="396"/>
        <v>0</v>
      </c>
      <c r="LZF21" s="125">
        <f t="shared" si="396"/>
        <v>0</v>
      </c>
      <c r="LZG21" s="125">
        <f t="shared" si="396"/>
        <v>0</v>
      </c>
      <c r="LZH21" s="125">
        <f t="shared" si="396"/>
        <v>0</v>
      </c>
      <c r="LZI21" s="125">
        <f t="shared" si="396"/>
        <v>0</v>
      </c>
      <c r="LZJ21" s="125">
        <f t="shared" si="396"/>
        <v>0</v>
      </c>
      <c r="LZK21" s="125">
        <f t="shared" si="396"/>
        <v>0</v>
      </c>
      <c r="LZL21" s="125">
        <f t="shared" si="396"/>
        <v>0</v>
      </c>
      <c r="LZM21" s="125">
        <f t="shared" si="396"/>
        <v>0</v>
      </c>
      <c r="LZN21" s="125">
        <f t="shared" si="396"/>
        <v>0</v>
      </c>
      <c r="LZO21" s="125">
        <f t="shared" si="396"/>
        <v>0</v>
      </c>
      <c r="LZP21" s="125">
        <f t="shared" si="396"/>
        <v>0</v>
      </c>
      <c r="LZQ21" s="125">
        <f t="shared" si="396"/>
        <v>0</v>
      </c>
      <c r="LZR21" s="125">
        <f t="shared" si="396"/>
        <v>0</v>
      </c>
      <c r="LZS21" s="125">
        <f t="shared" si="396"/>
        <v>0</v>
      </c>
      <c r="LZT21" s="125">
        <f t="shared" si="396"/>
        <v>0</v>
      </c>
      <c r="LZU21" s="125">
        <f t="shared" si="396"/>
        <v>0</v>
      </c>
      <c r="LZV21" s="125">
        <f t="shared" si="396"/>
        <v>0</v>
      </c>
      <c r="LZW21" s="125">
        <f t="shared" si="396"/>
        <v>0</v>
      </c>
      <c r="LZX21" s="125">
        <f t="shared" si="396"/>
        <v>0</v>
      </c>
      <c r="LZY21" s="125">
        <f t="shared" si="396"/>
        <v>0</v>
      </c>
      <c r="LZZ21" s="125">
        <f t="shared" si="396"/>
        <v>0</v>
      </c>
      <c r="MAA21" s="125">
        <f t="shared" si="396"/>
        <v>0</v>
      </c>
      <c r="MAB21" s="125">
        <f t="shared" si="396"/>
        <v>0</v>
      </c>
      <c r="MAC21" s="125">
        <f t="shared" si="396"/>
        <v>0</v>
      </c>
      <c r="MAD21" s="125">
        <f t="shared" si="396"/>
        <v>0</v>
      </c>
      <c r="MAE21" s="125">
        <f t="shared" si="396"/>
        <v>0</v>
      </c>
      <c r="MAF21" s="125">
        <f t="shared" si="396"/>
        <v>0</v>
      </c>
      <c r="MAG21" s="125">
        <f t="shared" si="396"/>
        <v>0</v>
      </c>
      <c r="MAH21" s="125">
        <f t="shared" si="396"/>
        <v>0</v>
      </c>
      <c r="MAI21" s="125">
        <f t="shared" si="396"/>
        <v>0</v>
      </c>
      <c r="MAJ21" s="125">
        <f t="shared" si="396"/>
        <v>0</v>
      </c>
      <c r="MAK21" s="125">
        <f t="shared" si="396"/>
        <v>0</v>
      </c>
      <c r="MAL21" s="125">
        <f t="shared" si="396"/>
        <v>0</v>
      </c>
      <c r="MAM21" s="125">
        <f t="shared" si="396"/>
        <v>0</v>
      </c>
      <c r="MAN21" s="125">
        <f t="shared" si="396"/>
        <v>0</v>
      </c>
      <c r="MAO21" s="125">
        <f t="shared" si="396"/>
        <v>0</v>
      </c>
      <c r="MAP21" s="125">
        <f t="shared" si="396"/>
        <v>0</v>
      </c>
      <c r="MAQ21" s="125">
        <f t="shared" si="396"/>
        <v>0</v>
      </c>
      <c r="MAR21" s="125">
        <f t="shared" si="396"/>
        <v>0</v>
      </c>
      <c r="MAS21" s="125">
        <f t="shared" si="396"/>
        <v>0</v>
      </c>
      <c r="MAT21" s="125">
        <f t="shared" si="396"/>
        <v>0</v>
      </c>
      <c r="MAU21" s="125">
        <f t="shared" si="396"/>
        <v>0</v>
      </c>
      <c r="MAV21" s="125">
        <f t="shared" si="396"/>
        <v>0</v>
      </c>
      <c r="MAW21" s="125">
        <f t="shared" si="396"/>
        <v>0</v>
      </c>
      <c r="MAX21" s="125">
        <f t="shared" si="396"/>
        <v>0</v>
      </c>
      <c r="MAY21" s="125">
        <f t="shared" ref="MAY21:MDJ21" si="397">SUM(MAY22:MAY27)</f>
        <v>0</v>
      </c>
      <c r="MAZ21" s="125">
        <f t="shared" si="397"/>
        <v>0</v>
      </c>
      <c r="MBA21" s="125">
        <f t="shared" si="397"/>
        <v>0</v>
      </c>
      <c r="MBB21" s="125">
        <f t="shared" si="397"/>
        <v>0</v>
      </c>
      <c r="MBC21" s="125">
        <f t="shared" si="397"/>
        <v>0</v>
      </c>
      <c r="MBD21" s="125">
        <f t="shared" si="397"/>
        <v>0</v>
      </c>
      <c r="MBE21" s="125">
        <f t="shared" si="397"/>
        <v>0</v>
      </c>
      <c r="MBF21" s="125">
        <f t="shared" si="397"/>
        <v>0</v>
      </c>
      <c r="MBG21" s="125">
        <f t="shared" si="397"/>
        <v>0</v>
      </c>
      <c r="MBH21" s="125">
        <f t="shared" si="397"/>
        <v>0</v>
      </c>
      <c r="MBI21" s="125">
        <f t="shared" si="397"/>
        <v>0</v>
      </c>
      <c r="MBJ21" s="125">
        <f t="shared" si="397"/>
        <v>0</v>
      </c>
      <c r="MBK21" s="125">
        <f t="shared" si="397"/>
        <v>0</v>
      </c>
      <c r="MBL21" s="125">
        <f t="shared" si="397"/>
        <v>0</v>
      </c>
      <c r="MBM21" s="125">
        <f t="shared" si="397"/>
        <v>0</v>
      </c>
      <c r="MBN21" s="125">
        <f t="shared" si="397"/>
        <v>0</v>
      </c>
      <c r="MBO21" s="125">
        <f t="shared" si="397"/>
        <v>0</v>
      </c>
      <c r="MBP21" s="125">
        <f t="shared" si="397"/>
        <v>0</v>
      </c>
      <c r="MBQ21" s="125">
        <f t="shared" si="397"/>
        <v>0</v>
      </c>
      <c r="MBR21" s="125">
        <f t="shared" si="397"/>
        <v>0</v>
      </c>
      <c r="MBS21" s="125">
        <f t="shared" si="397"/>
        <v>0</v>
      </c>
      <c r="MBT21" s="125">
        <f t="shared" si="397"/>
        <v>0</v>
      </c>
      <c r="MBU21" s="125">
        <f t="shared" si="397"/>
        <v>0</v>
      </c>
      <c r="MBV21" s="125">
        <f t="shared" si="397"/>
        <v>0</v>
      </c>
      <c r="MBW21" s="125">
        <f t="shared" si="397"/>
        <v>0</v>
      </c>
      <c r="MBX21" s="125">
        <f t="shared" si="397"/>
        <v>0</v>
      </c>
      <c r="MBY21" s="125">
        <f t="shared" si="397"/>
        <v>0</v>
      </c>
      <c r="MBZ21" s="125">
        <f t="shared" si="397"/>
        <v>0</v>
      </c>
      <c r="MCA21" s="125">
        <f t="shared" si="397"/>
        <v>0</v>
      </c>
      <c r="MCB21" s="125">
        <f t="shared" si="397"/>
        <v>0</v>
      </c>
      <c r="MCC21" s="125">
        <f t="shared" si="397"/>
        <v>0</v>
      </c>
      <c r="MCD21" s="125">
        <f t="shared" si="397"/>
        <v>0</v>
      </c>
      <c r="MCE21" s="125">
        <f t="shared" si="397"/>
        <v>0</v>
      </c>
      <c r="MCF21" s="125">
        <f t="shared" si="397"/>
        <v>0</v>
      </c>
      <c r="MCG21" s="125">
        <f t="shared" si="397"/>
        <v>0</v>
      </c>
      <c r="MCH21" s="125">
        <f t="shared" si="397"/>
        <v>0</v>
      </c>
      <c r="MCI21" s="125">
        <f t="shared" si="397"/>
        <v>0</v>
      </c>
      <c r="MCJ21" s="125">
        <f t="shared" si="397"/>
        <v>0</v>
      </c>
      <c r="MCK21" s="125">
        <f t="shared" si="397"/>
        <v>0</v>
      </c>
      <c r="MCL21" s="125">
        <f t="shared" si="397"/>
        <v>0</v>
      </c>
      <c r="MCM21" s="125">
        <f t="shared" si="397"/>
        <v>0</v>
      </c>
      <c r="MCN21" s="125">
        <f t="shared" si="397"/>
        <v>0</v>
      </c>
      <c r="MCO21" s="125">
        <f t="shared" si="397"/>
        <v>0</v>
      </c>
      <c r="MCP21" s="125">
        <f t="shared" si="397"/>
        <v>0</v>
      </c>
      <c r="MCQ21" s="125">
        <f t="shared" si="397"/>
        <v>0</v>
      </c>
      <c r="MCR21" s="125">
        <f t="shared" si="397"/>
        <v>0</v>
      </c>
      <c r="MCS21" s="125">
        <f t="shared" si="397"/>
        <v>0</v>
      </c>
      <c r="MCT21" s="125">
        <f t="shared" si="397"/>
        <v>0</v>
      </c>
      <c r="MCU21" s="125">
        <f t="shared" si="397"/>
        <v>0</v>
      </c>
      <c r="MCV21" s="125">
        <f t="shared" si="397"/>
        <v>0</v>
      </c>
      <c r="MCW21" s="125">
        <f t="shared" si="397"/>
        <v>0</v>
      </c>
      <c r="MCX21" s="125">
        <f t="shared" si="397"/>
        <v>0</v>
      </c>
      <c r="MCY21" s="125">
        <f t="shared" si="397"/>
        <v>0</v>
      </c>
      <c r="MCZ21" s="125">
        <f t="shared" si="397"/>
        <v>0</v>
      </c>
      <c r="MDA21" s="125">
        <f t="shared" si="397"/>
        <v>0</v>
      </c>
      <c r="MDB21" s="125">
        <f t="shared" si="397"/>
        <v>0</v>
      </c>
      <c r="MDC21" s="125">
        <f t="shared" si="397"/>
        <v>0</v>
      </c>
      <c r="MDD21" s="125">
        <f t="shared" si="397"/>
        <v>0</v>
      </c>
      <c r="MDE21" s="125">
        <f t="shared" si="397"/>
        <v>0</v>
      </c>
      <c r="MDF21" s="125">
        <f t="shared" si="397"/>
        <v>0</v>
      </c>
      <c r="MDG21" s="125">
        <f t="shared" si="397"/>
        <v>0</v>
      </c>
      <c r="MDH21" s="125">
        <f t="shared" si="397"/>
        <v>0</v>
      </c>
      <c r="MDI21" s="125">
        <f t="shared" si="397"/>
        <v>0</v>
      </c>
      <c r="MDJ21" s="125">
        <f t="shared" si="397"/>
        <v>0</v>
      </c>
      <c r="MDK21" s="125">
        <f t="shared" ref="MDK21:MFV21" si="398">SUM(MDK22:MDK27)</f>
        <v>0</v>
      </c>
      <c r="MDL21" s="125">
        <f t="shared" si="398"/>
        <v>0</v>
      </c>
      <c r="MDM21" s="125">
        <f t="shared" si="398"/>
        <v>0</v>
      </c>
      <c r="MDN21" s="125">
        <f t="shared" si="398"/>
        <v>0</v>
      </c>
      <c r="MDO21" s="125">
        <f t="shared" si="398"/>
        <v>0</v>
      </c>
      <c r="MDP21" s="125">
        <f t="shared" si="398"/>
        <v>0</v>
      </c>
      <c r="MDQ21" s="125">
        <f t="shared" si="398"/>
        <v>0</v>
      </c>
      <c r="MDR21" s="125">
        <f t="shared" si="398"/>
        <v>0</v>
      </c>
      <c r="MDS21" s="125">
        <f t="shared" si="398"/>
        <v>0</v>
      </c>
      <c r="MDT21" s="125">
        <f t="shared" si="398"/>
        <v>0</v>
      </c>
      <c r="MDU21" s="125">
        <f t="shared" si="398"/>
        <v>0</v>
      </c>
      <c r="MDV21" s="125">
        <f t="shared" si="398"/>
        <v>0</v>
      </c>
      <c r="MDW21" s="125">
        <f t="shared" si="398"/>
        <v>0</v>
      </c>
      <c r="MDX21" s="125">
        <f t="shared" si="398"/>
        <v>0</v>
      </c>
      <c r="MDY21" s="125">
        <f t="shared" si="398"/>
        <v>0</v>
      </c>
      <c r="MDZ21" s="125">
        <f t="shared" si="398"/>
        <v>0</v>
      </c>
      <c r="MEA21" s="125">
        <f t="shared" si="398"/>
        <v>0</v>
      </c>
      <c r="MEB21" s="125">
        <f t="shared" si="398"/>
        <v>0</v>
      </c>
      <c r="MEC21" s="125">
        <f t="shared" si="398"/>
        <v>0</v>
      </c>
      <c r="MED21" s="125">
        <f t="shared" si="398"/>
        <v>0</v>
      </c>
      <c r="MEE21" s="125">
        <f t="shared" si="398"/>
        <v>0</v>
      </c>
      <c r="MEF21" s="125">
        <f t="shared" si="398"/>
        <v>0</v>
      </c>
      <c r="MEG21" s="125">
        <f t="shared" si="398"/>
        <v>0</v>
      </c>
      <c r="MEH21" s="125">
        <f t="shared" si="398"/>
        <v>0</v>
      </c>
      <c r="MEI21" s="125">
        <f t="shared" si="398"/>
        <v>0</v>
      </c>
      <c r="MEJ21" s="125">
        <f t="shared" si="398"/>
        <v>0</v>
      </c>
      <c r="MEK21" s="125">
        <f t="shared" si="398"/>
        <v>0</v>
      </c>
      <c r="MEL21" s="125">
        <f t="shared" si="398"/>
        <v>0</v>
      </c>
      <c r="MEM21" s="125">
        <f t="shared" si="398"/>
        <v>0</v>
      </c>
      <c r="MEN21" s="125">
        <f t="shared" si="398"/>
        <v>0</v>
      </c>
      <c r="MEO21" s="125">
        <f t="shared" si="398"/>
        <v>0</v>
      </c>
      <c r="MEP21" s="125">
        <f t="shared" si="398"/>
        <v>0</v>
      </c>
      <c r="MEQ21" s="125">
        <f t="shared" si="398"/>
        <v>0</v>
      </c>
      <c r="MER21" s="125">
        <f t="shared" si="398"/>
        <v>0</v>
      </c>
      <c r="MES21" s="125">
        <f t="shared" si="398"/>
        <v>0</v>
      </c>
      <c r="MET21" s="125">
        <f t="shared" si="398"/>
        <v>0</v>
      </c>
      <c r="MEU21" s="125">
        <f t="shared" si="398"/>
        <v>0</v>
      </c>
      <c r="MEV21" s="125">
        <f t="shared" si="398"/>
        <v>0</v>
      </c>
      <c r="MEW21" s="125">
        <f t="shared" si="398"/>
        <v>0</v>
      </c>
      <c r="MEX21" s="125">
        <f t="shared" si="398"/>
        <v>0</v>
      </c>
      <c r="MEY21" s="125">
        <f t="shared" si="398"/>
        <v>0</v>
      </c>
      <c r="MEZ21" s="125">
        <f t="shared" si="398"/>
        <v>0</v>
      </c>
      <c r="MFA21" s="125">
        <f t="shared" si="398"/>
        <v>0</v>
      </c>
      <c r="MFB21" s="125">
        <f t="shared" si="398"/>
        <v>0</v>
      </c>
      <c r="MFC21" s="125">
        <f t="shared" si="398"/>
        <v>0</v>
      </c>
      <c r="MFD21" s="125">
        <f t="shared" si="398"/>
        <v>0</v>
      </c>
      <c r="MFE21" s="125">
        <f t="shared" si="398"/>
        <v>0</v>
      </c>
      <c r="MFF21" s="125">
        <f t="shared" si="398"/>
        <v>0</v>
      </c>
      <c r="MFG21" s="125">
        <f t="shared" si="398"/>
        <v>0</v>
      </c>
      <c r="MFH21" s="125">
        <f t="shared" si="398"/>
        <v>0</v>
      </c>
      <c r="MFI21" s="125">
        <f t="shared" si="398"/>
        <v>0</v>
      </c>
      <c r="MFJ21" s="125">
        <f t="shared" si="398"/>
        <v>0</v>
      </c>
      <c r="MFK21" s="125">
        <f t="shared" si="398"/>
        <v>0</v>
      </c>
      <c r="MFL21" s="125">
        <f t="shared" si="398"/>
        <v>0</v>
      </c>
      <c r="MFM21" s="125">
        <f t="shared" si="398"/>
        <v>0</v>
      </c>
      <c r="MFN21" s="125">
        <f t="shared" si="398"/>
        <v>0</v>
      </c>
      <c r="MFO21" s="125">
        <f t="shared" si="398"/>
        <v>0</v>
      </c>
      <c r="MFP21" s="125">
        <f t="shared" si="398"/>
        <v>0</v>
      </c>
      <c r="MFQ21" s="125">
        <f t="shared" si="398"/>
        <v>0</v>
      </c>
      <c r="MFR21" s="125">
        <f t="shared" si="398"/>
        <v>0</v>
      </c>
      <c r="MFS21" s="125">
        <f t="shared" si="398"/>
        <v>0</v>
      </c>
      <c r="MFT21" s="125">
        <f t="shared" si="398"/>
        <v>0</v>
      </c>
      <c r="MFU21" s="125">
        <f t="shared" si="398"/>
        <v>0</v>
      </c>
      <c r="MFV21" s="125">
        <f t="shared" si="398"/>
        <v>0</v>
      </c>
      <c r="MFW21" s="125">
        <f t="shared" ref="MFW21:MIH21" si="399">SUM(MFW22:MFW27)</f>
        <v>0</v>
      </c>
      <c r="MFX21" s="125">
        <f t="shared" si="399"/>
        <v>0</v>
      </c>
      <c r="MFY21" s="125">
        <f t="shared" si="399"/>
        <v>0</v>
      </c>
      <c r="MFZ21" s="125">
        <f t="shared" si="399"/>
        <v>0</v>
      </c>
      <c r="MGA21" s="125">
        <f t="shared" si="399"/>
        <v>0</v>
      </c>
      <c r="MGB21" s="125">
        <f t="shared" si="399"/>
        <v>0</v>
      </c>
      <c r="MGC21" s="125">
        <f t="shared" si="399"/>
        <v>0</v>
      </c>
      <c r="MGD21" s="125">
        <f t="shared" si="399"/>
        <v>0</v>
      </c>
      <c r="MGE21" s="125">
        <f t="shared" si="399"/>
        <v>0</v>
      </c>
      <c r="MGF21" s="125">
        <f t="shared" si="399"/>
        <v>0</v>
      </c>
      <c r="MGG21" s="125">
        <f t="shared" si="399"/>
        <v>0</v>
      </c>
      <c r="MGH21" s="125">
        <f t="shared" si="399"/>
        <v>0</v>
      </c>
      <c r="MGI21" s="125">
        <f t="shared" si="399"/>
        <v>0</v>
      </c>
      <c r="MGJ21" s="125">
        <f t="shared" si="399"/>
        <v>0</v>
      </c>
      <c r="MGK21" s="125">
        <f t="shared" si="399"/>
        <v>0</v>
      </c>
      <c r="MGL21" s="125">
        <f t="shared" si="399"/>
        <v>0</v>
      </c>
      <c r="MGM21" s="125">
        <f t="shared" si="399"/>
        <v>0</v>
      </c>
      <c r="MGN21" s="125">
        <f t="shared" si="399"/>
        <v>0</v>
      </c>
      <c r="MGO21" s="125">
        <f t="shared" si="399"/>
        <v>0</v>
      </c>
      <c r="MGP21" s="125">
        <f t="shared" si="399"/>
        <v>0</v>
      </c>
      <c r="MGQ21" s="125">
        <f t="shared" si="399"/>
        <v>0</v>
      </c>
      <c r="MGR21" s="125">
        <f t="shared" si="399"/>
        <v>0</v>
      </c>
      <c r="MGS21" s="125">
        <f t="shared" si="399"/>
        <v>0</v>
      </c>
      <c r="MGT21" s="125">
        <f t="shared" si="399"/>
        <v>0</v>
      </c>
      <c r="MGU21" s="125">
        <f t="shared" si="399"/>
        <v>0</v>
      </c>
      <c r="MGV21" s="125">
        <f t="shared" si="399"/>
        <v>0</v>
      </c>
      <c r="MGW21" s="125">
        <f t="shared" si="399"/>
        <v>0</v>
      </c>
      <c r="MGX21" s="125">
        <f t="shared" si="399"/>
        <v>0</v>
      </c>
      <c r="MGY21" s="125">
        <f t="shared" si="399"/>
        <v>0</v>
      </c>
      <c r="MGZ21" s="125">
        <f t="shared" si="399"/>
        <v>0</v>
      </c>
      <c r="MHA21" s="125">
        <f t="shared" si="399"/>
        <v>0</v>
      </c>
      <c r="MHB21" s="125">
        <f t="shared" si="399"/>
        <v>0</v>
      </c>
      <c r="MHC21" s="125">
        <f t="shared" si="399"/>
        <v>0</v>
      </c>
      <c r="MHD21" s="125">
        <f t="shared" si="399"/>
        <v>0</v>
      </c>
      <c r="MHE21" s="125">
        <f t="shared" si="399"/>
        <v>0</v>
      </c>
      <c r="MHF21" s="125">
        <f t="shared" si="399"/>
        <v>0</v>
      </c>
      <c r="MHG21" s="125">
        <f t="shared" si="399"/>
        <v>0</v>
      </c>
      <c r="MHH21" s="125">
        <f t="shared" si="399"/>
        <v>0</v>
      </c>
      <c r="MHI21" s="125">
        <f t="shared" si="399"/>
        <v>0</v>
      </c>
      <c r="MHJ21" s="125">
        <f t="shared" si="399"/>
        <v>0</v>
      </c>
      <c r="MHK21" s="125">
        <f t="shared" si="399"/>
        <v>0</v>
      </c>
      <c r="MHL21" s="125">
        <f t="shared" si="399"/>
        <v>0</v>
      </c>
      <c r="MHM21" s="125">
        <f t="shared" si="399"/>
        <v>0</v>
      </c>
      <c r="MHN21" s="125">
        <f t="shared" si="399"/>
        <v>0</v>
      </c>
      <c r="MHO21" s="125">
        <f t="shared" si="399"/>
        <v>0</v>
      </c>
      <c r="MHP21" s="125">
        <f t="shared" si="399"/>
        <v>0</v>
      </c>
      <c r="MHQ21" s="125">
        <f t="shared" si="399"/>
        <v>0</v>
      </c>
      <c r="MHR21" s="125">
        <f t="shared" si="399"/>
        <v>0</v>
      </c>
      <c r="MHS21" s="125">
        <f t="shared" si="399"/>
        <v>0</v>
      </c>
      <c r="MHT21" s="125">
        <f t="shared" si="399"/>
        <v>0</v>
      </c>
      <c r="MHU21" s="125">
        <f t="shared" si="399"/>
        <v>0</v>
      </c>
      <c r="MHV21" s="125">
        <f t="shared" si="399"/>
        <v>0</v>
      </c>
      <c r="MHW21" s="125">
        <f t="shared" si="399"/>
        <v>0</v>
      </c>
      <c r="MHX21" s="125">
        <f t="shared" si="399"/>
        <v>0</v>
      </c>
      <c r="MHY21" s="125">
        <f t="shared" si="399"/>
        <v>0</v>
      </c>
      <c r="MHZ21" s="125">
        <f t="shared" si="399"/>
        <v>0</v>
      </c>
      <c r="MIA21" s="125">
        <f t="shared" si="399"/>
        <v>0</v>
      </c>
      <c r="MIB21" s="125">
        <f t="shared" si="399"/>
        <v>0</v>
      </c>
      <c r="MIC21" s="125">
        <f t="shared" si="399"/>
        <v>0</v>
      </c>
      <c r="MID21" s="125">
        <f t="shared" si="399"/>
        <v>0</v>
      </c>
      <c r="MIE21" s="125">
        <f t="shared" si="399"/>
        <v>0</v>
      </c>
      <c r="MIF21" s="125">
        <f t="shared" si="399"/>
        <v>0</v>
      </c>
      <c r="MIG21" s="125">
        <f t="shared" si="399"/>
        <v>0</v>
      </c>
      <c r="MIH21" s="125">
        <f t="shared" si="399"/>
        <v>0</v>
      </c>
      <c r="MII21" s="125">
        <f t="shared" ref="MII21:MKT21" si="400">SUM(MII22:MII27)</f>
        <v>0</v>
      </c>
      <c r="MIJ21" s="125">
        <f t="shared" si="400"/>
        <v>0</v>
      </c>
      <c r="MIK21" s="125">
        <f t="shared" si="400"/>
        <v>0</v>
      </c>
      <c r="MIL21" s="125">
        <f t="shared" si="400"/>
        <v>0</v>
      </c>
      <c r="MIM21" s="125">
        <f t="shared" si="400"/>
        <v>0</v>
      </c>
      <c r="MIN21" s="125">
        <f t="shared" si="400"/>
        <v>0</v>
      </c>
      <c r="MIO21" s="125">
        <f t="shared" si="400"/>
        <v>0</v>
      </c>
      <c r="MIP21" s="125">
        <f t="shared" si="400"/>
        <v>0</v>
      </c>
      <c r="MIQ21" s="125">
        <f t="shared" si="400"/>
        <v>0</v>
      </c>
      <c r="MIR21" s="125">
        <f t="shared" si="400"/>
        <v>0</v>
      </c>
      <c r="MIS21" s="125">
        <f t="shared" si="400"/>
        <v>0</v>
      </c>
      <c r="MIT21" s="125">
        <f t="shared" si="400"/>
        <v>0</v>
      </c>
      <c r="MIU21" s="125">
        <f t="shared" si="400"/>
        <v>0</v>
      </c>
      <c r="MIV21" s="125">
        <f t="shared" si="400"/>
        <v>0</v>
      </c>
      <c r="MIW21" s="125">
        <f t="shared" si="400"/>
        <v>0</v>
      </c>
      <c r="MIX21" s="125">
        <f t="shared" si="400"/>
        <v>0</v>
      </c>
      <c r="MIY21" s="125">
        <f t="shared" si="400"/>
        <v>0</v>
      </c>
      <c r="MIZ21" s="125">
        <f t="shared" si="400"/>
        <v>0</v>
      </c>
      <c r="MJA21" s="125">
        <f t="shared" si="400"/>
        <v>0</v>
      </c>
      <c r="MJB21" s="125">
        <f t="shared" si="400"/>
        <v>0</v>
      </c>
      <c r="MJC21" s="125">
        <f t="shared" si="400"/>
        <v>0</v>
      </c>
      <c r="MJD21" s="125">
        <f t="shared" si="400"/>
        <v>0</v>
      </c>
      <c r="MJE21" s="125">
        <f t="shared" si="400"/>
        <v>0</v>
      </c>
      <c r="MJF21" s="125">
        <f t="shared" si="400"/>
        <v>0</v>
      </c>
      <c r="MJG21" s="125">
        <f t="shared" si="400"/>
        <v>0</v>
      </c>
      <c r="MJH21" s="125">
        <f t="shared" si="400"/>
        <v>0</v>
      </c>
      <c r="MJI21" s="125">
        <f t="shared" si="400"/>
        <v>0</v>
      </c>
      <c r="MJJ21" s="125">
        <f t="shared" si="400"/>
        <v>0</v>
      </c>
      <c r="MJK21" s="125">
        <f t="shared" si="400"/>
        <v>0</v>
      </c>
      <c r="MJL21" s="125">
        <f t="shared" si="400"/>
        <v>0</v>
      </c>
      <c r="MJM21" s="125">
        <f t="shared" si="400"/>
        <v>0</v>
      </c>
      <c r="MJN21" s="125">
        <f t="shared" si="400"/>
        <v>0</v>
      </c>
      <c r="MJO21" s="125">
        <f t="shared" si="400"/>
        <v>0</v>
      </c>
      <c r="MJP21" s="125">
        <f t="shared" si="400"/>
        <v>0</v>
      </c>
      <c r="MJQ21" s="125">
        <f t="shared" si="400"/>
        <v>0</v>
      </c>
      <c r="MJR21" s="125">
        <f t="shared" si="400"/>
        <v>0</v>
      </c>
      <c r="MJS21" s="125">
        <f t="shared" si="400"/>
        <v>0</v>
      </c>
      <c r="MJT21" s="125">
        <f t="shared" si="400"/>
        <v>0</v>
      </c>
      <c r="MJU21" s="125">
        <f t="shared" si="400"/>
        <v>0</v>
      </c>
      <c r="MJV21" s="125">
        <f t="shared" si="400"/>
        <v>0</v>
      </c>
      <c r="MJW21" s="125">
        <f t="shared" si="400"/>
        <v>0</v>
      </c>
      <c r="MJX21" s="125">
        <f t="shared" si="400"/>
        <v>0</v>
      </c>
      <c r="MJY21" s="125">
        <f t="shared" si="400"/>
        <v>0</v>
      </c>
      <c r="MJZ21" s="125">
        <f t="shared" si="400"/>
        <v>0</v>
      </c>
      <c r="MKA21" s="125">
        <f t="shared" si="400"/>
        <v>0</v>
      </c>
      <c r="MKB21" s="125">
        <f t="shared" si="400"/>
        <v>0</v>
      </c>
      <c r="MKC21" s="125">
        <f t="shared" si="400"/>
        <v>0</v>
      </c>
      <c r="MKD21" s="125">
        <f t="shared" si="400"/>
        <v>0</v>
      </c>
      <c r="MKE21" s="125">
        <f t="shared" si="400"/>
        <v>0</v>
      </c>
      <c r="MKF21" s="125">
        <f t="shared" si="400"/>
        <v>0</v>
      </c>
      <c r="MKG21" s="125">
        <f t="shared" si="400"/>
        <v>0</v>
      </c>
      <c r="MKH21" s="125">
        <f t="shared" si="400"/>
        <v>0</v>
      </c>
      <c r="MKI21" s="125">
        <f t="shared" si="400"/>
        <v>0</v>
      </c>
      <c r="MKJ21" s="125">
        <f t="shared" si="400"/>
        <v>0</v>
      </c>
      <c r="MKK21" s="125">
        <f t="shared" si="400"/>
        <v>0</v>
      </c>
      <c r="MKL21" s="125">
        <f t="shared" si="400"/>
        <v>0</v>
      </c>
      <c r="MKM21" s="125">
        <f t="shared" si="400"/>
        <v>0</v>
      </c>
      <c r="MKN21" s="125">
        <f t="shared" si="400"/>
        <v>0</v>
      </c>
      <c r="MKO21" s="125">
        <f t="shared" si="400"/>
        <v>0</v>
      </c>
      <c r="MKP21" s="125">
        <f t="shared" si="400"/>
        <v>0</v>
      </c>
      <c r="MKQ21" s="125">
        <f t="shared" si="400"/>
        <v>0</v>
      </c>
      <c r="MKR21" s="125">
        <f t="shared" si="400"/>
        <v>0</v>
      </c>
      <c r="MKS21" s="125">
        <f t="shared" si="400"/>
        <v>0</v>
      </c>
      <c r="MKT21" s="125">
        <f t="shared" si="400"/>
        <v>0</v>
      </c>
      <c r="MKU21" s="125">
        <f t="shared" ref="MKU21:MNF21" si="401">SUM(MKU22:MKU27)</f>
        <v>0</v>
      </c>
      <c r="MKV21" s="125">
        <f t="shared" si="401"/>
        <v>0</v>
      </c>
      <c r="MKW21" s="125">
        <f t="shared" si="401"/>
        <v>0</v>
      </c>
      <c r="MKX21" s="125">
        <f t="shared" si="401"/>
        <v>0</v>
      </c>
      <c r="MKY21" s="125">
        <f t="shared" si="401"/>
        <v>0</v>
      </c>
      <c r="MKZ21" s="125">
        <f t="shared" si="401"/>
        <v>0</v>
      </c>
      <c r="MLA21" s="125">
        <f t="shared" si="401"/>
        <v>0</v>
      </c>
      <c r="MLB21" s="125">
        <f t="shared" si="401"/>
        <v>0</v>
      </c>
      <c r="MLC21" s="125">
        <f t="shared" si="401"/>
        <v>0</v>
      </c>
      <c r="MLD21" s="125">
        <f t="shared" si="401"/>
        <v>0</v>
      </c>
      <c r="MLE21" s="125">
        <f t="shared" si="401"/>
        <v>0</v>
      </c>
      <c r="MLF21" s="125">
        <f t="shared" si="401"/>
        <v>0</v>
      </c>
      <c r="MLG21" s="125">
        <f t="shared" si="401"/>
        <v>0</v>
      </c>
      <c r="MLH21" s="125">
        <f t="shared" si="401"/>
        <v>0</v>
      </c>
      <c r="MLI21" s="125">
        <f t="shared" si="401"/>
        <v>0</v>
      </c>
      <c r="MLJ21" s="125">
        <f t="shared" si="401"/>
        <v>0</v>
      </c>
      <c r="MLK21" s="125">
        <f t="shared" si="401"/>
        <v>0</v>
      </c>
      <c r="MLL21" s="125">
        <f t="shared" si="401"/>
        <v>0</v>
      </c>
      <c r="MLM21" s="125">
        <f t="shared" si="401"/>
        <v>0</v>
      </c>
      <c r="MLN21" s="125">
        <f t="shared" si="401"/>
        <v>0</v>
      </c>
      <c r="MLO21" s="125">
        <f t="shared" si="401"/>
        <v>0</v>
      </c>
      <c r="MLP21" s="125">
        <f t="shared" si="401"/>
        <v>0</v>
      </c>
      <c r="MLQ21" s="125">
        <f t="shared" si="401"/>
        <v>0</v>
      </c>
      <c r="MLR21" s="125">
        <f t="shared" si="401"/>
        <v>0</v>
      </c>
      <c r="MLS21" s="125">
        <f t="shared" si="401"/>
        <v>0</v>
      </c>
      <c r="MLT21" s="125">
        <f t="shared" si="401"/>
        <v>0</v>
      </c>
      <c r="MLU21" s="125">
        <f t="shared" si="401"/>
        <v>0</v>
      </c>
      <c r="MLV21" s="125">
        <f t="shared" si="401"/>
        <v>0</v>
      </c>
      <c r="MLW21" s="125">
        <f t="shared" si="401"/>
        <v>0</v>
      </c>
      <c r="MLX21" s="125">
        <f t="shared" si="401"/>
        <v>0</v>
      </c>
      <c r="MLY21" s="125">
        <f t="shared" si="401"/>
        <v>0</v>
      </c>
      <c r="MLZ21" s="125">
        <f t="shared" si="401"/>
        <v>0</v>
      </c>
      <c r="MMA21" s="125">
        <f t="shared" si="401"/>
        <v>0</v>
      </c>
      <c r="MMB21" s="125">
        <f t="shared" si="401"/>
        <v>0</v>
      </c>
      <c r="MMC21" s="125">
        <f t="shared" si="401"/>
        <v>0</v>
      </c>
      <c r="MMD21" s="125">
        <f t="shared" si="401"/>
        <v>0</v>
      </c>
      <c r="MME21" s="125">
        <f t="shared" si="401"/>
        <v>0</v>
      </c>
      <c r="MMF21" s="125">
        <f t="shared" si="401"/>
        <v>0</v>
      </c>
      <c r="MMG21" s="125">
        <f t="shared" si="401"/>
        <v>0</v>
      </c>
      <c r="MMH21" s="125">
        <f t="shared" si="401"/>
        <v>0</v>
      </c>
      <c r="MMI21" s="125">
        <f t="shared" si="401"/>
        <v>0</v>
      </c>
      <c r="MMJ21" s="125">
        <f t="shared" si="401"/>
        <v>0</v>
      </c>
      <c r="MMK21" s="125">
        <f t="shared" si="401"/>
        <v>0</v>
      </c>
      <c r="MML21" s="125">
        <f t="shared" si="401"/>
        <v>0</v>
      </c>
      <c r="MMM21" s="125">
        <f t="shared" si="401"/>
        <v>0</v>
      </c>
      <c r="MMN21" s="125">
        <f t="shared" si="401"/>
        <v>0</v>
      </c>
      <c r="MMO21" s="125">
        <f t="shared" si="401"/>
        <v>0</v>
      </c>
      <c r="MMP21" s="125">
        <f t="shared" si="401"/>
        <v>0</v>
      </c>
      <c r="MMQ21" s="125">
        <f t="shared" si="401"/>
        <v>0</v>
      </c>
      <c r="MMR21" s="125">
        <f t="shared" si="401"/>
        <v>0</v>
      </c>
      <c r="MMS21" s="125">
        <f t="shared" si="401"/>
        <v>0</v>
      </c>
      <c r="MMT21" s="125">
        <f t="shared" si="401"/>
        <v>0</v>
      </c>
      <c r="MMU21" s="125">
        <f t="shared" si="401"/>
        <v>0</v>
      </c>
      <c r="MMV21" s="125">
        <f t="shared" si="401"/>
        <v>0</v>
      </c>
      <c r="MMW21" s="125">
        <f t="shared" si="401"/>
        <v>0</v>
      </c>
      <c r="MMX21" s="125">
        <f t="shared" si="401"/>
        <v>0</v>
      </c>
      <c r="MMY21" s="125">
        <f t="shared" si="401"/>
        <v>0</v>
      </c>
      <c r="MMZ21" s="125">
        <f t="shared" si="401"/>
        <v>0</v>
      </c>
      <c r="MNA21" s="125">
        <f t="shared" si="401"/>
        <v>0</v>
      </c>
      <c r="MNB21" s="125">
        <f t="shared" si="401"/>
        <v>0</v>
      </c>
      <c r="MNC21" s="125">
        <f t="shared" si="401"/>
        <v>0</v>
      </c>
      <c r="MND21" s="125">
        <f t="shared" si="401"/>
        <v>0</v>
      </c>
      <c r="MNE21" s="125">
        <f t="shared" si="401"/>
        <v>0</v>
      </c>
      <c r="MNF21" s="125">
        <f t="shared" si="401"/>
        <v>0</v>
      </c>
      <c r="MNG21" s="125">
        <f t="shared" ref="MNG21:MPR21" si="402">SUM(MNG22:MNG27)</f>
        <v>0</v>
      </c>
      <c r="MNH21" s="125">
        <f t="shared" si="402"/>
        <v>0</v>
      </c>
      <c r="MNI21" s="125">
        <f t="shared" si="402"/>
        <v>0</v>
      </c>
      <c r="MNJ21" s="125">
        <f t="shared" si="402"/>
        <v>0</v>
      </c>
      <c r="MNK21" s="125">
        <f t="shared" si="402"/>
        <v>0</v>
      </c>
      <c r="MNL21" s="125">
        <f t="shared" si="402"/>
        <v>0</v>
      </c>
      <c r="MNM21" s="125">
        <f t="shared" si="402"/>
        <v>0</v>
      </c>
      <c r="MNN21" s="125">
        <f t="shared" si="402"/>
        <v>0</v>
      </c>
      <c r="MNO21" s="125">
        <f t="shared" si="402"/>
        <v>0</v>
      </c>
      <c r="MNP21" s="125">
        <f t="shared" si="402"/>
        <v>0</v>
      </c>
      <c r="MNQ21" s="125">
        <f t="shared" si="402"/>
        <v>0</v>
      </c>
      <c r="MNR21" s="125">
        <f t="shared" si="402"/>
        <v>0</v>
      </c>
      <c r="MNS21" s="125">
        <f t="shared" si="402"/>
        <v>0</v>
      </c>
      <c r="MNT21" s="125">
        <f t="shared" si="402"/>
        <v>0</v>
      </c>
      <c r="MNU21" s="125">
        <f t="shared" si="402"/>
        <v>0</v>
      </c>
      <c r="MNV21" s="125">
        <f t="shared" si="402"/>
        <v>0</v>
      </c>
      <c r="MNW21" s="125">
        <f t="shared" si="402"/>
        <v>0</v>
      </c>
      <c r="MNX21" s="125">
        <f t="shared" si="402"/>
        <v>0</v>
      </c>
      <c r="MNY21" s="125">
        <f t="shared" si="402"/>
        <v>0</v>
      </c>
      <c r="MNZ21" s="125">
        <f t="shared" si="402"/>
        <v>0</v>
      </c>
      <c r="MOA21" s="125">
        <f t="shared" si="402"/>
        <v>0</v>
      </c>
      <c r="MOB21" s="125">
        <f t="shared" si="402"/>
        <v>0</v>
      </c>
      <c r="MOC21" s="125">
        <f t="shared" si="402"/>
        <v>0</v>
      </c>
      <c r="MOD21" s="125">
        <f t="shared" si="402"/>
        <v>0</v>
      </c>
      <c r="MOE21" s="125">
        <f t="shared" si="402"/>
        <v>0</v>
      </c>
      <c r="MOF21" s="125">
        <f t="shared" si="402"/>
        <v>0</v>
      </c>
      <c r="MOG21" s="125">
        <f t="shared" si="402"/>
        <v>0</v>
      </c>
      <c r="MOH21" s="125">
        <f t="shared" si="402"/>
        <v>0</v>
      </c>
      <c r="MOI21" s="125">
        <f t="shared" si="402"/>
        <v>0</v>
      </c>
      <c r="MOJ21" s="125">
        <f t="shared" si="402"/>
        <v>0</v>
      </c>
      <c r="MOK21" s="125">
        <f t="shared" si="402"/>
        <v>0</v>
      </c>
      <c r="MOL21" s="125">
        <f t="shared" si="402"/>
        <v>0</v>
      </c>
      <c r="MOM21" s="125">
        <f t="shared" si="402"/>
        <v>0</v>
      </c>
      <c r="MON21" s="125">
        <f t="shared" si="402"/>
        <v>0</v>
      </c>
      <c r="MOO21" s="125">
        <f t="shared" si="402"/>
        <v>0</v>
      </c>
      <c r="MOP21" s="125">
        <f t="shared" si="402"/>
        <v>0</v>
      </c>
      <c r="MOQ21" s="125">
        <f t="shared" si="402"/>
        <v>0</v>
      </c>
      <c r="MOR21" s="125">
        <f t="shared" si="402"/>
        <v>0</v>
      </c>
      <c r="MOS21" s="125">
        <f t="shared" si="402"/>
        <v>0</v>
      </c>
      <c r="MOT21" s="125">
        <f t="shared" si="402"/>
        <v>0</v>
      </c>
      <c r="MOU21" s="125">
        <f t="shared" si="402"/>
        <v>0</v>
      </c>
      <c r="MOV21" s="125">
        <f t="shared" si="402"/>
        <v>0</v>
      </c>
      <c r="MOW21" s="125">
        <f t="shared" si="402"/>
        <v>0</v>
      </c>
      <c r="MOX21" s="125">
        <f t="shared" si="402"/>
        <v>0</v>
      </c>
      <c r="MOY21" s="125">
        <f t="shared" si="402"/>
        <v>0</v>
      </c>
      <c r="MOZ21" s="125">
        <f t="shared" si="402"/>
        <v>0</v>
      </c>
      <c r="MPA21" s="125">
        <f t="shared" si="402"/>
        <v>0</v>
      </c>
      <c r="MPB21" s="125">
        <f t="shared" si="402"/>
        <v>0</v>
      </c>
      <c r="MPC21" s="125">
        <f t="shared" si="402"/>
        <v>0</v>
      </c>
      <c r="MPD21" s="125">
        <f t="shared" si="402"/>
        <v>0</v>
      </c>
      <c r="MPE21" s="125">
        <f t="shared" si="402"/>
        <v>0</v>
      </c>
      <c r="MPF21" s="125">
        <f t="shared" si="402"/>
        <v>0</v>
      </c>
      <c r="MPG21" s="125">
        <f t="shared" si="402"/>
        <v>0</v>
      </c>
      <c r="MPH21" s="125">
        <f t="shared" si="402"/>
        <v>0</v>
      </c>
      <c r="MPI21" s="125">
        <f t="shared" si="402"/>
        <v>0</v>
      </c>
      <c r="MPJ21" s="125">
        <f t="shared" si="402"/>
        <v>0</v>
      </c>
      <c r="MPK21" s="125">
        <f t="shared" si="402"/>
        <v>0</v>
      </c>
      <c r="MPL21" s="125">
        <f t="shared" si="402"/>
        <v>0</v>
      </c>
      <c r="MPM21" s="125">
        <f t="shared" si="402"/>
        <v>0</v>
      </c>
      <c r="MPN21" s="125">
        <f t="shared" si="402"/>
        <v>0</v>
      </c>
      <c r="MPO21" s="125">
        <f t="shared" si="402"/>
        <v>0</v>
      </c>
      <c r="MPP21" s="125">
        <f t="shared" si="402"/>
        <v>0</v>
      </c>
      <c r="MPQ21" s="125">
        <f t="shared" si="402"/>
        <v>0</v>
      </c>
      <c r="MPR21" s="125">
        <f t="shared" si="402"/>
        <v>0</v>
      </c>
      <c r="MPS21" s="125">
        <f t="shared" ref="MPS21:MSD21" si="403">SUM(MPS22:MPS27)</f>
        <v>0</v>
      </c>
      <c r="MPT21" s="125">
        <f t="shared" si="403"/>
        <v>0</v>
      </c>
      <c r="MPU21" s="125">
        <f t="shared" si="403"/>
        <v>0</v>
      </c>
      <c r="MPV21" s="125">
        <f t="shared" si="403"/>
        <v>0</v>
      </c>
      <c r="MPW21" s="125">
        <f t="shared" si="403"/>
        <v>0</v>
      </c>
      <c r="MPX21" s="125">
        <f t="shared" si="403"/>
        <v>0</v>
      </c>
      <c r="MPY21" s="125">
        <f t="shared" si="403"/>
        <v>0</v>
      </c>
      <c r="MPZ21" s="125">
        <f t="shared" si="403"/>
        <v>0</v>
      </c>
      <c r="MQA21" s="125">
        <f t="shared" si="403"/>
        <v>0</v>
      </c>
      <c r="MQB21" s="125">
        <f t="shared" si="403"/>
        <v>0</v>
      </c>
      <c r="MQC21" s="125">
        <f t="shared" si="403"/>
        <v>0</v>
      </c>
      <c r="MQD21" s="125">
        <f t="shared" si="403"/>
        <v>0</v>
      </c>
      <c r="MQE21" s="125">
        <f t="shared" si="403"/>
        <v>0</v>
      </c>
      <c r="MQF21" s="125">
        <f t="shared" si="403"/>
        <v>0</v>
      </c>
      <c r="MQG21" s="125">
        <f t="shared" si="403"/>
        <v>0</v>
      </c>
      <c r="MQH21" s="125">
        <f t="shared" si="403"/>
        <v>0</v>
      </c>
      <c r="MQI21" s="125">
        <f t="shared" si="403"/>
        <v>0</v>
      </c>
      <c r="MQJ21" s="125">
        <f t="shared" si="403"/>
        <v>0</v>
      </c>
      <c r="MQK21" s="125">
        <f t="shared" si="403"/>
        <v>0</v>
      </c>
      <c r="MQL21" s="125">
        <f t="shared" si="403"/>
        <v>0</v>
      </c>
      <c r="MQM21" s="125">
        <f t="shared" si="403"/>
        <v>0</v>
      </c>
      <c r="MQN21" s="125">
        <f t="shared" si="403"/>
        <v>0</v>
      </c>
      <c r="MQO21" s="125">
        <f t="shared" si="403"/>
        <v>0</v>
      </c>
      <c r="MQP21" s="125">
        <f t="shared" si="403"/>
        <v>0</v>
      </c>
      <c r="MQQ21" s="125">
        <f t="shared" si="403"/>
        <v>0</v>
      </c>
      <c r="MQR21" s="125">
        <f t="shared" si="403"/>
        <v>0</v>
      </c>
      <c r="MQS21" s="125">
        <f t="shared" si="403"/>
        <v>0</v>
      </c>
      <c r="MQT21" s="125">
        <f t="shared" si="403"/>
        <v>0</v>
      </c>
      <c r="MQU21" s="125">
        <f t="shared" si="403"/>
        <v>0</v>
      </c>
      <c r="MQV21" s="125">
        <f t="shared" si="403"/>
        <v>0</v>
      </c>
      <c r="MQW21" s="125">
        <f t="shared" si="403"/>
        <v>0</v>
      </c>
      <c r="MQX21" s="125">
        <f t="shared" si="403"/>
        <v>0</v>
      </c>
      <c r="MQY21" s="125">
        <f t="shared" si="403"/>
        <v>0</v>
      </c>
      <c r="MQZ21" s="125">
        <f t="shared" si="403"/>
        <v>0</v>
      </c>
      <c r="MRA21" s="125">
        <f t="shared" si="403"/>
        <v>0</v>
      </c>
      <c r="MRB21" s="125">
        <f t="shared" si="403"/>
        <v>0</v>
      </c>
      <c r="MRC21" s="125">
        <f t="shared" si="403"/>
        <v>0</v>
      </c>
      <c r="MRD21" s="125">
        <f t="shared" si="403"/>
        <v>0</v>
      </c>
      <c r="MRE21" s="125">
        <f t="shared" si="403"/>
        <v>0</v>
      </c>
      <c r="MRF21" s="125">
        <f t="shared" si="403"/>
        <v>0</v>
      </c>
      <c r="MRG21" s="125">
        <f t="shared" si="403"/>
        <v>0</v>
      </c>
      <c r="MRH21" s="125">
        <f t="shared" si="403"/>
        <v>0</v>
      </c>
      <c r="MRI21" s="125">
        <f t="shared" si="403"/>
        <v>0</v>
      </c>
      <c r="MRJ21" s="125">
        <f t="shared" si="403"/>
        <v>0</v>
      </c>
      <c r="MRK21" s="125">
        <f t="shared" si="403"/>
        <v>0</v>
      </c>
      <c r="MRL21" s="125">
        <f t="shared" si="403"/>
        <v>0</v>
      </c>
      <c r="MRM21" s="125">
        <f t="shared" si="403"/>
        <v>0</v>
      </c>
      <c r="MRN21" s="125">
        <f t="shared" si="403"/>
        <v>0</v>
      </c>
      <c r="MRO21" s="125">
        <f t="shared" si="403"/>
        <v>0</v>
      </c>
      <c r="MRP21" s="125">
        <f t="shared" si="403"/>
        <v>0</v>
      </c>
      <c r="MRQ21" s="125">
        <f t="shared" si="403"/>
        <v>0</v>
      </c>
      <c r="MRR21" s="125">
        <f t="shared" si="403"/>
        <v>0</v>
      </c>
      <c r="MRS21" s="125">
        <f t="shared" si="403"/>
        <v>0</v>
      </c>
      <c r="MRT21" s="125">
        <f t="shared" si="403"/>
        <v>0</v>
      </c>
      <c r="MRU21" s="125">
        <f t="shared" si="403"/>
        <v>0</v>
      </c>
      <c r="MRV21" s="125">
        <f t="shared" si="403"/>
        <v>0</v>
      </c>
      <c r="MRW21" s="125">
        <f t="shared" si="403"/>
        <v>0</v>
      </c>
      <c r="MRX21" s="125">
        <f t="shared" si="403"/>
        <v>0</v>
      </c>
      <c r="MRY21" s="125">
        <f t="shared" si="403"/>
        <v>0</v>
      </c>
      <c r="MRZ21" s="125">
        <f t="shared" si="403"/>
        <v>0</v>
      </c>
      <c r="MSA21" s="125">
        <f t="shared" si="403"/>
        <v>0</v>
      </c>
      <c r="MSB21" s="125">
        <f t="shared" si="403"/>
        <v>0</v>
      </c>
      <c r="MSC21" s="125">
        <f t="shared" si="403"/>
        <v>0</v>
      </c>
      <c r="MSD21" s="125">
        <f t="shared" si="403"/>
        <v>0</v>
      </c>
      <c r="MSE21" s="125">
        <f t="shared" ref="MSE21:MUP21" si="404">SUM(MSE22:MSE27)</f>
        <v>0</v>
      </c>
      <c r="MSF21" s="125">
        <f t="shared" si="404"/>
        <v>0</v>
      </c>
      <c r="MSG21" s="125">
        <f t="shared" si="404"/>
        <v>0</v>
      </c>
      <c r="MSH21" s="125">
        <f t="shared" si="404"/>
        <v>0</v>
      </c>
      <c r="MSI21" s="125">
        <f t="shared" si="404"/>
        <v>0</v>
      </c>
      <c r="MSJ21" s="125">
        <f t="shared" si="404"/>
        <v>0</v>
      </c>
      <c r="MSK21" s="125">
        <f t="shared" si="404"/>
        <v>0</v>
      </c>
      <c r="MSL21" s="125">
        <f t="shared" si="404"/>
        <v>0</v>
      </c>
      <c r="MSM21" s="125">
        <f t="shared" si="404"/>
        <v>0</v>
      </c>
      <c r="MSN21" s="125">
        <f t="shared" si="404"/>
        <v>0</v>
      </c>
      <c r="MSO21" s="125">
        <f t="shared" si="404"/>
        <v>0</v>
      </c>
      <c r="MSP21" s="125">
        <f t="shared" si="404"/>
        <v>0</v>
      </c>
      <c r="MSQ21" s="125">
        <f t="shared" si="404"/>
        <v>0</v>
      </c>
      <c r="MSR21" s="125">
        <f t="shared" si="404"/>
        <v>0</v>
      </c>
      <c r="MSS21" s="125">
        <f t="shared" si="404"/>
        <v>0</v>
      </c>
      <c r="MST21" s="125">
        <f t="shared" si="404"/>
        <v>0</v>
      </c>
      <c r="MSU21" s="125">
        <f t="shared" si="404"/>
        <v>0</v>
      </c>
      <c r="MSV21" s="125">
        <f t="shared" si="404"/>
        <v>0</v>
      </c>
      <c r="MSW21" s="125">
        <f t="shared" si="404"/>
        <v>0</v>
      </c>
      <c r="MSX21" s="125">
        <f t="shared" si="404"/>
        <v>0</v>
      </c>
      <c r="MSY21" s="125">
        <f t="shared" si="404"/>
        <v>0</v>
      </c>
      <c r="MSZ21" s="125">
        <f t="shared" si="404"/>
        <v>0</v>
      </c>
      <c r="MTA21" s="125">
        <f t="shared" si="404"/>
        <v>0</v>
      </c>
      <c r="MTB21" s="125">
        <f t="shared" si="404"/>
        <v>0</v>
      </c>
      <c r="MTC21" s="125">
        <f t="shared" si="404"/>
        <v>0</v>
      </c>
      <c r="MTD21" s="125">
        <f t="shared" si="404"/>
        <v>0</v>
      </c>
      <c r="MTE21" s="125">
        <f t="shared" si="404"/>
        <v>0</v>
      </c>
      <c r="MTF21" s="125">
        <f t="shared" si="404"/>
        <v>0</v>
      </c>
      <c r="MTG21" s="125">
        <f t="shared" si="404"/>
        <v>0</v>
      </c>
      <c r="MTH21" s="125">
        <f t="shared" si="404"/>
        <v>0</v>
      </c>
      <c r="MTI21" s="125">
        <f t="shared" si="404"/>
        <v>0</v>
      </c>
      <c r="MTJ21" s="125">
        <f t="shared" si="404"/>
        <v>0</v>
      </c>
      <c r="MTK21" s="125">
        <f t="shared" si="404"/>
        <v>0</v>
      </c>
      <c r="MTL21" s="125">
        <f t="shared" si="404"/>
        <v>0</v>
      </c>
      <c r="MTM21" s="125">
        <f t="shared" si="404"/>
        <v>0</v>
      </c>
      <c r="MTN21" s="125">
        <f t="shared" si="404"/>
        <v>0</v>
      </c>
      <c r="MTO21" s="125">
        <f t="shared" si="404"/>
        <v>0</v>
      </c>
      <c r="MTP21" s="125">
        <f t="shared" si="404"/>
        <v>0</v>
      </c>
      <c r="MTQ21" s="125">
        <f t="shared" si="404"/>
        <v>0</v>
      </c>
      <c r="MTR21" s="125">
        <f t="shared" si="404"/>
        <v>0</v>
      </c>
      <c r="MTS21" s="125">
        <f t="shared" si="404"/>
        <v>0</v>
      </c>
      <c r="MTT21" s="125">
        <f t="shared" si="404"/>
        <v>0</v>
      </c>
      <c r="MTU21" s="125">
        <f t="shared" si="404"/>
        <v>0</v>
      </c>
      <c r="MTV21" s="125">
        <f t="shared" si="404"/>
        <v>0</v>
      </c>
      <c r="MTW21" s="125">
        <f t="shared" si="404"/>
        <v>0</v>
      </c>
      <c r="MTX21" s="125">
        <f t="shared" si="404"/>
        <v>0</v>
      </c>
      <c r="MTY21" s="125">
        <f t="shared" si="404"/>
        <v>0</v>
      </c>
      <c r="MTZ21" s="125">
        <f t="shared" si="404"/>
        <v>0</v>
      </c>
      <c r="MUA21" s="125">
        <f t="shared" si="404"/>
        <v>0</v>
      </c>
      <c r="MUB21" s="125">
        <f t="shared" si="404"/>
        <v>0</v>
      </c>
      <c r="MUC21" s="125">
        <f t="shared" si="404"/>
        <v>0</v>
      </c>
      <c r="MUD21" s="125">
        <f t="shared" si="404"/>
        <v>0</v>
      </c>
      <c r="MUE21" s="125">
        <f t="shared" si="404"/>
        <v>0</v>
      </c>
      <c r="MUF21" s="125">
        <f t="shared" si="404"/>
        <v>0</v>
      </c>
      <c r="MUG21" s="125">
        <f t="shared" si="404"/>
        <v>0</v>
      </c>
      <c r="MUH21" s="125">
        <f t="shared" si="404"/>
        <v>0</v>
      </c>
      <c r="MUI21" s="125">
        <f t="shared" si="404"/>
        <v>0</v>
      </c>
      <c r="MUJ21" s="125">
        <f t="shared" si="404"/>
        <v>0</v>
      </c>
      <c r="MUK21" s="125">
        <f t="shared" si="404"/>
        <v>0</v>
      </c>
      <c r="MUL21" s="125">
        <f t="shared" si="404"/>
        <v>0</v>
      </c>
      <c r="MUM21" s="125">
        <f t="shared" si="404"/>
        <v>0</v>
      </c>
      <c r="MUN21" s="125">
        <f t="shared" si="404"/>
        <v>0</v>
      </c>
      <c r="MUO21" s="125">
        <f t="shared" si="404"/>
        <v>0</v>
      </c>
      <c r="MUP21" s="125">
        <f t="shared" si="404"/>
        <v>0</v>
      </c>
      <c r="MUQ21" s="125">
        <f t="shared" ref="MUQ21:MXB21" si="405">SUM(MUQ22:MUQ27)</f>
        <v>0</v>
      </c>
      <c r="MUR21" s="125">
        <f t="shared" si="405"/>
        <v>0</v>
      </c>
      <c r="MUS21" s="125">
        <f t="shared" si="405"/>
        <v>0</v>
      </c>
      <c r="MUT21" s="125">
        <f t="shared" si="405"/>
        <v>0</v>
      </c>
      <c r="MUU21" s="125">
        <f t="shared" si="405"/>
        <v>0</v>
      </c>
      <c r="MUV21" s="125">
        <f t="shared" si="405"/>
        <v>0</v>
      </c>
      <c r="MUW21" s="125">
        <f t="shared" si="405"/>
        <v>0</v>
      </c>
      <c r="MUX21" s="125">
        <f t="shared" si="405"/>
        <v>0</v>
      </c>
      <c r="MUY21" s="125">
        <f t="shared" si="405"/>
        <v>0</v>
      </c>
      <c r="MUZ21" s="125">
        <f t="shared" si="405"/>
        <v>0</v>
      </c>
      <c r="MVA21" s="125">
        <f t="shared" si="405"/>
        <v>0</v>
      </c>
      <c r="MVB21" s="125">
        <f t="shared" si="405"/>
        <v>0</v>
      </c>
      <c r="MVC21" s="125">
        <f t="shared" si="405"/>
        <v>0</v>
      </c>
      <c r="MVD21" s="125">
        <f t="shared" si="405"/>
        <v>0</v>
      </c>
      <c r="MVE21" s="125">
        <f t="shared" si="405"/>
        <v>0</v>
      </c>
      <c r="MVF21" s="125">
        <f t="shared" si="405"/>
        <v>0</v>
      </c>
      <c r="MVG21" s="125">
        <f t="shared" si="405"/>
        <v>0</v>
      </c>
      <c r="MVH21" s="125">
        <f t="shared" si="405"/>
        <v>0</v>
      </c>
      <c r="MVI21" s="125">
        <f t="shared" si="405"/>
        <v>0</v>
      </c>
      <c r="MVJ21" s="125">
        <f t="shared" si="405"/>
        <v>0</v>
      </c>
      <c r="MVK21" s="125">
        <f t="shared" si="405"/>
        <v>0</v>
      </c>
      <c r="MVL21" s="125">
        <f t="shared" si="405"/>
        <v>0</v>
      </c>
      <c r="MVM21" s="125">
        <f t="shared" si="405"/>
        <v>0</v>
      </c>
      <c r="MVN21" s="125">
        <f t="shared" si="405"/>
        <v>0</v>
      </c>
      <c r="MVO21" s="125">
        <f t="shared" si="405"/>
        <v>0</v>
      </c>
      <c r="MVP21" s="125">
        <f t="shared" si="405"/>
        <v>0</v>
      </c>
      <c r="MVQ21" s="125">
        <f t="shared" si="405"/>
        <v>0</v>
      </c>
      <c r="MVR21" s="125">
        <f t="shared" si="405"/>
        <v>0</v>
      </c>
      <c r="MVS21" s="125">
        <f t="shared" si="405"/>
        <v>0</v>
      </c>
      <c r="MVT21" s="125">
        <f t="shared" si="405"/>
        <v>0</v>
      </c>
      <c r="MVU21" s="125">
        <f t="shared" si="405"/>
        <v>0</v>
      </c>
      <c r="MVV21" s="125">
        <f t="shared" si="405"/>
        <v>0</v>
      </c>
      <c r="MVW21" s="125">
        <f t="shared" si="405"/>
        <v>0</v>
      </c>
      <c r="MVX21" s="125">
        <f t="shared" si="405"/>
        <v>0</v>
      </c>
      <c r="MVY21" s="125">
        <f t="shared" si="405"/>
        <v>0</v>
      </c>
      <c r="MVZ21" s="125">
        <f t="shared" si="405"/>
        <v>0</v>
      </c>
      <c r="MWA21" s="125">
        <f t="shared" si="405"/>
        <v>0</v>
      </c>
      <c r="MWB21" s="125">
        <f t="shared" si="405"/>
        <v>0</v>
      </c>
      <c r="MWC21" s="125">
        <f t="shared" si="405"/>
        <v>0</v>
      </c>
      <c r="MWD21" s="125">
        <f t="shared" si="405"/>
        <v>0</v>
      </c>
      <c r="MWE21" s="125">
        <f t="shared" si="405"/>
        <v>0</v>
      </c>
      <c r="MWF21" s="125">
        <f t="shared" si="405"/>
        <v>0</v>
      </c>
      <c r="MWG21" s="125">
        <f t="shared" si="405"/>
        <v>0</v>
      </c>
      <c r="MWH21" s="125">
        <f t="shared" si="405"/>
        <v>0</v>
      </c>
      <c r="MWI21" s="125">
        <f t="shared" si="405"/>
        <v>0</v>
      </c>
      <c r="MWJ21" s="125">
        <f t="shared" si="405"/>
        <v>0</v>
      </c>
      <c r="MWK21" s="125">
        <f t="shared" si="405"/>
        <v>0</v>
      </c>
      <c r="MWL21" s="125">
        <f t="shared" si="405"/>
        <v>0</v>
      </c>
      <c r="MWM21" s="125">
        <f t="shared" si="405"/>
        <v>0</v>
      </c>
      <c r="MWN21" s="125">
        <f t="shared" si="405"/>
        <v>0</v>
      </c>
      <c r="MWO21" s="125">
        <f t="shared" si="405"/>
        <v>0</v>
      </c>
      <c r="MWP21" s="125">
        <f t="shared" si="405"/>
        <v>0</v>
      </c>
      <c r="MWQ21" s="125">
        <f t="shared" si="405"/>
        <v>0</v>
      </c>
      <c r="MWR21" s="125">
        <f t="shared" si="405"/>
        <v>0</v>
      </c>
      <c r="MWS21" s="125">
        <f t="shared" si="405"/>
        <v>0</v>
      </c>
      <c r="MWT21" s="125">
        <f t="shared" si="405"/>
        <v>0</v>
      </c>
      <c r="MWU21" s="125">
        <f t="shared" si="405"/>
        <v>0</v>
      </c>
      <c r="MWV21" s="125">
        <f t="shared" si="405"/>
        <v>0</v>
      </c>
      <c r="MWW21" s="125">
        <f t="shared" si="405"/>
        <v>0</v>
      </c>
      <c r="MWX21" s="125">
        <f t="shared" si="405"/>
        <v>0</v>
      </c>
      <c r="MWY21" s="125">
        <f t="shared" si="405"/>
        <v>0</v>
      </c>
      <c r="MWZ21" s="125">
        <f t="shared" si="405"/>
        <v>0</v>
      </c>
      <c r="MXA21" s="125">
        <f t="shared" si="405"/>
        <v>0</v>
      </c>
      <c r="MXB21" s="125">
        <f t="shared" si="405"/>
        <v>0</v>
      </c>
      <c r="MXC21" s="125">
        <f t="shared" ref="MXC21:MZN21" si="406">SUM(MXC22:MXC27)</f>
        <v>0</v>
      </c>
      <c r="MXD21" s="125">
        <f t="shared" si="406"/>
        <v>0</v>
      </c>
      <c r="MXE21" s="125">
        <f t="shared" si="406"/>
        <v>0</v>
      </c>
      <c r="MXF21" s="125">
        <f t="shared" si="406"/>
        <v>0</v>
      </c>
      <c r="MXG21" s="125">
        <f t="shared" si="406"/>
        <v>0</v>
      </c>
      <c r="MXH21" s="125">
        <f t="shared" si="406"/>
        <v>0</v>
      </c>
      <c r="MXI21" s="125">
        <f t="shared" si="406"/>
        <v>0</v>
      </c>
      <c r="MXJ21" s="125">
        <f t="shared" si="406"/>
        <v>0</v>
      </c>
      <c r="MXK21" s="125">
        <f t="shared" si="406"/>
        <v>0</v>
      </c>
      <c r="MXL21" s="125">
        <f t="shared" si="406"/>
        <v>0</v>
      </c>
      <c r="MXM21" s="125">
        <f t="shared" si="406"/>
        <v>0</v>
      </c>
      <c r="MXN21" s="125">
        <f t="shared" si="406"/>
        <v>0</v>
      </c>
      <c r="MXO21" s="125">
        <f t="shared" si="406"/>
        <v>0</v>
      </c>
      <c r="MXP21" s="125">
        <f t="shared" si="406"/>
        <v>0</v>
      </c>
      <c r="MXQ21" s="125">
        <f t="shared" si="406"/>
        <v>0</v>
      </c>
      <c r="MXR21" s="125">
        <f t="shared" si="406"/>
        <v>0</v>
      </c>
      <c r="MXS21" s="125">
        <f t="shared" si="406"/>
        <v>0</v>
      </c>
      <c r="MXT21" s="125">
        <f t="shared" si="406"/>
        <v>0</v>
      </c>
      <c r="MXU21" s="125">
        <f t="shared" si="406"/>
        <v>0</v>
      </c>
      <c r="MXV21" s="125">
        <f t="shared" si="406"/>
        <v>0</v>
      </c>
      <c r="MXW21" s="125">
        <f t="shared" si="406"/>
        <v>0</v>
      </c>
      <c r="MXX21" s="125">
        <f t="shared" si="406"/>
        <v>0</v>
      </c>
      <c r="MXY21" s="125">
        <f t="shared" si="406"/>
        <v>0</v>
      </c>
      <c r="MXZ21" s="125">
        <f t="shared" si="406"/>
        <v>0</v>
      </c>
      <c r="MYA21" s="125">
        <f t="shared" si="406"/>
        <v>0</v>
      </c>
      <c r="MYB21" s="125">
        <f t="shared" si="406"/>
        <v>0</v>
      </c>
      <c r="MYC21" s="125">
        <f t="shared" si="406"/>
        <v>0</v>
      </c>
      <c r="MYD21" s="125">
        <f t="shared" si="406"/>
        <v>0</v>
      </c>
      <c r="MYE21" s="125">
        <f t="shared" si="406"/>
        <v>0</v>
      </c>
      <c r="MYF21" s="125">
        <f t="shared" si="406"/>
        <v>0</v>
      </c>
      <c r="MYG21" s="125">
        <f t="shared" si="406"/>
        <v>0</v>
      </c>
      <c r="MYH21" s="125">
        <f t="shared" si="406"/>
        <v>0</v>
      </c>
      <c r="MYI21" s="125">
        <f t="shared" si="406"/>
        <v>0</v>
      </c>
      <c r="MYJ21" s="125">
        <f t="shared" si="406"/>
        <v>0</v>
      </c>
      <c r="MYK21" s="125">
        <f t="shared" si="406"/>
        <v>0</v>
      </c>
      <c r="MYL21" s="125">
        <f t="shared" si="406"/>
        <v>0</v>
      </c>
      <c r="MYM21" s="125">
        <f t="shared" si="406"/>
        <v>0</v>
      </c>
      <c r="MYN21" s="125">
        <f t="shared" si="406"/>
        <v>0</v>
      </c>
      <c r="MYO21" s="125">
        <f t="shared" si="406"/>
        <v>0</v>
      </c>
      <c r="MYP21" s="125">
        <f t="shared" si="406"/>
        <v>0</v>
      </c>
      <c r="MYQ21" s="125">
        <f t="shared" si="406"/>
        <v>0</v>
      </c>
      <c r="MYR21" s="125">
        <f t="shared" si="406"/>
        <v>0</v>
      </c>
      <c r="MYS21" s="125">
        <f t="shared" si="406"/>
        <v>0</v>
      </c>
      <c r="MYT21" s="125">
        <f t="shared" si="406"/>
        <v>0</v>
      </c>
      <c r="MYU21" s="125">
        <f t="shared" si="406"/>
        <v>0</v>
      </c>
      <c r="MYV21" s="125">
        <f t="shared" si="406"/>
        <v>0</v>
      </c>
      <c r="MYW21" s="125">
        <f t="shared" si="406"/>
        <v>0</v>
      </c>
      <c r="MYX21" s="125">
        <f t="shared" si="406"/>
        <v>0</v>
      </c>
      <c r="MYY21" s="125">
        <f t="shared" si="406"/>
        <v>0</v>
      </c>
      <c r="MYZ21" s="125">
        <f t="shared" si="406"/>
        <v>0</v>
      </c>
      <c r="MZA21" s="125">
        <f t="shared" si="406"/>
        <v>0</v>
      </c>
      <c r="MZB21" s="125">
        <f t="shared" si="406"/>
        <v>0</v>
      </c>
      <c r="MZC21" s="125">
        <f t="shared" si="406"/>
        <v>0</v>
      </c>
      <c r="MZD21" s="125">
        <f t="shared" si="406"/>
        <v>0</v>
      </c>
      <c r="MZE21" s="125">
        <f t="shared" si="406"/>
        <v>0</v>
      </c>
      <c r="MZF21" s="125">
        <f t="shared" si="406"/>
        <v>0</v>
      </c>
      <c r="MZG21" s="125">
        <f t="shared" si="406"/>
        <v>0</v>
      </c>
      <c r="MZH21" s="125">
        <f t="shared" si="406"/>
        <v>0</v>
      </c>
      <c r="MZI21" s="125">
        <f t="shared" si="406"/>
        <v>0</v>
      </c>
      <c r="MZJ21" s="125">
        <f t="shared" si="406"/>
        <v>0</v>
      </c>
      <c r="MZK21" s="125">
        <f t="shared" si="406"/>
        <v>0</v>
      </c>
      <c r="MZL21" s="125">
        <f t="shared" si="406"/>
        <v>0</v>
      </c>
      <c r="MZM21" s="125">
        <f t="shared" si="406"/>
        <v>0</v>
      </c>
      <c r="MZN21" s="125">
        <f t="shared" si="406"/>
        <v>0</v>
      </c>
      <c r="MZO21" s="125">
        <f t="shared" ref="MZO21:NBZ21" si="407">SUM(MZO22:MZO27)</f>
        <v>0</v>
      </c>
      <c r="MZP21" s="125">
        <f t="shared" si="407"/>
        <v>0</v>
      </c>
      <c r="MZQ21" s="125">
        <f t="shared" si="407"/>
        <v>0</v>
      </c>
      <c r="MZR21" s="125">
        <f t="shared" si="407"/>
        <v>0</v>
      </c>
      <c r="MZS21" s="125">
        <f t="shared" si="407"/>
        <v>0</v>
      </c>
      <c r="MZT21" s="125">
        <f t="shared" si="407"/>
        <v>0</v>
      </c>
      <c r="MZU21" s="125">
        <f t="shared" si="407"/>
        <v>0</v>
      </c>
      <c r="MZV21" s="125">
        <f t="shared" si="407"/>
        <v>0</v>
      </c>
      <c r="MZW21" s="125">
        <f t="shared" si="407"/>
        <v>0</v>
      </c>
      <c r="MZX21" s="125">
        <f t="shared" si="407"/>
        <v>0</v>
      </c>
      <c r="MZY21" s="125">
        <f t="shared" si="407"/>
        <v>0</v>
      </c>
      <c r="MZZ21" s="125">
        <f t="shared" si="407"/>
        <v>0</v>
      </c>
      <c r="NAA21" s="125">
        <f t="shared" si="407"/>
        <v>0</v>
      </c>
      <c r="NAB21" s="125">
        <f t="shared" si="407"/>
        <v>0</v>
      </c>
      <c r="NAC21" s="125">
        <f t="shared" si="407"/>
        <v>0</v>
      </c>
      <c r="NAD21" s="125">
        <f t="shared" si="407"/>
        <v>0</v>
      </c>
      <c r="NAE21" s="125">
        <f t="shared" si="407"/>
        <v>0</v>
      </c>
      <c r="NAF21" s="125">
        <f t="shared" si="407"/>
        <v>0</v>
      </c>
      <c r="NAG21" s="125">
        <f t="shared" si="407"/>
        <v>0</v>
      </c>
      <c r="NAH21" s="125">
        <f t="shared" si="407"/>
        <v>0</v>
      </c>
      <c r="NAI21" s="125">
        <f t="shared" si="407"/>
        <v>0</v>
      </c>
      <c r="NAJ21" s="125">
        <f t="shared" si="407"/>
        <v>0</v>
      </c>
      <c r="NAK21" s="125">
        <f t="shared" si="407"/>
        <v>0</v>
      </c>
      <c r="NAL21" s="125">
        <f t="shared" si="407"/>
        <v>0</v>
      </c>
      <c r="NAM21" s="125">
        <f t="shared" si="407"/>
        <v>0</v>
      </c>
      <c r="NAN21" s="125">
        <f t="shared" si="407"/>
        <v>0</v>
      </c>
      <c r="NAO21" s="125">
        <f t="shared" si="407"/>
        <v>0</v>
      </c>
      <c r="NAP21" s="125">
        <f t="shared" si="407"/>
        <v>0</v>
      </c>
      <c r="NAQ21" s="125">
        <f t="shared" si="407"/>
        <v>0</v>
      </c>
      <c r="NAR21" s="125">
        <f t="shared" si="407"/>
        <v>0</v>
      </c>
      <c r="NAS21" s="125">
        <f t="shared" si="407"/>
        <v>0</v>
      </c>
      <c r="NAT21" s="125">
        <f t="shared" si="407"/>
        <v>0</v>
      </c>
      <c r="NAU21" s="125">
        <f t="shared" si="407"/>
        <v>0</v>
      </c>
      <c r="NAV21" s="125">
        <f t="shared" si="407"/>
        <v>0</v>
      </c>
      <c r="NAW21" s="125">
        <f t="shared" si="407"/>
        <v>0</v>
      </c>
      <c r="NAX21" s="125">
        <f t="shared" si="407"/>
        <v>0</v>
      </c>
      <c r="NAY21" s="125">
        <f t="shared" si="407"/>
        <v>0</v>
      </c>
      <c r="NAZ21" s="125">
        <f t="shared" si="407"/>
        <v>0</v>
      </c>
      <c r="NBA21" s="125">
        <f t="shared" si="407"/>
        <v>0</v>
      </c>
      <c r="NBB21" s="125">
        <f t="shared" si="407"/>
        <v>0</v>
      </c>
      <c r="NBC21" s="125">
        <f t="shared" si="407"/>
        <v>0</v>
      </c>
      <c r="NBD21" s="125">
        <f t="shared" si="407"/>
        <v>0</v>
      </c>
      <c r="NBE21" s="125">
        <f t="shared" si="407"/>
        <v>0</v>
      </c>
      <c r="NBF21" s="125">
        <f t="shared" si="407"/>
        <v>0</v>
      </c>
      <c r="NBG21" s="125">
        <f t="shared" si="407"/>
        <v>0</v>
      </c>
      <c r="NBH21" s="125">
        <f t="shared" si="407"/>
        <v>0</v>
      </c>
      <c r="NBI21" s="125">
        <f t="shared" si="407"/>
        <v>0</v>
      </c>
      <c r="NBJ21" s="125">
        <f t="shared" si="407"/>
        <v>0</v>
      </c>
      <c r="NBK21" s="125">
        <f t="shared" si="407"/>
        <v>0</v>
      </c>
      <c r="NBL21" s="125">
        <f t="shared" si="407"/>
        <v>0</v>
      </c>
      <c r="NBM21" s="125">
        <f t="shared" si="407"/>
        <v>0</v>
      </c>
      <c r="NBN21" s="125">
        <f t="shared" si="407"/>
        <v>0</v>
      </c>
      <c r="NBO21" s="125">
        <f t="shared" si="407"/>
        <v>0</v>
      </c>
      <c r="NBP21" s="125">
        <f t="shared" si="407"/>
        <v>0</v>
      </c>
      <c r="NBQ21" s="125">
        <f t="shared" si="407"/>
        <v>0</v>
      </c>
      <c r="NBR21" s="125">
        <f t="shared" si="407"/>
        <v>0</v>
      </c>
      <c r="NBS21" s="125">
        <f t="shared" si="407"/>
        <v>0</v>
      </c>
      <c r="NBT21" s="125">
        <f t="shared" si="407"/>
        <v>0</v>
      </c>
      <c r="NBU21" s="125">
        <f t="shared" si="407"/>
        <v>0</v>
      </c>
      <c r="NBV21" s="125">
        <f t="shared" si="407"/>
        <v>0</v>
      </c>
      <c r="NBW21" s="125">
        <f t="shared" si="407"/>
        <v>0</v>
      </c>
      <c r="NBX21" s="125">
        <f t="shared" si="407"/>
        <v>0</v>
      </c>
      <c r="NBY21" s="125">
        <f t="shared" si="407"/>
        <v>0</v>
      </c>
      <c r="NBZ21" s="125">
        <f t="shared" si="407"/>
        <v>0</v>
      </c>
      <c r="NCA21" s="125">
        <f t="shared" ref="NCA21:NEL21" si="408">SUM(NCA22:NCA27)</f>
        <v>0</v>
      </c>
      <c r="NCB21" s="125">
        <f t="shared" si="408"/>
        <v>0</v>
      </c>
      <c r="NCC21" s="125">
        <f t="shared" si="408"/>
        <v>0</v>
      </c>
      <c r="NCD21" s="125">
        <f t="shared" si="408"/>
        <v>0</v>
      </c>
      <c r="NCE21" s="125">
        <f t="shared" si="408"/>
        <v>0</v>
      </c>
      <c r="NCF21" s="125">
        <f t="shared" si="408"/>
        <v>0</v>
      </c>
      <c r="NCG21" s="125">
        <f t="shared" si="408"/>
        <v>0</v>
      </c>
      <c r="NCH21" s="125">
        <f t="shared" si="408"/>
        <v>0</v>
      </c>
      <c r="NCI21" s="125">
        <f t="shared" si="408"/>
        <v>0</v>
      </c>
      <c r="NCJ21" s="125">
        <f t="shared" si="408"/>
        <v>0</v>
      </c>
      <c r="NCK21" s="125">
        <f t="shared" si="408"/>
        <v>0</v>
      </c>
      <c r="NCL21" s="125">
        <f t="shared" si="408"/>
        <v>0</v>
      </c>
      <c r="NCM21" s="125">
        <f t="shared" si="408"/>
        <v>0</v>
      </c>
      <c r="NCN21" s="125">
        <f t="shared" si="408"/>
        <v>0</v>
      </c>
      <c r="NCO21" s="125">
        <f t="shared" si="408"/>
        <v>0</v>
      </c>
      <c r="NCP21" s="125">
        <f t="shared" si="408"/>
        <v>0</v>
      </c>
      <c r="NCQ21" s="125">
        <f t="shared" si="408"/>
        <v>0</v>
      </c>
      <c r="NCR21" s="125">
        <f t="shared" si="408"/>
        <v>0</v>
      </c>
      <c r="NCS21" s="125">
        <f t="shared" si="408"/>
        <v>0</v>
      </c>
      <c r="NCT21" s="125">
        <f t="shared" si="408"/>
        <v>0</v>
      </c>
      <c r="NCU21" s="125">
        <f t="shared" si="408"/>
        <v>0</v>
      </c>
      <c r="NCV21" s="125">
        <f t="shared" si="408"/>
        <v>0</v>
      </c>
      <c r="NCW21" s="125">
        <f t="shared" si="408"/>
        <v>0</v>
      </c>
      <c r="NCX21" s="125">
        <f t="shared" si="408"/>
        <v>0</v>
      </c>
      <c r="NCY21" s="125">
        <f t="shared" si="408"/>
        <v>0</v>
      </c>
      <c r="NCZ21" s="125">
        <f t="shared" si="408"/>
        <v>0</v>
      </c>
      <c r="NDA21" s="125">
        <f t="shared" si="408"/>
        <v>0</v>
      </c>
      <c r="NDB21" s="125">
        <f t="shared" si="408"/>
        <v>0</v>
      </c>
      <c r="NDC21" s="125">
        <f t="shared" si="408"/>
        <v>0</v>
      </c>
      <c r="NDD21" s="125">
        <f t="shared" si="408"/>
        <v>0</v>
      </c>
      <c r="NDE21" s="125">
        <f t="shared" si="408"/>
        <v>0</v>
      </c>
      <c r="NDF21" s="125">
        <f t="shared" si="408"/>
        <v>0</v>
      </c>
      <c r="NDG21" s="125">
        <f t="shared" si="408"/>
        <v>0</v>
      </c>
      <c r="NDH21" s="125">
        <f t="shared" si="408"/>
        <v>0</v>
      </c>
      <c r="NDI21" s="125">
        <f t="shared" si="408"/>
        <v>0</v>
      </c>
      <c r="NDJ21" s="125">
        <f t="shared" si="408"/>
        <v>0</v>
      </c>
      <c r="NDK21" s="125">
        <f t="shared" si="408"/>
        <v>0</v>
      </c>
      <c r="NDL21" s="125">
        <f t="shared" si="408"/>
        <v>0</v>
      </c>
      <c r="NDM21" s="125">
        <f t="shared" si="408"/>
        <v>0</v>
      </c>
      <c r="NDN21" s="125">
        <f t="shared" si="408"/>
        <v>0</v>
      </c>
      <c r="NDO21" s="125">
        <f t="shared" si="408"/>
        <v>0</v>
      </c>
      <c r="NDP21" s="125">
        <f t="shared" si="408"/>
        <v>0</v>
      </c>
      <c r="NDQ21" s="125">
        <f t="shared" si="408"/>
        <v>0</v>
      </c>
      <c r="NDR21" s="125">
        <f t="shared" si="408"/>
        <v>0</v>
      </c>
      <c r="NDS21" s="125">
        <f t="shared" si="408"/>
        <v>0</v>
      </c>
      <c r="NDT21" s="125">
        <f t="shared" si="408"/>
        <v>0</v>
      </c>
      <c r="NDU21" s="125">
        <f t="shared" si="408"/>
        <v>0</v>
      </c>
      <c r="NDV21" s="125">
        <f t="shared" si="408"/>
        <v>0</v>
      </c>
      <c r="NDW21" s="125">
        <f t="shared" si="408"/>
        <v>0</v>
      </c>
      <c r="NDX21" s="125">
        <f t="shared" si="408"/>
        <v>0</v>
      </c>
      <c r="NDY21" s="125">
        <f t="shared" si="408"/>
        <v>0</v>
      </c>
      <c r="NDZ21" s="125">
        <f t="shared" si="408"/>
        <v>0</v>
      </c>
      <c r="NEA21" s="125">
        <f t="shared" si="408"/>
        <v>0</v>
      </c>
      <c r="NEB21" s="125">
        <f t="shared" si="408"/>
        <v>0</v>
      </c>
      <c r="NEC21" s="125">
        <f t="shared" si="408"/>
        <v>0</v>
      </c>
      <c r="NED21" s="125">
        <f t="shared" si="408"/>
        <v>0</v>
      </c>
      <c r="NEE21" s="125">
        <f t="shared" si="408"/>
        <v>0</v>
      </c>
      <c r="NEF21" s="125">
        <f t="shared" si="408"/>
        <v>0</v>
      </c>
      <c r="NEG21" s="125">
        <f t="shared" si="408"/>
        <v>0</v>
      </c>
      <c r="NEH21" s="125">
        <f t="shared" si="408"/>
        <v>0</v>
      </c>
      <c r="NEI21" s="125">
        <f t="shared" si="408"/>
        <v>0</v>
      </c>
      <c r="NEJ21" s="125">
        <f t="shared" si="408"/>
        <v>0</v>
      </c>
      <c r="NEK21" s="125">
        <f t="shared" si="408"/>
        <v>0</v>
      </c>
      <c r="NEL21" s="125">
        <f t="shared" si="408"/>
        <v>0</v>
      </c>
      <c r="NEM21" s="125">
        <f t="shared" ref="NEM21:NGX21" si="409">SUM(NEM22:NEM27)</f>
        <v>0</v>
      </c>
      <c r="NEN21" s="125">
        <f t="shared" si="409"/>
        <v>0</v>
      </c>
      <c r="NEO21" s="125">
        <f t="shared" si="409"/>
        <v>0</v>
      </c>
      <c r="NEP21" s="125">
        <f t="shared" si="409"/>
        <v>0</v>
      </c>
      <c r="NEQ21" s="125">
        <f t="shared" si="409"/>
        <v>0</v>
      </c>
      <c r="NER21" s="125">
        <f t="shared" si="409"/>
        <v>0</v>
      </c>
      <c r="NES21" s="125">
        <f t="shared" si="409"/>
        <v>0</v>
      </c>
      <c r="NET21" s="125">
        <f t="shared" si="409"/>
        <v>0</v>
      </c>
      <c r="NEU21" s="125">
        <f t="shared" si="409"/>
        <v>0</v>
      </c>
      <c r="NEV21" s="125">
        <f t="shared" si="409"/>
        <v>0</v>
      </c>
      <c r="NEW21" s="125">
        <f t="shared" si="409"/>
        <v>0</v>
      </c>
      <c r="NEX21" s="125">
        <f t="shared" si="409"/>
        <v>0</v>
      </c>
      <c r="NEY21" s="125">
        <f t="shared" si="409"/>
        <v>0</v>
      </c>
      <c r="NEZ21" s="125">
        <f t="shared" si="409"/>
        <v>0</v>
      </c>
      <c r="NFA21" s="125">
        <f t="shared" si="409"/>
        <v>0</v>
      </c>
      <c r="NFB21" s="125">
        <f t="shared" si="409"/>
        <v>0</v>
      </c>
      <c r="NFC21" s="125">
        <f t="shared" si="409"/>
        <v>0</v>
      </c>
      <c r="NFD21" s="125">
        <f t="shared" si="409"/>
        <v>0</v>
      </c>
      <c r="NFE21" s="125">
        <f t="shared" si="409"/>
        <v>0</v>
      </c>
      <c r="NFF21" s="125">
        <f t="shared" si="409"/>
        <v>0</v>
      </c>
      <c r="NFG21" s="125">
        <f t="shared" si="409"/>
        <v>0</v>
      </c>
      <c r="NFH21" s="125">
        <f t="shared" si="409"/>
        <v>0</v>
      </c>
      <c r="NFI21" s="125">
        <f t="shared" si="409"/>
        <v>0</v>
      </c>
      <c r="NFJ21" s="125">
        <f t="shared" si="409"/>
        <v>0</v>
      </c>
      <c r="NFK21" s="125">
        <f t="shared" si="409"/>
        <v>0</v>
      </c>
      <c r="NFL21" s="125">
        <f t="shared" si="409"/>
        <v>0</v>
      </c>
      <c r="NFM21" s="125">
        <f t="shared" si="409"/>
        <v>0</v>
      </c>
      <c r="NFN21" s="125">
        <f t="shared" si="409"/>
        <v>0</v>
      </c>
      <c r="NFO21" s="125">
        <f t="shared" si="409"/>
        <v>0</v>
      </c>
      <c r="NFP21" s="125">
        <f t="shared" si="409"/>
        <v>0</v>
      </c>
      <c r="NFQ21" s="125">
        <f t="shared" si="409"/>
        <v>0</v>
      </c>
      <c r="NFR21" s="125">
        <f t="shared" si="409"/>
        <v>0</v>
      </c>
      <c r="NFS21" s="125">
        <f t="shared" si="409"/>
        <v>0</v>
      </c>
      <c r="NFT21" s="125">
        <f t="shared" si="409"/>
        <v>0</v>
      </c>
      <c r="NFU21" s="125">
        <f t="shared" si="409"/>
        <v>0</v>
      </c>
      <c r="NFV21" s="125">
        <f t="shared" si="409"/>
        <v>0</v>
      </c>
      <c r="NFW21" s="125">
        <f t="shared" si="409"/>
        <v>0</v>
      </c>
      <c r="NFX21" s="125">
        <f t="shared" si="409"/>
        <v>0</v>
      </c>
      <c r="NFY21" s="125">
        <f t="shared" si="409"/>
        <v>0</v>
      </c>
      <c r="NFZ21" s="125">
        <f t="shared" si="409"/>
        <v>0</v>
      </c>
      <c r="NGA21" s="125">
        <f t="shared" si="409"/>
        <v>0</v>
      </c>
      <c r="NGB21" s="125">
        <f t="shared" si="409"/>
        <v>0</v>
      </c>
      <c r="NGC21" s="125">
        <f t="shared" si="409"/>
        <v>0</v>
      </c>
      <c r="NGD21" s="125">
        <f t="shared" si="409"/>
        <v>0</v>
      </c>
      <c r="NGE21" s="125">
        <f t="shared" si="409"/>
        <v>0</v>
      </c>
      <c r="NGF21" s="125">
        <f t="shared" si="409"/>
        <v>0</v>
      </c>
      <c r="NGG21" s="125">
        <f t="shared" si="409"/>
        <v>0</v>
      </c>
      <c r="NGH21" s="125">
        <f t="shared" si="409"/>
        <v>0</v>
      </c>
      <c r="NGI21" s="125">
        <f t="shared" si="409"/>
        <v>0</v>
      </c>
      <c r="NGJ21" s="125">
        <f t="shared" si="409"/>
        <v>0</v>
      </c>
      <c r="NGK21" s="125">
        <f t="shared" si="409"/>
        <v>0</v>
      </c>
      <c r="NGL21" s="125">
        <f t="shared" si="409"/>
        <v>0</v>
      </c>
      <c r="NGM21" s="125">
        <f t="shared" si="409"/>
        <v>0</v>
      </c>
      <c r="NGN21" s="125">
        <f t="shared" si="409"/>
        <v>0</v>
      </c>
      <c r="NGO21" s="125">
        <f t="shared" si="409"/>
        <v>0</v>
      </c>
      <c r="NGP21" s="125">
        <f t="shared" si="409"/>
        <v>0</v>
      </c>
      <c r="NGQ21" s="125">
        <f t="shared" si="409"/>
        <v>0</v>
      </c>
      <c r="NGR21" s="125">
        <f t="shared" si="409"/>
        <v>0</v>
      </c>
      <c r="NGS21" s="125">
        <f t="shared" si="409"/>
        <v>0</v>
      </c>
      <c r="NGT21" s="125">
        <f t="shared" si="409"/>
        <v>0</v>
      </c>
      <c r="NGU21" s="125">
        <f t="shared" si="409"/>
        <v>0</v>
      </c>
      <c r="NGV21" s="125">
        <f t="shared" si="409"/>
        <v>0</v>
      </c>
      <c r="NGW21" s="125">
        <f t="shared" si="409"/>
        <v>0</v>
      </c>
      <c r="NGX21" s="125">
        <f t="shared" si="409"/>
        <v>0</v>
      </c>
      <c r="NGY21" s="125">
        <f t="shared" ref="NGY21:NJJ21" si="410">SUM(NGY22:NGY27)</f>
        <v>0</v>
      </c>
      <c r="NGZ21" s="125">
        <f t="shared" si="410"/>
        <v>0</v>
      </c>
      <c r="NHA21" s="125">
        <f t="shared" si="410"/>
        <v>0</v>
      </c>
      <c r="NHB21" s="125">
        <f t="shared" si="410"/>
        <v>0</v>
      </c>
      <c r="NHC21" s="125">
        <f t="shared" si="410"/>
        <v>0</v>
      </c>
      <c r="NHD21" s="125">
        <f t="shared" si="410"/>
        <v>0</v>
      </c>
      <c r="NHE21" s="125">
        <f t="shared" si="410"/>
        <v>0</v>
      </c>
      <c r="NHF21" s="125">
        <f t="shared" si="410"/>
        <v>0</v>
      </c>
      <c r="NHG21" s="125">
        <f t="shared" si="410"/>
        <v>0</v>
      </c>
      <c r="NHH21" s="125">
        <f t="shared" si="410"/>
        <v>0</v>
      </c>
      <c r="NHI21" s="125">
        <f t="shared" si="410"/>
        <v>0</v>
      </c>
      <c r="NHJ21" s="125">
        <f t="shared" si="410"/>
        <v>0</v>
      </c>
      <c r="NHK21" s="125">
        <f t="shared" si="410"/>
        <v>0</v>
      </c>
      <c r="NHL21" s="125">
        <f t="shared" si="410"/>
        <v>0</v>
      </c>
      <c r="NHM21" s="125">
        <f t="shared" si="410"/>
        <v>0</v>
      </c>
      <c r="NHN21" s="125">
        <f t="shared" si="410"/>
        <v>0</v>
      </c>
      <c r="NHO21" s="125">
        <f t="shared" si="410"/>
        <v>0</v>
      </c>
      <c r="NHP21" s="125">
        <f t="shared" si="410"/>
        <v>0</v>
      </c>
      <c r="NHQ21" s="125">
        <f t="shared" si="410"/>
        <v>0</v>
      </c>
      <c r="NHR21" s="125">
        <f t="shared" si="410"/>
        <v>0</v>
      </c>
      <c r="NHS21" s="125">
        <f t="shared" si="410"/>
        <v>0</v>
      </c>
      <c r="NHT21" s="125">
        <f t="shared" si="410"/>
        <v>0</v>
      </c>
      <c r="NHU21" s="125">
        <f t="shared" si="410"/>
        <v>0</v>
      </c>
      <c r="NHV21" s="125">
        <f t="shared" si="410"/>
        <v>0</v>
      </c>
      <c r="NHW21" s="125">
        <f t="shared" si="410"/>
        <v>0</v>
      </c>
      <c r="NHX21" s="125">
        <f t="shared" si="410"/>
        <v>0</v>
      </c>
      <c r="NHY21" s="125">
        <f t="shared" si="410"/>
        <v>0</v>
      </c>
      <c r="NHZ21" s="125">
        <f t="shared" si="410"/>
        <v>0</v>
      </c>
      <c r="NIA21" s="125">
        <f t="shared" si="410"/>
        <v>0</v>
      </c>
      <c r="NIB21" s="125">
        <f t="shared" si="410"/>
        <v>0</v>
      </c>
      <c r="NIC21" s="125">
        <f t="shared" si="410"/>
        <v>0</v>
      </c>
      <c r="NID21" s="125">
        <f t="shared" si="410"/>
        <v>0</v>
      </c>
      <c r="NIE21" s="125">
        <f t="shared" si="410"/>
        <v>0</v>
      </c>
      <c r="NIF21" s="125">
        <f t="shared" si="410"/>
        <v>0</v>
      </c>
      <c r="NIG21" s="125">
        <f t="shared" si="410"/>
        <v>0</v>
      </c>
      <c r="NIH21" s="125">
        <f t="shared" si="410"/>
        <v>0</v>
      </c>
      <c r="NII21" s="125">
        <f t="shared" si="410"/>
        <v>0</v>
      </c>
      <c r="NIJ21" s="125">
        <f t="shared" si="410"/>
        <v>0</v>
      </c>
      <c r="NIK21" s="125">
        <f t="shared" si="410"/>
        <v>0</v>
      </c>
      <c r="NIL21" s="125">
        <f t="shared" si="410"/>
        <v>0</v>
      </c>
      <c r="NIM21" s="125">
        <f t="shared" si="410"/>
        <v>0</v>
      </c>
      <c r="NIN21" s="125">
        <f t="shared" si="410"/>
        <v>0</v>
      </c>
      <c r="NIO21" s="125">
        <f t="shared" si="410"/>
        <v>0</v>
      </c>
      <c r="NIP21" s="125">
        <f t="shared" si="410"/>
        <v>0</v>
      </c>
      <c r="NIQ21" s="125">
        <f t="shared" si="410"/>
        <v>0</v>
      </c>
      <c r="NIR21" s="125">
        <f t="shared" si="410"/>
        <v>0</v>
      </c>
      <c r="NIS21" s="125">
        <f t="shared" si="410"/>
        <v>0</v>
      </c>
      <c r="NIT21" s="125">
        <f t="shared" si="410"/>
        <v>0</v>
      </c>
      <c r="NIU21" s="125">
        <f t="shared" si="410"/>
        <v>0</v>
      </c>
      <c r="NIV21" s="125">
        <f t="shared" si="410"/>
        <v>0</v>
      </c>
      <c r="NIW21" s="125">
        <f t="shared" si="410"/>
        <v>0</v>
      </c>
      <c r="NIX21" s="125">
        <f t="shared" si="410"/>
        <v>0</v>
      </c>
      <c r="NIY21" s="125">
        <f t="shared" si="410"/>
        <v>0</v>
      </c>
      <c r="NIZ21" s="125">
        <f t="shared" si="410"/>
        <v>0</v>
      </c>
      <c r="NJA21" s="125">
        <f t="shared" si="410"/>
        <v>0</v>
      </c>
      <c r="NJB21" s="125">
        <f t="shared" si="410"/>
        <v>0</v>
      </c>
      <c r="NJC21" s="125">
        <f t="shared" si="410"/>
        <v>0</v>
      </c>
      <c r="NJD21" s="125">
        <f t="shared" si="410"/>
        <v>0</v>
      </c>
      <c r="NJE21" s="125">
        <f t="shared" si="410"/>
        <v>0</v>
      </c>
      <c r="NJF21" s="125">
        <f t="shared" si="410"/>
        <v>0</v>
      </c>
      <c r="NJG21" s="125">
        <f t="shared" si="410"/>
        <v>0</v>
      </c>
      <c r="NJH21" s="125">
        <f t="shared" si="410"/>
        <v>0</v>
      </c>
      <c r="NJI21" s="125">
        <f t="shared" si="410"/>
        <v>0</v>
      </c>
      <c r="NJJ21" s="125">
        <f t="shared" si="410"/>
        <v>0</v>
      </c>
      <c r="NJK21" s="125">
        <f t="shared" ref="NJK21:NLV21" si="411">SUM(NJK22:NJK27)</f>
        <v>0</v>
      </c>
      <c r="NJL21" s="125">
        <f t="shared" si="411"/>
        <v>0</v>
      </c>
      <c r="NJM21" s="125">
        <f t="shared" si="411"/>
        <v>0</v>
      </c>
      <c r="NJN21" s="125">
        <f t="shared" si="411"/>
        <v>0</v>
      </c>
      <c r="NJO21" s="125">
        <f t="shared" si="411"/>
        <v>0</v>
      </c>
      <c r="NJP21" s="125">
        <f t="shared" si="411"/>
        <v>0</v>
      </c>
      <c r="NJQ21" s="125">
        <f t="shared" si="411"/>
        <v>0</v>
      </c>
      <c r="NJR21" s="125">
        <f t="shared" si="411"/>
        <v>0</v>
      </c>
      <c r="NJS21" s="125">
        <f t="shared" si="411"/>
        <v>0</v>
      </c>
      <c r="NJT21" s="125">
        <f t="shared" si="411"/>
        <v>0</v>
      </c>
      <c r="NJU21" s="125">
        <f t="shared" si="411"/>
        <v>0</v>
      </c>
      <c r="NJV21" s="125">
        <f t="shared" si="411"/>
        <v>0</v>
      </c>
      <c r="NJW21" s="125">
        <f t="shared" si="411"/>
        <v>0</v>
      </c>
      <c r="NJX21" s="125">
        <f t="shared" si="411"/>
        <v>0</v>
      </c>
      <c r="NJY21" s="125">
        <f t="shared" si="411"/>
        <v>0</v>
      </c>
      <c r="NJZ21" s="125">
        <f t="shared" si="411"/>
        <v>0</v>
      </c>
      <c r="NKA21" s="125">
        <f t="shared" si="411"/>
        <v>0</v>
      </c>
      <c r="NKB21" s="125">
        <f t="shared" si="411"/>
        <v>0</v>
      </c>
      <c r="NKC21" s="125">
        <f t="shared" si="411"/>
        <v>0</v>
      </c>
      <c r="NKD21" s="125">
        <f t="shared" si="411"/>
        <v>0</v>
      </c>
      <c r="NKE21" s="125">
        <f t="shared" si="411"/>
        <v>0</v>
      </c>
      <c r="NKF21" s="125">
        <f t="shared" si="411"/>
        <v>0</v>
      </c>
      <c r="NKG21" s="125">
        <f t="shared" si="411"/>
        <v>0</v>
      </c>
      <c r="NKH21" s="125">
        <f t="shared" si="411"/>
        <v>0</v>
      </c>
      <c r="NKI21" s="125">
        <f t="shared" si="411"/>
        <v>0</v>
      </c>
      <c r="NKJ21" s="125">
        <f t="shared" si="411"/>
        <v>0</v>
      </c>
      <c r="NKK21" s="125">
        <f t="shared" si="411"/>
        <v>0</v>
      </c>
      <c r="NKL21" s="125">
        <f t="shared" si="411"/>
        <v>0</v>
      </c>
      <c r="NKM21" s="125">
        <f t="shared" si="411"/>
        <v>0</v>
      </c>
      <c r="NKN21" s="125">
        <f t="shared" si="411"/>
        <v>0</v>
      </c>
      <c r="NKO21" s="125">
        <f t="shared" si="411"/>
        <v>0</v>
      </c>
      <c r="NKP21" s="125">
        <f t="shared" si="411"/>
        <v>0</v>
      </c>
      <c r="NKQ21" s="125">
        <f t="shared" si="411"/>
        <v>0</v>
      </c>
      <c r="NKR21" s="125">
        <f t="shared" si="411"/>
        <v>0</v>
      </c>
      <c r="NKS21" s="125">
        <f t="shared" si="411"/>
        <v>0</v>
      </c>
      <c r="NKT21" s="125">
        <f t="shared" si="411"/>
        <v>0</v>
      </c>
      <c r="NKU21" s="125">
        <f t="shared" si="411"/>
        <v>0</v>
      </c>
      <c r="NKV21" s="125">
        <f t="shared" si="411"/>
        <v>0</v>
      </c>
      <c r="NKW21" s="125">
        <f t="shared" si="411"/>
        <v>0</v>
      </c>
      <c r="NKX21" s="125">
        <f t="shared" si="411"/>
        <v>0</v>
      </c>
      <c r="NKY21" s="125">
        <f t="shared" si="411"/>
        <v>0</v>
      </c>
      <c r="NKZ21" s="125">
        <f t="shared" si="411"/>
        <v>0</v>
      </c>
      <c r="NLA21" s="125">
        <f t="shared" si="411"/>
        <v>0</v>
      </c>
      <c r="NLB21" s="125">
        <f t="shared" si="411"/>
        <v>0</v>
      </c>
      <c r="NLC21" s="125">
        <f t="shared" si="411"/>
        <v>0</v>
      </c>
      <c r="NLD21" s="125">
        <f t="shared" si="411"/>
        <v>0</v>
      </c>
      <c r="NLE21" s="125">
        <f t="shared" si="411"/>
        <v>0</v>
      </c>
      <c r="NLF21" s="125">
        <f t="shared" si="411"/>
        <v>0</v>
      </c>
      <c r="NLG21" s="125">
        <f t="shared" si="411"/>
        <v>0</v>
      </c>
      <c r="NLH21" s="125">
        <f t="shared" si="411"/>
        <v>0</v>
      </c>
      <c r="NLI21" s="125">
        <f t="shared" si="411"/>
        <v>0</v>
      </c>
      <c r="NLJ21" s="125">
        <f t="shared" si="411"/>
        <v>0</v>
      </c>
      <c r="NLK21" s="125">
        <f t="shared" si="411"/>
        <v>0</v>
      </c>
      <c r="NLL21" s="125">
        <f t="shared" si="411"/>
        <v>0</v>
      </c>
      <c r="NLM21" s="125">
        <f t="shared" si="411"/>
        <v>0</v>
      </c>
      <c r="NLN21" s="125">
        <f t="shared" si="411"/>
        <v>0</v>
      </c>
      <c r="NLO21" s="125">
        <f t="shared" si="411"/>
        <v>0</v>
      </c>
      <c r="NLP21" s="125">
        <f t="shared" si="411"/>
        <v>0</v>
      </c>
      <c r="NLQ21" s="125">
        <f t="shared" si="411"/>
        <v>0</v>
      </c>
      <c r="NLR21" s="125">
        <f t="shared" si="411"/>
        <v>0</v>
      </c>
      <c r="NLS21" s="125">
        <f t="shared" si="411"/>
        <v>0</v>
      </c>
      <c r="NLT21" s="125">
        <f t="shared" si="411"/>
        <v>0</v>
      </c>
      <c r="NLU21" s="125">
        <f t="shared" si="411"/>
        <v>0</v>
      </c>
      <c r="NLV21" s="125">
        <f t="shared" si="411"/>
        <v>0</v>
      </c>
      <c r="NLW21" s="125">
        <f t="shared" ref="NLW21:NOH21" si="412">SUM(NLW22:NLW27)</f>
        <v>0</v>
      </c>
      <c r="NLX21" s="125">
        <f t="shared" si="412"/>
        <v>0</v>
      </c>
      <c r="NLY21" s="125">
        <f t="shared" si="412"/>
        <v>0</v>
      </c>
      <c r="NLZ21" s="125">
        <f t="shared" si="412"/>
        <v>0</v>
      </c>
      <c r="NMA21" s="125">
        <f t="shared" si="412"/>
        <v>0</v>
      </c>
      <c r="NMB21" s="125">
        <f t="shared" si="412"/>
        <v>0</v>
      </c>
      <c r="NMC21" s="125">
        <f t="shared" si="412"/>
        <v>0</v>
      </c>
      <c r="NMD21" s="125">
        <f t="shared" si="412"/>
        <v>0</v>
      </c>
      <c r="NME21" s="125">
        <f t="shared" si="412"/>
        <v>0</v>
      </c>
      <c r="NMF21" s="125">
        <f t="shared" si="412"/>
        <v>0</v>
      </c>
      <c r="NMG21" s="125">
        <f t="shared" si="412"/>
        <v>0</v>
      </c>
      <c r="NMH21" s="125">
        <f t="shared" si="412"/>
        <v>0</v>
      </c>
      <c r="NMI21" s="125">
        <f t="shared" si="412"/>
        <v>0</v>
      </c>
      <c r="NMJ21" s="125">
        <f t="shared" si="412"/>
        <v>0</v>
      </c>
      <c r="NMK21" s="125">
        <f t="shared" si="412"/>
        <v>0</v>
      </c>
      <c r="NML21" s="125">
        <f t="shared" si="412"/>
        <v>0</v>
      </c>
      <c r="NMM21" s="125">
        <f t="shared" si="412"/>
        <v>0</v>
      </c>
      <c r="NMN21" s="125">
        <f t="shared" si="412"/>
        <v>0</v>
      </c>
      <c r="NMO21" s="125">
        <f t="shared" si="412"/>
        <v>0</v>
      </c>
      <c r="NMP21" s="125">
        <f t="shared" si="412"/>
        <v>0</v>
      </c>
      <c r="NMQ21" s="125">
        <f t="shared" si="412"/>
        <v>0</v>
      </c>
      <c r="NMR21" s="125">
        <f t="shared" si="412"/>
        <v>0</v>
      </c>
      <c r="NMS21" s="125">
        <f t="shared" si="412"/>
        <v>0</v>
      </c>
      <c r="NMT21" s="125">
        <f t="shared" si="412"/>
        <v>0</v>
      </c>
      <c r="NMU21" s="125">
        <f t="shared" si="412"/>
        <v>0</v>
      </c>
      <c r="NMV21" s="125">
        <f t="shared" si="412"/>
        <v>0</v>
      </c>
      <c r="NMW21" s="125">
        <f t="shared" si="412"/>
        <v>0</v>
      </c>
      <c r="NMX21" s="125">
        <f t="shared" si="412"/>
        <v>0</v>
      </c>
      <c r="NMY21" s="125">
        <f t="shared" si="412"/>
        <v>0</v>
      </c>
      <c r="NMZ21" s="125">
        <f t="shared" si="412"/>
        <v>0</v>
      </c>
      <c r="NNA21" s="125">
        <f t="shared" si="412"/>
        <v>0</v>
      </c>
      <c r="NNB21" s="125">
        <f t="shared" si="412"/>
        <v>0</v>
      </c>
      <c r="NNC21" s="125">
        <f t="shared" si="412"/>
        <v>0</v>
      </c>
      <c r="NND21" s="125">
        <f t="shared" si="412"/>
        <v>0</v>
      </c>
      <c r="NNE21" s="125">
        <f t="shared" si="412"/>
        <v>0</v>
      </c>
      <c r="NNF21" s="125">
        <f t="shared" si="412"/>
        <v>0</v>
      </c>
      <c r="NNG21" s="125">
        <f t="shared" si="412"/>
        <v>0</v>
      </c>
      <c r="NNH21" s="125">
        <f t="shared" si="412"/>
        <v>0</v>
      </c>
      <c r="NNI21" s="125">
        <f t="shared" si="412"/>
        <v>0</v>
      </c>
      <c r="NNJ21" s="125">
        <f t="shared" si="412"/>
        <v>0</v>
      </c>
      <c r="NNK21" s="125">
        <f t="shared" si="412"/>
        <v>0</v>
      </c>
      <c r="NNL21" s="125">
        <f t="shared" si="412"/>
        <v>0</v>
      </c>
      <c r="NNM21" s="125">
        <f t="shared" si="412"/>
        <v>0</v>
      </c>
      <c r="NNN21" s="125">
        <f t="shared" si="412"/>
        <v>0</v>
      </c>
      <c r="NNO21" s="125">
        <f t="shared" si="412"/>
        <v>0</v>
      </c>
      <c r="NNP21" s="125">
        <f t="shared" si="412"/>
        <v>0</v>
      </c>
      <c r="NNQ21" s="125">
        <f t="shared" si="412"/>
        <v>0</v>
      </c>
      <c r="NNR21" s="125">
        <f t="shared" si="412"/>
        <v>0</v>
      </c>
      <c r="NNS21" s="125">
        <f t="shared" si="412"/>
        <v>0</v>
      </c>
      <c r="NNT21" s="125">
        <f t="shared" si="412"/>
        <v>0</v>
      </c>
      <c r="NNU21" s="125">
        <f t="shared" si="412"/>
        <v>0</v>
      </c>
      <c r="NNV21" s="125">
        <f t="shared" si="412"/>
        <v>0</v>
      </c>
      <c r="NNW21" s="125">
        <f t="shared" si="412"/>
        <v>0</v>
      </c>
      <c r="NNX21" s="125">
        <f t="shared" si="412"/>
        <v>0</v>
      </c>
      <c r="NNY21" s="125">
        <f t="shared" si="412"/>
        <v>0</v>
      </c>
      <c r="NNZ21" s="125">
        <f t="shared" si="412"/>
        <v>0</v>
      </c>
      <c r="NOA21" s="125">
        <f t="shared" si="412"/>
        <v>0</v>
      </c>
      <c r="NOB21" s="125">
        <f t="shared" si="412"/>
        <v>0</v>
      </c>
      <c r="NOC21" s="125">
        <f t="shared" si="412"/>
        <v>0</v>
      </c>
      <c r="NOD21" s="125">
        <f t="shared" si="412"/>
        <v>0</v>
      </c>
      <c r="NOE21" s="125">
        <f t="shared" si="412"/>
        <v>0</v>
      </c>
      <c r="NOF21" s="125">
        <f t="shared" si="412"/>
        <v>0</v>
      </c>
      <c r="NOG21" s="125">
        <f t="shared" si="412"/>
        <v>0</v>
      </c>
      <c r="NOH21" s="125">
        <f t="shared" si="412"/>
        <v>0</v>
      </c>
      <c r="NOI21" s="125">
        <f t="shared" ref="NOI21:NQT21" si="413">SUM(NOI22:NOI27)</f>
        <v>0</v>
      </c>
      <c r="NOJ21" s="125">
        <f t="shared" si="413"/>
        <v>0</v>
      </c>
      <c r="NOK21" s="125">
        <f t="shared" si="413"/>
        <v>0</v>
      </c>
      <c r="NOL21" s="125">
        <f t="shared" si="413"/>
        <v>0</v>
      </c>
      <c r="NOM21" s="125">
        <f t="shared" si="413"/>
        <v>0</v>
      </c>
      <c r="NON21" s="125">
        <f t="shared" si="413"/>
        <v>0</v>
      </c>
      <c r="NOO21" s="125">
        <f t="shared" si="413"/>
        <v>0</v>
      </c>
      <c r="NOP21" s="125">
        <f t="shared" si="413"/>
        <v>0</v>
      </c>
      <c r="NOQ21" s="125">
        <f t="shared" si="413"/>
        <v>0</v>
      </c>
      <c r="NOR21" s="125">
        <f t="shared" si="413"/>
        <v>0</v>
      </c>
      <c r="NOS21" s="125">
        <f t="shared" si="413"/>
        <v>0</v>
      </c>
      <c r="NOT21" s="125">
        <f t="shared" si="413"/>
        <v>0</v>
      </c>
      <c r="NOU21" s="125">
        <f t="shared" si="413"/>
        <v>0</v>
      </c>
      <c r="NOV21" s="125">
        <f t="shared" si="413"/>
        <v>0</v>
      </c>
      <c r="NOW21" s="125">
        <f t="shared" si="413"/>
        <v>0</v>
      </c>
      <c r="NOX21" s="125">
        <f t="shared" si="413"/>
        <v>0</v>
      </c>
      <c r="NOY21" s="125">
        <f t="shared" si="413"/>
        <v>0</v>
      </c>
      <c r="NOZ21" s="125">
        <f t="shared" si="413"/>
        <v>0</v>
      </c>
      <c r="NPA21" s="125">
        <f t="shared" si="413"/>
        <v>0</v>
      </c>
      <c r="NPB21" s="125">
        <f t="shared" si="413"/>
        <v>0</v>
      </c>
      <c r="NPC21" s="125">
        <f t="shared" si="413"/>
        <v>0</v>
      </c>
      <c r="NPD21" s="125">
        <f t="shared" si="413"/>
        <v>0</v>
      </c>
      <c r="NPE21" s="125">
        <f t="shared" si="413"/>
        <v>0</v>
      </c>
      <c r="NPF21" s="125">
        <f t="shared" si="413"/>
        <v>0</v>
      </c>
      <c r="NPG21" s="125">
        <f t="shared" si="413"/>
        <v>0</v>
      </c>
      <c r="NPH21" s="125">
        <f t="shared" si="413"/>
        <v>0</v>
      </c>
      <c r="NPI21" s="125">
        <f t="shared" si="413"/>
        <v>0</v>
      </c>
      <c r="NPJ21" s="125">
        <f t="shared" si="413"/>
        <v>0</v>
      </c>
      <c r="NPK21" s="125">
        <f t="shared" si="413"/>
        <v>0</v>
      </c>
      <c r="NPL21" s="125">
        <f t="shared" si="413"/>
        <v>0</v>
      </c>
      <c r="NPM21" s="125">
        <f t="shared" si="413"/>
        <v>0</v>
      </c>
      <c r="NPN21" s="125">
        <f t="shared" si="413"/>
        <v>0</v>
      </c>
      <c r="NPO21" s="125">
        <f t="shared" si="413"/>
        <v>0</v>
      </c>
      <c r="NPP21" s="125">
        <f t="shared" si="413"/>
        <v>0</v>
      </c>
      <c r="NPQ21" s="125">
        <f t="shared" si="413"/>
        <v>0</v>
      </c>
      <c r="NPR21" s="125">
        <f t="shared" si="413"/>
        <v>0</v>
      </c>
      <c r="NPS21" s="125">
        <f t="shared" si="413"/>
        <v>0</v>
      </c>
      <c r="NPT21" s="125">
        <f t="shared" si="413"/>
        <v>0</v>
      </c>
      <c r="NPU21" s="125">
        <f t="shared" si="413"/>
        <v>0</v>
      </c>
      <c r="NPV21" s="125">
        <f t="shared" si="413"/>
        <v>0</v>
      </c>
      <c r="NPW21" s="125">
        <f t="shared" si="413"/>
        <v>0</v>
      </c>
      <c r="NPX21" s="125">
        <f t="shared" si="413"/>
        <v>0</v>
      </c>
      <c r="NPY21" s="125">
        <f t="shared" si="413"/>
        <v>0</v>
      </c>
      <c r="NPZ21" s="125">
        <f t="shared" si="413"/>
        <v>0</v>
      </c>
      <c r="NQA21" s="125">
        <f t="shared" si="413"/>
        <v>0</v>
      </c>
      <c r="NQB21" s="125">
        <f t="shared" si="413"/>
        <v>0</v>
      </c>
      <c r="NQC21" s="125">
        <f t="shared" si="413"/>
        <v>0</v>
      </c>
      <c r="NQD21" s="125">
        <f t="shared" si="413"/>
        <v>0</v>
      </c>
      <c r="NQE21" s="125">
        <f t="shared" si="413"/>
        <v>0</v>
      </c>
      <c r="NQF21" s="125">
        <f t="shared" si="413"/>
        <v>0</v>
      </c>
      <c r="NQG21" s="125">
        <f t="shared" si="413"/>
        <v>0</v>
      </c>
      <c r="NQH21" s="125">
        <f t="shared" si="413"/>
        <v>0</v>
      </c>
      <c r="NQI21" s="125">
        <f t="shared" si="413"/>
        <v>0</v>
      </c>
      <c r="NQJ21" s="125">
        <f t="shared" si="413"/>
        <v>0</v>
      </c>
      <c r="NQK21" s="125">
        <f t="shared" si="413"/>
        <v>0</v>
      </c>
      <c r="NQL21" s="125">
        <f t="shared" si="413"/>
        <v>0</v>
      </c>
      <c r="NQM21" s="125">
        <f t="shared" si="413"/>
        <v>0</v>
      </c>
      <c r="NQN21" s="125">
        <f t="shared" si="413"/>
        <v>0</v>
      </c>
      <c r="NQO21" s="125">
        <f t="shared" si="413"/>
        <v>0</v>
      </c>
      <c r="NQP21" s="125">
        <f t="shared" si="413"/>
        <v>0</v>
      </c>
      <c r="NQQ21" s="125">
        <f t="shared" si="413"/>
        <v>0</v>
      </c>
      <c r="NQR21" s="125">
        <f t="shared" si="413"/>
        <v>0</v>
      </c>
      <c r="NQS21" s="125">
        <f t="shared" si="413"/>
        <v>0</v>
      </c>
      <c r="NQT21" s="125">
        <f t="shared" si="413"/>
        <v>0</v>
      </c>
      <c r="NQU21" s="125">
        <f t="shared" ref="NQU21:NTF21" si="414">SUM(NQU22:NQU27)</f>
        <v>0</v>
      </c>
      <c r="NQV21" s="125">
        <f t="shared" si="414"/>
        <v>0</v>
      </c>
      <c r="NQW21" s="125">
        <f t="shared" si="414"/>
        <v>0</v>
      </c>
      <c r="NQX21" s="125">
        <f t="shared" si="414"/>
        <v>0</v>
      </c>
      <c r="NQY21" s="125">
        <f t="shared" si="414"/>
        <v>0</v>
      </c>
      <c r="NQZ21" s="125">
        <f t="shared" si="414"/>
        <v>0</v>
      </c>
      <c r="NRA21" s="125">
        <f t="shared" si="414"/>
        <v>0</v>
      </c>
      <c r="NRB21" s="125">
        <f t="shared" si="414"/>
        <v>0</v>
      </c>
      <c r="NRC21" s="125">
        <f t="shared" si="414"/>
        <v>0</v>
      </c>
      <c r="NRD21" s="125">
        <f t="shared" si="414"/>
        <v>0</v>
      </c>
      <c r="NRE21" s="125">
        <f t="shared" si="414"/>
        <v>0</v>
      </c>
      <c r="NRF21" s="125">
        <f t="shared" si="414"/>
        <v>0</v>
      </c>
      <c r="NRG21" s="125">
        <f t="shared" si="414"/>
        <v>0</v>
      </c>
      <c r="NRH21" s="125">
        <f t="shared" si="414"/>
        <v>0</v>
      </c>
      <c r="NRI21" s="125">
        <f t="shared" si="414"/>
        <v>0</v>
      </c>
      <c r="NRJ21" s="125">
        <f t="shared" si="414"/>
        <v>0</v>
      </c>
      <c r="NRK21" s="125">
        <f t="shared" si="414"/>
        <v>0</v>
      </c>
      <c r="NRL21" s="125">
        <f t="shared" si="414"/>
        <v>0</v>
      </c>
      <c r="NRM21" s="125">
        <f t="shared" si="414"/>
        <v>0</v>
      </c>
      <c r="NRN21" s="125">
        <f t="shared" si="414"/>
        <v>0</v>
      </c>
      <c r="NRO21" s="125">
        <f t="shared" si="414"/>
        <v>0</v>
      </c>
      <c r="NRP21" s="125">
        <f t="shared" si="414"/>
        <v>0</v>
      </c>
      <c r="NRQ21" s="125">
        <f t="shared" si="414"/>
        <v>0</v>
      </c>
      <c r="NRR21" s="125">
        <f t="shared" si="414"/>
        <v>0</v>
      </c>
      <c r="NRS21" s="125">
        <f t="shared" si="414"/>
        <v>0</v>
      </c>
      <c r="NRT21" s="125">
        <f t="shared" si="414"/>
        <v>0</v>
      </c>
      <c r="NRU21" s="125">
        <f t="shared" si="414"/>
        <v>0</v>
      </c>
      <c r="NRV21" s="125">
        <f t="shared" si="414"/>
        <v>0</v>
      </c>
      <c r="NRW21" s="125">
        <f t="shared" si="414"/>
        <v>0</v>
      </c>
      <c r="NRX21" s="125">
        <f t="shared" si="414"/>
        <v>0</v>
      </c>
      <c r="NRY21" s="125">
        <f t="shared" si="414"/>
        <v>0</v>
      </c>
      <c r="NRZ21" s="125">
        <f t="shared" si="414"/>
        <v>0</v>
      </c>
      <c r="NSA21" s="125">
        <f t="shared" si="414"/>
        <v>0</v>
      </c>
      <c r="NSB21" s="125">
        <f t="shared" si="414"/>
        <v>0</v>
      </c>
      <c r="NSC21" s="125">
        <f t="shared" si="414"/>
        <v>0</v>
      </c>
      <c r="NSD21" s="125">
        <f t="shared" si="414"/>
        <v>0</v>
      </c>
      <c r="NSE21" s="125">
        <f t="shared" si="414"/>
        <v>0</v>
      </c>
      <c r="NSF21" s="125">
        <f t="shared" si="414"/>
        <v>0</v>
      </c>
      <c r="NSG21" s="125">
        <f t="shared" si="414"/>
        <v>0</v>
      </c>
      <c r="NSH21" s="125">
        <f t="shared" si="414"/>
        <v>0</v>
      </c>
      <c r="NSI21" s="125">
        <f t="shared" si="414"/>
        <v>0</v>
      </c>
      <c r="NSJ21" s="125">
        <f t="shared" si="414"/>
        <v>0</v>
      </c>
      <c r="NSK21" s="125">
        <f t="shared" si="414"/>
        <v>0</v>
      </c>
      <c r="NSL21" s="125">
        <f t="shared" si="414"/>
        <v>0</v>
      </c>
      <c r="NSM21" s="125">
        <f t="shared" si="414"/>
        <v>0</v>
      </c>
      <c r="NSN21" s="125">
        <f t="shared" si="414"/>
        <v>0</v>
      </c>
      <c r="NSO21" s="125">
        <f t="shared" si="414"/>
        <v>0</v>
      </c>
      <c r="NSP21" s="125">
        <f t="shared" si="414"/>
        <v>0</v>
      </c>
      <c r="NSQ21" s="125">
        <f t="shared" si="414"/>
        <v>0</v>
      </c>
      <c r="NSR21" s="125">
        <f t="shared" si="414"/>
        <v>0</v>
      </c>
      <c r="NSS21" s="125">
        <f t="shared" si="414"/>
        <v>0</v>
      </c>
      <c r="NST21" s="125">
        <f t="shared" si="414"/>
        <v>0</v>
      </c>
      <c r="NSU21" s="125">
        <f t="shared" si="414"/>
        <v>0</v>
      </c>
      <c r="NSV21" s="125">
        <f t="shared" si="414"/>
        <v>0</v>
      </c>
      <c r="NSW21" s="125">
        <f t="shared" si="414"/>
        <v>0</v>
      </c>
      <c r="NSX21" s="125">
        <f t="shared" si="414"/>
        <v>0</v>
      </c>
      <c r="NSY21" s="125">
        <f t="shared" si="414"/>
        <v>0</v>
      </c>
      <c r="NSZ21" s="125">
        <f t="shared" si="414"/>
        <v>0</v>
      </c>
      <c r="NTA21" s="125">
        <f t="shared" si="414"/>
        <v>0</v>
      </c>
      <c r="NTB21" s="125">
        <f t="shared" si="414"/>
        <v>0</v>
      </c>
      <c r="NTC21" s="125">
        <f t="shared" si="414"/>
        <v>0</v>
      </c>
      <c r="NTD21" s="125">
        <f t="shared" si="414"/>
        <v>0</v>
      </c>
      <c r="NTE21" s="125">
        <f t="shared" si="414"/>
        <v>0</v>
      </c>
      <c r="NTF21" s="125">
        <f t="shared" si="414"/>
        <v>0</v>
      </c>
      <c r="NTG21" s="125">
        <f t="shared" ref="NTG21:NVR21" si="415">SUM(NTG22:NTG27)</f>
        <v>0</v>
      </c>
      <c r="NTH21" s="125">
        <f t="shared" si="415"/>
        <v>0</v>
      </c>
      <c r="NTI21" s="125">
        <f t="shared" si="415"/>
        <v>0</v>
      </c>
      <c r="NTJ21" s="125">
        <f t="shared" si="415"/>
        <v>0</v>
      </c>
      <c r="NTK21" s="125">
        <f t="shared" si="415"/>
        <v>0</v>
      </c>
      <c r="NTL21" s="125">
        <f t="shared" si="415"/>
        <v>0</v>
      </c>
      <c r="NTM21" s="125">
        <f t="shared" si="415"/>
        <v>0</v>
      </c>
      <c r="NTN21" s="125">
        <f t="shared" si="415"/>
        <v>0</v>
      </c>
      <c r="NTO21" s="125">
        <f t="shared" si="415"/>
        <v>0</v>
      </c>
      <c r="NTP21" s="125">
        <f t="shared" si="415"/>
        <v>0</v>
      </c>
      <c r="NTQ21" s="125">
        <f t="shared" si="415"/>
        <v>0</v>
      </c>
      <c r="NTR21" s="125">
        <f t="shared" si="415"/>
        <v>0</v>
      </c>
      <c r="NTS21" s="125">
        <f t="shared" si="415"/>
        <v>0</v>
      </c>
      <c r="NTT21" s="125">
        <f t="shared" si="415"/>
        <v>0</v>
      </c>
      <c r="NTU21" s="125">
        <f t="shared" si="415"/>
        <v>0</v>
      </c>
      <c r="NTV21" s="125">
        <f t="shared" si="415"/>
        <v>0</v>
      </c>
      <c r="NTW21" s="125">
        <f t="shared" si="415"/>
        <v>0</v>
      </c>
      <c r="NTX21" s="125">
        <f t="shared" si="415"/>
        <v>0</v>
      </c>
      <c r="NTY21" s="125">
        <f t="shared" si="415"/>
        <v>0</v>
      </c>
      <c r="NTZ21" s="125">
        <f t="shared" si="415"/>
        <v>0</v>
      </c>
      <c r="NUA21" s="125">
        <f t="shared" si="415"/>
        <v>0</v>
      </c>
      <c r="NUB21" s="125">
        <f t="shared" si="415"/>
        <v>0</v>
      </c>
      <c r="NUC21" s="125">
        <f t="shared" si="415"/>
        <v>0</v>
      </c>
      <c r="NUD21" s="125">
        <f t="shared" si="415"/>
        <v>0</v>
      </c>
      <c r="NUE21" s="125">
        <f t="shared" si="415"/>
        <v>0</v>
      </c>
      <c r="NUF21" s="125">
        <f t="shared" si="415"/>
        <v>0</v>
      </c>
      <c r="NUG21" s="125">
        <f t="shared" si="415"/>
        <v>0</v>
      </c>
      <c r="NUH21" s="125">
        <f t="shared" si="415"/>
        <v>0</v>
      </c>
      <c r="NUI21" s="125">
        <f t="shared" si="415"/>
        <v>0</v>
      </c>
      <c r="NUJ21" s="125">
        <f t="shared" si="415"/>
        <v>0</v>
      </c>
      <c r="NUK21" s="125">
        <f t="shared" si="415"/>
        <v>0</v>
      </c>
      <c r="NUL21" s="125">
        <f t="shared" si="415"/>
        <v>0</v>
      </c>
      <c r="NUM21" s="125">
        <f t="shared" si="415"/>
        <v>0</v>
      </c>
      <c r="NUN21" s="125">
        <f t="shared" si="415"/>
        <v>0</v>
      </c>
      <c r="NUO21" s="125">
        <f t="shared" si="415"/>
        <v>0</v>
      </c>
      <c r="NUP21" s="125">
        <f t="shared" si="415"/>
        <v>0</v>
      </c>
      <c r="NUQ21" s="125">
        <f t="shared" si="415"/>
        <v>0</v>
      </c>
      <c r="NUR21" s="125">
        <f t="shared" si="415"/>
        <v>0</v>
      </c>
      <c r="NUS21" s="125">
        <f t="shared" si="415"/>
        <v>0</v>
      </c>
      <c r="NUT21" s="125">
        <f t="shared" si="415"/>
        <v>0</v>
      </c>
      <c r="NUU21" s="125">
        <f t="shared" si="415"/>
        <v>0</v>
      </c>
      <c r="NUV21" s="125">
        <f t="shared" si="415"/>
        <v>0</v>
      </c>
      <c r="NUW21" s="125">
        <f t="shared" si="415"/>
        <v>0</v>
      </c>
      <c r="NUX21" s="125">
        <f t="shared" si="415"/>
        <v>0</v>
      </c>
      <c r="NUY21" s="125">
        <f t="shared" si="415"/>
        <v>0</v>
      </c>
      <c r="NUZ21" s="125">
        <f t="shared" si="415"/>
        <v>0</v>
      </c>
      <c r="NVA21" s="125">
        <f t="shared" si="415"/>
        <v>0</v>
      </c>
      <c r="NVB21" s="125">
        <f t="shared" si="415"/>
        <v>0</v>
      </c>
      <c r="NVC21" s="125">
        <f t="shared" si="415"/>
        <v>0</v>
      </c>
      <c r="NVD21" s="125">
        <f t="shared" si="415"/>
        <v>0</v>
      </c>
      <c r="NVE21" s="125">
        <f t="shared" si="415"/>
        <v>0</v>
      </c>
      <c r="NVF21" s="125">
        <f t="shared" si="415"/>
        <v>0</v>
      </c>
      <c r="NVG21" s="125">
        <f t="shared" si="415"/>
        <v>0</v>
      </c>
      <c r="NVH21" s="125">
        <f t="shared" si="415"/>
        <v>0</v>
      </c>
      <c r="NVI21" s="125">
        <f t="shared" si="415"/>
        <v>0</v>
      </c>
      <c r="NVJ21" s="125">
        <f t="shared" si="415"/>
        <v>0</v>
      </c>
      <c r="NVK21" s="125">
        <f t="shared" si="415"/>
        <v>0</v>
      </c>
      <c r="NVL21" s="125">
        <f t="shared" si="415"/>
        <v>0</v>
      </c>
      <c r="NVM21" s="125">
        <f t="shared" si="415"/>
        <v>0</v>
      </c>
      <c r="NVN21" s="125">
        <f t="shared" si="415"/>
        <v>0</v>
      </c>
      <c r="NVO21" s="125">
        <f t="shared" si="415"/>
        <v>0</v>
      </c>
      <c r="NVP21" s="125">
        <f t="shared" si="415"/>
        <v>0</v>
      </c>
      <c r="NVQ21" s="125">
        <f t="shared" si="415"/>
        <v>0</v>
      </c>
      <c r="NVR21" s="125">
        <f t="shared" si="415"/>
        <v>0</v>
      </c>
      <c r="NVS21" s="125">
        <f t="shared" ref="NVS21:NYD21" si="416">SUM(NVS22:NVS27)</f>
        <v>0</v>
      </c>
      <c r="NVT21" s="125">
        <f t="shared" si="416"/>
        <v>0</v>
      </c>
      <c r="NVU21" s="125">
        <f t="shared" si="416"/>
        <v>0</v>
      </c>
      <c r="NVV21" s="125">
        <f t="shared" si="416"/>
        <v>0</v>
      </c>
      <c r="NVW21" s="125">
        <f t="shared" si="416"/>
        <v>0</v>
      </c>
      <c r="NVX21" s="125">
        <f t="shared" si="416"/>
        <v>0</v>
      </c>
      <c r="NVY21" s="125">
        <f t="shared" si="416"/>
        <v>0</v>
      </c>
      <c r="NVZ21" s="125">
        <f t="shared" si="416"/>
        <v>0</v>
      </c>
      <c r="NWA21" s="125">
        <f t="shared" si="416"/>
        <v>0</v>
      </c>
      <c r="NWB21" s="125">
        <f t="shared" si="416"/>
        <v>0</v>
      </c>
      <c r="NWC21" s="125">
        <f t="shared" si="416"/>
        <v>0</v>
      </c>
      <c r="NWD21" s="125">
        <f t="shared" si="416"/>
        <v>0</v>
      </c>
      <c r="NWE21" s="125">
        <f t="shared" si="416"/>
        <v>0</v>
      </c>
      <c r="NWF21" s="125">
        <f t="shared" si="416"/>
        <v>0</v>
      </c>
      <c r="NWG21" s="125">
        <f t="shared" si="416"/>
        <v>0</v>
      </c>
      <c r="NWH21" s="125">
        <f t="shared" si="416"/>
        <v>0</v>
      </c>
      <c r="NWI21" s="125">
        <f t="shared" si="416"/>
        <v>0</v>
      </c>
      <c r="NWJ21" s="125">
        <f t="shared" si="416"/>
        <v>0</v>
      </c>
      <c r="NWK21" s="125">
        <f t="shared" si="416"/>
        <v>0</v>
      </c>
      <c r="NWL21" s="125">
        <f t="shared" si="416"/>
        <v>0</v>
      </c>
      <c r="NWM21" s="125">
        <f t="shared" si="416"/>
        <v>0</v>
      </c>
      <c r="NWN21" s="125">
        <f t="shared" si="416"/>
        <v>0</v>
      </c>
      <c r="NWO21" s="125">
        <f t="shared" si="416"/>
        <v>0</v>
      </c>
      <c r="NWP21" s="125">
        <f t="shared" si="416"/>
        <v>0</v>
      </c>
      <c r="NWQ21" s="125">
        <f t="shared" si="416"/>
        <v>0</v>
      </c>
      <c r="NWR21" s="125">
        <f t="shared" si="416"/>
        <v>0</v>
      </c>
      <c r="NWS21" s="125">
        <f t="shared" si="416"/>
        <v>0</v>
      </c>
      <c r="NWT21" s="125">
        <f t="shared" si="416"/>
        <v>0</v>
      </c>
      <c r="NWU21" s="125">
        <f t="shared" si="416"/>
        <v>0</v>
      </c>
      <c r="NWV21" s="125">
        <f t="shared" si="416"/>
        <v>0</v>
      </c>
      <c r="NWW21" s="125">
        <f t="shared" si="416"/>
        <v>0</v>
      </c>
      <c r="NWX21" s="125">
        <f t="shared" si="416"/>
        <v>0</v>
      </c>
      <c r="NWY21" s="125">
        <f t="shared" si="416"/>
        <v>0</v>
      </c>
      <c r="NWZ21" s="125">
        <f t="shared" si="416"/>
        <v>0</v>
      </c>
      <c r="NXA21" s="125">
        <f t="shared" si="416"/>
        <v>0</v>
      </c>
      <c r="NXB21" s="125">
        <f t="shared" si="416"/>
        <v>0</v>
      </c>
      <c r="NXC21" s="125">
        <f t="shared" si="416"/>
        <v>0</v>
      </c>
      <c r="NXD21" s="125">
        <f t="shared" si="416"/>
        <v>0</v>
      </c>
      <c r="NXE21" s="125">
        <f t="shared" si="416"/>
        <v>0</v>
      </c>
      <c r="NXF21" s="125">
        <f t="shared" si="416"/>
        <v>0</v>
      </c>
      <c r="NXG21" s="125">
        <f t="shared" si="416"/>
        <v>0</v>
      </c>
      <c r="NXH21" s="125">
        <f t="shared" si="416"/>
        <v>0</v>
      </c>
      <c r="NXI21" s="125">
        <f t="shared" si="416"/>
        <v>0</v>
      </c>
      <c r="NXJ21" s="125">
        <f t="shared" si="416"/>
        <v>0</v>
      </c>
      <c r="NXK21" s="125">
        <f t="shared" si="416"/>
        <v>0</v>
      </c>
      <c r="NXL21" s="125">
        <f t="shared" si="416"/>
        <v>0</v>
      </c>
      <c r="NXM21" s="125">
        <f t="shared" si="416"/>
        <v>0</v>
      </c>
      <c r="NXN21" s="125">
        <f t="shared" si="416"/>
        <v>0</v>
      </c>
      <c r="NXO21" s="125">
        <f t="shared" si="416"/>
        <v>0</v>
      </c>
      <c r="NXP21" s="125">
        <f t="shared" si="416"/>
        <v>0</v>
      </c>
      <c r="NXQ21" s="125">
        <f t="shared" si="416"/>
        <v>0</v>
      </c>
      <c r="NXR21" s="125">
        <f t="shared" si="416"/>
        <v>0</v>
      </c>
      <c r="NXS21" s="125">
        <f t="shared" si="416"/>
        <v>0</v>
      </c>
      <c r="NXT21" s="125">
        <f t="shared" si="416"/>
        <v>0</v>
      </c>
      <c r="NXU21" s="125">
        <f t="shared" si="416"/>
        <v>0</v>
      </c>
      <c r="NXV21" s="125">
        <f t="shared" si="416"/>
        <v>0</v>
      </c>
      <c r="NXW21" s="125">
        <f t="shared" si="416"/>
        <v>0</v>
      </c>
      <c r="NXX21" s="125">
        <f t="shared" si="416"/>
        <v>0</v>
      </c>
      <c r="NXY21" s="125">
        <f t="shared" si="416"/>
        <v>0</v>
      </c>
      <c r="NXZ21" s="125">
        <f t="shared" si="416"/>
        <v>0</v>
      </c>
      <c r="NYA21" s="125">
        <f t="shared" si="416"/>
        <v>0</v>
      </c>
      <c r="NYB21" s="125">
        <f t="shared" si="416"/>
        <v>0</v>
      </c>
      <c r="NYC21" s="125">
        <f t="shared" si="416"/>
        <v>0</v>
      </c>
      <c r="NYD21" s="125">
        <f t="shared" si="416"/>
        <v>0</v>
      </c>
      <c r="NYE21" s="125">
        <f t="shared" ref="NYE21:OAP21" si="417">SUM(NYE22:NYE27)</f>
        <v>0</v>
      </c>
      <c r="NYF21" s="125">
        <f t="shared" si="417"/>
        <v>0</v>
      </c>
      <c r="NYG21" s="125">
        <f t="shared" si="417"/>
        <v>0</v>
      </c>
      <c r="NYH21" s="125">
        <f t="shared" si="417"/>
        <v>0</v>
      </c>
      <c r="NYI21" s="125">
        <f t="shared" si="417"/>
        <v>0</v>
      </c>
      <c r="NYJ21" s="125">
        <f t="shared" si="417"/>
        <v>0</v>
      </c>
      <c r="NYK21" s="125">
        <f t="shared" si="417"/>
        <v>0</v>
      </c>
      <c r="NYL21" s="125">
        <f t="shared" si="417"/>
        <v>0</v>
      </c>
      <c r="NYM21" s="125">
        <f t="shared" si="417"/>
        <v>0</v>
      </c>
      <c r="NYN21" s="125">
        <f t="shared" si="417"/>
        <v>0</v>
      </c>
      <c r="NYO21" s="125">
        <f t="shared" si="417"/>
        <v>0</v>
      </c>
      <c r="NYP21" s="125">
        <f t="shared" si="417"/>
        <v>0</v>
      </c>
      <c r="NYQ21" s="125">
        <f t="shared" si="417"/>
        <v>0</v>
      </c>
      <c r="NYR21" s="125">
        <f t="shared" si="417"/>
        <v>0</v>
      </c>
      <c r="NYS21" s="125">
        <f t="shared" si="417"/>
        <v>0</v>
      </c>
      <c r="NYT21" s="125">
        <f t="shared" si="417"/>
        <v>0</v>
      </c>
      <c r="NYU21" s="125">
        <f t="shared" si="417"/>
        <v>0</v>
      </c>
      <c r="NYV21" s="125">
        <f t="shared" si="417"/>
        <v>0</v>
      </c>
      <c r="NYW21" s="125">
        <f t="shared" si="417"/>
        <v>0</v>
      </c>
      <c r="NYX21" s="125">
        <f t="shared" si="417"/>
        <v>0</v>
      </c>
      <c r="NYY21" s="125">
        <f t="shared" si="417"/>
        <v>0</v>
      </c>
      <c r="NYZ21" s="125">
        <f t="shared" si="417"/>
        <v>0</v>
      </c>
      <c r="NZA21" s="125">
        <f t="shared" si="417"/>
        <v>0</v>
      </c>
      <c r="NZB21" s="125">
        <f t="shared" si="417"/>
        <v>0</v>
      </c>
      <c r="NZC21" s="125">
        <f t="shared" si="417"/>
        <v>0</v>
      </c>
      <c r="NZD21" s="125">
        <f t="shared" si="417"/>
        <v>0</v>
      </c>
      <c r="NZE21" s="125">
        <f t="shared" si="417"/>
        <v>0</v>
      </c>
      <c r="NZF21" s="125">
        <f t="shared" si="417"/>
        <v>0</v>
      </c>
      <c r="NZG21" s="125">
        <f t="shared" si="417"/>
        <v>0</v>
      </c>
      <c r="NZH21" s="125">
        <f t="shared" si="417"/>
        <v>0</v>
      </c>
      <c r="NZI21" s="125">
        <f t="shared" si="417"/>
        <v>0</v>
      </c>
      <c r="NZJ21" s="125">
        <f t="shared" si="417"/>
        <v>0</v>
      </c>
      <c r="NZK21" s="125">
        <f t="shared" si="417"/>
        <v>0</v>
      </c>
      <c r="NZL21" s="125">
        <f t="shared" si="417"/>
        <v>0</v>
      </c>
      <c r="NZM21" s="125">
        <f t="shared" si="417"/>
        <v>0</v>
      </c>
      <c r="NZN21" s="125">
        <f t="shared" si="417"/>
        <v>0</v>
      </c>
      <c r="NZO21" s="125">
        <f t="shared" si="417"/>
        <v>0</v>
      </c>
      <c r="NZP21" s="125">
        <f t="shared" si="417"/>
        <v>0</v>
      </c>
      <c r="NZQ21" s="125">
        <f t="shared" si="417"/>
        <v>0</v>
      </c>
      <c r="NZR21" s="125">
        <f t="shared" si="417"/>
        <v>0</v>
      </c>
      <c r="NZS21" s="125">
        <f t="shared" si="417"/>
        <v>0</v>
      </c>
      <c r="NZT21" s="125">
        <f t="shared" si="417"/>
        <v>0</v>
      </c>
      <c r="NZU21" s="125">
        <f t="shared" si="417"/>
        <v>0</v>
      </c>
      <c r="NZV21" s="125">
        <f t="shared" si="417"/>
        <v>0</v>
      </c>
      <c r="NZW21" s="125">
        <f t="shared" si="417"/>
        <v>0</v>
      </c>
      <c r="NZX21" s="125">
        <f t="shared" si="417"/>
        <v>0</v>
      </c>
      <c r="NZY21" s="125">
        <f t="shared" si="417"/>
        <v>0</v>
      </c>
      <c r="NZZ21" s="125">
        <f t="shared" si="417"/>
        <v>0</v>
      </c>
      <c r="OAA21" s="125">
        <f t="shared" si="417"/>
        <v>0</v>
      </c>
      <c r="OAB21" s="125">
        <f t="shared" si="417"/>
        <v>0</v>
      </c>
      <c r="OAC21" s="125">
        <f t="shared" si="417"/>
        <v>0</v>
      </c>
      <c r="OAD21" s="125">
        <f t="shared" si="417"/>
        <v>0</v>
      </c>
      <c r="OAE21" s="125">
        <f t="shared" si="417"/>
        <v>0</v>
      </c>
      <c r="OAF21" s="125">
        <f t="shared" si="417"/>
        <v>0</v>
      </c>
      <c r="OAG21" s="125">
        <f t="shared" si="417"/>
        <v>0</v>
      </c>
      <c r="OAH21" s="125">
        <f t="shared" si="417"/>
        <v>0</v>
      </c>
      <c r="OAI21" s="125">
        <f t="shared" si="417"/>
        <v>0</v>
      </c>
      <c r="OAJ21" s="125">
        <f t="shared" si="417"/>
        <v>0</v>
      </c>
      <c r="OAK21" s="125">
        <f t="shared" si="417"/>
        <v>0</v>
      </c>
      <c r="OAL21" s="125">
        <f t="shared" si="417"/>
        <v>0</v>
      </c>
      <c r="OAM21" s="125">
        <f t="shared" si="417"/>
        <v>0</v>
      </c>
      <c r="OAN21" s="125">
        <f t="shared" si="417"/>
        <v>0</v>
      </c>
      <c r="OAO21" s="125">
        <f t="shared" si="417"/>
        <v>0</v>
      </c>
      <c r="OAP21" s="125">
        <f t="shared" si="417"/>
        <v>0</v>
      </c>
      <c r="OAQ21" s="125">
        <f t="shared" ref="OAQ21:ODB21" si="418">SUM(OAQ22:OAQ27)</f>
        <v>0</v>
      </c>
      <c r="OAR21" s="125">
        <f t="shared" si="418"/>
        <v>0</v>
      </c>
      <c r="OAS21" s="125">
        <f t="shared" si="418"/>
        <v>0</v>
      </c>
      <c r="OAT21" s="125">
        <f t="shared" si="418"/>
        <v>0</v>
      </c>
      <c r="OAU21" s="125">
        <f t="shared" si="418"/>
        <v>0</v>
      </c>
      <c r="OAV21" s="125">
        <f t="shared" si="418"/>
        <v>0</v>
      </c>
      <c r="OAW21" s="125">
        <f t="shared" si="418"/>
        <v>0</v>
      </c>
      <c r="OAX21" s="125">
        <f t="shared" si="418"/>
        <v>0</v>
      </c>
      <c r="OAY21" s="125">
        <f t="shared" si="418"/>
        <v>0</v>
      </c>
      <c r="OAZ21" s="125">
        <f t="shared" si="418"/>
        <v>0</v>
      </c>
      <c r="OBA21" s="125">
        <f t="shared" si="418"/>
        <v>0</v>
      </c>
      <c r="OBB21" s="125">
        <f t="shared" si="418"/>
        <v>0</v>
      </c>
      <c r="OBC21" s="125">
        <f t="shared" si="418"/>
        <v>0</v>
      </c>
      <c r="OBD21" s="125">
        <f t="shared" si="418"/>
        <v>0</v>
      </c>
      <c r="OBE21" s="125">
        <f t="shared" si="418"/>
        <v>0</v>
      </c>
      <c r="OBF21" s="125">
        <f t="shared" si="418"/>
        <v>0</v>
      </c>
      <c r="OBG21" s="125">
        <f t="shared" si="418"/>
        <v>0</v>
      </c>
      <c r="OBH21" s="125">
        <f t="shared" si="418"/>
        <v>0</v>
      </c>
      <c r="OBI21" s="125">
        <f t="shared" si="418"/>
        <v>0</v>
      </c>
      <c r="OBJ21" s="125">
        <f t="shared" si="418"/>
        <v>0</v>
      </c>
      <c r="OBK21" s="125">
        <f t="shared" si="418"/>
        <v>0</v>
      </c>
      <c r="OBL21" s="125">
        <f t="shared" si="418"/>
        <v>0</v>
      </c>
      <c r="OBM21" s="125">
        <f t="shared" si="418"/>
        <v>0</v>
      </c>
      <c r="OBN21" s="125">
        <f t="shared" si="418"/>
        <v>0</v>
      </c>
      <c r="OBO21" s="125">
        <f t="shared" si="418"/>
        <v>0</v>
      </c>
      <c r="OBP21" s="125">
        <f t="shared" si="418"/>
        <v>0</v>
      </c>
      <c r="OBQ21" s="125">
        <f t="shared" si="418"/>
        <v>0</v>
      </c>
      <c r="OBR21" s="125">
        <f t="shared" si="418"/>
        <v>0</v>
      </c>
      <c r="OBS21" s="125">
        <f t="shared" si="418"/>
        <v>0</v>
      </c>
      <c r="OBT21" s="125">
        <f t="shared" si="418"/>
        <v>0</v>
      </c>
      <c r="OBU21" s="125">
        <f t="shared" si="418"/>
        <v>0</v>
      </c>
      <c r="OBV21" s="125">
        <f t="shared" si="418"/>
        <v>0</v>
      </c>
      <c r="OBW21" s="125">
        <f t="shared" si="418"/>
        <v>0</v>
      </c>
      <c r="OBX21" s="125">
        <f t="shared" si="418"/>
        <v>0</v>
      </c>
      <c r="OBY21" s="125">
        <f t="shared" si="418"/>
        <v>0</v>
      </c>
      <c r="OBZ21" s="125">
        <f t="shared" si="418"/>
        <v>0</v>
      </c>
      <c r="OCA21" s="125">
        <f t="shared" si="418"/>
        <v>0</v>
      </c>
      <c r="OCB21" s="125">
        <f t="shared" si="418"/>
        <v>0</v>
      </c>
      <c r="OCC21" s="125">
        <f t="shared" si="418"/>
        <v>0</v>
      </c>
      <c r="OCD21" s="125">
        <f t="shared" si="418"/>
        <v>0</v>
      </c>
      <c r="OCE21" s="125">
        <f t="shared" si="418"/>
        <v>0</v>
      </c>
      <c r="OCF21" s="125">
        <f t="shared" si="418"/>
        <v>0</v>
      </c>
      <c r="OCG21" s="125">
        <f t="shared" si="418"/>
        <v>0</v>
      </c>
      <c r="OCH21" s="125">
        <f t="shared" si="418"/>
        <v>0</v>
      </c>
      <c r="OCI21" s="125">
        <f t="shared" si="418"/>
        <v>0</v>
      </c>
      <c r="OCJ21" s="125">
        <f t="shared" si="418"/>
        <v>0</v>
      </c>
      <c r="OCK21" s="125">
        <f t="shared" si="418"/>
        <v>0</v>
      </c>
      <c r="OCL21" s="125">
        <f t="shared" si="418"/>
        <v>0</v>
      </c>
      <c r="OCM21" s="125">
        <f t="shared" si="418"/>
        <v>0</v>
      </c>
      <c r="OCN21" s="125">
        <f t="shared" si="418"/>
        <v>0</v>
      </c>
      <c r="OCO21" s="125">
        <f t="shared" si="418"/>
        <v>0</v>
      </c>
      <c r="OCP21" s="125">
        <f t="shared" si="418"/>
        <v>0</v>
      </c>
      <c r="OCQ21" s="125">
        <f t="shared" si="418"/>
        <v>0</v>
      </c>
      <c r="OCR21" s="125">
        <f t="shared" si="418"/>
        <v>0</v>
      </c>
      <c r="OCS21" s="125">
        <f t="shared" si="418"/>
        <v>0</v>
      </c>
      <c r="OCT21" s="125">
        <f t="shared" si="418"/>
        <v>0</v>
      </c>
      <c r="OCU21" s="125">
        <f t="shared" si="418"/>
        <v>0</v>
      </c>
      <c r="OCV21" s="125">
        <f t="shared" si="418"/>
        <v>0</v>
      </c>
      <c r="OCW21" s="125">
        <f t="shared" si="418"/>
        <v>0</v>
      </c>
      <c r="OCX21" s="125">
        <f t="shared" si="418"/>
        <v>0</v>
      </c>
      <c r="OCY21" s="125">
        <f t="shared" si="418"/>
        <v>0</v>
      </c>
      <c r="OCZ21" s="125">
        <f t="shared" si="418"/>
        <v>0</v>
      </c>
      <c r="ODA21" s="125">
        <f t="shared" si="418"/>
        <v>0</v>
      </c>
      <c r="ODB21" s="125">
        <f t="shared" si="418"/>
        <v>0</v>
      </c>
      <c r="ODC21" s="125">
        <f t="shared" ref="ODC21:OFN21" si="419">SUM(ODC22:ODC27)</f>
        <v>0</v>
      </c>
      <c r="ODD21" s="125">
        <f t="shared" si="419"/>
        <v>0</v>
      </c>
      <c r="ODE21" s="125">
        <f t="shared" si="419"/>
        <v>0</v>
      </c>
      <c r="ODF21" s="125">
        <f t="shared" si="419"/>
        <v>0</v>
      </c>
      <c r="ODG21" s="125">
        <f t="shared" si="419"/>
        <v>0</v>
      </c>
      <c r="ODH21" s="125">
        <f t="shared" si="419"/>
        <v>0</v>
      </c>
      <c r="ODI21" s="125">
        <f t="shared" si="419"/>
        <v>0</v>
      </c>
      <c r="ODJ21" s="125">
        <f t="shared" si="419"/>
        <v>0</v>
      </c>
      <c r="ODK21" s="125">
        <f t="shared" si="419"/>
        <v>0</v>
      </c>
      <c r="ODL21" s="125">
        <f t="shared" si="419"/>
        <v>0</v>
      </c>
      <c r="ODM21" s="125">
        <f t="shared" si="419"/>
        <v>0</v>
      </c>
      <c r="ODN21" s="125">
        <f t="shared" si="419"/>
        <v>0</v>
      </c>
      <c r="ODO21" s="125">
        <f t="shared" si="419"/>
        <v>0</v>
      </c>
      <c r="ODP21" s="125">
        <f t="shared" si="419"/>
        <v>0</v>
      </c>
      <c r="ODQ21" s="125">
        <f t="shared" si="419"/>
        <v>0</v>
      </c>
      <c r="ODR21" s="125">
        <f t="shared" si="419"/>
        <v>0</v>
      </c>
      <c r="ODS21" s="125">
        <f t="shared" si="419"/>
        <v>0</v>
      </c>
      <c r="ODT21" s="125">
        <f t="shared" si="419"/>
        <v>0</v>
      </c>
      <c r="ODU21" s="125">
        <f t="shared" si="419"/>
        <v>0</v>
      </c>
      <c r="ODV21" s="125">
        <f t="shared" si="419"/>
        <v>0</v>
      </c>
      <c r="ODW21" s="125">
        <f t="shared" si="419"/>
        <v>0</v>
      </c>
      <c r="ODX21" s="125">
        <f t="shared" si="419"/>
        <v>0</v>
      </c>
      <c r="ODY21" s="125">
        <f t="shared" si="419"/>
        <v>0</v>
      </c>
      <c r="ODZ21" s="125">
        <f t="shared" si="419"/>
        <v>0</v>
      </c>
      <c r="OEA21" s="125">
        <f t="shared" si="419"/>
        <v>0</v>
      </c>
      <c r="OEB21" s="125">
        <f t="shared" si="419"/>
        <v>0</v>
      </c>
      <c r="OEC21" s="125">
        <f t="shared" si="419"/>
        <v>0</v>
      </c>
      <c r="OED21" s="125">
        <f t="shared" si="419"/>
        <v>0</v>
      </c>
      <c r="OEE21" s="125">
        <f t="shared" si="419"/>
        <v>0</v>
      </c>
      <c r="OEF21" s="125">
        <f t="shared" si="419"/>
        <v>0</v>
      </c>
      <c r="OEG21" s="125">
        <f t="shared" si="419"/>
        <v>0</v>
      </c>
      <c r="OEH21" s="125">
        <f t="shared" si="419"/>
        <v>0</v>
      </c>
      <c r="OEI21" s="125">
        <f t="shared" si="419"/>
        <v>0</v>
      </c>
      <c r="OEJ21" s="125">
        <f t="shared" si="419"/>
        <v>0</v>
      </c>
      <c r="OEK21" s="125">
        <f t="shared" si="419"/>
        <v>0</v>
      </c>
      <c r="OEL21" s="125">
        <f t="shared" si="419"/>
        <v>0</v>
      </c>
      <c r="OEM21" s="125">
        <f t="shared" si="419"/>
        <v>0</v>
      </c>
      <c r="OEN21" s="125">
        <f t="shared" si="419"/>
        <v>0</v>
      </c>
      <c r="OEO21" s="125">
        <f t="shared" si="419"/>
        <v>0</v>
      </c>
      <c r="OEP21" s="125">
        <f t="shared" si="419"/>
        <v>0</v>
      </c>
      <c r="OEQ21" s="125">
        <f t="shared" si="419"/>
        <v>0</v>
      </c>
      <c r="OER21" s="125">
        <f t="shared" si="419"/>
        <v>0</v>
      </c>
      <c r="OES21" s="125">
        <f t="shared" si="419"/>
        <v>0</v>
      </c>
      <c r="OET21" s="125">
        <f t="shared" si="419"/>
        <v>0</v>
      </c>
      <c r="OEU21" s="125">
        <f t="shared" si="419"/>
        <v>0</v>
      </c>
      <c r="OEV21" s="125">
        <f t="shared" si="419"/>
        <v>0</v>
      </c>
      <c r="OEW21" s="125">
        <f t="shared" si="419"/>
        <v>0</v>
      </c>
      <c r="OEX21" s="125">
        <f t="shared" si="419"/>
        <v>0</v>
      </c>
      <c r="OEY21" s="125">
        <f t="shared" si="419"/>
        <v>0</v>
      </c>
      <c r="OEZ21" s="125">
        <f t="shared" si="419"/>
        <v>0</v>
      </c>
      <c r="OFA21" s="125">
        <f t="shared" si="419"/>
        <v>0</v>
      </c>
      <c r="OFB21" s="125">
        <f t="shared" si="419"/>
        <v>0</v>
      </c>
      <c r="OFC21" s="125">
        <f t="shared" si="419"/>
        <v>0</v>
      </c>
      <c r="OFD21" s="125">
        <f t="shared" si="419"/>
        <v>0</v>
      </c>
      <c r="OFE21" s="125">
        <f t="shared" si="419"/>
        <v>0</v>
      </c>
      <c r="OFF21" s="125">
        <f t="shared" si="419"/>
        <v>0</v>
      </c>
      <c r="OFG21" s="125">
        <f t="shared" si="419"/>
        <v>0</v>
      </c>
      <c r="OFH21" s="125">
        <f t="shared" si="419"/>
        <v>0</v>
      </c>
      <c r="OFI21" s="125">
        <f t="shared" si="419"/>
        <v>0</v>
      </c>
      <c r="OFJ21" s="125">
        <f t="shared" si="419"/>
        <v>0</v>
      </c>
      <c r="OFK21" s="125">
        <f t="shared" si="419"/>
        <v>0</v>
      </c>
      <c r="OFL21" s="125">
        <f t="shared" si="419"/>
        <v>0</v>
      </c>
      <c r="OFM21" s="125">
        <f t="shared" si="419"/>
        <v>0</v>
      </c>
      <c r="OFN21" s="125">
        <f t="shared" si="419"/>
        <v>0</v>
      </c>
      <c r="OFO21" s="125">
        <f t="shared" ref="OFO21:OHZ21" si="420">SUM(OFO22:OFO27)</f>
        <v>0</v>
      </c>
      <c r="OFP21" s="125">
        <f t="shared" si="420"/>
        <v>0</v>
      </c>
      <c r="OFQ21" s="125">
        <f t="shared" si="420"/>
        <v>0</v>
      </c>
      <c r="OFR21" s="125">
        <f t="shared" si="420"/>
        <v>0</v>
      </c>
      <c r="OFS21" s="125">
        <f t="shared" si="420"/>
        <v>0</v>
      </c>
      <c r="OFT21" s="125">
        <f t="shared" si="420"/>
        <v>0</v>
      </c>
      <c r="OFU21" s="125">
        <f t="shared" si="420"/>
        <v>0</v>
      </c>
      <c r="OFV21" s="125">
        <f t="shared" si="420"/>
        <v>0</v>
      </c>
      <c r="OFW21" s="125">
        <f t="shared" si="420"/>
        <v>0</v>
      </c>
      <c r="OFX21" s="125">
        <f t="shared" si="420"/>
        <v>0</v>
      </c>
      <c r="OFY21" s="125">
        <f t="shared" si="420"/>
        <v>0</v>
      </c>
      <c r="OFZ21" s="125">
        <f t="shared" si="420"/>
        <v>0</v>
      </c>
      <c r="OGA21" s="125">
        <f t="shared" si="420"/>
        <v>0</v>
      </c>
      <c r="OGB21" s="125">
        <f t="shared" si="420"/>
        <v>0</v>
      </c>
      <c r="OGC21" s="125">
        <f t="shared" si="420"/>
        <v>0</v>
      </c>
      <c r="OGD21" s="125">
        <f t="shared" si="420"/>
        <v>0</v>
      </c>
      <c r="OGE21" s="125">
        <f t="shared" si="420"/>
        <v>0</v>
      </c>
      <c r="OGF21" s="125">
        <f t="shared" si="420"/>
        <v>0</v>
      </c>
      <c r="OGG21" s="125">
        <f t="shared" si="420"/>
        <v>0</v>
      </c>
      <c r="OGH21" s="125">
        <f t="shared" si="420"/>
        <v>0</v>
      </c>
      <c r="OGI21" s="125">
        <f t="shared" si="420"/>
        <v>0</v>
      </c>
      <c r="OGJ21" s="125">
        <f t="shared" si="420"/>
        <v>0</v>
      </c>
      <c r="OGK21" s="125">
        <f t="shared" si="420"/>
        <v>0</v>
      </c>
      <c r="OGL21" s="125">
        <f t="shared" si="420"/>
        <v>0</v>
      </c>
      <c r="OGM21" s="125">
        <f t="shared" si="420"/>
        <v>0</v>
      </c>
      <c r="OGN21" s="125">
        <f t="shared" si="420"/>
        <v>0</v>
      </c>
      <c r="OGO21" s="125">
        <f t="shared" si="420"/>
        <v>0</v>
      </c>
      <c r="OGP21" s="125">
        <f t="shared" si="420"/>
        <v>0</v>
      </c>
      <c r="OGQ21" s="125">
        <f t="shared" si="420"/>
        <v>0</v>
      </c>
      <c r="OGR21" s="125">
        <f t="shared" si="420"/>
        <v>0</v>
      </c>
      <c r="OGS21" s="125">
        <f t="shared" si="420"/>
        <v>0</v>
      </c>
      <c r="OGT21" s="125">
        <f t="shared" si="420"/>
        <v>0</v>
      </c>
      <c r="OGU21" s="125">
        <f t="shared" si="420"/>
        <v>0</v>
      </c>
      <c r="OGV21" s="125">
        <f t="shared" si="420"/>
        <v>0</v>
      </c>
      <c r="OGW21" s="125">
        <f t="shared" si="420"/>
        <v>0</v>
      </c>
      <c r="OGX21" s="125">
        <f t="shared" si="420"/>
        <v>0</v>
      </c>
      <c r="OGY21" s="125">
        <f t="shared" si="420"/>
        <v>0</v>
      </c>
      <c r="OGZ21" s="125">
        <f t="shared" si="420"/>
        <v>0</v>
      </c>
      <c r="OHA21" s="125">
        <f t="shared" si="420"/>
        <v>0</v>
      </c>
      <c r="OHB21" s="125">
        <f t="shared" si="420"/>
        <v>0</v>
      </c>
      <c r="OHC21" s="125">
        <f t="shared" si="420"/>
        <v>0</v>
      </c>
      <c r="OHD21" s="125">
        <f t="shared" si="420"/>
        <v>0</v>
      </c>
      <c r="OHE21" s="125">
        <f t="shared" si="420"/>
        <v>0</v>
      </c>
      <c r="OHF21" s="125">
        <f t="shared" si="420"/>
        <v>0</v>
      </c>
      <c r="OHG21" s="125">
        <f t="shared" si="420"/>
        <v>0</v>
      </c>
      <c r="OHH21" s="125">
        <f t="shared" si="420"/>
        <v>0</v>
      </c>
      <c r="OHI21" s="125">
        <f t="shared" si="420"/>
        <v>0</v>
      </c>
      <c r="OHJ21" s="125">
        <f t="shared" si="420"/>
        <v>0</v>
      </c>
      <c r="OHK21" s="125">
        <f t="shared" si="420"/>
        <v>0</v>
      </c>
      <c r="OHL21" s="125">
        <f t="shared" si="420"/>
        <v>0</v>
      </c>
      <c r="OHM21" s="125">
        <f t="shared" si="420"/>
        <v>0</v>
      </c>
      <c r="OHN21" s="125">
        <f t="shared" si="420"/>
        <v>0</v>
      </c>
      <c r="OHO21" s="125">
        <f t="shared" si="420"/>
        <v>0</v>
      </c>
      <c r="OHP21" s="125">
        <f t="shared" si="420"/>
        <v>0</v>
      </c>
      <c r="OHQ21" s="125">
        <f t="shared" si="420"/>
        <v>0</v>
      </c>
      <c r="OHR21" s="125">
        <f t="shared" si="420"/>
        <v>0</v>
      </c>
      <c r="OHS21" s="125">
        <f t="shared" si="420"/>
        <v>0</v>
      </c>
      <c r="OHT21" s="125">
        <f t="shared" si="420"/>
        <v>0</v>
      </c>
      <c r="OHU21" s="125">
        <f t="shared" si="420"/>
        <v>0</v>
      </c>
      <c r="OHV21" s="125">
        <f t="shared" si="420"/>
        <v>0</v>
      </c>
      <c r="OHW21" s="125">
        <f t="shared" si="420"/>
        <v>0</v>
      </c>
      <c r="OHX21" s="125">
        <f t="shared" si="420"/>
        <v>0</v>
      </c>
      <c r="OHY21" s="125">
        <f t="shared" si="420"/>
        <v>0</v>
      </c>
      <c r="OHZ21" s="125">
        <f t="shared" si="420"/>
        <v>0</v>
      </c>
      <c r="OIA21" s="125">
        <f t="shared" ref="OIA21:OKL21" si="421">SUM(OIA22:OIA27)</f>
        <v>0</v>
      </c>
      <c r="OIB21" s="125">
        <f t="shared" si="421"/>
        <v>0</v>
      </c>
      <c r="OIC21" s="125">
        <f t="shared" si="421"/>
        <v>0</v>
      </c>
      <c r="OID21" s="125">
        <f t="shared" si="421"/>
        <v>0</v>
      </c>
      <c r="OIE21" s="125">
        <f t="shared" si="421"/>
        <v>0</v>
      </c>
      <c r="OIF21" s="125">
        <f t="shared" si="421"/>
        <v>0</v>
      </c>
      <c r="OIG21" s="125">
        <f t="shared" si="421"/>
        <v>0</v>
      </c>
      <c r="OIH21" s="125">
        <f t="shared" si="421"/>
        <v>0</v>
      </c>
      <c r="OII21" s="125">
        <f t="shared" si="421"/>
        <v>0</v>
      </c>
      <c r="OIJ21" s="125">
        <f t="shared" si="421"/>
        <v>0</v>
      </c>
      <c r="OIK21" s="125">
        <f t="shared" si="421"/>
        <v>0</v>
      </c>
      <c r="OIL21" s="125">
        <f t="shared" si="421"/>
        <v>0</v>
      </c>
      <c r="OIM21" s="125">
        <f t="shared" si="421"/>
        <v>0</v>
      </c>
      <c r="OIN21" s="125">
        <f t="shared" si="421"/>
        <v>0</v>
      </c>
      <c r="OIO21" s="125">
        <f t="shared" si="421"/>
        <v>0</v>
      </c>
      <c r="OIP21" s="125">
        <f t="shared" si="421"/>
        <v>0</v>
      </c>
      <c r="OIQ21" s="125">
        <f t="shared" si="421"/>
        <v>0</v>
      </c>
      <c r="OIR21" s="125">
        <f t="shared" si="421"/>
        <v>0</v>
      </c>
      <c r="OIS21" s="125">
        <f t="shared" si="421"/>
        <v>0</v>
      </c>
      <c r="OIT21" s="125">
        <f t="shared" si="421"/>
        <v>0</v>
      </c>
      <c r="OIU21" s="125">
        <f t="shared" si="421"/>
        <v>0</v>
      </c>
      <c r="OIV21" s="125">
        <f t="shared" si="421"/>
        <v>0</v>
      </c>
      <c r="OIW21" s="125">
        <f t="shared" si="421"/>
        <v>0</v>
      </c>
      <c r="OIX21" s="125">
        <f t="shared" si="421"/>
        <v>0</v>
      </c>
      <c r="OIY21" s="125">
        <f t="shared" si="421"/>
        <v>0</v>
      </c>
      <c r="OIZ21" s="125">
        <f t="shared" si="421"/>
        <v>0</v>
      </c>
      <c r="OJA21" s="125">
        <f t="shared" si="421"/>
        <v>0</v>
      </c>
      <c r="OJB21" s="125">
        <f t="shared" si="421"/>
        <v>0</v>
      </c>
      <c r="OJC21" s="125">
        <f t="shared" si="421"/>
        <v>0</v>
      </c>
      <c r="OJD21" s="125">
        <f t="shared" si="421"/>
        <v>0</v>
      </c>
      <c r="OJE21" s="125">
        <f t="shared" si="421"/>
        <v>0</v>
      </c>
      <c r="OJF21" s="125">
        <f t="shared" si="421"/>
        <v>0</v>
      </c>
      <c r="OJG21" s="125">
        <f t="shared" si="421"/>
        <v>0</v>
      </c>
      <c r="OJH21" s="125">
        <f t="shared" si="421"/>
        <v>0</v>
      </c>
      <c r="OJI21" s="125">
        <f t="shared" si="421"/>
        <v>0</v>
      </c>
      <c r="OJJ21" s="125">
        <f t="shared" si="421"/>
        <v>0</v>
      </c>
      <c r="OJK21" s="125">
        <f t="shared" si="421"/>
        <v>0</v>
      </c>
      <c r="OJL21" s="125">
        <f t="shared" si="421"/>
        <v>0</v>
      </c>
      <c r="OJM21" s="125">
        <f t="shared" si="421"/>
        <v>0</v>
      </c>
      <c r="OJN21" s="125">
        <f t="shared" si="421"/>
        <v>0</v>
      </c>
      <c r="OJO21" s="125">
        <f t="shared" si="421"/>
        <v>0</v>
      </c>
      <c r="OJP21" s="125">
        <f t="shared" si="421"/>
        <v>0</v>
      </c>
      <c r="OJQ21" s="125">
        <f t="shared" si="421"/>
        <v>0</v>
      </c>
      <c r="OJR21" s="125">
        <f t="shared" si="421"/>
        <v>0</v>
      </c>
      <c r="OJS21" s="125">
        <f t="shared" si="421"/>
        <v>0</v>
      </c>
      <c r="OJT21" s="125">
        <f t="shared" si="421"/>
        <v>0</v>
      </c>
      <c r="OJU21" s="125">
        <f t="shared" si="421"/>
        <v>0</v>
      </c>
      <c r="OJV21" s="125">
        <f t="shared" si="421"/>
        <v>0</v>
      </c>
      <c r="OJW21" s="125">
        <f t="shared" si="421"/>
        <v>0</v>
      </c>
      <c r="OJX21" s="125">
        <f t="shared" si="421"/>
        <v>0</v>
      </c>
      <c r="OJY21" s="125">
        <f t="shared" si="421"/>
        <v>0</v>
      </c>
      <c r="OJZ21" s="125">
        <f t="shared" si="421"/>
        <v>0</v>
      </c>
      <c r="OKA21" s="125">
        <f t="shared" si="421"/>
        <v>0</v>
      </c>
      <c r="OKB21" s="125">
        <f t="shared" si="421"/>
        <v>0</v>
      </c>
      <c r="OKC21" s="125">
        <f t="shared" si="421"/>
        <v>0</v>
      </c>
      <c r="OKD21" s="125">
        <f t="shared" si="421"/>
        <v>0</v>
      </c>
      <c r="OKE21" s="125">
        <f t="shared" si="421"/>
        <v>0</v>
      </c>
      <c r="OKF21" s="125">
        <f t="shared" si="421"/>
        <v>0</v>
      </c>
      <c r="OKG21" s="125">
        <f t="shared" si="421"/>
        <v>0</v>
      </c>
      <c r="OKH21" s="125">
        <f t="shared" si="421"/>
        <v>0</v>
      </c>
      <c r="OKI21" s="125">
        <f t="shared" si="421"/>
        <v>0</v>
      </c>
      <c r="OKJ21" s="125">
        <f t="shared" si="421"/>
        <v>0</v>
      </c>
      <c r="OKK21" s="125">
        <f t="shared" si="421"/>
        <v>0</v>
      </c>
      <c r="OKL21" s="125">
        <f t="shared" si="421"/>
        <v>0</v>
      </c>
      <c r="OKM21" s="125">
        <f t="shared" ref="OKM21:OMX21" si="422">SUM(OKM22:OKM27)</f>
        <v>0</v>
      </c>
      <c r="OKN21" s="125">
        <f t="shared" si="422"/>
        <v>0</v>
      </c>
      <c r="OKO21" s="125">
        <f t="shared" si="422"/>
        <v>0</v>
      </c>
      <c r="OKP21" s="125">
        <f t="shared" si="422"/>
        <v>0</v>
      </c>
      <c r="OKQ21" s="125">
        <f t="shared" si="422"/>
        <v>0</v>
      </c>
      <c r="OKR21" s="125">
        <f t="shared" si="422"/>
        <v>0</v>
      </c>
      <c r="OKS21" s="125">
        <f t="shared" si="422"/>
        <v>0</v>
      </c>
      <c r="OKT21" s="125">
        <f t="shared" si="422"/>
        <v>0</v>
      </c>
      <c r="OKU21" s="125">
        <f t="shared" si="422"/>
        <v>0</v>
      </c>
      <c r="OKV21" s="125">
        <f t="shared" si="422"/>
        <v>0</v>
      </c>
      <c r="OKW21" s="125">
        <f t="shared" si="422"/>
        <v>0</v>
      </c>
      <c r="OKX21" s="125">
        <f t="shared" si="422"/>
        <v>0</v>
      </c>
      <c r="OKY21" s="125">
        <f t="shared" si="422"/>
        <v>0</v>
      </c>
      <c r="OKZ21" s="125">
        <f t="shared" si="422"/>
        <v>0</v>
      </c>
      <c r="OLA21" s="125">
        <f t="shared" si="422"/>
        <v>0</v>
      </c>
      <c r="OLB21" s="125">
        <f t="shared" si="422"/>
        <v>0</v>
      </c>
      <c r="OLC21" s="125">
        <f t="shared" si="422"/>
        <v>0</v>
      </c>
      <c r="OLD21" s="125">
        <f t="shared" si="422"/>
        <v>0</v>
      </c>
      <c r="OLE21" s="125">
        <f t="shared" si="422"/>
        <v>0</v>
      </c>
      <c r="OLF21" s="125">
        <f t="shared" si="422"/>
        <v>0</v>
      </c>
      <c r="OLG21" s="125">
        <f t="shared" si="422"/>
        <v>0</v>
      </c>
      <c r="OLH21" s="125">
        <f t="shared" si="422"/>
        <v>0</v>
      </c>
      <c r="OLI21" s="125">
        <f t="shared" si="422"/>
        <v>0</v>
      </c>
      <c r="OLJ21" s="125">
        <f t="shared" si="422"/>
        <v>0</v>
      </c>
      <c r="OLK21" s="125">
        <f t="shared" si="422"/>
        <v>0</v>
      </c>
      <c r="OLL21" s="125">
        <f t="shared" si="422"/>
        <v>0</v>
      </c>
      <c r="OLM21" s="125">
        <f t="shared" si="422"/>
        <v>0</v>
      </c>
      <c r="OLN21" s="125">
        <f t="shared" si="422"/>
        <v>0</v>
      </c>
      <c r="OLO21" s="125">
        <f t="shared" si="422"/>
        <v>0</v>
      </c>
      <c r="OLP21" s="125">
        <f t="shared" si="422"/>
        <v>0</v>
      </c>
      <c r="OLQ21" s="125">
        <f t="shared" si="422"/>
        <v>0</v>
      </c>
      <c r="OLR21" s="125">
        <f t="shared" si="422"/>
        <v>0</v>
      </c>
      <c r="OLS21" s="125">
        <f t="shared" si="422"/>
        <v>0</v>
      </c>
      <c r="OLT21" s="125">
        <f t="shared" si="422"/>
        <v>0</v>
      </c>
      <c r="OLU21" s="125">
        <f t="shared" si="422"/>
        <v>0</v>
      </c>
      <c r="OLV21" s="125">
        <f t="shared" si="422"/>
        <v>0</v>
      </c>
      <c r="OLW21" s="125">
        <f t="shared" si="422"/>
        <v>0</v>
      </c>
      <c r="OLX21" s="125">
        <f t="shared" si="422"/>
        <v>0</v>
      </c>
      <c r="OLY21" s="125">
        <f t="shared" si="422"/>
        <v>0</v>
      </c>
      <c r="OLZ21" s="125">
        <f t="shared" si="422"/>
        <v>0</v>
      </c>
      <c r="OMA21" s="125">
        <f t="shared" si="422"/>
        <v>0</v>
      </c>
      <c r="OMB21" s="125">
        <f t="shared" si="422"/>
        <v>0</v>
      </c>
      <c r="OMC21" s="125">
        <f t="shared" si="422"/>
        <v>0</v>
      </c>
      <c r="OMD21" s="125">
        <f t="shared" si="422"/>
        <v>0</v>
      </c>
      <c r="OME21" s="125">
        <f t="shared" si="422"/>
        <v>0</v>
      </c>
      <c r="OMF21" s="125">
        <f t="shared" si="422"/>
        <v>0</v>
      </c>
      <c r="OMG21" s="125">
        <f t="shared" si="422"/>
        <v>0</v>
      </c>
      <c r="OMH21" s="125">
        <f t="shared" si="422"/>
        <v>0</v>
      </c>
      <c r="OMI21" s="125">
        <f t="shared" si="422"/>
        <v>0</v>
      </c>
      <c r="OMJ21" s="125">
        <f t="shared" si="422"/>
        <v>0</v>
      </c>
      <c r="OMK21" s="125">
        <f t="shared" si="422"/>
        <v>0</v>
      </c>
      <c r="OML21" s="125">
        <f t="shared" si="422"/>
        <v>0</v>
      </c>
      <c r="OMM21" s="125">
        <f t="shared" si="422"/>
        <v>0</v>
      </c>
      <c r="OMN21" s="125">
        <f t="shared" si="422"/>
        <v>0</v>
      </c>
      <c r="OMO21" s="125">
        <f t="shared" si="422"/>
        <v>0</v>
      </c>
      <c r="OMP21" s="125">
        <f t="shared" si="422"/>
        <v>0</v>
      </c>
      <c r="OMQ21" s="125">
        <f t="shared" si="422"/>
        <v>0</v>
      </c>
      <c r="OMR21" s="125">
        <f t="shared" si="422"/>
        <v>0</v>
      </c>
      <c r="OMS21" s="125">
        <f t="shared" si="422"/>
        <v>0</v>
      </c>
      <c r="OMT21" s="125">
        <f t="shared" si="422"/>
        <v>0</v>
      </c>
      <c r="OMU21" s="125">
        <f t="shared" si="422"/>
        <v>0</v>
      </c>
      <c r="OMV21" s="125">
        <f t="shared" si="422"/>
        <v>0</v>
      </c>
      <c r="OMW21" s="125">
        <f t="shared" si="422"/>
        <v>0</v>
      </c>
      <c r="OMX21" s="125">
        <f t="shared" si="422"/>
        <v>0</v>
      </c>
      <c r="OMY21" s="125">
        <f t="shared" ref="OMY21:OPJ21" si="423">SUM(OMY22:OMY27)</f>
        <v>0</v>
      </c>
      <c r="OMZ21" s="125">
        <f t="shared" si="423"/>
        <v>0</v>
      </c>
      <c r="ONA21" s="125">
        <f t="shared" si="423"/>
        <v>0</v>
      </c>
      <c r="ONB21" s="125">
        <f t="shared" si="423"/>
        <v>0</v>
      </c>
      <c r="ONC21" s="125">
        <f t="shared" si="423"/>
        <v>0</v>
      </c>
      <c r="OND21" s="125">
        <f t="shared" si="423"/>
        <v>0</v>
      </c>
      <c r="ONE21" s="125">
        <f t="shared" si="423"/>
        <v>0</v>
      </c>
      <c r="ONF21" s="125">
        <f t="shared" si="423"/>
        <v>0</v>
      </c>
      <c r="ONG21" s="125">
        <f t="shared" si="423"/>
        <v>0</v>
      </c>
      <c r="ONH21" s="125">
        <f t="shared" si="423"/>
        <v>0</v>
      </c>
      <c r="ONI21" s="125">
        <f t="shared" si="423"/>
        <v>0</v>
      </c>
      <c r="ONJ21" s="125">
        <f t="shared" si="423"/>
        <v>0</v>
      </c>
      <c r="ONK21" s="125">
        <f t="shared" si="423"/>
        <v>0</v>
      </c>
      <c r="ONL21" s="125">
        <f t="shared" si="423"/>
        <v>0</v>
      </c>
      <c r="ONM21" s="125">
        <f t="shared" si="423"/>
        <v>0</v>
      </c>
      <c r="ONN21" s="125">
        <f t="shared" si="423"/>
        <v>0</v>
      </c>
      <c r="ONO21" s="125">
        <f t="shared" si="423"/>
        <v>0</v>
      </c>
      <c r="ONP21" s="125">
        <f t="shared" si="423"/>
        <v>0</v>
      </c>
      <c r="ONQ21" s="125">
        <f t="shared" si="423"/>
        <v>0</v>
      </c>
      <c r="ONR21" s="125">
        <f t="shared" si="423"/>
        <v>0</v>
      </c>
      <c r="ONS21" s="125">
        <f t="shared" si="423"/>
        <v>0</v>
      </c>
      <c r="ONT21" s="125">
        <f t="shared" si="423"/>
        <v>0</v>
      </c>
      <c r="ONU21" s="125">
        <f t="shared" si="423"/>
        <v>0</v>
      </c>
      <c r="ONV21" s="125">
        <f t="shared" si="423"/>
        <v>0</v>
      </c>
      <c r="ONW21" s="125">
        <f t="shared" si="423"/>
        <v>0</v>
      </c>
      <c r="ONX21" s="125">
        <f t="shared" si="423"/>
        <v>0</v>
      </c>
      <c r="ONY21" s="125">
        <f t="shared" si="423"/>
        <v>0</v>
      </c>
      <c r="ONZ21" s="125">
        <f t="shared" si="423"/>
        <v>0</v>
      </c>
      <c r="OOA21" s="125">
        <f t="shared" si="423"/>
        <v>0</v>
      </c>
      <c r="OOB21" s="125">
        <f t="shared" si="423"/>
        <v>0</v>
      </c>
      <c r="OOC21" s="125">
        <f t="shared" si="423"/>
        <v>0</v>
      </c>
      <c r="OOD21" s="125">
        <f t="shared" si="423"/>
        <v>0</v>
      </c>
      <c r="OOE21" s="125">
        <f t="shared" si="423"/>
        <v>0</v>
      </c>
      <c r="OOF21" s="125">
        <f t="shared" si="423"/>
        <v>0</v>
      </c>
      <c r="OOG21" s="125">
        <f t="shared" si="423"/>
        <v>0</v>
      </c>
      <c r="OOH21" s="125">
        <f t="shared" si="423"/>
        <v>0</v>
      </c>
      <c r="OOI21" s="125">
        <f t="shared" si="423"/>
        <v>0</v>
      </c>
      <c r="OOJ21" s="125">
        <f t="shared" si="423"/>
        <v>0</v>
      </c>
      <c r="OOK21" s="125">
        <f t="shared" si="423"/>
        <v>0</v>
      </c>
      <c r="OOL21" s="125">
        <f t="shared" si="423"/>
        <v>0</v>
      </c>
      <c r="OOM21" s="125">
        <f t="shared" si="423"/>
        <v>0</v>
      </c>
      <c r="OON21" s="125">
        <f t="shared" si="423"/>
        <v>0</v>
      </c>
      <c r="OOO21" s="125">
        <f t="shared" si="423"/>
        <v>0</v>
      </c>
      <c r="OOP21" s="125">
        <f t="shared" si="423"/>
        <v>0</v>
      </c>
      <c r="OOQ21" s="125">
        <f t="shared" si="423"/>
        <v>0</v>
      </c>
      <c r="OOR21" s="125">
        <f t="shared" si="423"/>
        <v>0</v>
      </c>
      <c r="OOS21" s="125">
        <f t="shared" si="423"/>
        <v>0</v>
      </c>
      <c r="OOT21" s="125">
        <f t="shared" si="423"/>
        <v>0</v>
      </c>
      <c r="OOU21" s="125">
        <f t="shared" si="423"/>
        <v>0</v>
      </c>
      <c r="OOV21" s="125">
        <f t="shared" si="423"/>
        <v>0</v>
      </c>
      <c r="OOW21" s="125">
        <f t="shared" si="423"/>
        <v>0</v>
      </c>
      <c r="OOX21" s="125">
        <f t="shared" si="423"/>
        <v>0</v>
      </c>
      <c r="OOY21" s="125">
        <f t="shared" si="423"/>
        <v>0</v>
      </c>
      <c r="OOZ21" s="125">
        <f t="shared" si="423"/>
        <v>0</v>
      </c>
      <c r="OPA21" s="125">
        <f t="shared" si="423"/>
        <v>0</v>
      </c>
      <c r="OPB21" s="125">
        <f t="shared" si="423"/>
        <v>0</v>
      </c>
      <c r="OPC21" s="125">
        <f t="shared" si="423"/>
        <v>0</v>
      </c>
      <c r="OPD21" s="125">
        <f t="shared" si="423"/>
        <v>0</v>
      </c>
      <c r="OPE21" s="125">
        <f t="shared" si="423"/>
        <v>0</v>
      </c>
      <c r="OPF21" s="125">
        <f t="shared" si="423"/>
        <v>0</v>
      </c>
      <c r="OPG21" s="125">
        <f t="shared" si="423"/>
        <v>0</v>
      </c>
      <c r="OPH21" s="125">
        <f t="shared" si="423"/>
        <v>0</v>
      </c>
      <c r="OPI21" s="125">
        <f t="shared" si="423"/>
        <v>0</v>
      </c>
      <c r="OPJ21" s="125">
        <f t="shared" si="423"/>
        <v>0</v>
      </c>
      <c r="OPK21" s="125">
        <f t="shared" ref="OPK21:ORV21" si="424">SUM(OPK22:OPK27)</f>
        <v>0</v>
      </c>
      <c r="OPL21" s="125">
        <f t="shared" si="424"/>
        <v>0</v>
      </c>
      <c r="OPM21" s="125">
        <f t="shared" si="424"/>
        <v>0</v>
      </c>
      <c r="OPN21" s="125">
        <f t="shared" si="424"/>
        <v>0</v>
      </c>
      <c r="OPO21" s="125">
        <f t="shared" si="424"/>
        <v>0</v>
      </c>
      <c r="OPP21" s="125">
        <f t="shared" si="424"/>
        <v>0</v>
      </c>
      <c r="OPQ21" s="125">
        <f t="shared" si="424"/>
        <v>0</v>
      </c>
      <c r="OPR21" s="125">
        <f t="shared" si="424"/>
        <v>0</v>
      </c>
      <c r="OPS21" s="125">
        <f t="shared" si="424"/>
        <v>0</v>
      </c>
      <c r="OPT21" s="125">
        <f t="shared" si="424"/>
        <v>0</v>
      </c>
      <c r="OPU21" s="125">
        <f t="shared" si="424"/>
        <v>0</v>
      </c>
      <c r="OPV21" s="125">
        <f t="shared" si="424"/>
        <v>0</v>
      </c>
      <c r="OPW21" s="125">
        <f t="shared" si="424"/>
        <v>0</v>
      </c>
      <c r="OPX21" s="125">
        <f t="shared" si="424"/>
        <v>0</v>
      </c>
      <c r="OPY21" s="125">
        <f t="shared" si="424"/>
        <v>0</v>
      </c>
      <c r="OPZ21" s="125">
        <f t="shared" si="424"/>
        <v>0</v>
      </c>
      <c r="OQA21" s="125">
        <f t="shared" si="424"/>
        <v>0</v>
      </c>
      <c r="OQB21" s="125">
        <f t="shared" si="424"/>
        <v>0</v>
      </c>
      <c r="OQC21" s="125">
        <f t="shared" si="424"/>
        <v>0</v>
      </c>
      <c r="OQD21" s="125">
        <f t="shared" si="424"/>
        <v>0</v>
      </c>
      <c r="OQE21" s="125">
        <f t="shared" si="424"/>
        <v>0</v>
      </c>
      <c r="OQF21" s="125">
        <f t="shared" si="424"/>
        <v>0</v>
      </c>
      <c r="OQG21" s="125">
        <f t="shared" si="424"/>
        <v>0</v>
      </c>
      <c r="OQH21" s="125">
        <f t="shared" si="424"/>
        <v>0</v>
      </c>
      <c r="OQI21" s="125">
        <f t="shared" si="424"/>
        <v>0</v>
      </c>
      <c r="OQJ21" s="125">
        <f t="shared" si="424"/>
        <v>0</v>
      </c>
      <c r="OQK21" s="125">
        <f t="shared" si="424"/>
        <v>0</v>
      </c>
      <c r="OQL21" s="125">
        <f t="shared" si="424"/>
        <v>0</v>
      </c>
      <c r="OQM21" s="125">
        <f t="shared" si="424"/>
        <v>0</v>
      </c>
      <c r="OQN21" s="125">
        <f t="shared" si="424"/>
        <v>0</v>
      </c>
      <c r="OQO21" s="125">
        <f t="shared" si="424"/>
        <v>0</v>
      </c>
      <c r="OQP21" s="125">
        <f t="shared" si="424"/>
        <v>0</v>
      </c>
      <c r="OQQ21" s="125">
        <f t="shared" si="424"/>
        <v>0</v>
      </c>
      <c r="OQR21" s="125">
        <f t="shared" si="424"/>
        <v>0</v>
      </c>
      <c r="OQS21" s="125">
        <f t="shared" si="424"/>
        <v>0</v>
      </c>
      <c r="OQT21" s="125">
        <f t="shared" si="424"/>
        <v>0</v>
      </c>
      <c r="OQU21" s="125">
        <f t="shared" si="424"/>
        <v>0</v>
      </c>
      <c r="OQV21" s="125">
        <f t="shared" si="424"/>
        <v>0</v>
      </c>
      <c r="OQW21" s="125">
        <f t="shared" si="424"/>
        <v>0</v>
      </c>
      <c r="OQX21" s="125">
        <f t="shared" si="424"/>
        <v>0</v>
      </c>
      <c r="OQY21" s="125">
        <f t="shared" si="424"/>
        <v>0</v>
      </c>
      <c r="OQZ21" s="125">
        <f t="shared" si="424"/>
        <v>0</v>
      </c>
      <c r="ORA21" s="125">
        <f t="shared" si="424"/>
        <v>0</v>
      </c>
      <c r="ORB21" s="125">
        <f t="shared" si="424"/>
        <v>0</v>
      </c>
      <c r="ORC21" s="125">
        <f t="shared" si="424"/>
        <v>0</v>
      </c>
      <c r="ORD21" s="125">
        <f t="shared" si="424"/>
        <v>0</v>
      </c>
      <c r="ORE21" s="125">
        <f t="shared" si="424"/>
        <v>0</v>
      </c>
      <c r="ORF21" s="125">
        <f t="shared" si="424"/>
        <v>0</v>
      </c>
      <c r="ORG21" s="125">
        <f t="shared" si="424"/>
        <v>0</v>
      </c>
      <c r="ORH21" s="125">
        <f t="shared" si="424"/>
        <v>0</v>
      </c>
      <c r="ORI21" s="125">
        <f t="shared" si="424"/>
        <v>0</v>
      </c>
      <c r="ORJ21" s="125">
        <f t="shared" si="424"/>
        <v>0</v>
      </c>
      <c r="ORK21" s="125">
        <f t="shared" si="424"/>
        <v>0</v>
      </c>
      <c r="ORL21" s="125">
        <f t="shared" si="424"/>
        <v>0</v>
      </c>
      <c r="ORM21" s="125">
        <f t="shared" si="424"/>
        <v>0</v>
      </c>
      <c r="ORN21" s="125">
        <f t="shared" si="424"/>
        <v>0</v>
      </c>
      <c r="ORO21" s="125">
        <f t="shared" si="424"/>
        <v>0</v>
      </c>
      <c r="ORP21" s="125">
        <f t="shared" si="424"/>
        <v>0</v>
      </c>
      <c r="ORQ21" s="125">
        <f t="shared" si="424"/>
        <v>0</v>
      </c>
      <c r="ORR21" s="125">
        <f t="shared" si="424"/>
        <v>0</v>
      </c>
      <c r="ORS21" s="125">
        <f t="shared" si="424"/>
        <v>0</v>
      </c>
      <c r="ORT21" s="125">
        <f t="shared" si="424"/>
        <v>0</v>
      </c>
      <c r="ORU21" s="125">
        <f t="shared" si="424"/>
        <v>0</v>
      </c>
      <c r="ORV21" s="125">
        <f t="shared" si="424"/>
        <v>0</v>
      </c>
      <c r="ORW21" s="125">
        <f t="shared" ref="ORW21:OUH21" si="425">SUM(ORW22:ORW27)</f>
        <v>0</v>
      </c>
      <c r="ORX21" s="125">
        <f t="shared" si="425"/>
        <v>0</v>
      </c>
      <c r="ORY21" s="125">
        <f t="shared" si="425"/>
        <v>0</v>
      </c>
      <c r="ORZ21" s="125">
        <f t="shared" si="425"/>
        <v>0</v>
      </c>
      <c r="OSA21" s="125">
        <f t="shared" si="425"/>
        <v>0</v>
      </c>
      <c r="OSB21" s="125">
        <f t="shared" si="425"/>
        <v>0</v>
      </c>
      <c r="OSC21" s="125">
        <f t="shared" si="425"/>
        <v>0</v>
      </c>
      <c r="OSD21" s="125">
        <f t="shared" si="425"/>
        <v>0</v>
      </c>
      <c r="OSE21" s="125">
        <f t="shared" si="425"/>
        <v>0</v>
      </c>
      <c r="OSF21" s="125">
        <f t="shared" si="425"/>
        <v>0</v>
      </c>
      <c r="OSG21" s="125">
        <f t="shared" si="425"/>
        <v>0</v>
      </c>
      <c r="OSH21" s="125">
        <f t="shared" si="425"/>
        <v>0</v>
      </c>
      <c r="OSI21" s="125">
        <f t="shared" si="425"/>
        <v>0</v>
      </c>
      <c r="OSJ21" s="125">
        <f t="shared" si="425"/>
        <v>0</v>
      </c>
      <c r="OSK21" s="125">
        <f t="shared" si="425"/>
        <v>0</v>
      </c>
      <c r="OSL21" s="125">
        <f t="shared" si="425"/>
        <v>0</v>
      </c>
      <c r="OSM21" s="125">
        <f t="shared" si="425"/>
        <v>0</v>
      </c>
      <c r="OSN21" s="125">
        <f t="shared" si="425"/>
        <v>0</v>
      </c>
      <c r="OSO21" s="125">
        <f t="shared" si="425"/>
        <v>0</v>
      </c>
      <c r="OSP21" s="125">
        <f t="shared" si="425"/>
        <v>0</v>
      </c>
      <c r="OSQ21" s="125">
        <f t="shared" si="425"/>
        <v>0</v>
      </c>
      <c r="OSR21" s="125">
        <f t="shared" si="425"/>
        <v>0</v>
      </c>
      <c r="OSS21" s="125">
        <f t="shared" si="425"/>
        <v>0</v>
      </c>
      <c r="OST21" s="125">
        <f t="shared" si="425"/>
        <v>0</v>
      </c>
      <c r="OSU21" s="125">
        <f t="shared" si="425"/>
        <v>0</v>
      </c>
      <c r="OSV21" s="125">
        <f t="shared" si="425"/>
        <v>0</v>
      </c>
      <c r="OSW21" s="125">
        <f t="shared" si="425"/>
        <v>0</v>
      </c>
      <c r="OSX21" s="125">
        <f t="shared" si="425"/>
        <v>0</v>
      </c>
      <c r="OSY21" s="125">
        <f t="shared" si="425"/>
        <v>0</v>
      </c>
      <c r="OSZ21" s="125">
        <f t="shared" si="425"/>
        <v>0</v>
      </c>
      <c r="OTA21" s="125">
        <f t="shared" si="425"/>
        <v>0</v>
      </c>
      <c r="OTB21" s="125">
        <f t="shared" si="425"/>
        <v>0</v>
      </c>
      <c r="OTC21" s="125">
        <f t="shared" si="425"/>
        <v>0</v>
      </c>
      <c r="OTD21" s="125">
        <f t="shared" si="425"/>
        <v>0</v>
      </c>
      <c r="OTE21" s="125">
        <f t="shared" si="425"/>
        <v>0</v>
      </c>
      <c r="OTF21" s="125">
        <f t="shared" si="425"/>
        <v>0</v>
      </c>
      <c r="OTG21" s="125">
        <f t="shared" si="425"/>
        <v>0</v>
      </c>
      <c r="OTH21" s="125">
        <f t="shared" si="425"/>
        <v>0</v>
      </c>
      <c r="OTI21" s="125">
        <f t="shared" si="425"/>
        <v>0</v>
      </c>
      <c r="OTJ21" s="125">
        <f t="shared" si="425"/>
        <v>0</v>
      </c>
      <c r="OTK21" s="125">
        <f t="shared" si="425"/>
        <v>0</v>
      </c>
      <c r="OTL21" s="125">
        <f t="shared" si="425"/>
        <v>0</v>
      </c>
      <c r="OTM21" s="125">
        <f t="shared" si="425"/>
        <v>0</v>
      </c>
      <c r="OTN21" s="125">
        <f t="shared" si="425"/>
        <v>0</v>
      </c>
      <c r="OTO21" s="125">
        <f t="shared" si="425"/>
        <v>0</v>
      </c>
      <c r="OTP21" s="125">
        <f t="shared" si="425"/>
        <v>0</v>
      </c>
      <c r="OTQ21" s="125">
        <f t="shared" si="425"/>
        <v>0</v>
      </c>
      <c r="OTR21" s="125">
        <f t="shared" si="425"/>
        <v>0</v>
      </c>
      <c r="OTS21" s="125">
        <f t="shared" si="425"/>
        <v>0</v>
      </c>
      <c r="OTT21" s="125">
        <f t="shared" si="425"/>
        <v>0</v>
      </c>
      <c r="OTU21" s="125">
        <f t="shared" si="425"/>
        <v>0</v>
      </c>
      <c r="OTV21" s="125">
        <f t="shared" si="425"/>
        <v>0</v>
      </c>
      <c r="OTW21" s="125">
        <f t="shared" si="425"/>
        <v>0</v>
      </c>
      <c r="OTX21" s="125">
        <f t="shared" si="425"/>
        <v>0</v>
      </c>
      <c r="OTY21" s="125">
        <f t="shared" si="425"/>
        <v>0</v>
      </c>
      <c r="OTZ21" s="125">
        <f t="shared" si="425"/>
        <v>0</v>
      </c>
      <c r="OUA21" s="125">
        <f t="shared" si="425"/>
        <v>0</v>
      </c>
      <c r="OUB21" s="125">
        <f t="shared" si="425"/>
        <v>0</v>
      </c>
      <c r="OUC21" s="125">
        <f t="shared" si="425"/>
        <v>0</v>
      </c>
      <c r="OUD21" s="125">
        <f t="shared" si="425"/>
        <v>0</v>
      </c>
      <c r="OUE21" s="125">
        <f t="shared" si="425"/>
        <v>0</v>
      </c>
      <c r="OUF21" s="125">
        <f t="shared" si="425"/>
        <v>0</v>
      </c>
      <c r="OUG21" s="125">
        <f t="shared" si="425"/>
        <v>0</v>
      </c>
      <c r="OUH21" s="125">
        <f t="shared" si="425"/>
        <v>0</v>
      </c>
      <c r="OUI21" s="125">
        <f t="shared" ref="OUI21:OWT21" si="426">SUM(OUI22:OUI27)</f>
        <v>0</v>
      </c>
      <c r="OUJ21" s="125">
        <f t="shared" si="426"/>
        <v>0</v>
      </c>
      <c r="OUK21" s="125">
        <f t="shared" si="426"/>
        <v>0</v>
      </c>
      <c r="OUL21" s="125">
        <f t="shared" si="426"/>
        <v>0</v>
      </c>
      <c r="OUM21" s="125">
        <f t="shared" si="426"/>
        <v>0</v>
      </c>
      <c r="OUN21" s="125">
        <f t="shared" si="426"/>
        <v>0</v>
      </c>
      <c r="OUO21" s="125">
        <f t="shared" si="426"/>
        <v>0</v>
      </c>
      <c r="OUP21" s="125">
        <f t="shared" si="426"/>
        <v>0</v>
      </c>
      <c r="OUQ21" s="125">
        <f t="shared" si="426"/>
        <v>0</v>
      </c>
      <c r="OUR21" s="125">
        <f t="shared" si="426"/>
        <v>0</v>
      </c>
      <c r="OUS21" s="125">
        <f t="shared" si="426"/>
        <v>0</v>
      </c>
      <c r="OUT21" s="125">
        <f t="shared" si="426"/>
        <v>0</v>
      </c>
      <c r="OUU21" s="125">
        <f t="shared" si="426"/>
        <v>0</v>
      </c>
      <c r="OUV21" s="125">
        <f t="shared" si="426"/>
        <v>0</v>
      </c>
      <c r="OUW21" s="125">
        <f t="shared" si="426"/>
        <v>0</v>
      </c>
      <c r="OUX21" s="125">
        <f t="shared" si="426"/>
        <v>0</v>
      </c>
      <c r="OUY21" s="125">
        <f t="shared" si="426"/>
        <v>0</v>
      </c>
      <c r="OUZ21" s="125">
        <f t="shared" si="426"/>
        <v>0</v>
      </c>
      <c r="OVA21" s="125">
        <f t="shared" si="426"/>
        <v>0</v>
      </c>
      <c r="OVB21" s="125">
        <f t="shared" si="426"/>
        <v>0</v>
      </c>
      <c r="OVC21" s="125">
        <f t="shared" si="426"/>
        <v>0</v>
      </c>
      <c r="OVD21" s="125">
        <f t="shared" si="426"/>
        <v>0</v>
      </c>
      <c r="OVE21" s="125">
        <f t="shared" si="426"/>
        <v>0</v>
      </c>
      <c r="OVF21" s="125">
        <f t="shared" si="426"/>
        <v>0</v>
      </c>
      <c r="OVG21" s="125">
        <f t="shared" si="426"/>
        <v>0</v>
      </c>
      <c r="OVH21" s="125">
        <f t="shared" si="426"/>
        <v>0</v>
      </c>
      <c r="OVI21" s="125">
        <f t="shared" si="426"/>
        <v>0</v>
      </c>
      <c r="OVJ21" s="125">
        <f t="shared" si="426"/>
        <v>0</v>
      </c>
      <c r="OVK21" s="125">
        <f t="shared" si="426"/>
        <v>0</v>
      </c>
      <c r="OVL21" s="125">
        <f t="shared" si="426"/>
        <v>0</v>
      </c>
      <c r="OVM21" s="125">
        <f t="shared" si="426"/>
        <v>0</v>
      </c>
      <c r="OVN21" s="125">
        <f t="shared" si="426"/>
        <v>0</v>
      </c>
      <c r="OVO21" s="125">
        <f t="shared" si="426"/>
        <v>0</v>
      </c>
      <c r="OVP21" s="125">
        <f t="shared" si="426"/>
        <v>0</v>
      </c>
      <c r="OVQ21" s="125">
        <f t="shared" si="426"/>
        <v>0</v>
      </c>
      <c r="OVR21" s="125">
        <f t="shared" si="426"/>
        <v>0</v>
      </c>
      <c r="OVS21" s="125">
        <f t="shared" si="426"/>
        <v>0</v>
      </c>
      <c r="OVT21" s="125">
        <f t="shared" si="426"/>
        <v>0</v>
      </c>
      <c r="OVU21" s="125">
        <f t="shared" si="426"/>
        <v>0</v>
      </c>
      <c r="OVV21" s="125">
        <f t="shared" si="426"/>
        <v>0</v>
      </c>
      <c r="OVW21" s="125">
        <f t="shared" si="426"/>
        <v>0</v>
      </c>
      <c r="OVX21" s="125">
        <f t="shared" si="426"/>
        <v>0</v>
      </c>
      <c r="OVY21" s="125">
        <f t="shared" si="426"/>
        <v>0</v>
      </c>
      <c r="OVZ21" s="125">
        <f t="shared" si="426"/>
        <v>0</v>
      </c>
      <c r="OWA21" s="125">
        <f t="shared" si="426"/>
        <v>0</v>
      </c>
      <c r="OWB21" s="125">
        <f t="shared" si="426"/>
        <v>0</v>
      </c>
      <c r="OWC21" s="125">
        <f t="shared" si="426"/>
        <v>0</v>
      </c>
      <c r="OWD21" s="125">
        <f t="shared" si="426"/>
        <v>0</v>
      </c>
      <c r="OWE21" s="125">
        <f t="shared" si="426"/>
        <v>0</v>
      </c>
      <c r="OWF21" s="125">
        <f t="shared" si="426"/>
        <v>0</v>
      </c>
      <c r="OWG21" s="125">
        <f t="shared" si="426"/>
        <v>0</v>
      </c>
      <c r="OWH21" s="125">
        <f t="shared" si="426"/>
        <v>0</v>
      </c>
      <c r="OWI21" s="125">
        <f t="shared" si="426"/>
        <v>0</v>
      </c>
      <c r="OWJ21" s="125">
        <f t="shared" si="426"/>
        <v>0</v>
      </c>
      <c r="OWK21" s="125">
        <f t="shared" si="426"/>
        <v>0</v>
      </c>
      <c r="OWL21" s="125">
        <f t="shared" si="426"/>
        <v>0</v>
      </c>
      <c r="OWM21" s="125">
        <f t="shared" si="426"/>
        <v>0</v>
      </c>
      <c r="OWN21" s="125">
        <f t="shared" si="426"/>
        <v>0</v>
      </c>
      <c r="OWO21" s="125">
        <f t="shared" si="426"/>
        <v>0</v>
      </c>
      <c r="OWP21" s="125">
        <f t="shared" si="426"/>
        <v>0</v>
      </c>
      <c r="OWQ21" s="125">
        <f t="shared" si="426"/>
        <v>0</v>
      </c>
      <c r="OWR21" s="125">
        <f t="shared" si="426"/>
        <v>0</v>
      </c>
      <c r="OWS21" s="125">
        <f t="shared" si="426"/>
        <v>0</v>
      </c>
      <c r="OWT21" s="125">
        <f t="shared" si="426"/>
        <v>0</v>
      </c>
      <c r="OWU21" s="125">
        <f t="shared" ref="OWU21:OZF21" si="427">SUM(OWU22:OWU27)</f>
        <v>0</v>
      </c>
      <c r="OWV21" s="125">
        <f t="shared" si="427"/>
        <v>0</v>
      </c>
      <c r="OWW21" s="125">
        <f t="shared" si="427"/>
        <v>0</v>
      </c>
      <c r="OWX21" s="125">
        <f t="shared" si="427"/>
        <v>0</v>
      </c>
      <c r="OWY21" s="125">
        <f t="shared" si="427"/>
        <v>0</v>
      </c>
      <c r="OWZ21" s="125">
        <f t="shared" si="427"/>
        <v>0</v>
      </c>
      <c r="OXA21" s="125">
        <f t="shared" si="427"/>
        <v>0</v>
      </c>
      <c r="OXB21" s="125">
        <f t="shared" si="427"/>
        <v>0</v>
      </c>
      <c r="OXC21" s="125">
        <f t="shared" si="427"/>
        <v>0</v>
      </c>
      <c r="OXD21" s="125">
        <f t="shared" si="427"/>
        <v>0</v>
      </c>
      <c r="OXE21" s="125">
        <f t="shared" si="427"/>
        <v>0</v>
      </c>
      <c r="OXF21" s="125">
        <f t="shared" si="427"/>
        <v>0</v>
      </c>
      <c r="OXG21" s="125">
        <f t="shared" si="427"/>
        <v>0</v>
      </c>
      <c r="OXH21" s="125">
        <f t="shared" si="427"/>
        <v>0</v>
      </c>
      <c r="OXI21" s="125">
        <f t="shared" si="427"/>
        <v>0</v>
      </c>
      <c r="OXJ21" s="125">
        <f t="shared" si="427"/>
        <v>0</v>
      </c>
      <c r="OXK21" s="125">
        <f t="shared" si="427"/>
        <v>0</v>
      </c>
      <c r="OXL21" s="125">
        <f t="shared" si="427"/>
        <v>0</v>
      </c>
      <c r="OXM21" s="125">
        <f t="shared" si="427"/>
        <v>0</v>
      </c>
      <c r="OXN21" s="125">
        <f t="shared" si="427"/>
        <v>0</v>
      </c>
      <c r="OXO21" s="125">
        <f t="shared" si="427"/>
        <v>0</v>
      </c>
      <c r="OXP21" s="125">
        <f t="shared" si="427"/>
        <v>0</v>
      </c>
      <c r="OXQ21" s="125">
        <f t="shared" si="427"/>
        <v>0</v>
      </c>
      <c r="OXR21" s="125">
        <f t="shared" si="427"/>
        <v>0</v>
      </c>
      <c r="OXS21" s="125">
        <f t="shared" si="427"/>
        <v>0</v>
      </c>
      <c r="OXT21" s="125">
        <f t="shared" si="427"/>
        <v>0</v>
      </c>
      <c r="OXU21" s="125">
        <f t="shared" si="427"/>
        <v>0</v>
      </c>
      <c r="OXV21" s="125">
        <f t="shared" si="427"/>
        <v>0</v>
      </c>
      <c r="OXW21" s="125">
        <f t="shared" si="427"/>
        <v>0</v>
      </c>
      <c r="OXX21" s="125">
        <f t="shared" si="427"/>
        <v>0</v>
      </c>
      <c r="OXY21" s="125">
        <f t="shared" si="427"/>
        <v>0</v>
      </c>
      <c r="OXZ21" s="125">
        <f t="shared" si="427"/>
        <v>0</v>
      </c>
      <c r="OYA21" s="125">
        <f t="shared" si="427"/>
        <v>0</v>
      </c>
      <c r="OYB21" s="125">
        <f t="shared" si="427"/>
        <v>0</v>
      </c>
      <c r="OYC21" s="125">
        <f t="shared" si="427"/>
        <v>0</v>
      </c>
      <c r="OYD21" s="125">
        <f t="shared" si="427"/>
        <v>0</v>
      </c>
      <c r="OYE21" s="125">
        <f t="shared" si="427"/>
        <v>0</v>
      </c>
      <c r="OYF21" s="125">
        <f t="shared" si="427"/>
        <v>0</v>
      </c>
      <c r="OYG21" s="125">
        <f t="shared" si="427"/>
        <v>0</v>
      </c>
      <c r="OYH21" s="125">
        <f t="shared" si="427"/>
        <v>0</v>
      </c>
      <c r="OYI21" s="125">
        <f t="shared" si="427"/>
        <v>0</v>
      </c>
      <c r="OYJ21" s="125">
        <f t="shared" si="427"/>
        <v>0</v>
      </c>
      <c r="OYK21" s="125">
        <f t="shared" si="427"/>
        <v>0</v>
      </c>
      <c r="OYL21" s="125">
        <f t="shared" si="427"/>
        <v>0</v>
      </c>
      <c r="OYM21" s="125">
        <f t="shared" si="427"/>
        <v>0</v>
      </c>
      <c r="OYN21" s="125">
        <f t="shared" si="427"/>
        <v>0</v>
      </c>
      <c r="OYO21" s="125">
        <f t="shared" si="427"/>
        <v>0</v>
      </c>
      <c r="OYP21" s="125">
        <f t="shared" si="427"/>
        <v>0</v>
      </c>
      <c r="OYQ21" s="125">
        <f t="shared" si="427"/>
        <v>0</v>
      </c>
      <c r="OYR21" s="125">
        <f t="shared" si="427"/>
        <v>0</v>
      </c>
      <c r="OYS21" s="125">
        <f t="shared" si="427"/>
        <v>0</v>
      </c>
      <c r="OYT21" s="125">
        <f t="shared" si="427"/>
        <v>0</v>
      </c>
      <c r="OYU21" s="125">
        <f t="shared" si="427"/>
        <v>0</v>
      </c>
      <c r="OYV21" s="125">
        <f t="shared" si="427"/>
        <v>0</v>
      </c>
      <c r="OYW21" s="125">
        <f t="shared" si="427"/>
        <v>0</v>
      </c>
      <c r="OYX21" s="125">
        <f t="shared" si="427"/>
        <v>0</v>
      </c>
      <c r="OYY21" s="125">
        <f t="shared" si="427"/>
        <v>0</v>
      </c>
      <c r="OYZ21" s="125">
        <f t="shared" si="427"/>
        <v>0</v>
      </c>
      <c r="OZA21" s="125">
        <f t="shared" si="427"/>
        <v>0</v>
      </c>
      <c r="OZB21" s="125">
        <f t="shared" si="427"/>
        <v>0</v>
      </c>
      <c r="OZC21" s="125">
        <f t="shared" si="427"/>
        <v>0</v>
      </c>
      <c r="OZD21" s="125">
        <f t="shared" si="427"/>
        <v>0</v>
      </c>
      <c r="OZE21" s="125">
        <f t="shared" si="427"/>
        <v>0</v>
      </c>
      <c r="OZF21" s="125">
        <f t="shared" si="427"/>
        <v>0</v>
      </c>
      <c r="OZG21" s="125">
        <f t="shared" ref="OZG21:PBR21" si="428">SUM(OZG22:OZG27)</f>
        <v>0</v>
      </c>
      <c r="OZH21" s="125">
        <f t="shared" si="428"/>
        <v>0</v>
      </c>
      <c r="OZI21" s="125">
        <f t="shared" si="428"/>
        <v>0</v>
      </c>
      <c r="OZJ21" s="125">
        <f t="shared" si="428"/>
        <v>0</v>
      </c>
      <c r="OZK21" s="125">
        <f t="shared" si="428"/>
        <v>0</v>
      </c>
      <c r="OZL21" s="125">
        <f t="shared" si="428"/>
        <v>0</v>
      </c>
      <c r="OZM21" s="125">
        <f t="shared" si="428"/>
        <v>0</v>
      </c>
      <c r="OZN21" s="125">
        <f t="shared" si="428"/>
        <v>0</v>
      </c>
      <c r="OZO21" s="125">
        <f t="shared" si="428"/>
        <v>0</v>
      </c>
      <c r="OZP21" s="125">
        <f t="shared" si="428"/>
        <v>0</v>
      </c>
      <c r="OZQ21" s="125">
        <f t="shared" si="428"/>
        <v>0</v>
      </c>
      <c r="OZR21" s="125">
        <f t="shared" si="428"/>
        <v>0</v>
      </c>
      <c r="OZS21" s="125">
        <f t="shared" si="428"/>
        <v>0</v>
      </c>
      <c r="OZT21" s="125">
        <f t="shared" si="428"/>
        <v>0</v>
      </c>
      <c r="OZU21" s="125">
        <f t="shared" si="428"/>
        <v>0</v>
      </c>
      <c r="OZV21" s="125">
        <f t="shared" si="428"/>
        <v>0</v>
      </c>
      <c r="OZW21" s="125">
        <f t="shared" si="428"/>
        <v>0</v>
      </c>
      <c r="OZX21" s="125">
        <f t="shared" si="428"/>
        <v>0</v>
      </c>
      <c r="OZY21" s="125">
        <f t="shared" si="428"/>
        <v>0</v>
      </c>
      <c r="OZZ21" s="125">
        <f t="shared" si="428"/>
        <v>0</v>
      </c>
      <c r="PAA21" s="125">
        <f t="shared" si="428"/>
        <v>0</v>
      </c>
      <c r="PAB21" s="125">
        <f t="shared" si="428"/>
        <v>0</v>
      </c>
      <c r="PAC21" s="125">
        <f t="shared" si="428"/>
        <v>0</v>
      </c>
      <c r="PAD21" s="125">
        <f t="shared" si="428"/>
        <v>0</v>
      </c>
      <c r="PAE21" s="125">
        <f t="shared" si="428"/>
        <v>0</v>
      </c>
      <c r="PAF21" s="125">
        <f t="shared" si="428"/>
        <v>0</v>
      </c>
      <c r="PAG21" s="125">
        <f t="shared" si="428"/>
        <v>0</v>
      </c>
      <c r="PAH21" s="125">
        <f t="shared" si="428"/>
        <v>0</v>
      </c>
      <c r="PAI21" s="125">
        <f t="shared" si="428"/>
        <v>0</v>
      </c>
      <c r="PAJ21" s="125">
        <f t="shared" si="428"/>
        <v>0</v>
      </c>
      <c r="PAK21" s="125">
        <f t="shared" si="428"/>
        <v>0</v>
      </c>
      <c r="PAL21" s="125">
        <f t="shared" si="428"/>
        <v>0</v>
      </c>
      <c r="PAM21" s="125">
        <f t="shared" si="428"/>
        <v>0</v>
      </c>
      <c r="PAN21" s="125">
        <f t="shared" si="428"/>
        <v>0</v>
      </c>
      <c r="PAO21" s="125">
        <f t="shared" si="428"/>
        <v>0</v>
      </c>
      <c r="PAP21" s="125">
        <f t="shared" si="428"/>
        <v>0</v>
      </c>
      <c r="PAQ21" s="125">
        <f t="shared" si="428"/>
        <v>0</v>
      </c>
      <c r="PAR21" s="125">
        <f t="shared" si="428"/>
        <v>0</v>
      </c>
      <c r="PAS21" s="125">
        <f t="shared" si="428"/>
        <v>0</v>
      </c>
      <c r="PAT21" s="125">
        <f t="shared" si="428"/>
        <v>0</v>
      </c>
      <c r="PAU21" s="125">
        <f t="shared" si="428"/>
        <v>0</v>
      </c>
      <c r="PAV21" s="125">
        <f t="shared" si="428"/>
        <v>0</v>
      </c>
      <c r="PAW21" s="125">
        <f t="shared" si="428"/>
        <v>0</v>
      </c>
      <c r="PAX21" s="125">
        <f t="shared" si="428"/>
        <v>0</v>
      </c>
      <c r="PAY21" s="125">
        <f t="shared" si="428"/>
        <v>0</v>
      </c>
      <c r="PAZ21" s="125">
        <f t="shared" si="428"/>
        <v>0</v>
      </c>
      <c r="PBA21" s="125">
        <f t="shared" si="428"/>
        <v>0</v>
      </c>
      <c r="PBB21" s="125">
        <f t="shared" si="428"/>
        <v>0</v>
      </c>
      <c r="PBC21" s="125">
        <f t="shared" si="428"/>
        <v>0</v>
      </c>
      <c r="PBD21" s="125">
        <f t="shared" si="428"/>
        <v>0</v>
      </c>
      <c r="PBE21" s="125">
        <f t="shared" si="428"/>
        <v>0</v>
      </c>
      <c r="PBF21" s="125">
        <f t="shared" si="428"/>
        <v>0</v>
      </c>
      <c r="PBG21" s="125">
        <f t="shared" si="428"/>
        <v>0</v>
      </c>
      <c r="PBH21" s="125">
        <f t="shared" si="428"/>
        <v>0</v>
      </c>
      <c r="PBI21" s="125">
        <f t="shared" si="428"/>
        <v>0</v>
      </c>
      <c r="PBJ21" s="125">
        <f t="shared" si="428"/>
        <v>0</v>
      </c>
      <c r="PBK21" s="125">
        <f t="shared" si="428"/>
        <v>0</v>
      </c>
      <c r="PBL21" s="125">
        <f t="shared" si="428"/>
        <v>0</v>
      </c>
      <c r="PBM21" s="125">
        <f t="shared" si="428"/>
        <v>0</v>
      </c>
      <c r="PBN21" s="125">
        <f t="shared" si="428"/>
        <v>0</v>
      </c>
      <c r="PBO21" s="125">
        <f t="shared" si="428"/>
        <v>0</v>
      </c>
      <c r="PBP21" s="125">
        <f t="shared" si="428"/>
        <v>0</v>
      </c>
      <c r="PBQ21" s="125">
        <f t="shared" si="428"/>
        <v>0</v>
      </c>
      <c r="PBR21" s="125">
        <f t="shared" si="428"/>
        <v>0</v>
      </c>
      <c r="PBS21" s="125">
        <f t="shared" ref="PBS21:PED21" si="429">SUM(PBS22:PBS27)</f>
        <v>0</v>
      </c>
      <c r="PBT21" s="125">
        <f t="shared" si="429"/>
        <v>0</v>
      </c>
      <c r="PBU21" s="125">
        <f t="shared" si="429"/>
        <v>0</v>
      </c>
      <c r="PBV21" s="125">
        <f t="shared" si="429"/>
        <v>0</v>
      </c>
      <c r="PBW21" s="125">
        <f t="shared" si="429"/>
        <v>0</v>
      </c>
      <c r="PBX21" s="125">
        <f t="shared" si="429"/>
        <v>0</v>
      </c>
      <c r="PBY21" s="125">
        <f t="shared" si="429"/>
        <v>0</v>
      </c>
      <c r="PBZ21" s="125">
        <f t="shared" si="429"/>
        <v>0</v>
      </c>
      <c r="PCA21" s="125">
        <f t="shared" si="429"/>
        <v>0</v>
      </c>
      <c r="PCB21" s="125">
        <f t="shared" si="429"/>
        <v>0</v>
      </c>
      <c r="PCC21" s="125">
        <f t="shared" si="429"/>
        <v>0</v>
      </c>
      <c r="PCD21" s="125">
        <f t="shared" si="429"/>
        <v>0</v>
      </c>
      <c r="PCE21" s="125">
        <f t="shared" si="429"/>
        <v>0</v>
      </c>
      <c r="PCF21" s="125">
        <f t="shared" si="429"/>
        <v>0</v>
      </c>
      <c r="PCG21" s="125">
        <f t="shared" si="429"/>
        <v>0</v>
      </c>
      <c r="PCH21" s="125">
        <f t="shared" si="429"/>
        <v>0</v>
      </c>
      <c r="PCI21" s="125">
        <f t="shared" si="429"/>
        <v>0</v>
      </c>
      <c r="PCJ21" s="125">
        <f t="shared" si="429"/>
        <v>0</v>
      </c>
      <c r="PCK21" s="125">
        <f t="shared" si="429"/>
        <v>0</v>
      </c>
      <c r="PCL21" s="125">
        <f t="shared" si="429"/>
        <v>0</v>
      </c>
      <c r="PCM21" s="125">
        <f t="shared" si="429"/>
        <v>0</v>
      </c>
      <c r="PCN21" s="125">
        <f t="shared" si="429"/>
        <v>0</v>
      </c>
      <c r="PCO21" s="125">
        <f t="shared" si="429"/>
        <v>0</v>
      </c>
      <c r="PCP21" s="125">
        <f t="shared" si="429"/>
        <v>0</v>
      </c>
      <c r="PCQ21" s="125">
        <f t="shared" si="429"/>
        <v>0</v>
      </c>
      <c r="PCR21" s="125">
        <f t="shared" si="429"/>
        <v>0</v>
      </c>
      <c r="PCS21" s="125">
        <f t="shared" si="429"/>
        <v>0</v>
      </c>
      <c r="PCT21" s="125">
        <f t="shared" si="429"/>
        <v>0</v>
      </c>
      <c r="PCU21" s="125">
        <f t="shared" si="429"/>
        <v>0</v>
      </c>
      <c r="PCV21" s="125">
        <f t="shared" si="429"/>
        <v>0</v>
      </c>
      <c r="PCW21" s="125">
        <f t="shared" si="429"/>
        <v>0</v>
      </c>
      <c r="PCX21" s="125">
        <f t="shared" si="429"/>
        <v>0</v>
      </c>
      <c r="PCY21" s="125">
        <f t="shared" si="429"/>
        <v>0</v>
      </c>
      <c r="PCZ21" s="125">
        <f t="shared" si="429"/>
        <v>0</v>
      </c>
      <c r="PDA21" s="125">
        <f t="shared" si="429"/>
        <v>0</v>
      </c>
      <c r="PDB21" s="125">
        <f t="shared" si="429"/>
        <v>0</v>
      </c>
      <c r="PDC21" s="125">
        <f t="shared" si="429"/>
        <v>0</v>
      </c>
      <c r="PDD21" s="125">
        <f t="shared" si="429"/>
        <v>0</v>
      </c>
      <c r="PDE21" s="125">
        <f t="shared" si="429"/>
        <v>0</v>
      </c>
      <c r="PDF21" s="125">
        <f t="shared" si="429"/>
        <v>0</v>
      </c>
      <c r="PDG21" s="125">
        <f t="shared" si="429"/>
        <v>0</v>
      </c>
      <c r="PDH21" s="125">
        <f t="shared" si="429"/>
        <v>0</v>
      </c>
      <c r="PDI21" s="125">
        <f t="shared" si="429"/>
        <v>0</v>
      </c>
      <c r="PDJ21" s="125">
        <f t="shared" si="429"/>
        <v>0</v>
      </c>
      <c r="PDK21" s="125">
        <f t="shared" si="429"/>
        <v>0</v>
      </c>
      <c r="PDL21" s="125">
        <f t="shared" si="429"/>
        <v>0</v>
      </c>
      <c r="PDM21" s="125">
        <f t="shared" si="429"/>
        <v>0</v>
      </c>
      <c r="PDN21" s="125">
        <f t="shared" si="429"/>
        <v>0</v>
      </c>
      <c r="PDO21" s="125">
        <f t="shared" si="429"/>
        <v>0</v>
      </c>
      <c r="PDP21" s="125">
        <f t="shared" si="429"/>
        <v>0</v>
      </c>
      <c r="PDQ21" s="125">
        <f t="shared" si="429"/>
        <v>0</v>
      </c>
      <c r="PDR21" s="125">
        <f t="shared" si="429"/>
        <v>0</v>
      </c>
      <c r="PDS21" s="125">
        <f t="shared" si="429"/>
        <v>0</v>
      </c>
      <c r="PDT21" s="125">
        <f t="shared" si="429"/>
        <v>0</v>
      </c>
      <c r="PDU21" s="125">
        <f t="shared" si="429"/>
        <v>0</v>
      </c>
      <c r="PDV21" s="125">
        <f t="shared" si="429"/>
        <v>0</v>
      </c>
      <c r="PDW21" s="125">
        <f t="shared" si="429"/>
        <v>0</v>
      </c>
      <c r="PDX21" s="125">
        <f t="shared" si="429"/>
        <v>0</v>
      </c>
      <c r="PDY21" s="125">
        <f t="shared" si="429"/>
        <v>0</v>
      </c>
      <c r="PDZ21" s="125">
        <f t="shared" si="429"/>
        <v>0</v>
      </c>
      <c r="PEA21" s="125">
        <f t="shared" si="429"/>
        <v>0</v>
      </c>
      <c r="PEB21" s="125">
        <f t="shared" si="429"/>
        <v>0</v>
      </c>
      <c r="PEC21" s="125">
        <f t="shared" si="429"/>
        <v>0</v>
      </c>
      <c r="PED21" s="125">
        <f t="shared" si="429"/>
        <v>0</v>
      </c>
      <c r="PEE21" s="125">
        <f t="shared" ref="PEE21:PGP21" si="430">SUM(PEE22:PEE27)</f>
        <v>0</v>
      </c>
      <c r="PEF21" s="125">
        <f t="shared" si="430"/>
        <v>0</v>
      </c>
      <c r="PEG21" s="125">
        <f t="shared" si="430"/>
        <v>0</v>
      </c>
      <c r="PEH21" s="125">
        <f t="shared" si="430"/>
        <v>0</v>
      </c>
      <c r="PEI21" s="125">
        <f t="shared" si="430"/>
        <v>0</v>
      </c>
      <c r="PEJ21" s="125">
        <f t="shared" si="430"/>
        <v>0</v>
      </c>
      <c r="PEK21" s="125">
        <f t="shared" si="430"/>
        <v>0</v>
      </c>
      <c r="PEL21" s="125">
        <f t="shared" si="430"/>
        <v>0</v>
      </c>
      <c r="PEM21" s="125">
        <f t="shared" si="430"/>
        <v>0</v>
      </c>
      <c r="PEN21" s="125">
        <f t="shared" si="430"/>
        <v>0</v>
      </c>
      <c r="PEO21" s="125">
        <f t="shared" si="430"/>
        <v>0</v>
      </c>
      <c r="PEP21" s="125">
        <f t="shared" si="430"/>
        <v>0</v>
      </c>
      <c r="PEQ21" s="125">
        <f t="shared" si="430"/>
        <v>0</v>
      </c>
      <c r="PER21" s="125">
        <f t="shared" si="430"/>
        <v>0</v>
      </c>
      <c r="PES21" s="125">
        <f t="shared" si="430"/>
        <v>0</v>
      </c>
      <c r="PET21" s="125">
        <f t="shared" si="430"/>
        <v>0</v>
      </c>
      <c r="PEU21" s="125">
        <f t="shared" si="430"/>
        <v>0</v>
      </c>
      <c r="PEV21" s="125">
        <f t="shared" si="430"/>
        <v>0</v>
      </c>
      <c r="PEW21" s="125">
        <f t="shared" si="430"/>
        <v>0</v>
      </c>
      <c r="PEX21" s="125">
        <f t="shared" si="430"/>
        <v>0</v>
      </c>
      <c r="PEY21" s="125">
        <f t="shared" si="430"/>
        <v>0</v>
      </c>
      <c r="PEZ21" s="125">
        <f t="shared" si="430"/>
        <v>0</v>
      </c>
      <c r="PFA21" s="125">
        <f t="shared" si="430"/>
        <v>0</v>
      </c>
      <c r="PFB21" s="125">
        <f t="shared" si="430"/>
        <v>0</v>
      </c>
      <c r="PFC21" s="125">
        <f t="shared" si="430"/>
        <v>0</v>
      </c>
      <c r="PFD21" s="125">
        <f t="shared" si="430"/>
        <v>0</v>
      </c>
      <c r="PFE21" s="125">
        <f t="shared" si="430"/>
        <v>0</v>
      </c>
      <c r="PFF21" s="125">
        <f t="shared" si="430"/>
        <v>0</v>
      </c>
      <c r="PFG21" s="125">
        <f t="shared" si="430"/>
        <v>0</v>
      </c>
      <c r="PFH21" s="125">
        <f t="shared" si="430"/>
        <v>0</v>
      </c>
      <c r="PFI21" s="125">
        <f t="shared" si="430"/>
        <v>0</v>
      </c>
      <c r="PFJ21" s="125">
        <f t="shared" si="430"/>
        <v>0</v>
      </c>
      <c r="PFK21" s="125">
        <f t="shared" si="430"/>
        <v>0</v>
      </c>
      <c r="PFL21" s="125">
        <f t="shared" si="430"/>
        <v>0</v>
      </c>
      <c r="PFM21" s="125">
        <f t="shared" si="430"/>
        <v>0</v>
      </c>
      <c r="PFN21" s="125">
        <f t="shared" si="430"/>
        <v>0</v>
      </c>
      <c r="PFO21" s="125">
        <f t="shared" si="430"/>
        <v>0</v>
      </c>
      <c r="PFP21" s="125">
        <f t="shared" si="430"/>
        <v>0</v>
      </c>
      <c r="PFQ21" s="125">
        <f t="shared" si="430"/>
        <v>0</v>
      </c>
      <c r="PFR21" s="125">
        <f t="shared" si="430"/>
        <v>0</v>
      </c>
      <c r="PFS21" s="125">
        <f t="shared" si="430"/>
        <v>0</v>
      </c>
      <c r="PFT21" s="125">
        <f t="shared" si="430"/>
        <v>0</v>
      </c>
      <c r="PFU21" s="125">
        <f t="shared" si="430"/>
        <v>0</v>
      </c>
      <c r="PFV21" s="125">
        <f t="shared" si="430"/>
        <v>0</v>
      </c>
      <c r="PFW21" s="125">
        <f t="shared" si="430"/>
        <v>0</v>
      </c>
      <c r="PFX21" s="125">
        <f t="shared" si="430"/>
        <v>0</v>
      </c>
      <c r="PFY21" s="125">
        <f t="shared" si="430"/>
        <v>0</v>
      </c>
      <c r="PFZ21" s="125">
        <f t="shared" si="430"/>
        <v>0</v>
      </c>
      <c r="PGA21" s="125">
        <f t="shared" si="430"/>
        <v>0</v>
      </c>
      <c r="PGB21" s="125">
        <f t="shared" si="430"/>
        <v>0</v>
      </c>
      <c r="PGC21" s="125">
        <f t="shared" si="430"/>
        <v>0</v>
      </c>
      <c r="PGD21" s="125">
        <f t="shared" si="430"/>
        <v>0</v>
      </c>
      <c r="PGE21" s="125">
        <f t="shared" si="430"/>
        <v>0</v>
      </c>
      <c r="PGF21" s="125">
        <f t="shared" si="430"/>
        <v>0</v>
      </c>
      <c r="PGG21" s="125">
        <f t="shared" si="430"/>
        <v>0</v>
      </c>
      <c r="PGH21" s="125">
        <f t="shared" si="430"/>
        <v>0</v>
      </c>
      <c r="PGI21" s="125">
        <f t="shared" si="430"/>
        <v>0</v>
      </c>
      <c r="PGJ21" s="125">
        <f t="shared" si="430"/>
        <v>0</v>
      </c>
      <c r="PGK21" s="125">
        <f t="shared" si="430"/>
        <v>0</v>
      </c>
      <c r="PGL21" s="125">
        <f t="shared" si="430"/>
        <v>0</v>
      </c>
      <c r="PGM21" s="125">
        <f t="shared" si="430"/>
        <v>0</v>
      </c>
      <c r="PGN21" s="125">
        <f t="shared" si="430"/>
        <v>0</v>
      </c>
      <c r="PGO21" s="125">
        <f t="shared" si="430"/>
        <v>0</v>
      </c>
      <c r="PGP21" s="125">
        <f t="shared" si="430"/>
        <v>0</v>
      </c>
      <c r="PGQ21" s="125">
        <f t="shared" ref="PGQ21:PJB21" si="431">SUM(PGQ22:PGQ27)</f>
        <v>0</v>
      </c>
      <c r="PGR21" s="125">
        <f t="shared" si="431"/>
        <v>0</v>
      </c>
      <c r="PGS21" s="125">
        <f t="shared" si="431"/>
        <v>0</v>
      </c>
      <c r="PGT21" s="125">
        <f t="shared" si="431"/>
        <v>0</v>
      </c>
      <c r="PGU21" s="125">
        <f t="shared" si="431"/>
        <v>0</v>
      </c>
      <c r="PGV21" s="125">
        <f t="shared" si="431"/>
        <v>0</v>
      </c>
      <c r="PGW21" s="125">
        <f t="shared" si="431"/>
        <v>0</v>
      </c>
      <c r="PGX21" s="125">
        <f t="shared" si="431"/>
        <v>0</v>
      </c>
      <c r="PGY21" s="125">
        <f t="shared" si="431"/>
        <v>0</v>
      </c>
      <c r="PGZ21" s="125">
        <f t="shared" si="431"/>
        <v>0</v>
      </c>
      <c r="PHA21" s="125">
        <f t="shared" si="431"/>
        <v>0</v>
      </c>
      <c r="PHB21" s="125">
        <f t="shared" si="431"/>
        <v>0</v>
      </c>
      <c r="PHC21" s="125">
        <f t="shared" si="431"/>
        <v>0</v>
      </c>
      <c r="PHD21" s="125">
        <f t="shared" si="431"/>
        <v>0</v>
      </c>
      <c r="PHE21" s="125">
        <f t="shared" si="431"/>
        <v>0</v>
      </c>
      <c r="PHF21" s="125">
        <f t="shared" si="431"/>
        <v>0</v>
      </c>
      <c r="PHG21" s="125">
        <f t="shared" si="431"/>
        <v>0</v>
      </c>
      <c r="PHH21" s="125">
        <f t="shared" si="431"/>
        <v>0</v>
      </c>
      <c r="PHI21" s="125">
        <f t="shared" si="431"/>
        <v>0</v>
      </c>
      <c r="PHJ21" s="125">
        <f t="shared" si="431"/>
        <v>0</v>
      </c>
      <c r="PHK21" s="125">
        <f t="shared" si="431"/>
        <v>0</v>
      </c>
      <c r="PHL21" s="125">
        <f t="shared" si="431"/>
        <v>0</v>
      </c>
      <c r="PHM21" s="125">
        <f t="shared" si="431"/>
        <v>0</v>
      </c>
      <c r="PHN21" s="125">
        <f t="shared" si="431"/>
        <v>0</v>
      </c>
      <c r="PHO21" s="125">
        <f t="shared" si="431"/>
        <v>0</v>
      </c>
      <c r="PHP21" s="125">
        <f t="shared" si="431"/>
        <v>0</v>
      </c>
      <c r="PHQ21" s="125">
        <f t="shared" si="431"/>
        <v>0</v>
      </c>
      <c r="PHR21" s="125">
        <f t="shared" si="431"/>
        <v>0</v>
      </c>
      <c r="PHS21" s="125">
        <f t="shared" si="431"/>
        <v>0</v>
      </c>
      <c r="PHT21" s="125">
        <f t="shared" si="431"/>
        <v>0</v>
      </c>
      <c r="PHU21" s="125">
        <f t="shared" si="431"/>
        <v>0</v>
      </c>
      <c r="PHV21" s="125">
        <f t="shared" si="431"/>
        <v>0</v>
      </c>
      <c r="PHW21" s="125">
        <f t="shared" si="431"/>
        <v>0</v>
      </c>
      <c r="PHX21" s="125">
        <f t="shared" si="431"/>
        <v>0</v>
      </c>
      <c r="PHY21" s="125">
        <f t="shared" si="431"/>
        <v>0</v>
      </c>
      <c r="PHZ21" s="125">
        <f t="shared" si="431"/>
        <v>0</v>
      </c>
      <c r="PIA21" s="125">
        <f t="shared" si="431"/>
        <v>0</v>
      </c>
      <c r="PIB21" s="125">
        <f t="shared" si="431"/>
        <v>0</v>
      </c>
      <c r="PIC21" s="125">
        <f t="shared" si="431"/>
        <v>0</v>
      </c>
      <c r="PID21" s="125">
        <f t="shared" si="431"/>
        <v>0</v>
      </c>
      <c r="PIE21" s="125">
        <f t="shared" si="431"/>
        <v>0</v>
      </c>
      <c r="PIF21" s="125">
        <f t="shared" si="431"/>
        <v>0</v>
      </c>
      <c r="PIG21" s="125">
        <f t="shared" si="431"/>
        <v>0</v>
      </c>
      <c r="PIH21" s="125">
        <f t="shared" si="431"/>
        <v>0</v>
      </c>
      <c r="PII21" s="125">
        <f t="shared" si="431"/>
        <v>0</v>
      </c>
      <c r="PIJ21" s="125">
        <f t="shared" si="431"/>
        <v>0</v>
      </c>
      <c r="PIK21" s="125">
        <f t="shared" si="431"/>
        <v>0</v>
      </c>
      <c r="PIL21" s="125">
        <f t="shared" si="431"/>
        <v>0</v>
      </c>
      <c r="PIM21" s="125">
        <f t="shared" si="431"/>
        <v>0</v>
      </c>
      <c r="PIN21" s="125">
        <f t="shared" si="431"/>
        <v>0</v>
      </c>
      <c r="PIO21" s="125">
        <f t="shared" si="431"/>
        <v>0</v>
      </c>
      <c r="PIP21" s="125">
        <f t="shared" si="431"/>
        <v>0</v>
      </c>
      <c r="PIQ21" s="125">
        <f t="shared" si="431"/>
        <v>0</v>
      </c>
      <c r="PIR21" s="125">
        <f t="shared" si="431"/>
        <v>0</v>
      </c>
      <c r="PIS21" s="125">
        <f t="shared" si="431"/>
        <v>0</v>
      </c>
      <c r="PIT21" s="125">
        <f t="shared" si="431"/>
        <v>0</v>
      </c>
      <c r="PIU21" s="125">
        <f t="shared" si="431"/>
        <v>0</v>
      </c>
      <c r="PIV21" s="125">
        <f t="shared" si="431"/>
        <v>0</v>
      </c>
      <c r="PIW21" s="125">
        <f t="shared" si="431"/>
        <v>0</v>
      </c>
      <c r="PIX21" s="125">
        <f t="shared" si="431"/>
        <v>0</v>
      </c>
      <c r="PIY21" s="125">
        <f t="shared" si="431"/>
        <v>0</v>
      </c>
      <c r="PIZ21" s="125">
        <f t="shared" si="431"/>
        <v>0</v>
      </c>
      <c r="PJA21" s="125">
        <f t="shared" si="431"/>
        <v>0</v>
      </c>
      <c r="PJB21" s="125">
        <f t="shared" si="431"/>
        <v>0</v>
      </c>
      <c r="PJC21" s="125">
        <f t="shared" ref="PJC21:PLN21" si="432">SUM(PJC22:PJC27)</f>
        <v>0</v>
      </c>
      <c r="PJD21" s="125">
        <f t="shared" si="432"/>
        <v>0</v>
      </c>
      <c r="PJE21" s="125">
        <f t="shared" si="432"/>
        <v>0</v>
      </c>
      <c r="PJF21" s="125">
        <f t="shared" si="432"/>
        <v>0</v>
      </c>
      <c r="PJG21" s="125">
        <f t="shared" si="432"/>
        <v>0</v>
      </c>
      <c r="PJH21" s="125">
        <f t="shared" si="432"/>
        <v>0</v>
      </c>
      <c r="PJI21" s="125">
        <f t="shared" si="432"/>
        <v>0</v>
      </c>
      <c r="PJJ21" s="125">
        <f t="shared" si="432"/>
        <v>0</v>
      </c>
      <c r="PJK21" s="125">
        <f t="shared" si="432"/>
        <v>0</v>
      </c>
      <c r="PJL21" s="125">
        <f t="shared" si="432"/>
        <v>0</v>
      </c>
      <c r="PJM21" s="125">
        <f t="shared" si="432"/>
        <v>0</v>
      </c>
      <c r="PJN21" s="125">
        <f t="shared" si="432"/>
        <v>0</v>
      </c>
      <c r="PJO21" s="125">
        <f t="shared" si="432"/>
        <v>0</v>
      </c>
      <c r="PJP21" s="125">
        <f t="shared" si="432"/>
        <v>0</v>
      </c>
      <c r="PJQ21" s="125">
        <f t="shared" si="432"/>
        <v>0</v>
      </c>
      <c r="PJR21" s="125">
        <f t="shared" si="432"/>
        <v>0</v>
      </c>
      <c r="PJS21" s="125">
        <f t="shared" si="432"/>
        <v>0</v>
      </c>
      <c r="PJT21" s="125">
        <f t="shared" si="432"/>
        <v>0</v>
      </c>
      <c r="PJU21" s="125">
        <f t="shared" si="432"/>
        <v>0</v>
      </c>
      <c r="PJV21" s="125">
        <f t="shared" si="432"/>
        <v>0</v>
      </c>
      <c r="PJW21" s="125">
        <f t="shared" si="432"/>
        <v>0</v>
      </c>
      <c r="PJX21" s="125">
        <f t="shared" si="432"/>
        <v>0</v>
      </c>
      <c r="PJY21" s="125">
        <f t="shared" si="432"/>
        <v>0</v>
      </c>
      <c r="PJZ21" s="125">
        <f t="shared" si="432"/>
        <v>0</v>
      </c>
      <c r="PKA21" s="125">
        <f t="shared" si="432"/>
        <v>0</v>
      </c>
      <c r="PKB21" s="125">
        <f t="shared" si="432"/>
        <v>0</v>
      </c>
      <c r="PKC21" s="125">
        <f t="shared" si="432"/>
        <v>0</v>
      </c>
      <c r="PKD21" s="125">
        <f t="shared" si="432"/>
        <v>0</v>
      </c>
      <c r="PKE21" s="125">
        <f t="shared" si="432"/>
        <v>0</v>
      </c>
      <c r="PKF21" s="125">
        <f t="shared" si="432"/>
        <v>0</v>
      </c>
      <c r="PKG21" s="125">
        <f t="shared" si="432"/>
        <v>0</v>
      </c>
      <c r="PKH21" s="125">
        <f t="shared" si="432"/>
        <v>0</v>
      </c>
      <c r="PKI21" s="125">
        <f t="shared" si="432"/>
        <v>0</v>
      </c>
      <c r="PKJ21" s="125">
        <f t="shared" si="432"/>
        <v>0</v>
      </c>
      <c r="PKK21" s="125">
        <f t="shared" si="432"/>
        <v>0</v>
      </c>
      <c r="PKL21" s="125">
        <f t="shared" si="432"/>
        <v>0</v>
      </c>
      <c r="PKM21" s="125">
        <f t="shared" si="432"/>
        <v>0</v>
      </c>
      <c r="PKN21" s="125">
        <f t="shared" si="432"/>
        <v>0</v>
      </c>
      <c r="PKO21" s="125">
        <f t="shared" si="432"/>
        <v>0</v>
      </c>
      <c r="PKP21" s="125">
        <f t="shared" si="432"/>
        <v>0</v>
      </c>
      <c r="PKQ21" s="125">
        <f t="shared" si="432"/>
        <v>0</v>
      </c>
      <c r="PKR21" s="125">
        <f t="shared" si="432"/>
        <v>0</v>
      </c>
      <c r="PKS21" s="125">
        <f t="shared" si="432"/>
        <v>0</v>
      </c>
      <c r="PKT21" s="125">
        <f t="shared" si="432"/>
        <v>0</v>
      </c>
      <c r="PKU21" s="125">
        <f t="shared" si="432"/>
        <v>0</v>
      </c>
      <c r="PKV21" s="125">
        <f t="shared" si="432"/>
        <v>0</v>
      </c>
      <c r="PKW21" s="125">
        <f t="shared" si="432"/>
        <v>0</v>
      </c>
      <c r="PKX21" s="125">
        <f t="shared" si="432"/>
        <v>0</v>
      </c>
      <c r="PKY21" s="125">
        <f t="shared" si="432"/>
        <v>0</v>
      </c>
      <c r="PKZ21" s="125">
        <f t="shared" si="432"/>
        <v>0</v>
      </c>
      <c r="PLA21" s="125">
        <f t="shared" si="432"/>
        <v>0</v>
      </c>
      <c r="PLB21" s="125">
        <f t="shared" si="432"/>
        <v>0</v>
      </c>
      <c r="PLC21" s="125">
        <f t="shared" si="432"/>
        <v>0</v>
      </c>
      <c r="PLD21" s="125">
        <f t="shared" si="432"/>
        <v>0</v>
      </c>
      <c r="PLE21" s="125">
        <f t="shared" si="432"/>
        <v>0</v>
      </c>
      <c r="PLF21" s="125">
        <f t="shared" si="432"/>
        <v>0</v>
      </c>
      <c r="PLG21" s="125">
        <f t="shared" si="432"/>
        <v>0</v>
      </c>
      <c r="PLH21" s="125">
        <f t="shared" si="432"/>
        <v>0</v>
      </c>
      <c r="PLI21" s="125">
        <f t="shared" si="432"/>
        <v>0</v>
      </c>
      <c r="PLJ21" s="125">
        <f t="shared" si="432"/>
        <v>0</v>
      </c>
      <c r="PLK21" s="125">
        <f t="shared" si="432"/>
        <v>0</v>
      </c>
      <c r="PLL21" s="125">
        <f t="shared" si="432"/>
        <v>0</v>
      </c>
      <c r="PLM21" s="125">
        <f t="shared" si="432"/>
        <v>0</v>
      </c>
      <c r="PLN21" s="125">
        <f t="shared" si="432"/>
        <v>0</v>
      </c>
      <c r="PLO21" s="125">
        <f t="shared" ref="PLO21:PNZ21" si="433">SUM(PLO22:PLO27)</f>
        <v>0</v>
      </c>
      <c r="PLP21" s="125">
        <f t="shared" si="433"/>
        <v>0</v>
      </c>
      <c r="PLQ21" s="125">
        <f t="shared" si="433"/>
        <v>0</v>
      </c>
      <c r="PLR21" s="125">
        <f t="shared" si="433"/>
        <v>0</v>
      </c>
      <c r="PLS21" s="125">
        <f t="shared" si="433"/>
        <v>0</v>
      </c>
      <c r="PLT21" s="125">
        <f t="shared" si="433"/>
        <v>0</v>
      </c>
      <c r="PLU21" s="125">
        <f t="shared" si="433"/>
        <v>0</v>
      </c>
      <c r="PLV21" s="125">
        <f t="shared" si="433"/>
        <v>0</v>
      </c>
      <c r="PLW21" s="125">
        <f t="shared" si="433"/>
        <v>0</v>
      </c>
      <c r="PLX21" s="125">
        <f t="shared" si="433"/>
        <v>0</v>
      </c>
      <c r="PLY21" s="125">
        <f t="shared" si="433"/>
        <v>0</v>
      </c>
      <c r="PLZ21" s="125">
        <f t="shared" si="433"/>
        <v>0</v>
      </c>
      <c r="PMA21" s="125">
        <f t="shared" si="433"/>
        <v>0</v>
      </c>
      <c r="PMB21" s="125">
        <f t="shared" si="433"/>
        <v>0</v>
      </c>
      <c r="PMC21" s="125">
        <f t="shared" si="433"/>
        <v>0</v>
      </c>
      <c r="PMD21" s="125">
        <f t="shared" si="433"/>
        <v>0</v>
      </c>
      <c r="PME21" s="125">
        <f t="shared" si="433"/>
        <v>0</v>
      </c>
      <c r="PMF21" s="125">
        <f t="shared" si="433"/>
        <v>0</v>
      </c>
      <c r="PMG21" s="125">
        <f t="shared" si="433"/>
        <v>0</v>
      </c>
      <c r="PMH21" s="125">
        <f t="shared" si="433"/>
        <v>0</v>
      </c>
      <c r="PMI21" s="125">
        <f t="shared" si="433"/>
        <v>0</v>
      </c>
      <c r="PMJ21" s="125">
        <f t="shared" si="433"/>
        <v>0</v>
      </c>
      <c r="PMK21" s="125">
        <f t="shared" si="433"/>
        <v>0</v>
      </c>
      <c r="PML21" s="125">
        <f t="shared" si="433"/>
        <v>0</v>
      </c>
      <c r="PMM21" s="125">
        <f t="shared" si="433"/>
        <v>0</v>
      </c>
      <c r="PMN21" s="125">
        <f t="shared" si="433"/>
        <v>0</v>
      </c>
      <c r="PMO21" s="125">
        <f t="shared" si="433"/>
        <v>0</v>
      </c>
      <c r="PMP21" s="125">
        <f t="shared" si="433"/>
        <v>0</v>
      </c>
      <c r="PMQ21" s="125">
        <f t="shared" si="433"/>
        <v>0</v>
      </c>
      <c r="PMR21" s="125">
        <f t="shared" si="433"/>
        <v>0</v>
      </c>
      <c r="PMS21" s="125">
        <f t="shared" si="433"/>
        <v>0</v>
      </c>
      <c r="PMT21" s="125">
        <f t="shared" si="433"/>
        <v>0</v>
      </c>
      <c r="PMU21" s="125">
        <f t="shared" si="433"/>
        <v>0</v>
      </c>
      <c r="PMV21" s="125">
        <f t="shared" si="433"/>
        <v>0</v>
      </c>
      <c r="PMW21" s="125">
        <f t="shared" si="433"/>
        <v>0</v>
      </c>
      <c r="PMX21" s="125">
        <f t="shared" si="433"/>
        <v>0</v>
      </c>
      <c r="PMY21" s="125">
        <f t="shared" si="433"/>
        <v>0</v>
      </c>
      <c r="PMZ21" s="125">
        <f t="shared" si="433"/>
        <v>0</v>
      </c>
      <c r="PNA21" s="125">
        <f t="shared" si="433"/>
        <v>0</v>
      </c>
      <c r="PNB21" s="125">
        <f t="shared" si="433"/>
        <v>0</v>
      </c>
      <c r="PNC21" s="125">
        <f t="shared" si="433"/>
        <v>0</v>
      </c>
      <c r="PND21" s="125">
        <f t="shared" si="433"/>
        <v>0</v>
      </c>
      <c r="PNE21" s="125">
        <f t="shared" si="433"/>
        <v>0</v>
      </c>
      <c r="PNF21" s="125">
        <f t="shared" si="433"/>
        <v>0</v>
      </c>
      <c r="PNG21" s="125">
        <f t="shared" si="433"/>
        <v>0</v>
      </c>
      <c r="PNH21" s="125">
        <f t="shared" si="433"/>
        <v>0</v>
      </c>
      <c r="PNI21" s="125">
        <f t="shared" si="433"/>
        <v>0</v>
      </c>
      <c r="PNJ21" s="125">
        <f t="shared" si="433"/>
        <v>0</v>
      </c>
      <c r="PNK21" s="125">
        <f t="shared" si="433"/>
        <v>0</v>
      </c>
      <c r="PNL21" s="125">
        <f t="shared" si="433"/>
        <v>0</v>
      </c>
      <c r="PNM21" s="125">
        <f t="shared" si="433"/>
        <v>0</v>
      </c>
      <c r="PNN21" s="125">
        <f t="shared" si="433"/>
        <v>0</v>
      </c>
      <c r="PNO21" s="125">
        <f t="shared" si="433"/>
        <v>0</v>
      </c>
      <c r="PNP21" s="125">
        <f t="shared" si="433"/>
        <v>0</v>
      </c>
      <c r="PNQ21" s="125">
        <f t="shared" si="433"/>
        <v>0</v>
      </c>
      <c r="PNR21" s="125">
        <f t="shared" si="433"/>
        <v>0</v>
      </c>
      <c r="PNS21" s="125">
        <f t="shared" si="433"/>
        <v>0</v>
      </c>
      <c r="PNT21" s="125">
        <f t="shared" si="433"/>
        <v>0</v>
      </c>
      <c r="PNU21" s="125">
        <f t="shared" si="433"/>
        <v>0</v>
      </c>
      <c r="PNV21" s="125">
        <f t="shared" si="433"/>
        <v>0</v>
      </c>
      <c r="PNW21" s="125">
        <f t="shared" si="433"/>
        <v>0</v>
      </c>
      <c r="PNX21" s="125">
        <f t="shared" si="433"/>
        <v>0</v>
      </c>
      <c r="PNY21" s="125">
        <f t="shared" si="433"/>
        <v>0</v>
      </c>
      <c r="PNZ21" s="125">
        <f t="shared" si="433"/>
        <v>0</v>
      </c>
      <c r="POA21" s="125">
        <f t="shared" ref="POA21:PQL21" si="434">SUM(POA22:POA27)</f>
        <v>0</v>
      </c>
      <c r="POB21" s="125">
        <f t="shared" si="434"/>
        <v>0</v>
      </c>
      <c r="POC21" s="125">
        <f t="shared" si="434"/>
        <v>0</v>
      </c>
      <c r="POD21" s="125">
        <f t="shared" si="434"/>
        <v>0</v>
      </c>
      <c r="POE21" s="125">
        <f t="shared" si="434"/>
        <v>0</v>
      </c>
      <c r="POF21" s="125">
        <f t="shared" si="434"/>
        <v>0</v>
      </c>
      <c r="POG21" s="125">
        <f t="shared" si="434"/>
        <v>0</v>
      </c>
      <c r="POH21" s="125">
        <f t="shared" si="434"/>
        <v>0</v>
      </c>
      <c r="POI21" s="125">
        <f t="shared" si="434"/>
        <v>0</v>
      </c>
      <c r="POJ21" s="125">
        <f t="shared" si="434"/>
        <v>0</v>
      </c>
      <c r="POK21" s="125">
        <f t="shared" si="434"/>
        <v>0</v>
      </c>
      <c r="POL21" s="125">
        <f t="shared" si="434"/>
        <v>0</v>
      </c>
      <c r="POM21" s="125">
        <f t="shared" si="434"/>
        <v>0</v>
      </c>
      <c r="PON21" s="125">
        <f t="shared" si="434"/>
        <v>0</v>
      </c>
      <c r="POO21" s="125">
        <f t="shared" si="434"/>
        <v>0</v>
      </c>
      <c r="POP21" s="125">
        <f t="shared" si="434"/>
        <v>0</v>
      </c>
      <c r="POQ21" s="125">
        <f t="shared" si="434"/>
        <v>0</v>
      </c>
      <c r="POR21" s="125">
        <f t="shared" si="434"/>
        <v>0</v>
      </c>
      <c r="POS21" s="125">
        <f t="shared" si="434"/>
        <v>0</v>
      </c>
      <c r="POT21" s="125">
        <f t="shared" si="434"/>
        <v>0</v>
      </c>
      <c r="POU21" s="125">
        <f t="shared" si="434"/>
        <v>0</v>
      </c>
      <c r="POV21" s="125">
        <f t="shared" si="434"/>
        <v>0</v>
      </c>
      <c r="POW21" s="125">
        <f t="shared" si="434"/>
        <v>0</v>
      </c>
      <c r="POX21" s="125">
        <f t="shared" si="434"/>
        <v>0</v>
      </c>
      <c r="POY21" s="125">
        <f t="shared" si="434"/>
        <v>0</v>
      </c>
      <c r="POZ21" s="125">
        <f t="shared" si="434"/>
        <v>0</v>
      </c>
      <c r="PPA21" s="125">
        <f t="shared" si="434"/>
        <v>0</v>
      </c>
      <c r="PPB21" s="125">
        <f t="shared" si="434"/>
        <v>0</v>
      </c>
      <c r="PPC21" s="125">
        <f t="shared" si="434"/>
        <v>0</v>
      </c>
      <c r="PPD21" s="125">
        <f t="shared" si="434"/>
        <v>0</v>
      </c>
      <c r="PPE21" s="125">
        <f t="shared" si="434"/>
        <v>0</v>
      </c>
      <c r="PPF21" s="125">
        <f t="shared" si="434"/>
        <v>0</v>
      </c>
      <c r="PPG21" s="125">
        <f t="shared" si="434"/>
        <v>0</v>
      </c>
      <c r="PPH21" s="125">
        <f t="shared" si="434"/>
        <v>0</v>
      </c>
      <c r="PPI21" s="125">
        <f t="shared" si="434"/>
        <v>0</v>
      </c>
      <c r="PPJ21" s="125">
        <f t="shared" si="434"/>
        <v>0</v>
      </c>
      <c r="PPK21" s="125">
        <f t="shared" si="434"/>
        <v>0</v>
      </c>
      <c r="PPL21" s="125">
        <f t="shared" si="434"/>
        <v>0</v>
      </c>
      <c r="PPM21" s="125">
        <f t="shared" si="434"/>
        <v>0</v>
      </c>
      <c r="PPN21" s="125">
        <f t="shared" si="434"/>
        <v>0</v>
      </c>
      <c r="PPO21" s="125">
        <f t="shared" si="434"/>
        <v>0</v>
      </c>
      <c r="PPP21" s="125">
        <f t="shared" si="434"/>
        <v>0</v>
      </c>
      <c r="PPQ21" s="125">
        <f t="shared" si="434"/>
        <v>0</v>
      </c>
      <c r="PPR21" s="125">
        <f t="shared" si="434"/>
        <v>0</v>
      </c>
      <c r="PPS21" s="125">
        <f t="shared" si="434"/>
        <v>0</v>
      </c>
      <c r="PPT21" s="125">
        <f t="shared" si="434"/>
        <v>0</v>
      </c>
      <c r="PPU21" s="125">
        <f t="shared" si="434"/>
        <v>0</v>
      </c>
      <c r="PPV21" s="125">
        <f t="shared" si="434"/>
        <v>0</v>
      </c>
      <c r="PPW21" s="125">
        <f t="shared" si="434"/>
        <v>0</v>
      </c>
      <c r="PPX21" s="125">
        <f t="shared" si="434"/>
        <v>0</v>
      </c>
      <c r="PPY21" s="125">
        <f t="shared" si="434"/>
        <v>0</v>
      </c>
      <c r="PPZ21" s="125">
        <f t="shared" si="434"/>
        <v>0</v>
      </c>
      <c r="PQA21" s="125">
        <f t="shared" si="434"/>
        <v>0</v>
      </c>
      <c r="PQB21" s="125">
        <f t="shared" si="434"/>
        <v>0</v>
      </c>
      <c r="PQC21" s="125">
        <f t="shared" si="434"/>
        <v>0</v>
      </c>
      <c r="PQD21" s="125">
        <f t="shared" si="434"/>
        <v>0</v>
      </c>
      <c r="PQE21" s="125">
        <f t="shared" si="434"/>
        <v>0</v>
      </c>
      <c r="PQF21" s="125">
        <f t="shared" si="434"/>
        <v>0</v>
      </c>
      <c r="PQG21" s="125">
        <f t="shared" si="434"/>
        <v>0</v>
      </c>
      <c r="PQH21" s="125">
        <f t="shared" si="434"/>
        <v>0</v>
      </c>
      <c r="PQI21" s="125">
        <f t="shared" si="434"/>
        <v>0</v>
      </c>
      <c r="PQJ21" s="125">
        <f t="shared" si="434"/>
        <v>0</v>
      </c>
      <c r="PQK21" s="125">
        <f t="shared" si="434"/>
        <v>0</v>
      </c>
      <c r="PQL21" s="125">
        <f t="shared" si="434"/>
        <v>0</v>
      </c>
      <c r="PQM21" s="125">
        <f t="shared" ref="PQM21:PSX21" si="435">SUM(PQM22:PQM27)</f>
        <v>0</v>
      </c>
      <c r="PQN21" s="125">
        <f t="shared" si="435"/>
        <v>0</v>
      </c>
      <c r="PQO21" s="125">
        <f t="shared" si="435"/>
        <v>0</v>
      </c>
      <c r="PQP21" s="125">
        <f t="shared" si="435"/>
        <v>0</v>
      </c>
      <c r="PQQ21" s="125">
        <f t="shared" si="435"/>
        <v>0</v>
      </c>
      <c r="PQR21" s="125">
        <f t="shared" si="435"/>
        <v>0</v>
      </c>
      <c r="PQS21" s="125">
        <f t="shared" si="435"/>
        <v>0</v>
      </c>
      <c r="PQT21" s="125">
        <f t="shared" si="435"/>
        <v>0</v>
      </c>
      <c r="PQU21" s="125">
        <f t="shared" si="435"/>
        <v>0</v>
      </c>
      <c r="PQV21" s="125">
        <f t="shared" si="435"/>
        <v>0</v>
      </c>
      <c r="PQW21" s="125">
        <f t="shared" si="435"/>
        <v>0</v>
      </c>
      <c r="PQX21" s="125">
        <f t="shared" si="435"/>
        <v>0</v>
      </c>
      <c r="PQY21" s="125">
        <f t="shared" si="435"/>
        <v>0</v>
      </c>
      <c r="PQZ21" s="125">
        <f t="shared" si="435"/>
        <v>0</v>
      </c>
      <c r="PRA21" s="125">
        <f t="shared" si="435"/>
        <v>0</v>
      </c>
      <c r="PRB21" s="125">
        <f t="shared" si="435"/>
        <v>0</v>
      </c>
      <c r="PRC21" s="125">
        <f t="shared" si="435"/>
        <v>0</v>
      </c>
      <c r="PRD21" s="125">
        <f t="shared" si="435"/>
        <v>0</v>
      </c>
      <c r="PRE21" s="125">
        <f t="shared" si="435"/>
        <v>0</v>
      </c>
      <c r="PRF21" s="125">
        <f t="shared" si="435"/>
        <v>0</v>
      </c>
      <c r="PRG21" s="125">
        <f t="shared" si="435"/>
        <v>0</v>
      </c>
      <c r="PRH21" s="125">
        <f t="shared" si="435"/>
        <v>0</v>
      </c>
      <c r="PRI21" s="125">
        <f t="shared" si="435"/>
        <v>0</v>
      </c>
      <c r="PRJ21" s="125">
        <f t="shared" si="435"/>
        <v>0</v>
      </c>
      <c r="PRK21" s="125">
        <f t="shared" si="435"/>
        <v>0</v>
      </c>
      <c r="PRL21" s="125">
        <f t="shared" si="435"/>
        <v>0</v>
      </c>
      <c r="PRM21" s="125">
        <f t="shared" si="435"/>
        <v>0</v>
      </c>
      <c r="PRN21" s="125">
        <f t="shared" si="435"/>
        <v>0</v>
      </c>
      <c r="PRO21" s="125">
        <f t="shared" si="435"/>
        <v>0</v>
      </c>
      <c r="PRP21" s="125">
        <f t="shared" si="435"/>
        <v>0</v>
      </c>
      <c r="PRQ21" s="125">
        <f t="shared" si="435"/>
        <v>0</v>
      </c>
      <c r="PRR21" s="125">
        <f t="shared" si="435"/>
        <v>0</v>
      </c>
      <c r="PRS21" s="125">
        <f t="shared" si="435"/>
        <v>0</v>
      </c>
      <c r="PRT21" s="125">
        <f t="shared" si="435"/>
        <v>0</v>
      </c>
      <c r="PRU21" s="125">
        <f t="shared" si="435"/>
        <v>0</v>
      </c>
      <c r="PRV21" s="125">
        <f t="shared" si="435"/>
        <v>0</v>
      </c>
      <c r="PRW21" s="125">
        <f t="shared" si="435"/>
        <v>0</v>
      </c>
      <c r="PRX21" s="125">
        <f t="shared" si="435"/>
        <v>0</v>
      </c>
      <c r="PRY21" s="125">
        <f t="shared" si="435"/>
        <v>0</v>
      </c>
      <c r="PRZ21" s="125">
        <f t="shared" si="435"/>
        <v>0</v>
      </c>
      <c r="PSA21" s="125">
        <f t="shared" si="435"/>
        <v>0</v>
      </c>
      <c r="PSB21" s="125">
        <f t="shared" si="435"/>
        <v>0</v>
      </c>
      <c r="PSC21" s="125">
        <f t="shared" si="435"/>
        <v>0</v>
      </c>
      <c r="PSD21" s="125">
        <f t="shared" si="435"/>
        <v>0</v>
      </c>
      <c r="PSE21" s="125">
        <f t="shared" si="435"/>
        <v>0</v>
      </c>
      <c r="PSF21" s="125">
        <f t="shared" si="435"/>
        <v>0</v>
      </c>
      <c r="PSG21" s="125">
        <f t="shared" si="435"/>
        <v>0</v>
      </c>
      <c r="PSH21" s="125">
        <f t="shared" si="435"/>
        <v>0</v>
      </c>
      <c r="PSI21" s="125">
        <f t="shared" si="435"/>
        <v>0</v>
      </c>
      <c r="PSJ21" s="125">
        <f t="shared" si="435"/>
        <v>0</v>
      </c>
      <c r="PSK21" s="125">
        <f t="shared" si="435"/>
        <v>0</v>
      </c>
      <c r="PSL21" s="125">
        <f t="shared" si="435"/>
        <v>0</v>
      </c>
      <c r="PSM21" s="125">
        <f t="shared" si="435"/>
        <v>0</v>
      </c>
      <c r="PSN21" s="125">
        <f t="shared" si="435"/>
        <v>0</v>
      </c>
      <c r="PSO21" s="125">
        <f t="shared" si="435"/>
        <v>0</v>
      </c>
      <c r="PSP21" s="125">
        <f t="shared" si="435"/>
        <v>0</v>
      </c>
      <c r="PSQ21" s="125">
        <f t="shared" si="435"/>
        <v>0</v>
      </c>
      <c r="PSR21" s="125">
        <f t="shared" si="435"/>
        <v>0</v>
      </c>
      <c r="PSS21" s="125">
        <f t="shared" si="435"/>
        <v>0</v>
      </c>
      <c r="PST21" s="125">
        <f t="shared" si="435"/>
        <v>0</v>
      </c>
      <c r="PSU21" s="125">
        <f t="shared" si="435"/>
        <v>0</v>
      </c>
      <c r="PSV21" s="125">
        <f t="shared" si="435"/>
        <v>0</v>
      </c>
      <c r="PSW21" s="125">
        <f t="shared" si="435"/>
        <v>0</v>
      </c>
      <c r="PSX21" s="125">
        <f t="shared" si="435"/>
        <v>0</v>
      </c>
      <c r="PSY21" s="125">
        <f t="shared" ref="PSY21:PVJ21" si="436">SUM(PSY22:PSY27)</f>
        <v>0</v>
      </c>
      <c r="PSZ21" s="125">
        <f t="shared" si="436"/>
        <v>0</v>
      </c>
      <c r="PTA21" s="125">
        <f t="shared" si="436"/>
        <v>0</v>
      </c>
      <c r="PTB21" s="125">
        <f t="shared" si="436"/>
        <v>0</v>
      </c>
      <c r="PTC21" s="125">
        <f t="shared" si="436"/>
        <v>0</v>
      </c>
      <c r="PTD21" s="125">
        <f t="shared" si="436"/>
        <v>0</v>
      </c>
      <c r="PTE21" s="125">
        <f t="shared" si="436"/>
        <v>0</v>
      </c>
      <c r="PTF21" s="125">
        <f t="shared" si="436"/>
        <v>0</v>
      </c>
      <c r="PTG21" s="125">
        <f t="shared" si="436"/>
        <v>0</v>
      </c>
      <c r="PTH21" s="125">
        <f t="shared" si="436"/>
        <v>0</v>
      </c>
      <c r="PTI21" s="125">
        <f t="shared" si="436"/>
        <v>0</v>
      </c>
      <c r="PTJ21" s="125">
        <f t="shared" si="436"/>
        <v>0</v>
      </c>
      <c r="PTK21" s="125">
        <f t="shared" si="436"/>
        <v>0</v>
      </c>
      <c r="PTL21" s="125">
        <f t="shared" si="436"/>
        <v>0</v>
      </c>
      <c r="PTM21" s="125">
        <f t="shared" si="436"/>
        <v>0</v>
      </c>
      <c r="PTN21" s="125">
        <f t="shared" si="436"/>
        <v>0</v>
      </c>
      <c r="PTO21" s="125">
        <f t="shared" si="436"/>
        <v>0</v>
      </c>
      <c r="PTP21" s="125">
        <f t="shared" si="436"/>
        <v>0</v>
      </c>
      <c r="PTQ21" s="125">
        <f t="shared" si="436"/>
        <v>0</v>
      </c>
      <c r="PTR21" s="125">
        <f t="shared" si="436"/>
        <v>0</v>
      </c>
      <c r="PTS21" s="125">
        <f t="shared" si="436"/>
        <v>0</v>
      </c>
      <c r="PTT21" s="125">
        <f t="shared" si="436"/>
        <v>0</v>
      </c>
      <c r="PTU21" s="125">
        <f t="shared" si="436"/>
        <v>0</v>
      </c>
      <c r="PTV21" s="125">
        <f t="shared" si="436"/>
        <v>0</v>
      </c>
      <c r="PTW21" s="125">
        <f t="shared" si="436"/>
        <v>0</v>
      </c>
      <c r="PTX21" s="125">
        <f t="shared" si="436"/>
        <v>0</v>
      </c>
      <c r="PTY21" s="125">
        <f t="shared" si="436"/>
        <v>0</v>
      </c>
      <c r="PTZ21" s="125">
        <f t="shared" si="436"/>
        <v>0</v>
      </c>
      <c r="PUA21" s="125">
        <f t="shared" si="436"/>
        <v>0</v>
      </c>
      <c r="PUB21" s="125">
        <f t="shared" si="436"/>
        <v>0</v>
      </c>
      <c r="PUC21" s="125">
        <f t="shared" si="436"/>
        <v>0</v>
      </c>
      <c r="PUD21" s="125">
        <f t="shared" si="436"/>
        <v>0</v>
      </c>
      <c r="PUE21" s="125">
        <f t="shared" si="436"/>
        <v>0</v>
      </c>
      <c r="PUF21" s="125">
        <f t="shared" si="436"/>
        <v>0</v>
      </c>
      <c r="PUG21" s="125">
        <f t="shared" si="436"/>
        <v>0</v>
      </c>
      <c r="PUH21" s="125">
        <f t="shared" si="436"/>
        <v>0</v>
      </c>
      <c r="PUI21" s="125">
        <f t="shared" si="436"/>
        <v>0</v>
      </c>
      <c r="PUJ21" s="125">
        <f t="shared" si="436"/>
        <v>0</v>
      </c>
      <c r="PUK21" s="125">
        <f t="shared" si="436"/>
        <v>0</v>
      </c>
      <c r="PUL21" s="125">
        <f t="shared" si="436"/>
        <v>0</v>
      </c>
      <c r="PUM21" s="125">
        <f t="shared" si="436"/>
        <v>0</v>
      </c>
      <c r="PUN21" s="125">
        <f t="shared" si="436"/>
        <v>0</v>
      </c>
      <c r="PUO21" s="125">
        <f t="shared" si="436"/>
        <v>0</v>
      </c>
      <c r="PUP21" s="125">
        <f t="shared" si="436"/>
        <v>0</v>
      </c>
      <c r="PUQ21" s="125">
        <f t="shared" si="436"/>
        <v>0</v>
      </c>
      <c r="PUR21" s="125">
        <f t="shared" si="436"/>
        <v>0</v>
      </c>
      <c r="PUS21" s="125">
        <f t="shared" si="436"/>
        <v>0</v>
      </c>
      <c r="PUT21" s="125">
        <f t="shared" si="436"/>
        <v>0</v>
      </c>
      <c r="PUU21" s="125">
        <f t="shared" si="436"/>
        <v>0</v>
      </c>
      <c r="PUV21" s="125">
        <f t="shared" si="436"/>
        <v>0</v>
      </c>
      <c r="PUW21" s="125">
        <f t="shared" si="436"/>
        <v>0</v>
      </c>
      <c r="PUX21" s="125">
        <f t="shared" si="436"/>
        <v>0</v>
      </c>
      <c r="PUY21" s="125">
        <f t="shared" si="436"/>
        <v>0</v>
      </c>
      <c r="PUZ21" s="125">
        <f t="shared" si="436"/>
        <v>0</v>
      </c>
      <c r="PVA21" s="125">
        <f t="shared" si="436"/>
        <v>0</v>
      </c>
      <c r="PVB21" s="125">
        <f t="shared" si="436"/>
        <v>0</v>
      </c>
      <c r="PVC21" s="125">
        <f t="shared" si="436"/>
        <v>0</v>
      </c>
      <c r="PVD21" s="125">
        <f t="shared" si="436"/>
        <v>0</v>
      </c>
      <c r="PVE21" s="125">
        <f t="shared" si="436"/>
        <v>0</v>
      </c>
      <c r="PVF21" s="125">
        <f t="shared" si="436"/>
        <v>0</v>
      </c>
      <c r="PVG21" s="125">
        <f t="shared" si="436"/>
        <v>0</v>
      </c>
      <c r="PVH21" s="125">
        <f t="shared" si="436"/>
        <v>0</v>
      </c>
      <c r="PVI21" s="125">
        <f t="shared" si="436"/>
        <v>0</v>
      </c>
      <c r="PVJ21" s="125">
        <f t="shared" si="436"/>
        <v>0</v>
      </c>
      <c r="PVK21" s="125">
        <f t="shared" ref="PVK21:PXV21" si="437">SUM(PVK22:PVK27)</f>
        <v>0</v>
      </c>
      <c r="PVL21" s="125">
        <f t="shared" si="437"/>
        <v>0</v>
      </c>
      <c r="PVM21" s="125">
        <f t="shared" si="437"/>
        <v>0</v>
      </c>
      <c r="PVN21" s="125">
        <f t="shared" si="437"/>
        <v>0</v>
      </c>
      <c r="PVO21" s="125">
        <f t="shared" si="437"/>
        <v>0</v>
      </c>
      <c r="PVP21" s="125">
        <f t="shared" si="437"/>
        <v>0</v>
      </c>
      <c r="PVQ21" s="125">
        <f t="shared" si="437"/>
        <v>0</v>
      </c>
      <c r="PVR21" s="125">
        <f t="shared" si="437"/>
        <v>0</v>
      </c>
      <c r="PVS21" s="125">
        <f t="shared" si="437"/>
        <v>0</v>
      </c>
      <c r="PVT21" s="125">
        <f t="shared" si="437"/>
        <v>0</v>
      </c>
      <c r="PVU21" s="125">
        <f t="shared" si="437"/>
        <v>0</v>
      </c>
      <c r="PVV21" s="125">
        <f t="shared" si="437"/>
        <v>0</v>
      </c>
      <c r="PVW21" s="125">
        <f t="shared" si="437"/>
        <v>0</v>
      </c>
      <c r="PVX21" s="125">
        <f t="shared" si="437"/>
        <v>0</v>
      </c>
      <c r="PVY21" s="125">
        <f t="shared" si="437"/>
        <v>0</v>
      </c>
      <c r="PVZ21" s="125">
        <f t="shared" si="437"/>
        <v>0</v>
      </c>
      <c r="PWA21" s="125">
        <f t="shared" si="437"/>
        <v>0</v>
      </c>
      <c r="PWB21" s="125">
        <f t="shared" si="437"/>
        <v>0</v>
      </c>
      <c r="PWC21" s="125">
        <f t="shared" si="437"/>
        <v>0</v>
      </c>
      <c r="PWD21" s="125">
        <f t="shared" si="437"/>
        <v>0</v>
      </c>
      <c r="PWE21" s="125">
        <f t="shared" si="437"/>
        <v>0</v>
      </c>
      <c r="PWF21" s="125">
        <f t="shared" si="437"/>
        <v>0</v>
      </c>
      <c r="PWG21" s="125">
        <f t="shared" si="437"/>
        <v>0</v>
      </c>
      <c r="PWH21" s="125">
        <f t="shared" si="437"/>
        <v>0</v>
      </c>
      <c r="PWI21" s="125">
        <f t="shared" si="437"/>
        <v>0</v>
      </c>
      <c r="PWJ21" s="125">
        <f t="shared" si="437"/>
        <v>0</v>
      </c>
      <c r="PWK21" s="125">
        <f t="shared" si="437"/>
        <v>0</v>
      </c>
      <c r="PWL21" s="125">
        <f t="shared" si="437"/>
        <v>0</v>
      </c>
      <c r="PWM21" s="125">
        <f t="shared" si="437"/>
        <v>0</v>
      </c>
      <c r="PWN21" s="125">
        <f t="shared" si="437"/>
        <v>0</v>
      </c>
      <c r="PWO21" s="125">
        <f t="shared" si="437"/>
        <v>0</v>
      </c>
      <c r="PWP21" s="125">
        <f t="shared" si="437"/>
        <v>0</v>
      </c>
      <c r="PWQ21" s="125">
        <f t="shared" si="437"/>
        <v>0</v>
      </c>
      <c r="PWR21" s="125">
        <f t="shared" si="437"/>
        <v>0</v>
      </c>
      <c r="PWS21" s="125">
        <f t="shared" si="437"/>
        <v>0</v>
      </c>
      <c r="PWT21" s="125">
        <f t="shared" si="437"/>
        <v>0</v>
      </c>
      <c r="PWU21" s="125">
        <f t="shared" si="437"/>
        <v>0</v>
      </c>
      <c r="PWV21" s="125">
        <f t="shared" si="437"/>
        <v>0</v>
      </c>
      <c r="PWW21" s="125">
        <f t="shared" si="437"/>
        <v>0</v>
      </c>
      <c r="PWX21" s="125">
        <f t="shared" si="437"/>
        <v>0</v>
      </c>
      <c r="PWY21" s="125">
        <f t="shared" si="437"/>
        <v>0</v>
      </c>
      <c r="PWZ21" s="125">
        <f t="shared" si="437"/>
        <v>0</v>
      </c>
      <c r="PXA21" s="125">
        <f t="shared" si="437"/>
        <v>0</v>
      </c>
      <c r="PXB21" s="125">
        <f t="shared" si="437"/>
        <v>0</v>
      </c>
      <c r="PXC21" s="125">
        <f t="shared" si="437"/>
        <v>0</v>
      </c>
      <c r="PXD21" s="125">
        <f t="shared" si="437"/>
        <v>0</v>
      </c>
      <c r="PXE21" s="125">
        <f t="shared" si="437"/>
        <v>0</v>
      </c>
      <c r="PXF21" s="125">
        <f t="shared" si="437"/>
        <v>0</v>
      </c>
      <c r="PXG21" s="125">
        <f t="shared" si="437"/>
        <v>0</v>
      </c>
      <c r="PXH21" s="125">
        <f t="shared" si="437"/>
        <v>0</v>
      </c>
      <c r="PXI21" s="125">
        <f t="shared" si="437"/>
        <v>0</v>
      </c>
      <c r="PXJ21" s="125">
        <f t="shared" si="437"/>
        <v>0</v>
      </c>
      <c r="PXK21" s="125">
        <f t="shared" si="437"/>
        <v>0</v>
      </c>
      <c r="PXL21" s="125">
        <f t="shared" si="437"/>
        <v>0</v>
      </c>
      <c r="PXM21" s="125">
        <f t="shared" si="437"/>
        <v>0</v>
      </c>
      <c r="PXN21" s="125">
        <f t="shared" si="437"/>
        <v>0</v>
      </c>
      <c r="PXO21" s="125">
        <f t="shared" si="437"/>
        <v>0</v>
      </c>
      <c r="PXP21" s="125">
        <f t="shared" si="437"/>
        <v>0</v>
      </c>
      <c r="PXQ21" s="125">
        <f t="shared" si="437"/>
        <v>0</v>
      </c>
      <c r="PXR21" s="125">
        <f t="shared" si="437"/>
        <v>0</v>
      </c>
      <c r="PXS21" s="125">
        <f t="shared" si="437"/>
        <v>0</v>
      </c>
      <c r="PXT21" s="125">
        <f t="shared" si="437"/>
        <v>0</v>
      </c>
      <c r="PXU21" s="125">
        <f t="shared" si="437"/>
        <v>0</v>
      </c>
      <c r="PXV21" s="125">
        <f t="shared" si="437"/>
        <v>0</v>
      </c>
      <c r="PXW21" s="125">
        <f t="shared" ref="PXW21:QAH21" si="438">SUM(PXW22:PXW27)</f>
        <v>0</v>
      </c>
      <c r="PXX21" s="125">
        <f t="shared" si="438"/>
        <v>0</v>
      </c>
      <c r="PXY21" s="125">
        <f t="shared" si="438"/>
        <v>0</v>
      </c>
      <c r="PXZ21" s="125">
        <f t="shared" si="438"/>
        <v>0</v>
      </c>
      <c r="PYA21" s="125">
        <f t="shared" si="438"/>
        <v>0</v>
      </c>
      <c r="PYB21" s="125">
        <f t="shared" si="438"/>
        <v>0</v>
      </c>
      <c r="PYC21" s="125">
        <f t="shared" si="438"/>
        <v>0</v>
      </c>
      <c r="PYD21" s="125">
        <f t="shared" si="438"/>
        <v>0</v>
      </c>
      <c r="PYE21" s="125">
        <f t="shared" si="438"/>
        <v>0</v>
      </c>
      <c r="PYF21" s="125">
        <f t="shared" si="438"/>
        <v>0</v>
      </c>
      <c r="PYG21" s="125">
        <f t="shared" si="438"/>
        <v>0</v>
      </c>
      <c r="PYH21" s="125">
        <f t="shared" si="438"/>
        <v>0</v>
      </c>
      <c r="PYI21" s="125">
        <f t="shared" si="438"/>
        <v>0</v>
      </c>
      <c r="PYJ21" s="125">
        <f t="shared" si="438"/>
        <v>0</v>
      </c>
      <c r="PYK21" s="125">
        <f t="shared" si="438"/>
        <v>0</v>
      </c>
      <c r="PYL21" s="125">
        <f t="shared" si="438"/>
        <v>0</v>
      </c>
      <c r="PYM21" s="125">
        <f t="shared" si="438"/>
        <v>0</v>
      </c>
      <c r="PYN21" s="125">
        <f t="shared" si="438"/>
        <v>0</v>
      </c>
      <c r="PYO21" s="125">
        <f t="shared" si="438"/>
        <v>0</v>
      </c>
      <c r="PYP21" s="125">
        <f t="shared" si="438"/>
        <v>0</v>
      </c>
      <c r="PYQ21" s="125">
        <f t="shared" si="438"/>
        <v>0</v>
      </c>
      <c r="PYR21" s="125">
        <f t="shared" si="438"/>
        <v>0</v>
      </c>
      <c r="PYS21" s="125">
        <f t="shared" si="438"/>
        <v>0</v>
      </c>
      <c r="PYT21" s="125">
        <f t="shared" si="438"/>
        <v>0</v>
      </c>
      <c r="PYU21" s="125">
        <f t="shared" si="438"/>
        <v>0</v>
      </c>
      <c r="PYV21" s="125">
        <f t="shared" si="438"/>
        <v>0</v>
      </c>
      <c r="PYW21" s="125">
        <f t="shared" si="438"/>
        <v>0</v>
      </c>
      <c r="PYX21" s="125">
        <f t="shared" si="438"/>
        <v>0</v>
      </c>
      <c r="PYY21" s="125">
        <f t="shared" si="438"/>
        <v>0</v>
      </c>
      <c r="PYZ21" s="125">
        <f t="shared" si="438"/>
        <v>0</v>
      </c>
      <c r="PZA21" s="125">
        <f t="shared" si="438"/>
        <v>0</v>
      </c>
      <c r="PZB21" s="125">
        <f t="shared" si="438"/>
        <v>0</v>
      </c>
      <c r="PZC21" s="125">
        <f t="shared" si="438"/>
        <v>0</v>
      </c>
      <c r="PZD21" s="125">
        <f t="shared" si="438"/>
        <v>0</v>
      </c>
      <c r="PZE21" s="125">
        <f t="shared" si="438"/>
        <v>0</v>
      </c>
      <c r="PZF21" s="125">
        <f t="shared" si="438"/>
        <v>0</v>
      </c>
      <c r="PZG21" s="125">
        <f t="shared" si="438"/>
        <v>0</v>
      </c>
      <c r="PZH21" s="125">
        <f t="shared" si="438"/>
        <v>0</v>
      </c>
      <c r="PZI21" s="125">
        <f t="shared" si="438"/>
        <v>0</v>
      </c>
      <c r="PZJ21" s="125">
        <f t="shared" si="438"/>
        <v>0</v>
      </c>
      <c r="PZK21" s="125">
        <f t="shared" si="438"/>
        <v>0</v>
      </c>
      <c r="PZL21" s="125">
        <f t="shared" si="438"/>
        <v>0</v>
      </c>
      <c r="PZM21" s="125">
        <f t="shared" si="438"/>
        <v>0</v>
      </c>
      <c r="PZN21" s="125">
        <f t="shared" si="438"/>
        <v>0</v>
      </c>
      <c r="PZO21" s="125">
        <f t="shared" si="438"/>
        <v>0</v>
      </c>
      <c r="PZP21" s="125">
        <f t="shared" si="438"/>
        <v>0</v>
      </c>
      <c r="PZQ21" s="125">
        <f t="shared" si="438"/>
        <v>0</v>
      </c>
      <c r="PZR21" s="125">
        <f t="shared" si="438"/>
        <v>0</v>
      </c>
      <c r="PZS21" s="125">
        <f t="shared" si="438"/>
        <v>0</v>
      </c>
      <c r="PZT21" s="125">
        <f t="shared" si="438"/>
        <v>0</v>
      </c>
      <c r="PZU21" s="125">
        <f t="shared" si="438"/>
        <v>0</v>
      </c>
      <c r="PZV21" s="125">
        <f t="shared" si="438"/>
        <v>0</v>
      </c>
      <c r="PZW21" s="125">
        <f t="shared" si="438"/>
        <v>0</v>
      </c>
      <c r="PZX21" s="125">
        <f t="shared" si="438"/>
        <v>0</v>
      </c>
      <c r="PZY21" s="125">
        <f t="shared" si="438"/>
        <v>0</v>
      </c>
      <c r="PZZ21" s="125">
        <f t="shared" si="438"/>
        <v>0</v>
      </c>
      <c r="QAA21" s="125">
        <f t="shared" si="438"/>
        <v>0</v>
      </c>
      <c r="QAB21" s="125">
        <f t="shared" si="438"/>
        <v>0</v>
      </c>
      <c r="QAC21" s="125">
        <f t="shared" si="438"/>
        <v>0</v>
      </c>
      <c r="QAD21" s="125">
        <f t="shared" si="438"/>
        <v>0</v>
      </c>
      <c r="QAE21" s="125">
        <f t="shared" si="438"/>
        <v>0</v>
      </c>
      <c r="QAF21" s="125">
        <f t="shared" si="438"/>
        <v>0</v>
      </c>
      <c r="QAG21" s="125">
        <f t="shared" si="438"/>
        <v>0</v>
      </c>
      <c r="QAH21" s="125">
        <f t="shared" si="438"/>
        <v>0</v>
      </c>
      <c r="QAI21" s="125">
        <f t="shared" ref="QAI21:QCT21" si="439">SUM(QAI22:QAI27)</f>
        <v>0</v>
      </c>
      <c r="QAJ21" s="125">
        <f t="shared" si="439"/>
        <v>0</v>
      </c>
      <c r="QAK21" s="125">
        <f t="shared" si="439"/>
        <v>0</v>
      </c>
      <c r="QAL21" s="125">
        <f t="shared" si="439"/>
        <v>0</v>
      </c>
      <c r="QAM21" s="125">
        <f t="shared" si="439"/>
        <v>0</v>
      </c>
      <c r="QAN21" s="125">
        <f t="shared" si="439"/>
        <v>0</v>
      </c>
      <c r="QAO21" s="125">
        <f t="shared" si="439"/>
        <v>0</v>
      </c>
      <c r="QAP21" s="125">
        <f t="shared" si="439"/>
        <v>0</v>
      </c>
      <c r="QAQ21" s="125">
        <f t="shared" si="439"/>
        <v>0</v>
      </c>
      <c r="QAR21" s="125">
        <f t="shared" si="439"/>
        <v>0</v>
      </c>
      <c r="QAS21" s="125">
        <f t="shared" si="439"/>
        <v>0</v>
      </c>
      <c r="QAT21" s="125">
        <f t="shared" si="439"/>
        <v>0</v>
      </c>
      <c r="QAU21" s="125">
        <f t="shared" si="439"/>
        <v>0</v>
      </c>
      <c r="QAV21" s="125">
        <f t="shared" si="439"/>
        <v>0</v>
      </c>
      <c r="QAW21" s="125">
        <f t="shared" si="439"/>
        <v>0</v>
      </c>
      <c r="QAX21" s="125">
        <f t="shared" si="439"/>
        <v>0</v>
      </c>
      <c r="QAY21" s="125">
        <f t="shared" si="439"/>
        <v>0</v>
      </c>
      <c r="QAZ21" s="125">
        <f t="shared" si="439"/>
        <v>0</v>
      </c>
      <c r="QBA21" s="125">
        <f t="shared" si="439"/>
        <v>0</v>
      </c>
      <c r="QBB21" s="125">
        <f t="shared" si="439"/>
        <v>0</v>
      </c>
      <c r="QBC21" s="125">
        <f t="shared" si="439"/>
        <v>0</v>
      </c>
      <c r="QBD21" s="125">
        <f t="shared" si="439"/>
        <v>0</v>
      </c>
      <c r="QBE21" s="125">
        <f t="shared" si="439"/>
        <v>0</v>
      </c>
      <c r="QBF21" s="125">
        <f t="shared" si="439"/>
        <v>0</v>
      </c>
      <c r="QBG21" s="125">
        <f t="shared" si="439"/>
        <v>0</v>
      </c>
      <c r="QBH21" s="125">
        <f t="shared" si="439"/>
        <v>0</v>
      </c>
      <c r="QBI21" s="125">
        <f t="shared" si="439"/>
        <v>0</v>
      </c>
      <c r="QBJ21" s="125">
        <f t="shared" si="439"/>
        <v>0</v>
      </c>
      <c r="QBK21" s="125">
        <f t="shared" si="439"/>
        <v>0</v>
      </c>
      <c r="QBL21" s="125">
        <f t="shared" si="439"/>
        <v>0</v>
      </c>
      <c r="QBM21" s="125">
        <f t="shared" si="439"/>
        <v>0</v>
      </c>
      <c r="QBN21" s="125">
        <f t="shared" si="439"/>
        <v>0</v>
      </c>
      <c r="QBO21" s="125">
        <f t="shared" si="439"/>
        <v>0</v>
      </c>
      <c r="QBP21" s="125">
        <f t="shared" si="439"/>
        <v>0</v>
      </c>
      <c r="QBQ21" s="125">
        <f t="shared" si="439"/>
        <v>0</v>
      </c>
      <c r="QBR21" s="125">
        <f t="shared" si="439"/>
        <v>0</v>
      </c>
      <c r="QBS21" s="125">
        <f t="shared" si="439"/>
        <v>0</v>
      </c>
      <c r="QBT21" s="125">
        <f t="shared" si="439"/>
        <v>0</v>
      </c>
      <c r="QBU21" s="125">
        <f t="shared" si="439"/>
        <v>0</v>
      </c>
      <c r="QBV21" s="125">
        <f t="shared" si="439"/>
        <v>0</v>
      </c>
      <c r="QBW21" s="125">
        <f t="shared" si="439"/>
        <v>0</v>
      </c>
      <c r="QBX21" s="125">
        <f t="shared" si="439"/>
        <v>0</v>
      </c>
      <c r="QBY21" s="125">
        <f t="shared" si="439"/>
        <v>0</v>
      </c>
      <c r="QBZ21" s="125">
        <f t="shared" si="439"/>
        <v>0</v>
      </c>
      <c r="QCA21" s="125">
        <f t="shared" si="439"/>
        <v>0</v>
      </c>
      <c r="QCB21" s="125">
        <f t="shared" si="439"/>
        <v>0</v>
      </c>
      <c r="QCC21" s="125">
        <f t="shared" si="439"/>
        <v>0</v>
      </c>
      <c r="QCD21" s="125">
        <f t="shared" si="439"/>
        <v>0</v>
      </c>
      <c r="QCE21" s="125">
        <f t="shared" si="439"/>
        <v>0</v>
      </c>
      <c r="QCF21" s="125">
        <f t="shared" si="439"/>
        <v>0</v>
      </c>
      <c r="QCG21" s="125">
        <f t="shared" si="439"/>
        <v>0</v>
      </c>
      <c r="QCH21" s="125">
        <f t="shared" si="439"/>
        <v>0</v>
      </c>
      <c r="QCI21" s="125">
        <f t="shared" si="439"/>
        <v>0</v>
      </c>
      <c r="QCJ21" s="125">
        <f t="shared" si="439"/>
        <v>0</v>
      </c>
      <c r="QCK21" s="125">
        <f t="shared" si="439"/>
        <v>0</v>
      </c>
      <c r="QCL21" s="125">
        <f t="shared" si="439"/>
        <v>0</v>
      </c>
      <c r="QCM21" s="125">
        <f t="shared" si="439"/>
        <v>0</v>
      </c>
      <c r="QCN21" s="125">
        <f t="shared" si="439"/>
        <v>0</v>
      </c>
      <c r="QCO21" s="125">
        <f t="shared" si="439"/>
        <v>0</v>
      </c>
      <c r="QCP21" s="125">
        <f t="shared" si="439"/>
        <v>0</v>
      </c>
      <c r="QCQ21" s="125">
        <f t="shared" si="439"/>
        <v>0</v>
      </c>
      <c r="QCR21" s="125">
        <f t="shared" si="439"/>
        <v>0</v>
      </c>
      <c r="QCS21" s="125">
        <f t="shared" si="439"/>
        <v>0</v>
      </c>
      <c r="QCT21" s="125">
        <f t="shared" si="439"/>
        <v>0</v>
      </c>
      <c r="QCU21" s="125">
        <f t="shared" ref="QCU21:QFF21" si="440">SUM(QCU22:QCU27)</f>
        <v>0</v>
      </c>
      <c r="QCV21" s="125">
        <f t="shared" si="440"/>
        <v>0</v>
      </c>
      <c r="QCW21" s="125">
        <f t="shared" si="440"/>
        <v>0</v>
      </c>
      <c r="QCX21" s="125">
        <f t="shared" si="440"/>
        <v>0</v>
      </c>
      <c r="QCY21" s="125">
        <f t="shared" si="440"/>
        <v>0</v>
      </c>
      <c r="QCZ21" s="125">
        <f t="shared" si="440"/>
        <v>0</v>
      </c>
      <c r="QDA21" s="125">
        <f t="shared" si="440"/>
        <v>0</v>
      </c>
      <c r="QDB21" s="125">
        <f t="shared" si="440"/>
        <v>0</v>
      </c>
      <c r="QDC21" s="125">
        <f t="shared" si="440"/>
        <v>0</v>
      </c>
      <c r="QDD21" s="125">
        <f t="shared" si="440"/>
        <v>0</v>
      </c>
      <c r="QDE21" s="125">
        <f t="shared" si="440"/>
        <v>0</v>
      </c>
      <c r="QDF21" s="125">
        <f t="shared" si="440"/>
        <v>0</v>
      </c>
      <c r="QDG21" s="125">
        <f t="shared" si="440"/>
        <v>0</v>
      </c>
      <c r="QDH21" s="125">
        <f t="shared" si="440"/>
        <v>0</v>
      </c>
      <c r="QDI21" s="125">
        <f t="shared" si="440"/>
        <v>0</v>
      </c>
      <c r="QDJ21" s="125">
        <f t="shared" si="440"/>
        <v>0</v>
      </c>
      <c r="QDK21" s="125">
        <f t="shared" si="440"/>
        <v>0</v>
      </c>
      <c r="QDL21" s="125">
        <f t="shared" si="440"/>
        <v>0</v>
      </c>
      <c r="QDM21" s="125">
        <f t="shared" si="440"/>
        <v>0</v>
      </c>
      <c r="QDN21" s="125">
        <f t="shared" si="440"/>
        <v>0</v>
      </c>
      <c r="QDO21" s="125">
        <f t="shared" si="440"/>
        <v>0</v>
      </c>
      <c r="QDP21" s="125">
        <f t="shared" si="440"/>
        <v>0</v>
      </c>
      <c r="QDQ21" s="125">
        <f t="shared" si="440"/>
        <v>0</v>
      </c>
      <c r="QDR21" s="125">
        <f t="shared" si="440"/>
        <v>0</v>
      </c>
      <c r="QDS21" s="125">
        <f t="shared" si="440"/>
        <v>0</v>
      </c>
      <c r="QDT21" s="125">
        <f t="shared" si="440"/>
        <v>0</v>
      </c>
      <c r="QDU21" s="125">
        <f t="shared" si="440"/>
        <v>0</v>
      </c>
      <c r="QDV21" s="125">
        <f t="shared" si="440"/>
        <v>0</v>
      </c>
      <c r="QDW21" s="125">
        <f t="shared" si="440"/>
        <v>0</v>
      </c>
      <c r="QDX21" s="125">
        <f t="shared" si="440"/>
        <v>0</v>
      </c>
      <c r="QDY21" s="125">
        <f t="shared" si="440"/>
        <v>0</v>
      </c>
      <c r="QDZ21" s="125">
        <f t="shared" si="440"/>
        <v>0</v>
      </c>
      <c r="QEA21" s="125">
        <f t="shared" si="440"/>
        <v>0</v>
      </c>
      <c r="QEB21" s="125">
        <f t="shared" si="440"/>
        <v>0</v>
      </c>
      <c r="QEC21" s="125">
        <f t="shared" si="440"/>
        <v>0</v>
      </c>
      <c r="QED21" s="125">
        <f t="shared" si="440"/>
        <v>0</v>
      </c>
      <c r="QEE21" s="125">
        <f t="shared" si="440"/>
        <v>0</v>
      </c>
      <c r="QEF21" s="125">
        <f t="shared" si="440"/>
        <v>0</v>
      </c>
      <c r="QEG21" s="125">
        <f t="shared" si="440"/>
        <v>0</v>
      </c>
      <c r="QEH21" s="125">
        <f t="shared" si="440"/>
        <v>0</v>
      </c>
      <c r="QEI21" s="125">
        <f t="shared" si="440"/>
        <v>0</v>
      </c>
      <c r="QEJ21" s="125">
        <f t="shared" si="440"/>
        <v>0</v>
      </c>
      <c r="QEK21" s="125">
        <f t="shared" si="440"/>
        <v>0</v>
      </c>
      <c r="QEL21" s="125">
        <f t="shared" si="440"/>
        <v>0</v>
      </c>
      <c r="QEM21" s="125">
        <f t="shared" si="440"/>
        <v>0</v>
      </c>
      <c r="QEN21" s="125">
        <f t="shared" si="440"/>
        <v>0</v>
      </c>
      <c r="QEO21" s="125">
        <f t="shared" si="440"/>
        <v>0</v>
      </c>
      <c r="QEP21" s="125">
        <f t="shared" si="440"/>
        <v>0</v>
      </c>
      <c r="QEQ21" s="125">
        <f t="shared" si="440"/>
        <v>0</v>
      </c>
      <c r="QER21" s="125">
        <f t="shared" si="440"/>
        <v>0</v>
      </c>
      <c r="QES21" s="125">
        <f t="shared" si="440"/>
        <v>0</v>
      </c>
      <c r="QET21" s="125">
        <f t="shared" si="440"/>
        <v>0</v>
      </c>
      <c r="QEU21" s="125">
        <f t="shared" si="440"/>
        <v>0</v>
      </c>
      <c r="QEV21" s="125">
        <f t="shared" si="440"/>
        <v>0</v>
      </c>
      <c r="QEW21" s="125">
        <f t="shared" si="440"/>
        <v>0</v>
      </c>
      <c r="QEX21" s="125">
        <f t="shared" si="440"/>
        <v>0</v>
      </c>
      <c r="QEY21" s="125">
        <f t="shared" si="440"/>
        <v>0</v>
      </c>
      <c r="QEZ21" s="125">
        <f t="shared" si="440"/>
        <v>0</v>
      </c>
      <c r="QFA21" s="125">
        <f t="shared" si="440"/>
        <v>0</v>
      </c>
      <c r="QFB21" s="125">
        <f t="shared" si="440"/>
        <v>0</v>
      </c>
      <c r="QFC21" s="125">
        <f t="shared" si="440"/>
        <v>0</v>
      </c>
      <c r="QFD21" s="125">
        <f t="shared" si="440"/>
        <v>0</v>
      </c>
      <c r="QFE21" s="125">
        <f t="shared" si="440"/>
        <v>0</v>
      </c>
      <c r="QFF21" s="125">
        <f t="shared" si="440"/>
        <v>0</v>
      </c>
      <c r="QFG21" s="125">
        <f t="shared" ref="QFG21:QHR21" si="441">SUM(QFG22:QFG27)</f>
        <v>0</v>
      </c>
      <c r="QFH21" s="125">
        <f t="shared" si="441"/>
        <v>0</v>
      </c>
      <c r="QFI21" s="125">
        <f t="shared" si="441"/>
        <v>0</v>
      </c>
      <c r="QFJ21" s="125">
        <f t="shared" si="441"/>
        <v>0</v>
      </c>
      <c r="QFK21" s="125">
        <f t="shared" si="441"/>
        <v>0</v>
      </c>
      <c r="QFL21" s="125">
        <f t="shared" si="441"/>
        <v>0</v>
      </c>
      <c r="QFM21" s="125">
        <f t="shared" si="441"/>
        <v>0</v>
      </c>
      <c r="QFN21" s="125">
        <f t="shared" si="441"/>
        <v>0</v>
      </c>
      <c r="QFO21" s="125">
        <f t="shared" si="441"/>
        <v>0</v>
      </c>
      <c r="QFP21" s="125">
        <f t="shared" si="441"/>
        <v>0</v>
      </c>
      <c r="QFQ21" s="125">
        <f t="shared" si="441"/>
        <v>0</v>
      </c>
      <c r="QFR21" s="125">
        <f t="shared" si="441"/>
        <v>0</v>
      </c>
      <c r="QFS21" s="125">
        <f t="shared" si="441"/>
        <v>0</v>
      </c>
      <c r="QFT21" s="125">
        <f t="shared" si="441"/>
        <v>0</v>
      </c>
      <c r="QFU21" s="125">
        <f t="shared" si="441"/>
        <v>0</v>
      </c>
      <c r="QFV21" s="125">
        <f t="shared" si="441"/>
        <v>0</v>
      </c>
      <c r="QFW21" s="125">
        <f t="shared" si="441"/>
        <v>0</v>
      </c>
      <c r="QFX21" s="125">
        <f t="shared" si="441"/>
        <v>0</v>
      </c>
      <c r="QFY21" s="125">
        <f t="shared" si="441"/>
        <v>0</v>
      </c>
      <c r="QFZ21" s="125">
        <f t="shared" si="441"/>
        <v>0</v>
      </c>
      <c r="QGA21" s="125">
        <f t="shared" si="441"/>
        <v>0</v>
      </c>
      <c r="QGB21" s="125">
        <f t="shared" si="441"/>
        <v>0</v>
      </c>
      <c r="QGC21" s="125">
        <f t="shared" si="441"/>
        <v>0</v>
      </c>
      <c r="QGD21" s="125">
        <f t="shared" si="441"/>
        <v>0</v>
      </c>
      <c r="QGE21" s="125">
        <f t="shared" si="441"/>
        <v>0</v>
      </c>
      <c r="QGF21" s="125">
        <f t="shared" si="441"/>
        <v>0</v>
      </c>
      <c r="QGG21" s="125">
        <f t="shared" si="441"/>
        <v>0</v>
      </c>
      <c r="QGH21" s="125">
        <f t="shared" si="441"/>
        <v>0</v>
      </c>
      <c r="QGI21" s="125">
        <f t="shared" si="441"/>
        <v>0</v>
      </c>
      <c r="QGJ21" s="125">
        <f t="shared" si="441"/>
        <v>0</v>
      </c>
      <c r="QGK21" s="125">
        <f t="shared" si="441"/>
        <v>0</v>
      </c>
      <c r="QGL21" s="125">
        <f t="shared" si="441"/>
        <v>0</v>
      </c>
      <c r="QGM21" s="125">
        <f t="shared" si="441"/>
        <v>0</v>
      </c>
      <c r="QGN21" s="125">
        <f t="shared" si="441"/>
        <v>0</v>
      </c>
      <c r="QGO21" s="125">
        <f t="shared" si="441"/>
        <v>0</v>
      </c>
      <c r="QGP21" s="125">
        <f t="shared" si="441"/>
        <v>0</v>
      </c>
      <c r="QGQ21" s="125">
        <f t="shared" si="441"/>
        <v>0</v>
      </c>
      <c r="QGR21" s="125">
        <f t="shared" si="441"/>
        <v>0</v>
      </c>
      <c r="QGS21" s="125">
        <f t="shared" si="441"/>
        <v>0</v>
      </c>
      <c r="QGT21" s="125">
        <f t="shared" si="441"/>
        <v>0</v>
      </c>
      <c r="QGU21" s="125">
        <f t="shared" si="441"/>
        <v>0</v>
      </c>
      <c r="QGV21" s="125">
        <f t="shared" si="441"/>
        <v>0</v>
      </c>
      <c r="QGW21" s="125">
        <f t="shared" si="441"/>
        <v>0</v>
      </c>
      <c r="QGX21" s="125">
        <f t="shared" si="441"/>
        <v>0</v>
      </c>
      <c r="QGY21" s="125">
        <f t="shared" si="441"/>
        <v>0</v>
      </c>
      <c r="QGZ21" s="125">
        <f t="shared" si="441"/>
        <v>0</v>
      </c>
      <c r="QHA21" s="125">
        <f t="shared" si="441"/>
        <v>0</v>
      </c>
      <c r="QHB21" s="125">
        <f t="shared" si="441"/>
        <v>0</v>
      </c>
      <c r="QHC21" s="125">
        <f t="shared" si="441"/>
        <v>0</v>
      </c>
      <c r="QHD21" s="125">
        <f t="shared" si="441"/>
        <v>0</v>
      </c>
      <c r="QHE21" s="125">
        <f t="shared" si="441"/>
        <v>0</v>
      </c>
      <c r="QHF21" s="125">
        <f t="shared" si="441"/>
        <v>0</v>
      </c>
      <c r="QHG21" s="125">
        <f t="shared" si="441"/>
        <v>0</v>
      </c>
      <c r="QHH21" s="125">
        <f t="shared" si="441"/>
        <v>0</v>
      </c>
      <c r="QHI21" s="125">
        <f t="shared" si="441"/>
        <v>0</v>
      </c>
      <c r="QHJ21" s="125">
        <f t="shared" si="441"/>
        <v>0</v>
      </c>
      <c r="QHK21" s="125">
        <f t="shared" si="441"/>
        <v>0</v>
      </c>
      <c r="QHL21" s="125">
        <f t="shared" si="441"/>
        <v>0</v>
      </c>
      <c r="QHM21" s="125">
        <f t="shared" si="441"/>
        <v>0</v>
      </c>
      <c r="QHN21" s="125">
        <f t="shared" si="441"/>
        <v>0</v>
      </c>
      <c r="QHO21" s="125">
        <f t="shared" si="441"/>
        <v>0</v>
      </c>
      <c r="QHP21" s="125">
        <f t="shared" si="441"/>
        <v>0</v>
      </c>
      <c r="QHQ21" s="125">
        <f t="shared" si="441"/>
        <v>0</v>
      </c>
      <c r="QHR21" s="125">
        <f t="shared" si="441"/>
        <v>0</v>
      </c>
      <c r="QHS21" s="125">
        <f t="shared" ref="QHS21:QKD21" si="442">SUM(QHS22:QHS27)</f>
        <v>0</v>
      </c>
      <c r="QHT21" s="125">
        <f t="shared" si="442"/>
        <v>0</v>
      </c>
      <c r="QHU21" s="125">
        <f t="shared" si="442"/>
        <v>0</v>
      </c>
      <c r="QHV21" s="125">
        <f t="shared" si="442"/>
        <v>0</v>
      </c>
      <c r="QHW21" s="125">
        <f t="shared" si="442"/>
        <v>0</v>
      </c>
      <c r="QHX21" s="125">
        <f t="shared" si="442"/>
        <v>0</v>
      </c>
      <c r="QHY21" s="125">
        <f t="shared" si="442"/>
        <v>0</v>
      </c>
      <c r="QHZ21" s="125">
        <f t="shared" si="442"/>
        <v>0</v>
      </c>
      <c r="QIA21" s="125">
        <f t="shared" si="442"/>
        <v>0</v>
      </c>
      <c r="QIB21" s="125">
        <f t="shared" si="442"/>
        <v>0</v>
      </c>
      <c r="QIC21" s="125">
        <f t="shared" si="442"/>
        <v>0</v>
      </c>
      <c r="QID21" s="125">
        <f t="shared" si="442"/>
        <v>0</v>
      </c>
      <c r="QIE21" s="125">
        <f t="shared" si="442"/>
        <v>0</v>
      </c>
      <c r="QIF21" s="125">
        <f t="shared" si="442"/>
        <v>0</v>
      </c>
      <c r="QIG21" s="125">
        <f t="shared" si="442"/>
        <v>0</v>
      </c>
      <c r="QIH21" s="125">
        <f t="shared" si="442"/>
        <v>0</v>
      </c>
      <c r="QII21" s="125">
        <f t="shared" si="442"/>
        <v>0</v>
      </c>
      <c r="QIJ21" s="125">
        <f t="shared" si="442"/>
        <v>0</v>
      </c>
      <c r="QIK21" s="125">
        <f t="shared" si="442"/>
        <v>0</v>
      </c>
      <c r="QIL21" s="125">
        <f t="shared" si="442"/>
        <v>0</v>
      </c>
      <c r="QIM21" s="125">
        <f t="shared" si="442"/>
        <v>0</v>
      </c>
      <c r="QIN21" s="125">
        <f t="shared" si="442"/>
        <v>0</v>
      </c>
      <c r="QIO21" s="125">
        <f t="shared" si="442"/>
        <v>0</v>
      </c>
      <c r="QIP21" s="125">
        <f t="shared" si="442"/>
        <v>0</v>
      </c>
      <c r="QIQ21" s="125">
        <f t="shared" si="442"/>
        <v>0</v>
      </c>
      <c r="QIR21" s="125">
        <f t="shared" si="442"/>
        <v>0</v>
      </c>
      <c r="QIS21" s="125">
        <f t="shared" si="442"/>
        <v>0</v>
      </c>
      <c r="QIT21" s="125">
        <f t="shared" si="442"/>
        <v>0</v>
      </c>
      <c r="QIU21" s="125">
        <f t="shared" si="442"/>
        <v>0</v>
      </c>
      <c r="QIV21" s="125">
        <f t="shared" si="442"/>
        <v>0</v>
      </c>
      <c r="QIW21" s="125">
        <f t="shared" si="442"/>
        <v>0</v>
      </c>
      <c r="QIX21" s="125">
        <f t="shared" si="442"/>
        <v>0</v>
      </c>
      <c r="QIY21" s="125">
        <f t="shared" si="442"/>
        <v>0</v>
      </c>
      <c r="QIZ21" s="125">
        <f t="shared" si="442"/>
        <v>0</v>
      </c>
      <c r="QJA21" s="125">
        <f t="shared" si="442"/>
        <v>0</v>
      </c>
      <c r="QJB21" s="125">
        <f t="shared" si="442"/>
        <v>0</v>
      </c>
      <c r="QJC21" s="125">
        <f t="shared" si="442"/>
        <v>0</v>
      </c>
      <c r="QJD21" s="125">
        <f t="shared" si="442"/>
        <v>0</v>
      </c>
      <c r="QJE21" s="125">
        <f t="shared" si="442"/>
        <v>0</v>
      </c>
      <c r="QJF21" s="125">
        <f t="shared" si="442"/>
        <v>0</v>
      </c>
      <c r="QJG21" s="125">
        <f t="shared" si="442"/>
        <v>0</v>
      </c>
      <c r="QJH21" s="125">
        <f t="shared" si="442"/>
        <v>0</v>
      </c>
      <c r="QJI21" s="125">
        <f t="shared" si="442"/>
        <v>0</v>
      </c>
      <c r="QJJ21" s="125">
        <f t="shared" si="442"/>
        <v>0</v>
      </c>
      <c r="QJK21" s="125">
        <f t="shared" si="442"/>
        <v>0</v>
      </c>
      <c r="QJL21" s="125">
        <f t="shared" si="442"/>
        <v>0</v>
      </c>
      <c r="QJM21" s="125">
        <f t="shared" si="442"/>
        <v>0</v>
      </c>
      <c r="QJN21" s="125">
        <f t="shared" si="442"/>
        <v>0</v>
      </c>
      <c r="QJO21" s="125">
        <f t="shared" si="442"/>
        <v>0</v>
      </c>
      <c r="QJP21" s="125">
        <f t="shared" si="442"/>
        <v>0</v>
      </c>
      <c r="QJQ21" s="125">
        <f t="shared" si="442"/>
        <v>0</v>
      </c>
      <c r="QJR21" s="125">
        <f t="shared" si="442"/>
        <v>0</v>
      </c>
      <c r="QJS21" s="125">
        <f t="shared" si="442"/>
        <v>0</v>
      </c>
      <c r="QJT21" s="125">
        <f t="shared" si="442"/>
        <v>0</v>
      </c>
      <c r="QJU21" s="125">
        <f t="shared" si="442"/>
        <v>0</v>
      </c>
      <c r="QJV21" s="125">
        <f t="shared" si="442"/>
        <v>0</v>
      </c>
      <c r="QJW21" s="125">
        <f t="shared" si="442"/>
        <v>0</v>
      </c>
      <c r="QJX21" s="125">
        <f t="shared" si="442"/>
        <v>0</v>
      </c>
      <c r="QJY21" s="125">
        <f t="shared" si="442"/>
        <v>0</v>
      </c>
      <c r="QJZ21" s="125">
        <f t="shared" si="442"/>
        <v>0</v>
      </c>
      <c r="QKA21" s="125">
        <f t="shared" si="442"/>
        <v>0</v>
      </c>
      <c r="QKB21" s="125">
        <f t="shared" si="442"/>
        <v>0</v>
      </c>
      <c r="QKC21" s="125">
        <f t="shared" si="442"/>
        <v>0</v>
      </c>
      <c r="QKD21" s="125">
        <f t="shared" si="442"/>
        <v>0</v>
      </c>
      <c r="QKE21" s="125">
        <f t="shared" ref="QKE21:QMP21" si="443">SUM(QKE22:QKE27)</f>
        <v>0</v>
      </c>
      <c r="QKF21" s="125">
        <f t="shared" si="443"/>
        <v>0</v>
      </c>
      <c r="QKG21" s="125">
        <f t="shared" si="443"/>
        <v>0</v>
      </c>
      <c r="QKH21" s="125">
        <f t="shared" si="443"/>
        <v>0</v>
      </c>
      <c r="QKI21" s="125">
        <f t="shared" si="443"/>
        <v>0</v>
      </c>
      <c r="QKJ21" s="125">
        <f t="shared" si="443"/>
        <v>0</v>
      </c>
      <c r="QKK21" s="125">
        <f t="shared" si="443"/>
        <v>0</v>
      </c>
      <c r="QKL21" s="125">
        <f t="shared" si="443"/>
        <v>0</v>
      </c>
      <c r="QKM21" s="125">
        <f t="shared" si="443"/>
        <v>0</v>
      </c>
      <c r="QKN21" s="125">
        <f t="shared" si="443"/>
        <v>0</v>
      </c>
      <c r="QKO21" s="125">
        <f t="shared" si="443"/>
        <v>0</v>
      </c>
      <c r="QKP21" s="125">
        <f t="shared" si="443"/>
        <v>0</v>
      </c>
      <c r="QKQ21" s="125">
        <f t="shared" si="443"/>
        <v>0</v>
      </c>
      <c r="QKR21" s="125">
        <f t="shared" si="443"/>
        <v>0</v>
      </c>
      <c r="QKS21" s="125">
        <f t="shared" si="443"/>
        <v>0</v>
      </c>
      <c r="QKT21" s="125">
        <f t="shared" si="443"/>
        <v>0</v>
      </c>
      <c r="QKU21" s="125">
        <f t="shared" si="443"/>
        <v>0</v>
      </c>
      <c r="QKV21" s="125">
        <f t="shared" si="443"/>
        <v>0</v>
      </c>
      <c r="QKW21" s="125">
        <f t="shared" si="443"/>
        <v>0</v>
      </c>
      <c r="QKX21" s="125">
        <f t="shared" si="443"/>
        <v>0</v>
      </c>
      <c r="QKY21" s="125">
        <f t="shared" si="443"/>
        <v>0</v>
      </c>
      <c r="QKZ21" s="125">
        <f t="shared" si="443"/>
        <v>0</v>
      </c>
      <c r="QLA21" s="125">
        <f t="shared" si="443"/>
        <v>0</v>
      </c>
      <c r="QLB21" s="125">
        <f t="shared" si="443"/>
        <v>0</v>
      </c>
      <c r="QLC21" s="125">
        <f t="shared" si="443"/>
        <v>0</v>
      </c>
      <c r="QLD21" s="125">
        <f t="shared" si="443"/>
        <v>0</v>
      </c>
      <c r="QLE21" s="125">
        <f t="shared" si="443"/>
        <v>0</v>
      </c>
      <c r="QLF21" s="125">
        <f t="shared" si="443"/>
        <v>0</v>
      </c>
      <c r="QLG21" s="125">
        <f t="shared" si="443"/>
        <v>0</v>
      </c>
      <c r="QLH21" s="125">
        <f t="shared" si="443"/>
        <v>0</v>
      </c>
      <c r="QLI21" s="125">
        <f t="shared" si="443"/>
        <v>0</v>
      </c>
      <c r="QLJ21" s="125">
        <f t="shared" si="443"/>
        <v>0</v>
      </c>
      <c r="QLK21" s="125">
        <f t="shared" si="443"/>
        <v>0</v>
      </c>
      <c r="QLL21" s="125">
        <f t="shared" si="443"/>
        <v>0</v>
      </c>
      <c r="QLM21" s="125">
        <f t="shared" si="443"/>
        <v>0</v>
      </c>
      <c r="QLN21" s="125">
        <f t="shared" si="443"/>
        <v>0</v>
      </c>
      <c r="QLO21" s="125">
        <f t="shared" si="443"/>
        <v>0</v>
      </c>
      <c r="QLP21" s="125">
        <f t="shared" si="443"/>
        <v>0</v>
      </c>
      <c r="QLQ21" s="125">
        <f t="shared" si="443"/>
        <v>0</v>
      </c>
      <c r="QLR21" s="125">
        <f t="shared" si="443"/>
        <v>0</v>
      </c>
      <c r="QLS21" s="125">
        <f t="shared" si="443"/>
        <v>0</v>
      </c>
      <c r="QLT21" s="125">
        <f t="shared" si="443"/>
        <v>0</v>
      </c>
      <c r="QLU21" s="125">
        <f t="shared" si="443"/>
        <v>0</v>
      </c>
      <c r="QLV21" s="125">
        <f t="shared" si="443"/>
        <v>0</v>
      </c>
      <c r="QLW21" s="125">
        <f t="shared" si="443"/>
        <v>0</v>
      </c>
      <c r="QLX21" s="125">
        <f t="shared" si="443"/>
        <v>0</v>
      </c>
      <c r="QLY21" s="125">
        <f t="shared" si="443"/>
        <v>0</v>
      </c>
      <c r="QLZ21" s="125">
        <f t="shared" si="443"/>
        <v>0</v>
      </c>
      <c r="QMA21" s="125">
        <f t="shared" si="443"/>
        <v>0</v>
      </c>
      <c r="QMB21" s="125">
        <f t="shared" si="443"/>
        <v>0</v>
      </c>
      <c r="QMC21" s="125">
        <f t="shared" si="443"/>
        <v>0</v>
      </c>
      <c r="QMD21" s="125">
        <f t="shared" si="443"/>
        <v>0</v>
      </c>
      <c r="QME21" s="125">
        <f t="shared" si="443"/>
        <v>0</v>
      </c>
      <c r="QMF21" s="125">
        <f t="shared" si="443"/>
        <v>0</v>
      </c>
      <c r="QMG21" s="125">
        <f t="shared" si="443"/>
        <v>0</v>
      </c>
      <c r="QMH21" s="125">
        <f t="shared" si="443"/>
        <v>0</v>
      </c>
      <c r="QMI21" s="125">
        <f t="shared" si="443"/>
        <v>0</v>
      </c>
      <c r="QMJ21" s="125">
        <f t="shared" si="443"/>
        <v>0</v>
      </c>
      <c r="QMK21" s="125">
        <f t="shared" si="443"/>
        <v>0</v>
      </c>
      <c r="QML21" s="125">
        <f t="shared" si="443"/>
        <v>0</v>
      </c>
      <c r="QMM21" s="125">
        <f t="shared" si="443"/>
        <v>0</v>
      </c>
      <c r="QMN21" s="125">
        <f t="shared" si="443"/>
        <v>0</v>
      </c>
      <c r="QMO21" s="125">
        <f t="shared" si="443"/>
        <v>0</v>
      </c>
      <c r="QMP21" s="125">
        <f t="shared" si="443"/>
        <v>0</v>
      </c>
      <c r="QMQ21" s="125">
        <f t="shared" ref="QMQ21:QPB21" si="444">SUM(QMQ22:QMQ27)</f>
        <v>0</v>
      </c>
      <c r="QMR21" s="125">
        <f t="shared" si="444"/>
        <v>0</v>
      </c>
      <c r="QMS21" s="125">
        <f t="shared" si="444"/>
        <v>0</v>
      </c>
      <c r="QMT21" s="125">
        <f t="shared" si="444"/>
        <v>0</v>
      </c>
      <c r="QMU21" s="125">
        <f t="shared" si="444"/>
        <v>0</v>
      </c>
      <c r="QMV21" s="125">
        <f t="shared" si="444"/>
        <v>0</v>
      </c>
      <c r="QMW21" s="125">
        <f t="shared" si="444"/>
        <v>0</v>
      </c>
      <c r="QMX21" s="125">
        <f t="shared" si="444"/>
        <v>0</v>
      </c>
      <c r="QMY21" s="125">
        <f t="shared" si="444"/>
        <v>0</v>
      </c>
      <c r="QMZ21" s="125">
        <f t="shared" si="444"/>
        <v>0</v>
      </c>
      <c r="QNA21" s="125">
        <f t="shared" si="444"/>
        <v>0</v>
      </c>
      <c r="QNB21" s="125">
        <f t="shared" si="444"/>
        <v>0</v>
      </c>
      <c r="QNC21" s="125">
        <f t="shared" si="444"/>
        <v>0</v>
      </c>
      <c r="QND21" s="125">
        <f t="shared" si="444"/>
        <v>0</v>
      </c>
      <c r="QNE21" s="125">
        <f t="shared" si="444"/>
        <v>0</v>
      </c>
      <c r="QNF21" s="125">
        <f t="shared" si="444"/>
        <v>0</v>
      </c>
      <c r="QNG21" s="125">
        <f t="shared" si="444"/>
        <v>0</v>
      </c>
      <c r="QNH21" s="125">
        <f t="shared" si="444"/>
        <v>0</v>
      </c>
      <c r="QNI21" s="125">
        <f t="shared" si="444"/>
        <v>0</v>
      </c>
      <c r="QNJ21" s="125">
        <f t="shared" si="444"/>
        <v>0</v>
      </c>
      <c r="QNK21" s="125">
        <f t="shared" si="444"/>
        <v>0</v>
      </c>
      <c r="QNL21" s="125">
        <f t="shared" si="444"/>
        <v>0</v>
      </c>
      <c r="QNM21" s="125">
        <f t="shared" si="444"/>
        <v>0</v>
      </c>
      <c r="QNN21" s="125">
        <f t="shared" si="444"/>
        <v>0</v>
      </c>
      <c r="QNO21" s="125">
        <f t="shared" si="444"/>
        <v>0</v>
      </c>
      <c r="QNP21" s="125">
        <f t="shared" si="444"/>
        <v>0</v>
      </c>
      <c r="QNQ21" s="125">
        <f t="shared" si="444"/>
        <v>0</v>
      </c>
      <c r="QNR21" s="125">
        <f t="shared" si="444"/>
        <v>0</v>
      </c>
      <c r="QNS21" s="125">
        <f t="shared" si="444"/>
        <v>0</v>
      </c>
      <c r="QNT21" s="125">
        <f t="shared" si="444"/>
        <v>0</v>
      </c>
      <c r="QNU21" s="125">
        <f t="shared" si="444"/>
        <v>0</v>
      </c>
      <c r="QNV21" s="125">
        <f t="shared" si="444"/>
        <v>0</v>
      </c>
      <c r="QNW21" s="125">
        <f t="shared" si="444"/>
        <v>0</v>
      </c>
      <c r="QNX21" s="125">
        <f t="shared" si="444"/>
        <v>0</v>
      </c>
      <c r="QNY21" s="125">
        <f t="shared" si="444"/>
        <v>0</v>
      </c>
      <c r="QNZ21" s="125">
        <f t="shared" si="444"/>
        <v>0</v>
      </c>
      <c r="QOA21" s="125">
        <f t="shared" si="444"/>
        <v>0</v>
      </c>
      <c r="QOB21" s="125">
        <f t="shared" si="444"/>
        <v>0</v>
      </c>
      <c r="QOC21" s="125">
        <f t="shared" si="444"/>
        <v>0</v>
      </c>
      <c r="QOD21" s="125">
        <f t="shared" si="444"/>
        <v>0</v>
      </c>
      <c r="QOE21" s="125">
        <f t="shared" si="444"/>
        <v>0</v>
      </c>
      <c r="QOF21" s="125">
        <f t="shared" si="444"/>
        <v>0</v>
      </c>
      <c r="QOG21" s="125">
        <f t="shared" si="444"/>
        <v>0</v>
      </c>
      <c r="QOH21" s="125">
        <f t="shared" si="444"/>
        <v>0</v>
      </c>
      <c r="QOI21" s="125">
        <f t="shared" si="444"/>
        <v>0</v>
      </c>
      <c r="QOJ21" s="125">
        <f t="shared" si="444"/>
        <v>0</v>
      </c>
      <c r="QOK21" s="125">
        <f t="shared" si="444"/>
        <v>0</v>
      </c>
      <c r="QOL21" s="125">
        <f t="shared" si="444"/>
        <v>0</v>
      </c>
      <c r="QOM21" s="125">
        <f t="shared" si="444"/>
        <v>0</v>
      </c>
      <c r="QON21" s="125">
        <f t="shared" si="444"/>
        <v>0</v>
      </c>
      <c r="QOO21" s="125">
        <f t="shared" si="444"/>
        <v>0</v>
      </c>
      <c r="QOP21" s="125">
        <f t="shared" si="444"/>
        <v>0</v>
      </c>
      <c r="QOQ21" s="125">
        <f t="shared" si="444"/>
        <v>0</v>
      </c>
      <c r="QOR21" s="125">
        <f t="shared" si="444"/>
        <v>0</v>
      </c>
      <c r="QOS21" s="125">
        <f t="shared" si="444"/>
        <v>0</v>
      </c>
      <c r="QOT21" s="125">
        <f t="shared" si="444"/>
        <v>0</v>
      </c>
      <c r="QOU21" s="125">
        <f t="shared" si="444"/>
        <v>0</v>
      </c>
      <c r="QOV21" s="125">
        <f t="shared" si="444"/>
        <v>0</v>
      </c>
      <c r="QOW21" s="125">
        <f t="shared" si="444"/>
        <v>0</v>
      </c>
      <c r="QOX21" s="125">
        <f t="shared" si="444"/>
        <v>0</v>
      </c>
      <c r="QOY21" s="125">
        <f t="shared" si="444"/>
        <v>0</v>
      </c>
      <c r="QOZ21" s="125">
        <f t="shared" si="444"/>
        <v>0</v>
      </c>
      <c r="QPA21" s="125">
        <f t="shared" si="444"/>
        <v>0</v>
      </c>
      <c r="QPB21" s="125">
        <f t="shared" si="444"/>
        <v>0</v>
      </c>
      <c r="QPC21" s="125">
        <f t="shared" ref="QPC21:QRN21" si="445">SUM(QPC22:QPC27)</f>
        <v>0</v>
      </c>
      <c r="QPD21" s="125">
        <f t="shared" si="445"/>
        <v>0</v>
      </c>
      <c r="QPE21" s="125">
        <f t="shared" si="445"/>
        <v>0</v>
      </c>
      <c r="QPF21" s="125">
        <f t="shared" si="445"/>
        <v>0</v>
      </c>
      <c r="QPG21" s="125">
        <f t="shared" si="445"/>
        <v>0</v>
      </c>
      <c r="QPH21" s="125">
        <f t="shared" si="445"/>
        <v>0</v>
      </c>
      <c r="QPI21" s="125">
        <f t="shared" si="445"/>
        <v>0</v>
      </c>
      <c r="QPJ21" s="125">
        <f t="shared" si="445"/>
        <v>0</v>
      </c>
      <c r="QPK21" s="125">
        <f t="shared" si="445"/>
        <v>0</v>
      </c>
      <c r="QPL21" s="125">
        <f t="shared" si="445"/>
        <v>0</v>
      </c>
      <c r="QPM21" s="125">
        <f t="shared" si="445"/>
        <v>0</v>
      </c>
      <c r="QPN21" s="125">
        <f t="shared" si="445"/>
        <v>0</v>
      </c>
      <c r="QPO21" s="125">
        <f t="shared" si="445"/>
        <v>0</v>
      </c>
      <c r="QPP21" s="125">
        <f t="shared" si="445"/>
        <v>0</v>
      </c>
      <c r="QPQ21" s="125">
        <f t="shared" si="445"/>
        <v>0</v>
      </c>
      <c r="QPR21" s="125">
        <f t="shared" si="445"/>
        <v>0</v>
      </c>
      <c r="QPS21" s="125">
        <f t="shared" si="445"/>
        <v>0</v>
      </c>
      <c r="QPT21" s="125">
        <f t="shared" si="445"/>
        <v>0</v>
      </c>
      <c r="QPU21" s="125">
        <f t="shared" si="445"/>
        <v>0</v>
      </c>
      <c r="QPV21" s="125">
        <f t="shared" si="445"/>
        <v>0</v>
      </c>
      <c r="QPW21" s="125">
        <f t="shared" si="445"/>
        <v>0</v>
      </c>
      <c r="QPX21" s="125">
        <f t="shared" si="445"/>
        <v>0</v>
      </c>
      <c r="QPY21" s="125">
        <f t="shared" si="445"/>
        <v>0</v>
      </c>
      <c r="QPZ21" s="125">
        <f t="shared" si="445"/>
        <v>0</v>
      </c>
      <c r="QQA21" s="125">
        <f t="shared" si="445"/>
        <v>0</v>
      </c>
      <c r="QQB21" s="125">
        <f t="shared" si="445"/>
        <v>0</v>
      </c>
      <c r="QQC21" s="125">
        <f t="shared" si="445"/>
        <v>0</v>
      </c>
      <c r="QQD21" s="125">
        <f t="shared" si="445"/>
        <v>0</v>
      </c>
      <c r="QQE21" s="125">
        <f t="shared" si="445"/>
        <v>0</v>
      </c>
      <c r="QQF21" s="125">
        <f t="shared" si="445"/>
        <v>0</v>
      </c>
      <c r="QQG21" s="125">
        <f t="shared" si="445"/>
        <v>0</v>
      </c>
      <c r="QQH21" s="125">
        <f t="shared" si="445"/>
        <v>0</v>
      </c>
      <c r="QQI21" s="125">
        <f t="shared" si="445"/>
        <v>0</v>
      </c>
      <c r="QQJ21" s="125">
        <f t="shared" si="445"/>
        <v>0</v>
      </c>
      <c r="QQK21" s="125">
        <f t="shared" si="445"/>
        <v>0</v>
      </c>
      <c r="QQL21" s="125">
        <f t="shared" si="445"/>
        <v>0</v>
      </c>
      <c r="QQM21" s="125">
        <f t="shared" si="445"/>
        <v>0</v>
      </c>
      <c r="QQN21" s="125">
        <f t="shared" si="445"/>
        <v>0</v>
      </c>
      <c r="QQO21" s="125">
        <f t="shared" si="445"/>
        <v>0</v>
      </c>
      <c r="QQP21" s="125">
        <f t="shared" si="445"/>
        <v>0</v>
      </c>
      <c r="QQQ21" s="125">
        <f t="shared" si="445"/>
        <v>0</v>
      </c>
      <c r="QQR21" s="125">
        <f t="shared" si="445"/>
        <v>0</v>
      </c>
      <c r="QQS21" s="125">
        <f t="shared" si="445"/>
        <v>0</v>
      </c>
      <c r="QQT21" s="125">
        <f t="shared" si="445"/>
        <v>0</v>
      </c>
      <c r="QQU21" s="125">
        <f t="shared" si="445"/>
        <v>0</v>
      </c>
      <c r="QQV21" s="125">
        <f t="shared" si="445"/>
        <v>0</v>
      </c>
      <c r="QQW21" s="125">
        <f t="shared" si="445"/>
        <v>0</v>
      </c>
      <c r="QQX21" s="125">
        <f t="shared" si="445"/>
        <v>0</v>
      </c>
      <c r="QQY21" s="125">
        <f t="shared" si="445"/>
        <v>0</v>
      </c>
      <c r="QQZ21" s="125">
        <f t="shared" si="445"/>
        <v>0</v>
      </c>
      <c r="QRA21" s="125">
        <f t="shared" si="445"/>
        <v>0</v>
      </c>
      <c r="QRB21" s="125">
        <f t="shared" si="445"/>
        <v>0</v>
      </c>
      <c r="QRC21" s="125">
        <f t="shared" si="445"/>
        <v>0</v>
      </c>
      <c r="QRD21" s="125">
        <f t="shared" si="445"/>
        <v>0</v>
      </c>
      <c r="QRE21" s="125">
        <f t="shared" si="445"/>
        <v>0</v>
      </c>
      <c r="QRF21" s="125">
        <f t="shared" si="445"/>
        <v>0</v>
      </c>
      <c r="QRG21" s="125">
        <f t="shared" si="445"/>
        <v>0</v>
      </c>
      <c r="QRH21" s="125">
        <f t="shared" si="445"/>
        <v>0</v>
      </c>
      <c r="QRI21" s="125">
        <f t="shared" si="445"/>
        <v>0</v>
      </c>
      <c r="QRJ21" s="125">
        <f t="shared" si="445"/>
        <v>0</v>
      </c>
      <c r="QRK21" s="125">
        <f t="shared" si="445"/>
        <v>0</v>
      </c>
      <c r="QRL21" s="125">
        <f t="shared" si="445"/>
        <v>0</v>
      </c>
      <c r="QRM21" s="125">
        <f t="shared" si="445"/>
        <v>0</v>
      </c>
      <c r="QRN21" s="125">
        <f t="shared" si="445"/>
        <v>0</v>
      </c>
      <c r="QRO21" s="125">
        <f t="shared" ref="QRO21:QTZ21" si="446">SUM(QRO22:QRO27)</f>
        <v>0</v>
      </c>
      <c r="QRP21" s="125">
        <f t="shared" si="446"/>
        <v>0</v>
      </c>
      <c r="QRQ21" s="125">
        <f t="shared" si="446"/>
        <v>0</v>
      </c>
      <c r="QRR21" s="125">
        <f t="shared" si="446"/>
        <v>0</v>
      </c>
      <c r="QRS21" s="125">
        <f t="shared" si="446"/>
        <v>0</v>
      </c>
      <c r="QRT21" s="125">
        <f t="shared" si="446"/>
        <v>0</v>
      </c>
      <c r="QRU21" s="125">
        <f t="shared" si="446"/>
        <v>0</v>
      </c>
      <c r="QRV21" s="125">
        <f t="shared" si="446"/>
        <v>0</v>
      </c>
      <c r="QRW21" s="125">
        <f t="shared" si="446"/>
        <v>0</v>
      </c>
      <c r="QRX21" s="125">
        <f t="shared" si="446"/>
        <v>0</v>
      </c>
      <c r="QRY21" s="125">
        <f t="shared" si="446"/>
        <v>0</v>
      </c>
      <c r="QRZ21" s="125">
        <f t="shared" si="446"/>
        <v>0</v>
      </c>
      <c r="QSA21" s="125">
        <f t="shared" si="446"/>
        <v>0</v>
      </c>
      <c r="QSB21" s="125">
        <f t="shared" si="446"/>
        <v>0</v>
      </c>
      <c r="QSC21" s="125">
        <f t="shared" si="446"/>
        <v>0</v>
      </c>
      <c r="QSD21" s="125">
        <f t="shared" si="446"/>
        <v>0</v>
      </c>
      <c r="QSE21" s="125">
        <f t="shared" si="446"/>
        <v>0</v>
      </c>
      <c r="QSF21" s="125">
        <f t="shared" si="446"/>
        <v>0</v>
      </c>
      <c r="QSG21" s="125">
        <f t="shared" si="446"/>
        <v>0</v>
      </c>
      <c r="QSH21" s="125">
        <f t="shared" si="446"/>
        <v>0</v>
      </c>
      <c r="QSI21" s="125">
        <f t="shared" si="446"/>
        <v>0</v>
      </c>
      <c r="QSJ21" s="125">
        <f t="shared" si="446"/>
        <v>0</v>
      </c>
      <c r="QSK21" s="125">
        <f t="shared" si="446"/>
        <v>0</v>
      </c>
      <c r="QSL21" s="125">
        <f t="shared" si="446"/>
        <v>0</v>
      </c>
      <c r="QSM21" s="125">
        <f t="shared" si="446"/>
        <v>0</v>
      </c>
      <c r="QSN21" s="125">
        <f t="shared" si="446"/>
        <v>0</v>
      </c>
      <c r="QSO21" s="125">
        <f t="shared" si="446"/>
        <v>0</v>
      </c>
      <c r="QSP21" s="125">
        <f t="shared" si="446"/>
        <v>0</v>
      </c>
      <c r="QSQ21" s="125">
        <f t="shared" si="446"/>
        <v>0</v>
      </c>
      <c r="QSR21" s="125">
        <f t="shared" si="446"/>
        <v>0</v>
      </c>
      <c r="QSS21" s="125">
        <f t="shared" si="446"/>
        <v>0</v>
      </c>
      <c r="QST21" s="125">
        <f t="shared" si="446"/>
        <v>0</v>
      </c>
      <c r="QSU21" s="125">
        <f t="shared" si="446"/>
        <v>0</v>
      </c>
      <c r="QSV21" s="125">
        <f t="shared" si="446"/>
        <v>0</v>
      </c>
      <c r="QSW21" s="125">
        <f t="shared" si="446"/>
        <v>0</v>
      </c>
      <c r="QSX21" s="125">
        <f t="shared" si="446"/>
        <v>0</v>
      </c>
      <c r="QSY21" s="125">
        <f t="shared" si="446"/>
        <v>0</v>
      </c>
      <c r="QSZ21" s="125">
        <f t="shared" si="446"/>
        <v>0</v>
      </c>
      <c r="QTA21" s="125">
        <f t="shared" si="446"/>
        <v>0</v>
      </c>
      <c r="QTB21" s="125">
        <f t="shared" si="446"/>
        <v>0</v>
      </c>
      <c r="QTC21" s="125">
        <f t="shared" si="446"/>
        <v>0</v>
      </c>
      <c r="QTD21" s="125">
        <f t="shared" si="446"/>
        <v>0</v>
      </c>
      <c r="QTE21" s="125">
        <f t="shared" si="446"/>
        <v>0</v>
      </c>
      <c r="QTF21" s="125">
        <f t="shared" si="446"/>
        <v>0</v>
      </c>
      <c r="QTG21" s="125">
        <f t="shared" si="446"/>
        <v>0</v>
      </c>
      <c r="QTH21" s="125">
        <f t="shared" si="446"/>
        <v>0</v>
      </c>
      <c r="QTI21" s="125">
        <f t="shared" si="446"/>
        <v>0</v>
      </c>
      <c r="QTJ21" s="125">
        <f t="shared" si="446"/>
        <v>0</v>
      </c>
      <c r="QTK21" s="125">
        <f t="shared" si="446"/>
        <v>0</v>
      </c>
      <c r="QTL21" s="125">
        <f t="shared" si="446"/>
        <v>0</v>
      </c>
      <c r="QTM21" s="125">
        <f t="shared" si="446"/>
        <v>0</v>
      </c>
      <c r="QTN21" s="125">
        <f t="shared" si="446"/>
        <v>0</v>
      </c>
      <c r="QTO21" s="125">
        <f t="shared" si="446"/>
        <v>0</v>
      </c>
      <c r="QTP21" s="125">
        <f t="shared" si="446"/>
        <v>0</v>
      </c>
      <c r="QTQ21" s="125">
        <f t="shared" si="446"/>
        <v>0</v>
      </c>
      <c r="QTR21" s="125">
        <f t="shared" si="446"/>
        <v>0</v>
      </c>
      <c r="QTS21" s="125">
        <f t="shared" si="446"/>
        <v>0</v>
      </c>
      <c r="QTT21" s="125">
        <f t="shared" si="446"/>
        <v>0</v>
      </c>
      <c r="QTU21" s="125">
        <f t="shared" si="446"/>
        <v>0</v>
      </c>
      <c r="QTV21" s="125">
        <f t="shared" si="446"/>
        <v>0</v>
      </c>
      <c r="QTW21" s="125">
        <f t="shared" si="446"/>
        <v>0</v>
      </c>
      <c r="QTX21" s="125">
        <f t="shared" si="446"/>
        <v>0</v>
      </c>
      <c r="QTY21" s="125">
        <f t="shared" si="446"/>
        <v>0</v>
      </c>
      <c r="QTZ21" s="125">
        <f t="shared" si="446"/>
        <v>0</v>
      </c>
      <c r="QUA21" s="125">
        <f t="shared" ref="QUA21:QWL21" si="447">SUM(QUA22:QUA27)</f>
        <v>0</v>
      </c>
      <c r="QUB21" s="125">
        <f t="shared" si="447"/>
        <v>0</v>
      </c>
      <c r="QUC21" s="125">
        <f t="shared" si="447"/>
        <v>0</v>
      </c>
      <c r="QUD21" s="125">
        <f t="shared" si="447"/>
        <v>0</v>
      </c>
      <c r="QUE21" s="125">
        <f t="shared" si="447"/>
        <v>0</v>
      </c>
      <c r="QUF21" s="125">
        <f t="shared" si="447"/>
        <v>0</v>
      </c>
      <c r="QUG21" s="125">
        <f t="shared" si="447"/>
        <v>0</v>
      </c>
      <c r="QUH21" s="125">
        <f t="shared" si="447"/>
        <v>0</v>
      </c>
      <c r="QUI21" s="125">
        <f t="shared" si="447"/>
        <v>0</v>
      </c>
      <c r="QUJ21" s="125">
        <f t="shared" si="447"/>
        <v>0</v>
      </c>
      <c r="QUK21" s="125">
        <f t="shared" si="447"/>
        <v>0</v>
      </c>
      <c r="QUL21" s="125">
        <f t="shared" si="447"/>
        <v>0</v>
      </c>
      <c r="QUM21" s="125">
        <f t="shared" si="447"/>
        <v>0</v>
      </c>
      <c r="QUN21" s="125">
        <f t="shared" si="447"/>
        <v>0</v>
      </c>
      <c r="QUO21" s="125">
        <f t="shared" si="447"/>
        <v>0</v>
      </c>
      <c r="QUP21" s="125">
        <f t="shared" si="447"/>
        <v>0</v>
      </c>
      <c r="QUQ21" s="125">
        <f t="shared" si="447"/>
        <v>0</v>
      </c>
      <c r="QUR21" s="125">
        <f t="shared" si="447"/>
        <v>0</v>
      </c>
      <c r="QUS21" s="125">
        <f t="shared" si="447"/>
        <v>0</v>
      </c>
      <c r="QUT21" s="125">
        <f t="shared" si="447"/>
        <v>0</v>
      </c>
      <c r="QUU21" s="125">
        <f t="shared" si="447"/>
        <v>0</v>
      </c>
      <c r="QUV21" s="125">
        <f t="shared" si="447"/>
        <v>0</v>
      </c>
      <c r="QUW21" s="125">
        <f t="shared" si="447"/>
        <v>0</v>
      </c>
      <c r="QUX21" s="125">
        <f t="shared" si="447"/>
        <v>0</v>
      </c>
      <c r="QUY21" s="125">
        <f t="shared" si="447"/>
        <v>0</v>
      </c>
      <c r="QUZ21" s="125">
        <f t="shared" si="447"/>
        <v>0</v>
      </c>
      <c r="QVA21" s="125">
        <f t="shared" si="447"/>
        <v>0</v>
      </c>
      <c r="QVB21" s="125">
        <f t="shared" si="447"/>
        <v>0</v>
      </c>
      <c r="QVC21" s="125">
        <f t="shared" si="447"/>
        <v>0</v>
      </c>
      <c r="QVD21" s="125">
        <f t="shared" si="447"/>
        <v>0</v>
      </c>
      <c r="QVE21" s="125">
        <f t="shared" si="447"/>
        <v>0</v>
      </c>
      <c r="QVF21" s="125">
        <f t="shared" si="447"/>
        <v>0</v>
      </c>
      <c r="QVG21" s="125">
        <f t="shared" si="447"/>
        <v>0</v>
      </c>
      <c r="QVH21" s="125">
        <f t="shared" si="447"/>
        <v>0</v>
      </c>
      <c r="QVI21" s="125">
        <f t="shared" si="447"/>
        <v>0</v>
      </c>
      <c r="QVJ21" s="125">
        <f t="shared" si="447"/>
        <v>0</v>
      </c>
      <c r="QVK21" s="125">
        <f t="shared" si="447"/>
        <v>0</v>
      </c>
      <c r="QVL21" s="125">
        <f t="shared" si="447"/>
        <v>0</v>
      </c>
      <c r="QVM21" s="125">
        <f t="shared" si="447"/>
        <v>0</v>
      </c>
      <c r="QVN21" s="125">
        <f t="shared" si="447"/>
        <v>0</v>
      </c>
      <c r="QVO21" s="125">
        <f t="shared" si="447"/>
        <v>0</v>
      </c>
      <c r="QVP21" s="125">
        <f t="shared" si="447"/>
        <v>0</v>
      </c>
      <c r="QVQ21" s="125">
        <f t="shared" si="447"/>
        <v>0</v>
      </c>
      <c r="QVR21" s="125">
        <f t="shared" si="447"/>
        <v>0</v>
      </c>
      <c r="QVS21" s="125">
        <f t="shared" si="447"/>
        <v>0</v>
      </c>
      <c r="QVT21" s="125">
        <f t="shared" si="447"/>
        <v>0</v>
      </c>
      <c r="QVU21" s="125">
        <f t="shared" si="447"/>
        <v>0</v>
      </c>
      <c r="QVV21" s="125">
        <f t="shared" si="447"/>
        <v>0</v>
      </c>
      <c r="QVW21" s="125">
        <f t="shared" si="447"/>
        <v>0</v>
      </c>
      <c r="QVX21" s="125">
        <f t="shared" si="447"/>
        <v>0</v>
      </c>
      <c r="QVY21" s="125">
        <f t="shared" si="447"/>
        <v>0</v>
      </c>
      <c r="QVZ21" s="125">
        <f t="shared" si="447"/>
        <v>0</v>
      </c>
      <c r="QWA21" s="125">
        <f t="shared" si="447"/>
        <v>0</v>
      </c>
      <c r="QWB21" s="125">
        <f t="shared" si="447"/>
        <v>0</v>
      </c>
      <c r="QWC21" s="125">
        <f t="shared" si="447"/>
        <v>0</v>
      </c>
      <c r="QWD21" s="125">
        <f t="shared" si="447"/>
        <v>0</v>
      </c>
      <c r="QWE21" s="125">
        <f t="shared" si="447"/>
        <v>0</v>
      </c>
      <c r="QWF21" s="125">
        <f t="shared" si="447"/>
        <v>0</v>
      </c>
      <c r="QWG21" s="125">
        <f t="shared" si="447"/>
        <v>0</v>
      </c>
      <c r="QWH21" s="125">
        <f t="shared" si="447"/>
        <v>0</v>
      </c>
      <c r="QWI21" s="125">
        <f t="shared" si="447"/>
        <v>0</v>
      </c>
      <c r="QWJ21" s="125">
        <f t="shared" si="447"/>
        <v>0</v>
      </c>
      <c r="QWK21" s="125">
        <f t="shared" si="447"/>
        <v>0</v>
      </c>
      <c r="QWL21" s="125">
        <f t="shared" si="447"/>
        <v>0</v>
      </c>
      <c r="QWM21" s="125">
        <f t="shared" ref="QWM21:QYX21" si="448">SUM(QWM22:QWM27)</f>
        <v>0</v>
      </c>
      <c r="QWN21" s="125">
        <f t="shared" si="448"/>
        <v>0</v>
      </c>
      <c r="QWO21" s="125">
        <f t="shared" si="448"/>
        <v>0</v>
      </c>
      <c r="QWP21" s="125">
        <f t="shared" si="448"/>
        <v>0</v>
      </c>
      <c r="QWQ21" s="125">
        <f t="shared" si="448"/>
        <v>0</v>
      </c>
      <c r="QWR21" s="125">
        <f t="shared" si="448"/>
        <v>0</v>
      </c>
      <c r="QWS21" s="125">
        <f t="shared" si="448"/>
        <v>0</v>
      </c>
      <c r="QWT21" s="125">
        <f t="shared" si="448"/>
        <v>0</v>
      </c>
      <c r="QWU21" s="125">
        <f t="shared" si="448"/>
        <v>0</v>
      </c>
      <c r="QWV21" s="125">
        <f t="shared" si="448"/>
        <v>0</v>
      </c>
      <c r="QWW21" s="125">
        <f t="shared" si="448"/>
        <v>0</v>
      </c>
      <c r="QWX21" s="125">
        <f t="shared" si="448"/>
        <v>0</v>
      </c>
      <c r="QWY21" s="125">
        <f t="shared" si="448"/>
        <v>0</v>
      </c>
      <c r="QWZ21" s="125">
        <f t="shared" si="448"/>
        <v>0</v>
      </c>
      <c r="QXA21" s="125">
        <f t="shared" si="448"/>
        <v>0</v>
      </c>
      <c r="QXB21" s="125">
        <f t="shared" si="448"/>
        <v>0</v>
      </c>
      <c r="QXC21" s="125">
        <f t="shared" si="448"/>
        <v>0</v>
      </c>
      <c r="QXD21" s="125">
        <f t="shared" si="448"/>
        <v>0</v>
      </c>
      <c r="QXE21" s="125">
        <f t="shared" si="448"/>
        <v>0</v>
      </c>
      <c r="QXF21" s="125">
        <f t="shared" si="448"/>
        <v>0</v>
      </c>
      <c r="QXG21" s="125">
        <f t="shared" si="448"/>
        <v>0</v>
      </c>
      <c r="QXH21" s="125">
        <f t="shared" si="448"/>
        <v>0</v>
      </c>
      <c r="QXI21" s="125">
        <f t="shared" si="448"/>
        <v>0</v>
      </c>
      <c r="QXJ21" s="125">
        <f t="shared" si="448"/>
        <v>0</v>
      </c>
      <c r="QXK21" s="125">
        <f t="shared" si="448"/>
        <v>0</v>
      </c>
      <c r="QXL21" s="125">
        <f t="shared" si="448"/>
        <v>0</v>
      </c>
      <c r="QXM21" s="125">
        <f t="shared" si="448"/>
        <v>0</v>
      </c>
      <c r="QXN21" s="125">
        <f t="shared" si="448"/>
        <v>0</v>
      </c>
      <c r="QXO21" s="125">
        <f t="shared" si="448"/>
        <v>0</v>
      </c>
      <c r="QXP21" s="125">
        <f t="shared" si="448"/>
        <v>0</v>
      </c>
      <c r="QXQ21" s="125">
        <f t="shared" si="448"/>
        <v>0</v>
      </c>
      <c r="QXR21" s="125">
        <f t="shared" si="448"/>
        <v>0</v>
      </c>
      <c r="QXS21" s="125">
        <f t="shared" si="448"/>
        <v>0</v>
      </c>
      <c r="QXT21" s="125">
        <f t="shared" si="448"/>
        <v>0</v>
      </c>
      <c r="QXU21" s="125">
        <f t="shared" si="448"/>
        <v>0</v>
      </c>
      <c r="QXV21" s="125">
        <f t="shared" si="448"/>
        <v>0</v>
      </c>
      <c r="QXW21" s="125">
        <f t="shared" si="448"/>
        <v>0</v>
      </c>
      <c r="QXX21" s="125">
        <f t="shared" si="448"/>
        <v>0</v>
      </c>
      <c r="QXY21" s="125">
        <f t="shared" si="448"/>
        <v>0</v>
      </c>
      <c r="QXZ21" s="125">
        <f t="shared" si="448"/>
        <v>0</v>
      </c>
      <c r="QYA21" s="125">
        <f t="shared" si="448"/>
        <v>0</v>
      </c>
      <c r="QYB21" s="125">
        <f t="shared" si="448"/>
        <v>0</v>
      </c>
      <c r="QYC21" s="125">
        <f t="shared" si="448"/>
        <v>0</v>
      </c>
      <c r="QYD21" s="125">
        <f t="shared" si="448"/>
        <v>0</v>
      </c>
      <c r="QYE21" s="125">
        <f t="shared" si="448"/>
        <v>0</v>
      </c>
      <c r="QYF21" s="125">
        <f t="shared" si="448"/>
        <v>0</v>
      </c>
      <c r="QYG21" s="125">
        <f t="shared" si="448"/>
        <v>0</v>
      </c>
      <c r="QYH21" s="125">
        <f t="shared" si="448"/>
        <v>0</v>
      </c>
      <c r="QYI21" s="125">
        <f t="shared" si="448"/>
        <v>0</v>
      </c>
      <c r="QYJ21" s="125">
        <f t="shared" si="448"/>
        <v>0</v>
      </c>
      <c r="QYK21" s="125">
        <f t="shared" si="448"/>
        <v>0</v>
      </c>
      <c r="QYL21" s="125">
        <f t="shared" si="448"/>
        <v>0</v>
      </c>
      <c r="QYM21" s="125">
        <f t="shared" si="448"/>
        <v>0</v>
      </c>
      <c r="QYN21" s="125">
        <f t="shared" si="448"/>
        <v>0</v>
      </c>
      <c r="QYO21" s="125">
        <f t="shared" si="448"/>
        <v>0</v>
      </c>
      <c r="QYP21" s="125">
        <f t="shared" si="448"/>
        <v>0</v>
      </c>
      <c r="QYQ21" s="125">
        <f t="shared" si="448"/>
        <v>0</v>
      </c>
      <c r="QYR21" s="125">
        <f t="shared" si="448"/>
        <v>0</v>
      </c>
      <c r="QYS21" s="125">
        <f t="shared" si="448"/>
        <v>0</v>
      </c>
      <c r="QYT21" s="125">
        <f t="shared" si="448"/>
        <v>0</v>
      </c>
      <c r="QYU21" s="125">
        <f t="shared" si="448"/>
        <v>0</v>
      </c>
      <c r="QYV21" s="125">
        <f t="shared" si="448"/>
        <v>0</v>
      </c>
      <c r="QYW21" s="125">
        <f t="shared" si="448"/>
        <v>0</v>
      </c>
      <c r="QYX21" s="125">
        <f t="shared" si="448"/>
        <v>0</v>
      </c>
      <c r="QYY21" s="125">
        <f t="shared" ref="QYY21:RBJ21" si="449">SUM(QYY22:QYY27)</f>
        <v>0</v>
      </c>
      <c r="QYZ21" s="125">
        <f t="shared" si="449"/>
        <v>0</v>
      </c>
      <c r="QZA21" s="125">
        <f t="shared" si="449"/>
        <v>0</v>
      </c>
      <c r="QZB21" s="125">
        <f t="shared" si="449"/>
        <v>0</v>
      </c>
      <c r="QZC21" s="125">
        <f t="shared" si="449"/>
        <v>0</v>
      </c>
      <c r="QZD21" s="125">
        <f t="shared" si="449"/>
        <v>0</v>
      </c>
      <c r="QZE21" s="125">
        <f t="shared" si="449"/>
        <v>0</v>
      </c>
      <c r="QZF21" s="125">
        <f t="shared" si="449"/>
        <v>0</v>
      </c>
      <c r="QZG21" s="125">
        <f t="shared" si="449"/>
        <v>0</v>
      </c>
      <c r="QZH21" s="125">
        <f t="shared" si="449"/>
        <v>0</v>
      </c>
      <c r="QZI21" s="125">
        <f t="shared" si="449"/>
        <v>0</v>
      </c>
      <c r="QZJ21" s="125">
        <f t="shared" si="449"/>
        <v>0</v>
      </c>
      <c r="QZK21" s="125">
        <f t="shared" si="449"/>
        <v>0</v>
      </c>
      <c r="QZL21" s="125">
        <f t="shared" si="449"/>
        <v>0</v>
      </c>
      <c r="QZM21" s="125">
        <f t="shared" si="449"/>
        <v>0</v>
      </c>
      <c r="QZN21" s="125">
        <f t="shared" si="449"/>
        <v>0</v>
      </c>
      <c r="QZO21" s="125">
        <f t="shared" si="449"/>
        <v>0</v>
      </c>
      <c r="QZP21" s="125">
        <f t="shared" si="449"/>
        <v>0</v>
      </c>
      <c r="QZQ21" s="125">
        <f t="shared" si="449"/>
        <v>0</v>
      </c>
      <c r="QZR21" s="125">
        <f t="shared" si="449"/>
        <v>0</v>
      </c>
      <c r="QZS21" s="125">
        <f t="shared" si="449"/>
        <v>0</v>
      </c>
      <c r="QZT21" s="125">
        <f t="shared" si="449"/>
        <v>0</v>
      </c>
      <c r="QZU21" s="125">
        <f t="shared" si="449"/>
        <v>0</v>
      </c>
      <c r="QZV21" s="125">
        <f t="shared" si="449"/>
        <v>0</v>
      </c>
      <c r="QZW21" s="125">
        <f t="shared" si="449"/>
        <v>0</v>
      </c>
      <c r="QZX21" s="125">
        <f t="shared" si="449"/>
        <v>0</v>
      </c>
      <c r="QZY21" s="125">
        <f t="shared" si="449"/>
        <v>0</v>
      </c>
      <c r="QZZ21" s="125">
        <f t="shared" si="449"/>
        <v>0</v>
      </c>
      <c r="RAA21" s="125">
        <f t="shared" si="449"/>
        <v>0</v>
      </c>
      <c r="RAB21" s="125">
        <f t="shared" si="449"/>
        <v>0</v>
      </c>
      <c r="RAC21" s="125">
        <f t="shared" si="449"/>
        <v>0</v>
      </c>
      <c r="RAD21" s="125">
        <f t="shared" si="449"/>
        <v>0</v>
      </c>
      <c r="RAE21" s="125">
        <f t="shared" si="449"/>
        <v>0</v>
      </c>
      <c r="RAF21" s="125">
        <f t="shared" si="449"/>
        <v>0</v>
      </c>
      <c r="RAG21" s="125">
        <f t="shared" si="449"/>
        <v>0</v>
      </c>
      <c r="RAH21" s="125">
        <f t="shared" si="449"/>
        <v>0</v>
      </c>
      <c r="RAI21" s="125">
        <f t="shared" si="449"/>
        <v>0</v>
      </c>
      <c r="RAJ21" s="125">
        <f t="shared" si="449"/>
        <v>0</v>
      </c>
      <c r="RAK21" s="125">
        <f t="shared" si="449"/>
        <v>0</v>
      </c>
      <c r="RAL21" s="125">
        <f t="shared" si="449"/>
        <v>0</v>
      </c>
      <c r="RAM21" s="125">
        <f t="shared" si="449"/>
        <v>0</v>
      </c>
      <c r="RAN21" s="125">
        <f t="shared" si="449"/>
        <v>0</v>
      </c>
      <c r="RAO21" s="125">
        <f t="shared" si="449"/>
        <v>0</v>
      </c>
      <c r="RAP21" s="125">
        <f t="shared" si="449"/>
        <v>0</v>
      </c>
      <c r="RAQ21" s="125">
        <f t="shared" si="449"/>
        <v>0</v>
      </c>
      <c r="RAR21" s="125">
        <f t="shared" si="449"/>
        <v>0</v>
      </c>
      <c r="RAS21" s="125">
        <f t="shared" si="449"/>
        <v>0</v>
      </c>
      <c r="RAT21" s="125">
        <f t="shared" si="449"/>
        <v>0</v>
      </c>
      <c r="RAU21" s="125">
        <f t="shared" si="449"/>
        <v>0</v>
      </c>
      <c r="RAV21" s="125">
        <f t="shared" si="449"/>
        <v>0</v>
      </c>
      <c r="RAW21" s="125">
        <f t="shared" si="449"/>
        <v>0</v>
      </c>
      <c r="RAX21" s="125">
        <f t="shared" si="449"/>
        <v>0</v>
      </c>
      <c r="RAY21" s="125">
        <f t="shared" si="449"/>
        <v>0</v>
      </c>
      <c r="RAZ21" s="125">
        <f t="shared" si="449"/>
        <v>0</v>
      </c>
      <c r="RBA21" s="125">
        <f t="shared" si="449"/>
        <v>0</v>
      </c>
      <c r="RBB21" s="125">
        <f t="shared" si="449"/>
        <v>0</v>
      </c>
      <c r="RBC21" s="125">
        <f t="shared" si="449"/>
        <v>0</v>
      </c>
      <c r="RBD21" s="125">
        <f t="shared" si="449"/>
        <v>0</v>
      </c>
      <c r="RBE21" s="125">
        <f t="shared" si="449"/>
        <v>0</v>
      </c>
      <c r="RBF21" s="125">
        <f t="shared" si="449"/>
        <v>0</v>
      </c>
      <c r="RBG21" s="125">
        <f t="shared" si="449"/>
        <v>0</v>
      </c>
      <c r="RBH21" s="125">
        <f t="shared" si="449"/>
        <v>0</v>
      </c>
      <c r="RBI21" s="125">
        <f t="shared" si="449"/>
        <v>0</v>
      </c>
      <c r="RBJ21" s="125">
        <f t="shared" si="449"/>
        <v>0</v>
      </c>
      <c r="RBK21" s="125">
        <f t="shared" ref="RBK21:RDV21" si="450">SUM(RBK22:RBK27)</f>
        <v>0</v>
      </c>
      <c r="RBL21" s="125">
        <f t="shared" si="450"/>
        <v>0</v>
      </c>
      <c r="RBM21" s="125">
        <f t="shared" si="450"/>
        <v>0</v>
      </c>
      <c r="RBN21" s="125">
        <f t="shared" si="450"/>
        <v>0</v>
      </c>
      <c r="RBO21" s="125">
        <f t="shared" si="450"/>
        <v>0</v>
      </c>
      <c r="RBP21" s="125">
        <f t="shared" si="450"/>
        <v>0</v>
      </c>
      <c r="RBQ21" s="125">
        <f t="shared" si="450"/>
        <v>0</v>
      </c>
      <c r="RBR21" s="125">
        <f t="shared" si="450"/>
        <v>0</v>
      </c>
      <c r="RBS21" s="125">
        <f t="shared" si="450"/>
        <v>0</v>
      </c>
      <c r="RBT21" s="125">
        <f t="shared" si="450"/>
        <v>0</v>
      </c>
      <c r="RBU21" s="125">
        <f t="shared" si="450"/>
        <v>0</v>
      </c>
      <c r="RBV21" s="125">
        <f t="shared" si="450"/>
        <v>0</v>
      </c>
      <c r="RBW21" s="125">
        <f t="shared" si="450"/>
        <v>0</v>
      </c>
      <c r="RBX21" s="125">
        <f t="shared" si="450"/>
        <v>0</v>
      </c>
      <c r="RBY21" s="125">
        <f t="shared" si="450"/>
        <v>0</v>
      </c>
      <c r="RBZ21" s="125">
        <f t="shared" si="450"/>
        <v>0</v>
      </c>
      <c r="RCA21" s="125">
        <f t="shared" si="450"/>
        <v>0</v>
      </c>
      <c r="RCB21" s="125">
        <f t="shared" si="450"/>
        <v>0</v>
      </c>
      <c r="RCC21" s="125">
        <f t="shared" si="450"/>
        <v>0</v>
      </c>
      <c r="RCD21" s="125">
        <f t="shared" si="450"/>
        <v>0</v>
      </c>
      <c r="RCE21" s="125">
        <f t="shared" si="450"/>
        <v>0</v>
      </c>
      <c r="RCF21" s="125">
        <f t="shared" si="450"/>
        <v>0</v>
      </c>
      <c r="RCG21" s="125">
        <f t="shared" si="450"/>
        <v>0</v>
      </c>
      <c r="RCH21" s="125">
        <f t="shared" si="450"/>
        <v>0</v>
      </c>
      <c r="RCI21" s="125">
        <f t="shared" si="450"/>
        <v>0</v>
      </c>
      <c r="RCJ21" s="125">
        <f t="shared" si="450"/>
        <v>0</v>
      </c>
      <c r="RCK21" s="125">
        <f t="shared" si="450"/>
        <v>0</v>
      </c>
      <c r="RCL21" s="125">
        <f t="shared" si="450"/>
        <v>0</v>
      </c>
      <c r="RCM21" s="125">
        <f t="shared" si="450"/>
        <v>0</v>
      </c>
      <c r="RCN21" s="125">
        <f t="shared" si="450"/>
        <v>0</v>
      </c>
      <c r="RCO21" s="125">
        <f t="shared" si="450"/>
        <v>0</v>
      </c>
      <c r="RCP21" s="125">
        <f t="shared" si="450"/>
        <v>0</v>
      </c>
      <c r="RCQ21" s="125">
        <f t="shared" si="450"/>
        <v>0</v>
      </c>
      <c r="RCR21" s="125">
        <f t="shared" si="450"/>
        <v>0</v>
      </c>
      <c r="RCS21" s="125">
        <f t="shared" si="450"/>
        <v>0</v>
      </c>
      <c r="RCT21" s="125">
        <f t="shared" si="450"/>
        <v>0</v>
      </c>
      <c r="RCU21" s="125">
        <f t="shared" si="450"/>
        <v>0</v>
      </c>
      <c r="RCV21" s="125">
        <f t="shared" si="450"/>
        <v>0</v>
      </c>
      <c r="RCW21" s="125">
        <f t="shared" si="450"/>
        <v>0</v>
      </c>
      <c r="RCX21" s="125">
        <f t="shared" si="450"/>
        <v>0</v>
      </c>
      <c r="RCY21" s="125">
        <f t="shared" si="450"/>
        <v>0</v>
      </c>
      <c r="RCZ21" s="125">
        <f t="shared" si="450"/>
        <v>0</v>
      </c>
      <c r="RDA21" s="125">
        <f t="shared" si="450"/>
        <v>0</v>
      </c>
      <c r="RDB21" s="125">
        <f t="shared" si="450"/>
        <v>0</v>
      </c>
      <c r="RDC21" s="125">
        <f t="shared" si="450"/>
        <v>0</v>
      </c>
      <c r="RDD21" s="125">
        <f t="shared" si="450"/>
        <v>0</v>
      </c>
      <c r="RDE21" s="125">
        <f t="shared" si="450"/>
        <v>0</v>
      </c>
      <c r="RDF21" s="125">
        <f t="shared" si="450"/>
        <v>0</v>
      </c>
      <c r="RDG21" s="125">
        <f t="shared" si="450"/>
        <v>0</v>
      </c>
      <c r="RDH21" s="125">
        <f t="shared" si="450"/>
        <v>0</v>
      </c>
      <c r="RDI21" s="125">
        <f t="shared" si="450"/>
        <v>0</v>
      </c>
      <c r="RDJ21" s="125">
        <f t="shared" si="450"/>
        <v>0</v>
      </c>
      <c r="RDK21" s="125">
        <f t="shared" si="450"/>
        <v>0</v>
      </c>
      <c r="RDL21" s="125">
        <f t="shared" si="450"/>
        <v>0</v>
      </c>
      <c r="RDM21" s="125">
        <f t="shared" si="450"/>
        <v>0</v>
      </c>
      <c r="RDN21" s="125">
        <f t="shared" si="450"/>
        <v>0</v>
      </c>
      <c r="RDO21" s="125">
        <f t="shared" si="450"/>
        <v>0</v>
      </c>
      <c r="RDP21" s="125">
        <f t="shared" si="450"/>
        <v>0</v>
      </c>
      <c r="RDQ21" s="125">
        <f t="shared" si="450"/>
        <v>0</v>
      </c>
      <c r="RDR21" s="125">
        <f t="shared" si="450"/>
        <v>0</v>
      </c>
      <c r="RDS21" s="125">
        <f t="shared" si="450"/>
        <v>0</v>
      </c>
      <c r="RDT21" s="125">
        <f t="shared" si="450"/>
        <v>0</v>
      </c>
      <c r="RDU21" s="125">
        <f t="shared" si="450"/>
        <v>0</v>
      </c>
      <c r="RDV21" s="125">
        <f t="shared" si="450"/>
        <v>0</v>
      </c>
      <c r="RDW21" s="125">
        <f t="shared" ref="RDW21:RGH21" si="451">SUM(RDW22:RDW27)</f>
        <v>0</v>
      </c>
      <c r="RDX21" s="125">
        <f t="shared" si="451"/>
        <v>0</v>
      </c>
      <c r="RDY21" s="125">
        <f t="shared" si="451"/>
        <v>0</v>
      </c>
      <c r="RDZ21" s="125">
        <f t="shared" si="451"/>
        <v>0</v>
      </c>
      <c r="REA21" s="125">
        <f t="shared" si="451"/>
        <v>0</v>
      </c>
      <c r="REB21" s="125">
        <f t="shared" si="451"/>
        <v>0</v>
      </c>
      <c r="REC21" s="125">
        <f t="shared" si="451"/>
        <v>0</v>
      </c>
      <c r="RED21" s="125">
        <f t="shared" si="451"/>
        <v>0</v>
      </c>
      <c r="REE21" s="125">
        <f t="shared" si="451"/>
        <v>0</v>
      </c>
      <c r="REF21" s="125">
        <f t="shared" si="451"/>
        <v>0</v>
      </c>
      <c r="REG21" s="125">
        <f t="shared" si="451"/>
        <v>0</v>
      </c>
      <c r="REH21" s="125">
        <f t="shared" si="451"/>
        <v>0</v>
      </c>
      <c r="REI21" s="125">
        <f t="shared" si="451"/>
        <v>0</v>
      </c>
      <c r="REJ21" s="125">
        <f t="shared" si="451"/>
        <v>0</v>
      </c>
      <c r="REK21" s="125">
        <f t="shared" si="451"/>
        <v>0</v>
      </c>
      <c r="REL21" s="125">
        <f t="shared" si="451"/>
        <v>0</v>
      </c>
      <c r="REM21" s="125">
        <f t="shared" si="451"/>
        <v>0</v>
      </c>
      <c r="REN21" s="125">
        <f t="shared" si="451"/>
        <v>0</v>
      </c>
      <c r="REO21" s="125">
        <f t="shared" si="451"/>
        <v>0</v>
      </c>
      <c r="REP21" s="125">
        <f t="shared" si="451"/>
        <v>0</v>
      </c>
      <c r="REQ21" s="125">
        <f t="shared" si="451"/>
        <v>0</v>
      </c>
      <c r="RER21" s="125">
        <f t="shared" si="451"/>
        <v>0</v>
      </c>
      <c r="RES21" s="125">
        <f t="shared" si="451"/>
        <v>0</v>
      </c>
      <c r="RET21" s="125">
        <f t="shared" si="451"/>
        <v>0</v>
      </c>
      <c r="REU21" s="125">
        <f t="shared" si="451"/>
        <v>0</v>
      </c>
      <c r="REV21" s="125">
        <f t="shared" si="451"/>
        <v>0</v>
      </c>
      <c r="REW21" s="125">
        <f t="shared" si="451"/>
        <v>0</v>
      </c>
      <c r="REX21" s="125">
        <f t="shared" si="451"/>
        <v>0</v>
      </c>
      <c r="REY21" s="125">
        <f t="shared" si="451"/>
        <v>0</v>
      </c>
      <c r="REZ21" s="125">
        <f t="shared" si="451"/>
        <v>0</v>
      </c>
      <c r="RFA21" s="125">
        <f t="shared" si="451"/>
        <v>0</v>
      </c>
      <c r="RFB21" s="125">
        <f t="shared" si="451"/>
        <v>0</v>
      </c>
      <c r="RFC21" s="125">
        <f t="shared" si="451"/>
        <v>0</v>
      </c>
      <c r="RFD21" s="125">
        <f t="shared" si="451"/>
        <v>0</v>
      </c>
      <c r="RFE21" s="125">
        <f t="shared" si="451"/>
        <v>0</v>
      </c>
      <c r="RFF21" s="125">
        <f t="shared" si="451"/>
        <v>0</v>
      </c>
      <c r="RFG21" s="125">
        <f t="shared" si="451"/>
        <v>0</v>
      </c>
      <c r="RFH21" s="125">
        <f t="shared" si="451"/>
        <v>0</v>
      </c>
      <c r="RFI21" s="125">
        <f t="shared" si="451"/>
        <v>0</v>
      </c>
      <c r="RFJ21" s="125">
        <f t="shared" si="451"/>
        <v>0</v>
      </c>
      <c r="RFK21" s="125">
        <f t="shared" si="451"/>
        <v>0</v>
      </c>
      <c r="RFL21" s="125">
        <f t="shared" si="451"/>
        <v>0</v>
      </c>
      <c r="RFM21" s="125">
        <f t="shared" si="451"/>
        <v>0</v>
      </c>
      <c r="RFN21" s="125">
        <f t="shared" si="451"/>
        <v>0</v>
      </c>
      <c r="RFO21" s="125">
        <f t="shared" si="451"/>
        <v>0</v>
      </c>
      <c r="RFP21" s="125">
        <f t="shared" si="451"/>
        <v>0</v>
      </c>
      <c r="RFQ21" s="125">
        <f t="shared" si="451"/>
        <v>0</v>
      </c>
      <c r="RFR21" s="125">
        <f t="shared" si="451"/>
        <v>0</v>
      </c>
      <c r="RFS21" s="125">
        <f t="shared" si="451"/>
        <v>0</v>
      </c>
      <c r="RFT21" s="125">
        <f t="shared" si="451"/>
        <v>0</v>
      </c>
      <c r="RFU21" s="125">
        <f t="shared" si="451"/>
        <v>0</v>
      </c>
      <c r="RFV21" s="125">
        <f t="shared" si="451"/>
        <v>0</v>
      </c>
      <c r="RFW21" s="125">
        <f t="shared" si="451"/>
        <v>0</v>
      </c>
      <c r="RFX21" s="125">
        <f t="shared" si="451"/>
        <v>0</v>
      </c>
      <c r="RFY21" s="125">
        <f t="shared" si="451"/>
        <v>0</v>
      </c>
      <c r="RFZ21" s="125">
        <f t="shared" si="451"/>
        <v>0</v>
      </c>
      <c r="RGA21" s="125">
        <f t="shared" si="451"/>
        <v>0</v>
      </c>
      <c r="RGB21" s="125">
        <f t="shared" si="451"/>
        <v>0</v>
      </c>
      <c r="RGC21" s="125">
        <f t="shared" si="451"/>
        <v>0</v>
      </c>
      <c r="RGD21" s="125">
        <f t="shared" si="451"/>
        <v>0</v>
      </c>
      <c r="RGE21" s="125">
        <f t="shared" si="451"/>
        <v>0</v>
      </c>
      <c r="RGF21" s="125">
        <f t="shared" si="451"/>
        <v>0</v>
      </c>
      <c r="RGG21" s="125">
        <f t="shared" si="451"/>
        <v>0</v>
      </c>
      <c r="RGH21" s="125">
        <f t="shared" si="451"/>
        <v>0</v>
      </c>
      <c r="RGI21" s="125">
        <f t="shared" ref="RGI21:RIT21" si="452">SUM(RGI22:RGI27)</f>
        <v>0</v>
      </c>
      <c r="RGJ21" s="125">
        <f t="shared" si="452"/>
        <v>0</v>
      </c>
      <c r="RGK21" s="125">
        <f t="shared" si="452"/>
        <v>0</v>
      </c>
      <c r="RGL21" s="125">
        <f t="shared" si="452"/>
        <v>0</v>
      </c>
      <c r="RGM21" s="125">
        <f t="shared" si="452"/>
        <v>0</v>
      </c>
      <c r="RGN21" s="125">
        <f t="shared" si="452"/>
        <v>0</v>
      </c>
      <c r="RGO21" s="125">
        <f t="shared" si="452"/>
        <v>0</v>
      </c>
      <c r="RGP21" s="125">
        <f t="shared" si="452"/>
        <v>0</v>
      </c>
      <c r="RGQ21" s="125">
        <f t="shared" si="452"/>
        <v>0</v>
      </c>
      <c r="RGR21" s="125">
        <f t="shared" si="452"/>
        <v>0</v>
      </c>
      <c r="RGS21" s="125">
        <f t="shared" si="452"/>
        <v>0</v>
      </c>
      <c r="RGT21" s="125">
        <f t="shared" si="452"/>
        <v>0</v>
      </c>
      <c r="RGU21" s="125">
        <f t="shared" si="452"/>
        <v>0</v>
      </c>
      <c r="RGV21" s="125">
        <f t="shared" si="452"/>
        <v>0</v>
      </c>
      <c r="RGW21" s="125">
        <f t="shared" si="452"/>
        <v>0</v>
      </c>
      <c r="RGX21" s="125">
        <f t="shared" si="452"/>
        <v>0</v>
      </c>
      <c r="RGY21" s="125">
        <f t="shared" si="452"/>
        <v>0</v>
      </c>
      <c r="RGZ21" s="125">
        <f t="shared" si="452"/>
        <v>0</v>
      </c>
      <c r="RHA21" s="125">
        <f t="shared" si="452"/>
        <v>0</v>
      </c>
      <c r="RHB21" s="125">
        <f t="shared" si="452"/>
        <v>0</v>
      </c>
      <c r="RHC21" s="125">
        <f t="shared" si="452"/>
        <v>0</v>
      </c>
      <c r="RHD21" s="125">
        <f t="shared" si="452"/>
        <v>0</v>
      </c>
      <c r="RHE21" s="125">
        <f t="shared" si="452"/>
        <v>0</v>
      </c>
      <c r="RHF21" s="125">
        <f t="shared" si="452"/>
        <v>0</v>
      </c>
      <c r="RHG21" s="125">
        <f t="shared" si="452"/>
        <v>0</v>
      </c>
      <c r="RHH21" s="125">
        <f t="shared" si="452"/>
        <v>0</v>
      </c>
      <c r="RHI21" s="125">
        <f t="shared" si="452"/>
        <v>0</v>
      </c>
      <c r="RHJ21" s="125">
        <f t="shared" si="452"/>
        <v>0</v>
      </c>
      <c r="RHK21" s="125">
        <f t="shared" si="452"/>
        <v>0</v>
      </c>
      <c r="RHL21" s="125">
        <f t="shared" si="452"/>
        <v>0</v>
      </c>
      <c r="RHM21" s="125">
        <f t="shared" si="452"/>
        <v>0</v>
      </c>
      <c r="RHN21" s="125">
        <f t="shared" si="452"/>
        <v>0</v>
      </c>
      <c r="RHO21" s="125">
        <f t="shared" si="452"/>
        <v>0</v>
      </c>
      <c r="RHP21" s="125">
        <f t="shared" si="452"/>
        <v>0</v>
      </c>
      <c r="RHQ21" s="125">
        <f t="shared" si="452"/>
        <v>0</v>
      </c>
      <c r="RHR21" s="125">
        <f t="shared" si="452"/>
        <v>0</v>
      </c>
      <c r="RHS21" s="125">
        <f t="shared" si="452"/>
        <v>0</v>
      </c>
      <c r="RHT21" s="125">
        <f t="shared" si="452"/>
        <v>0</v>
      </c>
      <c r="RHU21" s="125">
        <f t="shared" si="452"/>
        <v>0</v>
      </c>
      <c r="RHV21" s="125">
        <f t="shared" si="452"/>
        <v>0</v>
      </c>
      <c r="RHW21" s="125">
        <f t="shared" si="452"/>
        <v>0</v>
      </c>
      <c r="RHX21" s="125">
        <f t="shared" si="452"/>
        <v>0</v>
      </c>
      <c r="RHY21" s="125">
        <f t="shared" si="452"/>
        <v>0</v>
      </c>
      <c r="RHZ21" s="125">
        <f t="shared" si="452"/>
        <v>0</v>
      </c>
      <c r="RIA21" s="125">
        <f t="shared" si="452"/>
        <v>0</v>
      </c>
      <c r="RIB21" s="125">
        <f t="shared" si="452"/>
        <v>0</v>
      </c>
      <c r="RIC21" s="125">
        <f t="shared" si="452"/>
        <v>0</v>
      </c>
      <c r="RID21" s="125">
        <f t="shared" si="452"/>
        <v>0</v>
      </c>
      <c r="RIE21" s="125">
        <f t="shared" si="452"/>
        <v>0</v>
      </c>
      <c r="RIF21" s="125">
        <f t="shared" si="452"/>
        <v>0</v>
      </c>
      <c r="RIG21" s="125">
        <f t="shared" si="452"/>
        <v>0</v>
      </c>
      <c r="RIH21" s="125">
        <f t="shared" si="452"/>
        <v>0</v>
      </c>
      <c r="RII21" s="125">
        <f t="shared" si="452"/>
        <v>0</v>
      </c>
      <c r="RIJ21" s="125">
        <f t="shared" si="452"/>
        <v>0</v>
      </c>
      <c r="RIK21" s="125">
        <f t="shared" si="452"/>
        <v>0</v>
      </c>
      <c r="RIL21" s="125">
        <f t="shared" si="452"/>
        <v>0</v>
      </c>
      <c r="RIM21" s="125">
        <f t="shared" si="452"/>
        <v>0</v>
      </c>
      <c r="RIN21" s="125">
        <f t="shared" si="452"/>
        <v>0</v>
      </c>
      <c r="RIO21" s="125">
        <f t="shared" si="452"/>
        <v>0</v>
      </c>
      <c r="RIP21" s="125">
        <f t="shared" si="452"/>
        <v>0</v>
      </c>
      <c r="RIQ21" s="125">
        <f t="shared" si="452"/>
        <v>0</v>
      </c>
      <c r="RIR21" s="125">
        <f t="shared" si="452"/>
        <v>0</v>
      </c>
      <c r="RIS21" s="125">
        <f t="shared" si="452"/>
        <v>0</v>
      </c>
      <c r="RIT21" s="125">
        <f t="shared" si="452"/>
        <v>0</v>
      </c>
      <c r="RIU21" s="125">
        <f t="shared" ref="RIU21:RLF21" si="453">SUM(RIU22:RIU27)</f>
        <v>0</v>
      </c>
      <c r="RIV21" s="125">
        <f t="shared" si="453"/>
        <v>0</v>
      </c>
      <c r="RIW21" s="125">
        <f t="shared" si="453"/>
        <v>0</v>
      </c>
      <c r="RIX21" s="125">
        <f t="shared" si="453"/>
        <v>0</v>
      </c>
      <c r="RIY21" s="125">
        <f t="shared" si="453"/>
        <v>0</v>
      </c>
      <c r="RIZ21" s="125">
        <f t="shared" si="453"/>
        <v>0</v>
      </c>
      <c r="RJA21" s="125">
        <f t="shared" si="453"/>
        <v>0</v>
      </c>
      <c r="RJB21" s="125">
        <f t="shared" si="453"/>
        <v>0</v>
      </c>
      <c r="RJC21" s="125">
        <f t="shared" si="453"/>
        <v>0</v>
      </c>
      <c r="RJD21" s="125">
        <f t="shared" si="453"/>
        <v>0</v>
      </c>
      <c r="RJE21" s="125">
        <f t="shared" si="453"/>
        <v>0</v>
      </c>
      <c r="RJF21" s="125">
        <f t="shared" si="453"/>
        <v>0</v>
      </c>
      <c r="RJG21" s="125">
        <f t="shared" si="453"/>
        <v>0</v>
      </c>
      <c r="RJH21" s="125">
        <f t="shared" si="453"/>
        <v>0</v>
      </c>
      <c r="RJI21" s="125">
        <f t="shared" si="453"/>
        <v>0</v>
      </c>
      <c r="RJJ21" s="125">
        <f t="shared" si="453"/>
        <v>0</v>
      </c>
      <c r="RJK21" s="125">
        <f t="shared" si="453"/>
        <v>0</v>
      </c>
      <c r="RJL21" s="125">
        <f t="shared" si="453"/>
        <v>0</v>
      </c>
      <c r="RJM21" s="125">
        <f t="shared" si="453"/>
        <v>0</v>
      </c>
      <c r="RJN21" s="125">
        <f t="shared" si="453"/>
        <v>0</v>
      </c>
      <c r="RJO21" s="125">
        <f t="shared" si="453"/>
        <v>0</v>
      </c>
      <c r="RJP21" s="125">
        <f t="shared" si="453"/>
        <v>0</v>
      </c>
      <c r="RJQ21" s="125">
        <f t="shared" si="453"/>
        <v>0</v>
      </c>
      <c r="RJR21" s="125">
        <f t="shared" si="453"/>
        <v>0</v>
      </c>
      <c r="RJS21" s="125">
        <f t="shared" si="453"/>
        <v>0</v>
      </c>
      <c r="RJT21" s="125">
        <f t="shared" si="453"/>
        <v>0</v>
      </c>
      <c r="RJU21" s="125">
        <f t="shared" si="453"/>
        <v>0</v>
      </c>
      <c r="RJV21" s="125">
        <f t="shared" si="453"/>
        <v>0</v>
      </c>
      <c r="RJW21" s="125">
        <f t="shared" si="453"/>
        <v>0</v>
      </c>
      <c r="RJX21" s="125">
        <f t="shared" si="453"/>
        <v>0</v>
      </c>
      <c r="RJY21" s="125">
        <f t="shared" si="453"/>
        <v>0</v>
      </c>
      <c r="RJZ21" s="125">
        <f t="shared" si="453"/>
        <v>0</v>
      </c>
      <c r="RKA21" s="125">
        <f t="shared" si="453"/>
        <v>0</v>
      </c>
      <c r="RKB21" s="125">
        <f t="shared" si="453"/>
        <v>0</v>
      </c>
      <c r="RKC21" s="125">
        <f t="shared" si="453"/>
        <v>0</v>
      </c>
      <c r="RKD21" s="125">
        <f t="shared" si="453"/>
        <v>0</v>
      </c>
      <c r="RKE21" s="125">
        <f t="shared" si="453"/>
        <v>0</v>
      </c>
      <c r="RKF21" s="125">
        <f t="shared" si="453"/>
        <v>0</v>
      </c>
      <c r="RKG21" s="125">
        <f t="shared" si="453"/>
        <v>0</v>
      </c>
      <c r="RKH21" s="125">
        <f t="shared" si="453"/>
        <v>0</v>
      </c>
      <c r="RKI21" s="125">
        <f t="shared" si="453"/>
        <v>0</v>
      </c>
      <c r="RKJ21" s="125">
        <f t="shared" si="453"/>
        <v>0</v>
      </c>
      <c r="RKK21" s="125">
        <f t="shared" si="453"/>
        <v>0</v>
      </c>
      <c r="RKL21" s="125">
        <f t="shared" si="453"/>
        <v>0</v>
      </c>
      <c r="RKM21" s="125">
        <f t="shared" si="453"/>
        <v>0</v>
      </c>
      <c r="RKN21" s="125">
        <f t="shared" si="453"/>
        <v>0</v>
      </c>
      <c r="RKO21" s="125">
        <f t="shared" si="453"/>
        <v>0</v>
      </c>
      <c r="RKP21" s="125">
        <f t="shared" si="453"/>
        <v>0</v>
      </c>
      <c r="RKQ21" s="125">
        <f t="shared" si="453"/>
        <v>0</v>
      </c>
      <c r="RKR21" s="125">
        <f t="shared" si="453"/>
        <v>0</v>
      </c>
      <c r="RKS21" s="125">
        <f t="shared" si="453"/>
        <v>0</v>
      </c>
      <c r="RKT21" s="125">
        <f t="shared" si="453"/>
        <v>0</v>
      </c>
      <c r="RKU21" s="125">
        <f t="shared" si="453"/>
        <v>0</v>
      </c>
      <c r="RKV21" s="125">
        <f t="shared" si="453"/>
        <v>0</v>
      </c>
      <c r="RKW21" s="125">
        <f t="shared" si="453"/>
        <v>0</v>
      </c>
      <c r="RKX21" s="125">
        <f t="shared" si="453"/>
        <v>0</v>
      </c>
      <c r="RKY21" s="125">
        <f t="shared" si="453"/>
        <v>0</v>
      </c>
      <c r="RKZ21" s="125">
        <f t="shared" si="453"/>
        <v>0</v>
      </c>
      <c r="RLA21" s="125">
        <f t="shared" si="453"/>
        <v>0</v>
      </c>
      <c r="RLB21" s="125">
        <f t="shared" si="453"/>
        <v>0</v>
      </c>
      <c r="RLC21" s="125">
        <f t="shared" si="453"/>
        <v>0</v>
      </c>
      <c r="RLD21" s="125">
        <f t="shared" si="453"/>
        <v>0</v>
      </c>
      <c r="RLE21" s="125">
        <f t="shared" si="453"/>
        <v>0</v>
      </c>
      <c r="RLF21" s="125">
        <f t="shared" si="453"/>
        <v>0</v>
      </c>
      <c r="RLG21" s="125">
        <f t="shared" ref="RLG21:RNR21" si="454">SUM(RLG22:RLG27)</f>
        <v>0</v>
      </c>
      <c r="RLH21" s="125">
        <f t="shared" si="454"/>
        <v>0</v>
      </c>
      <c r="RLI21" s="125">
        <f t="shared" si="454"/>
        <v>0</v>
      </c>
      <c r="RLJ21" s="125">
        <f t="shared" si="454"/>
        <v>0</v>
      </c>
      <c r="RLK21" s="125">
        <f t="shared" si="454"/>
        <v>0</v>
      </c>
      <c r="RLL21" s="125">
        <f t="shared" si="454"/>
        <v>0</v>
      </c>
      <c r="RLM21" s="125">
        <f t="shared" si="454"/>
        <v>0</v>
      </c>
      <c r="RLN21" s="125">
        <f t="shared" si="454"/>
        <v>0</v>
      </c>
      <c r="RLO21" s="125">
        <f t="shared" si="454"/>
        <v>0</v>
      </c>
      <c r="RLP21" s="125">
        <f t="shared" si="454"/>
        <v>0</v>
      </c>
      <c r="RLQ21" s="125">
        <f t="shared" si="454"/>
        <v>0</v>
      </c>
      <c r="RLR21" s="125">
        <f t="shared" si="454"/>
        <v>0</v>
      </c>
      <c r="RLS21" s="125">
        <f t="shared" si="454"/>
        <v>0</v>
      </c>
      <c r="RLT21" s="125">
        <f t="shared" si="454"/>
        <v>0</v>
      </c>
      <c r="RLU21" s="125">
        <f t="shared" si="454"/>
        <v>0</v>
      </c>
      <c r="RLV21" s="125">
        <f t="shared" si="454"/>
        <v>0</v>
      </c>
      <c r="RLW21" s="125">
        <f t="shared" si="454"/>
        <v>0</v>
      </c>
      <c r="RLX21" s="125">
        <f t="shared" si="454"/>
        <v>0</v>
      </c>
      <c r="RLY21" s="125">
        <f t="shared" si="454"/>
        <v>0</v>
      </c>
      <c r="RLZ21" s="125">
        <f t="shared" si="454"/>
        <v>0</v>
      </c>
      <c r="RMA21" s="125">
        <f t="shared" si="454"/>
        <v>0</v>
      </c>
      <c r="RMB21" s="125">
        <f t="shared" si="454"/>
        <v>0</v>
      </c>
      <c r="RMC21" s="125">
        <f t="shared" si="454"/>
        <v>0</v>
      </c>
      <c r="RMD21" s="125">
        <f t="shared" si="454"/>
        <v>0</v>
      </c>
      <c r="RME21" s="125">
        <f t="shared" si="454"/>
        <v>0</v>
      </c>
      <c r="RMF21" s="125">
        <f t="shared" si="454"/>
        <v>0</v>
      </c>
      <c r="RMG21" s="125">
        <f t="shared" si="454"/>
        <v>0</v>
      </c>
      <c r="RMH21" s="125">
        <f t="shared" si="454"/>
        <v>0</v>
      </c>
      <c r="RMI21" s="125">
        <f t="shared" si="454"/>
        <v>0</v>
      </c>
      <c r="RMJ21" s="125">
        <f t="shared" si="454"/>
        <v>0</v>
      </c>
      <c r="RMK21" s="125">
        <f t="shared" si="454"/>
        <v>0</v>
      </c>
      <c r="RML21" s="125">
        <f t="shared" si="454"/>
        <v>0</v>
      </c>
      <c r="RMM21" s="125">
        <f t="shared" si="454"/>
        <v>0</v>
      </c>
      <c r="RMN21" s="125">
        <f t="shared" si="454"/>
        <v>0</v>
      </c>
      <c r="RMO21" s="125">
        <f t="shared" si="454"/>
        <v>0</v>
      </c>
      <c r="RMP21" s="125">
        <f t="shared" si="454"/>
        <v>0</v>
      </c>
      <c r="RMQ21" s="125">
        <f t="shared" si="454"/>
        <v>0</v>
      </c>
      <c r="RMR21" s="125">
        <f t="shared" si="454"/>
        <v>0</v>
      </c>
      <c r="RMS21" s="125">
        <f t="shared" si="454"/>
        <v>0</v>
      </c>
      <c r="RMT21" s="125">
        <f t="shared" si="454"/>
        <v>0</v>
      </c>
      <c r="RMU21" s="125">
        <f t="shared" si="454"/>
        <v>0</v>
      </c>
      <c r="RMV21" s="125">
        <f t="shared" si="454"/>
        <v>0</v>
      </c>
      <c r="RMW21" s="125">
        <f t="shared" si="454"/>
        <v>0</v>
      </c>
      <c r="RMX21" s="125">
        <f t="shared" si="454"/>
        <v>0</v>
      </c>
      <c r="RMY21" s="125">
        <f t="shared" si="454"/>
        <v>0</v>
      </c>
      <c r="RMZ21" s="125">
        <f t="shared" si="454"/>
        <v>0</v>
      </c>
      <c r="RNA21" s="125">
        <f t="shared" si="454"/>
        <v>0</v>
      </c>
      <c r="RNB21" s="125">
        <f t="shared" si="454"/>
        <v>0</v>
      </c>
      <c r="RNC21" s="125">
        <f t="shared" si="454"/>
        <v>0</v>
      </c>
      <c r="RND21" s="125">
        <f t="shared" si="454"/>
        <v>0</v>
      </c>
      <c r="RNE21" s="125">
        <f t="shared" si="454"/>
        <v>0</v>
      </c>
      <c r="RNF21" s="125">
        <f t="shared" si="454"/>
        <v>0</v>
      </c>
      <c r="RNG21" s="125">
        <f t="shared" si="454"/>
        <v>0</v>
      </c>
      <c r="RNH21" s="125">
        <f t="shared" si="454"/>
        <v>0</v>
      </c>
      <c r="RNI21" s="125">
        <f t="shared" si="454"/>
        <v>0</v>
      </c>
      <c r="RNJ21" s="125">
        <f t="shared" si="454"/>
        <v>0</v>
      </c>
      <c r="RNK21" s="125">
        <f t="shared" si="454"/>
        <v>0</v>
      </c>
      <c r="RNL21" s="125">
        <f t="shared" si="454"/>
        <v>0</v>
      </c>
      <c r="RNM21" s="125">
        <f t="shared" si="454"/>
        <v>0</v>
      </c>
      <c r="RNN21" s="125">
        <f t="shared" si="454"/>
        <v>0</v>
      </c>
      <c r="RNO21" s="125">
        <f t="shared" si="454"/>
        <v>0</v>
      </c>
      <c r="RNP21" s="125">
        <f t="shared" si="454"/>
        <v>0</v>
      </c>
      <c r="RNQ21" s="125">
        <f t="shared" si="454"/>
        <v>0</v>
      </c>
      <c r="RNR21" s="125">
        <f t="shared" si="454"/>
        <v>0</v>
      </c>
      <c r="RNS21" s="125">
        <f t="shared" ref="RNS21:RQD21" si="455">SUM(RNS22:RNS27)</f>
        <v>0</v>
      </c>
      <c r="RNT21" s="125">
        <f t="shared" si="455"/>
        <v>0</v>
      </c>
      <c r="RNU21" s="125">
        <f t="shared" si="455"/>
        <v>0</v>
      </c>
      <c r="RNV21" s="125">
        <f t="shared" si="455"/>
        <v>0</v>
      </c>
      <c r="RNW21" s="125">
        <f t="shared" si="455"/>
        <v>0</v>
      </c>
      <c r="RNX21" s="125">
        <f t="shared" si="455"/>
        <v>0</v>
      </c>
      <c r="RNY21" s="125">
        <f t="shared" si="455"/>
        <v>0</v>
      </c>
      <c r="RNZ21" s="125">
        <f t="shared" si="455"/>
        <v>0</v>
      </c>
      <c r="ROA21" s="125">
        <f t="shared" si="455"/>
        <v>0</v>
      </c>
      <c r="ROB21" s="125">
        <f t="shared" si="455"/>
        <v>0</v>
      </c>
      <c r="ROC21" s="125">
        <f t="shared" si="455"/>
        <v>0</v>
      </c>
      <c r="ROD21" s="125">
        <f t="shared" si="455"/>
        <v>0</v>
      </c>
      <c r="ROE21" s="125">
        <f t="shared" si="455"/>
        <v>0</v>
      </c>
      <c r="ROF21" s="125">
        <f t="shared" si="455"/>
        <v>0</v>
      </c>
      <c r="ROG21" s="125">
        <f t="shared" si="455"/>
        <v>0</v>
      </c>
      <c r="ROH21" s="125">
        <f t="shared" si="455"/>
        <v>0</v>
      </c>
      <c r="ROI21" s="125">
        <f t="shared" si="455"/>
        <v>0</v>
      </c>
      <c r="ROJ21" s="125">
        <f t="shared" si="455"/>
        <v>0</v>
      </c>
      <c r="ROK21" s="125">
        <f t="shared" si="455"/>
        <v>0</v>
      </c>
      <c r="ROL21" s="125">
        <f t="shared" si="455"/>
        <v>0</v>
      </c>
      <c r="ROM21" s="125">
        <f t="shared" si="455"/>
        <v>0</v>
      </c>
      <c r="RON21" s="125">
        <f t="shared" si="455"/>
        <v>0</v>
      </c>
      <c r="ROO21" s="125">
        <f t="shared" si="455"/>
        <v>0</v>
      </c>
      <c r="ROP21" s="125">
        <f t="shared" si="455"/>
        <v>0</v>
      </c>
      <c r="ROQ21" s="125">
        <f t="shared" si="455"/>
        <v>0</v>
      </c>
      <c r="ROR21" s="125">
        <f t="shared" si="455"/>
        <v>0</v>
      </c>
      <c r="ROS21" s="125">
        <f t="shared" si="455"/>
        <v>0</v>
      </c>
      <c r="ROT21" s="125">
        <f t="shared" si="455"/>
        <v>0</v>
      </c>
      <c r="ROU21" s="125">
        <f t="shared" si="455"/>
        <v>0</v>
      </c>
      <c r="ROV21" s="125">
        <f t="shared" si="455"/>
        <v>0</v>
      </c>
      <c r="ROW21" s="125">
        <f t="shared" si="455"/>
        <v>0</v>
      </c>
      <c r="ROX21" s="125">
        <f t="shared" si="455"/>
        <v>0</v>
      </c>
      <c r="ROY21" s="125">
        <f t="shared" si="455"/>
        <v>0</v>
      </c>
      <c r="ROZ21" s="125">
        <f t="shared" si="455"/>
        <v>0</v>
      </c>
      <c r="RPA21" s="125">
        <f t="shared" si="455"/>
        <v>0</v>
      </c>
      <c r="RPB21" s="125">
        <f t="shared" si="455"/>
        <v>0</v>
      </c>
      <c r="RPC21" s="125">
        <f t="shared" si="455"/>
        <v>0</v>
      </c>
      <c r="RPD21" s="125">
        <f t="shared" si="455"/>
        <v>0</v>
      </c>
      <c r="RPE21" s="125">
        <f t="shared" si="455"/>
        <v>0</v>
      </c>
      <c r="RPF21" s="125">
        <f t="shared" si="455"/>
        <v>0</v>
      </c>
      <c r="RPG21" s="125">
        <f t="shared" si="455"/>
        <v>0</v>
      </c>
      <c r="RPH21" s="125">
        <f t="shared" si="455"/>
        <v>0</v>
      </c>
      <c r="RPI21" s="125">
        <f t="shared" si="455"/>
        <v>0</v>
      </c>
      <c r="RPJ21" s="125">
        <f t="shared" si="455"/>
        <v>0</v>
      </c>
      <c r="RPK21" s="125">
        <f t="shared" si="455"/>
        <v>0</v>
      </c>
      <c r="RPL21" s="125">
        <f t="shared" si="455"/>
        <v>0</v>
      </c>
      <c r="RPM21" s="125">
        <f t="shared" si="455"/>
        <v>0</v>
      </c>
      <c r="RPN21" s="125">
        <f t="shared" si="455"/>
        <v>0</v>
      </c>
      <c r="RPO21" s="125">
        <f t="shared" si="455"/>
        <v>0</v>
      </c>
      <c r="RPP21" s="125">
        <f t="shared" si="455"/>
        <v>0</v>
      </c>
      <c r="RPQ21" s="125">
        <f t="shared" si="455"/>
        <v>0</v>
      </c>
      <c r="RPR21" s="125">
        <f t="shared" si="455"/>
        <v>0</v>
      </c>
      <c r="RPS21" s="125">
        <f t="shared" si="455"/>
        <v>0</v>
      </c>
      <c r="RPT21" s="125">
        <f t="shared" si="455"/>
        <v>0</v>
      </c>
      <c r="RPU21" s="125">
        <f t="shared" si="455"/>
        <v>0</v>
      </c>
      <c r="RPV21" s="125">
        <f t="shared" si="455"/>
        <v>0</v>
      </c>
      <c r="RPW21" s="125">
        <f t="shared" si="455"/>
        <v>0</v>
      </c>
      <c r="RPX21" s="125">
        <f t="shared" si="455"/>
        <v>0</v>
      </c>
      <c r="RPY21" s="125">
        <f t="shared" si="455"/>
        <v>0</v>
      </c>
      <c r="RPZ21" s="125">
        <f t="shared" si="455"/>
        <v>0</v>
      </c>
      <c r="RQA21" s="125">
        <f t="shared" si="455"/>
        <v>0</v>
      </c>
      <c r="RQB21" s="125">
        <f t="shared" si="455"/>
        <v>0</v>
      </c>
      <c r="RQC21" s="125">
        <f t="shared" si="455"/>
        <v>0</v>
      </c>
      <c r="RQD21" s="125">
        <f t="shared" si="455"/>
        <v>0</v>
      </c>
      <c r="RQE21" s="125">
        <f t="shared" ref="RQE21:RSP21" si="456">SUM(RQE22:RQE27)</f>
        <v>0</v>
      </c>
      <c r="RQF21" s="125">
        <f t="shared" si="456"/>
        <v>0</v>
      </c>
      <c r="RQG21" s="125">
        <f t="shared" si="456"/>
        <v>0</v>
      </c>
      <c r="RQH21" s="125">
        <f t="shared" si="456"/>
        <v>0</v>
      </c>
      <c r="RQI21" s="125">
        <f t="shared" si="456"/>
        <v>0</v>
      </c>
      <c r="RQJ21" s="125">
        <f t="shared" si="456"/>
        <v>0</v>
      </c>
      <c r="RQK21" s="125">
        <f t="shared" si="456"/>
        <v>0</v>
      </c>
      <c r="RQL21" s="125">
        <f t="shared" si="456"/>
        <v>0</v>
      </c>
      <c r="RQM21" s="125">
        <f t="shared" si="456"/>
        <v>0</v>
      </c>
      <c r="RQN21" s="125">
        <f t="shared" si="456"/>
        <v>0</v>
      </c>
      <c r="RQO21" s="125">
        <f t="shared" si="456"/>
        <v>0</v>
      </c>
      <c r="RQP21" s="125">
        <f t="shared" si="456"/>
        <v>0</v>
      </c>
      <c r="RQQ21" s="125">
        <f t="shared" si="456"/>
        <v>0</v>
      </c>
      <c r="RQR21" s="125">
        <f t="shared" si="456"/>
        <v>0</v>
      </c>
      <c r="RQS21" s="125">
        <f t="shared" si="456"/>
        <v>0</v>
      </c>
      <c r="RQT21" s="125">
        <f t="shared" si="456"/>
        <v>0</v>
      </c>
      <c r="RQU21" s="125">
        <f t="shared" si="456"/>
        <v>0</v>
      </c>
      <c r="RQV21" s="125">
        <f t="shared" si="456"/>
        <v>0</v>
      </c>
      <c r="RQW21" s="125">
        <f t="shared" si="456"/>
        <v>0</v>
      </c>
      <c r="RQX21" s="125">
        <f t="shared" si="456"/>
        <v>0</v>
      </c>
      <c r="RQY21" s="125">
        <f t="shared" si="456"/>
        <v>0</v>
      </c>
      <c r="RQZ21" s="125">
        <f t="shared" si="456"/>
        <v>0</v>
      </c>
      <c r="RRA21" s="125">
        <f t="shared" si="456"/>
        <v>0</v>
      </c>
      <c r="RRB21" s="125">
        <f t="shared" si="456"/>
        <v>0</v>
      </c>
      <c r="RRC21" s="125">
        <f t="shared" si="456"/>
        <v>0</v>
      </c>
      <c r="RRD21" s="125">
        <f t="shared" si="456"/>
        <v>0</v>
      </c>
      <c r="RRE21" s="125">
        <f t="shared" si="456"/>
        <v>0</v>
      </c>
      <c r="RRF21" s="125">
        <f t="shared" si="456"/>
        <v>0</v>
      </c>
      <c r="RRG21" s="125">
        <f t="shared" si="456"/>
        <v>0</v>
      </c>
      <c r="RRH21" s="125">
        <f t="shared" si="456"/>
        <v>0</v>
      </c>
      <c r="RRI21" s="125">
        <f t="shared" si="456"/>
        <v>0</v>
      </c>
      <c r="RRJ21" s="125">
        <f t="shared" si="456"/>
        <v>0</v>
      </c>
      <c r="RRK21" s="125">
        <f t="shared" si="456"/>
        <v>0</v>
      </c>
      <c r="RRL21" s="125">
        <f t="shared" si="456"/>
        <v>0</v>
      </c>
      <c r="RRM21" s="125">
        <f t="shared" si="456"/>
        <v>0</v>
      </c>
      <c r="RRN21" s="125">
        <f t="shared" si="456"/>
        <v>0</v>
      </c>
      <c r="RRO21" s="125">
        <f t="shared" si="456"/>
        <v>0</v>
      </c>
      <c r="RRP21" s="125">
        <f t="shared" si="456"/>
        <v>0</v>
      </c>
      <c r="RRQ21" s="125">
        <f t="shared" si="456"/>
        <v>0</v>
      </c>
      <c r="RRR21" s="125">
        <f t="shared" si="456"/>
        <v>0</v>
      </c>
      <c r="RRS21" s="125">
        <f t="shared" si="456"/>
        <v>0</v>
      </c>
      <c r="RRT21" s="125">
        <f t="shared" si="456"/>
        <v>0</v>
      </c>
      <c r="RRU21" s="125">
        <f t="shared" si="456"/>
        <v>0</v>
      </c>
      <c r="RRV21" s="125">
        <f t="shared" si="456"/>
        <v>0</v>
      </c>
      <c r="RRW21" s="125">
        <f t="shared" si="456"/>
        <v>0</v>
      </c>
      <c r="RRX21" s="125">
        <f t="shared" si="456"/>
        <v>0</v>
      </c>
      <c r="RRY21" s="125">
        <f t="shared" si="456"/>
        <v>0</v>
      </c>
      <c r="RRZ21" s="125">
        <f t="shared" si="456"/>
        <v>0</v>
      </c>
      <c r="RSA21" s="125">
        <f t="shared" si="456"/>
        <v>0</v>
      </c>
      <c r="RSB21" s="125">
        <f t="shared" si="456"/>
        <v>0</v>
      </c>
      <c r="RSC21" s="125">
        <f t="shared" si="456"/>
        <v>0</v>
      </c>
      <c r="RSD21" s="125">
        <f t="shared" si="456"/>
        <v>0</v>
      </c>
      <c r="RSE21" s="125">
        <f t="shared" si="456"/>
        <v>0</v>
      </c>
      <c r="RSF21" s="125">
        <f t="shared" si="456"/>
        <v>0</v>
      </c>
      <c r="RSG21" s="125">
        <f t="shared" si="456"/>
        <v>0</v>
      </c>
      <c r="RSH21" s="125">
        <f t="shared" si="456"/>
        <v>0</v>
      </c>
      <c r="RSI21" s="125">
        <f t="shared" si="456"/>
        <v>0</v>
      </c>
      <c r="RSJ21" s="125">
        <f t="shared" si="456"/>
        <v>0</v>
      </c>
      <c r="RSK21" s="125">
        <f t="shared" si="456"/>
        <v>0</v>
      </c>
      <c r="RSL21" s="125">
        <f t="shared" si="456"/>
        <v>0</v>
      </c>
      <c r="RSM21" s="125">
        <f t="shared" si="456"/>
        <v>0</v>
      </c>
      <c r="RSN21" s="125">
        <f t="shared" si="456"/>
        <v>0</v>
      </c>
      <c r="RSO21" s="125">
        <f t="shared" si="456"/>
        <v>0</v>
      </c>
      <c r="RSP21" s="125">
        <f t="shared" si="456"/>
        <v>0</v>
      </c>
      <c r="RSQ21" s="125">
        <f t="shared" ref="RSQ21:RVB21" si="457">SUM(RSQ22:RSQ27)</f>
        <v>0</v>
      </c>
      <c r="RSR21" s="125">
        <f t="shared" si="457"/>
        <v>0</v>
      </c>
      <c r="RSS21" s="125">
        <f t="shared" si="457"/>
        <v>0</v>
      </c>
      <c r="RST21" s="125">
        <f t="shared" si="457"/>
        <v>0</v>
      </c>
      <c r="RSU21" s="125">
        <f t="shared" si="457"/>
        <v>0</v>
      </c>
      <c r="RSV21" s="125">
        <f t="shared" si="457"/>
        <v>0</v>
      </c>
      <c r="RSW21" s="125">
        <f t="shared" si="457"/>
        <v>0</v>
      </c>
      <c r="RSX21" s="125">
        <f t="shared" si="457"/>
        <v>0</v>
      </c>
      <c r="RSY21" s="125">
        <f t="shared" si="457"/>
        <v>0</v>
      </c>
      <c r="RSZ21" s="125">
        <f t="shared" si="457"/>
        <v>0</v>
      </c>
      <c r="RTA21" s="125">
        <f t="shared" si="457"/>
        <v>0</v>
      </c>
      <c r="RTB21" s="125">
        <f t="shared" si="457"/>
        <v>0</v>
      </c>
      <c r="RTC21" s="125">
        <f t="shared" si="457"/>
        <v>0</v>
      </c>
      <c r="RTD21" s="125">
        <f t="shared" si="457"/>
        <v>0</v>
      </c>
      <c r="RTE21" s="125">
        <f t="shared" si="457"/>
        <v>0</v>
      </c>
      <c r="RTF21" s="125">
        <f t="shared" si="457"/>
        <v>0</v>
      </c>
      <c r="RTG21" s="125">
        <f t="shared" si="457"/>
        <v>0</v>
      </c>
      <c r="RTH21" s="125">
        <f t="shared" si="457"/>
        <v>0</v>
      </c>
      <c r="RTI21" s="125">
        <f t="shared" si="457"/>
        <v>0</v>
      </c>
      <c r="RTJ21" s="125">
        <f t="shared" si="457"/>
        <v>0</v>
      </c>
      <c r="RTK21" s="125">
        <f t="shared" si="457"/>
        <v>0</v>
      </c>
      <c r="RTL21" s="125">
        <f t="shared" si="457"/>
        <v>0</v>
      </c>
      <c r="RTM21" s="125">
        <f t="shared" si="457"/>
        <v>0</v>
      </c>
      <c r="RTN21" s="125">
        <f t="shared" si="457"/>
        <v>0</v>
      </c>
      <c r="RTO21" s="125">
        <f t="shared" si="457"/>
        <v>0</v>
      </c>
      <c r="RTP21" s="125">
        <f t="shared" si="457"/>
        <v>0</v>
      </c>
      <c r="RTQ21" s="125">
        <f t="shared" si="457"/>
        <v>0</v>
      </c>
      <c r="RTR21" s="125">
        <f t="shared" si="457"/>
        <v>0</v>
      </c>
      <c r="RTS21" s="125">
        <f t="shared" si="457"/>
        <v>0</v>
      </c>
      <c r="RTT21" s="125">
        <f t="shared" si="457"/>
        <v>0</v>
      </c>
      <c r="RTU21" s="125">
        <f t="shared" si="457"/>
        <v>0</v>
      </c>
      <c r="RTV21" s="125">
        <f t="shared" si="457"/>
        <v>0</v>
      </c>
      <c r="RTW21" s="125">
        <f t="shared" si="457"/>
        <v>0</v>
      </c>
      <c r="RTX21" s="125">
        <f t="shared" si="457"/>
        <v>0</v>
      </c>
      <c r="RTY21" s="125">
        <f t="shared" si="457"/>
        <v>0</v>
      </c>
      <c r="RTZ21" s="125">
        <f t="shared" si="457"/>
        <v>0</v>
      </c>
      <c r="RUA21" s="125">
        <f t="shared" si="457"/>
        <v>0</v>
      </c>
      <c r="RUB21" s="125">
        <f t="shared" si="457"/>
        <v>0</v>
      </c>
      <c r="RUC21" s="125">
        <f t="shared" si="457"/>
        <v>0</v>
      </c>
      <c r="RUD21" s="125">
        <f t="shared" si="457"/>
        <v>0</v>
      </c>
      <c r="RUE21" s="125">
        <f t="shared" si="457"/>
        <v>0</v>
      </c>
      <c r="RUF21" s="125">
        <f t="shared" si="457"/>
        <v>0</v>
      </c>
      <c r="RUG21" s="125">
        <f t="shared" si="457"/>
        <v>0</v>
      </c>
      <c r="RUH21" s="125">
        <f t="shared" si="457"/>
        <v>0</v>
      </c>
      <c r="RUI21" s="125">
        <f t="shared" si="457"/>
        <v>0</v>
      </c>
      <c r="RUJ21" s="125">
        <f t="shared" si="457"/>
        <v>0</v>
      </c>
      <c r="RUK21" s="125">
        <f t="shared" si="457"/>
        <v>0</v>
      </c>
      <c r="RUL21" s="125">
        <f t="shared" si="457"/>
        <v>0</v>
      </c>
      <c r="RUM21" s="125">
        <f t="shared" si="457"/>
        <v>0</v>
      </c>
      <c r="RUN21" s="125">
        <f t="shared" si="457"/>
        <v>0</v>
      </c>
      <c r="RUO21" s="125">
        <f t="shared" si="457"/>
        <v>0</v>
      </c>
      <c r="RUP21" s="125">
        <f t="shared" si="457"/>
        <v>0</v>
      </c>
      <c r="RUQ21" s="125">
        <f t="shared" si="457"/>
        <v>0</v>
      </c>
      <c r="RUR21" s="125">
        <f t="shared" si="457"/>
        <v>0</v>
      </c>
      <c r="RUS21" s="125">
        <f t="shared" si="457"/>
        <v>0</v>
      </c>
      <c r="RUT21" s="125">
        <f t="shared" si="457"/>
        <v>0</v>
      </c>
      <c r="RUU21" s="125">
        <f t="shared" si="457"/>
        <v>0</v>
      </c>
      <c r="RUV21" s="125">
        <f t="shared" si="457"/>
        <v>0</v>
      </c>
      <c r="RUW21" s="125">
        <f t="shared" si="457"/>
        <v>0</v>
      </c>
      <c r="RUX21" s="125">
        <f t="shared" si="457"/>
        <v>0</v>
      </c>
      <c r="RUY21" s="125">
        <f t="shared" si="457"/>
        <v>0</v>
      </c>
      <c r="RUZ21" s="125">
        <f t="shared" si="457"/>
        <v>0</v>
      </c>
      <c r="RVA21" s="125">
        <f t="shared" si="457"/>
        <v>0</v>
      </c>
      <c r="RVB21" s="125">
        <f t="shared" si="457"/>
        <v>0</v>
      </c>
      <c r="RVC21" s="125">
        <f t="shared" ref="RVC21:RXN21" si="458">SUM(RVC22:RVC27)</f>
        <v>0</v>
      </c>
      <c r="RVD21" s="125">
        <f t="shared" si="458"/>
        <v>0</v>
      </c>
      <c r="RVE21" s="125">
        <f t="shared" si="458"/>
        <v>0</v>
      </c>
      <c r="RVF21" s="125">
        <f t="shared" si="458"/>
        <v>0</v>
      </c>
      <c r="RVG21" s="125">
        <f t="shared" si="458"/>
        <v>0</v>
      </c>
      <c r="RVH21" s="125">
        <f t="shared" si="458"/>
        <v>0</v>
      </c>
      <c r="RVI21" s="125">
        <f t="shared" si="458"/>
        <v>0</v>
      </c>
      <c r="RVJ21" s="125">
        <f t="shared" si="458"/>
        <v>0</v>
      </c>
      <c r="RVK21" s="125">
        <f t="shared" si="458"/>
        <v>0</v>
      </c>
      <c r="RVL21" s="125">
        <f t="shared" si="458"/>
        <v>0</v>
      </c>
      <c r="RVM21" s="125">
        <f t="shared" si="458"/>
        <v>0</v>
      </c>
      <c r="RVN21" s="125">
        <f t="shared" si="458"/>
        <v>0</v>
      </c>
      <c r="RVO21" s="125">
        <f t="shared" si="458"/>
        <v>0</v>
      </c>
      <c r="RVP21" s="125">
        <f t="shared" si="458"/>
        <v>0</v>
      </c>
      <c r="RVQ21" s="125">
        <f t="shared" si="458"/>
        <v>0</v>
      </c>
      <c r="RVR21" s="125">
        <f t="shared" si="458"/>
        <v>0</v>
      </c>
      <c r="RVS21" s="125">
        <f t="shared" si="458"/>
        <v>0</v>
      </c>
      <c r="RVT21" s="125">
        <f t="shared" si="458"/>
        <v>0</v>
      </c>
      <c r="RVU21" s="125">
        <f t="shared" si="458"/>
        <v>0</v>
      </c>
      <c r="RVV21" s="125">
        <f t="shared" si="458"/>
        <v>0</v>
      </c>
      <c r="RVW21" s="125">
        <f t="shared" si="458"/>
        <v>0</v>
      </c>
      <c r="RVX21" s="125">
        <f t="shared" si="458"/>
        <v>0</v>
      </c>
      <c r="RVY21" s="125">
        <f t="shared" si="458"/>
        <v>0</v>
      </c>
      <c r="RVZ21" s="125">
        <f t="shared" si="458"/>
        <v>0</v>
      </c>
      <c r="RWA21" s="125">
        <f t="shared" si="458"/>
        <v>0</v>
      </c>
      <c r="RWB21" s="125">
        <f t="shared" si="458"/>
        <v>0</v>
      </c>
      <c r="RWC21" s="125">
        <f t="shared" si="458"/>
        <v>0</v>
      </c>
      <c r="RWD21" s="125">
        <f t="shared" si="458"/>
        <v>0</v>
      </c>
      <c r="RWE21" s="125">
        <f t="shared" si="458"/>
        <v>0</v>
      </c>
      <c r="RWF21" s="125">
        <f t="shared" si="458"/>
        <v>0</v>
      </c>
      <c r="RWG21" s="125">
        <f t="shared" si="458"/>
        <v>0</v>
      </c>
      <c r="RWH21" s="125">
        <f t="shared" si="458"/>
        <v>0</v>
      </c>
      <c r="RWI21" s="125">
        <f t="shared" si="458"/>
        <v>0</v>
      </c>
      <c r="RWJ21" s="125">
        <f t="shared" si="458"/>
        <v>0</v>
      </c>
      <c r="RWK21" s="125">
        <f t="shared" si="458"/>
        <v>0</v>
      </c>
      <c r="RWL21" s="125">
        <f t="shared" si="458"/>
        <v>0</v>
      </c>
      <c r="RWM21" s="125">
        <f t="shared" si="458"/>
        <v>0</v>
      </c>
      <c r="RWN21" s="125">
        <f t="shared" si="458"/>
        <v>0</v>
      </c>
      <c r="RWO21" s="125">
        <f t="shared" si="458"/>
        <v>0</v>
      </c>
      <c r="RWP21" s="125">
        <f t="shared" si="458"/>
        <v>0</v>
      </c>
      <c r="RWQ21" s="125">
        <f t="shared" si="458"/>
        <v>0</v>
      </c>
      <c r="RWR21" s="125">
        <f t="shared" si="458"/>
        <v>0</v>
      </c>
      <c r="RWS21" s="125">
        <f t="shared" si="458"/>
        <v>0</v>
      </c>
      <c r="RWT21" s="125">
        <f t="shared" si="458"/>
        <v>0</v>
      </c>
      <c r="RWU21" s="125">
        <f t="shared" si="458"/>
        <v>0</v>
      </c>
      <c r="RWV21" s="125">
        <f t="shared" si="458"/>
        <v>0</v>
      </c>
      <c r="RWW21" s="125">
        <f t="shared" si="458"/>
        <v>0</v>
      </c>
      <c r="RWX21" s="125">
        <f t="shared" si="458"/>
        <v>0</v>
      </c>
      <c r="RWY21" s="125">
        <f t="shared" si="458"/>
        <v>0</v>
      </c>
      <c r="RWZ21" s="125">
        <f t="shared" si="458"/>
        <v>0</v>
      </c>
      <c r="RXA21" s="125">
        <f t="shared" si="458"/>
        <v>0</v>
      </c>
      <c r="RXB21" s="125">
        <f t="shared" si="458"/>
        <v>0</v>
      </c>
      <c r="RXC21" s="125">
        <f t="shared" si="458"/>
        <v>0</v>
      </c>
      <c r="RXD21" s="125">
        <f t="shared" si="458"/>
        <v>0</v>
      </c>
      <c r="RXE21" s="125">
        <f t="shared" si="458"/>
        <v>0</v>
      </c>
      <c r="RXF21" s="125">
        <f t="shared" si="458"/>
        <v>0</v>
      </c>
      <c r="RXG21" s="125">
        <f t="shared" si="458"/>
        <v>0</v>
      </c>
      <c r="RXH21" s="125">
        <f t="shared" si="458"/>
        <v>0</v>
      </c>
      <c r="RXI21" s="125">
        <f t="shared" si="458"/>
        <v>0</v>
      </c>
      <c r="RXJ21" s="125">
        <f t="shared" si="458"/>
        <v>0</v>
      </c>
      <c r="RXK21" s="125">
        <f t="shared" si="458"/>
        <v>0</v>
      </c>
      <c r="RXL21" s="125">
        <f t="shared" si="458"/>
        <v>0</v>
      </c>
      <c r="RXM21" s="125">
        <f t="shared" si="458"/>
        <v>0</v>
      </c>
      <c r="RXN21" s="125">
        <f t="shared" si="458"/>
        <v>0</v>
      </c>
      <c r="RXO21" s="125">
        <f t="shared" ref="RXO21:RZZ21" si="459">SUM(RXO22:RXO27)</f>
        <v>0</v>
      </c>
      <c r="RXP21" s="125">
        <f t="shared" si="459"/>
        <v>0</v>
      </c>
      <c r="RXQ21" s="125">
        <f t="shared" si="459"/>
        <v>0</v>
      </c>
      <c r="RXR21" s="125">
        <f t="shared" si="459"/>
        <v>0</v>
      </c>
      <c r="RXS21" s="125">
        <f t="shared" si="459"/>
        <v>0</v>
      </c>
      <c r="RXT21" s="125">
        <f t="shared" si="459"/>
        <v>0</v>
      </c>
      <c r="RXU21" s="125">
        <f t="shared" si="459"/>
        <v>0</v>
      </c>
      <c r="RXV21" s="125">
        <f t="shared" si="459"/>
        <v>0</v>
      </c>
      <c r="RXW21" s="125">
        <f t="shared" si="459"/>
        <v>0</v>
      </c>
      <c r="RXX21" s="125">
        <f t="shared" si="459"/>
        <v>0</v>
      </c>
      <c r="RXY21" s="125">
        <f t="shared" si="459"/>
        <v>0</v>
      </c>
      <c r="RXZ21" s="125">
        <f t="shared" si="459"/>
        <v>0</v>
      </c>
      <c r="RYA21" s="125">
        <f t="shared" si="459"/>
        <v>0</v>
      </c>
      <c r="RYB21" s="125">
        <f t="shared" si="459"/>
        <v>0</v>
      </c>
      <c r="RYC21" s="125">
        <f t="shared" si="459"/>
        <v>0</v>
      </c>
      <c r="RYD21" s="125">
        <f t="shared" si="459"/>
        <v>0</v>
      </c>
      <c r="RYE21" s="125">
        <f t="shared" si="459"/>
        <v>0</v>
      </c>
      <c r="RYF21" s="125">
        <f t="shared" si="459"/>
        <v>0</v>
      </c>
      <c r="RYG21" s="125">
        <f t="shared" si="459"/>
        <v>0</v>
      </c>
      <c r="RYH21" s="125">
        <f t="shared" si="459"/>
        <v>0</v>
      </c>
      <c r="RYI21" s="125">
        <f t="shared" si="459"/>
        <v>0</v>
      </c>
      <c r="RYJ21" s="125">
        <f t="shared" si="459"/>
        <v>0</v>
      </c>
      <c r="RYK21" s="125">
        <f t="shared" si="459"/>
        <v>0</v>
      </c>
      <c r="RYL21" s="125">
        <f t="shared" si="459"/>
        <v>0</v>
      </c>
      <c r="RYM21" s="125">
        <f t="shared" si="459"/>
        <v>0</v>
      </c>
      <c r="RYN21" s="125">
        <f t="shared" si="459"/>
        <v>0</v>
      </c>
      <c r="RYO21" s="125">
        <f t="shared" si="459"/>
        <v>0</v>
      </c>
      <c r="RYP21" s="125">
        <f t="shared" si="459"/>
        <v>0</v>
      </c>
      <c r="RYQ21" s="125">
        <f t="shared" si="459"/>
        <v>0</v>
      </c>
      <c r="RYR21" s="125">
        <f t="shared" si="459"/>
        <v>0</v>
      </c>
      <c r="RYS21" s="125">
        <f t="shared" si="459"/>
        <v>0</v>
      </c>
      <c r="RYT21" s="125">
        <f t="shared" si="459"/>
        <v>0</v>
      </c>
      <c r="RYU21" s="125">
        <f t="shared" si="459"/>
        <v>0</v>
      </c>
      <c r="RYV21" s="125">
        <f t="shared" si="459"/>
        <v>0</v>
      </c>
      <c r="RYW21" s="125">
        <f t="shared" si="459"/>
        <v>0</v>
      </c>
      <c r="RYX21" s="125">
        <f t="shared" si="459"/>
        <v>0</v>
      </c>
      <c r="RYY21" s="125">
        <f t="shared" si="459"/>
        <v>0</v>
      </c>
      <c r="RYZ21" s="125">
        <f t="shared" si="459"/>
        <v>0</v>
      </c>
      <c r="RZA21" s="125">
        <f t="shared" si="459"/>
        <v>0</v>
      </c>
      <c r="RZB21" s="125">
        <f t="shared" si="459"/>
        <v>0</v>
      </c>
      <c r="RZC21" s="125">
        <f t="shared" si="459"/>
        <v>0</v>
      </c>
      <c r="RZD21" s="125">
        <f t="shared" si="459"/>
        <v>0</v>
      </c>
      <c r="RZE21" s="125">
        <f t="shared" si="459"/>
        <v>0</v>
      </c>
      <c r="RZF21" s="125">
        <f t="shared" si="459"/>
        <v>0</v>
      </c>
      <c r="RZG21" s="125">
        <f t="shared" si="459"/>
        <v>0</v>
      </c>
      <c r="RZH21" s="125">
        <f t="shared" si="459"/>
        <v>0</v>
      </c>
      <c r="RZI21" s="125">
        <f t="shared" si="459"/>
        <v>0</v>
      </c>
      <c r="RZJ21" s="125">
        <f t="shared" si="459"/>
        <v>0</v>
      </c>
      <c r="RZK21" s="125">
        <f t="shared" si="459"/>
        <v>0</v>
      </c>
      <c r="RZL21" s="125">
        <f t="shared" si="459"/>
        <v>0</v>
      </c>
      <c r="RZM21" s="125">
        <f t="shared" si="459"/>
        <v>0</v>
      </c>
      <c r="RZN21" s="125">
        <f t="shared" si="459"/>
        <v>0</v>
      </c>
      <c r="RZO21" s="125">
        <f t="shared" si="459"/>
        <v>0</v>
      </c>
      <c r="RZP21" s="125">
        <f t="shared" si="459"/>
        <v>0</v>
      </c>
      <c r="RZQ21" s="125">
        <f t="shared" si="459"/>
        <v>0</v>
      </c>
      <c r="RZR21" s="125">
        <f t="shared" si="459"/>
        <v>0</v>
      </c>
      <c r="RZS21" s="125">
        <f t="shared" si="459"/>
        <v>0</v>
      </c>
      <c r="RZT21" s="125">
        <f t="shared" si="459"/>
        <v>0</v>
      </c>
      <c r="RZU21" s="125">
        <f t="shared" si="459"/>
        <v>0</v>
      </c>
      <c r="RZV21" s="125">
        <f t="shared" si="459"/>
        <v>0</v>
      </c>
      <c r="RZW21" s="125">
        <f t="shared" si="459"/>
        <v>0</v>
      </c>
      <c r="RZX21" s="125">
        <f t="shared" si="459"/>
        <v>0</v>
      </c>
      <c r="RZY21" s="125">
        <f t="shared" si="459"/>
        <v>0</v>
      </c>
      <c r="RZZ21" s="125">
        <f t="shared" si="459"/>
        <v>0</v>
      </c>
      <c r="SAA21" s="125">
        <f t="shared" ref="SAA21:SCL21" si="460">SUM(SAA22:SAA27)</f>
        <v>0</v>
      </c>
      <c r="SAB21" s="125">
        <f t="shared" si="460"/>
        <v>0</v>
      </c>
      <c r="SAC21" s="125">
        <f t="shared" si="460"/>
        <v>0</v>
      </c>
      <c r="SAD21" s="125">
        <f t="shared" si="460"/>
        <v>0</v>
      </c>
      <c r="SAE21" s="125">
        <f t="shared" si="460"/>
        <v>0</v>
      </c>
      <c r="SAF21" s="125">
        <f t="shared" si="460"/>
        <v>0</v>
      </c>
      <c r="SAG21" s="125">
        <f t="shared" si="460"/>
        <v>0</v>
      </c>
      <c r="SAH21" s="125">
        <f t="shared" si="460"/>
        <v>0</v>
      </c>
      <c r="SAI21" s="125">
        <f t="shared" si="460"/>
        <v>0</v>
      </c>
      <c r="SAJ21" s="125">
        <f t="shared" si="460"/>
        <v>0</v>
      </c>
      <c r="SAK21" s="125">
        <f t="shared" si="460"/>
        <v>0</v>
      </c>
      <c r="SAL21" s="125">
        <f t="shared" si="460"/>
        <v>0</v>
      </c>
      <c r="SAM21" s="125">
        <f t="shared" si="460"/>
        <v>0</v>
      </c>
      <c r="SAN21" s="125">
        <f t="shared" si="460"/>
        <v>0</v>
      </c>
      <c r="SAO21" s="125">
        <f t="shared" si="460"/>
        <v>0</v>
      </c>
      <c r="SAP21" s="125">
        <f t="shared" si="460"/>
        <v>0</v>
      </c>
      <c r="SAQ21" s="125">
        <f t="shared" si="460"/>
        <v>0</v>
      </c>
      <c r="SAR21" s="125">
        <f t="shared" si="460"/>
        <v>0</v>
      </c>
      <c r="SAS21" s="125">
        <f t="shared" si="460"/>
        <v>0</v>
      </c>
      <c r="SAT21" s="125">
        <f t="shared" si="460"/>
        <v>0</v>
      </c>
      <c r="SAU21" s="125">
        <f t="shared" si="460"/>
        <v>0</v>
      </c>
      <c r="SAV21" s="125">
        <f t="shared" si="460"/>
        <v>0</v>
      </c>
      <c r="SAW21" s="125">
        <f t="shared" si="460"/>
        <v>0</v>
      </c>
      <c r="SAX21" s="125">
        <f t="shared" si="460"/>
        <v>0</v>
      </c>
      <c r="SAY21" s="125">
        <f t="shared" si="460"/>
        <v>0</v>
      </c>
      <c r="SAZ21" s="125">
        <f t="shared" si="460"/>
        <v>0</v>
      </c>
      <c r="SBA21" s="125">
        <f t="shared" si="460"/>
        <v>0</v>
      </c>
      <c r="SBB21" s="125">
        <f t="shared" si="460"/>
        <v>0</v>
      </c>
      <c r="SBC21" s="125">
        <f t="shared" si="460"/>
        <v>0</v>
      </c>
      <c r="SBD21" s="125">
        <f t="shared" si="460"/>
        <v>0</v>
      </c>
      <c r="SBE21" s="125">
        <f t="shared" si="460"/>
        <v>0</v>
      </c>
      <c r="SBF21" s="125">
        <f t="shared" si="460"/>
        <v>0</v>
      </c>
      <c r="SBG21" s="125">
        <f t="shared" si="460"/>
        <v>0</v>
      </c>
      <c r="SBH21" s="125">
        <f t="shared" si="460"/>
        <v>0</v>
      </c>
      <c r="SBI21" s="125">
        <f t="shared" si="460"/>
        <v>0</v>
      </c>
      <c r="SBJ21" s="125">
        <f t="shared" si="460"/>
        <v>0</v>
      </c>
      <c r="SBK21" s="125">
        <f t="shared" si="460"/>
        <v>0</v>
      </c>
      <c r="SBL21" s="125">
        <f t="shared" si="460"/>
        <v>0</v>
      </c>
      <c r="SBM21" s="125">
        <f t="shared" si="460"/>
        <v>0</v>
      </c>
      <c r="SBN21" s="125">
        <f t="shared" si="460"/>
        <v>0</v>
      </c>
      <c r="SBO21" s="125">
        <f t="shared" si="460"/>
        <v>0</v>
      </c>
      <c r="SBP21" s="125">
        <f t="shared" si="460"/>
        <v>0</v>
      </c>
      <c r="SBQ21" s="125">
        <f t="shared" si="460"/>
        <v>0</v>
      </c>
      <c r="SBR21" s="125">
        <f t="shared" si="460"/>
        <v>0</v>
      </c>
      <c r="SBS21" s="125">
        <f t="shared" si="460"/>
        <v>0</v>
      </c>
      <c r="SBT21" s="125">
        <f t="shared" si="460"/>
        <v>0</v>
      </c>
      <c r="SBU21" s="125">
        <f t="shared" si="460"/>
        <v>0</v>
      </c>
      <c r="SBV21" s="125">
        <f t="shared" si="460"/>
        <v>0</v>
      </c>
      <c r="SBW21" s="125">
        <f t="shared" si="460"/>
        <v>0</v>
      </c>
      <c r="SBX21" s="125">
        <f t="shared" si="460"/>
        <v>0</v>
      </c>
      <c r="SBY21" s="125">
        <f t="shared" si="460"/>
        <v>0</v>
      </c>
      <c r="SBZ21" s="125">
        <f t="shared" si="460"/>
        <v>0</v>
      </c>
      <c r="SCA21" s="125">
        <f t="shared" si="460"/>
        <v>0</v>
      </c>
      <c r="SCB21" s="125">
        <f t="shared" si="460"/>
        <v>0</v>
      </c>
      <c r="SCC21" s="125">
        <f t="shared" si="460"/>
        <v>0</v>
      </c>
      <c r="SCD21" s="125">
        <f t="shared" si="460"/>
        <v>0</v>
      </c>
      <c r="SCE21" s="125">
        <f t="shared" si="460"/>
        <v>0</v>
      </c>
      <c r="SCF21" s="125">
        <f t="shared" si="460"/>
        <v>0</v>
      </c>
      <c r="SCG21" s="125">
        <f t="shared" si="460"/>
        <v>0</v>
      </c>
      <c r="SCH21" s="125">
        <f t="shared" si="460"/>
        <v>0</v>
      </c>
      <c r="SCI21" s="125">
        <f t="shared" si="460"/>
        <v>0</v>
      </c>
      <c r="SCJ21" s="125">
        <f t="shared" si="460"/>
        <v>0</v>
      </c>
      <c r="SCK21" s="125">
        <f t="shared" si="460"/>
        <v>0</v>
      </c>
      <c r="SCL21" s="125">
        <f t="shared" si="460"/>
        <v>0</v>
      </c>
      <c r="SCM21" s="125">
        <f t="shared" ref="SCM21:SEX21" si="461">SUM(SCM22:SCM27)</f>
        <v>0</v>
      </c>
      <c r="SCN21" s="125">
        <f t="shared" si="461"/>
        <v>0</v>
      </c>
      <c r="SCO21" s="125">
        <f t="shared" si="461"/>
        <v>0</v>
      </c>
      <c r="SCP21" s="125">
        <f t="shared" si="461"/>
        <v>0</v>
      </c>
      <c r="SCQ21" s="125">
        <f t="shared" si="461"/>
        <v>0</v>
      </c>
      <c r="SCR21" s="125">
        <f t="shared" si="461"/>
        <v>0</v>
      </c>
      <c r="SCS21" s="125">
        <f t="shared" si="461"/>
        <v>0</v>
      </c>
      <c r="SCT21" s="125">
        <f t="shared" si="461"/>
        <v>0</v>
      </c>
      <c r="SCU21" s="125">
        <f t="shared" si="461"/>
        <v>0</v>
      </c>
      <c r="SCV21" s="125">
        <f t="shared" si="461"/>
        <v>0</v>
      </c>
      <c r="SCW21" s="125">
        <f t="shared" si="461"/>
        <v>0</v>
      </c>
      <c r="SCX21" s="125">
        <f t="shared" si="461"/>
        <v>0</v>
      </c>
      <c r="SCY21" s="125">
        <f t="shared" si="461"/>
        <v>0</v>
      </c>
      <c r="SCZ21" s="125">
        <f t="shared" si="461"/>
        <v>0</v>
      </c>
      <c r="SDA21" s="125">
        <f t="shared" si="461"/>
        <v>0</v>
      </c>
      <c r="SDB21" s="125">
        <f t="shared" si="461"/>
        <v>0</v>
      </c>
      <c r="SDC21" s="125">
        <f t="shared" si="461"/>
        <v>0</v>
      </c>
      <c r="SDD21" s="125">
        <f t="shared" si="461"/>
        <v>0</v>
      </c>
      <c r="SDE21" s="125">
        <f t="shared" si="461"/>
        <v>0</v>
      </c>
      <c r="SDF21" s="125">
        <f t="shared" si="461"/>
        <v>0</v>
      </c>
      <c r="SDG21" s="125">
        <f t="shared" si="461"/>
        <v>0</v>
      </c>
      <c r="SDH21" s="125">
        <f t="shared" si="461"/>
        <v>0</v>
      </c>
      <c r="SDI21" s="125">
        <f t="shared" si="461"/>
        <v>0</v>
      </c>
      <c r="SDJ21" s="125">
        <f t="shared" si="461"/>
        <v>0</v>
      </c>
      <c r="SDK21" s="125">
        <f t="shared" si="461"/>
        <v>0</v>
      </c>
      <c r="SDL21" s="125">
        <f t="shared" si="461"/>
        <v>0</v>
      </c>
      <c r="SDM21" s="125">
        <f t="shared" si="461"/>
        <v>0</v>
      </c>
      <c r="SDN21" s="125">
        <f t="shared" si="461"/>
        <v>0</v>
      </c>
      <c r="SDO21" s="125">
        <f t="shared" si="461"/>
        <v>0</v>
      </c>
      <c r="SDP21" s="125">
        <f t="shared" si="461"/>
        <v>0</v>
      </c>
      <c r="SDQ21" s="125">
        <f t="shared" si="461"/>
        <v>0</v>
      </c>
      <c r="SDR21" s="125">
        <f t="shared" si="461"/>
        <v>0</v>
      </c>
      <c r="SDS21" s="125">
        <f t="shared" si="461"/>
        <v>0</v>
      </c>
      <c r="SDT21" s="125">
        <f t="shared" si="461"/>
        <v>0</v>
      </c>
      <c r="SDU21" s="125">
        <f t="shared" si="461"/>
        <v>0</v>
      </c>
      <c r="SDV21" s="125">
        <f t="shared" si="461"/>
        <v>0</v>
      </c>
      <c r="SDW21" s="125">
        <f t="shared" si="461"/>
        <v>0</v>
      </c>
      <c r="SDX21" s="125">
        <f t="shared" si="461"/>
        <v>0</v>
      </c>
      <c r="SDY21" s="125">
        <f t="shared" si="461"/>
        <v>0</v>
      </c>
      <c r="SDZ21" s="125">
        <f t="shared" si="461"/>
        <v>0</v>
      </c>
      <c r="SEA21" s="125">
        <f t="shared" si="461"/>
        <v>0</v>
      </c>
      <c r="SEB21" s="125">
        <f t="shared" si="461"/>
        <v>0</v>
      </c>
      <c r="SEC21" s="125">
        <f t="shared" si="461"/>
        <v>0</v>
      </c>
      <c r="SED21" s="125">
        <f t="shared" si="461"/>
        <v>0</v>
      </c>
      <c r="SEE21" s="125">
        <f t="shared" si="461"/>
        <v>0</v>
      </c>
      <c r="SEF21" s="125">
        <f t="shared" si="461"/>
        <v>0</v>
      </c>
      <c r="SEG21" s="125">
        <f t="shared" si="461"/>
        <v>0</v>
      </c>
      <c r="SEH21" s="125">
        <f t="shared" si="461"/>
        <v>0</v>
      </c>
      <c r="SEI21" s="125">
        <f t="shared" si="461"/>
        <v>0</v>
      </c>
      <c r="SEJ21" s="125">
        <f t="shared" si="461"/>
        <v>0</v>
      </c>
      <c r="SEK21" s="125">
        <f t="shared" si="461"/>
        <v>0</v>
      </c>
      <c r="SEL21" s="125">
        <f t="shared" si="461"/>
        <v>0</v>
      </c>
      <c r="SEM21" s="125">
        <f t="shared" si="461"/>
        <v>0</v>
      </c>
      <c r="SEN21" s="125">
        <f t="shared" si="461"/>
        <v>0</v>
      </c>
      <c r="SEO21" s="125">
        <f t="shared" si="461"/>
        <v>0</v>
      </c>
      <c r="SEP21" s="125">
        <f t="shared" si="461"/>
        <v>0</v>
      </c>
      <c r="SEQ21" s="125">
        <f t="shared" si="461"/>
        <v>0</v>
      </c>
      <c r="SER21" s="125">
        <f t="shared" si="461"/>
        <v>0</v>
      </c>
      <c r="SES21" s="125">
        <f t="shared" si="461"/>
        <v>0</v>
      </c>
      <c r="SET21" s="125">
        <f t="shared" si="461"/>
        <v>0</v>
      </c>
      <c r="SEU21" s="125">
        <f t="shared" si="461"/>
        <v>0</v>
      </c>
      <c r="SEV21" s="125">
        <f t="shared" si="461"/>
        <v>0</v>
      </c>
      <c r="SEW21" s="125">
        <f t="shared" si="461"/>
        <v>0</v>
      </c>
      <c r="SEX21" s="125">
        <f t="shared" si="461"/>
        <v>0</v>
      </c>
      <c r="SEY21" s="125">
        <f t="shared" ref="SEY21:SHJ21" si="462">SUM(SEY22:SEY27)</f>
        <v>0</v>
      </c>
      <c r="SEZ21" s="125">
        <f t="shared" si="462"/>
        <v>0</v>
      </c>
      <c r="SFA21" s="125">
        <f t="shared" si="462"/>
        <v>0</v>
      </c>
      <c r="SFB21" s="125">
        <f t="shared" si="462"/>
        <v>0</v>
      </c>
      <c r="SFC21" s="125">
        <f t="shared" si="462"/>
        <v>0</v>
      </c>
      <c r="SFD21" s="125">
        <f t="shared" si="462"/>
        <v>0</v>
      </c>
      <c r="SFE21" s="125">
        <f t="shared" si="462"/>
        <v>0</v>
      </c>
      <c r="SFF21" s="125">
        <f t="shared" si="462"/>
        <v>0</v>
      </c>
      <c r="SFG21" s="125">
        <f t="shared" si="462"/>
        <v>0</v>
      </c>
      <c r="SFH21" s="125">
        <f t="shared" si="462"/>
        <v>0</v>
      </c>
      <c r="SFI21" s="125">
        <f t="shared" si="462"/>
        <v>0</v>
      </c>
      <c r="SFJ21" s="125">
        <f t="shared" si="462"/>
        <v>0</v>
      </c>
      <c r="SFK21" s="125">
        <f t="shared" si="462"/>
        <v>0</v>
      </c>
      <c r="SFL21" s="125">
        <f t="shared" si="462"/>
        <v>0</v>
      </c>
      <c r="SFM21" s="125">
        <f t="shared" si="462"/>
        <v>0</v>
      </c>
      <c r="SFN21" s="125">
        <f t="shared" si="462"/>
        <v>0</v>
      </c>
      <c r="SFO21" s="125">
        <f t="shared" si="462"/>
        <v>0</v>
      </c>
      <c r="SFP21" s="125">
        <f t="shared" si="462"/>
        <v>0</v>
      </c>
      <c r="SFQ21" s="125">
        <f t="shared" si="462"/>
        <v>0</v>
      </c>
      <c r="SFR21" s="125">
        <f t="shared" si="462"/>
        <v>0</v>
      </c>
      <c r="SFS21" s="125">
        <f t="shared" si="462"/>
        <v>0</v>
      </c>
      <c r="SFT21" s="125">
        <f t="shared" si="462"/>
        <v>0</v>
      </c>
      <c r="SFU21" s="125">
        <f t="shared" si="462"/>
        <v>0</v>
      </c>
      <c r="SFV21" s="125">
        <f t="shared" si="462"/>
        <v>0</v>
      </c>
      <c r="SFW21" s="125">
        <f t="shared" si="462"/>
        <v>0</v>
      </c>
      <c r="SFX21" s="125">
        <f t="shared" si="462"/>
        <v>0</v>
      </c>
      <c r="SFY21" s="125">
        <f t="shared" si="462"/>
        <v>0</v>
      </c>
      <c r="SFZ21" s="125">
        <f t="shared" si="462"/>
        <v>0</v>
      </c>
      <c r="SGA21" s="125">
        <f t="shared" si="462"/>
        <v>0</v>
      </c>
      <c r="SGB21" s="125">
        <f t="shared" si="462"/>
        <v>0</v>
      </c>
      <c r="SGC21" s="125">
        <f t="shared" si="462"/>
        <v>0</v>
      </c>
      <c r="SGD21" s="125">
        <f t="shared" si="462"/>
        <v>0</v>
      </c>
      <c r="SGE21" s="125">
        <f t="shared" si="462"/>
        <v>0</v>
      </c>
      <c r="SGF21" s="125">
        <f t="shared" si="462"/>
        <v>0</v>
      </c>
      <c r="SGG21" s="125">
        <f t="shared" si="462"/>
        <v>0</v>
      </c>
      <c r="SGH21" s="125">
        <f t="shared" si="462"/>
        <v>0</v>
      </c>
      <c r="SGI21" s="125">
        <f t="shared" si="462"/>
        <v>0</v>
      </c>
      <c r="SGJ21" s="125">
        <f t="shared" si="462"/>
        <v>0</v>
      </c>
      <c r="SGK21" s="125">
        <f t="shared" si="462"/>
        <v>0</v>
      </c>
      <c r="SGL21" s="125">
        <f t="shared" si="462"/>
        <v>0</v>
      </c>
      <c r="SGM21" s="125">
        <f t="shared" si="462"/>
        <v>0</v>
      </c>
      <c r="SGN21" s="125">
        <f t="shared" si="462"/>
        <v>0</v>
      </c>
      <c r="SGO21" s="125">
        <f t="shared" si="462"/>
        <v>0</v>
      </c>
      <c r="SGP21" s="125">
        <f t="shared" si="462"/>
        <v>0</v>
      </c>
      <c r="SGQ21" s="125">
        <f t="shared" si="462"/>
        <v>0</v>
      </c>
      <c r="SGR21" s="125">
        <f t="shared" si="462"/>
        <v>0</v>
      </c>
      <c r="SGS21" s="125">
        <f t="shared" si="462"/>
        <v>0</v>
      </c>
      <c r="SGT21" s="125">
        <f t="shared" si="462"/>
        <v>0</v>
      </c>
      <c r="SGU21" s="125">
        <f t="shared" si="462"/>
        <v>0</v>
      </c>
      <c r="SGV21" s="125">
        <f t="shared" si="462"/>
        <v>0</v>
      </c>
      <c r="SGW21" s="125">
        <f t="shared" si="462"/>
        <v>0</v>
      </c>
      <c r="SGX21" s="125">
        <f t="shared" si="462"/>
        <v>0</v>
      </c>
      <c r="SGY21" s="125">
        <f t="shared" si="462"/>
        <v>0</v>
      </c>
      <c r="SGZ21" s="125">
        <f t="shared" si="462"/>
        <v>0</v>
      </c>
      <c r="SHA21" s="125">
        <f t="shared" si="462"/>
        <v>0</v>
      </c>
      <c r="SHB21" s="125">
        <f t="shared" si="462"/>
        <v>0</v>
      </c>
      <c r="SHC21" s="125">
        <f t="shared" si="462"/>
        <v>0</v>
      </c>
      <c r="SHD21" s="125">
        <f t="shared" si="462"/>
        <v>0</v>
      </c>
      <c r="SHE21" s="125">
        <f t="shared" si="462"/>
        <v>0</v>
      </c>
      <c r="SHF21" s="125">
        <f t="shared" si="462"/>
        <v>0</v>
      </c>
      <c r="SHG21" s="125">
        <f t="shared" si="462"/>
        <v>0</v>
      </c>
      <c r="SHH21" s="125">
        <f t="shared" si="462"/>
        <v>0</v>
      </c>
      <c r="SHI21" s="125">
        <f t="shared" si="462"/>
        <v>0</v>
      </c>
      <c r="SHJ21" s="125">
        <f t="shared" si="462"/>
        <v>0</v>
      </c>
      <c r="SHK21" s="125">
        <f t="shared" ref="SHK21:SJV21" si="463">SUM(SHK22:SHK27)</f>
        <v>0</v>
      </c>
      <c r="SHL21" s="125">
        <f t="shared" si="463"/>
        <v>0</v>
      </c>
      <c r="SHM21" s="125">
        <f t="shared" si="463"/>
        <v>0</v>
      </c>
      <c r="SHN21" s="125">
        <f t="shared" si="463"/>
        <v>0</v>
      </c>
      <c r="SHO21" s="125">
        <f t="shared" si="463"/>
        <v>0</v>
      </c>
      <c r="SHP21" s="125">
        <f t="shared" si="463"/>
        <v>0</v>
      </c>
      <c r="SHQ21" s="125">
        <f t="shared" si="463"/>
        <v>0</v>
      </c>
      <c r="SHR21" s="125">
        <f t="shared" si="463"/>
        <v>0</v>
      </c>
      <c r="SHS21" s="125">
        <f t="shared" si="463"/>
        <v>0</v>
      </c>
      <c r="SHT21" s="125">
        <f t="shared" si="463"/>
        <v>0</v>
      </c>
      <c r="SHU21" s="125">
        <f t="shared" si="463"/>
        <v>0</v>
      </c>
      <c r="SHV21" s="125">
        <f t="shared" si="463"/>
        <v>0</v>
      </c>
      <c r="SHW21" s="125">
        <f t="shared" si="463"/>
        <v>0</v>
      </c>
      <c r="SHX21" s="125">
        <f t="shared" si="463"/>
        <v>0</v>
      </c>
      <c r="SHY21" s="125">
        <f t="shared" si="463"/>
        <v>0</v>
      </c>
      <c r="SHZ21" s="125">
        <f t="shared" si="463"/>
        <v>0</v>
      </c>
      <c r="SIA21" s="125">
        <f t="shared" si="463"/>
        <v>0</v>
      </c>
      <c r="SIB21" s="125">
        <f t="shared" si="463"/>
        <v>0</v>
      </c>
      <c r="SIC21" s="125">
        <f t="shared" si="463"/>
        <v>0</v>
      </c>
      <c r="SID21" s="125">
        <f t="shared" si="463"/>
        <v>0</v>
      </c>
      <c r="SIE21" s="125">
        <f t="shared" si="463"/>
        <v>0</v>
      </c>
      <c r="SIF21" s="125">
        <f t="shared" si="463"/>
        <v>0</v>
      </c>
      <c r="SIG21" s="125">
        <f t="shared" si="463"/>
        <v>0</v>
      </c>
      <c r="SIH21" s="125">
        <f t="shared" si="463"/>
        <v>0</v>
      </c>
      <c r="SII21" s="125">
        <f t="shared" si="463"/>
        <v>0</v>
      </c>
      <c r="SIJ21" s="125">
        <f t="shared" si="463"/>
        <v>0</v>
      </c>
      <c r="SIK21" s="125">
        <f t="shared" si="463"/>
        <v>0</v>
      </c>
      <c r="SIL21" s="125">
        <f t="shared" si="463"/>
        <v>0</v>
      </c>
      <c r="SIM21" s="125">
        <f t="shared" si="463"/>
        <v>0</v>
      </c>
      <c r="SIN21" s="125">
        <f t="shared" si="463"/>
        <v>0</v>
      </c>
      <c r="SIO21" s="125">
        <f t="shared" si="463"/>
        <v>0</v>
      </c>
      <c r="SIP21" s="125">
        <f t="shared" si="463"/>
        <v>0</v>
      </c>
      <c r="SIQ21" s="125">
        <f t="shared" si="463"/>
        <v>0</v>
      </c>
      <c r="SIR21" s="125">
        <f t="shared" si="463"/>
        <v>0</v>
      </c>
      <c r="SIS21" s="125">
        <f t="shared" si="463"/>
        <v>0</v>
      </c>
      <c r="SIT21" s="125">
        <f t="shared" si="463"/>
        <v>0</v>
      </c>
      <c r="SIU21" s="125">
        <f t="shared" si="463"/>
        <v>0</v>
      </c>
      <c r="SIV21" s="125">
        <f t="shared" si="463"/>
        <v>0</v>
      </c>
      <c r="SIW21" s="125">
        <f t="shared" si="463"/>
        <v>0</v>
      </c>
      <c r="SIX21" s="125">
        <f t="shared" si="463"/>
        <v>0</v>
      </c>
      <c r="SIY21" s="125">
        <f t="shared" si="463"/>
        <v>0</v>
      </c>
      <c r="SIZ21" s="125">
        <f t="shared" si="463"/>
        <v>0</v>
      </c>
      <c r="SJA21" s="125">
        <f t="shared" si="463"/>
        <v>0</v>
      </c>
      <c r="SJB21" s="125">
        <f t="shared" si="463"/>
        <v>0</v>
      </c>
      <c r="SJC21" s="125">
        <f t="shared" si="463"/>
        <v>0</v>
      </c>
      <c r="SJD21" s="125">
        <f t="shared" si="463"/>
        <v>0</v>
      </c>
      <c r="SJE21" s="125">
        <f t="shared" si="463"/>
        <v>0</v>
      </c>
      <c r="SJF21" s="125">
        <f t="shared" si="463"/>
        <v>0</v>
      </c>
      <c r="SJG21" s="125">
        <f t="shared" si="463"/>
        <v>0</v>
      </c>
      <c r="SJH21" s="125">
        <f t="shared" si="463"/>
        <v>0</v>
      </c>
      <c r="SJI21" s="125">
        <f t="shared" si="463"/>
        <v>0</v>
      </c>
      <c r="SJJ21" s="125">
        <f t="shared" si="463"/>
        <v>0</v>
      </c>
      <c r="SJK21" s="125">
        <f t="shared" si="463"/>
        <v>0</v>
      </c>
      <c r="SJL21" s="125">
        <f t="shared" si="463"/>
        <v>0</v>
      </c>
      <c r="SJM21" s="125">
        <f t="shared" si="463"/>
        <v>0</v>
      </c>
      <c r="SJN21" s="125">
        <f t="shared" si="463"/>
        <v>0</v>
      </c>
      <c r="SJO21" s="125">
        <f t="shared" si="463"/>
        <v>0</v>
      </c>
      <c r="SJP21" s="125">
        <f t="shared" si="463"/>
        <v>0</v>
      </c>
      <c r="SJQ21" s="125">
        <f t="shared" si="463"/>
        <v>0</v>
      </c>
      <c r="SJR21" s="125">
        <f t="shared" si="463"/>
        <v>0</v>
      </c>
      <c r="SJS21" s="125">
        <f t="shared" si="463"/>
        <v>0</v>
      </c>
      <c r="SJT21" s="125">
        <f t="shared" si="463"/>
        <v>0</v>
      </c>
      <c r="SJU21" s="125">
        <f t="shared" si="463"/>
        <v>0</v>
      </c>
      <c r="SJV21" s="125">
        <f t="shared" si="463"/>
        <v>0</v>
      </c>
      <c r="SJW21" s="125">
        <f t="shared" ref="SJW21:SMH21" si="464">SUM(SJW22:SJW27)</f>
        <v>0</v>
      </c>
      <c r="SJX21" s="125">
        <f t="shared" si="464"/>
        <v>0</v>
      </c>
      <c r="SJY21" s="125">
        <f t="shared" si="464"/>
        <v>0</v>
      </c>
      <c r="SJZ21" s="125">
        <f t="shared" si="464"/>
        <v>0</v>
      </c>
      <c r="SKA21" s="125">
        <f t="shared" si="464"/>
        <v>0</v>
      </c>
      <c r="SKB21" s="125">
        <f t="shared" si="464"/>
        <v>0</v>
      </c>
      <c r="SKC21" s="125">
        <f t="shared" si="464"/>
        <v>0</v>
      </c>
      <c r="SKD21" s="125">
        <f t="shared" si="464"/>
        <v>0</v>
      </c>
      <c r="SKE21" s="125">
        <f t="shared" si="464"/>
        <v>0</v>
      </c>
      <c r="SKF21" s="125">
        <f t="shared" si="464"/>
        <v>0</v>
      </c>
      <c r="SKG21" s="125">
        <f t="shared" si="464"/>
        <v>0</v>
      </c>
      <c r="SKH21" s="125">
        <f t="shared" si="464"/>
        <v>0</v>
      </c>
      <c r="SKI21" s="125">
        <f t="shared" si="464"/>
        <v>0</v>
      </c>
      <c r="SKJ21" s="125">
        <f t="shared" si="464"/>
        <v>0</v>
      </c>
      <c r="SKK21" s="125">
        <f t="shared" si="464"/>
        <v>0</v>
      </c>
      <c r="SKL21" s="125">
        <f t="shared" si="464"/>
        <v>0</v>
      </c>
      <c r="SKM21" s="125">
        <f t="shared" si="464"/>
        <v>0</v>
      </c>
      <c r="SKN21" s="125">
        <f t="shared" si="464"/>
        <v>0</v>
      </c>
      <c r="SKO21" s="125">
        <f t="shared" si="464"/>
        <v>0</v>
      </c>
      <c r="SKP21" s="125">
        <f t="shared" si="464"/>
        <v>0</v>
      </c>
      <c r="SKQ21" s="125">
        <f t="shared" si="464"/>
        <v>0</v>
      </c>
      <c r="SKR21" s="125">
        <f t="shared" si="464"/>
        <v>0</v>
      </c>
      <c r="SKS21" s="125">
        <f t="shared" si="464"/>
        <v>0</v>
      </c>
      <c r="SKT21" s="125">
        <f t="shared" si="464"/>
        <v>0</v>
      </c>
      <c r="SKU21" s="125">
        <f t="shared" si="464"/>
        <v>0</v>
      </c>
      <c r="SKV21" s="125">
        <f t="shared" si="464"/>
        <v>0</v>
      </c>
      <c r="SKW21" s="125">
        <f t="shared" si="464"/>
        <v>0</v>
      </c>
      <c r="SKX21" s="125">
        <f t="shared" si="464"/>
        <v>0</v>
      </c>
      <c r="SKY21" s="125">
        <f t="shared" si="464"/>
        <v>0</v>
      </c>
      <c r="SKZ21" s="125">
        <f t="shared" si="464"/>
        <v>0</v>
      </c>
      <c r="SLA21" s="125">
        <f t="shared" si="464"/>
        <v>0</v>
      </c>
      <c r="SLB21" s="125">
        <f t="shared" si="464"/>
        <v>0</v>
      </c>
      <c r="SLC21" s="125">
        <f t="shared" si="464"/>
        <v>0</v>
      </c>
      <c r="SLD21" s="125">
        <f t="shared" si="464"/>
        <v>0</v>
      </c>
      <c r="SLE21" s="125">
        <f t="shared" si="464"/>
        <v>0</v>
      </c>
      <c r="SLF21" s="125">
        <f t="shared" si="464"/>
        <v>0</v>
      </c>
      <c r="SLG21" s="125">
        <f t="shared" si="464"/>
        <v>0</v>
      </c>
      <c r="SLH21" s="125">
        <f t="shared" si="464"/>
        <v>0</v>
      </c>
      <c r="SLI21" s="125">
        <f t="shared" si="464"/>
        <v>0</v>
      </c>
      <c r="SLJ21" s="125">
        <f t="shared" si="464"/>
        <v>0</v>
      </c>
      <c r="SLK21" s="125">
        <f t="shared" si="464"/>
        <v>0</v>
      </c>
      <c r="SLL21" s="125">
        <f t="shared" si="464"/>
        <v>0</v>
      </c>
      <c r="SLM21" s="125">
        <f t="shared" si="464"/>
        <v>0</v>
      </c>
      <c r="SLN21" s="125">
        <f t="shared" si="464"/>
        <v>0</v>
      </c>
      <c r="SLO21" s="125">
        <f t="shared" si="464"/>
        <v>0</v>
      </c>
      <c r="SLP21" s="125">
        <f t="shared" si="464"/>
        <v>0</v>
      </c>
      <c r="SLQ21" s="125">
        <f t="shared" si="464"/>
        <v>0</v>
      </c>
      <c r="SLR21" s="125">
        <f t="shared" si="464"/>
        <v>0</v>
      </c>
      <c r="SLS21" s="125">
        <f t="shared" si="464"/>
        <v>0</v>
      </c>
      <c r="SLT21" s="125">
        <f t="shared" si="464"/>
        <v>0</v>
      </c>
      <c r="SLU21" s="125">
        <f t="shared" si="464"/>
        <v>0</v>
      </c>
      <c r="SLV21" s="125">
        <f t="shared" si="464"/>
        <v>0</v>
      </c>
      <c r="SLW21" s="125">
        <f t="shared" si="464"/>
        <v>0</v>
      </c>
      <c r="SLX21" s="125">
        <f t="shared" si="464"/>
        <v>0</v>
      </c>
      <c r="SLY21" s="125">
        <f t="shared" si="464"/>
        <v>0</v>
      </c>
      <c r="SLZ21" s="125">
        <f t="shared" si="464"/>
        <v>0</v>
      </c>
      <c r="SMA21" s="125">
        <f t="shared" si="464"/>
        <v>0</v>
      </c>
      <c r="SMB21" s="125">
        <f t="shared" si="464"/>
        <v>0</v>
      </c>
      <c r="SMC21" s="125">
        <f t="shared" si="464"/>
        <v>0</v>
      </c>
      <c r="SMD21" s="125">
        <f t="shared" si="464"/>
        <v>0</v>
      </c>
      <c r="SME21" s="125">
        <f t="shared" si="464"/>
        <v>0</v>
      </c>
      <c r="SMF21" s="125">
        <f t="shared" si="464"/>
        <v>0</v>
      </c>
      <c r="SMG21" s="125">
        <f t="shared" si="464"/>
        <v>0</v>
      </c>
      <c r="SMH21" s="125">
        <f t="shared" si="464"/>
        <v>0</v>
      </c>
      <c r="SMI21" s="125">
        <f t="shared" ref="SMI21:SOT21" si="465">SUM(SMI22:SMI27)</f>
        <v>0</v>
      </c>
      <c r="SMJ21" s="125">
        <f t="shared" si="465"/>
        <v>0</v>
      </c>
      <c r="SMK21" s="125">
        <f t="shared" si="465"/>
        <v>0</v>
      </c>
      <c r="SML21" s="125">
        <f t="shared" si="465"/>
        <v>0</v>
      </c>
      <c r="SMM21" s="125">
        <f t="shared" si="465"/>
        <v>0</v>
      </c>
      <c r="SMN21" s="125">
        <f t="shared" si="465"/>
        <v>0</v>
      </c>
      <c r="SMO21" s="125">
        <f t="shared" si="465"/>
        <v>0</v>
      </c>
      <c r="SMP21" s="125">
        <f t="shared" si="465"/>
        <v>0</v>
      </c>
      <c r="SMQ21" s="125">
        <f t="shared" si="465"/>
        <v>0</v>
      </c>
      <c r="SMR21" s="125">
        <f t="shared" si="465"/>
        <v>0</v>
      </c>
      <c r="SMS21" s="125">
        <f t="shared" si="465"/>
        <v>0</v>
      </c>
      <c r="SMT21" s="125">
        <f t="shared" si="465"/>
        <v>0</v>
      </c>
      <c r="SMU21" s="125">
        <f t="shared" si="465"/>
        <v>0</v>
      </c>
      <c r="SMV21" s="125">
        <f t="shared" si="465"/>
        <v>0</v>
      </c>
      <c r="SMW21" s="125">
        <f t="shared" si="465"/>
        <v>0</v>
      </c>
      <c r="SMX21" s="125">
        <f t="shared" si="465"/>
        <v>0</v>
      </c>
      <c r="SMY21" s="125">
        <f t="shared" si="465"/>
        <v>0</v>
      </c>
      <c r="SMZ21" s="125">
        <f t="shared" si="465"/>
        <v>0</v>
      </c>
      <c r="SNA21" s="125">
        <f t="shared" si="465"/>
        <v>0</v>
      </c>
      <c r="SNB21" s="125">
        <f t="shared" si="465"/>
        <v>0</v>
      </c>
      <c r="SNC21" s="125">
        <f t="shared" si="465"/>
        <v>0</v>
      </c>
      <c r="SND21" s="125">
        <f t="shared" si="465"/>
        <v>0</v>
      </c>
      <c r="SNE21" s="125">
        <f t="shared" si="465"/>
        <v>0</v>
      </c>
      <c r="SNF21" s="125">
        <f t="shared" si="465"/>
        <v>0</v>
      </c>
      <c r="SNG21" s="125">
        <f t="shared" si="465"/>
        <v>0</v>
      </c>
      <c r="SNH21" s="125">
        <f t="shared" si="465"/>
        <v>0</v>
      </c>
      <c r="SNI21" s="125">
        <f t="shared" si="465"/>
        <v>0</v>
      </c>
      <c r="SNJ21" s="125">
        <f t="shared" si="465"/>
        <v>0</v>
      </c>
      <c r="SNK21" s="125">
        <f t="shared" si="465"/>
        <v>0</v>
      </c>
      <c r="SNL21" s="125">
        <f t="shared" si="465"/>
        <v>0</v>
      </c>
      <c r="SNM21" s="125">
        <f t="shared" si="465"/>
        <v>0</v>
      </c>
      <c r="SNN21" s="125">
        <f t="shared" si="465"/>
        <v>0</v>
      </c>
      <c r="SNO21" s="125">
        <f t="shared" si="465"/>
        <v>0</v>
      </c>
      <c r="SNP21" s="125">
        <f t="shared" si="465"/>
        <v>0</v>
      </c>
      <c r="SNQ21" s="125">
        <f t="shared" si="465"/>
        <v>0</v>
      </c>
      <c r="SNR21" s="125">
        <f t="shared" si="465"/>
        <v>0</v>
      </c>
      <c r="SNS21" s="125">
        <f t="shared" si="465"/>
        <v>0</v>
      </c>
      <c r="SNT21" s="125">
        <f t="shared" si="465"/>
        <v>0</v>
      </c>
      <c r="SNU21" s="125">
        <f t="shared" si="465"/>
        <v>0</v>
      </c>
      <c r="SNV21" s="125">
        <f t="shared" si="465"/>
        <v>0</v>
      </c>
      <c r="SNW21" s="125">
        <f t="shared" si="465"/>
        <v>0</v>
      </c>
      <c r="SNX21" s="125">
        <f t="shared" si="465"/>
        <v>0</v>
      </c>
      <c r="SNY21" s="125">
        <f t="shared" si="465"/>
        <v>0</v>
      </c>
      <c r="SNZ21" s="125">
        <f t="shared" si="465"/>
        <v>0</v>
      </c>
      <c r="SOA21" s="125">
        <f t="shared" si="465"/>
        <v>0</v>
      </c>
      <c r="SOB21" s="125">
        <f t="shared" si="465"/>
        <v>0</v>
      </c>
      <c r="SOC21" s="125">
        <f t="shared" si="465"/>
        <v>0</v>
      </c>
      <c r="SOD21" s="125">
        <f t="shared" si="465"/>
        <v>0</v>
      </c>
      <c r="SOE21" s="125">
        <f t="shared" si="465"/>
        <v>0</v>
      </c>
      <c r="SOF21" s="125">
        <f t="shared" si="465"/>
        <v>0</v>
      </c>
      <c r="SOG21" s="125">
        <f t="shared" si="465"/>
        <v>0</v>
      </c>
      <c r="SOH21" s="125">
        <f t="shared" si="465"/>
        <v>0</v>
      </c>
      <c r="SOI21" s="125">
        <f t="shared" si="465"/>
        <v>0</v>
      </c>
      <c r="SOJ21" s="125">
        <f t="shared" si="465"/>
        <v>0</v>
      </c>
      <c r="SOK21" s="125">
        <f t="shared" si="465"/>
        <v>0</v>
      </c>
      <c r="SOL21" s="125">
        <f t="shared" si="465"/>
        <v>0</v>
      </c>
      <c r="SOM21" s="125">
        <f t="shared" si="465"/>
        <v>0</v>
      </c>
      <c r="SON21" s="125">
        <f t="shared" si="465"/>
        <v>0</v>
      </c>
      <c r="SOO21" s="125">
        <f t="shared" si="465"/>
        <v>0</v>
      </c>
      <c r="SOP21" s="125">
        <f t="shared" si="465"/>
        <v>0</v>
      </c>
      <c r="SOQ21" s="125">
        <f t="shared" si="465"/>
        <v>0</v>
      </c>
      <c r="SOR21" s="125">
        <f t="shared" si="465"/>
        <v>0</v>
      </c>
      <c r="SOS21" s="125">
        <f t="shared" si="465"/>
        <v>0</v>
      </c>
      <c r="SOT21" s="125">
        <f t="shared" si="465"/>
        <v>0</v>
      </c>
      <c r="SOU21" s="125">
        <f t="shared" ref="SOU21:SRF21" si="466">SUM(SOU22:SOU27)</f>
        <v>0</v>
      </c>
      <c r="SOV21" s="125">
        <f t="shared" si="466"/>
        <v>0</v>
      </c>
      <c r="SOW21" s="125">
        <f t="shared" si="466"/>
        <v>0</v>
      </c>
      <c r="SOX21" s="125">
        <f t="shared" si="466"/>
        <v>0</v>
      </c>
      <c r="SOY21" s="125">
        <f t="shared" si="466"/>
        <v>0</v>
      </c>
      <c r="SOZ21" s="125">
        <f t="shared" si="466"/>
        <v>0</v>
      </c>
      <c r="SPA21" s="125">
        <f t="shared" si="466"/>
        <v>0</v>
      </c>
      <c r="SPB21" s="125">
        <f t="shared" si="466"/>
        <v>0</v>
      </c>
      <c r="SPC21" s="125">
        <f t="shared" si="466"/>
        <v>0</v>
      </c>
      <c r="SPD21" s="125">
        <f t="shared" si="466"/>
        <v>0</v>
      </c>
      <c r="SPE21" s="125">
        <f t="shared" si="466"/>
        <v>0</v>
      </c>
      <c r="SPF21" s="125">
        <f t="shared" si="466"/>
        <v>0</v>
      </c>
      <c r="SPG21" s="125">
        <f t="shared" si="466"/>
        <v>0</v>
      </c>
      <c r="SPH21" s="125">
        <f t="shared" si="466"/>
        <v>0</v>
      </c>
      <c r="SPI21" s="125">
        <f t="shared" si="466"/>
        <v>0</v>
      </c>
      <c r="SPJ21" s="125">
        <f t="shared" si="466"/>
        <v>0</v>
      </c>
      <c r="SPK21" s="125">
        <f t="shared" si="466"/>
        <v>0</v>
      </c>
      <c r="SPL21" s="125">
        <f t="shared" si="466"/>
        <v>0</v>
      </c>
      <c r="SPM21" s="125">
        <f t="shared" si="466"/>
        <v>0</v>
      </c>
      <c r="SPN21" s="125">
        <f t="shared" si="466"/>
        <v>0</v>
      </c>
      <c r="SPO21" s="125">
        <f t="shared" si="466"/>
        <v>0</v>
      </c>
      <c r="SPP21" s="125">
        <f t="shared" si="466"/>
        <v>0</v>
      </c>
      <c r="SPQ21" s="125">
        <f t="shared" si="466"/>
        <v>0</v>
      </c>
      <c r="SPR21" s="125">
        <f t="shared" si="466"/>
        <v>0</v>
      </c>
      <c r="SPS21" s="125">
        <f t="shared" si="466"/>
        <v>0</v>
      </c>
      <c r="SPT21" s="125">
        <f t="shared" si="466"/>
        <v>0</v>
      </c>
      <c r="SPU21" s="125">
        <f t="shared" si="466"/>
        <v>0</v>
      </c>
      <c r="SPV21" s="125">
        <f t="shared" si="466"/>
        <v>0</v>
      </c>
      <c r="SPW21" s="125">
        <f t="shared" si="466"/>
        <v>0</v>
      </c>
      <c r="SPX21" s="125">
        <f t="shared" si="466"/>
        <v>0</v>
      </c>
      <c r="SPY21" s="125">
        <f t="shared" si="466"/>
        <v>0</v>
      </c>
      <c r="SPZ21" s="125">
        <f t="shared" si="466"/>
        <v>0</v>
      </c>
      <c r="SQA21" s="125">
        <f t="shared" si="466"/>
        <v>0</v>
      </c>
      <c r="SQB21" s="125">
        <f t="shared" si="466"/>
        <v>0</v>
      </c>
      <c r="SQC21" s="125">
        <f t="shared" si="466"/>
        <v>0</v>
      </c>
      <c r="SQD21" s="125">
        <f t="shared" si="466"/>
        <v>0</v>
      </c>
      <c r="SQE21" s="125">
        <f t="shared" si="466"/>
        <v>0</v>
      </c>
      <c r="SQF21" s="125">
        <f t="shared" si="466"/>
        <v>0</v>
      </c>
      <c r="SQG21" s="125">
        <f t="shared" si="466"/>
        <v>0</v>
      </c>
      <c r="SQH21" s="125">
        <f t="shared" si="466"/>
        <v>0</v>
      </c>
      <c r="SQI21" s="125">
        <f t="shared" si="466"/>
        <v>0</v>
      </c>
      <c r="SQJ21" s="125">
        <f t="shared" si="466"/>
        <v>0</v>
      </c>
      <c r="SQK21" s="125">
        <f t="shared" si="466"/>
        <v>0</v>
      </c>
      <c r="SQL21" s="125">
        <f t="shared" si="466"/>
        <v>0</v>
      </c>
      <c r="SQM21" s="125">
        <f t="shared" si="466"/>
        <v>0</v>
      </c>
      <c r="SQN21" s="125">
        <f t="shared" si="466"/>
        <v>0</v>
      </c>
      <c r="SQO21" s="125">
        <f t="shared" si="466"/>
        <v>0</v>
      </c>
      <c r="SQP21" s="125">
        <f t="shared" si="466"/>
        <v>0</v>
      </c>
      <c r="SQQ21" s="125">
        <f t="shared" si="466"/>
        <v>0</v>
      </c>
      <c r="SQR21" s="125">
        <f t="shared" si="466"/>
        <v>0</v>
      </c>
      <c r="SQS21" s="125">
        <f t="shared" si="466"/>
        <v>0</v>
      </c>
      <c r="SQT21" s="125">
        <f t="shared" si="466"/>
        <v>0</v>
      </c>
      <c r="SQU21" s="125">
        <f t="shared" si="466"/>
        <v>0</v>
      </c>
      <c r="SQV21" s="125">
        <f t="shared" si="466"/>
        <v>0</v>
      </c>
      <c r="SQW21" s="125">
        <f t="shared" si="466"/>
        <v>0</v>
      </c>
      <c r="SQX21" s="125">
        <f t="shared" si="466"/>
        <v>0</v>
      </c>
      <c r="SQY21" s="125">
        <f t="shared" si="466"/>
        <v>0</v>
      </c>
      <c r="SQZ21" s="125">
        <f t="shared" si="466"/>
        <v>0</v>
      </c>
      <c r="SRA21" s="125">
        <f t="shared" si="466"/>
        <v>0</v>
      </c>
      <c r="SRB21" s="125">
        <f t="shared" si="466"/>
        <v>0</v>
      </c>
      <c r="SRC21" s="125">
        <f t="shared" si="466"/>
        <v>0</v>
      </c>
      <c r="SRD21" s="125">
        <f t="shared" si="466"/>
        <v>0</v>
      </c>
      <c r="SRE21" s="125">
        <f t="shared" si="466"/>
        <v>0</v>
      </c>
      <c r="SRF21" s="125">
        <f t="shared" si="466"/>
        <v>0</v>
      </c>
      <c r="SRG21" s="125">
        <f t="shared" ref="SRG21:STR21" si="467">SUM(SRG22:SRG27)</f>
        <v>0</v>
      </c>
      <c r="SRH21" s="125">
        <f t="shared" si="467"/>
        <v>0</v>
      </c>
      <c r="SRI21" s="125">
        <f t="shared" si="467"/>
        <v>0</v>
      </c>
      <c r="SRJ21" s="125">
        <f t="shared" si="467"/>
        <v>0</v>
      </c>
      <c r="SRK21" s="125">
        <f t="shared" si="467"/>
        <v>0</v>
      </c>
      <c r="SRL21" s="125">
        <f t="shared" si="467"/>
        <v>0</v>
      </c>
      <c r="SRM21" s="125">
        <f t="shared" si="467"/>
        <v>0</v>
      </c>
      <c r="SRN21" s="125">
        <f t="shared" si="467"/>
        <v>0</v>
      </c>
      <c r="SRO21" s="125">
        <f t="shared" si="467"/>
        <v>0</v>
      </c>
      <c r="SRP21" s="125">
        <f t="shared" si="467"/>
        <v>0</v>
      </c>
      <c r="SRQ21" s="125">
        <f t="shared" si="467"/>
        <v>0</v>
      </c>
      <c r="SRR21" s="125">
        <f t="shared" si="467"/>
        <v>0</v>
      </c>
      <c r="SRS21" s="125">
        <f t="shared" si="467"/>
        <v>0</v>
      </c>
      <c r="SRT21" s="125">
        <f t="shared" si="467"/>
        <v>0</v>
      </c>
      <c r="SRU21" s="125">
        <f t="shared" si="467"/>
        <v>0</v>
      </c>
      <c r="SRV21" s="125">
        <f t="shared" si="467"/>
        <v>0</v>
      </c>
      <c r="SRW21" s="125">
        <f t="shared" si="467"/>
        <v>0</v>
      </c>
      <c r="SRX21" s="125">
        <f t="shared" si="467"/>
        <v>0</v>
      </c>
      <c r="SRY21" s="125">
        <f t="shared" si="467"/>
        <v>0</v>
      </c>
      <c r="SRZ21" s="125">
        <f t="shared" si="467"/>
        <v>0</v>
      </c>
      <c r="SSA21" s="125">
        <f t="shared" si="467"/>
        <v>0</v>
      </c>
      <c r="SSB21" s="125">
        <f t="shared" si="467"/>
        <v>0</v>
      </c>
      <c r="SSC21" s="125">
        <f t="shared" si="467"/>
        <v>0</v>
      </c>
      <c r="SSD21" s="125">
        <f t="shared" si="467"/>
        <v>0</v>
      </c>
      <c r="SSE21" s="125">
        <f t="shared" si="467"/>
        <v>0</v>
      </c>
      <c r="SSF21" s="125">
        <f t="shared" si="467"/>
        <v>0</v>
      </c>
      <c r="SSG21" s="125">
        <f t="shared" si="467"/>
        <v>0</v>
      </c>
      <c r="SSH21" s="125">
        <f t="shared" si="467"/>
        <v>0</v>
      </c>
      <c r="SSI21" s="125">
        <f t="shared" si="467"/>
        <v>0</v>
      </c>
      <c r="SSJ21" s="125">
        <f t="shared" si="467"/>
        <v>0</v>
      </c>
      <c r="SSK21" s="125">
        <f t="shared" si="467"/>
        <v>0</v>
      </c>
      <c r="SSL21" s="125">
        <f t="shared" si="467"/>
        <v>0</v>
      </c>
      <c r="SSM21" s="125">
        <f t="shared" si="467"/>
        <v>0</v>
      </c>
      <c r="SSN21" s="125">
        <f t="shared" si="467"/>
        <v>0</v>
      </c>
      <c r="SSO21" s="125">
        <f t="shared" si="467"/>
        <v>0</v>
      </c>
      <c r="SSP21" s="125">
        <f t="shared" si="467"/>
        <v>0</v>
      </c>
      <c r="SSQ21" s="125">
        <f t="shared" si="467"/>
        <v>0</v>
      </c>
      <c r="SSR21" s="125">
        <f t="shared" si="467"/>
        <v>0</v>
      </c>
      <c r="SSS21" s="125">
        <f t="shared" si="467"/>
        <v>0</v>
      </c>
      <c r="SST21" s="125">
        <f t="shared" si="467"/>
        <v>0</v>
      </c>
      <c r="SSU21" s="125">
        <f t="shared" si="467"/>
        <v>0</v>
      </c>
      <c r="SSV21" s="125">
        <f t="shared" si="467"/>
        <v>0</v>
      </c>
      <c r="SSW21" s="125">
        <f t="shared" si="467"/>
        <v>0</v>
      </c>
      <c r="SSX21" s="125">
        <f t="shared" si="467"/>
        <v>0</v>
      </c>
      <c r="SSY21" s="125">
        <f t="shared" si="467"/>
        <v>0</v>
      </c>
      <c r="SSZ21" s="125">
        <f t="shared" si="467"/>
        <v>0</v>
      </c>
      <c r="STA21" s="125">
        <f t="shared" si="467"/>
        <v>0</v>
      </c>
      <c r="STB21" s="125">
        <f t="shared" si="467"/>
        <v>0</v>
      </c>
      <c r="STC21" s="125">
        <f t="shared" si="467"/>
        <v>0</v>
      </c>
      <c r="STD21" s="125">
        <f t="shared" si="467"/>
        <v>0</v>
      </c>
      <c r="STE21" s="125">
        <f t="shared" si="467"/>
        <v>0</v>
      </c>
      <c r="STF21" s="125">
        <f t="shared" si="467"/>
        <v>0</v>
      </c>
      <c r="STG21" s="125">
        <f t="shared" si="467"/>
        <v>0</v>
      </c>
      <c r="STH21" s="125">
        <f t="shared" si="467"/>
        <v>0</v>
      </c>
      <c r="STI21" s="125">
        <f t="shared" si="467"/>
        <v>0</v>
      </c>
      <c r="STJ21" s="125">
        <f t="shared" si="467"/>
        <v>0</v>
      </c>
      <c r="STK21" s="125">
        <f t="shared" si="467"/>
        <v>0</v>
      </c>
      <c r="STL21" s="125">
        <f t="shared" si="467"/>
        <v>0</v>
      </c>
      <c r="STM21" s="125">
        <f t="shared" si="467"/>
        <v>0</v>
      </c>
      <c r="STN21" s="125">
        <f t="shared" si="467"/>
        <v>0</v>
      </c>
      <c r="STO21" s="125">
        <f t="shared" si="467"/>
        <v>0</v>
      </c>
      <c r="STP21" s="125">
        <f t="shared" si="467"/>
        <v>0</v>
      </c>
      <c r="STQ21" s="125">
        <f t="shared" si="467"/>
        <v>0</v>
      </c>
      <c r="STR21" s="125">
        <f t="shared" si="467"/>
        <v>0</v>
      </c>
      <c r="STS21" s="125">
        <f t="shared" ref="STS21:SWD21" si="468">SUM(STS22:STS27)</f>
        <v>0</v>
      </c>
      <c r="STT21" s="125">
        <f t="shared" si="468"/>
        <v>0</v>
      </c>
      <c r="STU21" s="125">
        <f t="shared" si="468"/>
        <v>0</v>
      </c>
      <c r="STV21" s="125">
        <f t="shared" si="468"/>
        <v>0</v>
      </c>
      <c r="STW21" s="125">
        <f t="shared" si="468"/>
        <v>0</v>
      </c>
      <c r="STX21" s="125">
        <f t="shared" si="468"/>
        <v>0</v>
      </c>
      <c r="STY21" s="125">
        <f t="shared" si="468"/>
        <v>0</v>
      </c>
      <c r="STZ21" s="125">
        <f t="shared" si="468"/>
        <v>0</v>
      </c>
      <c r="SUA21" s="125">
        <f t="shared" si="468"/>
        <v>0</v>
      </c>
      <c r="SUB21" s="125">
        <f t="shared" si="468"/>
        <v>0</v>
      </c>
      <c r="SUC21" s="125">
        <f t="shared" si="468"/>
        <v>0</v>
      </c>
      <c r="SUD21" s="125">
        <f t="shared" si="468"/>
        <v>0</v>
      </c>
      <c r="SUE21" s="125">
        <f t="shared" si="468"/>
        <v>0</v>
      </c>
      <c r="SUF21" s="125">
        <f t="shared" si="468"/>
        <v>0</v>
      </c>
      <c r="SUG21" s="125">
        <f t="shared" si="468"/>
        <v>0</v>
      </c>
      <c r="SUH21" s="125">
        <f t="shared" si="468"/>
        <v>0</v>
      </c>
      <c r="SUI21" s="125">
        <f t="shared" si="468"/>
        <v>0</v>
      </c>
      <c r="SUJ21" s="125">
        <f t="shared" si="468"/>
        <v>0</v>
      </c>
      <c r="SUK21" s="125">
        <f t="shared" si="468"/>
        <v>0</v>
      </c>
      <c r="SUL21" s="125">
        <f t="shared" si="468"/>
        <v>0</v>
      </c>
      <c r="SUM21" s="125">
        <f t="shared" si="468"/>
        <v>0</v>
      </c>
      <c r="SUN21" s="125">
        <f t="shared" si="468"/>
        <v>0</v>
      </c>
      <c r="SUO21" s="125">
        <f t="shared" si="468"/>
        <v>0</v>
      </c>
      <c r="SUP21" s="125">
        <f t="shared" si="468"/>
        <v>0</v>
      </c>
      <c r="SUQ21" s="125">
        <f t="shared" si="468"/>
        <v>0</v>
      </c>
      <c r="SUR21" s="125">
        <f t="shared" si="468"/>
        <v>0</v>
      </c>
      <c r="SUS21" s="125">
        <f t="shared" si="468"/>
        <v>0</v>
      </c>
      <c r="SUT21" s="125">
        <f t="shared" si="468"/>
        <v>0</v>
      </c>
      <c r="SUU21" s="125">
        <f t="shared" si="468"/>
        <v>0</v>
      </c>
      <c r="SUV21" s="125">
        <f t="shared" si="468"/>
        <v>0</v>
      </c>
      <c r="SUW21" s="125">
        <f t="shared" si="468"/>
        <v>0</v>
      </c>
      <c r="SUX21" s="125">
        <f t="shared" si="468"/>
        <v>0</v>
      </c>
      <c r="SUY21" s="125">
        <f t="shared" si="468"/>
        <v>0</v>
      </c>
      <c r="SUZ21" s="125">
        <f t="shared" si="468"/>
        <v>0</v>
      </c>
      <c r="SVA21" s="125">
        <f t="shared" si="468"/>
        <v>0</v>
      </c>
      <c r="SVB21" s="125">
        <f t="shared" si="468"/>
        <v>0</v>
      </c>
      <c r="SVC21" s="125">
        <f t="shared" si="468"/>
        <v>0</v>
      </c>
      <c r="SVD21" s="125">
        <f t="shared" si="468"/>
        <v>0</v>
      </c>
      <c r="SVE21" s="125">
        <f t="shared" si="468"/>
        <v>0</v>
      </c>
      <c r="SVF21" s="125">
        <f t="shared" si="468"/>
        <v>0</v>
      </c>
      <c r="SVG21" s="125">
        <f t="shared" si="468"/>
        <v>0</v>
      </c>
      <c r="SVH21" s="125">
        <f t="shared" si="468"/>
        <v>0</v>
      </c>
      <c r="SVI21" s="125">
        <f t="shared" si="468"/>
        <v>0</v>
      </c>
      <c r="SVJ21" s="125">
        <f t="shared" si="468"/>
        <v>0</v>
      </c>
      <c r="SVK21" s="125">
        <f t="shared" si="468"/>
        <v>0</v>
      </c>
      <c r="SVL21" s="125">
        <f t="shared" si="468"/>
        <v>0</v>
      </c>
      <c r="SVM21" s="125">
        <f t="shared" si="468"/>
        <v>0</v>
      </c>
      <c r="SVN21" s="125">
        <f t="shared" si="468"/>
        <v>0</v>
      </c>
      <c r="SVO21" s="125">
        <f t="shared" si="468"/>
        <v>0</v>
      </c>
      <c r="SVP21" s="125">
        <f t="shared" si="468"/>
        <v>0</v>
      </c>
      <c r="SVQ21" s="125">
        <f t="shared" si="468"/>
        <v>0</v>
      </c>
      <c r="SVR21" s="125">
        <f t="shared" si="468"/>
        <v>0</v>
      </c>
      <c r="SVS21" s="125">
        <f t="shared" si="468"/>
        <v>0</v>
      </c>
      <c r="SVT21" s="125">
        <f t="shared" si="468"/>
        <v>0</v>
      </c>
      <c r="SVU21" s="125">
        <f t="shared" si="468"/>
        <v>0</v>
      </c>
      <c r="SVV21" s="125">
        <f t="shared" si="468"/>
        <v>0</v>
      </c>
      <c r="SVW21" s="125">
        <f t="shared" si="468"/>
        <v>0</v>
      </c>
      <c r="SVX21" s="125">
        <f t="shared" si="468"/>
        <v>0</v>
      </c>
      <c r="SVY21" s="125">
        <f t="shared" si="468"/>
        <v>0</v>
      </c>
      <c r="SVZ21" s="125">
        <f t="shared" si="468"/>
        <v>0</v>
      </c>
      <c r="SWA21" s="125">
        <f t="shared" si="468"/>
        <v>0</v>
      </c>
      <c r="SWB21" s="125">
        <f t="shared" si="468"/>
        <v>0</v>
      </c>
      <c r="SWC21" s="125">
        <f t="shared" si="468"/>
        <v>0</v>
      </c>
      <c r="SWD21" s="125">
        <f t="shared" si="468"/>
        <v>0</v>
      </c>
      <c r="SWE21" s="125">
        <f t="shared" ref="SWE21:SYP21" si="469">SUM(SWE22:SWE27)</f>
        <v>0</v>
      </c>
      <c r="SWF21" s="125">
        <f t="shared" si="469"/>
        <v>0</v>
      </c>
      <c r="SWG21" s="125">
        <f t="shared" si="469"/>
        <v>0</v>
      </c>
      <c r="SWH21" s="125">
        <f t="shared" si="469"/>
        <v>0</v>
      </c>
      <c r="SWI21" s="125">
        <f t="shared" si="469"/>
        <v>0</v>
      </c>
      <c r="SWJ21" s="125">
        <f t="shared" si="469"/>
        <v>0</v>
      </c>
      <c r="SWK21" s="125">
        <f t="shared" si="469"/>
        <v>0</v>
      </c>
      <c r="SWL21" s="125">
        <f t="shared" si="469"/>
        <v>0</v>
      </c>
      <c r="SWM21" s="125">
        <f t="shared" si="469"/>
        <v>0</v>
      </c>
      <c r="SWN21" s="125">
        <f t="shared" si="469"/>
        <v>0</v>
      </c>
      <c r="SWO21" s="125">
        <f t="shared" si="469"/>
        <v>0</v>
      </c>
      <c r="SWP21" s="125">
        <f t="shared" si="469"/>
        <v>0</v>
      </c>
      <c r="SWQ21" s="125">
        <f t="shared" si="469"/>
        <v>0</v>
      </c>
      <c r="SWR21" s="125">
        <f t="shared" si="469"/>
        <v>0</v>
      </c>
      <c r="SWS21" s="125">
        <f t="shared" si="469"/>
        <v>0</v>
      </c>
      <c r="SWT21" s="125">
        <f t="shared" si="469"/>
        <v>0</v>
      </c>
      <c r="SWU21" s="125">
        <f t="shared" si="469"/>
        <v>0</v>
      </c>
      <c r="SWV21" s="125">
        <f t="shared" si="469"/>
        <v>0</v>
      </c>
      <c r="SWW21" s="125">
        <f t="shared" si="469"/>
        <v>0</v>
      </c>
      <c r="SWX21" s="125">
        <f t="shared" si="469"/>
        <v>0</v>
      </c>
      <c r="SWY21" s="125">
        <f t="shared" si="469"/>
        <v>0</v>
      </c>
      <c r="SWZ21" s="125">
        <f t="shared" si="469"/>
        <v>0</v>
      </c>
      <c r="SXA21" s="125">
        <f t="shared" si="469"/>
        <v>0</v>
      </c>
      <c r="SXB21" s="125">
        <f t="shared" si="469"/>
        <v>0</v>
      </c>
      <c r="SXC21" s="125">
        <f t="shared" si="469"/>
        <v>0</v>
      </c>
      <c r="SXD21" s="125">
        <f t="shared" si="469"/>
        <v>0</v>
      </c>
      <c r="SXE21" s="125">
        <f t="shared" si="469"/>
        <v>0</v>
      </c>
      <c r="SXF21" s="125">
        <f t="shared" si="469"/>
        <v>0</v>
      </c>
      <c r="SXG21" s="125">
        <f t="shared" si="469"/>
        <v>0</v>
      </c>
      <c r="SXH21" s="125">
        <f t="shared" si="469"/>
        <v>0</v>
      </c>
      <c r="SXI21" s="125">
        <f t="shared" si="469"/>
        <v>0</v>
      </c>
      <c r="SXJ21" s="125">
        <f t="shared" si="469"/>
        <v>0</v>
      </c>
      <c r="SXK21" s="125">
        <f t="shared" si="469"/>
        <v>0</v>
      </c>
      <c r="SXL21" s="125">
        <f t="shared" si="469"/>
        <v>0</v>
      </c>
      <c r="SXM21" s="125">
        <f t="shared" si="469"/>
        <v>0</v>
      </c>
      <c r="SXN21" s="125">
        <f t="shared" si="469"/>
        <v>0</v>
      </c>
      <c r="SXO21" s="125">
        <f t="shared" si="469"/>
        <v>0</v>
      </c>
      <c r="SXP21" s="125">
        <f t="shared" si="469"/>
        <v>0</v>
      </c>
      <c r="SXQ21" s="125">
        <f t="shared" si="469"/>
        <v>0</v>
      </c>
      <c r="SXR21" s="125">
        <f t="shared" si="469"/>
        <v>0</v>
      </c>
      <c r="SXS21" s="125">
        <f t="shared" si="469"/>
        <v>0</v>
      </c>
      <c r="SXT21" s="125">
        <f t="shared" si="469"/>
        <v>0</v>
      </c>
      <c r="SXU21" s="125">
        <f t="shared" si="469"/>
        <v>0</v>
      </c>
      <c r="SXV21" s="125">
        <f t="shared" si="469"/>
        <v>0</v>
      </c>
      <c r="SXW21" s="125">
        <f t="shared" si="469"/>
        <v>0</v>
      </c>
      <c r="SXX21" s="125">
        <f t="shared" si="469"/>
        <v>0</v>
      </c>
      <c r="SXY21" s="125">
        <f t="shared" si="469"/>
        <v>0</v>
      </c>
      <c r="SXZ21" s="125">
        <f t="shared" si="469"/>
        <v>0</v>
      </c>
      <c r="SYA21" s="125">
        <f t="shared" si="469"/>
        <v>0</v>
      </c>
      <c r="SYB21" s="125">
        <f t="shared" si="469"/>
        <v>0</v>
      </c>
      <c r="SYC21" s="125">
        <f t="shared" si="469"/>
        <v>0</v>
      </c>
      <c r="SYD21" s="125">
        <f t="shared" si="469"/>
        <v>0</v>
      </c>
      <c r="SYE21" s="125">
        <f t="shared" si="469"/>
        <v>0</v>
      </c>
      <c r="SYF21" s="125">
        <f t="shared" si="469"/>
        <v>0</v>
      </c>
      <c r="SYG21" s="125">
        <f t="shared" si="469"/>
        <v>0</v>
      </c>
      <c r="SYH21" s="125">
        <f t="shared" si="469"/>
        <v>0</v>
      </c>
      <c r="SYI21" s="125">
        <f t="shared" si="469"/>
        <v>0</v>
      </c>
      <c r="SYJ21" s="125">
        <f t="shared" si="469"/>
        <v>0</v>
      </c>
      <c r="SYK21" s="125">
        <f t="shared" si="469"/>
        <v>0</v>
      </c>
      <c r="SYL21" s="125">
        <f t="shared" si="469"/>
        <v>0</v>
      </c>
      <c r="SYM21" s="125">
        <f t="shared" si="469"/>
        <v>0</v>
      </c>
      <c r="SYN21" s="125">
        <f t="shared" si="469"/>
        <v>0</v>
      </c>
      <c r="SYO21" s="125">
        <f t="shared" si="469"/>
        <v>0</v>
      </c>
      <c r="SYP21" s="125">
        <f t="shared" si="469"/>
        <v>0</v>
      </c>
      <c r="SYQ21" s="125">
        <f t="shared" ref="SYQ21:TBB21" si="470">SUM(SYQ22:SYQ27)</f>
        <v>0</v>
      </c>
      <c r="SYR21" s="125">
        <f t="shared" si="470"/>
        <v>0</v>
      </c>
      <c r="SYS21" s="125">
        <f t="shared" si="470"/>
        <v>0</v>
      </c>
      <c r="SYT21" s="125">
        <f t="shared" si="470"/>
        <v>0</v>
      </c>
      <c r="SYU21" s="125">
        <f t="shared" si="470"/>
        <v>0</v>
      </c>
      <c r="SYV21" s="125">
        <f t="shared" si="470"/>
        <v>0</v>
      </c>
      <c r="SYW21" s="125">
        <f t="shared" si="470"/>
        <v>0</v>
      </c>
      <c r="SYX21" s="125">
        <f t="shared" si="470"/>
        <v>0</v>
      </c>
      <c r="SYY21" s="125">
        <f t="shared" si="470"/>
        <v>0</v>
      </c>
      <c r="SYZ21" s="125">
        <f t="shared" si="470"/>
        <v>0</v>
      </c>
      <c r="SZA21" s="125">
        <f t="shared" si="470"/>
        <v>0</v>
      </c>
      <c r="SZB21" s="125">
        <f t="shared" si="470"/>
        <v>0</v>
      </c>
      <c r="SZC21" s="125">
        <f t="shared" si="470"/>
        <v>0</v>
      </c>
      <c r="SZD21" s="125">
        <f t="shared" si="470"/>
        <v>0</v>
      </c>
      <c r="SZE21" s="125">
        <f t="shared" si="470"/>
        <v>0</v>
      </c>
      <c r="SZF21" s="125">
        <f t="shared" si="470"/>
        <v>0</v>
      </c>
      <c r="SZG21" s="125">
        <f t="shared" si="470"/>
        <v>0</v>
      </c>
      <c r="SZH21" s="125">
        <f t="shared" si="470"/>
        <v>0</v>
      </c>
      <c r="SZI21" s="125">
        <f t="shared" si="470"/>
        <v>0</v>
      </c>
      <c r="SZJ21" s="125">
        <f t="shared" si="470"/>
        <v>0</v>
      </c>
      <c r="SZK21" s="125">
        <f t="shared" si="470"/>
        <v>0</v>
      </c>
      <c r="SZL21" s="125">
        <f t="shared" si="470"/>
        <v>0</v>
      </c>
      <c r="SZM21" s="125">
        <f t="shared" si="470"/>
        <v>0</v>
      </c>
      <c r="SZN21" s="125">
        <f t="shared" si="470"/>
        <v>0</v>
      </c>
      <c r="SZO21" s="125">
        <f t="shared" si="470"/>
        <v>0</v>
      </c>
      <c r="SZP21" s="125">
        <f t="shared" si="470"/>
        <v>0</v>
      </c>
      <c r="SZQ21" s="125">
        <f t="shared" si="470"/>
        <v>0</v>
      </c>
      <c r="SZR21" s="125">
        <f t="shared" si="470"/>
        <v>0</v>
      </c>
      <c r="SZS21" s="125">
        <f t="shared" si="470"/>
        <v>0</v>
      </c>
      <c r="SZT21" s="125">
        <f t="shared" si="470"/>
        <v>0</v>
      </c>
      <c r="SZU21" s="125">
        <f t="shared" si="470"/>
        <v>0</v>
      </c>
      <c r="SZV21" s="125">
        <f t="shared" si="470"/>
        <v>0</v>
      </c>
      <c r="SZW21" s="125">
        <f t="shared" si="470"/>
        <v>0</v>
      </c>
      <c r="SZX21" s="125">
        <f t="shared" si="470"/>
        <v>0</v>
      </c>
      <c r="SZY21" s="125">
        <f t="shared" si="470"/>
        <v>0</v>
      </c>
      <c r="SZZ21" s="125">
        <f t="shared" si="470"/>
        <v>0</v>
      </c>
      <c r="TAA21" s="125">
        <f t="shared" si="470"/>
        <v>0</v>
      </c>
      <c r="TAB21" s="125">
        <f t="shared" si="470"/>
        <v>0</v>
      </c>
      <c r="TAC21" s="125">
        <f t="shared" si="470"/>
        <v>0</v>
      </c>
      <c r="TAD21" s="125">
        <f t="shared" si="470"/>
        <v>0</v>
      </c>
      <c r="TAE21" s="125">
        <f t="shared" si="470"/>
        <v>0</v>
      </c>
      <c r="TAF21" s="125">
        <f t="shared" si="470"/>
        <v>0</v>
      </c>
      <c r="TAG21" s="125">
        <f t="shared" si="470"/>
        <v>0</v>
      </c>
      <c r="TAH21" s="125">
        <f t="shared" si="470"/>
        <v>0</v>
      </c>
      <c r="TAI21" s="125">
        <f t="shared" si="470"/>
        <v>0</v>
      </c>
      <c r="TAJ21" s="125">
        <f t="shared" si="470"/>
        <v>0</v>
      </c>
      <c r="TAK21" s="125">
        <f t="shared" si="470"/>
        <v>0</v>
      </c>
      <c r="TAL21" s="125">
        <f t="shared" si="470"/>
        <v>0</v>
      </c>
      <c r="TAM21" s="125">
        <f t="shared" si="470"/>
        <v>0</v>
      </c>
      <c r="TAN21" s="125">
        <f t="shared" si="470"/>
        <v>0</v>
      </c>
      <c r="TAO21" s="125">
        <f t="shared" si="470"/>
        <v>0</v>
      </c>
      <c r="TAP21" s="125">
        <f t="shared" si="470"/>
        <v>0</v>
      </c>
      <c r="TAQ21" s="125">
        <f t="shared" si="470"/>
        <v>0</v>
      </c>
      <c r="TAR21" s="125">
        <f t="shared" si="470"/>
        <v>0</v>
      </c>
      <c r="TAS21" s="125">
        <f t="shared" si="470"/>
        <v>0</v>
      </c>
      <c r="TAT21" s="125">
        <f t="shared" si="470"/>
        <v>0</v>
      </c>
      <c r="TAU21" s="125">
        <f t="shared" si="470"/>
        <v>0</v>
      </c>
      <c r="TAV21" s="125">
        <f t="shared" si="470"/>
        <v>0</v>
      </c>
      <c r="TAW21" s="125">
        <f t="shared" si="470"/>
        <v>0</v>
      </c>
      <c r="TAX21" s="125">
        <f t="shared" si="470"/>
        <v>0</v>
      </c>
      <c r="TAY21" s="125">
        <f t="shared" si="470"/>
        <v>0</v>
      </c>
      <c r="TAZ21" s="125">
        <f t="shared" si="470"/>
        <v>0</v>
      </c>
      <c r="TBA21" s="125">
        <f t="shared" si="470"/>
        <v>0</v>
      </c>
      <c r="TBB21" s="125">
        <f t="shared" si="470"/>
        <v>0</v>
      </c>
      <c r="TBC21" s="125">
        <f t="shared" ref="TBC21:TDN21" si="471">SUM(TBC22:TBC27)</f>
        <v>0</v>
      </c>
      <c r="TBD21" s="125">
        <f t="shared" si="471"/>
        <v>0</v>
      </c>
      <c r="TBE21" s="125">
        <f t="shared" si="471"/>
        <v>0</v>
      </c>
      <c r="TBF21" s="125">
        <f t="shared" si="471"/>
        <v>0</v>
      </c>
      <c r="TBG21" s="125">
        <f t="shared" si="471"/>
        <v>0</v>
      </c>
      <c r="TBH21" s="125">
        <f t="shared" si="471"/>
        <v>0</v>
      </c>
      <c r="TBI21" s="125">
        <f t="shared" si="471"/>
        <v>0</v>
      </c>
      <c r="TBJ21" s="125">
        <f t="shared" si="471"/>
        <v>0</v>
      </c>
      <c r="TBK21" s="125">
        <f t="shared" si="471"/>
        <v>0</v>
      </c>
      <c r="TBL21" s="125">
        <f t="shared" si="471"/>
        <v>0</v>
      </c>
      <c r="TBM21" s="125">
        <f t="shared" si="471"/>
        <v>0</v>
      </c>
      <c r="TBN21" s="125">
        <f t="shared" si="471"/>
        <v>0</v>
      </c>
      <c r="TBO21" s="125">
        <f t="shared" si="471"/>
        <v>0</v>
      </c>
      <c r="TBP21" s="125">
        <f t="shared" si="471"/>
        <v>0</v>
      </c>
      <c r="TBQ21" s="125">
        <f t="shared" si="471"/>
        <v>0</v>
      </c>
      <c r="TBR21" s="125">
        <f t="shared" si="471"/>
        <v>0</v>
      </c>
      <c r="TBS21" s="125">
        <f t="shared" si="471"/>
        <v>0</v>
      </c>
      <c r="TBT21" s="125">
        <f t="shared" si="471"/>
        <v>0</v>
      </c>
      <c r="TBU21" s="125">
        <f t="shared" si="471"/>
        <v>0</v>
      </c>
      <c r="TBV21" s="125">
        <f t="shared" si="471"/>
        <v>0</v>
      </c>
      <c r="TBW21" s="125">
        <f t="shared" si="471"/>
        <v>0</v>
      </c>
      <c r="TBX21" s="125">
        <f t="shared" si="471"/>
        <v>0</v>
      </c>
      <c r="TBY21" s="125">
        <f t="shared" si="471"/>
        <v>0</v>
      </c>
      <c r="TBZ21" s="125">
        <f t="shared" si="471"/>
        <v>0</v>
      </c>
      <c r="TCA21" s="125">
        <f t="shared" si="471"/>
        <v>0</v>
      </c>
      <c r="TCB21" s="125">
        <f t="shared" si="471"/>
        <v>0</v>
      </c>
      <c r="TCC21" s="125">
        <f t="shared" si="471"/>
        <v>0</v>
      </c>
      <c r="TCD21" s="125">
        <f t="shared" si="471"/>
        <v>0</v>
      </c>
      <c r="TCE21" s="125">
        <f t="shared" si="471"/>
        <v>0</v>
      </c>
      <c r="TCF21" s="125">
        <f t="shared" si="471"/>
        <v>0</v>
      </c>
      <c r="TCG21" s="125">
        <f t="shared" si="471"/>
        <v>0</v>
      </c>
      <c r="TCH21" s="125">
        <f t="shared" si="471"/>
        <v>0</v>
      </c>
      <c r="TCI21" s="125">
        <f t="shared" si="471"/>
        <v>0</v>
      </c>
      <c r="TCJ21" s="125">
        <f t="shared" si="471"/>
        <v>0</v>
      </c>
      <c r="TCK21" s="125">
        <f t="shared" si="471"/>
        <v>0</v>
      </c>
      <c r="TCL21" s="125">
        <f t="shared" si="471"/>
        <v>0</v>
      </c>
      <c r="TCM21" s="125">
        <f t="shared" si="471"/>
        <v>0</v>
      </c>
      <c r="TCN21" s="125">
        <f t="shared" si="471"/>
        <v>0</v>
      </c>
      <c r="TCO21" s="125">
        <f t="shared" si="471"/>
        <v>0</v>
      </c>
      <c r="TCP21" s="125">
        <f t="shared" si="471"/>
        <v>0</v>
      </c>
      <c r="TCQ21" s="125">
        <f t="shared" si="471"/>
        <v>0</v>
      </c>
      <c r="TCR21" s="125">
        <f t="shared" si="471"/>
        <v>0</v>
      </c>
      <c r="TCS21" s="125">
        <f t="shared" si="471"/>
        <v>0</v>
      </c>
      <c r="TCT21" s="125">
        <f t="shared" si="471"/>
        <v>0</v>
      </c>
      <c r="TCU21" s="125">
        <f t="shared" si="471"/>
        <v>0</v>
      </c>
      <c r="TCV21" s="125">
        <f t="shared" si="471"/>
        <v>0</v>
      </c>
      <c r="TCW21" s="125">
        <f t="shared" si="471"/>
        <v>0</v>
      </c>
      <c r="TCX21" s="125">
        <f t="shared" si="471"/>
        <v>0</v>
      </c>
      <c r="TCY21" s="125">
        <f t="shared" si="471"/>
        <v>0</v>
      </c>
      <c r="TCZ21" s="125">
        <f t="shared" si="471"/>
        <v>0</v>
      </c>
      <c r="TDA21" s="125">
        <f t="shared" si="471"/>
        <v>0</v>
      </c>
      <c r="TDB21" s="125">
        <f t="shared" si="471"/>
        <v>0</v>
      </c>
      <c r="TDC21" s="125">
        <f t="shared" si="471"/>
        <v>0</v>
      </c>
      <c r="TDD21" s="125">
        <f t="shared" si="471"/>
        <v>0</v>
      </c>
      <c r="TDE21" s="125">
        <f t="shared" si="471"/>
        <v>0</v>
      </c>
      <c r="TDF21" s="125">
        <f t="shared" si="471"/>
        <v>0</v>
      </c>
      <c r="TDG21" s="125">
        <f t="shared" si="471"/>
        <v>0</v>
      </c>
      <c r="TDH21" s="125">
        <f t="shared" si="471"/>
        <v>0</v>
      </c>
      <c r="TDI21" s="125">
        <f t="shared" si="471"/>
        <v>0</v>
      </c>
      <c r="TDJ21" s="125">
        <f t="shared" si="471"/>
        <v>0</v>
      </c>
      <c r="TDK21" s="125">
        <f t="shared" si="471"/>
        <v>0</v>
      </c>
      <c r="TDL21" s="125">
        <f t="shared" si="471"/>
        <v>0</v>
      </c>
      <c r="TDM21" s="125">
        <f t="shared" si="471"/>
        <v>0</v>
      </c>
      <c r="TDN21" s="125">
        <f t="shared" si="471"/>
        <v>0</v>
      </c>
      <c r="TDO21" s="125">
        <f t="shared" ref="TDO21:TFZ21" si="472">SUM(TDO22:TDO27)</f>
        <v>0</v>
      </c>
      <c r="TDP21" s="125">
        <f t="shared" si="472"/>
        <v>0</v>
      </c>
      <c r="TDQ21" s="125">
        <f t="shared" si="472"/>
        <v>0</v>
      </c>
      <c r="TDR21" s="125">
        <f t="shared" si="472"/>
        <v>0</v>
      </c>
      <c r="TDS21" s="125">
        <f t="shared" si="472"/>
        <v>0</v>
      </c>
      <c r="TDT21" s="125">
        <f t="shared" si="472"/>
        <v>0</v>
      </c>
      <c r="TDU21" s="125">
        <f t="shared" si="472"/>
        <v>0</v>
      </c>
      <c r="TDV21" s="125">
        <f t="shared" si="472"/>
        <v>0</v>
      </c>
      <c r="TDW21" s="125">
        <f t="shared" si="472"/>
        <v>0</v>
      </c>
      <c r="TDX21" s="125">
        <f t="shared" si="472"/>
        <v>0</v>
      </c>
      <c r="TDY21" s="125">
        <f t="shared" si="472"/>
        <v>0</v>
      </c>
      <c r="TDZ21" s="125">
        <f t="shared" si="472"/>
        <v>0</v>
      </c>
      <c r="TEA21" s="125">
        <f t="shared" si="472"/>
        <v>0</v>
      </c>
      <c r="TEB21" s="125">
        <f t="shared" si="472"/>
        <v>0</v>
      </c>
      <c r="TEC21" s="125">
        <f t="shared" si="472"/>
        <v>0</v>
      </c>
      <c r="TED21" s="125">
        <f t="shared" si="472"/>
        <v>0</v>
      </c>
      <c r="TEE21" s="125">
        <f t="shared" si="472"/>
        <v>0</v>
      </c>
      <c r="TEF21" s="125">
        <f t="shared" si="472"/>
        <v>0</v>
      </c>
      <c r="TEG21" s="125">
        <f t="shared" si="472"/>
        <v>0</v>
      </c>
      <c r="TEH21" s="125">
        <f t="shared" si="472"/>
        <v>0</v>
      </c>
      <c r="TEI21" s="125">
        <f t="shared" si="472"/>
        <v>0</v>
      </c>
      <c r="TEJ21" s="125">
        <f t="shared" si="472"/>
        <v>0</v>
      </c>
      <c r="TEK21" s="125">
        <f t="shared" si="472"/>
        <v>0</v>
      </c>
      <c r="TEL21" s="125">
        <f t="shared" si="472"/>
        <v>0</v>
      </c>
      <c r="TEM21" s="125">
        <f t="shared" si="472"/>
        <v>0</v>
      </c>
      <c r="TEN21" s="125">
        <f t="shared" si="472"/>
        <v>0</v>
      </c>
      <c r="TEO21" s="125">
        <f t="shared" si="472"/>
        <v>0</v>
      </c>
      <c r="TEP21" s="125">
        <f t="shared" si="472"/>
        <v>0</v>
      </c>
      <c r="TEQ21" s="125">
        <f t="shared" si="472"/>
        <v>0</v>
      </c>
      <c r="TER21" s="125">
        <f t="shared" si="472"/>
        <v>0</v>
      </c>
      <c r="TES21" s="125">
        <f t="shared" si="472"/>
        <v>0</v>
      </c>
      <c r="TET21" s="125">
        <f t="shared" si="472"/>
        <v>0</v>
      </c>
      <c r="TEU21" s="125">
        <f t="shared" si="472"/>
        <v>0</v>
      </c>
      <c r="TEV21" s="125">
        <f t="shared" si="472"/>
        <v>0</v>
      </c>
      <c r="TEW21" s="125">
        <f t="shared" si="472"/>
        <v>0</v>
      </c>
      <c r="TEX21" s="125">
        <f t="shared" si="472"/>
        <v>0</v>
      </c>
      <c r="TEY21" s="125">
        <f t="shared" si="472"/>
        <v>0</v>
      </c>
      <c r="TEZ21" s="125">
        <f t="shared" si="472"/>
        <v>0</v>
      </c>
      <c r="TFA21" s="125">
        <f t="shared" si="472"/>
        <v>0</v>
      </c>
      <c r="TFB21" s="125">
        <f t="shared" si="472"/>
        <v>0</v>
      </c>
      <c r="TFC21" s="125">
        <f t="shared" si="472"/>
        <v>0</v>
      </c>
      <c r="TFD21" s="125">
        <f t="shared" si="472"/>
        <v>0</v>
      </c>
      <c r="TFE21" s="125">
        <f t="shared" si="472"/>
        <v>0</v>
      </c>
      <c r="TFF21" s="125">
        <f t="shared" si="472"/>
        <v>0</v>
      </c>
      <c r="TFG21" s="125">
        <f t="shared" si="472"/>
        <v>0</v>
      </c>
      <c r="TFH21" s="125">
        <f t="shared" si="472"/>
        <v>0</v>
      </c>
      <c r="TFI21" s="125">
        <f t="shared" si="472"/>
        <v>0</v>
      </c>
      <c r="TFJ21" s="125">
        <f t="shared" si="472"/>
        <v>0</v>
      </c>
      <c r="TFK21" s="125">
        <f t="shared" si="472"/>
        <v>0</v>
      </c>
      <c r="TFL21" s="125">
        <f t="shared" si="472"/>
        <v>0</v>
      </c>
      <c r="TFM21" s="125">
        <f t="shared" si="472"/>
        <v>0</v>
      </c>
      <c r="TFN21" s="125">
        <f t="shared" si="472"/>
        <v>0</v>
      </c>
      <c r="TFO21" s="125">
        <f t="shared" si="472"/>
        <v>0</v>
      </c>
      <c r="TFP21" s="125">
        <f t="shared" si="472"/>
        <v>0</v>
      </c>
      <c r="TFQ21" s="125">
        <f t="shared" si="472"/>
        <v>0</v>
      </c>
      <c r="TFR21" s="125">
        <f t="shared" si="472"/>
        <v>0</v>
      </c>
      <c r="TFS21" s="125">
        <f t="shared" si="472"/>
        <v>0</v>
      </c>
      <c r="TFT21" s="125">
        <f t="shared" si="472"/>
        <v>0</v>
      </c>
      <c r="TFU21" s="125">
        <f t="shared" si="472"/>
        <v>0</v>
      </c>
      <c r="TFV21" s="125">
        <f t="shared" si="472"/>
        <v>0</v>
      </c>
      <c r="TFW21" s="125">
        <f t="shared" si="472"/>
        <v>0</v>
      </c>
      <c r="TFX21" s="125">
        <f t="shared" si="472"/>
        <v>0</v>
      </c>
      <c r="TFY21" s="125">
        <f t="shared" si="472"/>
        <v>0</v>
      </c>
      <c r="TFZ21" s="125">
        <f t="shared" si="472"/>
        <v>0</v>
      </c>
      <c r="TGA21" s="125">
        <f t="shared" ref="TGA21:TIL21" si="473">SUM(TGA22:TGA27)</f>
        <v>0</v>
      </c>
      <c r="TGB21" s="125">
        <f t="shared" si="473"/>
        <v>0</v>
      </c>
      <c r="TGC21" s="125">
        <f t="shared" si="473"/>
        <v>0</v>
      </c>
      <c r="TGD21" s="125">
        <f t="shared" si="473"/>
        <v>0</v>
      </c>
      <c r="TGE21" s="125">
        <f t="shared" si="473"/>
        <v>0</v>
      </c>
      <c r="TGF21" s="125">
        <f t="shared" si="473"/>
        <v>0</v>
      </c>
      <c r="TGG21" s="125">
        <f t="shared" si="473"/>
        <v>0</v>
      </c>
      <c r="TGH21" s="125">
        <f t="shared" si="473"/>
        <v>0</v>
      </c>
      <c r="TGI21" s="125">
        <f t="shared" si="473"/>
        <v>0</v>
      </c>
      <c r="TGJ21" s="125">
        <f t="shared" si="473"/>
        <v>0</v>
      </c>
      <c r="TGK21" s="125">
        <f t="shared" si="473"/>
        <v>0</v>
      </c>
      <c r="TGL21" s="125">
        <f t="shared" si="473"/>
        <v>0</v>
      </c>
      <c r="TGM21" s="125">
        <f t="shared" si="473"/>
        <v>0</v>
      </c>
      <c r="TGN21" s="125">
        <f t="shared" si="473"/>
        <v>0</v>
      </c>
      <c r="TGO21" s="125">
        <f t="shared" si="473"/>
        <v>0</v>
      </c>
      <c r="TGP21" s="125">
        <f t="shared" si="473"/>
        <v>0</v>
      </c>
      <c r="TGQ21" s="125">
        <f t="shared" si="473"/>
        <v>0</v>
      </c>
      <c r="TGR21" s="125">
        <f t="shared" si="473"/>
        <v>0</v>
      </c>
      <c r="TGS21" s="125">
        <f t="shared" si="473"/>
        <v>0</v>
      </c>
      <c r="TGT21" s="125">
        <f t="shared" si="473"/>
        <v>0</v>
      </c>
      <c r="TGU21" s="125">
        <f t="shared" si="473"/>
        <v>0</v>
      </c>
      <c r="TGV21" s="125">
        <f t="shared" si="473"/>
        <v>0</v>
      </c>
      <c r="TGW21" s="125">
        <f t="shared" si="473"/>
        <v>0</v>
      </c>
      <c r="TGX21" s="125">
        <f t="shared" si="473"/>
        <v>0</v>
      </c>
      <c r="TGY21" s="125">
        <f t="shared" si="473"/>
        <v>0</v>
      </c>
      <c r="TGZ21" s="125">
        <f t="shared" si="473"/>
        <v>0</v>
      </c>
      <c r="THA21" s="125">
        <f t="shared" si="473"/>
        <v>0</v>
      </c>
      <c r="THB21" s="125">
        <f t="shared" si="473"/>
        <v>0</v>
      </c>
      <c r="THC21" s="125">
        <f t="shared" si="473"/>
        <v>0</v>
      </c>
      <c r="THD21" s="125">
        <f t="shared" si="473"/>
        <v>0</v>
      </c>
      <c r="THE21" s="125">
        <f t="shared" si="473"/>
        <v>0</v>
      </c>
      <c r="THF21" s="125">
        <f t="shared" si="473"/>
        <v>0</v>
      </c>
      <c r="THG21" s="125">
        <f t="shared" si="473"/>
        <v>0</v>
      </c>
      <c r="THH21" s="125">
        <f t="shared" si="473"/>
        <v>0</v>
      </c>
      <c r="THI21" s="125">
        <f t="shared" si="473"/>
        <v>0</v>
      </c>
      <c r="THJ21" s="125">
        <f t="shared" si="473"/>
        <v>0</v>
      </c>
      <c r="THK21" s="125">
        <f t="shared" si="473"/>
        <v>0</v>
      </c>
      <c r="THL21" s="125">
        <f t="shared" si="473"/>
        <v>0</v>
      </c>
      <c r="THM21" s="125">
        <f t="shared" si="473"/>
        <v>0</v>
      </c>
      <c r="THN21" s="125">
        <f t="shared" si="473"/>
        <v>0</v>
      </c>
      <c r="THO21" s="125">
        <f t="shared" si="473"/>
        <v>0</v>
      </c>
      <c r="THP21" s="125">
        <f t="shared" si="473"/>
        <v>0</v>
      </c>
      <c r="THQ21" s="125">
        <f t="shared" si="473"/>
        <v>0</v>
      </c>
      <c r="THR21" s="125">
        <f t="shared" si="473"/>
        <v>0</v>
      </c>
      <c r="THS21" s="125">
        <f t="shared" si="473"/>
        <v>0</v>
      </c>
      <c r="THT21" s="125">
        <f t="shared" si="473"/>
        <v>0</v>
      </c>
      <c r="THU21" s="125">
        <f t="shared" si="473"/>
        <v>0</v>
      </c>
      <c r="THV21" s="125">
        <f t="shared" si="473"/>
        <v>0</v>
      </c>
      <c r="THW21" s="125">
        <f t="shared" si="473"/>
        <v>0</v>
      </c>
      <c r="THX21" s="125">
        <f t="shared" si="473"/>
        <v>0</v>
      </c>
      <c r="THY21" s="125">
        <f t="shared" si="473"/>
        <v>0</v>
      </c>
      <c r="THZ21" s="125">
        <f t="shared" si="473"/>
        <v>0</v>
      </c>
      <c r="TIA21" s="125">
        <f t="shared" si="473"/>
        <v>0</v>
      </c>
      <c r="TIB21" s="125">
        <f t="shared" si="473"/>
        <v>0</v>
      </c>
      <c r="TIC21" s="125">
        <f t="shared" si="473"/>
        <v>0</v>
      </c>
      <c r="TID21" s="125">
        <f t="shared" si="473"/>
        <v>0</v>
      </c>
      <c r="TIE21" s="125">
        <f t="shared" si="473"/>
        <v>0</v>
      </c>
      <c r="TIF21" s="125">
        <f t="shared" si="473"/>
        <v>0</v>
      </c>
      <c r="TIG21" s="125">
        <f t="shared" si="473"/>
        <v>0</v>
      </c>
      <c r="TIH21" s="125">
        <f t="shared" si="473"/>
        <v>0</v>
      </c>
      <c r="TII21" s="125">
        <f t="shared" si="473"/>
        <v>0</v>
      </c>
      <c r="TIJ21" s="125">
        <f t="shared" si="473"/>
        <v>0</v>
      </c>
      <c r="TIK21" s="125">
        <f t="shared" si="473"/>
        <v>0</v>
      </c>
      <c r="TIL21" s="125">
        <f t="shared" si="473"/>
        <v>0</v>
      </c>
      <c r="TIM21" s="125">
        <f t="shared" ref="TIM21:TKX21" si="474">SUM(TIM22:TIM27)</f>
        <v>0</v>
      </c>
      <c r="TIN21" s="125">
        <f t="shared" si="474"/>
        <v>0</v>
      </c>
      <c r="TIO21" s="125">
        <f t="shared" si="474"/>
        <v>0</v>
      </c>
      <c r="TIP21" s="125">
        <f t="shared" si="474"/>
        <v>0</v>
      </c>
      <c r="TIQ21" s="125">
        <f t="shared" si="474"/>
        <v>0</v>
      </c>
      <c r="TIR21" s="125">
        <f t="shared" si="474"/>
        <v>0</v>
      </c>
      <c r="TIS21" s="125">
        <f t="shared" si="474"/>
        <v>0</v>
      </c>
      <c r="TIT21" s="125">
        <f t="shared" si="474"/>
        <v>0</v>
      </c>
      <c r="TIU21" s="125">
        <f t="shared" si="474"/>
        <v>0</v>
      </c>
      <c r="TIV21" s="125">
        <f t="shared" si="474"/>
        <v>0</v>
      </c>
      <c r="TIW21" s="125">
        <f t="shared" si="474"/>
        <v>0</v>
      </c>
      <c r="TIX21" s="125">
        <f t="shared" si="474"/>
        <v>0</v>
      </c>
      <c r="TIY21" s="125">
        <f t="shared" si="474"/>
        <v>0</v>
      </c>
      <c r="TIZ21" s="125">
        <f t="shared" si="474"/>
        <v>0</v>
      </c>
      <c r="TJA21" s="125">
        <f t="shared" si="474"/>
        <v>0</v>
      </c>
      <c r="TJB21" s="125">
        <f t="shared" si="474"/>
        <v>0</v>
      </c>
      <c r="TJC21" s="125">
        <f t="shared" si="474"/>
        <v>0</v>
      </c>
      <c r="TJD21" s="125">
        <f t="shared" si="474"/>
        <v>0</v>
      </c>
      <c r="TJE21" s="125">
        <f t="shared" si="474"/>
        <v>0</v>
      </c>
      <c r="TJF21" s="125">
        <f t="shared" si="474"/>
        <v>0</v>
      </c>
      <c r="TJG21" s="125">
        <f t="shared" si="474"/>
        <v>0</v>
      </c>
      <c r="TJH21" s="125">
        <f t="shared" si="474"/>
        <v>0</v>
      </c>
      <c r="TJI21" s="125">
        <f t="shared" si="474"/>
        <v>0</v>
      </c>
      <c r="TJJ21" s="125">
        <f t="shared" si="474"/>
        <v>0</v>
      </c>
      <c r="TJK21" s="125">
        <f t="shared" si="474"/>
        <v>0</v>
      </c>
      <c r="TJL21" s="125">
        <f t="shared" si="474"/>
        <v>0</v>
      </c>
      <c r="TJM21" s="125">
        <f t="shared" si="474"/>
        <v>0</v>
      </c>
      <c r="TJN21" s="125">
        <f t="shared" si="474"/>
        <v>0</v>
      </c>
      <c r="TJO21" s="125">
        <f t="shared" si="474"/>
        <v>0</v>
      </c>
      <c r="TJP21" s="125">
        <f t="shared" si="474"/>
        <v>0</v>
      </c>
      <c r="TJQ21" s="125">
        <f t="shared" si="474"/>
        <v>0</v>
      </c>
      <c r="TJR21" s="125">
        <f t="shared" si="474"/>
        <v>0</v>
      </c>
      <c r="TJS21" s="125">
        <f t="shared" si="474"/>
        <v>0</v>
      </c>
      <c r="TJT21" s="125">
        <f t="shared" si="474"/>
        <v>0</v>
      </c>
      <c r="TJU21" s="125">
        <f t="shared" si="474"/>
        <v>0</v>
      </c>
      <c r="TJV21" s="125">
        <f t="shared" si="474"/>
        <v>0</v>
      </c>
      <c r="TJW21" s="125">
        <f t="shared" si="474"/>
        <v>0</v>
      </c>
      <c r="TJX21" s="125">
        <f t="shared" si="474"/>
        <v>0</v>
      </c>
      <c r="TJY21" s="125">
        <f t="shared" si="474"/>
        <v>0</v>
      </c>
      <c r="TJZ21" s="125">
        <f t="shared" si="474"/>
        <v>0</v>
      </c>
      <c r="TKA21" s="125">
        <f t="shared" si="474"/>
        <v>0</v>
      </c>
      <c r="TKB21" s="125">
        <f t="shared" si="474"/>
        <v>0</v>
      </c>
      <c r="TKC21" s="125">
        <f t="shared" si="474"/>
        <v>0</v>
      </c>
      <c r="TKD21" s="125">
        <f t="shared" si="474"/>
        <v>0</v>
      </c>
      <c r="TKE21" s="125">
        <f t="shared" si="474"/>
        <v>0</v>
      </c>
      <c r="TKF21" s="125">
        <f t="shared" si="474"/>
        <v>0</v>
      </c>
      <c r="TKG21" s="125">
        <f t="shared" si="474"/>
        <v>0</v>
      </c>
      <c r="TKH21" s="125">
        <f t="shared" si="474"/>
        <v>0</v>
      </c>
      <c r="TKI21" s="125">
        <f t="shared" si="474"/>
        <v>0</v>
      </c>
      <c r="TKJ21" s="125">
        <f t="shared" si="474"/>
        <v>0</v>
      </c>
      <c r="TKK21" s="125">
        <f t="shared" si="474"/>
        <v>0</v>
      </c>
      <c r="TKL21" s="125">
        <f t="shared" si="474"/>
        <v>0</v>
      </c>
      <c r="TKM21" s="125">
        <f t="shared" si="474"/>
        <v>0</v>
      </c>
      <c r="TKN21" s="125">
        <f t="shared" si="474"/>
        <v>0</v>
      </c>
      <c r="TKO21" s="125">
        <f t="shared" si="474"/>
        <v>0</v>
      </c>
      <c r="TKP21" s="125">
        <f t="shared" si="474"/>
        <v>0</v>
      </c>
      <c r="TKQ21" s="125">
        <f t="shared" si="474"/>
        <v>0</v>
      </c>
      <c r="TKR21" s="125">
        <f t="shared" si="474"/>
        <v>0</v>
      </c>
      <c r="TKS21" s="125">
        <f t="shared" si="474"/>
        <v>0</v>
      </c>
      <c r="TKT21" s="125">
        <f t="shared" si="474"/>
        <v>0</v>
      </c>
      <c r="TKU21" s="125">
        <f t="shared" si="474"/>
        <v>0</v>
      </c>
      <c r="TKV21" s="125">
        <f t="shared" si="474"/>
        <v>0</v>
      </c>
      <c r="TKW21" s="125">
        <f t="shared" si="474"/>
        <v>0</v>
      </c>
      <c r="TKX21" s="125">
        <f t="shared" si="474"/>
        <v>0</v>
      </c>
      <c r="TKY21" s="125">
        <f t="shared" ref="TKY21:TNJ21" si="475">SUM(TKY22:TKY27)</f>
        <v>0</v>
      </c>
      <c r="TKZ21" s="125">
        <f t="shared" si="475"/>
        <v>0</v>
      </c>
      <c r="TLA21" s="125">
        <f t="shared" si="475"/>
        <v>0</v>
      </c>
      <c r="TLB21" s="125">
        <f t="shared" si="475"/>
        <v>0</v>
      </c>
      <c r="TLC21" s="125">
        <f t="shared" si="475"/>
        <v>0</v>
      </c>
      <c r="TLD21" s="125">
        <f t="shared" si="475"/>
        <v>0</v>
      </c>
      <c r="TLE21" s="125">
        <f t="shared" si="475"/>
        <v>0</v>
      </c>
      <c r="TLF21" s="125">
        <f t="shared" si="475"/>
        <v>0</v>
      </c>
      <c r="TLG21" s="125">
        <f t="shared" si="475"/>
        <v>0</v>
      </c>
      <c r="TLH21" s="125">
        <f t="shared" si="475"/>
        <v>0</v>
      </c>
      <c r="TLI21" s="125">
        <f t="shared" si="475"/>
        <v>0</v>
      </c>
      <c r="TLJ21" s="125">
        <f t="shared" si="475"/>
        <v>0</v>
      </c>
      <c r="TLK21" s="125">
        <f t="shared" si="475"/>
        <v>0</v>
      </c>
      <c r="TLL21" s="125">
        <f t="shared" si="475"/>
        <v>0</v>
      </c>
      <c r="TLM21" s="125">
        <f t="shared" si="475"/>
        <v>0</v>
      </c>
      <c r="TLN21" s="125">
        <f t="shared" si="475"/>
        <v>0</v>
      </c>
      <c r="TLO21" s="125">
        <f t="shared" si="475"/>
        <v>0</v>
      </c>
      <c r="TLP21" s="125">
        <f t="shared" si="475"/>
        <v>0</v>
      </c>
      <c r="TLQ21" s="125">
        <f t="shared" si="475"/>
        <v>0</v>
      </c>
      <c r="TLR21" s="125">
        <f t="shared" si="475"/>
        <v>0</v>
      </c>
      <c r="TLS21" s="125">
        <f t="shared" si="475"/>
        <v>0</v>
      </c>
      <c r="TLT21" s="125">
        <f t="shared" si="475"/>
        <v>0</v>
      </c>
      <c r="TLU21" s="125">
        <f t="shared" si="475"/>
        <v>0</v>
      </c>
      <c r="TLV21" s="125">
        <f t="shared" si="475"/>
        <v>0</v>
      </c>
      <c r="TLW21" s="125">
        <f t="shared" si="475"/>
        <v>0</v>
      </c>
      <c r="TLX21" s="125">
        <f t="shared" si="475"/>
        <v>0</v>
      </c>
      <c r="TLY21" s="125">
        <f t="shared" si="475"/>
        <v>0</v>
      </c>
      <c r="TLZ21" s="125">
        <f t="shared" si="475"/>
        <v>0</v>
      </c>
      <c r="TMA21" s="125">
        <f t="shared" si="475"/>
        <v>0</v>
      </c>
      <c r="TMB21" s="125">
        <f t="shared" si="475"/>
        <v>0</v>
      </c>
      <c r="TMC21" s="125">
        <f t="shared" si="475"/>
        <v>0</v>
      </c>
      <c r="TMD21" s="125">
        <f t="shared" si="475"/>
        <v>0</v>
      </c>
      <c r="TME21" s="125">
        <f t="shared" si="475"/>
        <v>0</v>
      </c>
      <c r="TMF21" s="125">
        <f t="shared" si="475"/>
        <v>0</v>
      </c>
      <c r="TMG21" s="125">
        <f t="shared" si="475"/>
        <v>0</v>
      </c>
      <c r="TMH21" s="125">
        <f t="shared" si="475"/>
        <v>0</v>
      </c>
      <c r="TMI21" s="125">
        <f t="shared" si="475"/>
        <v>0</v>
      </c>
      <c r="TMJ21" s="125">
        <f t="shared" si="475"/>
        <v>0</v>
      </c>
      <c r="TMK21" s="125">
        <f t="shared" si="475"/>
        <v>0</v>
      </c>
      <c r="TML21" s="125">
        <f t="shared" si="475"/>
        <v>0</v>
      </c>
      <c r="TMM21" s="125">
        <f t="shared" si="475"/>
        <v>0</v>
      </c>
      <c r="TMN21" s="125">
        <f t="shared" si="475"/>
        <v>0</v>
      </c>
      <c r="TMO21" s="125">
        <f t="shared" si="475"/>
        <v>0</v>
      </c>
      <c r="TMP21" s="125">
        <f t="shared" si="475"/>
        <v>0</v>
      </c>
      <c r="TMQ21" s="125">
        <f t="shared" si="475"/>
        <v>0</v>
      </c>
      <c r="TMR21" s="125">
        <f t="shared" si="475"/>
        <v>0</v>
      </c>
      <c r="TMS21" s="125">
        <f t="shared" si="475"/>
        <v>0</v>
      </c>
      <c r="TMT21" s="125">
        <f t="shared" si="475"/>
        <v>0</v>
      </c>
      <c r="TMU21" s="125">
        <f t="shared" si="475"/>
        <v>0</v>
      </c>
      <c r="TMV21" s="125">
        <f t="shared" si="475"/>
        <v>0</v>
      </c>
      <c r="TMW21" s="125">
        <f t="shared" si="475"/>
        <v>0</v>
      </c>
      <c r="TMX21" s="125">
        <f t="shared" si="475"/>
        <v>0</v>
      </c>
      <c r="TMY21" s="125">
        <f t="shared" si="475"/>
        <v>0</v>
      </c>
      <c r="TMZ21" s="125">
        <f t="shared" si="475"/>
        <v>0</v>
      </c>
      <c r="TNA21" s="125">
        <f t="shared" si="475"/>
        <v>0</v>
      </c>
      <c r="TNB21" s="125">
        <f t="shared" si="475"/>
        <v>0</v>
      </c>
      <c r="TNC21" s="125">
        <f t="shared" si="475"/>
        <v>0</v>
      </c>
      <c r="TND21" s="125">
        <f t="shared" si="475"/>
        <v>0</v>
      </c>
      <c r="TNE21" s="125">
        <f t="shared" si="475"/>
        <v>0</v>
      </c>
      <c r="TNF21" s="125">
        <f t="shared" si="475"/>
        <v>0</v>
      </c>
      <c r="TNG21" s="125">
        <f t="shared" si="475"/>
        <v>0</v>
      </c>
      <c r="TNH21" s="125">
        <f t="shared" si="475"/>
        <v>0</v>
      </c>
      <c r="TNI21" s="125">
        <f t="shared" si="475"/>
        <v>0</v>
      </c>
      <c r="TNJ21" s="125">
        <f t="shared" si="475"/>
        <v>0</v>
      </c>
      <c r="TNK21" s="125">
        <f t="shared" ref="TNK21:TPV21" si="476">SUM(TNK22:TNK27)</f>
        <v>0</v>
      </c>
      <c r="TNL21" s="125">
        <f t="shared" si="476"/>
        <v>0</v>
      </c>
      <c r="TNM21" s="125">
        <f t="shared" si="476"/>
        <v>0</v>
      </c>
      <c r="TNN21" s="125">
        <f t="shared" si="476"/>
        <v>0</v>
      </c>
      <c r="TNO21" s="125">
        <f t="shared" si="476"/>
        <v>0</v>
      </c>
      <c r="TNP21" s="125">
        <f t="shared" si="476"/>
        <v>0</v>
      </c>
      <c r="TNQ21" s="125">
        <f t="shared" si="476"/>
        <v>0</v>
      </c>
      <c r="TNR21" s="125">
        <f t="shared" si="476"/>
        <v>0</v>
      </c>
      <c r="TNS21" s="125">
        <f t="shared" si="476"/>
        <v>0</v>
      </c>
      <c r="TNT21" s="125">
        <f t="shared" si="476"/>
        <v>0</v>
      </c>
      <c r="TNU21" s="125">
        <f t="shared" si="476"/>
        <v>0</v>
      </c>
      <c r="TNV21" s="125">
        <f t="shared" si="476"/>
        <v>0</v>
      </c>
      <c r="TNW21" s="125">
        <f t="shared" si="476"/>
        <v>0</v>
      </c>
      <c r="TNX21" s="125">
        <f t="shared" si="476"/>
        <v>0</v>
      </c>
      <c r="TNY21" s="125">
        <f t="shared" si="476"/>
        <v>0</v>
      </c>
      <c r="TNZ21" s="125">
        <f t="shared" si="476"/>
        <v>0</v>
      </c>
      <c r="TOA21" s="125">
        <f t="shared" si="476"/>
        <v>0</v>
      </c>
      <c r="TOB21" s="125">
        <f t="shared" si="476"/>
        <v>0</v>
      </c>
      <c r="TOC21" s="125">
        <f t="shared" si="476"/>
        <v>0</v>
      </c>
      <c r="TOD21" s="125">
        <f t="shared" si="476"/>
        <v>0</v>
      </c>
      <c r="TOE21" s="125">
        <f t="shared" si="476"/>
        <v>0</v>
      </c>
      <c r="TOF21" s="125">
        <f t="shared" si="476"/>
        <v>0</v>
      </c>
      <c r="TOG21" s="125">
        <f t="shared" si="476"/>
        <v>0</v>
      </c>
      <c r="TOH21" s="125">
        <f t="shared" si="476"/>
        <v>0</v>
      </c>
      <c r="TOI21" s="125">
        <f t="shared" si="476"/>
        <v>0</v>
      </c>
      <c r="TOJ21" s="125">
        <f t="shared" si="476"/>
        <v>0</v>
      </c>
      <c r="TOK21" s="125">
        <f t="shared" si="476"/>
        <v>0</v>
      </c>
      <c r="TOL21" s="125">
        <f t="shared" si="476"/>
        <v>0</v>
      </c>
      <c r="TOM21" s="125">
        <f t="shared" si="476"/>
        <v>0</v>
      </c>
      <c r="TON21" s="125">
        <f t="shared" si="476"/>
        <v>0</v>
      </c>
      <c r="TOO21" s="125">
        <f t="shared" si="476"/>
        <v>0</v>
      </c>
      <c r="TOP21" s="125">
        <f t="shared" si="476"/>
        <v>0</v>
      </c>
      <c r="TOQ21" s="125">
        <f t="shared" si="476"/>
        <v>0</v>
      </c>
      <c r="TOR21" s="125">
        <f t="shared" si="476"/>
        <v>0</v>
      </c>
      <c r="TOS21" s="125">
        <f t="shared" si="476"/>
        <v>0</v>
      </c>
      <c r="TOT21" s="125">
        <f t="shared" si="476"/>
        <v>0</v>
      </c>
      <c r="TOU21" s="125">
        <f t="shared" si="476"/>
        <v>0</v>
      </c>
      <c r="TOV21" s="125">
        <f t="shared" si="476"/>
        <v>0</v>
      </c>
      <c r="TOW21" s="125">
        <f t="shared" si="476"/>
        <v>0</v>
      </c>
      <c r="TOX21" s="125">
        <f t="shared" si="476"/>
        <v>0</v>
      </c>
      <c r="TOY21" s="125">
        <f t="shared" si="476"/>
        <v>0</v>
      </c>
      <c r="TOZ21" s="125">
        <f t="shared" si="476"/>
        <v>0</v>
      </c>
      <c r="TPA21" s="125">
        <f t="shared" si="476"/>
        <v>0</v>
      </c>
      <c r="TPB21" s="125">
        <f t="shared" si="476"/>
        <v>0</v>
      </c>
      <c r="TPC21" s="125">
        <f t="shared" si="476"/>
        <v>0</v>
      </c>
      <c r="TPD21" s="125">
        <f t="shared" si="476"/>
        <v>0</v>
      </c>
      <c r="TPE21" s="125">
        <f t="shared" si="476"/>
        <v>0</v>
      </c>
      <c r="TPF21" s="125">
        <f t="shared" si="476"/>
        <v>0</v>
      </c>
      <c r="TPG21" s="125">
        <f t="shared" si="476"/>
        <v>0</v>
      </c>
      <c r="TPH21" s="125">
        <f t="shared" si="476"/>
        <v>0</v>
      </c>
      <c r="TPI21" s="125">
        <f t="shared" si="476"/>
        <v>0</v>
      </c>
      <c r="TPJ21" s="125">
        <f t="shared" si="476"/>
        <v>0</v>
      </c>
      <c r="TPK21" s="125">
        <f t="shared" si="476"/>
        <v>0</v>
      </c>
      <c r="TPL21" s="125">
        <f t="shared" si="476"/>
        <v>0</v>
      </c>
      <c r="TPM21" s="125">
        <f t="shared" si="476"/>
        <v>0</v>
      </c>
      <c r="TPN21" s="125">
        <f t="shared" si="476"/>
        <v>0</v>
      </c>
      <c r="TPO21" s="125">
        <f t="shared" si="476"/>
        <v>0</v>
      </c>
      <c r="TPP21" s="125">
        <f t="shared" si="476"/>
        <v>0</v>
      </c>
      <c r="TPQ21" s="125">
        <f t="shared" si="476"/>
        <v>0</v>
      </c>
      <c r="TPR21" s="125">
        <f t="shared" si="476"/>
        <v>0</v>
      </c>
      <c r="TPS21" s="125">
        <f t="shared" si="476"/>
        <v>0</v>
      </c>
      <c r="TPT21" s="125">
        <f t="shared" si="476"/>
        <v>0</v>
      </c>
      <c r="TPU21" s="125">
        <f t="shared" si="476"/>
        <v>0</v>
      </c>
      <c r="TPV21" s="125">
        <f t="shared" si="476"/>
        <v>0</v>
      </c>
      <c r="TPW21" s="125">
        <f t="shared" ref="TPW21:TSH21" si="477">SUM(TPW22:TPW27)</f>
        <v>0</v>
      </c>
      <c r="TPX21" s="125">
        <f t="shared" si="477"/>
        <v>0</v>
      </c>
      <c r="TPY21" s="125">
        <f t="shared" si="477"/>
        <v>0</v>
      </c>
      <c r="TPZ21" s="125">
        <f t="shared" si="477"/>
        <v>0</v>
      </c>
      <c r="TQA21" s="125">
        <f t="shared" si="477"/>
        <v>0</v>
      </c>
      <c r="TQB21" s="125">
        <f t="shared" si="477"/>
        <v>0</v>
      </c>
      <c r="TQC21" s="125">
        <f t="shared" si="477"/>
        <v>0</v>
      </c>
      <c r="TQD21" s="125">
        <f t="shared" si="477"/>
        <v>0</v>
      </c>
      <c r="TQE21" s="125">
        <f t="shared" si="477"/>
        <v>0</v>
      </c>
      <c r="TQF21" s="125">
        <f t="shared" si="477"/>
        <v>0</v>
      </c>
      <c r="TQG21" s="125">
        <f t="shared" si="477"/>
        <v>0</v>
      </c>
      <c r="TQH21" s="125">
        <f t="shared" si="477"/>
        <v>0</v>
      </c>
      <c r="TQI21" s="125">
        <f t="shared" si="477"/>
        <v>0</v>
      </c>
      <c r="TQJ21" s="125">
        <f t="shared" si="477"/>
        <v>0</v>
      </c>
      <c r="TQK21" s="125">
        <f t="shared" si="477"/>
        <v>0</v>
      </c>
      <c r="TQL21" s="125">
        <f t="shared" si="477"/>
        <v>0</v>
      </c>
      <c r="TQM21" s="125">
        <f t="shared" si="477"/>
        <v>0</v>
      </c>
      <c r="TQN21" s="125">
        <f t="shared" si="477"/>
        <v>0</v>
      </c>
      <c r="TQO21" s="125">
        <f t="shared" si="477"/>
        <v>0</v>
      </c>
      <c r="TQP21" s="125">
        <f t="shared" si="477"/>
        <v>0</v>
      </c>
      <c r="TQQ21" s="125">
        <f t="shared" si="477"/>
        <v>0</v>
      </c>
      <c r="TQR21" s="125">
        <f t="shared" si="477"/>
        <v>0</v>
      </c>
      <c r="TQS21" s="125">
        <f t="shared" si="477"/>
        <v>0</v>
      </c>
      <c r="TQT21" s="125">
        <f t="shared" si="477"/>
        <v>0</v>
      </c>
      <c r="TQU21" s="125">
        <f t="shared" si="477"/>
        <v>0</v>
      </c>
      <c r="TQV21" s="125">
        <f t="shared" si="477"/>
        <v>0</v>
      </c>
      <c r="TQW21" s="125">
        <f t="shared" si="477"/>
        <v>0</v>
      </c>
      <c r="TQX21" s="125">
        <f t="shared" si="477"/>
        <v>0</v>
      </c>
      <c r="TQY21" s="125">
        <f t="shared" si="477"/>
        <v>0</v>
      </c>
      <c r="TQZ21" s="125">
        <f t="shared" si="477"/>
        <v>0</v>
      </c>
      <c r="TRA21" s="125">
        <f t="shared" si="477"/>
        <v>0</v>
      </c>
      <c r="TRB21" s="125">
        <f t="shared" si="477"/>
        <v>0</v>
      </c>
      <c r="TRC21" s="125">
        <f t="shared" si="477"/>
        <v>0</v>
      </c>
      <c r="TRD21" s="125">
        <f t="shared" si="477"/>
        <v>0</v>
      </c>
      <c r="TRE21" s="125">
        <f t="shared" si="477"/>
        <v>0</v>
      </c>
      <c r="TRF21" s="125">
        <f t="shared" si="477"/>
        <v>0</v>
      </c>
      <c r="TRG21" s="125">
        <f t="shared" si="477"/>
        <v>0</v>
      </c>
      <c r="TRH21" s="125">
        <f t="shared" si="477"/>
        <v>0</v>
      </c>
      <c r="TRI21" s="125">
        <f t="shared" si="477"/>
        <v>0</v>
      </c>
      <c r="TRJ21" s="125">
        <f t="shared" si="477"/>
        <v>0</v>
      </c>
      <c r="TRK21" s="125">
        <f t="shared" si="477"/>
        <v>0</v>
      </c>
      <c r="TRL21" s="125">
        <f t="shared" si="477"/>
        <v>0</v>
      </c>
      <c r="TRM21" s="125">
        <f t="shared" si="477"/>
        <v>0</v>
      </c>
      <c r="TRN21" s="125">
        <f t="shared" si="477"/>
        <v>0</v>
      </c>
      <c r="TRO21" s="125">
        <f t="shared" si="477"/>
        <v>0</v>
      </c>
      <c r="TRP21" s="125">
        <f t="shared" si="477"/>
        <v>0</v>
      </c>
      <c r="TRQ21" s="125">
        <f t="shared" si="477"/>
        <v>0</v>
      </c>
      <c r="TRR21" s="125">
        <f t="shared" si="477"/>
        <v>0</v>
      </c>
      <c r="TRS21" s="125">
        <f t="shared" si="477"/>
        <v>0</v>
      </c>
      <c r="TRT21" s="125">
        <f t="shared" si="477"/>
        <v>0</v>
      </c>
      <c r="TRU21" s="125">
        <f t="shared" si="477"/>
        <v>0</v>
      </c>
      <c r="TRV21" s="125">
        <f t="shared" si="477"/>
        <v>0</v>
      </c>
      <c r="TRW21" s="125">
        <f t="shared" si="477"/>
        <v>0</v>
      </c>
      <c r="TRX21" s="125">
        <f t="shared" si="477"/>
        <v>0</v>
      </c>
      <c r="TRY21" s="125">
        <f t="shared" si="477"/>
        <v>0</v>
      </c>
      <c r="TRZ21" s="125">
        <f t="shared" si="477"/>
        <v>0</v>
      </c>
      <c r="TSA21" s="125">
        <f t="shared" si="477"/>
        <v>0</v>
      </c>
      <c r="TSB21" s="125">
        <f t="shared" si="477"/>
        <v>0</v>
      </c>
      <c r="TSC21" s="125">
        <f t="shared" si="477"/>
        <v>0</v>
      </c>
      <c r="TSD21" s="125">
        <f t="shared" si="477"/>
        <v>0</v>
      </c>
      <c r="TSE21" s="125">
        <f t="shared" si="477"/>
        <v>0</v>
      </c>
      <c r="TSF21" s="125">
        <f t="shared" si="477"/>
        <v>0</v>
      </c>
      <c r="TSG21" s="125">
        <f t="shared" si="477"/>
        <v>0</v>
      </c>
      <c r="TSH21" s="125">
        <f t="shared" si="477"/>
        <v>0</v>
      </c>
      <c r="TSI21" s="125">
        <f t="shared" ref="TSI21:TUT21" si="478">SUM(TSI22:TSI27)</f>
        <v>0</v>
      </c>
      <c r="TSJ21" s="125">
        <f t="shared" si="478"/>
        <v>0</v>
      </c>
      <c r="TSK21" s="125">
        <f t="shared" si="478"/>
        <v>0</v>
      </c>
      <c r="TSL21" s="125">
        <f t="shared" si="478"/>
        <v>0</v>
      </c>
      <c r="TSM21" s="125">
        <f t="shared" si="478"/>
        <v>0</v>
      </c>
      <c r="TSN21" s="125">
        <f t="shared" si="478"/>
        <v>0</v>
      </c>
      <c r="TSO21" s="125">
        <f t="shared" si="478"/>
        <v>0</v>
      </c>
      <c r="TSP21" s="125">
        <f t="shared" si="478"/>
        <v>0</v>
      </c>
      <c r="TSQ21" s="125">
        <f t="shared" si="478"/>
        <v>0</v>
      </c>
      <c r="TSR21" s="125">
        <f t="shared" si="478"/>
        <v>0</v>
      </c>
      <c r="TSS21" s="125">
        <f t="shared" si="478"/>
        <v>0</v>
      </c>
      <c r="TST21" s="125">
        <f t="shared" si="478"/>
        <v>0</v>
      </c>
      <c r="TSU21" s="125">
        <f t="shared" si="478"/>
        <v>0</v>
      </c>
      <c r="TSV21" s="125">
        <f t="shared" si="478"/>
        <v>0</v>
      </c>
      <c r="TSW21" s="125">
        <f t="shared" si="478"/>
        <v>0</v>
      </c>
      <c r="TSX21" s="125">
        <f t="shared" si="478"/>
        <v>0</v>
      </c>
      <c r="TSY21" s="125">
        <f t="shared" si="478"/>
        <v>0</v>
      </c>
      <c r="TSZ21" s="125">
        <f t="shared" si="478"/>
        <v>0</v>
      </c>
      <c r="TTA21" s="125">
        <f t="shared" si="478"/>
        <v>0</v>
      </c>
      <c r="TTB21" s="125">
        <f t="shared" si="478"/>
        <v>0</v>
      </c>
      <c r="TTC21" s="125">
        <f t="shared" si="478"/>
        <v>0</v>
      </c>
      <c r="TTD21" s="125">
        <f t="shared" si="478"/>
        <v>0</v>
      </c>
      <c r="TTE21" s="125">
        <f t="shared" si="478"/>
        <v>0</v>
      </c>
      <c r="TTF21" s="125">
        <f t="shared" si="478"/>
        <v>0</v>
      </c>
      <c r="TTG21" s="125">
        <f t="shared" si="478"/>
        <v>0</v>
      </c>
      <c r="TTH21" s="125">
        <f t="shared" si="478"/>
        <v>0</v>
      </c>
      <c r="TTI21" s="125">
        <f t="shared" si="478"/>
        <v>0</v>
      </c>
      <c r="TTJ21" s="125">
        <f t="shared" si="478"/>
        <v>0</v>
      </c>
      <c r="TTK21" s="125">
        <f t="shared" si="478"/>
        <v>0</v>
      </c>
      <c r="TTL21" s="125">
        <f t="shared" si="478"/>
        <v>0</v>
      </c>
      <c r="TTM21" s="125">
        <f t="shared" si="478"/>
        <v>0</v>
      </c>
      <c r="TTN21" s="125">
        <f t="shared" si="478"/>
        <v>0</v>
      </c>
      <c r="TTO21" s="125">
        <f t="shared" si="478"/>
        <v>0</v>
      </c>
      <c r="TTP21" s="125">
        <f t="shared" si="478"/>
        <v>0</v>
      </c>
      <c r="TTQ21" s="125">
        <f t="shared" si="478"/>
        <v>0</v>
      </c>
      <c r="TTR21" s="125">
        <f t="shared" si="478"/>
        <v>0</v>
      </c>
      <c r="TTS21" s="125">
        <f t="shared" si="478"/>
        <v>0</v>
      </c>
      <c r="TTT21" s="125">
        <f t="shared" si="478"/>
        <v>0</v>
      </c>
      <c r="TTU21" s="125">
        <f t="shared" si="478"/>
        <v>0</v>
      </c>
      <c r="TTV21" s="125">
        <f t="shared" si="478"/>
        <v>0</v>
      </c>
      <c r="TTW21" s="125">
        <f t="shared" si="478"/>
        <v>0</v>
      </c>
      <c r="TTX21" s="125">
        <f t="shared" si="478"/>
        <v>0</v>
      </c>
      <c r="TTY21" s="125">
        <f t="shared" si="478"/>
        <v>0</v>
      </c>
      <c r="TTZ21" s="125">
        <f t="shared" si="478"/>
        <v>0</v>
      </c>
      <c r="TUA21" s="125">
        <f t="shared" si="478"/>
        <v>0</v>
      </c>
      <c r="TUB21" s="125">
        <f t="shared" si="478"/>
        <v>0</v>
      </c>
      <c r="TUC21" s="125">
        <f t="shared" si="478"/>
        <v>0</v>
      </c>
      <c r="TUD21" s="125">
        <f t="shared" si="478"/>
        <v>0</v>
      </c>
      <c r="TUE21" s="125">
        <f t="shared" si="478"/>
        <v>0</v>
      </c>
      <c r="TUF21" s="125">
        <f t="shared" si="478"/>
        <v>0</v>
      </c>
      <c r="TUG21" s="125">
        <f t="shared" si="478"/>
        <v>0</v>
      </c>
      <c r="TUH21" s="125">
        <f t="shared" si="478"/>
        <v>0</v>
      </c>
      <c r="TUI21" s="125">
        <f t="shared" si="478"/>
        <v>0</v>
      </c>
      <c r="TUJ21" s="125">
        <f t="shared" si="478"/>
        <v>0</v>
      </c>
      <c r="TUK21" s="125">
        <f t="shared" si="478"/>
        <v>0</v>
      </c>
      <c r="TUL21" s="125">
        <f t="shared" si="478"/>
        <v>0</v>
      </c>
      <c r="TUM21" s="125">
        <f t="shared" si="478"/>
        <v>0</v>
      </c>
      <c r="TUN21" s="125">
        <f t="shared" si="478"/>
        <v>0</v>
      </c>
      <c r="TUO21" s="125">
        <f t="shared" si="478"/>
        <v>0</v>
      </c>
      <c r="TUP21" s="125">
        <f t="shared" si="478"/>
        <v>0</v>
      </c>
      <c r="TUQ21" s="125">
        <f t="shared" si="478"/>
        <v>0</v>
      </c>
      <c r="TUR21" s="125">
        <f t="shared" si="478"/>
        <v>0</v>
      </c>
      <c r="TUS21" s="125">
        <f t="shared" si="478"/>
        <v>0</v>
      </c>
      <c r="TUT21" s="125">
        <f t="shared" si="478"/>
        <v>0</v>
      </c>
      <c r="TUU21" s="125">
        <f t="shared" ref="TUU21:TXF21" si="479">SUM(TUU22:TUU27)</f>
        <v>0</v>
      </c>
      <c r="TUV21" s="125">
        <f t="shared" si="479"/>
        <v>0</v>
      </c>
      <c r="TUW21" s="125">
        <f t="shared" si="479"/>
        <v>0</v>
      </c>
      <c r="TUX21" s="125">
        <f t="shared" si="479"/>
        <v>0</v>
      </c>
      <c r="TUY21" s="125">
        <f t="shared" si="479"/>
        <v>0</v>
      </c>
      <c r="TUZ21" s="125">
        <f t="shared" si="479"/>
        <v>0</v>
      </c>
      <c r="TVA21" s="125">
        <f t="shared" si="479"/>
        <v>0</v>
      </c>
      <c r="TVB21" s="125">
        <f t="shared" si="479"/>
        <v>0</v>
      </c>
      <c r="TVC21" s="125">
        <f t="shared" si="479"/>
        <v>0</v>
      </c>
      <c r="TVD21" s="125">
        <f t="shared" si="479"/>
        <v>0</v>
      </c>
      <c r="TVE21" s="125">
        <f t="shared" si="479"/>
        <v>0</v>
      </c>
      <c r="TVF21" s="125">
        <f t="shared" si="479"/>
        <v>0</v>
      </c>
      <c r="TVG21" s="125">
        <f t="shared" si="479"/>
        <v>0</v>
      </c>
      <c r="TVH21" s="125">
        <f t="shared" si="479"/>
        <v>0</v>
      </c>
      <c r="TVI21" s="125">
        <f t="shared" si="479"/>
        <v>0</v>
      </c>
      <c r="TVJ21" s="125">
        <f t="shared" si="479"/>
        <v>0</v>
      </c>
      <c r="TVK21" s="125">
        <f t="shared" si="479"/>
        <v>0</v>
      </c>
      <c r="TVL21" s="125">
        <f t="shared" si="479"/>
        <v>0</v>
      </c>
      <c r="TVM21" s="125">
        <f t="shared" si="479"/>
        <v>0</v>
      </c>
      <c r="TVN21" s="125">
        <f t="shared" si="479"/>
        <v>0</v>
      </c>
      <c r="TVO21" s="125">
        <f t="shared" si="479"/>
        <v>0</v>
      </c>
      <c r="TVP21" s="125">
        <f t="shared" si="479"/>
        <v>0</v>
      </c>
      <c r="TVQ21" s="125">
        <f t="shared" si="479"/>
        <v>0</v>
      </c>
      <c r="TVR21" s="125">
        <f t="shared" si="479"/>
        <v>0</v>
      </c>
      <c r="TVS21" s="125">
        <f t="shared" si="479"/>
        <v>0</v>
      </c>
      <c r="TVT21" s="125">
        <f t="shared" si="479"/>
        <v>0</v>
      </c>
      <c r="TVU21" s="125">
        <f t="shared" si="479"/>
        <v>0</v>
      </c>
      <c r="TVV21" s="125">
        <f t="shared" si="479"/>
        <v>0</v>
      </c>
      <c r="TVW21" s="125">
        <f t="shared" si="479"/>
        <v>0</v>
      </c>
      <c r="TVX21" s="125">
        <f t="shared" si="479"/>
        <v>0</v>
      </c>
      <c r="TVY21" s="125">
        <f t="shared" si="479"/>
        <v>0</v>
      </c>
      <c r="TVZ21" s="125">
        <f t="shared" si="479"/>
        <v>0</v>
      </c>
      <c r="TWA21" s="125">
        <f t="shared" si="479"/>
        <v>0</v>
      </c>
      <c r="TWB21" s="125">
        <f t="shared" si="479"/>
        <v>0</v>
      </c>
      <c r="TWC21" s="125">
        <f t="shared" si="479"/>
        <v>0</v>
      </c>
      <c r="TWD21" s="125">
        <f t="shared" si="479"/>
        <v>0</v>
      </c>
      <c r="TWE21" s="125">
        <f t="shared" si="479"/>
        <v>0</v>
      </c>
      <c r="TWF21" s="125">
        <f t="shared" si="479"/>
        <v>0</v>
      </c>
      <c r="TWG21" s="125">
        <f t="shared" si="479"/>
        <v>0</v>
      </c>
      <c r="TWH21" s="125">
        <f t="shared" si="479"/>
        <v>0</v>
      </c>
      <c r="TWI21" s="125">
        <f t="shared" si="479"/>
        <v>0</v>
      </c>
      <c r="TWJ21" s="125">
        <f t="shared" si="479"/>
        <v>0</v>
      </c>
      <c r="TWK21" s="125">
        <f t="shared" si="479"/>
        <v>0</v>
      </c>
      <c r="TWL21" s="125">
        <f t="shared" si="479"/>
        <v>0</v>
      </c>
      <c r="TWM21" s="125">
        <f t="shared" si="479"/>
        <v>0</v>
      </c>
      <c r="TWN21" s="125">
        <f t="shared" si="479"/>
        <v>0</v>
      </c>
      <c r="TWO21" s="125">
        <f t="shared" si="479"/>
        <v>0</v>
      </c>
      <c r="TWP21" s="125">
        <f t="shared" si="479"/>
        <v>0</v>
      </c>
      <c r="TWQ21" s="125">
        <f t="shared" si="479"/>
        <v>0</v>
      </c>
      <c r="TWR21" s="125">
        <f t="shared" si="479"/>
        <v>0</v>
      </c>
      <c r="TWS21" s="125">
        <f t="shared" si="479"/>
        <v>0</v>
      </c>
      <c r="TWT21" s="125">
        <f t="shared" si="479"/>
        <v>0</v>
      </c>
      <c r="TWU21" s="125">
        <f t="shared" si="479"/>
        <v>0</v>
      </c>
      <c r="TWV21" s="125">
        <f t="shared" si="479"/>
        <v>0</v>
      </c>
      <c r="TWW21" s="125">
        <f t="shared" si="479"/>
        <v>0</v>
      </c>
      <c r="TWX21" s="125">
        <f t="shared" si="479"/>
        <v>0</v>
      </c>
      <c r="TWY21" s="125">
        <f t="shared" si="479"/>
        <v>0</v>
      </c>
      <c r="TWZ21" s="125">
        <f t="shared" si="479"/>
        <v>0</v>
      </c>
      <c r="TXA21" s="125">
        <f t="shared" si="479"/>
        <v>0</v>
      </c>
      <c r="TXB21" s="125">
        <f t="shared" si="479"/>
        <v>0</v>
      </c>
      <c r="TXC21" s="125">
        <f t="shared" si="479"/>
        <v>0</v>
      </c>
      <c r="TXD21" s="125">
        <f t="shared" si="479"/>
        <v>0</v>
      </c>
      <c r="TXE21" s="125">
        <f t="shared" si="479"/>
        <v>0</v>
      </c>
      <c r="TXF21" s="125">
        <f t="shared" si="479"/>
        <v>0</v>
      </c>
      <c r="TXG21" s="125">
        <f t="shared" ref="TXG21:TZR21" si="480">SUM(TXG22:TXG27)</f>
        <v>0</v>
      </c>
      <c r="TXH21" s="125">
        <f t="shared" si="480"/>
        <v>0</v>
      </c>
      <c r="TXI21" s="125">
        <f t="shared" si="480"/>
        <v>0</v>
      </c>
      <c r="TXJ21" s="125">
        <f t="shared" si="480"/>
        <v>0</v>
      </c>
      <c r="TXK21" s="125">
        <f t="shared" si="480"/>
        <v>0</v>
      </c>
      <c r="TXL21" s="125">
        <f t="shared" si="480"/>
        <v>0</v>
      </c>
      <c r="TXM21" s="125">
        <f t="shared" si="480"/>
        <v>0</v>
      </c>
      <c r="TXN21" s="125">
        <f t="shared" si="480"/>
        <v>0</v>
      </c>
      <c r="TXO21" s="125">
        <f t="shared" si="480"/>
        <v>0</v>
      </c>
      <c r="TXP21" s="125">
        <f t="shared" si="480"/>
        <v>0</v>
      </c>
      <c r="TXQ21" s="125">
        <f t="shared" si="480"/>
        <v>0</v>
      </c>
      <c r="TXR21" s="125">
        <f t="shared" si="480"/>
        <v>0</v>
      </c>
      <c r="TXS21" s="125">
        <f t="shared" si="480"/>
        <v>0</v>
      </c>
      <c r="TXT21" s="125">
        <f t="shared" si="480"/>
        <v>0</v>
      </c>
      <c r="TXU21" s="125">
        <f t="shared" si="480"/>
        <v>0</v>
      </c>
      <c r="TXV21" s="125">
        <f t="shared" si="480"/>
        <v>0</v>
      </c>
      <c r="TXW21" s="125">
        <f t="shared" si="480"/>
        <v>0</v>
      </c>
      <c r="TXX21" s="125">
        <f t="shared" si="480"/>
        <v>0</v>
      </c>
      <c r="TXY21" s="125">
        <f t="shared" si="480"/>
        <v>0</v>
      </c>
      <c r="TXZ21" s="125">
        <f t="shared" si="480"/>
        <v>0</v>
      </c>
      <c r="TYA21" s="125">
        <f t="shared" si="480"/>
        <v>0</v>
      </c>
      <c r="TYB21" s="125">
        <f t="shared" si="480"/>
        <v>0</v>
      </c>
      <c r="TYC21" s="125">
        <f t="shared" si="480"/>
        <v>0</v>
      </c>
      <c r="TYD21" s="125">
        <f t="shared" si="480"/>
        <v>0</v>
      </c>
      <c r="TYE21" s="125">
        <f t="shared" si="480"/>
        <v>0</v>
      </c>
      <c r="TYF21" s="125">
        <f t="shared" si="480"/>
        <v>0</v>
      </c>
      <c r="TYG21" s="125">
        <f t="shared" si="480"/>
        <v>0</v>
      </c>
      <c r="TYH21" s="125">
        <f t="shared" si="480"/>
        <v>0</v>
      </c>
      <c r="TYI21" s="125">
        <f t="shared" si="480"/>
        <v>0</v>
      </c>
      <c r="TYJ21" s="125">
        <f t="shared" si="480"/>
        <v>0</v>
      </c>
      <c r="TYK21" s="125">
        <f t="shared" si="480"/>
        <v>0</v>
      </c>
      <c r="TYL21" s="125">
        <f t="shared" si="480"/>
        <v>0</v>
      </c>
      <c r="TYM21" s="125">
        <f t="shared" si="480"/>
        <v>0</v>
      </c>
      <c r="TYN21" s="125">
        <f t="shared" si="480"/>
        <v>0</v>
      </c>
      <c r="TYO21" s="125">
        <f t="shared" si="480"/>
        <v>0</v>
      </c>
      <c r="TYP21" s="125">
        <f t="shared" si="480"/>
        <v>0</v>
      </c>
      <c r="TYQ21" s="125">
        <f t="shared" si="480"/>
        <v>0</v>
      </c>
      <c r="TYR21" s="125">
        <f t="shared" si="480"/>
        <v>0</v>
      </c>
      <c r="TYS21" s="125">
        <f t="shared" si="480"/>
        <v>0</v>
      </c>
      <c r="TYT21" s="125">
        <f t="shared" si="480"/>
        <v>0</v>
      </c>
      <c r="TYU21" s="125">
        <f t="shared" si="480"/>
        <v>0</v>
      </c>
      <c r="TYV21" s="125">
        <f t="shared" si="480"/>
        <v>0</v>
      </c>
      <c r="TYW21" s="125">
        <f t="shared" si="480"/>
        <v>0</v>
      </c>
      <c r="TYX21" s="125">
        <f t="shared" si="480"/>
        <v>0</v>
      </c>
      <c r="TYY21" s="125">
        <f t="shared" si="480"/>
        <v>0</v>
      </c>
      <c r="TYZ21" s="125">
        <f t="shared" si="480"/>
        <v>0</v>
      </c>
      <c r="TZA21" s="125">
        <f t="shared" si="480"/>
        <v>0</v>
      </c>
      <c r="TZB21" s="125">
        <f t="shared" si="480"/>
        <v>0</v>
      </c>
      <c r="TZC21" s="125">
        <f t="shared" si="480"/>
        <v>0</v>
      </c>
      <c r="TZD21" s="125">
        <f t="shared" si="480"/>
        <v>0</v>
      </c>
      <c r="TZE21" s="125">
        <f t="shared" si="480"/>
        <v>0</v>
      </c>
      <c r="TZF21" s="125">
        <f t="shared" si="480"/>
        <v>0</v>
      </c>
      <c r="TZG21" s="125">
        <f t="shared" si="480"/>
        <v>0</v>
      </c>
      <c r="TZH21" s="125">
        <f t="shared" si="480"/>
        <v>0</v>
      </c>
      <c r="TZI21" s="125">
        <f t="shared" si="480"/>
        <v>0</v>
      </c>
      <c r="TZJ21" s="125">
        <f t="shared" si="480"/>
        <v>0</v>
      </c>
      <c r="TZK21" s="125">
        <f t="shared" si="480"/>
        <v>0</v>
      </c>
      <c r="TZL21" s="125">
        <f t="shared" si="480"/>
        <v>0</v>
      </c>
      <c r="TZM21" s="125">
        <f t="shared" si="480"/>
        <v>0</v>
      </c>
      <c r="TZN21" s="125">
        <f t="shared" si="480"/>
        <v>0</v>
      </c>
      <c r="TZO21" s="125">
        <f t="shared" si="480"/>
        <v>0</v>
      </c>
      <c r="TZP21" s="125">
        <f t="shared" si="480"/>
        <v>0</v>
      </c>
      <c r="TZQ21" s="125">
        <f t="shared" si="480"/>
        <v>0</v>
      </c>
      <c r="TZR21" s="125">
        <f t="shared" si="480"/>
        <v>0</v>
      </c>
      <c r="TZS21" s="125">
        <f t="shared" ref="TZS21:UCD21" si="481">SUM(TZS22:TZS27)</f>
        <v>0</v>
      </c>
      <c r="TZT21" s="125">
        <f t="shared" si="481"/>
        <v>0</v>
      </c>
      <c r="TZU21" s="125">
        <f t="shared" si="481"/>
        <v>0</v>
      </c>
      <c r="TZV21" s="125">
        <f t="shared" si="481"/>
        <v>0</v>
      </c>
      <c r="TZW21" s="125">
        <f t="shared" si="481"/>
        <v>0</v>
      </c>
      <c r="TZX21" s="125">
        <f t="shared" si="481"/>
        <v>0</v>
      </c>
      <c r="TZY21" s="125">
        <f t="shared" si="481"/>
        <v>0</v>
      </c>
      <c r="TZZ21" s="125">
        <f t="shared" si="481"/>
        <v>0</v>
      </c>
      <c r="UAA21" s="125">
        <f t="shared" si="481"/>
        <v>0</v>
      </c>
      <c r="UAB21" s="125">
        <f t="shared" si="481"/>
        <v>0</v>
      </c>
      <c r="UAC21" s="125">
        <f t="shared" si="481"/>
        <v>0</v>
      </c>
      <c r="UAD21" s="125">
        <f t="shared" si="481"/>
        <v>0</v>
      </c>
      <c r="UAE21" s="125">
        <f t="shared" si="481"/>
        <v>0</v>
      </c>
      <c r="UAF21" s="125">
        <f t="shared" si="481"/>
        <v>0</v>
      </c>
      <c r="UAG21" s="125">
        <f t="shared" si="481"/>
        <v>0</v>
      </c>
      <c r="UAH21" s="125">
        <f t="shared" si="481"/>
        <v>0</v>
      </c>
      <c r="UAI21" s="125">
        <f t="shared" si="481"/>
        <v>0</v>
      </c>
      <c r="UAJ21" s="125">
        <f t="shared" si="481"/>
        <v>0</v>
      </c>
      <c r="UAK21" s="125">
        <f t="shared" si="481"/>
        <v>0</v>
      </c>
      <c r="UAL21" s="125">
        <f t="shared" si="481"/>
        <v>0</v>
      </c>
      <c r="UAM21" s="125">
        <f t="shared" si="481"/>
        <v>0</v>
      </c>
      <c r="UAN21" s="125">
        <f t="shared" si="481"/>
        <v>0</v>
      </c>
      <c r="UAO21" s="125">
        <f t="shared" si="481"/>
        <v>0</v>
      </c>
      <c r="UAP21" s="125">
        <f t="shared" si="481"/>
        <v>0</v>
      </c>
      <c r="UAQ21" s="125">
        <f t="shared" si="481"/>
        <v>0</v>
      </c>
      <c r="UAR21" s="125">
        <f t="shared" si="481"/>
        <v>0</v>
      </c>
      <c r="UAS21" s="125">
        <f t="shared" si="481"/>
        <v>0</v>
      </c>
      <c r="UAT21" s="125">
        <f t="shared" si="481"/>
        <v>0</v>
      </c>
      <c r="UAU21" s="125">
        <f t="shared" si="481"/>
        <v>0</v>
      </c>
      <c r="UAV21" s="125">
        <f t="shared" si="481"/>
        <v>0</v>
      </c>
      <c r="UAW21" s="125">
        <f t="shared" si="481"/>
        <v>0</v>
      </c>
      <c r="UAX21" s="125">
        <f t="shared" si="481"/>
        <v>0</v>
      </c>
      <c r="UAY21" s="125">
        <f t="shared" si="481"/>
        <v>0</v>
      </c>
      <c r="UAZ21" s="125">
        <f t="shared" si="481"/>
        <v>0</v>
      </c>
      <c r="UBA21" s="125">
        <f t="shared" si="481"/>
        <v>0</v>
      </c>
      <c r="UBB21" s="125">
        <f t="shared" si="481"/>
        <v>0</v>
      </c>
      <c r="UBC21" s="125">
        <f t="shared" si="481"/>
        <v>0</v>
      </c>
      <c r="UBD21" s="125">
        <f t="shared" si="481"/>
        <v>0</v>
      </c>
      <c r="UBE21" s="125">
        <f t="shared" si="481"/>
        <v>0</v>
      </c>
      <c r="UBF21" s="125">
        <f t="shared" si="481"/>
        <v>0</v>
      </c>
      <c r="UBG21" s="125">
        <f t="shared" si="481"/>
        <v>0</v>
      </c>
      <c r="UBH21" s="125">
        <f t="shared" si="481"/>
        <v>0</v>
      </c>
      <c r="UBI21" s="125">
        <f t="shared" si="481"/>
        <v>0</v>
      </c>
      <c r="UBJ21" s="125">
        <f t="shared" si="481"/>
        <v>0</v>
      </c>
      <c r="UBK21" s="125">
        <f t="shared" si="481"/>
        <v>0</v>
      </c>
      <c r="UBL21" s="125">
        <f t="shared" si="481"/>
        <v>0</v>
      </c>
      <c r="UBM21" s="125">
        <f t="shared" si="481"/>
        <v>0</v>
      </c>
      <c r="UBN21" s="125">
        <f t="shared" si="481"/>
        <v>0</v>
      </c>
      <c r="UBO21" s="125">
        <f t="shared" si="481"/>
        <v>0</v>
      </c>
      <c r="UBP21" s="125">
        <f t="shared" si="481"/>
        <v>0</v>
      </c>
      <c r="UBQ21" s="125">
        <f t="shared" si="481"/>
        <v>0</v>
      </c>
      <c r="UBR21" s="125">
        <f t="shared" si="481"/>
        <v>0</v>
      </c>
      <c r="UBS21" s="125">
        <f t="shared" si="481"/>
        <v>0</v>
      </c>
      <c r="UBT21" s="125">
        <f t="shared" si="481"/>
        <v>0</v>
      </c>
      <c r="UBU21" s="125">
        <f t="shared" si="481"/>
        <v>0</v>
      </c>
      <c r="UBV21" s="125">
        <f t="shared" si="481"/>
        <v>0</v>
      </c>
      <c r="UBW21" s="125">
        <f t="shared" si="481"/>
        <v>0</v>
      </c>
      <c r="UBX21" s="125">
        <f t="shared" si="481"/>
        <v>0</v>
      </c>
      <c r="UBY21" s="125">
        <f t="shared" si="481"/>
        <v>0</v>
      </c>
      <c r="UBZ21" s="125">
        <f t="shared" si="481"/>
        <v>0</v>
      </c>
      <c r="UCA21" s="125">
        <f t="shared" si="481"/>
        <v>0</v>
      </c>
      <c r="UCB21" s="125">
        <f t="shared" si="481"/>
        <v>0</v>
      </c>
      <c r="UCC21" s="125">
        <f t="shared" si="481"/>
        <v>0</v>
      </c>
      <c r="UCD21" s="125">
        <f t="shared" si="481"/>
        <v>0</v>
      </c>
      <c r="UCE21" s="125">
        <f t="shared" ref="UCE21:UEP21" si="482">SUM(UCE22:UCE27)</f>
        <v>0</v>
      </c>
      <c r="UCF21" s="125">
        <f t="shared" si="482"/>
        <v>0</v>
      </c>
      <c r="UCG21" s="125">
        <f t="shared" si="482"/>
        <v>0</v>
      </c>
      <c r="UCH21" s="125">
        <f t="shared" si="482"/>
        <v>0</v>
      </c>
      <c r="UCI21" s="125">
        <f t="shared" si="482"/>
        <v>0</v>
      </c>
      <c r="UCJ21" s="125">
        <f t="shared" si="482"/>
        <v>0</v>
      </c>
      <c r="UCK21" s="125">
        <f t="shared" si="482"/>
        <v>0</v>
      </c>
      <c r="UCL21" s="125">
        <f t="shared" si="482"/>
        <v>0</v>
      </c>
      <c r="UCM21" s="125">
        <f t="shared" si="482"/>
        <v>0</v>
      </c>
      <c r="UCN21" s="125">
        <f t="shared" si="482"/>
        <v>0</v>
      </c>
      <c r="UCO21" s="125">
        <f t="shared" si="482"/>
        <v>0</v>
      </c>
      <c r="UCP21" s="125">
        <f t="shared" si="482"/>
        <v>0</v>
      </c>
      <c r="UCQ21" s="125">
        <f t="shared" si="482"/>
        <v>0</v>
      </c>
      <c r="UCR21" s="125">
        <f t="shared" si="482"/>
        <v>0</v>
      </c>
      <c r="UCS21" s="125">
        <f t="shared" si="482"/>
        <v>0</v>
      </c>
      <c r="UCT21" s="125">
        <f t="shared" si="482"/>
        <v>0</v>
      </c>
      <c r="UCU21" s="125">
        <f t="shared" si="482"/>
        <v>0</v>
      </c>
      <c r="UCV21" s="125">
        <f t="shared" si="482"/>
        <v>0</v>
      </c>
      <c r="UCW21" s="125">
        <f t="shared" si="482"/>
        <v>0</v>
      </c>
      <c r="UCX21" s="125">
        <f t="shared" si="482"/>
        <v>0</v>
      </c>
      <c r="UCY21" s="125">
        <f t="shared" si="482"/>
        <v>0</v>
      </c>
      <c r="UCZ21" s="125">
        <f t="shared" si="482"/>
        <v>0</v>
      </c>
      <c r="UDA21" s="125">
        <f t="shared" si="482"/>
        <v>0</v>
      </c>
      <c r="UDB21" s="125">
        <f t="shared" si="482"/>
        <v>0</v>
      </c>
      <c r="UDC21" s="125">
        <f t="shared" si="482"/>
        <v>0</v>
      </c>
      <c r="UDD21" s="125">
        <f t="shared" si="482"/>
        <v>0</v>
      </c>
      <c r="UDE21" s="125">
        <f t="shared" si="482"/>
        <v>0</v>
      </c>
      <c r="UDF21" s="125">
        <f t="shared" si="482"/>
        <v>0</v>
      </c>
      <c r="UDG21" s="125">
        <f t="shared" si="482"/>
        <v>0</v>
      </c>
      <c r="UDH21" s="125">
        <f t="shared" si="482"/>
        <v>0</v>
      </c>
      <c r="UDI21" s="125">
        <f t="shared" si="482"/>
        <v>0</v>
      </c>
      <c r="UDJ21" s="125">
        <f t="shared" si="482"/>
        <v>0</v>
      </c>
      <c r="UDK21" s="125">
        <f t="shared" si="482"/>
        <v>0</v>
      </c>
      <c r="UDL21" s="125">
        <f t="shared" si="482"/>
        <v>0</v>
      </c>
      <c r="UDM21" s="125">
        <f t="shared" si="482"/>
        <v>0</v>
      </c>
      <c r="UDN21" s="125">
        <f t="shared" si="482"/>
        <v>0</v>
      </c>
      <c r="UDO21" s="125">
        <f t="shared" si="482"/>
        <v>0</v>
      </c>
      <c r="UDP21" s="125">
        <f t="shared" si="482"/>
        <v>0</v>
      </c>
      <c r="UDQ21" s="125">
        <f t="shared" si="482"/>
        <v>0</v>
      </c>
      <c r="UDR21" s="125">
        <f t="shared" si="482"/>
        <v>0</v>
      </c>
      <c r="UDS21" s="125">
        <f t="shared" si="482"/>
        <v>0</v>
      </c>
      <c r="UDT21" s="125">
        <f t="shared" si="482"/>
        <v>0</v>
      </c>
      <c r="UDU21" s="125">
        <f t="shared" si="482"/>
        <v>0</v>
      </c>
      <c r="UDV21" s="125">
        <f t="shared" si="482"/>
        <v>0</v>
      </c>
      <c r="UDW21" s="125">
        <f t="shared" si="482"/>
        <v>0</v>
      </c>
      <c r="UDX21" s="125">
        <f t="shared" si="482"/>
        <v>0</v>
      </c>
      <c r="UDY21" s="125">
        <f t="shared" si="482"/>
        <v>0</v>
      </c>
      <c r="UDZ21" s="125">
        <f t="shared" si="482"/>
        <v>0</v>
      </c>
      <c r="UEA21" s="125">
        <f t="shared" si="482"/>
        <v>0</v>
      </c>
      <c r="UEB21" s="125">
        <f t="shared" si="482"/>
        <v>0</v>
      </c>
      <c r="UEC21" s="125">
        <f t="shared" si="482"/>
        <v>0</v>
      </c>
      <c r="UED21" s="125">
        <f t="shared" si="482"/>
        <v>0</v>
      </c>
      <c r="UEE21" s="125">
        <f t="shared" si="482"/>
        <v>0</v>
      </c>
      <c r="UEF21" s="125">
        <f t="shared" si="482"/>
        <v>0</v>
      </c>
      <c r="UEG21" s="125">
        <f t="shared" si="482"/>
        <v>0</v>
      </c>
      <c r="UEH21" s="125">
        <f t="shared" si="482"/>
        <v>0</v>
      </c>
      <c r="UEI21" s="125">
        <f t="shared" si="482"/>
        <v>0</v>
      </c>
      <c r="UEJ21" s="125">
        <f t="shared" si="482"/>
        <v>0</v>
      </c>
      <c r="UEK21" s="125">
        <f t="shared" si="482"/>
        <v>0</v>
      </c>
      <c r="UEL21" s="125">
        <f t="shared" si="482"/>
        <v>0</v>
      </c>
      <c r="UEM21" s="125">
        <f t="shared" si="482"/>
        <v>0</v>
      </c>
      <c r="UEN21" s="125">
        <f t="shared" si="482"/>
        <v>0</v>
      </c>
      <c r="UEO21" s="125">
        <f t="shared" si="482"/>
        <v>0</v>
      </c>
      <c r="UEP21" s="125">
        <f t="shared" si="482"/>
        <v>0</v>
      </c>
      <c r="UEQ21" s="125">
        <f t="shared" ref="UEQ21:UHB21" si="483">SUM(UEQ22:UEQ27)</f>
        <v>0</v>
      </c>
      <c r="UER21" s="125">
        <f t="shared" si="483"/>
        <v>0</v>
      </c>
      <c r="UES21" s="125">
        <f t="shared" si="483"/>
        <v>0</v>
      </c>
      <c r="UET21" s="125">
        <f t="shared" si="483"/>
        <v>0</v>
      </c>
      <c r="UEU21" s="125">
        <f t="shared" si="483"/>
        <v>0</v>
      </c>
      <c r="UEV21" s="125">
        <f t="shared" si="483"/>
        <v>0</v>
      </c>
      <c r="UEW21" s="125">
        <f t="shared" si="483"/>
        <v>0</v>
      </c>
      <c r="UEX21" s="125">
        <f t="shared" si="483"/>
        <v>0</v>
      </c>
      <c r="UEY21" s="125">
        <f t="shared" si="483"/>
        <v>0</v>
      </c>
      <c r="UEZ21" s="125">
        <f t="shared" si="483"/>
        <v>0</v>
      </c>
      <c r="UFA21" s="125">
        <f t="shared" si="483"/>
        <v>0</v>
      </c>
      <c r="UFB21" s="125">
        <f t="shared" si="483"/>
        <v>0</v>
      </c>
      <c r="UFC21" s="125">
        <f t="shared" si="483"/>
        <v>0</v>
      </c>
      <c r="UFD21" s="125">
        <f t="shared" si="483"/>
        <v>0</v>
      </c>
      <c r="UFE21" s="125">
        <f t="shared" si="483"/>
        <v>0</v>
      </c>
      <c r="UFF21" s="125">
        <f t="shared" si="483"/>
        <v>0</v>
      </c>
      <c r="UFG21" s="125">
        <f t="shared" si="483"/>
        <v>0</v>
      </c>
      <c r="UFH21" s="125">
        <f t="shared" si="483"/>
        <v>0</v>
      </c>
      <c r="UFI21" s="125">
        <f t="shared" si="483"/>
        <v>0</v>
      </c>
      <c r="UFJ21" s="125">
        <f t="shared" si="483"/>
        <v>0</v>
      </c>
      <c r="UFK21" s="125">
        <f t="shared" si="483"/>
        <v>0</v>
      </c>
      <c r="UFL21" s="125">
        <f t="shared" si="483"/>
        <v>0</v>
      </c>
      <c r="UFM21" s="125">
        <f t="shared" si="483"/>
        <v>0</v>
      </c>
      <c r="UFN21" s="125">
        <f t="shared" si="483"/>
        <v>0</v>
      </c>
      <c r="UFO21" s="125">
        <f t="shared" si="483"/>
        <v>0</v>
      </c>
      <c r="UFP21" s="125">
        <f t="shared" si="483"/>
        <v>0</v>
      </c>
      <c r="UFQ21" s="125">
        <f t="shared" si="483"/>
        <v>0</v>
      </c>
      <c r="UFR21" s="125">
        <f t="shared" si="483"/>
        <v>0</v>
      </c>
      <c r="UFS21" s="125">
        <f t="shared" si="483"/>
        <v>0</v>
      </c>
      <c r="UFT21" s="125">
        <f t="shared" si="483"/>
        <v>0</v>
      </c>
      <c r="UFU21" s="125">
        <f t="shared" si="483"/>
        <v>0</v>
      </c>
      <c r="UFV21" s="125">
        <f t="shared" si="483"/>
        <v>0</v>
      </c>
      <c r="UFW21" s="125">
        <f t="shared" si="483"/>
        <v>0</v>
      </c>
      <c r="UFX21" s="125">
        <f t="shared" si="483"/>
        <v>0</v>
      </c>
      <c r="UFY21" s="125">
        <f t="shared" si="483"/>
        <v>0</v>
      </c>
      <c r="UFZ21" s="125">
        <f t="shared" si="483"/>
        <v>0</v>
      </c>
      <c r="UGA21" s="125">
        <f t="shared" si="483"/>
        <v>0</v>
      </c>
      <c r="UGB21" s="125">
        <f t="shared" si="483"/>
        <v>0</v>
      </c>
      <c r="UGC21" s="125">
        <f t="shared" si="483"/>
        <v>0</v>
      </c>
      <c r="UGD21" s="125">
        <f t="shared" si="483"/>
        <v>0</v>
      </c>
      <c r="UGE21" s="125">
        <f t="shared" si="483"/>
        <v>0</v>
      </c>
      <c r="UGF21" s="125">
        <f t="shared" si="483"/>
        <v>0</v>
      </c>
      <c r="UGG21" s="125">
        <f t="shared" si="483"/>
        <v>0</v>
      </c>
      <c r="UGH21" s="125">
        <f t="shared" si="483"/>
        <v>0</v>
      </c>
      <c r="UGI21" s="125">
        <f t="shared" si="483"/>
        <v>0</v>
      </c>
      <c r="UGJ21" s="125">
        <f t="shared" si="483"/>
        <v>0</v>
      </c>
      <c r="UGK21" s="125">
        <f t="shared" si="483"/>
        <v>0</v>
      </c>
      <c r="UGL21" s="125">
        <f t="shared" si="483"/>
        <v>0</v>
      </c>
      <c r="UGM21" s="125">
        <f t="shared" si="483"/>
        <v>0</v>
      </c>
      <c r="UGN21" s="125">
        <f t="shared" si="483"/>
        <v>0</v>
      </c>
      <c r="UGO21" s="125">
        <f t="shared" si="483"/>
        <v>0</v>
      </c>
      <c r="UGP21" s="125">
        <f t="shared" si="483"/>
        <v>0</v>
      </c>
      <c r="UGQ21" s="125">
        <f t="shared" si="483"/>
        <v>0</v>
      </c>
      <c r="UGR21" s="125">
        <f t="shared" si="483"/>
        <v>0</v>
      </c>
      <c r="UGS21" s="125">
        <f t="shared" si="483"/>
        <v>0</v>
      </c>
      <c r="UGT21" s="125">
        <f t="shared" si="483"/>
        <v>0</v>
      </c>
      <c r="UGU21" s="125">
        <f t="shared" si="483"/>
        <v>0</v>
      </c>
      <c r="UGV21" s="125">
        <f t="shared" si="483"/>
        <v>0</v>
      </c>
      <c r="UGW21" s="125">
        <f t="shared" si="483"/>
        <v>0</v>
      </c>
      <c r="UGX21" s="125">
        <f t="shared" si="483"/>
        <v>0</v>
      </c>
      <c r="UGY21" s="125">
        <f t="shared" si="483"/>
        <v>0</v>
      </c>
      <c r="UGZ21" s="125">
        <f t="shared" si="483"/>
        <v>0</v>
      </c>
      <c r="UHA21" s="125">
        <f t="shared" si="483"/>
        <v>0</v>
      </c>
      <c r="UHB21" s="125">
        <f t="shared" si="483"/>
        <v>0</v>
      </c>
      <c r="UHC21" s="125">
        <f t="shared" ref="UHC21:UJN21" si="484">SUM(UHC22:UHC27)</f>
        <v>0</v>
      </c>
      <c r="UHD21" s="125">
        <f t="shared" si="484"/>
        <v>0</v>
      </c>
      <c r="UHE21" s="125">
        <f t="shared" si="484"/>
        <v>0</v>
      </c>
      <c r="UHF21" s="125">
        <f t="shared" si="484"/>
        <v>0</v>
      </c>
      <c r="UHG21" s="125">
        <f t="shared" si="484"/>
        <v>0</v>
      </c>
      <c r="UHH21" s="125">
        <f t="shared" si="484"/>
        <v>0</v>
      </c>
      <c r="UHI21" s="125">
        <f t="shared" si="484"/>
        <v>0</v>
      </c>
      <c r="UHJ21" s="125">
        <f t="shared" si="484"/>
        <v>0</v>
      </c>
      <c r="UHK21" s="125">
        <f t="shared" si="484"/>
        <v>0</v>
      </c>
      <c r="UHL21" s="125">
        <f t="shared" si="484"/>
        <v>0</v>
      </c>
      <c r="UHM21" s="125">
        <f t="shared" si="484"/>
        <v>0</v>
      </c>
      <c r="UHN21" s="125">
        <f t="shared" si="484"/>
        <v>0</v>
      </c>
      <c r="UHO21" s="125">
        <f t="shared" si="484"/>
        <v>0</v>
      </c>
      <c r="UHP21" s="125">
        <f t="shared" si="484"/>
        <v>0</v>
      </c>
      <c r="UHQ21" s="125">
        <f t="shared" si="484"/>
        <v>0</v>
      </c>
      <c r="UHR21" s="125">
        <f t="shared" si="484"/>
        <v>0</v>
      </c>
      <c r="UHS21" s="125">
        <f t="shared" si="484"/>
        <v>0</v>
      </c>
      <c r="UHT21" s="125">
        <f t="shared" si="484"/>
        <v>0</v>
      </c>
      <c r="UHU21" s="125">
        <f t="shared" si="484"/>
        <v>0</v>
      </c>
      <c r="UHV21" s="125">
        <f t="shared" si="484"/>
        <v>0</v>
      </c>
      <c r="UHW21" s="125">
        <f t="shared" si="484"/>
        <v>0</v>
      </c>
      <c r="UHX21" s="125">
        <f t="shared" si="484"/>
        <v>0</v>
      </c>
      <c r="UHY21" s="125">
        <f t="shared" si="484"/>
        <v>0</v>
      </c>
      <c r="UHZ21" s="125">
        <f t="shared" si="484"/>
        <v>0</v>
      </c>
      <c r="UIA21" s="125">
        <f t="shared" si="484"/>
        <v>0</v>
      </c>
      <c r="UIB21" s="125">
        <f t="shared" si="484"/>
        <v>0</v>
      </c>
      <c r="UIC21" s="125">
        <f t="shared" si="484"/>
        <v>0</v>
      </c>
      <c r="UID21" s="125">
        <f t="shared" si="484"/>
        <v>0</v>
      </c>
      <c r="UIE21" s="125">
        <f t="shared" si="484"/>
        <v>0</v>
      </c>
      <c r="UIF21" s="125">
        <f t="shared" si="484"/>
        <v>0</v>
      </c>
      <c r="UIG21" s="125">
        <f t="shared" si="484"/>
        <v>0</v>
      </c>
      <c r="UIH21" s="125">
        <f t="shared" si="484"/>
        <v>0</v>
      </c>
      <c r="UII21" s="125">
        <f t="shared" si="484"/>
        <v>0</v>
      </c>
      <c r="UIJ21" s="125">
        <f t="shared" si="484"/>
        <v>0</v>
      </c>
      <c r="UIK21" s="125">
        <f t="shared" si="484"/>
        <v>0</v>
      </c>
      <c r="UIL21" s="125">
        <f t="shared" si="484"/>
        <v>0</v>
      </c>
      <c r="UIM21" s="125">
        <f t="shared" si="484"/>
        <v>0</v>
      </c>
      <c r="UIN21" s="125">
        <f t="shared" si="484"/>
        <v>0</v>
      </c>
      <c r="UIO21" s="125">
        <f t="shared" si="484"/>
        <v>0</v>
      </c>
      <c r="UIP21" s="125">
        <f t="shared" si="484"/>
        <v>0</v>
      </c>
      <c r="UIQ21" s="125">
        <f t="shared" si="484"/>
        <v>0</v>
      </c>
      <c r="UIR21" s="125">
        <f t="shared" si="484"/>
        <v>0</v>
      </c>
      <c r="UIS21" s="125">
        <f t="shared" si="484"/>
        <v>0</v>
      </c>
      <c r="UIT21" s="125">
        <f t="shared" si="484"/>
        <v>0</v>
      </c>
      <c r="UIU21" s="125">
        <f t="shared" si="484"/>
        <v>0</v>
      </c>
      <c r="UIV21" s="125">
        <f t="shared" si="484"/>
        <v>0</v>
      </c>
      <c r="UIW21" s="125">
        <f t="shared" si="484"/>
        <v>0</v>
      </c>
      <c r="UIX21" s="125">
        <f t="shared" si="484"/>
        <v>0</v>
      </c>
      <c r="UIY21" s="125">
        <f t="shared" si="484"/>
        <v>0</v>
      </c>
      <c r="UIZ21" s="125">
        <f t="shared" si="484"/>
        <v>0</v>
      </c>
      <c r="UJA21" s="125">
        <f t="shared" si="484"/>
        <v>0</v>
      </c>
      <c r="UJB21" s="125">
        <f t="shared" si="484"/>
        <v>0</v>
      </c>
      <c r="UJC21" s="125">
        <f t="shared" si="484"/>
        <v>0</v>
      </c>
      <c r="UJD21" s="125">
        <f t="shared" si="484"/>
        <v>0</v>
      </c>
      <c r="UJE21" s="125">
        <f t="shared" si="484"/>
        <v>0</v>
      </c>
      <c r="UJF21" s="125">
        <f t="shared" si="484"/>
        <v>0</v>
      </c>
      <c r="UJG21" s="125">
        <f t="shared" si="484"/>
        <v>0</v>
      </c>
      <c r="UJH21" s="125">
        <f t="shared" si="484"/>
        <v>0</v>
      </c>
      <c r="UJI21" s="125">
        <f t="shared" si="484"/>
        <v>0</v>
      </c>
      <c r="UJJ21" s="125">
        <f t="shared" si="484"/>
        <v>0</v>
      </c>
      <c r="UJK21" s="125">
        <f t="shared" si="484"/>
        <v>0</v>
      </c>
      <c r="UJL21" s="125">
        <f t="shared" si="484"/>
        <v>0</v>
      </c>
      <c r="UJM21" s="125">
        <f t="shared" si="484"/>
        <v>0</v>
      </c>
      <c r="UJN21" s="125">
        <f t="shared" si="484"/>
        <v>0</v>
      </c>
      <c r="UJO21" s="125">
        <f t="shared" ref="UJO21:ULZ21" si="485">SUM(UJO22:UJO27)</f>
        <v>0</v>
      </c>
      <c r="UJP21" s="125">
        <f t="shared" si="485"/>
        <v>0</v>
      </c>
      <c r="UJQ21" s="125">
        <f t="shared" si="485"/>
        <v>0</v>
      </c>
      <c r="UJR21" s="125">
        <f t="shared" si="485"/>
        <v>0</v>
      </c>
      <c r="UJS21" s="125">
        <f t="shared" si="485"/>
        <v>0</v>
      </c>
      <c r="UJT21" s="125">
        <f t="shared" si="485"/>
        <v>0</v>
      </c>
      <c r="UJU21" s="125">
        <f t="shared" si="485"/>
        <v>0</v>
      </c>
      <c r="UJV21" s="125">
        <f t="shared" si="485"/>
        <v>0</v>
      </c>
      <c r="UJW21" s="125">
        <f t="shared" si="485"/>
        <v>0</v>
      </c>
      <c r="UJX21" s="125">
        <f t="shared" si="485"/>
        <v>0</v>
      </c>
      <c r="UJY21" s="125">
        <f t="shared" si="485"/>
        <v>0</v>
      </c>
      <c r="UJZ21" s="125">
        <f t="shared" si="485"/>
        <v>0</v>
      </c>
      <c r="UKA21" s="125">
        <f t="shared" si="485"/>
        <v>0</v>
      </c>
      <c r="UKB21" s="125">
        <f t="shared" si="485"/>
        <v>0</v>
      </c>
      <c r="UKC21" s="125">
        <f t="shared" si="485"/>
        <v>0</v>
      </c>
      <c r="UKD21" s="125">
        <f t="shared" si="485"/>
        <v>0</v>
      </c>
      <c r="UKE21" s="125">
        <f t="shared" si="485"/>
        <v>0</v>
      </c>
      <c r="UKF21" s="125">
        <f t="shared" si="485"/>
        <v>0</v>
      </c>
      <c r="UKG21" s="125">
        <f t="shared" si="485"/>
        <v>0</v>
      </c>
      <c r="UKH21" s="125">
        <f t="shared" si="485"/>
        <v>0</v>
      </c>
      <c r="UKI21" s="125">
        <f t="shared" si="485"/>
        <v>0</v>
      </c>
      <c r="UKJ21" s="125">
        <f t="shared" si="485"/>
        <v>0</v>
      </c>
      <c r="UKK21" s="125">
        <f t="shared" si="485"/>
        <v>0</v>
      </c>
      <c r="UKL21" s="125">
        <f t="shared" si="485"/>
        <v>0</v>
      </c>
      <c r="UKM21" s="125">
        <f t="shared" si="485"/>
        <v>0</v>
      </c>
      <c r="UKN21" s="125">
        <f t="shared" si="485"/>
        <v>0</v>
      </c>
      <c r="UKO21" s="125">
        <f t="shared" si="485"/>
        <v>0</v>
      </c>
      <c r="UKP21" s="125">
        <f t="shared" si="485"/>
        <v>0</v>
      </c>
      <c r="UKQ21" s="125">
        <f t="shared" si="485"/>
        <v>0</v>
      </c>
      <c r="UKR21" s="125">
        <f t="shared" si="485"/>
        <v>0</v>
      </c>
      <c r="UKS21" s="125">
        <f t="shared" si="485"/>
        <v>0</v>
      </c>
      <c r="UKT21" s="125">
        <f t="shared" si="485"/>
        <v>0</v>
      </c>
      <c r="UKU21" s="125">
        <f t="shared" si="485"/>
        <v>0</v>
      </c>
      <c r="UKV21" s="125">
        <f t="shared" si="485"/>
        <v>0</v>
      </c>
      <c r="UKW21" s="125">
        <f t="shared" si="485"/>
        <v>0</v>
      </c>
      <c r="UKX21" s="125">
        <f t="shared" si="485"/>
        <v>0</v>
      </c>
      <c r="UKY21" s="125">
        <f t="shared" si="485"/>
        <v>0</v>
      </c>
      <c r="UKZ21" s="125">
        <f t="shared" si="485"/>
        <v>0</v>
      </c>
      <c r="ULA21" s="125">
        <f t="shared" si="485"/>
        <v>0</v>
      </c>
      <c r="ULB21" s="125">
        <f t="shared" si="485"/>
        <v>0</v>
      </c>
      <c r="ULC21" s="125">
        <f t="shared" si="485"/>
        <v>0</v>
      </c>
      <c r="ULD21" s="125">
        <f t="shared" si="485"/>
        <v>0</v>
      </c>
      <c r="ULE21" s="125">
        <f t="shared" si="485"/>
        <v>0</v>
      </c>
      <c r="ULF21" s="125">
        <f t="shared" si="485"/>
        <v>0</v>
      </c>
      <c r="ULG21" s="125">
        <f t="shared" si="485"/>
        <v>0</v>
      </c>
      <c r="ULH21" s="125">
        <f t="shared" si="485"/>
        <v>0</v>
      </c>
      <c r="ULI21" s="125">
        <f t="shared" si="485"/>
        <v>0</v>
      </c>
      <c r="ULJ21" s="125">
        <f t="shared" si="485"/>
        <v>0</v>
      </c>
      <c r="ULK21" s="125">
        <f t="shared" si="485"/>
        <v>0</v>
      </c>
      <c r="ULL21" s="125">
        <f t="shared" si="485"/>
        <v>0</v>
      </c>
      <c r="ULM21" s="125">
        <f t="shared" si="485"/>
        <v>0</v>
      </c>
      <c r="ULN21" s="125">
        <f t="shared" si="485"/>
        <v>0</v>
      </c>
      <c r="ULO21" s="125">
        <f t="shared" si="485"/>
        <v>0</v>
      </c>
      <c r="ULP21" s="125">
        <f t="shared" si="485"/>
        <v>0</v>
      </c>
      <c r="ULQ21" s="125">
        <f t="shared" si="485"/>
        <v>0</v>
      </c>
      <c r="ULR21" s="125">
        <f t="shared" si="485"/>
        <v>0</v>
      </c>
      <c r="ULS21" s="125">
        <f t="shared" si="485"/>
        <v>0</v>
      </c>
      <c r="ULT21" s="125">
        <f t="shared" si="485"/>
        <v>0</v>
      </c>
      <c r="ULU21" s="125">
        <f t="shared" si="485"/>
        <v>0</v>
      </c>
      <c r="ULV21" s="125">
        <f t="shared" si="485"/>
        <v>0</v>
      </c>
      <c r="ULW21" s="125">
        <f t="shared" si="485"/>
        <v>0</v>
      </c>
      <c r="ULX21" s="125">
        <f t="shared" si="485"/>
        <v>0</v>
      </c>
      <c r="ULY21" s="125">
        <f t="shared" si="485"/>
        <v>0</v>
      </c>
      <c r="ULZ21" s="125">
        <f t="shared" si="485"/>
        <v>0</v>
      </c>
      <c r="UMA21" s="125">
        <f t="shared" ref="UMA21:UOL21" si="486">SUM(UMA22:UMA27)</f>
        <v>0</v>
      </c>
      <c r="UMB21" s="125">
        <f t="shared" si="486"/>
        <v>0</v>
      </c>
      <c r="UMC21" s="125">
        <f t="shared" si="486"/>
        <v>0</v>
      </c>
      <c r="UMD21" s="125">
        <f t="shared" si="486"/>
        <v>0</v>
      </c>
      <c r="UME21" s="125">
        <f t="shared" si="486"/>
        <v>0</v>
      </c>
      <c r="UMF21" s="125">
        <f t="shared" si="486"/>
        <v>0</v>
      </c>
      <c r="UMG21" s="125">
        <f t="shared" si="486"/>
        <v>0</v>
      </c>
      <c r="UMH21" s="125">
        <f t="shared" si="486"/>
        <v>0</v>
      </c>
      <c r="UMI21" s="125">
        <f t="shared" si="486"/>
        <v>0</v>
      </c>
      <c r="UMJ21" s="125">
        <f t="shared" si="486"/>
        <v>0</v>
      </c>
      <c r="UMK21" s="125">
        <f t="shared" si="486"/>
        <v>0</v>
      </c>
      <c r="UML21" s="125">
        <f t="shared" si="486"/>
        <v>0</v>
      </c>
      <c r="UMM21" s="125">
        <f t="shared" si="486"/>
        <v>0</v>
      </c>
      <c r="UMN21" s="125">
        <f t="shared" si="486"/>
        <v>0</v>
      </c>
      <c r="UMO21" s="125">
        <f t="shared" si="486"/>
        <v>0</v>
      </c>
      <c r="UMP21" s="125">
        <f t="shared" si="486"/>
        <v>0</v>
      </c>
      <c r="UMQ21" s="125">
        <f t="shared" si="486"/>
        <v>0</v>
      </c>
      <c r="UMR21" s="125">
        <f t="shared" si="486"/>
        <v>0</v>
      </c>
      <c r="UMS21" s="125">
        <f t="shared" si="486"/>
        <v>0</v>
      </c>
      <c r="UMT21" s="125">
        <f t="shared" si="486"/>
        <v>0</v>
      </c>
      <c r="UMU21" s="125">
        <f t="shared" si="486"/>
        <v>0</v>
      </c>
      <c r="UMV21" s="125">
        <f t="shared" si="486"/>
        <v>0</v>
      </c>
      <c r="UMW21" s="125">
        <f t="shared" si="486"/>
        <v>0</v>
      </c>
      <c r="UMX21" s="125">
        <f t="shared" si="486"/>
        <v>0</v>
      </c>
      <c r="UMY21" s="125">
        <f t="shared" si="486"/>
        <v>0</v>
      </c>
      <c r="UMZ21" s="125">
        <f t="shared" si="486"/>
        <v>0</v>
      </c>
      <c r="UNA21" s="125">
        <f t="shared" si="486"/>
        <v>0</v>
      </c>
      <c r="UNB21" s="125">
        <f t="shared" si="486"/>
        <v>0</v>
      </c>
      <c r="UNC21" s="125">
        <f t="shared" si="486"/>
        <v>0</v>
      </c>
      <c r="UND21" s="125">
        <f t="shared" si="486"/>
        <v>0</v>
      </c>
      <c r="UNE21" s="125">
        <f t="shared" si="486"/>
        <v>0</v>
      </c>
      <c r="UNF21" s="125">
        <f t="shared" si="486"/>
        <v>0</v>
      </c>
      <c r="UNG21" s="125">
        <f t="shared" si="486"/>
        <v>0</v>
      </c>
      <c r="UNH21" s="125">
        <f t="shared" si="486"/>
        <v>0</v>
      </c>
      <c r="UNI21" s="125">
        <f t="shared" si="486"/>
        <v>0</v>
      </c>
      <c r="UNJ21" s="125">
        <f t="shared" si="486"/>
        <v>0</v>
      </c>
      <c r="UNK21" s="125">
        <f t="shared" si="486"/>
        <v>0</v>
      </c>
      <c r="UNL21" s="125">
        <f t="shared" si="486"/>
        <v>0</v>
      </c>
      <c r="UNM21" s="125">
        <f t="shared" si="486"/>
        <v>0</v>
      </c>
      <c r="UNN21" s="125">
        <f t="shared" si="486"/>
        <v>0</v>
      </c>
      <c r="UNO21" s="125">
        <f t="shared" si="486"/>
        <v>0</v>
      </c>
      <c r="UNP21" s="125">
        <f t="shared" si="486"/>
        <v>0</v>
      </c>
      <c r="UNQ21" s="125">
        <f t="shared" si="486"/>
        <v>0</v>
      </c>
      <c r="UNR21" s="125">
        <f t="shared" si="486"/>
        <v>0</v>
      </c>
      <c r="UNS21" s="125">
        <f t="shared" si="486"/>
        <v>0</v>
      </c>
      <c r="UNT21" s="125">
        <f t="shared" si="486"/>
        <v>0</v>
      </c>
      <c r="UNU21" s="125">
        <f t="shared" si="486"/>
        <v>0</v>
      </c>
      <c r="UNV21" s="125">
        <f t="shared" si="486"/>
        <v>0</v>
      </c>
      <c r="UNW21" s="125">
        <f t="shared" si="486"/>
        <v>0</v>
      </c>
      <c r="UNX21" s="125">
        <f t="shared" si="486"/>
        <v>0</v>
      </c>
      <c r="UNY21" s="125">
        <f t="shared" si="486"/>
        <v>0</v>
      </c>
      <c r="UNZ21" s="125">
        <f t="shared" si="486"/>
        <v>0</v>
      </c>
      <c r="UOA21" s="125">
        <f t="shared" si="486"/>
        <v>0</v>
      </c>
      <c r="UOB21" s="125">
        <f t="shared" si="486"/>
        <v>0</v>
      </c>
      <c r="UOC21" s="125">
        <f t="shared" si="486"/>
        <v>0</v>
      </c>
      <c r="UOD21" s="125">
        <f t="shared" si="486"/>
        <v>0</v>
      </c>
      <c r="UOE21" s="125">
        <f t="shared" si="486"/>
        <v>0</v>
      </c>
      <c r="UOF21" s="125">
        <f t="shared" si="486"/>
        <v>0</v>
      </c>
      <c r="UOG21" s="125">
        <f t="shared" si="486"/>
        <v>0</v>
      </c>
      <c r="UOH21" s="125">
        <f t="shared" si="486"/>
        <v>0</v>
      </c>
      <c r="UOI21" s="125">
        <f t="shared" si="486"/>
        <v>0</v>
      </c>
      <c r="UOJ21" s="125">
        <f t="shared" si="486"/>
        <v>0</v>
      </c>
      <c r="UOK21" s="125">
        <f t="shared" si="486"/>
        <v>0</v>
      </c>
      <c r="UOL21" s="125">
        <f t="shared" si="486"/>
        <v>0</v>
      </c>
      <c r="UOM21" s="125">
        <f t="shared" ref="UOM21:UQX21" si="487">SUM(UOM22:UOM27)</f>
        <v>0</v>
      </c>
      <c r="UON21" s="125">
        <f t="shared" si="487"/>
        <v>0</v>
      </c>
      <c r="UOO21" s="125">
        <f t="shared" si="487"/>
        <v>0</v>
      </c>
      <c r="UOP21" s="125">
        <f t="shared" si="487"/>
        <v>0</v>
      </c>
      <c r="UOQ21" s="125">
        <f t="shared" si="487"/>
        <v>0</v>
      </c>
      <c r="UOR21" s="125">
        <f t="shared" si="487"/>
        <v>0</v>
      </c>
      <c r="UOS21" s="125">
        <f t="shared" si="487"/>
        <v>0</v>
      </c>
      <c r="UOT21" s="125">
        <f t="shared" si="487"/>
        <v>0</v>
      </c>
      <c r="UOU21" s="125">
        <f t="shared" si="487"/>
        <v>0</v>
      </c>
      <c r="UOV21" s="125">
        <f t="shared" si="487"/>
        <v>0</v>
      </c>
      <c r="UOW21" s="125">
        <f t="shared" si="487"/>
        <v>0</v>
      </c>
      <c r="UOX21" s="125">
        <f t="shared" si="487"/>
        <v>0</v>
      </c>
      <c r="UOY21" s="125">
        <f t="shared" si="487"/>
        <v>0</v>
      </c>
      <c r="UOZ21" s="125">
        <f t="shared" si="487"/>
        <v>0</v>
      </c>
      <c r="UPA21" s="125">
        <f t="shared" si="487"/>
        <v>0</v>
      </c>
      <c r="UPB21" s="125">
        <f t="shared" si="487"/>
        <v>0</v>
      </c>
      <c r="UPC21" s="125">
        <f t="shared" si="487"/>
        <v>0</v>
      </c>
      <c r="UPD21" s="125">
        <f t="shared" si="487"/>
        <v>0</v>
      </c>
      <c r="UPE21" s="125">
        <f t="shared" si="487"/>
        <v>0</v>
      </c>
      <c r="UPF21" s="125">
        <f t="shared" si="487"/>
        <v>0</v>
      </c>
      <c r="UPG21" s="125">
        <f t="shared" si="487"/>
        <v>0</v>
      </c>
      <c r="UPH21" s="125">
        <f t="shared" si="487"/>
        <v>0</v>
      </c>
      <c r="UPI21" s="125">
        <f t="shared" si="487"/>
        <v>0</v>
      </c>
      <c r="UPJ21" s="125">
        <f t="shared" si="487"/>
        <v>0</v>
      </c>
      <c r="UPK21" s="125">
        <f t="shared" si="487"/>
        <v>0</v>
      </c>
      <c r="UPL21" s="125">
        <f t="shared" si="487"/>
        <v>0</v>
      </c>
      <c r="UPM21" s="125">
        <f t="shared" si="487"/>
        <v>0</v>
      </c>
      <c r="UPN21" s="125">
        <f t="shared" si="487"/>
        <v>0</v>
      </c>
      <c r="UPO21" s="125">
        <f t="shared" si="487"/>
        <v>0</v>
      </c>
      <c r="UPP21" s="125">
        <f t="shared" si="487"/>
        <v>0</v>
      </c>
      <c r="UPQ21" s="125">
        <f t="shared" si="487"/>
        <v>0</v>
      </c>
      <c r="UPR21" s="125">
        <f t="shared" si="487"/>
        <v>0</v>
      </c>
      <c r="UPS21" s="125">
        <f t="shared" si="487"/>
        <v>0</v>
      </c>
      <c r="UPT21" s="125">
        <f t="shared" si="487"/>
        <v>0</v>
      </c>
      <c r="UPU21" s="125">
        <f t="shared" si="487"/>
        <v>0</v>
      </c>
      <c r="UPV21" s="125">
        <f t="shared" si="487"/>
        <v>0</v>
      </c>
      <c r="UPW21" s="125">
        <f t="shared" si="487"/>
        <v>0</v>
      </c>
      <c r="UPX21" s="125">
        <f t="shared" si="487"/>
        <v>0</v>
      </c>
      <c r="UPY21" s="125">
        <f t="shared" si="487"/>
        <v>0</v>
      </c>
      <c r="UPZ21" s="125">
        <f t="shared" si="487"/>
        <v>0</v>
      </c>
      <c r="UQA21" s="125">
        <f t="shared" si="487"/>
        <v>0</v>
      </c>
      <c r="UQB21" s="125">
        <f t="shared" si="487"/>
        <v>0</v>
      </c>
      <c r="UQC21" s="125">
        <f t="shared" si="487"/>
        <v>0</v>
      </c>
      <c r="UQD21" s="125">
        <f t="shared" si="487"/>
        <v>0</v>
      </c>
      <c r="UQE21" s="125">
        <f t="shared" si="487"/>
        <v>0</v>
      </c>
      <c r="UQF21" s="125">
        <f t="shared" si="487"/>
        <v>0</v>
      </c>
      <c r="UQG21" s="125">
        <f t="shared" si="487"/>
        <v>0</v>
      </c>
      <c r="UQH21" s="125">
        <f t="shared" si="487"/>
        <v>0</v>
      </c>
      <c r="UQI21" s="125">
        <f t="shared" si="487"/>
        <v>0</v>
      </c>
      <c r="UQJ21" s="125">
        <f t="shared" si="487"/>
        <v>0</v>
      </c>
      <c r="UQK21" s="125">
        <f t="shared" si="487"/>
        <v>0</v>
      </c>
      <c r="UQL21" s="125">
        <f t="shared" si="487"/>
        <v>0</v>
      </c>
      <c r="UQM21" s="125">
        <f t="shared" si="487"/>
        <v>0</v>
      </c>
      <c r="UQN21" s="125">
        <f t="shared" si="487"/>
        <v>0</v>
      </c>
      <c r="UQO21" s="125">
        <f t="shared" si="487"/>
        <v>0</v>
      </c>
      <c r="UQP21" s="125">
        <f t="shared" si="487"/>
        <v>0</v>
      </c>
      <c r="UQQ21" s="125">
        <f t="shared" si="487"/>
        <v>0</v>
      </c>
      <c r="UQR21" s="125">
        <f t="shared" si="487"/>
        <v>0</v>
      </c>
      <c r="UQS21" s="125">
        <f t="shared" si="487"/>
        <v>0</v>
      </c>
      <c r="UQT21" s="125">
        <f t="shared" si="487"/>
        <v>0</v>
      </c>
      <c r="UQU21" s="125">
        <f t="shared" si="487"/>
        <v>0</v>
      </c>
      <c r="UQV21" s="125">
        <f t="shared" si="487"/>
        <v>0</v>
      </c>
      <c r="UQW21" s="125">
        <f t="shared" si="487"/>
        <v>0</v>
      </c>
      <c r="UQX21" s="125">
        <f t="shared" si="487"/>
        <v>0</v>
      </c>
      <c r="UQY21" s="125">
        <f t="shared" ref="UQY21:UTJ21" si="488">SUM(UQY22:UQY27)</f>
        <v>0</v>
      </c>
      <c r="UQZ21" s="125">
        <f t="shared" si="488"/>
        <v>0</v>
      </c>
      <c r="URA21" s="125">
        <f t="shared" si="488"/>
        <v>0</v>
      </c>
      <c r="URB21" s="125">
        <f t="shared" si="488"/>
        <v>0</v>
      </c>
      <c r="URC21" s="125">
        <f t="shared" si="488"/>
        <v>0</v>
      </c>
      <c r="URD21" s="125">
        <f t="shared" si="488"/>
        <v>0</v>
      </c>
      <c r="URE21" s="125">
        <f t="shared" si="488"/>
        <v>0</v>
      </c>
      <c r="URF21" s="125">
        <f t="shared" si="488"/>
        <v>0</v>
      </c>
      <c r="URG21" s="125">
        <f t="shared" si="488"/>
        <v>0</v>
      </c>
      <c r="URH21" s="125">
        <f t="shared" si="488"/>
        <v>0</v>
      </c>
      <c r="URI21" s="125">
        <f t="shared" si="488"/>
        <v>0</v>
      </c>
      <c r="URJ21" s="125">
        <f t="shared" si="488"/>
        <v>0</v>
      </c>
      <c r="URK21" s="125">
        <f t="shared" si="488"/>
        <v>0</v>
      </c>
      <c r="URL21" s="125">
        <f t="shared" si="488"/>
        <v>0</v>
      </c>
      <c r="URM21" s="125">
        <f t="shared" si="488"/>
        <v>0</v>
      </c>
      <c r="URN21" s="125">
        <f t="shared" si="488"/>
        <v>0</v>
      </c>
      <c r="URO21" s="125">
        <f t="shared" si="488"/>
        <v>0</v>
      </c>
      <c r="URP21" s="125">
        <f t="shared" si="488"/>
        <v>0</v>
      </c>
      <c r="URQ21" s="125">
        <f t="shared" si="488"/>
        <v>0</v>
      </c>
      <c r="URR21" s="125">
        <f t="shared" si="488"/>
        <v>0</v>
      </c>
      <c r="URS21" s="125">
        <f t="shared" si="488"/>
        <v>0</v>
      </c>
      <c r="URT21" s="125">
        <f t="shared" si="488"/>
        <v>0</v>
      </c>
      <c r="URU21" s="125">
        <f t="shared" si="488"/>
        <v>0</v>
      </c>
      <c r="URV21" s="125">
        <f t="shared" si="488"/>
        <v>0</v>
      </c>
      <c r="URW21" s="125">
        <f t="shared" si="488"/>
        <v>0</v>
      </c>
      <c r="URX21" s="125">
        <f t="shared" si="488"/>
        <v>0</v>
      </c>
      <c r="URY21" s="125">
        <f t="shared" si="488"/>
        <v>0</v>
      </c>
      <c r="URZ21" s="125">
        <f t="shared" si="488"/>
        <v>0</v>
      </c>
      <c r="USA21" s="125">
        <f t="shared" si="488"/>
        <v>0</v>
      </c>
      <c r="USB21" s="125">
        <f t="shared" si="488"/>
        <v>0</v>
      </c>
      <c r="USC21" s="125">
        <f t="shared" si="488"/>
        <v>0</v>
      </c>
      <c r="USD21" s="125">
        <f t="shared" si="488"/>
        <v>0</v>
      </c>
      <c r="USE21" s="125">
        <f t="shared" si="488"/>
        <v>0</v>
      </c>
      <c r="USF21" s="125">
        <f t="shared" si="488"/>
        <v>0</v>
      </c>
      <c r="USG21" s="125">
        <f t="shared" si="488"/>
        <v>0</v>
      </c>
      <c r="USH21" s="125">
        <f t="shared" si="488"/>
        <v>0</v>
      </c>
      <c r="USI21" s="125">
        <f t="shared" si="488"/>
        <v>0</v>
      </c>
      <c r="USJ21" s="125">
        <f t="shared" si="488"/>
        <v>0</v>
      </c>
      <c r="USK21" s="125">
        <f t="shared" si="488"/>
        <v>0</v>
      </c>
      <c r="USL21" s="125">
        <f t="shared" si="488"/>
        <v>0</v>
      </c>
      <c r="USM21" s="125">
        <f t="shared" si="488"/>
        <v>0</v>
      </c>
      <c r="USN21" s="125">
        <f t="shared" si="488"/>
        <v>0</v>
      </c>
      <c r="USO21" s="125">
        <f t="shared" si="488"/>
        <v>0</v>
      </c>
      <c r="USP21" s="125">
        <f t="shared" si="488"/>
        <v>0</v>
      </c>
      <c r="USQ21" s="125">
        <f t="shared" si="488"/>
        <v>0</v>
      </c>
      <c r="USR21" s="125">
        <f t="shared" si="488"/>
        <v>0</v>
      </c>
      <c r="USS21" s="125">
        <f t="shared" si="488"/>
        <v>0</v>
      </c>
      <c r="UST21" s="125">
        <f t="shared" si="488"/>
        <v>0</v>
      </c>
      <c r="USU21" s="125">
        <f t="shared" si="488"/>
        <v>0</v>
      </c>
      <c r="USV21" s="125">
        <f t="shared" si="488"/>
        <v>0</v>
      </c>
      <c r="USW21" s="125">
        <f t="shared" si="488"/>
        <v>0</v>
      </c>
      <c r="USX21" s="125">
        <f t="shared" si="488"/>
        <v>0</v>
      </c>
      <c r="USY21" s="125">
        <f t="shared" si="488"/>
        <v>0</v>
      </c>
      <c r="USZ21" s="125">
        <f t="shared" si="488"/>
        <v>0</v>
      </c>
      <c r="UTA21" s="125">
        <f t="shared" si="488"/>
        <v>0</v>
      </c>
      <c r="UTB21" s="125">
        <f t="shared" si="488"/>
        <v>0</v>
      </c>
      <c r="UTC21" s="125">
        <f t="shared" si="488"/>
        <v>0</v>
      </c>
      <c r="UTD21" s="125">
        <f t="shared" si="488"/>
        <v>0</v>
      </c>
      <c r="UTE21" s="125">
        <f t="shared" si="488"/>
        <v>0</v>
      </c>
      <c r="UTF21" s="125">
        <f t="shared" si="488"/>
        <v>0</v>
      </c>
      <c r="UTG21" s="125">
        <f t="shared" si="488"/>
        <v>0</v>
      </c>
      <c r="UTH21" s="125">
        <f t="shared" si="488"/>
        <v>0</v>
      </c>
      <c r="UTI21" s="125">
        <f t="shared" si="488"/>
        <v>0</v>
      </c>
      <c r="UTJ21" s="125">
        <f t="shared" si="488"/>
        <v>0</v>
      </c>
      <c r="UTK21" s="125">
        <f t="shared" ref="UTK21:UVV21" si="489">SUM(UTK22:UTK27)</f>
        <v>0</v>
      </c>
      <c r="UTL21" s="125">
        <f t="shared" si="489"/>
        <v>0</v>
      </c>
      <c r="UTM21" s="125">
        <f t="shared" si="489"/>
        <v>0</v>
      </c>
      <c r="UTN21" s="125">
        <f t="shared" si="489"/>
        <v>0</v>
      </c>
      <c r="UTO21" s="125">
        <f t="shared" si="489"/>
        <v>0</v>
      </c>
      <c r="UTP21" s="125">
        <f t="shared" si="489"/>
        <v>0</v>
      </c>
      <c r="UTQ21" s="125">
        <f t="shared" si="489"/>
        <v>0</v>
      </c>
      <c r="UTR21" s="125">
        <f t="shared" si="489"/>
        <v>0</v>
      </c>
      <c r="UTS21" s="125">
        <f t="shared" si="489"/>
        <v>0</v>
      </c>
      <c r="UTT21" s="125">
        <f t="shared" si="489"/>
        <v>0</v>
      </c>
      <c r="UTU21" s="125">
        <f t="shared" si="489"/>
        <v>0</v>
      </c>
      <c r="UTV21" s="125">
        <f t="shared" si="489"/>
        <v>0</v>
      </c>
      <c r="UTW21" s="125">
        <f t="shared" si="489"/>
        <v>0</v>
      </c>
      <c r="UTX21" s="125">
        <f t="shared" si="489"/>
        <v>0</v>
      </c>
      <c r="UTY21" s="125">
        <f t="shared" si="489"/>
        <v>0</v>
      </c>
      <c r="UTZ21" s="125">
        <f t="shared" si="489"/>
        <v>0</v>
      </c>
      <c r="UUA21" s="125">
        <f t="shared" si="489"/>
        <v>0</v>
      </c>
      <c r="UUB21" s="125">
        <f t="shared" si="489"/>
        <v>0</v>
      </c>
      <c r="UUC21" s="125">
        <f t="shared" si="489"/>
        <v>0</v>
      </c>
      <c r="UUD21" s="125">
        <f t="shared" si="489"/>
        <v>0</v>
      </c>
      <c r="UUE21" s="125">
        <f t="shared" si="489"/>
        <v>0</v>
      </c>
      <c r="UUF21" s="125">
        <f t="shared" si="489"/>
        <v>0</v>
      </c>
      <c r="UUG21" s="125">
        <f t="shared" si="489"/>
        <v>0</v>
      </c>
      <c r="UUH21" s="125">
        <f t="shared" si="489"/>
        <v>0</v>
      </c>
      <c r="UUI21" s="125">
        <f t="shared" si="489"/>
        <v>0</v>
      </c>
      <c r="UUJ21" s="125">
        <f t="shared" si="489"/>
        <v>0</v>
      </c>
      <c r="UUK21" s="125">
        <f t="shared" si="489"/>
        <v>0</v>
      </c>
      <c r="UUL21" s="125">
        <f t="shared" si="489"/>
        <v>0</v>
      </c>
      <c r="UUM21" s="125">
        <f t="shared" si="489"/>
        <v>0</v>
      </c>
      <c r="UUN21" s="125">
        <f t="shared" si="489"/>
        <v>0</v>
      </c>
      <c r="UUO21" s="125">
        <f t="shared" si="489"/>
        <v>0</v>
      </c>
      <c r="UUP21" s="125">
        <f t="shared" si="489"/>
        <v>0</v>
      </c>
      <c r="UUQ21" s="125">
        <f t="shared" si="489"/>
        <v>0</v>
      </c>
      <c r="UUR21" s="125">
        <f t="shared" si="489"/>
        <v>0</v>
      </c>
      <c r="UUS21" s="125">
        <f t="shared" si="489"/>
        <v>0</v>
      </c>
      <c r="UUT21" s="125">
        <f t="shared" si="489"/>
        <v>0</v>
      </c>
      <c r="UUU21" s="125">
        <f t="shared" si="489"/>
        <v>0</v>
      </c>
      <c r="UUV21" s="125">
        <f t="shared" si="489"/>
        <v>0</v>
      </c>
      <c r="UUW21" s="125">
        <f t="shared" si="489"/>
        <v>0</v>
      </c>
      <c r="UUX21" s="125">
        <f t="shared" si="489"/>
        <v>0</v>
      </c>
      <c r="UUY21" s="125">
        <f t="shared" si="489"/>
        <v>0</v>
      </c>
      <c r="UUZ21" s="125">
        <f t="shared" si="489"/>
        <v>0</v>
      </c>
      <c r="UVA21" s="125">
        <f t="shared" si="489"/>
        <v>0</v>
      </c>
      <c r="UVB21" s="125">
        <f t="shared" si="489"/>
        <v>0</v>
      </c>
      <c r="UVC21" s="125">
        <f t="shared" si="489"/>
        <v>0</v>
      </c>
      <c r="UVD21" s="125">
        <f t="shared" si="489"/>
        <v>0</v>
      </c>
      <c r="UVE21" s="125">
        <f t="shared" si="489"/>
        <v>0</v>
      </c>
      <c r="UVF21" s="125">
        <f t="shared" si="489"/>
        <v>0</v>
      </c>
      <c r="UVG21" s="125">
        <f t="shared" si="489"/>
        <v>0</v>
      </c>
      <c r="UVH21" s="125">
        <f t="shared" si="489"/>
        <v>0</v>
      </c>
      <c r="UVI21" s="125">
        <f t="shared" si="489"/>
        <v>0</v>
      </c>
      <c r="UVJ21" s="125">
        <f t="shared" si="489"/>
        <v>0</v>
      </c>
      <c r="UVK21" s="125">
        <f t="shared" si="489"/>
        <v>0</v>
      </c>
      <c r="UVL21" s="125">
        <f t="shared" si="489"/>
        <v>0</v>
      </c>
      <c r="UVM21" s="125">
        <f t="shared" si="489"/>
        <v>0</v>
      </c>
      <c r="UVN21" s="125">
        <f t="shared" si="489"/>
        <v>0</v>
      </c>
      <c r="UVO21" s="125">
        <f t="shared" si="489"/>
        <v>0</v>
      </c>
      <c r="UVP21" s="125">
        <f t="shared" si="489"/>
        <v>0</v>
      </c>
      <c r="UVQ21" s="125">
        <f t="shared" si="489"/>
        <v>0</v>
      </c>
      <c r="UVR21" s="125">
        <f t="shared" si="489"/>
        <v>0</v>
      </c>
      <c r="UVS21" s="125">
        <f t="shared" si="489"/>
        <v>0</v>
      </c>
      <c r="UVT21" s="125">
        <f t="shared" si="489"/>
        <v>0</v>
      </c>
      <c r="UVU21" s="125">
        <f t="shared" si="489"/>
        <v>0</v>
      </c>
      <c r="UVV21" s="125">
        <f t="shared" si="489"/>
        <v>0</v>
      </c>
      <c r="UVW21" s="125">
        <f t="shared" ref="UVW21:UYH21" si="490">SUM(UVW22:UVW27)</f>
        <v>0</v>
      </c>
      <c r="UVX21" s="125">
        <f t="shared" si="490"/>
        <v>0</v>
      </c>
      <c r="UVY21" s="125">
        <f t="shared" si="490"/>
        <v>0</v>
      </c>
      <c r="UVZ21" s="125">
        <f t="shared" si="490"/>
        <v>0</v>
      </c>
      <c r="UWA21" s="125">
        <f t="shared" si="490"/>
        <v>0</v>
      </c>
      <c r="UWB21" s="125">
        <f t="shared" si="490"/>
        <v>0</v>
      </c>
      <c r="UWC21" s="125">
        <f t="shared" si="490"/>
        <v>0</v>
      </c>
      <c r="UWD21" s="125">
        <f t="shared" si="490"/>
        <v>0</v>
      </c>
      <c r="UWE21" s="125">
        <f t="shared" si="490"/>
        <v>0</v>
      </c>
      <c r="UWF21" s="125">
        <f t="shared" si="490"/>
        <v>0</v>
      </c>
      <c r="UWG21" s="125">
        <f t="shared" si="490"/>
        <v>0</v>
      </c>
      <c r="UWH21" s="125">
        <f t="shared" si="490"/>
        <v>0</v>
      </c>
      <c r="UWI21" s="125">
        <f t="shared" si="490"/>
        <v>0</v>
      </c>
      <c r="UWJ21" s="125">
        <f t="shared" si="490"/>
        <v>0</v>
      </c>
      <c r="UWK21" s="125">
        <f t="shared" si="490"/>
        <v>0</v>
      </c>
      <c r="UWL21" s="125">
        <f t="shared" si="490"/>
        <v>0</v>
      </c>
      <c r="UWM21" s="125">
        <f t="shared" si="490"/>
        <v>0</v>
      </c>
      <c r="UWN21" s="125">
        <f t="shared" si="490"/>
        <v>0</v>
      </c>
      <c r="UWO21" s="125">
        <f t="shared" si="490"/>
        <v>0</v>
      </c>
      <c r="UWP21" s="125">
        <f t="shared" si="490"/>
        <v>0</v>
      </c>
      <c r="UWQ21" s="125">
        <f t="shared" si="490"/>
        <v>0</v>
      </c>
      <c r="UWR21" s="125">
        <f t="shared" si="490"/>
        <v>0</v>
      </c>
      <c r="UWS21" s="125">
        <f t="shared" si="490"/>
        <v>0</v>
      </c>
      <c r="UWT21" s="125">
        <f t="shared" si="490"/>
        <v>0</v>
      </c>
      <c r="UWU21" s="125">
        <f t="shared" si="490"/>
        <v>0</v>
      </c>
      <c r="UWV21" s="125">
        <f t="shared" si="490"/>
        <v>0</v>
      </c>
      <c r="UWW21" s="125">
        <f t="shared" si="490"/>
        <v>0</v>
      </c>
      <c r="UWX21" s="125">
        <f t="shared" si="490"/>
        <v>0</v>
      </c>
      <c r="UWY21" s="125">
        <f t="shared" si="490"/>
        <v>0</v>
      </c>
      <c r="UWZ21" s="125">
        <f t="shared" si="490"/>
        <v>0</v>
      </c>
      <c r="UXA21" s="125">
        <f t="shared" si="490"/>
        <v>0</v>
      </c>
      <c r="UXB21" s="125">
        <f t="shared" si="490"/>
        <v>0</v>
      </c>
      <c r="UXC21" s="125">
        <f t="shared" si="490"/>
        <v>0</v>
      </c>
      <c r="UXD21" s="125">
        <f t="shared" si="490"/>
        <v>0</v>
      </c>
      <c r="UXE21" s="125">
        <f t="shared" si="490"/>
        <v>0</v>
      </c>
      <c r="UXF21" s="125">
        <f t="shared" si="490"/>
        <v>0</v>
      </c>
      <c r="UXG21" s="125">
        <f t="shared" si="490"/>
        <v>0</v>
      </c>
      <c r="UXH21" s="125">
        <f t="shared" si="490"/>
        <v>0</v>
      </c>
      <c r="UXI21" s="125">
        <f t="shared" si="490"/>
        <v>0</v>
      </c>
      <c r="UXJ21" s="125">
        <f t="shared" si="490"/>
        <v>0</v>
      </c>
      <c r="UXK21" s="125">
        <f t="shared" si="490"/>
        <v>0</v>
      </c>
      <c r="UXL21" s="125">
        <f t="shared" si="490"/>
        <v>0</v>
      </c>
      <c r="UXM21" s="125">
        <f t="shared" si="490"/>
        <v>0</v>
      </c>
      <c r="UXN21" s="125">
        <f t="shared" si="490"/>
        <v>0</v>
      </c>
      <c r="UXO21" s="125">
        <f t="shared" si="490"/>
        <v>0</v>
      </c>
      <c r="UXP21" s="125">
        <f t="shared" si="490"/>
        <v>0</v>
      </c>
      <c r="UXQ21" s="125">
        <f t="shared" si="490"/>
        <v>0</v>
      </c>
      <c r="UXR21" s="125">
        <f t="shared" si="490"/>
        <v>0</v>
      </c>
      <c r="UXS21" s="125">
        <f t="shared" si="490"/>
        <v>0</v>
      </c>
      <c r="UXT21" s="125">
        <f t="shared" si="490"/>
        <v>0</v>
      </c>
      <c r="UXU21" s="125">
        <f t="shared" si="490"/>
        <v>0</v>
      </c>
      <c r="UXV21" s="125">
        <f t="shared" si="490"/>
        <v>0</v>
      </c>
      <c r="UXW21" s="125">
        <f t="shared" si="490"/>
        <v>0</v>
      </c>
      <c r="UXX21" s="125">
        <f t="shared" si="490"/>
        <v>0</v>
      </c>
      <c r="UXY21" s="125">
        <f t="shared" si="490"/>
        <v>0</v>
      </c>
      <c r="UXZ21" s="125">
        <f t="shared" si="490"/>
        <v>0</v>
      </c>
      <c r="UYA21" s="125">
        <f t="shared" si="490"/>
        <v>0</v>
      </c>
      <c r="UYB21" s="125">
        <f t="shared" si="490"/>
        <v>0</v>
      </c>
      <c r="UYC21" s="125">
        <f t="shared" si="490"/>
        <v>0</v>
      </c>
      <c r="UYD21" s="125">
        <f t="shared" si="490"/>
        <v>0</v>
      </c>
      <c r="UYE21" s="125">
        <f t="shared" si="490"/>
        <v>0</v>
      </c>
      <c r="UYF21" s="125">
        <f t="shared" si="490"/>
        <v>0</v>
      </c>
      <c r="UYG21" s="125">
        <f t="shared" si="490"/>
        <v>0</v>
      </c>
      <c r="UYH21" s="125">
        <f t="shared" si="490"/>
        <v>0</v>
      </c>
      <c r="UYI21" s="125">
        <f t="shared" ref="UYI21:VAT21" si="491">SUM(UYI22:UYI27)</f>
        <v>0</v>
      </c>
      <c r="UYJ21" s="125">
        <f t="shared" si="491"/>
        <v>0</v>
      </c>
      <c r="UYK21" s="125">
        <f t="shared" si="491"/>
        <v>0</v>
      </c>
      <c r="UYL21" s="125">
        <f t="shared" si="491"/>
        <v>0</v>
      </c>
      <c r="UYM21" s="125">
        <f t="shared" si="491"/>
        <v>0</v>
      </c>
      <c r="UYN21" s="125">
        <f t="shared" si="491"/>
        <v>0</v>
      </c>
      <c r="UYO21" s="125">
        <f t="shared" si="491"/>
        <v>0</v>
      </c>
      <c r="UYP21" s="125">
        <f t="shared" si="491"/>
        <v>0</v>
      </c>
      <c r="UYQ21" s="125">
        <f t="shared" si="491"/>
        <v>0</v>
      </c>
      <c r="UYR21" s="125">
        <f t="shared" si="491"/>
        <v>0</v>
      </c>
      <c r="UYS21" s="125">
        <f t="shared" si="491"/>
        <v>0</v>
      </c>
      <c r="UYT21" s="125">
        <f t="shared" si="491"/>
        <v>0</v>
      </c>
      <c r="UYU21" s="125">
        <f t="shared" si="491"/>
        <v>0</v>
      </c>
      <c r="UYV21" s="125">
        <f t="shared" si="491"/>
        <v>0</v>
      </c>
      <c r="UYW21" s="125">
        <f t="shared" si="491"/>
        <v>0</v>
      </c>
      <c r="UYX21" s="125">
        <f t="shared" si="491"/>
        <v>0</v>
      </c>
      <c r="UYY21" s="125">
        <f t="shared" si="491"/>
        <v>0</v>
      </c>
      <c r="UYZ21" s="125">
        <f t="shared" si="491"/>
        <v>0</v>
      </c>
      <c r="UZA21" s="125">
        <f t="shared" si="491"/>
        <v>0</v>
      </c>
      <c r="UZB21" s="125">
        <f t="shared" si="491"/>
        <v>0</v>
      </c>
      <c r="UZC21" s="125">
        <f t="shared" si="491"/>
        <v>0</v>
      </c>
      <c r="UZD21" s="125">
        <f t="shared" si="491"/>
        <v>0</v>
      </c>
      <c r="UZE21" s="125">
        <f t="shared" si="491"/>
        <v>0</v>
      </c>
      <c r="UZF21" s="125">
        <f t="shared" si="491"/>
        <v>0</v>
      </c>
      <c r="UZG21" s="125">
        <f t="shared" si="491"/>
        <v>0</v>
      </c>
      <c r="UZH21" s="125">
        <f t="shared" si="491"/>
        <v>0</v>
      </c>
      <c r="UZI21" s="125">
        <f t="shared" si="491"/>
        <v>0</v>
      </c>
      <c r="UZJ21" s="125">
        <f t="shared" si="491"/>
        <v>0</v>
      </c>
      <c r="UZK21" s="125">
        <f t="shared" si="491"/>
        <v>0</v>
      </c>
      <c r="UZL21" s="125">
        <f t="shared" si="491"/>
        <v>0</v>
      </c>
      <c r="UZM21" s="125">
        <f t="shared" si="491"/>
        <v>0</v>
      </c>
      <c r="UZN21" s="125">
        <f t="shared" si="491"/>
        <v>0</v>
      </c>
      <c r="UZO21" s="125">
        <f t="shared" si="491"/>
        <v>0</v>
      </c>
      <c r="UZP21" s="125">
        <f t="shared" si="491"/>
        <v>0</v>
      </c>
      <c r="UZQ21" s="125">
        <f t="shared" si="491"/>
        <v>0</v>
      </c>
      <c r="UZR21" s="125">
        <f t="shared" si="491"/>
        <v>0</v>
      </c>
      <c r="UZS21" s="125">
        <f t="shared" si="491"/>
        <v>0</v>
      </c>
      <c r="UZT21" s="125">
        <f t="shared" si="491"/>
        <v>0</v>
      </c>
      <c r="UZU21" s="125">
        <f t="shared" si="491"/>
        <v>0</v>
      </c>
      <c r="UZV21" s="125">
        <f t="shared" si="491"/>
        <v>0</v>
      </c>
      <c r="UZW21" s="125">
        <f t="shared" si="491"/>
        <v>0</v>
      </c>
      <c r="UZX21" s="125">
        <f t="shared" si="491"/>
        <v>0</v>
      </c>
      <c r="UZY21" s="125">
        <f t="shared" si="491"/>
        <v>0</v>
      </c>
      <c r="UZZ21" s="125">
        <f t="shared" si="491"/>
        <v>0</v>
      </c>
      <c r="VAA21" s="125">
        <f t="shared" si="491"/>
        <v>0</v>
      </c>
      <c r="VAB21" s="125">
        <f t="shared" si="491"/>
        <v>0</v>
      </c>
      <c r="VAC21" s="125">
        <f t="shared" si="491"/>
        <v>0</v>
      </c>
      <c r="VAD21" s="125">
        <f t="shared" si="491"/>
        <v>0</v>
      </c>
      <c r="VAE21" s="125">
        <f t="shared" si="491"/>
        <v>0</v>
      </c>
      <c r="VAF21" s="125">
        <f t="shared" si="491"/>
        <v>0</v>
      </c>
      <c r="VAG21" s="125">
        <f t="shared" si="491"/>
        <v>0</v>
      </c>
      <c r="VAH21" s="125">
        <f t="shared" si="491"/>
        <v>0</v>
      </c>
      <c r="VAI21" s="125">
        <f t="shared" si="491"/>
        <v>0</v>
      </c>
      <c r="VAJ21" s="125">
        <f t="shared" si="491"/>
        <v>0</v>
      </c>
      <c r="VAK21" s="125">
        <f t="shared" si="491"/>
        <v>0</v>
      </c>
      <c r="VAL21" s="125">
        <f t="shared" si="491"/>
        <v>0</v>
      </c>
      <c r="VAM21" s="125">
        <f t="shared" si="491"/>
        <v>0</v>
      </c>
      <c r="VAN21" s="125">
        <f t="shared" si="491"/>
        <v>0</v>
      </c>
      <c r="VAO21" s="125">
        <f t="shared" si="491"/>
        <v>0</v>
      </c>
      <c r="VAP21" s="125">
        <f t="shared" si="491"/>
        <v>0</v>
      </c>
      <c r="VAQ21" s="125">
        <f t="shared" si="491"/>
        <v>0</v>
      </c>
      <c r="VAR21" s="125">
        <f t="shared" si="491"/>
        <v>0</v>
      </c>
      <c r="VAS21" s="125">
        <f t="shared" si="491"/>
        <v>0</v>
      </c>
      <c r="VAT21" s="125">
        <f t="shared" si="491"/>
        <v>0</v>
      </c>
      <c r="VAU21" s="125">
        <f t="shared" ref="VAU21:VDF21" si="492">SUM(VAU22:VAU27)</f>
        <v>0</v>
      </c>
      <c r="VAV21" s="125">
        <f t="shared" si="492"/>
        <v>0</v>
      </c>
      <c r="VAW21" s="125">
        <f t="shared" si="492"/>
        <v>0</v>
      </c>
      <c r="VAX21" s="125">
        <f t="shared" si="492"/>
        <v>0</v>
      </c>
      <c r="VAY21" s="125">
        <f t="shared" si="492"/>
        <v>0</v>
      </c>
      <c r="VAZ21" s="125">
        <f t="shared" si="492"/>
        <v>0</v>
      </c>
      <c r="VBA21" s="125">
        <f t="shared" si="492"/>
        <v>0</v>
      </c>
      <c r="VBB21" s="125">
        <f t="shared" si="492"/>
        <v>0</v>
      </c>
      <c r="VBC21" s="125">
        <f t="shared" si="492"/>
        <v>0</v>
      </c>
      <c r="VBD21" s="125">
        <f t="shared" si="492"/>
        <v>0</v>
      </c>
      <c r="VBE21" s="125">
        <f t="shared" si="492"/>
        <v>0</v>
      </c>
      <c r="VBF21" s="125">
        <f t="shared" si="492"/>
        <v>0</v>
      </c>
      <c r="VBG21" s="125">
        <f t="shared" si="492"/>
        <v>0</v>
      </c>
      <c r="VBH21" s="125">
        <f t="shared" si="492"/>
        <v>0</v>
      </c>
      <c r="VBI21" s="125">
        <f t="shared" si="492"/>
        <v>0</v>
      </c>
      <c r="VBJ21" s="125">
        <f t="shared" si="492"/>
        <v>0</v>
      </c>
      <c r="VBK21" s="125">
        <f t="shared" si="492"/>
        <v>0</v>
      </c>
      <c r="VBL21" s="125">
        <f t="shared" si="492"/>
        <v>0</v>
      </c>
      <c r="VBM21" s="125">
        <f t="shared" si="492"/>
        <v>0</v>
      </c>
      <c r="VBN21" s="125">
        <f t="shared" si="492"/>
        <v>0</v>
      </c>
      <c r="VBO21" s="125">
        <f t="shared" si="492"/>
        <v>0</v>
      </c>
      <c r="VBP21" s="125">
        <f t="shared" si="492"/>
        <v>0</v>
      </c>
      <c r="VBQ21" s="125">
        <f t="shared" si="492"/>
        <v>0</v>
      </c>
      <c r="VBR21" s="125">
        <f t="shared" si="492"/>
        <v>0</v>
      </c>
      <c r="VBS21" s="125">
        <f t="shared" si="492"/>
        <v>0</v>
      </c>
      <c r="VBT21" s="125">
        <f t="shared" si="492"/>
        <v>0</v>
      </c>
      <c r="VBU21" s="125">
        <f t="shared" si="492"/>
        <v>0</v>
      </c>
      <c r="VBV21" s="125">
        <f t="shared" si="492"/>
        <v>0</v>
      </c>
      <c r="VBW21" s="125">
        <f t="shared" si="492"/>
        <v>0</v>
      </c>
      <c r="VBX21" s="125">
        <f t="shared" si="492"/>
        <v>0</v>
      </c>
      <c r="VBY21" s="125">
        <f t="shared" si="492"/>
        <v>0</v>
      </c>
      <c r="VBZ21" s="125">
        <f t="shared" si="492"/>
        <v>0</v>
      </c>
      <c r="VCA21" s="125">
        <f t="shared" si="492"/>
        <v>0</v>
      </c>
      <c r="VCB21" s="125">
        <f t="shared" si="492"/>
        <v>0</v>
      </c>
      <c r="VCC21" s="125">
        <f t="shared" si="492"/>
        <v>0</v>
      </c>
      <c r="VCD21" s="125">
        <f t="shared" si="492"/>
        <v>0</v>
      </c>
      <c r="VCE21" s="125">
        <f t="shared" si="492"/>
        <v>0</v>
      </c>
      <c r="VCF21" s="125">
        <f t="shared" si="492"/>
        <v>0</v>
      </c>
      <c r="VCG21" s="125">
        <f t="shared" si="492"/>
        <v>0</v>
      </c>
      <c r="VCH21" s="125">
        <f t="shared" si="492"/>
        <v>0</v>
      </c>
      <c r="VCI21" s="125">
        <f t="shared" si="492"/>
        <v>0</v>
      </c>
      <c r="VCJ21" s="125">
        <f t="shared" si="492"/>
        <v>0</v>
      </c>
      <c r="VCK21" s="125">
        <f t="shared" si="492"/>
        <v>0</v>
      </c>
      <c r="VCL21" s="125">
        <f t="shared" si="492"/>
        <v>0</v>
      </c>
      <c r="VCM21" s="125">
        <f t="shared" si="492"/>
        <v>0</v>
      </c>
      <c r="VCN21" s="125">
        <f t="shared" si="492"/>
        <v>0</v>
      </c>
      <c r="VCO21" s="125">
        <f t="shared" si="492"/>
        <v>0</v>
      </c>
      <c r="VCP21" s="125">
        <f t="shared" si="492"/>
        <v>0</v>
      </c>
      <c r="VCQ21" s="125">
        <f t="shared" si="492"/>
        <v>0</v>
      </c>
      <c r="VCR21" s="125">
        <f t="shared" si="492"/>
        <v>0</v>
      </c>
      <c r="VCS21" s="125">
        <f t="shared" si="492"/>
        <v>0</v>
      </c>
      <c r="VCT21" s="125">
        <f t="shared" si="492"/>
        <v>0</v>
      </c>
      <c r="VCU21" s="125">
        <f t="shared" si="492"/>
        <v>0</v>
      </c>
      <c r="VCV21" s="125">
        <f t="shared" si="492"/>
        <v>0</v>
      </c>
      <c r="VCW21" s="125">
        <f t="shared" si="492"/>
        <v>0</v>
      </c>
      <c r="VCX21" s="125">
        <f t="shared" si="492"/>
        <v>0</v>
      </c>
      <c r="VCY21" s="125">
        <f t="shared" si="492"/>
        <v>0</v>
      </c>
      <c r="VCZ21" s="125">
        <f t="shared" si="492"/>
        <v>0</v>
      </c>
      <c r="VDA21" s="125">
        <f t="shared" si="492"/>
        <v>0</v>
      </c>
      <c r="VDB21" s="125">
        <f t="shared" si="492"/>
        <v>0</v>
      </c>
      <c r="VDC21" s="125">
        <f t="shared" si="492"/>
        <v>0</v>
      </c>
      <c r="VDD21" s="125">
        <f t="shared" si="492"/>
        <v>0</v>
      </c>
      <c r="VDE21" s="125">
        <f t="shared" si="492"/>
        <v>0</v>
      </c>
      <c r="VDF21" s="125">
        <f t="shared" si="492"/>
        <v>0</v>
      </c>
      <c r="VDG21" s="125">
        <f t="shared" ref="VDG21:VFR21" si="493">SUM(VDG22:VDG27)</f>
        <v>0</v>
      </c>
      <c r="VDH21" s="125">
        <f t="shared" si="493"/>
        <v>0</v>
      </c>
      <c r="VDI21" s="125">
        <f t="shared" si="493"/>
        <v>0</v>
      </c>
      <c r="VDJ21" s="125">
        <f t="shared" si="493"/>
        <v>0</v>
      </c>
      <c r="VDK21" s="125">
        <f t="shared" si="493"/>
        <v>0</v>
      </c>
      <c r="VDL21" s="125">
        <f t="shared" si="493"/>
        <v>0</v>
      </c>
      <c r="VDM21" s="125">
        <f t="shared" si="493"/>
        <v>0</v>
      </c>
      <c r="VDN21" s="125">
        <f t="shared" si="493"/>
        <v>0</v>
      </c>
      <c r="VDO21" s="125">
        <f t="shared" si="493"/>
        <v>0</v>
      </c>
      <c r="VDP21" s="125">
        <f t="shared" si="493"/>
        <v>0</v>
      </c>
      <c r="VDQ21" s="125">
        <f t="shared" si="493"/>
        <v>0</v>
      </c>
      <c r="VDR21" s="125">
        <f t="shared" si="493"/>
        <v>0</v>
      </c>
      <c r="VDS21" s="125">
        <f t="shared" si="493"/>
        <v>0</v>
      </c>
      <c r="VDT21" s="125">
        <f t="shared" si="493"/>
        <v>0</v>
      </c>
      <c r="VDU21" s="125">
        <f t="shared" si="493"/>
        <v>0</v>
      </c>
      <c r="VDV21" s="125">
        <f t="shared" si="493"/>
        <v>0</v>
      </c>
      <c r="VDW21" s="125">
        <f t="shared" si="493"/>
        <v>0</v>
      </c>
      <c r="VDX21" s="125">
        <f t="shared" si="493"/>
        <v>0</v>
      </c>
      <c r="VDY21" s="125">
        <f t="shared" si="493"/>
        <v>0</v>
      </c>
      <c r="VDZ21" s="125">
        <f t="shared" si="493"/>
        <v>0</v>
      </c>
      <c r="VEA21" s="125">
        <f t="shared" si="493"/>
        <v>0</v>
      </c>
      <c r="VEB21" s="125">
        <f t="shared" si="493"/>
        <v>0</v>
      </c>
      <c r="VEC21" s="125">
        <f t="shared" si="493"/>
        <v>0</v>
      </c>
      <c r="VED21" s="125">
        <f t="shared" si="493"/>
        <v>0</v>
      </c>
      <c r="VEE21" s="125">
        <f t="shared" si="493"/>
        <v>0</v>
      </c>
      <c r="VEF21" s="125">
        <f t="shared" si="493"/>
        <v>0</v>
      </c>
      <c r="VEG21" s="125">
        <f t="shared" si="493"/>
        <v>0</v>
      </c>
      <c r="VEH21" s="125">
        <f t="shared" si="493"/>
        <v>0</v>
      </c>
      <c r="VEI21" s="125">
        <f t="shared" si="493"/>
        <v>0</v>
      </c>
      <c r="VEJ21" s="125">
        <f t="shared" si="493"/>
        <v>0</v>
      </c>
      <c r="VEK21" s="125">
        <f t="shared" si="493"/>
        <v>0</v>
      </c>
      <c r="VEL21" s="125">
        <f t="shared" si="493"/>
        <v>0</v>
      </c>
      <c r="VEM21" s="125">
        <f t="shared" si="493"/>
        <v>0</v>
      </c>
      <c r="VEN21" s="125">
        <f t="shared" si="493"/>
        <v>0</v>
      </c>
      <c r="VEO21" s="125">
        <f t="shared" si="493"/>
        <v>0</v>
      </c>
      <c r="VEP21" s="125">
        <f t="shared" si="493"/>
        <v>0</v>
      </c>
      <c r="VEQ21" s="125">
        <f t="shared" si="493"/>
        <v>0</v>
      </c>
      <c r="VER21" s="125">
        <f t="shared" si="493"/>
        <v>0</v>
      </c>
      <c r="VES21" s="125">
        <f t="shared" si="493"/>
        <v>0</v>
      </c>
      <c r="VET21" s="125">
        <f t="shared" si="493"/>
        <v>0</v>
      </c>
      <c r="VEU21" s="125">
        <f t="shared" si="493"/>
        <v>0</v>
      </c>
      <c r="VEV21" s="125">
        <f t="shared" si="493"/>
        <v>0</v>
      </c>
      <c r="VEW21" s="125">
        <f t="shared" si="493"/>
        <v>0</v>
      </c>
      <c r="VEX21" s="125">
        <f t="shared" si="493"/>
        <v>0</v>
      </c>
      <c r="VEY21" s="125">
        <f t="shared" si="493"/>
        <v>0</v>
      </c>
      <c r="VEZ21" s="125">
        <f t="shared" si="493"/>
        <v>0</v>
      </c>
      <c r="VFA21" s="125">
        <f t="shared" si="493"/>
        <v>0</v>
      </c>
      <c r="VFB21" s="125">
        <f t="shared" si="493"/>
        <v>0</v>
      </c>
      <c r="VFC21" s="125">
        <f t="shared" si="493"/>
        <v>0</v>
      </c>
      <c r="VFD21" s="125">
        <f t="shared" si="493"/>
        <v>0</v>
      </c>
      <c r="VFE21" s="125">
        <f t="shared" si="493"/>
        <v>0</v>
      </c>
      <c r="VFF21" s="125">
        <f t="shared" si="493"/>
        <v>0</v>
      </c>
      <c r="VFG21" s="125">
        <f t="shared" si="493"/>
        <v>0</v>
      </c>
      <c r="VFH21" s="125">
        <f t="shared" si="493"/>
        <v>0</v>
      </c>
      <c r="VFI21" s="125">
        <f t="shared" si="493"/>
        <v>0</v>
      </c>
      <c r="VFJ21" s="125">
        <f t="shared" si="493"/>
        <v>0</v>
      </c>
      <c r="VFK21" s="125">
        <f t="shared" si="493"/>
        <v>0</v>
      </c>
      <c r="VFL21" s="125">
        <f t="shared" si="493"/>
        <v>0</v>
      </c>
      <c r="VFM21" s="125">
        <f t="shared" si="493"/>
        <v>0</v>
      </c>
      <c r="VFN21" s="125">
        <f t="shared" si="493"/>
        <v>0</v>
      </c>
      <c r="VFO21" s="125">
        <f t="shared" si="493"/>
        <v>0</v>
      </c>
      <c r="VFP21" s="125">
        <f t="shared" si="493"/>
        <v>0</v>
      </c>
      <c r="VFQ21" s="125">
        <f t="shared" si="493"/>
        <v>0</v>
      </c>
      <c r="VFR21" s="125">
        <f t="shared" si="493"/>
        <v>0</v>
      </c>
      <c r="VFS21" s="125">
        <f t="shared" ref="VFS21:VID21" si="494">SUM(VFS22:VFS27)</f>
        <v>0</v>
      </c>
      <c r="VFT21" s="125">
        <f t="shared" si="494"/>
        <v>0</v>
      </c>
      <c r="VFU21" s="125">
        <f t="shared" si="494"/>
        <v>0</v>
      </c>
      <c r="VFV21" s="125">
        <f t="shared" si="494"/>
        <v>0</v>
      </c>
      <c r="VFW21" s="125">
        <f t="shared" si="494"/>
        <v>0</v>
      </c>
      <c r="VFX21" s="125">
        <f t="shared" si="494"/>
        <v>0</v>
      </c>
      <c r="VFY21" s="125">
        <f t="shared" si="494"/>
        <v>0</v>
      </c>
      <c r="VFZ21" s="125">
        <f t="shared" si="494"/>
        <v>0</v>
      </c>
      <c r="VGA21" s="125">
        <f t="shared" si="494"/>
        <v>0</v>
      </c>
      <c r="VGB21" s="125">
        <f t="shared" si="494"/>
        <v>0</v>
      </c>
      <c r="VGC21" s="125">
        <f t="shared" si="494"/>
        <v>0</v>
      </c>
      <c r="VGD21" s="125">
        <f t="shared" si="494"/>
        <v>0</v>
      </c>
      <c r="VGE21" s="125">
        <f t="shared" si="494"/>
        <v>0</v>
      </c>
      <c r="VGF21" s="125">
        <f t="shared" si="494"/>
        <v>0</v>
      </c>
      <c r="VGG21" s="125">
        <f t="shared" si="494"/>
        <v>0</v>
      </c>
      <c r="VGH21" s="125">
        <f t="shared" si="494"/>
        <v>0</v>
      </c>
      <c r="VGI21" s="125">
        <f t="shared" si="494"/>
        <v>0</v>
      </c>
      <c r="VGJ21" s="125">
        <f t="shared" si="494"/>
        <v>0</v>
      </c>
      <c r="VGK21" s="125">
        <f t="shared" si="494"/>
        <v>0</v>
      </c>
      <c r="VGL21" s="125">
        <f t="shared" si="494"/>
        <v>0</v>
      </c>
      <c r="VGM21" s="125">
        <f t="shared" si="494"/>
        <v>0</v>
      </c>
      <c r="VGN21" s="125">
        <f t="shared" si="494"/>
        <v>0</v>
      </c>
      <c r="VGO21" s="125">
        <f t="shared" si="494"/>
        <v>0</v>
      </c>
      <c r="VGP21" s="125">
        <f t="shared" si="494"/>
        <v>0</v>
      </c>
      <c r="VGQ21" s="125">
        <f t="shared" si="494"/>
        <v>0</v>
      </c>
      <c r="VGR21" s="125">
        <f t="shared" si="494"/>
        <v>0</v>
      </c>
      <c r="VGS21" s="125">
        <f t="shared" si="494"/>
        <v>0</v>
      </c>
      <c r="VGT21" s="125">
        <f t="shared" si="494"/>
        <v>0</v>
      </c>
      <c r="VGU21" s="125">
        <f t="shared" si="494"/>
        <v>0</v>
      </c>
      <c r="VGV21" s="125">
        <f t="shared" si="494"/>
        <v>0</v>
      </c>
      <c r="VGW21" s="125">
        <f t="shared" si="494"/>
        <v>0</v>
      </c>
      <c r="VGX21" s="125">
        <f t="shared" si="494"/>
        <v>0</v>
      </c>
      <c r="VGY21" s="125">
        <f t="shared" si="494"/>
        <v>0</v>
      </c>
      <c r="VGZ21" s="125">
        <f t="shared" si="494"/>
        <v>0</v>
      </c>
      <c r="VHA21" s="125">
        <f t="shared" si="494"/>
        <v>0</v>
      </c>
      <c r="VHB21" s="125">
        <f t="shared" si="494"/>
        <v>0</v>
      </c>
      <c r="VHC21" s="125">
        <f t="shared" si="494"/>
        <v>0</v>
      </c>
      <c r="VHD21" s="125">
        <f t="shared" si="494"/>
        <v>0</v>
      </c>
      <c r="VHE21" s="125">
        <f t="shared" si="494"/>
        <v>0</v>
      </c>
      <c r="VHF21" s="125">
        <f t="shared" si="494"/>
        <v>0</v>
      </c>
      <c r="VHG21" s="125">
        <f t="shared" si="494"/>
        <v>0</v>
      </c>
      <c r="VHH21" s="125">
        <f t="shared" si="494"/>
        <v>0</v>
      </c>
      <c r="VHI21" s="125">
        <f t="shared" si="494"/>
        <v>0</v>
      </c>
      <c r="VHJ21" s="125">
        <f t="shared" si="494"/>
        <v>0</v>
      </c>
      <c r="VHK21" s="125">
        <f t="shared" si="494"/>
        <v>0</v>
      </c>
      <c r="VHL21" s="125">
        <f t="shared" si="494"/>
        <v>0</v>
      </c>
      <c r="VHM21" s="125">
        <f t="shared" si="494"/>
        <v>0</v>
      </c>
      <c r="VHN21" s="125">
        <f t="shared" si="494"/>
        <v>0</v>
      </c>
      <c r="VHO21" s="125">
        <f t="shared" si="494"/>
        <v>0</v>
      </c>
      <c r="VHP21" s="125">
        <f t="shared" si="494"/>
        <v>0</v>
      </c>
      <c r="VHQ21" s="125">
        <f t="shared" si="494"/>
        <v>0</v>
      </c>
      <c r="VHR21" s="125">
        <f t="shared" si="494"/>
        <v>0</v>
      </c>
      <c r="VHS21" s="125">
        <f t="shared" si="494"/>
        <v>0</v>
      </c>
      <c r="VHT21" s="125">
        <f t="shared" si="494"/>
        <v>0</v>
      </c>
      <c r="VHU21" s="125">
        <f t="shared" si="494"/>
        <v>0</v>
      </c>
      <c r="VHV21" s="125">
        <f t="shared" si="494"/>
        <v>0</v>
      </c>
      <c r="VHW21" s="125">
        <f t="shared" si="494"/>
        <v>0</v>
      </c>
      <c r="VHX21" s="125">
        <f t="shared" si="494"/>
        <v>0</v>
      </c>
      <c r="VHY21" s="125">
        <f t="shared" si="494"/>
        <v>0</v>
      </c>
      <c r="VHZ21" s="125">
        <f t="shared" si="494"/>
        <v>0</v>
      </c>
      <c r="VIA21" s="125">
        <f t="shared" si="494"/>
        <v>0</v>
      </c>
      <c r="VIB21" s="125">
        <f t="shared" si="494"/>
        <v>0</v>
      </c>
      <c r="VIC21" s="125">
        <f t="shared" si="494"/>
        <v>0</v>
      </c>
      <c r="VID21" s="125">
        <f t="shared" si="494"/>
        <v>0</v>
      </c>
      <c r="VIE21" s="125">
        <f t="shared" ref="VIE21:VKP21" si="495">SUM(VIE22:VIE27)</f>
        <v>0</v>
      </c>
      <c r="VIF21" s="125">
        <f t="shared" si="495"/>
        <v>0</v>
      </c>
      <c r="VIG21" s="125">
        <f t="shared" si="495"/>
        <v>0</v>
      </c>
      <c r="VIH21" s="125">
        <f t="shared" si="495"/>
        <v>0</v>
      </c>
      <c r="VII21" s="125">
        <f t="shared" si="495"/>
        <v>0</v>
      </c>
      <c r="VIJ21" s="125">
        <f t="shared" si="495"/>
        <v>0</v>
      </c>
      <c r="VIK21" s="125">
        <f t="shared" si="495"/>
        <v>0</v>
      </c>
      <c r="VIL21" s="125">
        <f t="shared" si="495"/>
        <v>0</v>
      </c>
      <c r="VIM21" s="125">
        <f t="shared" si="495"/>
        <v>0</v>
      </c>
      <c r="VIN21" s="125">
        <f t="shared" si="495"/>
        <v>0</v>
      </c>
      <c r="VIO21" s="125">
        <f t="shared" si="495"/>
        <v>0</v>
      </c>
      <c r="VIP21" s="125">
        <f t="shared" si="495"/>
        <v>0</v>
      </c>
      <c r="VIQ21" s="125">
        <f t="shared" si="495"/>
        <v>0</v>
      </c>
      <c r="VIR21" s="125">
        <f t="shared" si="495"/>
        <v>0</v>
      </c>
      <c r="VIS21" s="125">
        <f t="shared" si="495"/>
        <v>0</v>
      </c>
      <c r="VIT21" s="125">
        <f t="shared" si="495"/>
        <v>0</v>
      </c>
      <c r="VIU21" s="125">
        <f t="shared" si="495"/>
        <v>0</v>
      </c>
      <c r="VIV21" s="125">
        <f t="shared" si="495"/>
        <v>0</v>
      </c>
      <c r="VIW21" s="125">
        <f t="shared" si="495"/>
        <v>0</v>
      </c>
      <c r="VIX21" s="125">
        <f t="shared" si="495"/>
        <v>0</v>
      </c>
      <c r="VIY21" s="125">
        <f t="shared" si="495"/>
        <v>0</v>
      </c>
      <c r="VIZ21" s="125">
        <f t="shared" si="495"/>
        <v>0</v>
      </c>
      <c r="VJA21" s="125">
        <f t="shared" si="495"/>
        <v>0</v>
      </c>
      <c r="VJB21" s="125">
        <f t="shared" si="495"/>
        <v>0</v>
      </c>
      <c r="VJC21" s="125">
        <f t="shared" si="495"/>
        <v>0</v>
      </c>
      <c r="VJD21" s="125">
        <f t="shared" si="495"/>
        <v>0</v>
      </c>
      <c r="VJE21" s="125">
        <f t="shared" si="495"/>
        <v>0</v>
      </c>
      <c r="VJF21" s="125">
        <f t="shared" si="495"/>
        <v>0</v>
      </c>
      <c r="VJG21" s="125">
        <f t="shared" si="495"/>
        <v>0</v>
      </c>
      <c r="VJH21" s="125">
        <f t="shared" si="495"/>
        <v>0</v>
      </c>
      <c r="VJI21" s="125">
        <f t="shared" si="495"/>
        <v>0</v>
      </c>
      <c r="VJJ21" s="125">
        <f t="shared" si="495"/>
        <v>0</v>
      </c>
      <c r="VJK21" s="125">
        <f t="shared" si="495"/>
        <v>0</v>
      </c>
      <c r="VJL21" s="125">
        <f t="shared" si="495"/>
        <v>0</v>
      </c>
      <c r="VJM21" s="125">
        <f t="shared" si="495"/>
        <v>0</v>
      </c>
      <c r="VJN21" s="125">
        <f t="shared" si="495"/>
        <v>0</v>
      </c>
      <c r="VJO21" s="125">
        <f t="shared" si="495"/>
        <v>0</v>
      </c>
      <c r="VJP21" s="125">
        <f t="shared" si="495"/>
        <v>0</v>
      </c>
      <c r="VJQ21" s="125">
        <f t="shared" si="495"/>
        <v>0</v>
      </c>
      <c r="VJR21" s="125">
        <f t="shared" si="495"/>
        <v>0</v>
      </c>
      <c r="VJS21" s="125">
        <f t="shared" si="495"/>
        <v>0</v>
      </c>
      <c r="VJT21" s="125">
        <f t="shared" si="495"/>
        <v>0</v>
      </c>
      <c r="VJU21" s="125">
        <f t="shared" si="495"/>
        <v>0</v>
      </c>
      <c r="VJV21" s="125">
        <f t="shared" si="495"/>
        <v>0</v>
      </c>
      <c r="VJW21" s="125">
        <f t="shared" si="495"/>
        <v>0</v>
      </c>
      <c r="VJX21" s="125">
        <f t="shared" si="495"/>
        <v>0</v>
      </c>
      <c r="VJY21" s="125">
        <f t="shared" si="495"/>
        <v>0</v>
      </c>
      <c r="VJZ21" s="125">
        <f t="shared" si="495"/>
        <v>0</v>
      </c>
      <c r="VKA21" s="125">
        <f t="shared" si="495"/>
        <v>0</v>
      </c>
      <c r="VKB21" s="125">
        <f t="shared" si="495"/>
        <v>0</v>
      </c>
      <c r="VKC21" s="125">
        <f t="shared" si="495"/>
        <v>0</v>
      </c>
      <c r="VKD21" s="125">
        <f t="shared" si="495"/>
        <v>0</v>
      </c>
      <c r="VKE21" s="125">
        <f t="shared" si="495"/>
        <v>0</v>
      </c>
      <c r="VKF21" s="125">
        <f t="shared" si="495"/>
        <v>0</v>
      </c>
      <c r="VKG21" s="125">
        <f t="shared" si="495"/>
        <v>0</v>
      </c>
      <c r="VKH21" s="125">
        <f t="shared" si="495"/>
        <v>0</v>
      </c>
      <c r="VKI21" s="125">
        <f t="shared" si="495"/>
        <v>0</v>
      </c>
      <c r="VKJ21" s="125">
        <f t="shared" si="495"/>
        <v>0</v>
      </c>
      <c r="VKK21" s="125">
        <f t="shared" si="495"/>
        <v>0</v>
      </c>
      <c r="VKL21" s="125">
        <f t="shared" si="495"/>
        <v>0</v>
      </c>
      <c r="VKM21" s="125">
        <f t="shared" si="495"/>
        <v>0</v>
      </c>
      <c r="VKN21" s="125">
        <f t="shared" si="495"/>
        <v>0</v>
      </c>
      <c r="VKO21" s="125">
        <f t="shared" si="495"/>
        <v>0</v>
      </c>
      <c r="VKP21" s="125">
        <f t="shared" si="495"/>
        <v>0</v>
      </c>
      <c r="VKQ21" s="125">
        <f t="shared" ref="VKQ21:VNB21" si="496">SUM(VKQ22:VKQ27)</f>
        <v>0</v>
      </c>
      <c r="VKR21" s="125">
        <f t="shared" si="496"/>
        <v>0</v>
      </c>
      <c r="VKS21" s="125">
        <f t="shared" si="496"/>
        <v>0</v>
      </c>
      <c r="VKT21" s="125">
        <f t="shared" si="496"/>
        <v>0</v>
      </c>
      <c r="VKU21" s="125">
        <f t="shared" si="496"/>
        <v>0</v>
      </c>
      <c r="VKV21" s="125">
        <f t="shared" si="496"/>
        <v>0</v>
      </c>
      <c r="VKW21" s="125">
        <f t="shared" si="496"/>
        <v>0</v>
      </c>
      <c r="VKX21" s="125">
        <f t="shared" si="496"/>
        <v>0</v>
      </c>
      <c r="VKY21" s="125">
        <f t="shared" si="496"/>
        <v>0</v>
      </c>
      <c r="VKZ21" s="125">
        <f t="shared" si="496"/>
        <v>0</v>
      </c>
      <c r="VLA21" s="125">
        <f t="shared" si="496"/>
        <v>0</v>
      </c>
      <c r="VLB21" s="125">
        <f t="shared" si="496"/>
        <v>0</v>
      </c>
      <c r="VLC21" s="125">
        <f t="shared" si="496"/>
        <v>0</v>
      </c>
      <c r="VLD21" s="125">
        <f t="shared" si="496"/>
        <v>0</v>
      </c>
      <c r="VLE21" s="125">
        <f t="shared" si="496"/>
        <v>0</v>
      </c>
      <c r="VLF21" s="125">
        <f t="shared" si="496"/>
        <v>0</v>
      </c>
      <c r="VLG21" s="125">
        <f t="shared" si="496"/>
        <v>0</v>
      </c>
      <c r="VLH21" s="125">
        <f t="shared" si="496"/>
        <v>0</v>
      </c>
      <c r="VLI21" s="125">
        <f t="shared" si="496"/>
        <v>0</v>
      </c>
      <c r="VLJ21" s="125">
        <f t="shared" si="496"/>
        <v>0</v>
      </c>
      <c r="VLK21" s="125">
        <f t="shared" si="496"/>
        <v>0</v>
      </c>
      <c r="VLL21" s="125">
        <f t="shared" si="496"/>
        <v>0</v>
      </c>
      <c r="VLM21" s="125">
        <f t="shared" si="496"/>
        <v>0</v>
      </c>
      <c r="VLN21" s="125">
        <f t="shared" si="496"/>
        <v>0</v>
      </c>
      <c r="VLO21" s="125">
        <f t="shared" si="496"/>
        <v>0</v>
      </c>
      <c r="VLP21" s="125">
        <f t="shared" si="496"/>
        <v>0</v>
      </c>
      <c r="VLQ21" s="125">
        <f t="shared" si="496"/>
        <v>0</v>
      </c>
      <c r="VLR21" s="125">
        <f t="shared" si="496"/>
        <v>0</v>
      </c>
      <c r="VLS21" s="125">
        <f t="shared" si="496"/>
        <v>0</v>
      </c>
      <c r="VLT21" s="125">
        <f t="shared" si="496"/>
        <v>0</v>
      </c>
      <c r="VLU21" s="125">
        <f t="shared" si="496"/>
        <v>0</v>
      </c>
      <c r="VLV21" s="125">
        <f t="shared" si="496"/>
        <v>0</v>
      </c>
      <c r="VLW21" s="125">
        <f t="shared" si="496"/>
        <v>0</v>
      </c>
      <c r="VLX21" s="125">
        <f t="shared" si="496"/>
        <v>0</v>
      </c>
      <c r="VLY21" s="125">
        <f t="shared" si="496"/>
        <v>0</v>
      </c>
      <c r="VLZ21" s="125">
        <f t="shared" si="496"/>
        <v>0</v>
      </c>
      <c r="VMA21" s="125">
        <f t="shared" si="496"/>
        <v>0</v>
      </c>
      <c r="VMB21" s="125">
        <f t="shared" si="496"/>
        <v>0</v>
      </c>
      <c r="VMC21" s="125">
        <f t="shared" si="496"/>
        <v>0</v>
      </c>
      <c r="VMD21" s="125">
        <f t="shared" si="496"/>
        <v>0</v>
      </c>
      <c r="VME21" s="125">
        <f t="shared" si="496"/>
        <v>0</v>
      </c>
      <c r="VMF21" s="125">
        <f t="shared" si="496"/>
        <v>0</v>
      </c>
      <c r="VMG21" s="125">
        <f t="shared" si="496"/>
        <v>0</v>
      </c>
      <c r="VMH21" s="125">
        <f t="shared" si="496"/>
        <v>0</v>
      </c>
      <c r="VMI21" s="125">
        <f t="shared" si="496"/>
        <v>0</v>
      </c>
      <c r="VMJ21" s="125">
        <f t="shared" si="496"/>
        <v>0</v>
      </c>
      <c r="VMK21" s="125">
        <f t="shared" si="496"/>
        <v>0</v>
      </c>
      <c r="VML21" s="125">
        <f t="shared" si="496"/>
        <v>0</v>
      </c>
      <c r="VMM21" s="125">
        <f t="shared" si="496"/>
        <v>0</v>
      </c>
      <c r="VMN21" s="125">
        <f t="shared" si="496"/>
        <v>0</v>
      </c>
      <c r="VMO21" s="125">
        <f t="shared" si="496"/>
        <v>0</v>
      </c>
      <c r="VMP21" s="125">
        <f t="shared" si="496"/>
        <v>0</v>
      </c>
      <c r="VMQ21" s="125">
        <f t="shared" si="496"/>
        <v>0</v>
      </c>
      <c r="VMR21" s="125">
        <f t="shared" si="496"/>
        <v>0</v>
      </c>
      <c r="VMS21" s="125">
        <f t="shared" si="496"/>
        <v>0</v>
      </c>
      <c r="VMT21" s="125">
        <f t="shared" si="496"/>
        <v>0</v>
      </c>
      <c r="VMU21" s="125">
        <f t="shared" si="496"/>
        <v>0</v>
      </c>
      <c r="VMV21" s="125">
        <f t="shared" si="496"/>
        <v>0</v>
      </c>
      <c r="VMW21" s="125">
        <f t="shared" si="496"/>
        <v>0</v>
      </c>
      <c r="VMX21" s="125">
        <f t="shared" si="496"/>
        <v>0</v>
      </c>
      <c r="VMY21" s="125">
        <f t="shared" si="496"/>
        <v>0</v>
      </c>
      <c r="VMZ21" s="125">
        <f t="shared" si="496"/>
        <v>0</v>
      </c>
      <c r="VNA21" s="125">
        <f t="shared" si="496"/>
        <v>0</v>
      </c>
      <c r="VNB21" s="125">
        <f t="shared" si="496"/>
        <v>0</v>
      </c>
      <c r="VNC21" s="125">
        <f t="shared" ref="VNC21:VPN21" si="497">SUM(VNC22:VNC27)</f>
        <v>0</v>
      </c>
      <c r="VND21" s="125">
        <f t="shared" si="497"/>
        <v>0</v>
      </c>
      <c r="VNE21" s="125">
        <f t="shared" si="497"/>
        <v>0</v>
      </c>
      <c r="VNF21" s="125">
        <f t="shared" si="497"/>
        <v>0</v>
      </c>
      <c r="VNG21" s="125">
        <f t="shared" si="497"/>
        <v>0</v>
      </c>
      <c r="VNH21" s="125">
        <f t="shared" si="497"/>
        <v>0</v>
      </c>
      <c r="VNI21" s="125">
        <f t="shared" si="497"/>
        <v>0</v>
      </c>
      <c r="VNJ21" s="125">
        <f t="shared" si="497"/>
        <v>0</v>
      </c>
      <c r="VNK21" s="125">
        <f t="shared" si="497"/>
        <v>0</v>
      </c>
      <c r="VNL21" s="125">
        <f t="shared" si="497"/>
        <v>0</v>
      </c>
      <c r="VNM21" s="125">
        <f t="shared" si="497"/>
        <v>0</v>
      </c>
      <c r="VNN21" s="125">
        <f t="shared" si="497"/>
        <v>0</v>
      </c>
      <c r="VNO21" s="125">
        <f t="shared" si="497"/>
        <v>0</v>
      </c>
      <c r="VNP21" s="125">
        <f t="shared" si="497"/>
        <v>0</v>
      </c>
      <c r="VNQ21" s="125">
        <f t="shared" si="497"/>
        <v>0</v>
      </c>
      <c r="VNR21" s="125">
        <f t="shared" si="497"/>
        <v>0</v>
      </c>
      <c r="VNS21" s="125">
        <f t="shared" si="497"/>
        <v>0</v>
      </c>
      <c r="VNT21" s="125">
        <f t="shared" si="497"/>
        <v>0</v>
      </c>
      <c r="VNU21" s="125">
        <f t="shared" si="497"/>
        <v>0</v>
      </c>
      <c r="VNV21" s="125">
        <f t="shared" si="497"/>
        <v>0</v>
      </c>
      <c r="VNW21" s="125">
        <f t="shared" si="497"/>
        <v>0</v>
      </c>
      <c r="VNX21" s="125">
        <f t="shared" si="497"/>
        <v>0</v>
      </c>
      <c r="VNY21" s="125">
        <f t="shared" si="497"/>
        <v>0</v>
      </c>
      <c r="VNZ21" s="125">
        <f t="shared" si="497"/>
        <v>0</v>
      </c>
      <c r="VOA21" s="125">
        <f t="shared" si="497"/>
        <v>0</v>
      </c>
      <c r="VOB21" s="125">
        <f t="shared" si="497"/>
        <v>0</v>
      </c>
      <c r="VOC21" s="125">
        <f t="shared" si="497"/>
        <v>0</v>
      </c>
      <c r="VOD21" s="125">
        <f t="shared" si="497"/>
        <v>0</v>
      </c>
      <c r="VOE21" s="125">
        <f t="shared" si="497"/>
        <v>0</v>
      </c>
      <c r="VOF21" s="125">
        <f t="shared" si="497"/>
        <v>0</v>
      </c>
      <c r="VOG21" s="125">
        <f t="shared" si="497"/>
        <v>0</v>
      </c>
      <c r="VOH21" s="125">
        <f t="shared" si="497"/>
        <v>0</v>
      </c>
      <c r="VOI21" s="125">
        <f t="shared" si="497"/>
        <v>0</v>
      </c>
      <c r="VOJ21" s="125">
        <f t="shared" si="497"/>
        <v>0</v>
      </c>
      <c r="VOK21" s="125">
        <f t="shared" si="497"/>
        <v>0</v>
      </c>
      <c r="VOL21" s="125">
        <f t="shared" si="497"/>
        <v>0</v>
      </c>
      <c r="VOM21" s="125">
        <f t="shared" si="497"/>
        <v>0</v>
      </c>
      <c r="VON21" s="125">
        <f t="shared" si="497"/>
        <v>0</v>
      </c>
      <c r="VOO21" s="125">
        <f t="shared" si="497"/>
        <v>0</v>
      </c>
      <c r="VOP21" s="125">
        <f t="shared" si="497"/>
        <v>0</v>
      </c>
      <c r="VOQ21" s="125">
        <f t="shared" si="497"/>
        <v>0</v>
      </c>
      <c r="VOR21" s="125">
        <f t="shared" si="497"/>
        <v>0</v>
      </c>
      <c r="VOS21" s="125">
        <f t="shared" si="497"/>
        <v>0</v>
      </c>
      <c r="VOT21" s="125">
        <f t="shared" si="497"/>
        <v>0</v>
      </c>
      <c r="VOU21" s="125">
        <f t="shared" si="497"/>
        <v>0</v>
      </c>
      <c r="VOV21" s="125">
        <f t="shared" si="497"/>
        <v>0</v>
      </c>
      <c r="VOW21" s="125">
        <f t="shared" si="497"/>
        <v>0</v>
      </c>
      <c r="VOX21" s="125">
        <f t="shared" si="497"/>
        <v>0</v>
      </c>
      <c r="VOY21" s="125">
        <f t="shared" si="497"/>
        <v>0</v>
      </c>
      <c r="VOZ21" s="125">
        <f t="shared" si="497"/>
        <v>0</v>
      </c>
      <c r="VPA21" s="125">
        <f t="shared" si="497"/>
        <v>0</v>
      </c>
      <c r="VPB21" s="125">
        <f t="shared" si="497"/>
        <v>0</v>
      </c>
      <c r="VPC21" s="125">
        <f t="shared" si="497"/>
        <v>0</v>
      </c>
      <c r="VPD21" s="125">
        <f t="shared" si="497"/>
        <v>0</v>
      </c>
      <c r="VPE21" s="125">
        <f t="shared" si="497"/>
        <v>0</v>
      </c>
      <c r="VPF21" s="125">
        <f t="shared" si="497"/>
        <v>0</v>
      </c>
      <c r="VPG21" s="125">
        <f t="shared" si="497"/>
        <v>0</v>
      </c>
      <c r="VPH21" s="125">
        <f t="shared" si="497"/>
        <v>0</v>
      </c>
      <c r="VPI21" s="125">
        <f t="shared" si="497"/>
        <v>0</v>
      </c>
      <c r="VPJ21" s="125">
        <f t="shared" si="497"/>
        <v>0</v>
      </c>
      <c r="VPK21" s="125">
        <f t="shared" si="497"/>
        <v>0</v>
      </c>
      <c r="VPL21" s="125">
        <f t="shared" si="497"/>
        <v>0</v>
      </c>
      <c r="VPM21" s="125">
        <f t="shared" si="497"/>
        <v>0</v>
      </c>
      <c r="VPN21" s="125">
        <f t="shared" si="497"/>
        <v>0</v>
      </c>
      <c r="VPO21" s="125">
        <f t="shared" ref="VPO21:VRZ21" si="498">SUM(VPO22:VPO27)</f>
        <v>0</v>
      </c>
      <c r="VPP21" s="125">
        <f t="shared" si="498"/>
        <v>0</v>
      </c>
      <c r="VPQ21" s="125">
        <f t="shared" si="498"/>
        <v>0</v>
      </c>
      <c r="VPR21" s="125">
        <f t="shared" si="498"/>
        <v>0</v>
      </c>
      <c r="VPS21" s="125">
        <f t="shared" si="498"/>
        <v>0</v>
      </c>
      <c r="VPT21" s="125">
        <f t="shared" si="498"/>
        <v>0</v>
      </c>
      <c r="VPU21" s="125">
        <f t="shared" si="498"/>
        <v>0</v>
      </c>
      <c r="VPV21" s="125">
        <f t="shared" si="498"/>
        <v>0</v>
      </c>
      <c r="VPW21" s="125">
        <f t="shared" si="498"/>
        <v>0</v>
      </c>
      <c r="VPX21" s="125">
        <f t="shared" si="498"/>
        <v>0</v>
      </c>
      <c r="VPY21" s="125">
        <f t="shared" si="498"/>
        <v>0</v>
      </c>
      <c r="VPZ21" s="125">
        <f t="shared" si="498"/>
        <v>0</v>
      </c>
      <c r="VQA21" s="125">
        <f t="shared" si="498"/>
        <v>0</v>
      </c>
      <c r="VQB21" s="125">
        <f t="shared" si="498"/>
        <v>0</v>
      </c>
      <c r="VQC21" s="125">
        <f t="shared" si="498"/>
        <v>0</v>
      </c>
      <c r="VQD21" s="125">
        <f t="shared" si="498"/>
        <v>0</v>
      </c>
      <c r="VQE21" s="125">
        <f t="shared" si="498"/>
        <v>0</v>
      </c>
      <c r="VQF21" s="125">
        <f t="shared" si="498"/>
        <v>0</v>
      </c>
      <c r="VQG21" s="125">
        <f t="shared" si="498"/>
        <v>0</v>
      </c>
      <c r="VQH21" s="125">
        <f t="shared" si="498"/>
        <v>0</v>
      </c>
      <c r="VQI21" s="125">
        <f t="shared" si="498"/>
        <v>0</v>
      </c>
      <c r="VQJ21" s="125">
        <f t="shared" si="498"/>
        <v>0</v>
      </c>
      <c r="VQK21" s="125">
        <f t="shared" si="498"/>
        <v>0</v>
      </c>
      <c r="VQL21" s="125">
        <f t="shared" si="498"/>
        <v>0</v>
      </c>
      <c r="VQM21" s="125">
        <f t="shared" si="498"/>
        <v>0</v>
      </c>
      <c r="VQN21" s="125">
        <f t="shared" si="498"/>
        <v>0</v>
      </c>
      <c r="VQO21" s="125">
        <f t="shared" si="498"/>
        <v>0</v>
      </c>
      <c r="VQP21" s="125">
        <f t="shared" si="498"/>
        <v>0</v>
      </c>
      <c r="VQQ21" s="125">
        <f t="shared" si="498"/>
        <v>0</v>
      </c>
      <c r="VQR21" s="125">
        <f t="shared" si="498"/>
        <v>0</v>
      </c>
      <c r="VQS21" s="125">
        <f t="shared" si="498"/>
        <v>0</v>
      </c>
      <c r="VQT21" s="125">
        <f t="shared" si="498"/>
        <v>0</v>
      </c>
      <c r="VQU21" s="125">
        <f t="shared" si="498"/>
        <v>0</v>
      </c>
      <c r="VQV21" s="125">
        <f t="shared" si="498"/>
        <v>0</v>
      </c>
      <c r="VQW21" s="125">
        <f t="shared" si="498"/>
        <v>0</v>
      </c>
      <c r="VQX21" s="125">
        <f t="shared" si="498"/>
        <v>0</v>
      </c>
      <c r="VQY21" s="125">
        <f t="shared" si="498"/>
        <v>0</v>
      </c>
      <c r="VQZ21" s="125">
        <f t="shared" si="498"/>
        <v>0</v>
      </c>
      <c r="VRA21" s="125">
        <f t="shared" si="498"/>
        <v>0</v>
      </c>
      <c r="VRB21" s="125">
        <f t="shared" si="498"/>
        <v>0</v>
      </c>
      <c r="VRC21" s="125">
        <f t="shared" si="498"/>
        <v>0</v>
      </c>
      <c r="VRD21" s="125">
        <f t="shared" si="498"/>
        <v>0</v>
      </c>
      <c r="VRE21" s="125">
        <f t="shared" si="498"/>
        <v>0</v>
      </c>
      <c r="VRF21" s="125">
        <f t="shared" si="498"/>
        <v>0</v>
      </c>
      <c r="VRG21" s="125">
        <f t="shared" si="498"/>
        <v>0</v>
      </c>
      <c r="VRH21" s="125">
        <f t="shared" si="498"/>
        <v>0</v>
      </c>
      <c r="VRI21" s="125">
        <f t="shared" si="498"/>
        <v>0</v>
      </c>
      <c r="VRJ21" s="125">
        <f t="shared" si="498"/>
        <v>0</v>
      </c>
      <c r="VRK21" s="125">
        <f t="shared" si="498"/>
        <v>0</v>
      </c>
      <c r="VRL21" s="125">
        <f t="shared" si="498"/>
        <v>0</v>
      </c>
      <c r="VRM21" s="125">
        <f t="shared" si="498"/>
        <v>0</v>
      </c>
      <c r="VRN21" s="125">
        <f t="shared" si="498"/>
        <v>0</v>
      </c>
      <c r="VRO21" s="125">
        <f t="shared" si="498"/>
        <v>0</v>
      </c>
      <c r="VRP21" s="125">
        <f t="shared" si="498"/>
        <v>0</v>
      </c>
      <c r="VRQ21" s="125">
        <f t="shared" si="498"/>
        <v>0</v>
      </c>
      <c r="VRR21" s="125">
        <f t="shared" si="498"/>
        <v>0</v>
      </c>
      <c r="VRS21" s="125">
        <f t="shared" si="498"/>
        <v>0</v>
      </c>
      <c r="VRT21" s="125">
        <f t="shared" si="498"/>
        <v>0</v>
      </c>
      <c r="VRU21" s="125">
        <f t="shared" si="498"/>
        <v>0</v>
      </c>
      <c r="VRV21" s="125">
        <f t="shared" si="498"/>
        <v>0</v>
      </c>
      <c r="VRW21" s="125">
        <f t="shared" si="498"/>
        <v>0</v>
      </c>
      <c r="VRX21" s="125">
        <f t="shared" si="498"/>
        <v>0</v>
      </c>
      <c r="VRY21" s="125">
        <f t="shared" si="498"/>
        <v>0</v>
      </c>
      <c r="VRZ21" s="125">
        <f t="shared" si="498"/>
        <v>0</v>
      </c>
      <c r="VSA21" s="125">
        <f t="shared" ref="VSA21:VUL21" si="499">SUM(VSA22:VSA27)</f>
        <v>0</v>
      </c>
      <c r="VSB21" s="125">
        <f t="shared" si="499"/>
        <v>0</v>
      </c>
      <c r="VSC21" s="125">
        <f t="shared" si="499"/>
        <v>0</v>
      </c>
      <c r="VSD21" s="125">
        <f t="shared" si="499"/>
        <v>0</v>
      </c>
      <c r="VSE21" s="125">
        <f t="shared" si="499"/>
        <v>0</v>
      </c>
      <c r="VSF21" s="125">
        <f t="shared" si="499"/>
        <v>0</v>
      </c>
      <c r="VSG21" s="125">
        <f t="shared" si="499"/>
        <v>0</v>
      </c>
      <c r="VSH21" s="125">
        <f t="shared" si="499"/>
        <v>0</v>
      </c>
      <c r="VSI21" s="125">
        <f t="shared" si="499"/>
        <v>0</v>
      </c>
      <c r="VSJ21" s="125">
        <f t="shared" si="499"/>
        <v>0</v>
      </c>
      <c r="VSK21" s="125">
        <f t="shared" si="499"/>
        <v>0</v>
      </c>
      <c r="VSL21" s="125">
        <f t="shared" si="499"/>
        <v>0</v>
      </c>
      <c r="VSM21" s="125">
        <f t="shared" si="499"/>
        <v>0</v>
      </c>
      <c r="VSN21" s="125">
        <f t="shared" si="499"/>
        <v>0</v>
      </c>
      <c r="VSO21" s="125">
        <f t="shared" si="499"/>
        <v>0</v>
      </c>
      <c r="VSP21" s="125">
        <f t="shared" si="499"/>
        <v>0</v>
      </c>
      <c r="VSQ21" s="125">
        <f t="shared" si="499"/>
        <v>0</v>
      </c>
      <c r="VSR21" s="125">
        <f t="shared" si="499"/>
        <v>0</v>
      </c>
      <c r="VSS21" s="125">
        <f t="shared" si="499"/>
        <v>0</v>
      </c>
      <c r="VST21" s="125">
        <f t="shared" si="499"/>
        <v>0</v>
      </c>
      <c r="VSU21" s="125">
        <f t="shared" si="499"/>
        <v>0</v>
      </c>
      <c r="VSV21" s="125">
        <f t="shared" si="499"/>
        <v>0</v>
      </c>
      <c r="VSW21" s="125">
        <f t="shared" si="499"/>
        <v>0</v>
      </c>
      <c r="VSX21" s="125">
        <f t="shared" si="499"/>
        <v>0</v>
      </c>
      <c r="VSY21" s="125">
        <f t="shared" si="499"/>
        <v>0</v>
      </c>
      <c r="VSZ21" s="125">
        <f t="shared" si="499"/>
        <v>0</v>
      </c>
      <c r="VTA21" s="125">
        <f t="shared" si="499"/>
        <v>0</v>
      </c>
      <c r="VTB21" s="125">
        <f t="shared" si="499"/>
        <v>0</v>
      </c>
      <c r="VTC21" s="125">
        <f t="shared" si="499"/>
        <v>0</v>
      </c>
      <c r="VTD21" s="125">
        <f t="shared" si="499"/>
        <v>0</v>
      </c>
      <c r="VTE21" s="125">
        <f t="shared" si="499"/>
        <v>0</v>
      </c>
      <c r="VTF21" s="125">
        <f t="shared" si="499"/>
        <v>0</v>
      </c>
      <c r="VTG21" s="125">
        <f t="shared" si="499"/>
        <v>0</v>
      </c>
      <c r="VTH21" s="125">
        <f t="shared" si="499"/>
        <v>0</v>
      </c>
      <c r="VTI21" s="125">
        <f t="shared" si="499"/>
        <v>0</v>
      </c>
      <c r="VTJ21" s="125">
        <f t="shared" si="499"/>
        <v>0</v>
      </c>
      <c r="VTK21" s="125">
        <f t="shared" si="499"/>
        <v>0</v>
      </c>
      <c r="VTL21" s="125">
        <f t="shared" si="499"/>
        <v>0</v>
      </c>
      <c r="VTM21" s="125">
        <f t="shared" si="499"/>
        <v>0</v>
      </c>
      <c r="VTN21" s="125">
        <f t="shared" si="499"/>
        <v>0</v>
      </c>
      <c r="VTO21" s="125">
        <f t="shared" si="499"/>
        <v>0</v>
      </c>
      <c r="VTP21" s="125">
        <f t="shared" si="499"/>
        <v>0</v>
      </c>
      <c r="VTQ21" s="125">
        <f t="shared" si="499"/>
        <v>0</v>
      </c>
      <c r="VTR21" s="125">
        <f t="shared" si="499"/>
        <v>0</v>
      </c>
      <c r="VTS21" s="125">
        <f t="shared" si="499"/>
        <v>0</v>
      </c>
      <c r="VTT21" s="125">
        <f t="shared" si="499"/>
        <v>0</v>
      </c>
      <c r="VTU21" s="125">
        <f t="shared" si="499"/>
        <v>0</v>
      </c>
      <c r="VTV21" s="125">
        <f t="shared" si="499"/>
        <v>0</v>
      </c>
      <c r="VTW21" s="125">
        <f t="shared" si="499"/>
        <v>0</v>
      </c>
      <c r="VTX21" s="125">
        <f t="shared" si="499"/>
        <v>0</v>
      </c>
      <c r="VTY21" s="125">
        <f t="shared" si="499"/>
        <v>0</v>
      </c>
      <c r="VTZ21" s="125">
        <f t="shared" si="499"/>
        <v>0</v>
      </c>
      <c r="VUA21" s="125">
        <f t="shared" si="499"/>
        <v>0</v>
      </c>
      <c r="VUB21" s="125">
        <f t="shared" si="499"/>
        <v>0</v>
      </c>
      <c r="VUC21" s="125">
        <f t="shared" si="499"/>
        <v>0</v>
      </c>
      <c r="VUD21" s="125">
        <f t="shared" si="499"/>
        <v>0</v>
      </c>
      <c r="VUE21" s="125">
        <f t="shared" si="499"/>
        <v>0</v>
      </c>
      <c r="VUF21" s="125">
        <f t="shared" si="499"/>
        <v>0</v>
      </c>
      <c r="VUG21" s="125">
        <f t="shared" si="499"/>
        <v>0</v>
      </c>
      <c r="VUH21" s="125">
        <f t="shared" si="499"/>
        <v>0</v>
      </c>
      <c r="VUI21" s="125">
        <f t="shared" si="499"/>
        <v>0</v>
      </c>
      <c r="VUJ21" s="125">
        <f t="shared" si="499"/>
        <v>0</v>
      </c>
      <c r="VUK21" s="125">
        <f t="shared" si="499"/>
        <v>0</v>
      </c>
      <c r="VUL21" s="125">
        <f t="shared" si="499"/>
        <v>0</v>
      </c>
      <c r="VUM21" s="125">
        <f t="shared" ref="VUM21:VWX21" si="500">SUM(VUM22:VUM27)</f>
        <v>0</v>
      </c>
      <c r="VUN21" s="125">
        <f t="shared" si="500"/>
        <v>0</v>
      </c>
      <c r="VUO21" s="125">
        <f t="shared" si="500"/>
        <v>0</v>
      </c>
      <c r="VUP21" s="125">
        <f t="shared" si="500"/>
        <v>0</v>
      </c>
      <c r="VUQ21" s="125">
        <f t="shared" si="500"/>
        <v>0</v>
      </c>
      <c r="VUR21" s="125">
        <f t="shared" si="500"/>
        <v>0</v>
      </c>
      <c r="VUS21" s="125">
        <f t="shared" si="500"/>
        <v>0</v>
      </c>
      <c r="VUT21" s="125">
        <f t="shared" si="500"/>
        <v>0</v>
      </c>
      <c r="VUU21" s="125">
        <f t="shared" si="500"/>
        <v>0</v>
      </c>
      <c r="VUV21" s="125">
        <f t="shared" si="500"/>
        <v>0</v>
      </c>
      <c r="VUW21" s="125">
        <f t="shared" si="500"/>
        <v>0</v>
      </c>
      <c r="VUX21" s="125">
        <f t="shared" si="500"/>
        <v>0</v>
      </c>
      <c r="VUY21" s="125">
        <f t="shared" si="500"/>
        <v>0</v>
      </c>
      <c r="VUZ21" s="125">
        <f t="shared" si="500"/>
        <v>0</v>
      </c>
      <c r="VVA21" s="125">
        <f t="shared" si="500"/>
        <v>0</v>
      </c>
      <c r="VVB21" s="125">
        <f t="shared" si="500"/>
        <v>0</v>
      </c>
      <c r="VVC21" s="125">
        <f t="shared" si="500"/>
        <v>0</v>
      </c>
      <c r="VVD21" s="125">
        <f t="shared" si="500"/>
        <v>0</v>
      </c>
      <c r="VVE21" s="125">
        <f t="shared" si="500"/>
        <v>0</v>
      </c>
      <c r="VVF21" s="125">
        <f t="shared" si="500"/>
        <v>0</v>
      </c>
      <c r="VVG21" s="125">
        <f t="shared" si="500"/>
        <v>0</v>
      </c>
      <c r="VVH21" s="125">
        <f t="shared" si="500"/>
        <v>0</v>
      </c>
      <c r="VVI21" s="125">
        <f t="shared" si="500"/>
        <v>0</v>
      </c>
      <c r="VVJ21" s="125">
        <f t="shared" si="500"/>
        <v>0</v>
      </c>
      <c r="VVK21" s="125">
        <f t="shared" si="500"/>
        <v>0</v>
      </c>
      <c r="VVL21" s="125">
        <f t="shared" si="500"/>
        <v>0</v>
      </c>
      <c r="VVM21" s="125">
        <f t="shared" si="500"/>
        <v>0</v>
      </c>
      <c r="VVN21" s="125">
        <f t="shared" si="500"/>
        <v>0</v>
      </c>
      <c r="VVO21" s="125">
        <f t="shared" si="500"/>
        <v>0</v>
      </c>
      <c r="VVP21" s="125">
        <f t="shared" si="500"/>
        <v>0</v>
      </c>
      <c r="VVQ21" s="125">
        <f t="shared" si="500"/>
        <v>0</v>
      </c>
      <c r="VVR21" s="125">
        <f t="shared" si="500"/>
        <v>0</v>
      </c>
      <c r="VVS21" s="125">
        <f t="shared" si="500"/>
        <v>0</v>
      </c>
      <c r="VVT21" s="125">
        <f t="shared" si="500"/>
        <v>0</v>
      </c>
      <c r="VVU21" s="125">
        <f t="shared" si="500"/>
        <v>0</v>
      </c>
      <c r="VVV21" s="125">
        <f t="shared" si="500"/>
        <v>0</v>
      </c>
      <c r="VVW21" s="125">
        <f t="shared" si="500"/>
        <v>0</v>
      </c>
      <c r="VVX21" s="125">
        <f t="shared" si="500"/>
        <v>0</v>
      </c>
      <c r="VVY21" s="125">
        <f t="shared" si="500"/>
        <v>0</v>
      </c>
      <c r="VVZ21" s="125">
        <f t="shared" si="500"/>
        <v>0</v>
      </c>
      <c r="VWA21" s="125">
        <f t="shared" si="500"/>
        <v>0</v>
      </c>
      <c r="VWB21" s="125">
        <f t="shared" si="500"/>
        <v>0</v>
      </c>
      <c r="VWC21" s="125">
        <f t="shared" si="500"/>
        <v>0</v>
      </c>
      <c r="VWD21" s="125">
        <f t="shared" si="500"/>
        <v>0</v>
      </c>
      <c r="VWE21" s="125">
        <f t="shared" si="500"/>
        <v>0</v>
      </c>
      <c r="VWF21" s="125">
        <f t="shared" si="500"/>
        <v>0</v>
      </c>
      <c r="VWG21" s="125">
        <f t="shared" si="500"/>
        <v>0</v>
      </c>
      <c r="VWH21" s="125">
        <f t="shared" si="500"/>
        <v>0</v>
      </c>
      <c r="VWI21" s="125">
        <f t="shared" si="500"/>
        <v>0</v>
      </c>
      <c r="VWJ21" s="125">
        <f t="shared" si="500"/>
        <v>0</v>
      </c>
      <c r="VWK21" s="125">
        <f t="shared" si="500"/>
        <v>0</v>
      </c>
      <c r="VWL21" s="125">
        <f t="shared" si="500"/>
        <v>0</v>
      </c>
      <c r="VWM21" s="125">
        <f t="shared" si="500"/>
        <v>0</v>
      </c>
      <c r="VWN21" s="125">
        <f t="shared" si="500"/>
        <v>0</v>
      </c>
      <c r="VWO21" s="125">
        <f t="shared" si="500"/>
        <v>0</v>
      </c>
      <c r="VWP21" s="125">
        <f t="shared" si="500"/>
        <v>0</v>
      </c>
      <c r="VWQ21" s="125">
        <f t="shared" si="500"/>
        <v>0</v>
      </c>
      <c r="VWR21" s="125">
        <f t="shared" si="500"/>
        <v>0</v>
      </c>
      <c r="VWS21" s="125">
        <f t="shared" si="500"/>
        <v>0</v>
      </c>
      <c r="VWT21" s="125">
        <f t="shared" si="500"/>
        <v>0</v>
      </c>
      <c r="VWU21" s="125">
        <f t="shared" si="500"/>
        <v>0</v>
      </c>
      <c r="VWV21" s="125">
        <f t="shared" si="500"/>
        <v>0</v>
      </c>
      <c r="VWW21" s="125">
        <f t="shared" si="500"/>
        <v>0</v>
      </c>
      <c r="VWX21" s="125">
        <f t="shared" si="500"/>
        <v>0</v>
      </c>
      <c r="VWY21" s="125">
        <f t="shared" ref="VWY21:VZJ21" si="501">SUM(VWY22:VWY27)</f>
        <v>0</v>
      </c>
      <c r="VWZ21" s="125">
        <f t="shared" si="501"/>
        <v>0</v>
      </c>
      <c r="VXA21" s="125">
        <f t="shared" si="501"/>
        <v>0</v>
      </c>
      <c r="VXB21" s="125">
        <f t="shared" si="501"/>
        <v>0</v>
      </c>
      <c r="VXC21" s="125">
        <f t="shared" si="501"/>
        <v>0</v>
      </c>
      <c r="VXD21" s="125">
        <f t="shared" si="501"/>
        <v>0</v>
      </c>
      <c r="VXE21" s="125">
        <f t="shared" si="501"/>
        <v>0</v>
      </c>
      <c r="VXF21" s="125">
        <f t="shared" si="501"/>
        <v>0</v>
      </c>
      <c r="VXG21" s="125">
        <f t="shared" si="501"/>
        <v>0</v>
      </c>
      <c r="VXH21" s="125">
        <f t="shared" si="501"/>
        <v>0</v>
      </c>
      <c r="VXI21" s="125">
        <f t="shared" si="501"/>
        <v>0</v>
      </c>
      <c r="VXJ21" s="125">
        <f t="shared" si="501"/>
        <v>0</v>
      </c>
      <c r="VXK21" s="125">
        <f t="shared" si="501"/>
        <v>0</v>
      </c>
      <c r="VXL21" s="125">
        <f t="shared" si="501"/>
        <v>0</v>
      </c>
      <c r="VXM21" s="125">
        <f t="shared" si="501"/>
        <v>0</v>
      </c>
      <c r="VXN21" s="125">
        <f t="shared" si="501"/>
        <v>0</v>
      </c>
      <c r="VXO21" s="125">
        <f t="shared" si="501"/>
        <v>0</v>
      </c>
      <c r="VXP21" s="125">
        <f t="shared" si="501"/>
        <v>0</v>
      </c>
      <c r="VXQ21" s="125">
        <f t="shared" si="501"/>
        <v>0</v>
      </c>
      <c r="VXR21" s="125">
        <f t="shared" si="501"/>
        <v>0</v>
      </c>
      <c r="VXS21" s="125">
        <f t="shared" si="501"/>
        <v>0</v>
      </c>
      <c r="VXT21" s="125">
        <f t="shared" si="501"/>
        <v>0</v>
      </c>
      <c r="VXU21" s="125">
        <f t="shared" si="501"/>
        <v>0</v>
      </c>
      <c r="VXV21" s="125">
        <f t="shared" si="501"/>
        <v>0</v>
      </c>
      <c r="VXW21" s="125">
        <f t="shared" si="501"/>
        <v>0</v>
      </c>
      <c r="VXX21" s="125">
        <f t="shared" si="501"/>
        <v>0</v>
      </c>
      <c r="VXY21" s="125">
        <f t="shared" si="501"/>
        <v>0</v>
      </c>
      <c r="VXZ21" s="125">
        <f t="shared" si="501"/>
        <v>0</v>
      </c>
      <c r="VYA21" s="125">
        <f t="shared" si="501"/>
        <v>0</v>
      </c>
      <c r="VYB21" s="125">
        <f t="shared" si="501"/>
        <v>0</v>
      </c>
      <c r="VYC21" s="125">
        <f t="shared" si="501"/>
        <v>0</v>
      </c>
      <c r="VYD21" s="125">
        <f t="shared" si="501"/>
        <v>0</v>
      </c>
      <c r="VYE21" s="125">
        <f t="shared" si="501"/>
        <v>0</v>
      </c>
      <c r="VYF21" s="125">
        <f t="shared" si="501"/>
        <v>0</v>
      </c>
      <c r="VYG21" s="125">
        <f t="shared" si="501"/>
        <v>0</v>
      </c>
      <c r="VYH21" s="125">
        <f t="shared" si="501"/>
        <v>0</v>
      </c>
      <c r="VYI21" s="125">
        <f t="shared" si="501"/>
        <v>0</v>
      </c>
      <c r="VYJ21" s="125">
        <f t="shared" si="501"/>
        <v>0</v>
      </c>
      <c r="VYK21" s="125">
        <f t="shared" si="501"/>
        <v>0</v>
      </c>
      <c r="VYL21" s="125">
        <f t="shared" si="501"/>
        <v>0</v>
      </c>
      <c r="VYM21" s="125">
        <f t="shared" si="501"/>
        <v>0</v>
      </c>
      <c r="VYN21" s="125">
        <f t="shared" si="501"/>
        <v>0</v>
      </c>
      <c r="VYO21" s="125">
        <f t="shared" si="501"/>
        <v>0</v>
      </c>
      <c r="VYP21" s="125">
        <f t="shared" si="501"/>
        <v>0</v>
      </c>
      <c r="VYQ21" s="125">
        <f t="shared" si="501"/>
        <v>0</v>
      </c>
      <c r="VYR21" s="125">
        <f t="shared" si="501"/>
        <v>0</v>
      </c>
      <c r="VYS21" s="125">
        <f t="shared" si="501"/>
        <v>0</v>
      </c>
      <c r="VYT21" s="125">
        <f t="shared" si="501"/>
        <v>0</v>
      </c>
      <c r="VYU21" s="125">
        <f t="shared" si="501"/>
        <v>0</v>
      </c>
      <c r="VYV21" s="125">
        <f t="shared" si="501"/>
        <v>0</v>
      </c>
      <c r="VYW21" s="125">
        <f t="shared" si="501"/>
        <v>0</v>
      </c>
      <c r="VYX21" s="125">
        <f t="shared" si="501"/>
        <v>0</v>
      </c>
      <c r="VYY21" s="125">
        <f t="shared" si="501"/>
        <v>0</v>
      </c>
      <c r="VYZ21" s="125">
        <f t="shared" si="501"/>
        <v>0</v>
      </c>
      <c r="VZA21" s="125">
        <f t="shared" si="501"/>
        <v>0</v>
      </c>
      <c r="VZB21" s="125">
        <f t="shared" si="501"/>
        <v>0</v>
      </c>
      <c r="VZC21" s="125">
        <f t="shared" si="501"/>
        <v>0</v>
      </c>
      <c r="VZD21" s="125">
        <f t="shared" si="501"/>
        <v>0</v>
      </c>
      <c r="VZE21" s="125">
        <f t="shared" si="501"/>
        <v>0</v>
      </c>
      <c r="VZF21" s="125">
        <f t="shared" si="501"/>
        <v>0</v>
      </c>
      <c r="VZG21" s="125">
        <f t="shared" si="501"/>
        <v>0</v>
      </c>
      <c r="VZH21" s="125">
        <f t="shared" si="501"/>
        <v>0</v>
      </c>
      <c r="VZI21" s="125">
        <f t="shared" si="501"/>
        <v>0</v>
      </c>
      <c r="VZJ21" s="125">
        <f t="shared" si="501"/>
        <v>0</v>
      </c>
      <c r="VZK21" s="125">
        <f t="shared" ref="VZK21:WBV21" si="502">SUM(VZK22:VZK27)</f>
        <v>0</v>
      </c>
      <c r="VZL21" s="125">
        <f t="shared" si="502"/>
        <v>0</v>
      </c>
      <c r="VZM21" s="125">
        <f t="shared" si="502"/>
        <v>0</v>
      </c>
      <c r="VZN21" s="125">
        <f t="shared" si="502"/>
        <v>0</v>
      </c>
      <c r="VZO21" s="125">
        <f t="shared" si="502"/>
        <v>0</v>
      </c>
      <c r="VZP21" s="125">
        <f t="shared" si="502"/>
        <v>0</v>
      </c>
      <c r="VZQ21" s="125">
        <f t="shared" si="502"/>
        <v>0</v>
      </c>
      <c r="VZR21" s="125">
        <f t="shared" si="502"/>
        <v>0</v>
      </c>
      <c r="VZS21" s="125">
        <f t="shared" si="502"/>
        <v>0</v>
      </c>
      <c r="VZT21" s="125">
        <f t="shared" si="502"/>
        <v>0</v>
      </c>
      <c r="VZU21" s="125">
        <f t="shared" si="502"/>
        <v>0</v>
      </c>
      <c r="VZV21" s="125">
        <f t="shared" si="502"/>
        <v>0</v>
      </c>
      <c r="VZW21" s="125">
        <f t="shared" si="502"/>
        <v>0</v>
      </c>
      <c r="VZX21" s="125">
        <f t="shared" si="502"/>
        <v>0</v>
      </c>
      <c r="VZY21" s="125">
        <f t="shared" si="502"/>
        <v>0</v>
      </c>
      <c r="VZZ21" s="125">
        <f t="shared" si="502"/>
        <v>0</v>
      </c>
      <c r="WAA21" s="125">
        <f t="shared" si="502"/>
        <v>0</v>
      </c>
      <c r="WAB21" s="125">
        <f t="shared" si="502"/>
        <v>0</v>
      </c>
      <c r="WAC21" s="125">
        <f t="shared" si="502"/>
        <v>0</v>
      </c>
      <c r="WAD21" s="125">
        <f t="shared" si="502"/>
        <v>0</v>
      </c>
      <c r="WAE21" s="125">
        <f t="shared" si="502"/>
        <v>0</v>
      </c>
      <c r="WAF21" s="125">
        <f t="shared" si="502"/>
        <v>0</v>
      </c>
      <c r="WAG21" s="125">
        <f t="shared" si="502"/>
        <v>0</v>
      </c>
      <c r="WAH21" s="125">
        <f t="shared" si="502"/>
        <v>0</v>
      </c>
      <c r="WAI21" s="125">
        <f t="shared" si="502"/>
        <v>0</v>
      </c>
      <c r="WAJ21" s="125">
        <f t="shared" si="502"/>
        <v>0</v>
      </c>
      <c r="WAK21" s="125">
        <f t="shared" si="502"/>
        <v>0</v>
      </c>
      <c r="WAL21" s="125">
        <f t="shared" si="502"/>
        <v>0</v>
      </c>
      <c r="WAM21" s="125">
        <f t="shared" si="502"/>
        <v>0</v>
      </c>
      <c r="WAN21" s="125">
        <f t="shared" si="502"/>
        <v>0</v>
      </c>
      <c r="WAO21" s="125">
        <f t="shared" si="502"/>
        <v>0</v>
      </c>
      <c r="WAP21" s="125">
        <f t="shared" si="502"/>
        <v>0</v>
      </c>
      <c r="WAQ21" s="125">
        <f t="shared" si="502"/>
        <v>0</v>
      </c>
      <c r="WAR21" s="125">
        <f t="shared" si="502"/>
        <v>0</v>
      </c>
      <c r="WAS21" s="125">
        <f t="shared" si="502"/>
        <v>0</v>
      </c>
      <c r="WAT21" s="125">
        <f t="shared" si="502"/>
        <v>0</v>
      </c>
      <c r="WAU21" s="125">
        <f t="shared" si="502"/>
        <v>0</v>
      </c>
      <c r="WAV21" s="125">
        <f t="shared" si="502"/>
        <v>0</v>
      </c>
      <c r="WAW21" s="125">
        <f t="shared" si="502"/>
        <v>0</v>
      </c>
      <c r="WAX21" s="125">
        <f t="shared" si="502"/>
        <v>0</v>
      </c>
      <c r="WAY21" s="125">
        <f t="shared" si="502"/>
        <v>0</v>
      </c>
      <c r="WAZ21" s="125">
        <f t="shared" si="502"/>
        <v>0</v>
      </c>
      <c r="WBA21" s="125">
        <f t="shared" si="502"/>
        <v>0</v>
      </c>
      <c r="WBB21" s="125">
        <f t="shared" si="502"/>
        <v>0</v>
      </c>
      <c r="WBC21" s="125">
        <f t="shared" si="502"/>
        <v>0</v>
      </c>
      <c r="WBD21" s="125">
        <f t="shared" si="502"/>
        <v>0</v>
      </c>
      <c r="WBE21" s="125">
        <f t="shared" si="502"/>
        <v>0</v>
      </c>
      <c r="WBF21" s="125">
        <f t="shared" si="502"/>
        <v>0</v>
      </c>
      <c r="WBG21" s="125">
        <f t="shared" si="502"/>
        <v>0</v>
      </c>
      <c r="WBH21" s="125">
        <f t="shared" si="502"/>
        <v>0</v>
      </c>
      <c r="WBI21" s="125">
        <f t="shared" si="502"/>
        <v>0</v>
      </c>
      <c r="WBJ21" s="125">
        <f t="shared" si="502"/>
        <v>0</v>
      </c>
      <c r="WBK21" s="125">
        <f t="shared" si="502"/>
        <v>0</v>
      </c>
      <c r="WBL21" s="125">
        <f t="shared" si="502"/>
        <v>0</v>
      </c>
      <c r="WBM21" s="125">
        <f t="shared" si="502"/>
        <v>0</v>
      </c>
      <c r="WBN21" s="125">
        <f t="shared" si="502"/>
        <v>0</v>
      </c>
      <c r="WBO21" s="125">
        <f t="shared" si="502"/>
        <v>0</v>
      </c>
      <c r="WBP21" s="125">
        <f t="shared" si="502"/>
        <v>0</v>
      </c>
      <c r="WBQ21" s="125">
        <f t="shared" si="502"/>
        <v>0</v>
      </c>
      <c r="WBR21" s="125">
        <f t="shared" si="502"/>
        <v>0</v>
      </c>
      <c r="WBS21" s="125">
        <f t="shared" si="502"/>
        <v>0</v>
      </c>
      <c r="WBT21" s="125">
        <f t="shared" si="502"/>
        <v>0</v>
      </c>
      <c r="WBU21" s="125">
        <f t="shared" si="502"/>
        <v>0</v>
      </c>
      <c r="WBV21" s="125">
        <f t="shared" si="502"/>
        <v>0</v>
      </c>
      <c r="WBW21" s="125">
        <f t="shared" ref="WBW21:WEH21" si="503">SUM(WBW22:WBW27)</f>
        <v>0</v>
      </c>
      <c r="WBX21" s="125">
        <f t="shared" si="503"/>
        <v>0</v>
      </c>
      <c r="WBY21" s="125">
        <f t="shared" si="503"/>
        <v>0</v>
      </c>
      <c r="WBZ21" s="125">
        <f t="shared" si="503"/>
        <v>0</v>
      </c>
      <c r="WCA21" s="125">
        <f t="shared" si="503"/>
        <v>0</v>
      </c>
      <c r="WCB21" s="125">
        <f t="shared" si="503"/>
        <v>0</v>
      </c>
      <c r="WCC21" s="125">
        <f t="shared" si="503"/>
        <v>0</v>
      </c>
      <c r="WCD21" s="125">
        <f t="shared" si="503"/>
        <v>0</v>
      </c>
      <c r="WCE21" s="125">
        <f t="shared" si="503"/>
        <v>0</v>
      </c>
      <c r="WCF21" s="125">
        <f t="shared" si="503"/>
        <v>0</v>
      </c>
      <c r="WCG21" s="125">
        <f t="shared" si="503"/>
        <v>0</v>
      </c>
      <c r="WCH21" s="125">
        <f t="shared" si="503"/>
        <v>0</v>
      </c>
      <c r="WCI21" s="125">
        <f t="shared" si="503"/>
        <v>0</v>
      </c>
      <c r="WCJ21" s="125">
        <f t="shared" si="503"/>
        <v>0</v>
      </c>
      <c r="WCK21" s="125">
        <f t="shared" si="503"/>
        <v>0</v>
      </c>
      <c r="WCL21" s="125">
        <f t="shared" si="503"/>
        <v>0</v>
      </c>
      <c r="WCM21" s="125">
        <f t="shared" si="503"/>
        <v>0</v>
      </c>
      <c r="WCN21" s="125">
        <f t="shared" si="503"/>
        <v>0</v>
      </c>
      <c r="WCO21" s="125">
        <f t="shared" si="503"/>
        <v>0</v>
      </c>
      <c r="WCP21" s="125">
        <f t="shared" si="503"/>
        <v>0</v>
      </c>
      <c r="WCQ21" s="125">
        <f t="shared" si="503"/>
        <v>0</v>
      </c>
      <c r="WCR21" s="125">
        <f t="shared" si="503"/>
        <v>0</v>
      </c>
      <c r="WCS21" s="125">
        <f t="shared" si="503"/>
        <v>0</v>
      </c>
      <c r="WCT21" s="125">
        <f t="shared" si="503"/>
        <v>0</v>
      </c>
      <c r="WCU21" s="125">
        <f t="shared" si="503"/>
        <v>0</v>
      </c>
      <c r="WCV21" s="125">
        <f t="shared" si="503"/>
        <v>0</v>
      </c>
      <c r="WCW21" s="125">
        <f t="shared" si="503"/>
        <v>0</v>
      </c>
      <c r="WCX21" s="125">
        <f t="shared" si="503"/>
        <v>0</v>
      </c>
      <c r="WCY21" s="125">
        <f t="shared" si="503"/>
        <v>0</v>
      </c>
      <c r="WCZ21" s="125">
        <f t="shared" si="503"/>
        <v>0</v>
      </c>
      <c r="WDA21" s="125">
        <f t="shared" si="503"/>
        <v>0</v>
      </c>
      <c r="WDB21" s="125">
        <f t="shared" si="503"/>
        <v>0</v>
      </c>
      <c r="WDC21" s="125">
        <f t="shared" si="503"/>
        <v>0</v>
      </c>
      <c r="WDD21" s="125">
        <f t="shared" si="503"/>
        <v>0</v>
      </c>
      <c r="WDE21" s="125">
        <f t="shared" si="503"/>
        <v>0</v>
      </c>
      <c r="WDF21" s="125">
        <f t="shared" si="503"/>
        <v>0</v>
      </c>
      <c r="WDG21" s="125">
        <f t="shared" si="503"/>
        <v>0</v>
      </c>
      <c r="WDH21" s="125">
        <f t="shared" si="503"/>
        <v>0</v>
      </c>
      <c r="WDI21" s="125">
        <f t="shared" si="503"/>
        <v>0</v>
      </c>
      <c r="WDJ21" s="125">
        <f t="shared" si="503"/>
        <v>0</v>
      </c>
      <c r="WDK21" s="125">
        <f t="shared" si="503"/>
        <v>0</v>
      </c>
      <c r="WDL21" s="125">
        <f t="shared" si="503"/>
        <v>0</v>
      </c>
      <c r="WDM21" s="125">
        <f t="shared" si="503"/>
        <v>0</v>
      </c>
      <c r="WDN21" s="125">
        <f t="shared" si="503"/>
        <v>0</v>
      </c>
      <c r="WDO21" s="125">
        <f t="shared" si="503"/>
        <v>0</v>
      </c>
      <c r="WDP21" s="125">
        <f t="shared" si="503"/>
        <v>0</v>
      </c>
      <c r="WDQ21" s="125">
        <f t="shared" si="503"/>
        <v>0</v>
      </c>
      <c r="WDR21" s="125">
        <f t="shared" si="503"/>
        <v>0</v>
      </c>
      <c r="WDS21" s="125">
        <f t="shared" si="503"/>
        <v>0</v>
      </c>
      <c r="WDT21" s="125">
        <f t="shared" si="503"/>
        <v>0</v>
      </c>
      <c r="WDU21" s="125">
        <f t="shared" si="503"/>
        <v>0</v>
      </c>
      <c r="WDV21" s="125">
        <f t="shared" si="503"/>
        <v>0</v>
      </c>
      <c r="WDW21" s="125">
        <f t="shared" si="503"/>
        <v>0</v>
      </c>
      <c r="WDX21" s="125">
        <f t="shared" si="503"/>
        <v>0</v>
      </c>
      <c r="WDY21" s="125">
        <f t="shared" si="503"/>
        <v>0</v>
      </c>
      <c r="WDZ21" s="125">
        <f t="shared" si="503"/>
        <v>0</v>
      </c>
      <c r="WEA21" s="125">
        <f t="shared" si="503"/>
        <v>0</v>
      </c>
      <c r="WEB21" s="125">
        <f t="shared" si="503"/>
        <v>0</v>
      </c>
      <c r="WEC21" s="125">
        <f t="shared" si="503"/>
        <v>0</v>
      </c>
      <c r="WED21" s="125">
        <f t="shared" si="503"/>
        <v>0</v>
      </c>
      <c r="WEE21" s="125">
        <f t="shared" si="503"/>
        <v>0</v>
      </c>
      <c r="WEF21" s="125">
        <f t="shared" si="503"/>
        <v>0</v>
      </c>
      <c r="WEG21" s="125">
        <f t="shared" si="503"/>
        <v>0</v>
      </c>
      <c r="WEH21" s="125">
        <f t="shared" si="503"/>
        <v>0</v>
      </c>
      <c r="WEI21" s="125">
        <f t="shared" ref="WEI21:WGT21" si="504">SUM(WEI22:WEI27)</f>
        <v>0</v>
      </c>
      <c r="WEJ21" s="125">
        <f t="shared" si="504"/>
        <v>0</v>
      </c>
      <c r="WEK21" s="125">
        <f t="shared" si="504"/>
        <v>0</v>
      </c>
      <c r="WEL21" s="125">
        <f t="shared" si="504"/>
        <v>0</v>
      </c>
      <c r="WEM21" s="125">
        <f t="shared" si="504"/>
        <v>0</v>
      </c>
      <c r="WEN21" s="125">
        <f t="shared" si="504"/>
        <v>0</v>
      </c>
      <c r="WEO21" s="125">
        <f t="shared" si="504"/>
        <v>0</v>
      </c>
      <c r="WEP21" s="125">
        <f t="shared" si="504"/>
        <v>0</v>
      </c>
      <c r="WEQ21" s="125">
        <f t="shared" si="504"/>
        <v>0</v>
      </c>
      <c r="WER21" s="125">
        <f t="shared" si="504"/>
        <v>0</v>
      </c>
      <c r="WES21" s="125">
        <f t="shared" si="504"/>
        <v>0</v>
      </c>
      <c r="WET21" s="125">
        <f t="shared" si="504"/>
        <v>0</v>
      </c>
      <c r="WEU21" s="125">
        <f t="shared" si="504"/>
        <v>0</v>
      </c>
      <c r="WEV21" s="125">
        <f t="shared" si="504"/>
        <v>0</v>
      </c>
      <c r="WEW21" s="125">
        <f t="shared" si="504"/>
        <v>0</v>
      </c>
      <c r="WEX21" s="125">
        <f t="shared" si="504"/>
        <v>0</v>
      </c>
      <c r="WEY21" s="125">
        <f t="shared" si="504"/>
        <v>0</v>
      </c>
      <c r="WEZ21" s="125">
        <f t="shared" si="504"/>
        <v>0</v>
      </c>
      <c r="WFA21" s="125">
        <f t="shared" si="504"/>
        <v>0</v>
      </c>
      <c r="WFB21" s="125">
        <f t="shared" si="504"/>
        <v>0</v>
      </c>
      <c r="WFC21" s="125">
        <f t="shared" si="504"/>
        <v>0</v>
      </c>
      <c r="WFD21" s="125">
        <f t="shared" si="504"/>
        <v>0</v>
      </c>
      <c r="WFE21" s="125">
        <f t="shared" si="504"/>
        <v>0</v>
      </c>
      <c r="WFF21" s="125">
        <f t="shared" si="504"/>
        <v>0</v>
      </c>
      <c r="WFG21" s="125">
        <f t="shared" si="504"/>
        <v>0</v>
      </c>
      <c r="WFH21" s="125">
        <f t="shared" si="504"/>
        <v>0</v>
      </c>
      <c r="WFI21" s="125">
        <f t="shared" si="504"/>
        <v>0</v>
      </c>
      <c r="WFJ21" s="125">
        <f t="shared" si="504"/>
        <v>0</v>
      </c>
      <c r="WFK21" s="125">
        <f t="shared" si="504"/>
        <v>0</v>
      </c>
      <c r="WFL21" s="125">
        <f t="shared" si="504"/>
        <v>0</v>
      </c>
      <c r="WFM21" s="125">
        <f t="shared" si="504"/>
        <v>0</v>
      </c>
      <c r="WFN21" s="125">
        <f t="shared" si="504"/>
        <v>0</v>
      </c>
      <c r="WFO21" s="125">
        <f t="shared" si="504"/>
        <v>0</v>
      </c>
      <c r="WFP21" s="125">
        <f t="shared" si="504"/>
        <v>0</v>
      </c>
      <c r="WFQ21" s="125">
        <f t="shared" si="504"/>
        <v>0</v>
      </c>
      <c r="WFR21" s="125">
        <f t="shared" si="504"/>
        <v>0</v>
      </c>
      <c r="WFS21" s="125">
        <f t="shared" si="504"/>
        <v>0</v>
      </c>
      <c r="WFT21" s="125">
        <f t="shared" si="504"/>
        <v>0</v>
      </c>
      <c r="WFU21" s="125">
        <f t="shared" si="504"/>
        <v>0</v>
      </c>
      <c r="WFV21" s="125">
        <f t="shared" si="504"/>
        <v>0</v>
      </c>
      <c r="WFW21" s="125">
        <f t="shared" si="504"/>
        <v>0</v>
      </c>
      <c r="WFX21" s="125">
        <f t="shared" si="504"/>
        <v>0</v>
      </c>
      <c r="WFY21" s="125">
        <f t="shared" si="504"/>
        <v>0</v>
      </c>
      <c r="WFZ21" s="125">
        <f t="shared" si="504"/>
        <v>0</v>
      </c>
      <c r="WGA21" s="125">
        <f t="shared" si="504"/>
        <v>0</v>
      </c>
      <c r="WGB21" s="125">
        <f t="shared" si="504"/>
        <v>0</v>
      </c>
      <c r="WGC21" s="125">
        <f t="shared" si="504"/>
        <v>0</v>
      </c>
      <c r="WGD21" s="125">
        <f t="shared" si="504"/>
        <v>0</v>
      </c>
      <c r="WGE21" s="125">
        <f t="shared" si="504"/>
        <v>0</v>
      </c>
      <c r="WGF21" s="125">
        <f t="shared" si="504"/>
        <v>0</v>
      </c>
      <c r="WGG21" s="125">
        <f t="shared" si="504"/>
        <v>0</v>
      </c>
      <c r="WGH21" s="125">
        <f t="shared" si="504"/>
        <v>0</v>
      </c>
      <c r="WGI21" s="125">
        <f t="shared" si="504"/>
        <v>0</v>
      </c>
      <c r="WGJ21" s="125">
        <f t="shared" si="504"/>
        <v>0</v>
      </c>
      <c r="WGK21" s="125">
        <f t="shared" si="504"/>
        <v>0</v>
      </c>
      <c r="WGL21" s="125">
        <f t="shared" si="504"/>
        <v>0</v>
      </c>
      <c r="WGM21" s="125">
        <f t="shared" si="504"/>
        <v>0</v>
      </c>
      <c r="WGN21" s="125">
        <f t="shared" si="504"/>
        <v>0</v>
      </c>
      <c r="WGO21" s="125">
        <f t="shared" si="504"/>
        <v>0</v>
      </c>
      <c r="WGP21" s="125">
        <f t="shared" si="504"/>
        <v>0</v>
      </c>
      <c r="WGQ21" s="125">
        <f t="shared" si="504"/>
        <v>0</v>
      </c>
      <c r="WGR21" s="125">
        <f t="shared" si="504"/>
        <v>0</v>
      </c>
      <c r="WGS21" s="125">
        <f t="shared" si="504"/>
        <v>0</v>
      </c>
      <c r="WGT21" s="125">
        <f t="shared" si="504"/>
        <v>0</v>
      </c>
      <c r="WGU21" s="125">
        <f t="shared" ref="WGU21:WJF21" si="505">SUM(WGU22:WGU27)</f>
        <v>0</v>
      </c>
      <c r="WGV21" s="125">
        <f t="shared" si="505"/>
        <v>0</v>
      </c>
      <c r="WGW21" s="125">
        <f t="shared" si="505"/>
        <v>0</v>
      </c>
      <c r="WGX21" s="125">
        <f t="shared" si="505"/>
        <v>0</v>
      </c>
      <c r="WGY21" s="125">
        <f t="shared" si="505"/>
        <v>0</v>
      </c>
      <c r="WGZ21" s="125">
        <f t="shared" si="505"/>
        <v>0</v>
      </c>
      <c r="WHA21" s="125">
        <f t="shared" si="505"/>
        <v>0</v>
      </c>
      <c r="WHB21" s="125">
        <f t="shared" si="505"/>
        <v>0</v>
      </c>
      <c r="WHC21" s="125">
        <f t="shared" si="505"/>
        <v>0</v>
      </c>
      <c r="WHD21" s="125">
        <f t="shared" si="505"/>
        <v>0</v>
      </c>
      <c r="WHE21" s="125">
        <f t="shared" si="505"/>
        <v>0</v>
      </c>
      <c r="WHF21" s="125">
        <f t="shared" si="505"/>
        <v>0</v>
      </c>
      <c r="WHG21" s="125">
        <f t="shared" si="505"/>
        <v>0</v>
      </c>
      <c r="WHH21" s="125">
        <f t="shared" si="505"/>
        <v>0</v>
      </c>
      <c r="WHI21" s="125">
        <f t="shared" si="505"/>
        <v>0</v>
      </c>
      <c r="WHJ21" s="125">
        <f t="shared" si="505"/>
        <v>0</v>
      </c>
      <c r="WHK21" s="125">
        <f t="shared" si="505"/>
        <v>0</v>
      </c>
      <c r="WHL21" s="125">
        <f t="shared" si="505"/>
        <v>0</v>
      </c>
      <c r="WHM21" s="125">
        <f t="shared" si="505"/>
        <v>0</v>
      </c>
      <c r="WHN21" s="125">
        <f t="shared" si="505"/>
        <v>0</v>
      </c>
      <c r="WHO21" s="125">
        <f t="shared" si="505"/>
        <v>0</v>
      </c>
      <c r="WHP21" s="125">
        <f t="shared" si="505"/>
        <v>0</v>
      </c>
      <c r="WHQ21" s="125">
        <f t="shared" si="505"/>
        <v>0</v>
      </c>
      <c r="WHR21" s="125">
        <f t="shared" si="505"/>
        <v>0</v>
      </c>
      <c r="WHS21" s="125">
        <f t="shared" si="505"/>
        <v>0</v>
      </c>
      <c r="WHT21" s="125">
        <f t="shared" si="505"/>
        <v>0</v>
      </c>
      <c r="WHU21" s="125">
        <f t="shared" si="505"/>
        <v>0</v>
      </c>
      <c r="WHV21" s="125">
        <f t="shared" si="505"/>
        <v>0</v>
      </c>
      <c r="WHW21" s="125">
        <f t="shared" si="505"/>
        <v>0</v>
      </c>
      <c r="WHX21" s="125">
        <f t="shared" si="505"/>
        <v>0</v>
      </c>
      <c r="WHY21" s="125">
        <f t="shared" si="505"/>
        <v>0</v>
      </c>
      <c r="WHZ21" s="125">
        <f t="shared" si="505"/>
        <v>0</v>
      </c>
      <c r="WIA21" s="125">
        <f t="shared" si="505"/>
        <v>0</v>
      </c>
      <c r="WIB21" s="125">
        <f t="shared" si="505"/>
        <v>0</v>
      </c>
      <c r="WIC21" s="125">
        <f t="shared" si="505"/>
        <v>0</v>
      </c>
      <c r="WID21" s="125">
        <f t="shared" si="505"/>
        <v>0</v>
      </c>
      <c r="WIE21" s="125">
        <f t="shared" si="505"/>
        <v>0</v>
      </c>
      <c r="WIF21" s="125">
        <f t="shared" si="505"/>
        <v>0</v>
      </c>
      <c r="WIG21" s="125">
        <f t="shared" si="505"/>
        <v>0</v>
      </c>
      <c r="WIH21" s="125">
        <f t="shared" si="505"/>
        <v>0</v>
      </c>
      <c r="WII21" s="125">
        <f t="shared" si="505"/>
        <v>0</v>
      </c>
      <c r="WIJ21" s="125">
        <f t="shared" si="505"/>
        <v>0</v>
      </c>
      <c r="WIK21" s="125">
        <f t="shared" si="505"/>
        <v>0</v>
      </c>
      <c r="WIL21" s="125">
        <f t="shared" si="505"/>
        <v>0</v>
      </c>
      <c r="WIM21" s="125">
        <f t="shared" si="505"/>
        <v>0</v>
      </c>
      <c r="WIN21" s="125">
        <f t="shared" si="505"/>
        <v>0</v>
      </c>
      <c r="WIO21" s="125">
        <f t="shared" si="505"/>
        <v>0</v>
      </c>
      <c r="WIP21" s="125">
        <f t="shared" si="505"/>
        <v>0</v>
      </c>
      <c r="WIQ21" s="125">
        <f t="shared" si="505"/>
        <v>0</v>
      </c>
      <c r="WIR21" s="125">
        <f t="shared" si="505"/>
        <v>0</v>
      </c>
      <c r="WIS21" s="125">
        <f t="shared" si="505"/>
        <v>0</v>
      </c>
      <c r="WIT21" s="125">
        <f t="shared" si="505"/>
        <v>0</v>
      </c>
      <c r="WIU21" s="125">
        <f t="shared" si="505"/>
        <v>0</v>
      </c>
      <c r="WIV21" s="125">
        <f t="shared" si="505"/>
        <v>0</v>
      </c>
      <c r="WIW21" s="125">
        <f t="shared" si="505"/>
        <v>0</v>
      </c>
      <c r="WIX21" s="125">
        <f t="shared" si="505"/>
        <v>0</v>
      </c>
      <c r="WIY21" s="125">
        <f t="shared" si="505"/>
        <v>0</v>
      </c>
      <c r="WIZ21" s="125">
        <f t="shared" si="505"/>
        <v>0</v>
      </c>
      <c r="WJA21" s="125">
        <f t="shared" si="505"/>
        <v>0</v>
      </c>
      <c r="WJB21" s="125">
        <f t="shared" si="505"/>
        <v>0</v>
      </c>
      <c r="WJC21" s="125">
        <f t="shared" si="505"/>
        <v>0</v>
      </c>
      <c r="WJD21" s="125">
        <f t="shared" si="505"/>
        <v>0</v>
      </c>
      <c r="WJE21" s="125">
        <f t="shared" si="505"/>
        <v>0</v>
      </c>
      <c r="WJF21" s="125">
        <f t="shared" si="505"/>
        <v>0</v>
      </c>
      <c r="WJG21" s="125">
        <f t="shared" ref="WJG21:WLR21" si="506">SUM(WJG22:WJG27)</f>
        <v>0</v>
      </c>
      <c r="WJH21" s="125">
        <f t="shared" si="506"/>
        <v>0</v>
      </c>
      <c r="WJI21" s="125">
        <f t="shared" si="506"/>
        <v>0</v>
      </c>
      <c r="WJJ21" s="125">
        <f t="shared" si="506"/>
        <v>0</v>
      </c>
      <c r="WJK21" s="125">
        <f t="shared" si="506"/>
        <v>0</v>
      </c>
      <c r="WJL21" s="125">
        <f t="shared" si="506"/>
        <v>0</v>
      </c>
      <c r="WJM21" s="125">
        <f t="shared" si="506"/>
        <v>0</v>
      </c>
      <c r="WJN21" s="125">
        <f t="shared" si="506"/>
        <v>0</v>
      </c>
      <c r="WJO21" s="125">
        <f t="shared" si="506"/>
        <v>0</v>
      </c>
      <c r="WJP21" s="125">
        <f t="shared" si="506"/>
        <v>0</v>
      </c>
      <c r="WJQ21" s="125">
        <f t="shared" si="506"/>
        <v>0</v>
      </c>
      <c r="WJR21" s="125">
        <f t="shared" si="506"/>
        <v>0</v>
      </c>
      <c r="WJS21" s="125">
        <f t="shared" si="506"/>
        <v>0</v>
      </c>
      <c r="WJT21" s="125">
        <f t="shared" si="506"/>
        <v>0</v>
      </c>
      <c r="WJU21" s="125">
        <f t="shared" si="506"/>
        <v>0</v>
      </c>
      <c r="WJV21" s="125">
        <f t="shared" si="506"/>
        <v>0</v>
      </c>
      <c r="WJW21" s="125">
        <f t="shared" si="506"/>
        <v>0</v>
      </c>
      <c r="WJX21" s="125">
        <f t="shared" si="506"/>
        <v>0</v>
      </c>
      <c r="WJY21" s="125">
        <f t="shared" si="506"/>
        <v>0</v>
      </c>
      <c r="WJZ21" s="125">
        <f t="shared" si="506"/>
        <v>0</v>
      </c>
      <c r="WKA21" s="125">
        <f t="shared" si="506"/>
        <v>0</v>
      </c>
      <c r="WKB21" s="125">
        <f t="shared" si="506"/>
        <v>0</v>
      </c>
      <c r="WKC21" s="125">
        <f t="shared" si="506"/>
        <v>0</v>
      </c>
      <c r="WKD21" s="125">
        <f t="shared" si="506"/>
        <v>0</v>
      </c>
      <c r="WKE21" s="125">
        <f t="shared" si="506"/>
        <v>0</v>
      </c>
      <c r="WKF21" s="125">
        <f t="shared" si="506"/>
        <v>0</v>
      </c>
      <c r="WKG21" s="125">
        <f t="shared" si="506"/>
        <v>0</v>
      </c>
      <c r="WKH21" s="125">
        <f t="shared" si="506"/>
        <v>0</v>
      </c>
      <c r="WKI21" s="125">
        <f t="shared" si="506"/>
        <v>0</v>
      </c>
      <c r="WKJ21" s="125">
        <f t="shared" si="506"/>
        <v>0</v>
      </c>
      <c r="WKK21" s="125">
        <f t="shared" si="506"/>
        <v>0</v>
      </c>
      <c r="WKL21" s="125">
        <f t="shared" si="506"/>
        <v>0</v>
      </c>
      <c r="WKM21" s="125">
        <f t="shared" si="506"/>
        <v>0</v>
      </c>
      <c r="WKN21" s="125">
        <f t="shared" si="506"/>
        <v>0</v>
      </c>
      <c r="WKO21" s="125">
        <f t="shared" si="506"/>
        <v>0</v>
      </c>
      <c r="WKP21" s="125">
        <f t="shared" si="506"/>
        <v>0</v>
      </c>
      <c r="WKQ21" s="125">
        <f t="shared" si="506"/>
        <v>0</v>
      </c>
      <c r="WKR21" s="125">
        <f t="shared" si="506"/>
        <v>0</v>
      </c>
      <c r="WKS21" s="125">
        <f t="shared" si="506"/>
        <v>0</v>
      </c>
      <c r="WKT21" s="125">
        <f t="shared" si="506"/>
        <v>0</v>
      </c>
      <c r="WKU21" s="125">
        <f t="shared" si="506"/>
        <v>0</v>
      </c>
      <c r="WKV21" s="125">
        <f t="shared" si="506"/>
        <v>0</v>
      </c>
      <c r="WKW21" s="125">
        <f t="shared" si="506"/>
        <v>0</v>
      </c>
      <c r="WKX21" s="125">
        <f t="shared" si="506"/>
        <v>0</v>
      </c>
      <c r="WKY21" s="125">
        <f t="shared" si="506"/>
        <v>0</v>
      </c>
      <c r="WKZ21" s="125">
        <f t="shared" si="506"/>
        <v>0</v>
      </c>
      <c r="WLA21" s="125">
        <f t="shared" si="506"/>
        <v>0</v>
      </c>
      <c r="WLB21" s="125">
        <f t="shared" si="506"/>
        <v>0</v>
      </c>
      <c r="WLC21" s="125">
        <f t="shared" si="506"/>
        <v>0</v>
      </c>
      <c r="WLD21" s="125">
        <f t="shared" si="506"/>
        <v>0</v>
      </c>
      <c r="WLE21" s="125">
        <f t="shared" si="506"/>
        <v>0</v>
      </c>
      <c r="WLF21" s="125">
        <f t="shared" si="506"/>
        <v>0</v>
      </c>
      <c r="WLG21" s="125">
        <f t="shared" si="506"/>
        <v>0</v>
      </c>
      <c r="WLH21" s="125">
        <f t="shared" si="506"/>
        <v>0</v>
      </c>
      <c r="WLI21" s="125">
        <f t="shared" si="506"/>
        <v>0</v>
      </c>
      <c r="WLJ21" s="125">
        <f t="shared" si="506"/>
        <v>0</v>
      </c>
      <c r="WLK21" s="125">
        <f t="shared" si="506"/>
        <v>0</v>
      </c>
      <c r="WLL21" s="125">
        <f t="shared" si="506"/>
        <v>0</v>
      </c>
      <c r="WLM21" s="125">
        <f t="shared" si="506"/>
        <v>0</v>
      </c>
      <c r="WLN21" s="125">
        <f t="shared" si="506"/>
        <v>0</v>
      </c>
      <c r="WLO21" s="125">
        <f t="shared" si="506"/>
        <v>0</v>
      </c>
      <c r="WLP21" s="125">
        <f t="shared" si="506"/>
        <v>0</v>
      </c>
      <c r="WLQ21" s="125">
        <f t="shared" si="506"/>
        <v>0</v>
      </c>
      <c r="WLR21" s="125">
        <f t="shared" si="506"/>
        <v>0</v>
      </c>
      <c r="WLS21" s="125">
        <f t="shared" ref="WLS21:WOD21" si="507">SUM(WLS22:WLS27)</f>
        <v>0</v>
      </c>
      <c r="WLT21" s="125">
        <f t="shared" si="507"/>
        <v>0</v>
      </c>
      <c r="WLU21" s="125">
        <f t="shared" si="507"/>
        <v>0</v>
      </c>
      <c r="WLV21" s="125">
        <f t="shared" si="507"/>
        <v>0</v>
      </c>
      <c r="WLW21" s="125">
        <f t="shared" si="507"/>
        <v>0</v>
      </c>
      <c r="WLX21" s="125">
        <f t="shared" si="507"/>
        <v>0</v>
      </c>
      <c r="WLY21" s="125">
        <f t="shared" si="507"/>
        <v>0</v>
      </c>
      <c r="WLZ21" s="125">
        <f t="shared" si="507"/>
        <v>0</v>
      </c>
      <c r="WMA21" s="125">
        <f t="shared" si="507"/>
        <v>0</v>
      </c>
      <c r="WMB21" s="125">
        <f t="shared" si="507"/>
        <v>0</v>
      </c>
      <c r="WMC21" s="125">
        <f t="shared" si="507"/>
        <v>0</v>
      </c>
      <c r="WMD21" s="125">
        <f t="shared" si="507"/>
        <v>0</v>
      </c>
      <c r="WME21" s="125">
        <f t="shared" si="507"/>
        <v>0</v>
      </c>
      <c r="WMF21" s="125">
        <f t="shared" si="507"/>
        <v>0</v>
      </c>
      <c r="WMG21" s="125">
        <f t="shared" si="507"/>
        <v>0</v>
      </c>
      <c r="WMH21" s="125">
        <f t="shared" si="507"/>
        <v>0</v>
      </c>
      <c r="WMI21" s="125">
        <f t="shared" si="507"/>
        <v>0</v>
      </c>
      <c r="WMJ21" s="125">
        <f t="shared" si="507"/>
        <v>0</v>
      </c>
      <c r="WMK21" s="125">
        <f t="shared" si="507"/>
        <v>0</v>
      </c>
      <c r="WML21" s="125">
        <f t="shared" si="507"/>
        <v>0</v>
      </c>
      <c r="WMM21" s="125">
        <f t="shared" si="507"/>
        <v>0</v>
      </c>
      <c r="WMN21" s="125">
        <f t="shared" si="507"/>
        <v>0</v>
      </c>
      <c r="WMO21" s="125">
        <f t="shared" si="507"/>
        <v>0</v>
      </c>
      <c r="WMP21" s="125">
        <f t="shared" si="507"/>
        <v>0</v>
      </c>
      <c r="WMQ21" s="125">
        <f t="shared" si="507"/>
        <v>0</v>
      </c>
      <c r="WMR21" s="125">
        <f t="shared" si="507"/>
        <v>0</v>
      </c>
      <c r="WMS21" s="125">
        <f t="shared" si="507"/>
        <v>0</v>
      </c>
      <c r="WMT21" s="125">
        <f t="shared" si="507"/>
        <v>0</v>
      </c>
      <c r="WMU21" s="125">
        <f t="shared" si="507"/>
        <v>0</v>
      </c>
      <c r="WMV21" s="125">
        <f t="shared" si="507"/>
        <v>0</v>
      </c>
      <c r="WMW21" s="125">
        <f t="shared" si="507"/>
        <v>0</v>
      </c>
      <c r="WMX21" s="125">
        <f t="shared" si="507"/>
        <v>0</v>
      </c>
      <c r="WMY21" s="125">
        <f t="shared" si="507"/>
        <v>0</v>
      </c>
      <c r="WMZ21" s="125">
        <f t="shared" si="507"/>
        <v>0</v>
      </c>
      <c r="WNA21" s="125">
        <f t="shared" si="507"/>
        <v>0</v>
      </c>
      <c r="WNB21" s="125">
        <f t="shared" si="507"/>
        <v>0</v>
      </c>
      <c r="WNC21" s="125">
        <f t="shared" si="507"/>
        <v>0</v>
      </c>
      <c r="WND21" s="125">
        <f t="shared" si="507"/>
        <v>0</v>
      </c>
      <c r="WNE21" s="125">
        <f t="shared" si="507"/>
        <v>0</v>
      </c>
      <c r="WNF21" s="125">
        <f t="shared" si="507"/>
        <v>0</v>
      </c>
      <c r="WNG21" s="125">
        <f t="shared" si="507"/>
        <v>0</v>
      </c>
      <c r="WNH21" s="125">
        <f t="shared" si="507"/>
        <v>0</v>
      </c>
      <c r="WNI21" s="125">
        <f t="shared" si="507"/>
        <v>0</v>
      </c>
      <c r="WNJ21" s="125">
        <f t="shared" si="507"/>
        <v>0</v>
      </c>
      <c r="WNK21" s="125">
        <f t="shared" si="507"/>
        <v>0</v>
      </c>
      <c r="WNL21" s="125">
        <f t="shared" si="507"/>
        <v>0</v>
      </c>
      <c r="WNM21" s="125">
        <f t="shared" si="507"/>
        <v>0</v>
      </c>
      <c r="WNN21" s="125">
        <f t="shared" si="507"/>
        <v>0</v>
      </c>
      <c r="WNO21" s="125">
        <f t="shared" si="507"/>
        <v>0</v>
      </c>
      <c r="WNP21" s="125">
        <f t="shared" si="507"/>
        <v>0</v>
      </c>
      <c r="WNQ21" s="125">
        <f t="shared" si="507"/>
        <v>0</v>
      </c>
      <c r="WNR21" s="125">
        <f t="shared" si="507"/>
        <v>0</v>
      </c>
      <c r="WNS21" s="125">
        <f t="shared" si="507"/>
        <v>0</v>
      </c>
      <c r="WNT21" s="125">
        <f t="shared" si="507"/>
        <v>0</v>
      </c>
      <c r="WNU21" s="125">
        <f t="shared" si="507"/>
        <v>0</v>
      </c>
      <c r="WNV21" s="125">
        <f t="shared" si="507"/>
        <v>0</v>
      </c>
      <c r="WNW21" s="125">
        <f t="shared" si="507"/>
        <v>0</v>
      </c>
      <c r="WNX21" s="125">
        <f t="shared" si="507"/>
        <v>0</v>
      </c>
      <c r="WNY21" s="125">
        <f t="shared" si="507"/>
        <v>0</v>
      </c>
      <c r="WNZ21" s="125">
        <f t="shared" si="507"/>
        <v>0</v>
      </c>
      <c r="WOA21" s="125">
        <f t="shared" si="507"/>
        <v>0</v>
      </c>
      <c r="WOB21" s="125">
        <f t="shared" si="507"/>
        <v>0</v>
      </c>
      <c r="WOC21" s="125">
        <f t="shared" si="507"/>
        <v>0</v>
      </c>
      <c r="WOD21" s="125">
        <f t="shared" si="507"/>
        <v>0</v>
      </c>
      <c r="WOE21" s="125">
        <f t="shared" ref="WOE21:WQP21" si="508">SUM(WOE22:WOE27)</f>
        <v>0</v>
      </c>
      <c r="WOF21" s="125">
        <f t="shared" si="508"/>
        <v>0</v>
      </c>
      <c r="WOG21" s="125">
        <f t="shared" si="508"/>
        <v>0</v>
      </c>
      <c r="WOH21" s="125">
        <f t="shared" si="508"/>
        <v>0</v>
      </c>
      <c r="WOI21" s="125">
        <f t="shared" si="508"/>
        <v>0</v>
      </c>
      <c r="WOJ21" s="125">
        <f t="shared" si="508"/>
        <v>0</v>
      </c>
      <c r="WOK21" s="125">
        <f t="shared" si="508"/>
        <v>0</v>
      </c>
      <c r="WOL21" s="125">
        <f t="shared" si="508"/>
        <v>0</v>
      </c>
      <c r="WOM21" s="125">
        <f t="shared" si="508"/>
        <v>0</v>
      </c>
      <c r="WON21" s="125">
        <f t="shared" si="508"/>
        <v>0</v>
      </c>
      <c r="WOO21" s="125">
        <f t="shared" si="508"/>
        <v>0</v>
      </c>
      <c r="WOP21" s="125">
        <f t="shared" si="508"/>
        <v>0</v>
      </c>
      <c r="WOQ21" s="125">
        <f t="shared" si="508"/>
        <v>0</v>
      </c>
      <c r="WOR21" s="125">
        <f t="shared" si="508"/>
        <v>0</v>
      </c>
      <c r="WOS21" s="125">
        <f t="shared" si="508"/>
        <v>0</v>
      </c>
      <c r="WOT21" s="125">
        <f t="shared" si="508"/>
        <v>0</v>
      </c>
      <c r="WOU21" s="125">
        <f t="shared" si="508"/>
        <v>0</v>
      </c>
      <c r="WOV21" s="125">
        <f t="shared" si="508"/>
        <v>0</v>
      </c>
      <c r="WOW21" s="125">
        <f t="shared" si="508"/>
        <v>0</v>
      </c>
      <c r="WOX21" s="125">
        <f t="shared" si="508"/>
        <v>0</v>
      </c>
      <c r="WOY21" s="125">
        <f t="shared" si="508"/>
        <v>0</v>
      </c>
      <c r="WOZ21" s="125">
        <f t="shared" si="508"/>
        <v>0</v>
      </c>
      <c r="WPA21" s="125">
        <f t="shared" si="508"/>
        <v>0</v>
      </c>
      <c r="WPB21" s="125">
        <f t="shared" si="508"/>
        <v>0</v>
      </c>
      <c r="WPC21" s="125">
        <f t="shared" si="508"/>
        <v>0</v>
      </c>
      <c r="WPD21" s="125">
        <f t="shared" si="508"/>
        <v>0</v>
      </c>
      <c r="WPE21" s="125">
        <f t="shared" si="508"/>
        <v>0</v>
      </c>
      <c r="WPF21" s="125">
        <f t="shared" si="508"/>
        <v>0</v>
      </c>
      <c r="WPG21" s="125">
        <f t="shared" si="508"/>
        <v>0</v>
      </c>
      <c r="WPH21" s="125">
        <f t="shared" si="508"/>
        <v>0</v>
      </c>
      <c r="WPI21" s="125">
        <f t="shared" si="508"/>
        <v>0</v>
      </c>
      <c r="WPJ21" s="125">
        <f t="shared" si="508"/>
        <v>0</v>
      </c>
      <c r="WPK21" s="125">
        <f t="shared" si="508"/>
        <v>0</v>
      </c>
      <c r="WPL21" s="125">
        <f t="shared" si="508"/>
        <v>0</v>
      </c>
      <c r="WPM21" s="125">
        <f t="shared" si="508"/>
        <v>0</v>
      </c>
      <c r="WPN21" s="125">
        <f t="shared" si="508"/>
        <v>0</v>
      </c>
      <c r="WPO21" s="125">
        <f t="shared" si="508"/>
        <v>0</v>
      </c>
      <c r="WPP21" s="125">
        <f t="shared" si="508"/>
        <v>0</v>
      </c>
      <c r="WPQ21" s="125">
        <f t="shared" si="508"/>
        <v>0</v>
      </c>
      <c r="WPR21" s="125">
        <f t="shared" si="508"/>
        <v>0</v>
      </c>
      <c r="WPS21" s="125">
        <f t="shared" si="508"/>
        <v>0</v>
      </c>
      <c r="WPT21" s="125">
        <f t="shared" si="508"/>
        <v>0</v>
      </c>
      <c r="WPU21" s="125">
        <f t="shared" si="508"/>
        <v>0</v>
      </c>
      <c r="WPV21" s="125">
        <f t="shared" si="508"/>
        <v>0</v>
      </c>
      <c r="WPW21" s="125">
        <f t="shared" si="508"/>
        <v>0</v>
      </c>
      <c r="WPX21" s="125">
        <f t="shared" si="508"/>
        <v>0</v>
      </c>
      <c r="WPY21" s="125">
        <f t="shared" si="508"/>
        <v>0</v>
      </c>
      <c r="WPZ21" s="125">
        <f t="shared" si="508"/>
        <v>0</v>
      </c>
      <c r="WQA21" s="125">
        <f t="shared" si="508"/>
        <v>0</v>
      </c>
      <c r="WQB21" s="125">
        <f t="shared" si="508"/>
        <v>0</v>
      </c>
      <c r="WQC21" s="125">
        <f t="shared" si="508"/>
        <v>0</v>
      </c>
      <c r="WQD21" s="125">
        <f t="shared" si="508"/>
        <v>0</v>
      </c>
      <c r="WQE21" s="125">
        <f t="shared" si="508"/>
        <v>0</v>
      </c>
      <c r="WQF21" s="125">
        <f t="shared" si="508"/>
        <v>0</v>
      </c>
      <c r="WQG21" s="125">
        <f t="shared" si="508"/>
        <v>0</v>
      </c>
      <c r="WQH21" s="125">
        <f t="shared" si="508"/>
        <v>0</v>
      </c>
      <c r="WQI21" s="125">
        <f t="shared" si="508"/>
        <v>0</v>
      </c>
      <c r="WQJ21" s="125">
        <f t="shared" si="508"/>
        <v>0</v>
      </c>
      <c r="WQK21" s="125">
        <f t="shared" si="508"/>
        <v>0</v>
      </c>
      <c r="WQL21" s="125">
        <f t="shared" si="508"/>
        <v>0</v>
      </c>
      <c r="WQM21" s="125">
        <f t="shared" si="508"/>
        <v>0</v>
      </c>
      <c r="WQN21" s="125">
        <f t="shared" si="508"/>
        <v>0</v>
      </c>
      <c r="WQO21" s="125">
        <f t="shared" si="508"/>
        <v>0</v>
      </c>
      <c r="WQP21" s="125">
        <f t="shared" si="508"/>
        <v>0</v>
      </c>
      <c r="WQQ21" s="125">
        <f t="shared" ref="WQQ21:WTB21" si="509">SUM(WQQ22:WQQ27)</f>
        <v>0</v>
      </c>
      <c r="WQR21" s="125">
        <f t="shared" si="509"/>
        <v>0</v>
      </c>
      <c r="WQS21" s="125">
        <f t="shared" si="509"/>
        <v>0</v>
      </c>
      <c r="WQT21" s="125">
        <f t="shared" si="509"/>
        <v>0</v>
      </c>
      <c r="WQU21" s="125">
        <f t="shared" si="509"/>
        <v>0</v>
      </c>
      <c r="WQV21" s="125">
        <f t="shared" si="509"/>
        <v>0</v>
      </c>
      <c r="WQW21" s="125">
        <f t="shared" si="509"/>
        <v>0</v>
      </c>
      <c r="WQX21" s="125">
        <f t="shared" si="509"/>
        <v>0</v>
      </c>
      <c r="WQY21" s="125">
        <f t="shared" si="509"/>
        <v>0</v>
      </c>
      <c r="WQZ21" s="125">
        <f t="shared" si="509"/>
        <v>0</v>
      </c>
      <c r="WRA21" s="125">
        <f t="shared" si="509"/>
        <v>0</v>
      </c>
      <c r="WRB21" s="125">
        <f t="shared" si="509"/>
        <v>0</v>
      </c>
      <c r="WRC21" s="125">
        <f t="shared" si="509"/>
        <v>0</v>
      </c>
      <c r="WRD21" s="125">
        <f t="shared" si="509"/>
        <v>0</v>
      </c>
      <c r="WRE21" s="125">
        <f t="shared" si="509"/>
        <v>0</v>
      </c>
      <c r="WRF21" s="125">
        <f t="shared" si="509"/>
        <v>0</v>
      </c>
      <c r="WRG21" s="125">
        <f t="shared" si="509"/>
        <v>0</v>
      </c>
      <c r="WRH21" s="125">
        <f t="shared" si="509"/>
        <v>0</v>
      </c>
      <c r="WRI21" s="125">
        <f t="shared" si="509"/>
        <v>0</v>
      </c>
      <c r="WRJ21" s="125">
        <f t="shared" si="509"/>
        <v>0</v>
      </c>
      <c r="WRK21" s="125">
        <f t="shared" si="509"/>
        <v>0</v>
      </c>
      <c r="WRL21" s="125">
        <f t="shared" si="509"/>
        <v>0</v>
      </c>
      <c r="WRM21" s="125">
        <f t="shared" si="509"/>
        <v>0</v>
      </c>
      <c r="WRN21" s="125">
        <f t="shared" si="509"/>
        <v>0</v>
      </c>
      <c r="WRO21" s="125">
        <f t="shared" si="509"/>
        <v>0</v>
      </c>
      <c r="WRP21" s="125">
        <f t="shared" si="509"/>
        <v>0</v>
      </c>
      <c r="WRQ21" s="125">
        <f t="shared" si="509"/>
        <v>0</v>
      </c>
      <c r="WRR21" s="125">
        <f t="shared" si="509"/>
        <v>0</v>
      </c>
      <c r="WRS21" s="125">
        <f t="shared" si="509"/>
        <v>0</v>
      </c>
      <c r="WRT21" s="125">
        <f t="shared" si="509"/>
        <v>0</v>
      </c>
      <c r="WRU21" s="125">
        <f t="shared" si="509"/>
        <v>0</v>
      </c>
      <c r="WRV21" s="125">
        <f t="shared" si="509"/>
        <v>0</v>
      </c>
      <c r="WRW21" s="125">
        <f t="shared" si="509"/>
        <v>0</v>
      </c>
      <c r="WRX21" s="125">
        <f t="shared" si="509"/>
        <v>0</v>
      </c>
      <c r="WRY21" s="125">
        <f t="shared" si="509"/>
        <v>0</v>
      </c>
      <c r="WRZ21" s="125">
        <f t="shared" si="509"/>
        <v>0</v>
      </c>
      <c r="WSA21" s="125">
        <f t="shared" si="509"/>
        <v>0</v>
      </c>
      <c r="WSB21" s="125">
        <f t="shared" si="509"/>
        <v>0</v>
      </c>
      <c r="WSC21" s="125">
        <f t="shared" si="509"/>
        <v>0</v>
      </c>
      <c r="WSD21" s="125">
        <f t="shared" si="509"/>
        <v>0</v>
      </c>
      <c r="WSE21" s="125">
        <f t="shared" si="509"/>
        <v>0</v>
      </c>
      <c r="WSF21" s="125">
        <f t="shared" si="509"/>
        <v>0</v>
      </c>
      <c r="WSG21" s="125">
        <f t="shared" si="509"/>
        <v>0</v>
      </c>
      <c r="WSH21" s="125">
        <f t="shared" si="509"/>
        <v>0</v>
      </c>
      <c r="WSI21" s="125">
        <f t="shared" si="509"/>
        <v>0</v>
      </c>
      <c r="WSJ21" s="125">
        <f t="shared" si="509"/>
        <v>0</v>
      </c>
      <c r="WSK21" s="125">
        <f t="shared" si="509"/>
        <v>0</v>
      </c>
      <c r="WSL21" s="125">
        <f t="shared" si="509"/>
        <v>0</v>
      </c>
      <c r="WSM21" s="125">
        <f t="shared" si="509"/>
        <v>0</v>
      </c>
      <c r="WSN21" s="125">
        <f t="shared" si="509"/>
        <v>0</v>
      </c>
      <c r="WSO21" s="125">
        <f t="shared" si="509"/>
        <v>0</v>
      </c>
      <c r="WSP21" s="125">
        <f t="shared" si="509"/>
        <v>0</v>
      </c>
      <c r="WSQ21" s="125">
        <f t="shared" si="509"/>
        <v>0</v>
      </c>
      <c r="WSR21" s="125">
        <f t="shared" si="509"/>
        <v>0</v>
      </c>
      <c r="WSS21" s="125">
        <f t="shared" si="509"/>
        <v>0</v>
      </c>
      <c r="WST21" s="125">
        <f t="shared" si="509"/>
        <v>0</v>
      </c>
      <c r="WSU21" s="125">
        <f t="shared" si="509"/>
        <v>0</v>
      </c>
      <c r="WSV21" s="125">
        <f t="shared" si="509"/>
        <v>0</v>
      </c>
      <c r="WSW21" s="125">
        <f t="shared" si="509"/>
        <v>0</v>
      </c>
      <c r="WSX21" s="125">
        <f t="shared" si="509"/>
        <v>0</v>
      </c>
      <c r="WSY21" s="125">
        <f t="shared" si="509"/>
        <v>0</v>
      </c>
      <c r="WSZ21" s="125">
        <f t="shared" si="509"/>
        <v>0</v>
      </c>
      <c r="WTA21" s="125">
        <f t="shared" si="509"/>
        <v>0</v>
      </c>
      <c r="WTB21" s="125">
        <f t="shared" si="509"/>
        <v>0</v>
      </c>
      <c r="WTC21" s="125">
        <f t="shared" ref="WTC21:WVN21" si="510">SUM(WTC22:WTC27)</f>
        <v>0</v>
      </c>
      <c r="WTD21" s="125">
        <f t="shared" si="510"/>
        <v>0</v>
      </c>
      <c r="WTE21" s="125">
        <f t="shared" si="510"/>
        <v>0</v>
      </c>
      <c r="WTF21" s="125">
        <f t="shared" si="510"/>
        <v>0</v>
      </c>
      <c r="WTG21" s="125">
        <f t="shared" si="510"/>
        <v>0</v>
      </c>
      <c r="WTH21" s="125">
        <f t="shared" si="510"/>
        <v>0</v>
      </c>
      <c r="WTI21" s="125">
        <f t="shared" si="510"/>
        <v>0</v>
      </c>
      <c r="WTJ21" s="125">
        <f t="shared" si="510"/>
        <v>0</v>
      </c>
      <c r="WTK21" s="125">
        <f t="shared" si="510"/>
        <v>0</v>
      </c>
      <c r="WTL21" s="125">
        <f t="shared" si="510"/>
        <v>0</v>
      </c>
      <c r="WTM21" s="125">
        <f t="shared" si="510"/>
        <v>0</v>
      </c>
      <c r="WTN21" s="125">
        <f t="shared" si="510"/>
        <v>0</v>
      </c>
      <c r="WTO21" s="125">
        <f t="shared" si="510"/>
        <v>0</v>
      </c>
      <c r="WTP21" s="125">
        <f t="shared" si="510"/>
        <v>0</v>
      </c>
      <c r="WTQ21" s="125">
        <f t="shared" si="510"/>
        <v>0</v>
      </c>
      <c r="WTR21" s="125">
        <f t="shared" si="510"/>
        <v>0</v>
      </c>
      <c r="WTS21" s="125">
        <f t="shared" si="510"/>
        <v>0</v>
      </c>
      <c r="WTT21" s="125">
        <f t="shared" si="510"/>
        <v>0</v>
      </c>
      <c r="WTU21" s="125">
        <f t="shared" si="510"/>
        <v>0</v>
      </c>
      <c r="WTV21" s="125">
        <f t="shared" si="510"/>
        <v>0</v>
      </c>
      <c r="WTW21" s="125">
        <f t="shared" si="510"/>
        <v>0</v>
      </c>
      <c r="WTX21" s="125">
        <f t="shared" si="510"/>
        <v>0</v>
      </c>
      <c r="WTY21" s="125">
        <f t="shared" si="510"/>
        <v>0</v>
      </c>
      <c r="WTZ21" s="125">
        <f t="shared" si="510"/>
        <v>0</v>
      </c>
      <c r="WUA21" s="125">
        <f t="shared" si="510"/>
        <v>0</v>
      </c>
      <c r="WUB21" s="125">
        <f t="shared" si="510"/>
        <v>0</v>
      </c>
      <c r="WUC21" s="125">
        <f t="shared" si="510"/>
        <v>0</v>
      </c>
      <c r="WUD21" s="125">
        <f t="shared" si="510"/>
        <v>0</v>
      </c>
      <c r="WUE21" s="125">
        <f t="shared" si="510"/>
        <v>0</v>
      </c>
      <c r="WUF21" s="125">
        <f t="shared" si="510"/>
        <v>0</v>
      </c>
      <c r="WUG21" s="125">
        <f t="shared" si="510"/>
        <v>0</v>
      </c>
      <c r="WUH21" s="125">
        <f t="shared" si="510"/>
        <v>0</v>
      </c>
      <c r="WUI21" s="125">
        <f t="shared" si="510"/>
        <v>0</v>
      </c>
      <c r="WUJ21" s="125">
        <f t="shared" si="510"/>
        <v>0</v>
      </c>
      <c r="WUK21" s="125">
        <f t="shared" si="510"/>
        <v>0</v>
      </c>
      <c r="WUL21" s="125">
        <f t="shared" si="510"/>
        <v>0</v>
      </c>
      <c r="WUM21" s="125">
        <f t="shared" si="510"/>
        <v>0</v>
      </c>
      <c r="WUN21" s="125">
        <f t="shared" si="510"/>
        <v>0</v>
      </c>
      <c r="WUO21" s="125">
        <f t="shared" si="510"/>
        <v>0</v>
      </c>
      <c r="WUP21" s="125">
        <f t="shared" si="510"/>
        <v>0</v>
      </c>
      <c r="WUQ21" s="125">
        <f t="shared" si="510"/>
        <v>0</v>
      </c>
      <c r="WUR21" s="125">
        <f t="shared" si="510"/>
        <v>0</v>
      </c>
      <c r="WUS21" s="125">
        <f t="shared" si="510"/>
        <v>0</v>
      </c>
      <c r="WUT21" s="125">
        <f t="shared" si="510"/>
        <v>0</v>
      </c>
      <c r="WUU21" s="125">
        <f t="shared" si="510"/>
        <v>0</v>
      </c>
      <c r="WUV21" s="125">
        <f t="shared" si="510"/>
        <v>0</v>
      </c>
      <c r="WUW21" s="125">
        <f t="shared" si="510"/>
        <v>0</v>
      </c>
      <c r="WUX21" s="125">
        <f t="shared" si="510"/>
        <v>0</v>
      </c>
      <c r="WUY21" s="125">
        <f t="shared" si="510"/>
        <v>0</v>
      </c>
      <c r="WUZ21" s="125">
        <f t="shared" si="510"/>
        <v>0</v>
      </c>
      <c r="WVA21" s="125">
        <f t="shared" si="510"/>
        <v>0</v>
      </c>
      <c r="WVB21" s="125">
        <f t="shared" si="510"/>
        <v>0</v>
      </c>
      <c r="WVC21" s="125">
        <f t="shared" si="510"/>
        <v>0</v>
      </c>
      <c r="WVD21" s="125">
        <f t="shared" si="510"/>
        <v>0</v>
      </c>
      <c r="WVE21" s="125">
        <f t="shared" si="510"/>
        <v>0</v>
      </c>
      <c r="WVF21" s="125">
        <f t="shared" si="510"/>
        <v>0</v>
      </c>
      <c r="WVG21" s="125">
        <f t="shared" si="510"/>
        <v>0</v>
      </c>
      <c r="WVH21" s="125">
        <f t="shared" si="510"/>
        <v>0</v>
      </c>
      <c r="WVI21" s="125">
        <f t="shared" si="510"/>
        <v>0</v>
      </c>
      <c r="WVJ21" s="125">
        <f t="shared" si="510"/>
        <v>0</v>
      </c>
      <c r="WVK21" s="125">
        <f t="shared" si="510"/>
        <v>0</v>
      </c>
      <c r="WVL21" s="125">
        <f t="shared" si="510"/>
        <v>0</v>
      </c>
      <c r="WVM21" s="125">
        <f t="shared" si="510"/>
        <v>0</v>
      </c>
      <c r="WVN21" s="125">
        <f t="shared" si="510"/>
        <v>0</v>
      </c>
      <c r="WVO21" s="125">
        <f t="shared" ref="WVO21:WXZ21" si="511">SUM(WVO22:WVO27)</f>
        <v>0</v>
      </c>
      <c r="WVP21" s="125">
        <f t="shared" si="511"/>
        <v>0</v>
      </c>
      <c r="WVQ21" s="125">
        <f t="shared" si="511"/>
        <v>0</v>
      </c>
      <c r="WVR21" s="125">
        <f t="shared" si="511"/>
        <v>0</v>
      </c>
      <c r="WVS21" s="125">
        <f t="shared" si="511"/>
        <v>0</v>
      </c>
      <c r="WVT21" s="125">
        <f t="shared" si="511"/>
        <v>0</v>
      </c>
      <c r="WVU21" s="125">
        <f t="shared" si="511"/>
        <v>0</v>
      </c>
      <c r="WVV21" s="125">
        <f t="shared" si="511"/>
        <v>0</v>
      </c>
      <c r="WVW21" s="125">
        <f t="shared" si="511"/>
        <v>0</v>
      </c>
      <c r="WVX21" s="125">
        <f t="shared" si="511"/>
        <v>0</v>
      </c>
      <c r="WVY21" s="125">
        <f t="shared" si="511"/>
        <v>0</v>
      </c>
      <c r="WVZ21" s="125">
        <f t="shared" si="511"/>
        <v>0</v>
      </c>
      <c r="WWA21" s="125">
        <f t="shared" si="511"/>
        <v>0</v>
      </c>
      <c r="WWB21" s="125">
        <f t="shared" si="511"/>
        <v>0</v>
      </c>
      <c r="WWC21" s="125">
        <f t="shared" si="511"/>
        <v>0</v>
      </c>
      <c r="WWD21" s="125">
        <f t="shared" si="511"/>
        <v>0</v>
      </c>
      <c r="WWE21" s="125">
        <f t="shared" si="511"/>
        <v>0</v>
      </c>
      <c r="WWF21" s="125">
        <f t="shared" si="511"/>
        <v>0</v>
      </c>
      <c r="WWG21" s="125">
        <f t="shared" si="511"/>
        <v>0</v>
      </c>
      <c r="WWH21" s="125">
        <f t="shared" si="511"/>
        <v>0</v>
      </c>
      <c r="WWI21" s="125">
        <f t="shared" si="511"/>
        <v>0</v>
      </c>
      <c r="WWJ21" s="125">
        <f t="shared" si="511"/>
        <v>0</v>
      </c>
      <c r="WWK21" s="125">
        <f t="shared" si="511"/>
        <v>0</v>
      </c>
      <c r="WWL21" s="125">
        <f t="shared" si="511"/>
        <v>0</v>
      </c>
      <c r="WWM21" s="125">
        <f t="shared" si="511"/>
        <v>0</v>
      </c>
      <c r="WWN21" s="125">
        <f t="shared" si="511"/>
        <v>0</v>
      </c>
      <c r="WWO21" s="125">
        <f t="shared" si="511"/>
        <v>0</v>
      </c>
      <c r="WWP21" s="125">
        <f t="shared" si="511"/>
        <v>0</v>
      </c>
      <c r="WWQ21" s="125">
        <f t="shared" si="511"/>
        <v>0</v>
      </c>
      <c r="WWR21" s="125">
        <f t="shared" si="511"/>
        <v>0</v>
      </c>
      <c r="WWS21" s="125">
        <f t="shared" si="511"/>
        <v>0</v>
      </c>
      <c r="WWT21" s="125">
        <f t="shared" si="511"/>
        <v>0</v>
      </c>
      <c r="WWU21" s="125">
        <f t="shared" si="511"/>
        <v>0</v>
      </c>
      <c r="WWV21" s="125">
        <f t="shared" si="511"/>
        <v>0</v>
      </c>
      <c r="WWW21" s="125">
        <f t="shared" si="511"/>
        <v>0</v>
      </c>
      <c r="WWX21" s="125">
        <f t="shared" si="511"/>
        <v>0</v>
      </c>
      <c r="WWY21" s="125">
        <f t="shared" si="511"/>
        <v>0</v>
      </c>
      <c r="WWZ21" s="125">
        <f t="shared" si="511"/>
        <v>0</v>
      </c>
      <c r="WXA21" s="125">
        <f t="shared" si="511"/>
        <v>0</v>
      </c>
      <c r="WXB21" s="125">
        <f t="shared" si="511"/>
        <v>0</v>
      </c>
      <c r="WXC21" s="125">
        <f t="shared" si="511"/>
        <v>0</v>
      </c>
      <c r="WXD21" s="125">
        <f t="shared" si="511"/>
        <v>0</v>
      </c>
      <c r="WXE21" s="125">
        <f t="shared" si="511"/>
        <v>0</v>
      </c>
      <c r="WXF21" s="125">
        <f t="shared" si="511"/>
        <v>0</v>
      </c>
      <c r="WXG21" s="125">
        <f t="shared" si="511"/>
        <v>0</v>
      </c>
      <c r="WXH21" s="125">
        <f t="shared" si="511"/>
        <v>0</v>
      </c>
      <c r="WXI21" s="125">
        <f t="shared" si="511"/>
        <v>0</v>
      </c>
      <c r="WXJ21" s="125">
        <f t="shared" si="511"/>
        <v>0</v>
      </c>
      <c r="WXK21" s="125">
        <f t="shared" si="511"/>
        <v>0</v>
      </c>
      <c r="WXL21" s="125">
        <f t="shared" si="511"/>
        <v>0</v>
      </c>
      <c r="WXM21" s="125">
        <f t="shared" si="511"/>
        <v>0</v>
      </c>
      <c r="WXN21" s="125">
        <f t="shared" si="511"/>
        <v>0</v>
      </c>
      <c r="WXO21" s="125">
        <f t="shared" si="511"/>
        <v>0</v>
      </c>
      <c r="WXP21" s="125">
        <f t="shared" si="511"/>
        <v>0</v>
      </c>
      <c r="WXQ21" s="125">
        <f t="shared" si="511"/>
        <v>0</v>
      </c>
      <c r="WXR21" s="125">
        <f t="shared" si="511"/>
        <v>0</v>
      </c>
      <c r="WXS21" s="125">
        <f t="shared" si="511"/>
        <v>0</v>
      </c>
      <c r="WXT21" s="125">
        <f t="shared" si="511"/>
        <v>0</v>
      </c>
      <c r="WXU21" s="125">
        <f t="shared" si="511"/>
        <v>0</v>
      </c>
      <c r="WXV21" s="125">
        <f t="shared" si="511"/>
        <v>0</v>
      </c>
      <c r="WXW21" s="125">
        <f t="shared" si="511"/>
        <v>0</v>
      </c>
      <c r="WXX21" s="125">
        <f t="shared" si="511"/>
        <v>0</v>
      </c>
      <c r="WXY21" s="125">
        <f t="shared" si="511"/>
        <v>0</v>
      </c>
      <c r="WXZ21" s="125">
        <f t="shared" si="511"/>
        <v>0</v>
      </c>
      <c r="WYA21" s="125">
        <f t="shared" ref="WYA21:XAL21" si="512">SUM(WYA22:WYA27)</f>
        <v>0</v>
      </c>
      <c r="WYB21" s="125">
        <f t="shared" si="512"/>
        <v>0</v>
      </c>
      <c r="WYC21" s="125">
        <f t="shared" si="512"/>
        <v>0</v>
      </c>
      <c r="WYD21" s="125">
        <f t="shared" si="512"/>
        <v>0</v>
      </c>
      <c r="WYE21" s="125">
        <f t="shared" si="512"/>
        <v>0</v>
      </c>
      <c r="WYF21" s="125">
        <f t="shared" si="512"/>
        <v>0</v>
      </c>
      <c r="WYG21" s="125">
        <f t="shared" si="512"/>
        <v>0</v>
      </c>
      <c r="WYH21" s="125">
        <f t="shared" si="512"/>
        <v>0</v>
      </c>
      <c r="WYI21" s="125">
        <f t="shared" si="512"/>
        <v>0</v>
      </c>
      <c r="WYJ21" s="125">
        <f t="shared" si="512"/>
        <v>0</v>
      </c>
      <c r="WYK21" s="125">
        <f t="shared" si="512"/>
        <v>0</v>
      </c>
      <c r="WYL21" s="125">
        <f t="shared" si="512"/>
        <v>0</v>
      </c>
      <c r="WYM21" s="125">
        <f t="shared" si="512"/>
        <v>0</v>
      </c>
      <c r="WYN21" s="125">
        <f t="shared" si="512"/>
        <v>0</v>
      </c>
      <c r="WYO21" s="125">
        <f t="shared" si="512"/>
        <v>0</v>
      </c>
      <c r="WYP21" s="125">
        <f t="shared" si="512"/>
        <v>0</v>
      </c>
      <c r="WYQ21" s="125">
        <f t="shared" si="512"/>
        <v>0</v>
      </c>
      <c r="WYR21" s="125">
        <f t="shared" si="512"/>
        <v>0</v>
      </c>
      <c r="WYS21" s="125">
        <f t="shared" si="512"/>
        <v>0</v>
      </c>
      <c r="WYT21" s="125">
        <f t="shared" si="512"/>
        <v>0</v>
      </c>
      <c r="WYU21" s="125">
        <f t="shared" si="512"/>
        <v>0</v>
      </c>
      <c r="WYV21" s="125">
        <f t="shared" si="512"/>
        <v>0</v>
      </c>
      <c r="WYW21" s="125">
        <f t="shared" si="512"/>
        <v>0</v>
      </c>
      <c r="WYX21" s="125">
        <f t="shared" si="512"/>
        <v>0</v>
      </c>
      <c r="WYY21" s="125">
        <f t="shared" si="512"/>
        <v>0</v>
      </c>
      <c r="WYZ21" s="125">
        <f t="shared" si="512"/>
        <v>0</v>
      </c>
      <c r="WZA21" s="125">
        <f t="shared" si="512"/>
        <v>0</v>
      </c>
      <c r="WZB21" s="125">
        <f t="shared" si="512"/>
        <v>0</v>
      </c>
      <c r="WZC21" s="125">
        <f t="shared" si="512"/>
        <v>0</v>
      </c>
      <c r="WZD21" s="125">
        <f t="shared" si="512"/>
        <v>0</v>
      </c>
      <c r="WZE21" s="125">
        <f t="shared" si="512"/>
        <v>0</v>
      </c>
      <c r="WZF21" s="125">
        <f t="shared" si="512"/>
        <v>0</v>
      </c>
      <c r="WZG21" s="125">
        <f t="shared" si="512"/>
        <v>0</v>
      </c>
      <c r="WZH21" s="125">
        <f t="shared" si="512"/>
        <v>0</v>
      </c>
      <c r="WZI21" s="125">
        <f t="shared" si="512"/>
        <v>0</v>
      </c>
      <c r="WZJ21" s="125">
        <f t="shared" si="512"/>
        <v>0</v>
      </c>
      <c r="WZK21" s="125">
        <f t="shared" si="512"/>
        <v>0</v>
      </c>
      <c r="WZL21" s="125">
        <f t="shared" si="512"/>
        <v>0</v>
      </c>
      <c r="WZM21" s="125">
        <f t="shared" si="512"/>
        <v>0</v>
      </c>
      <c r="WZN21" s="125">
        <f t="shared" si="512"/>
        <v>0</v>
      </c>
      <c r="WZO21" s="125">
        <f t="shared" si="512"/>
        <v>0</v>
      </c>
      <c r="WZP21" s="125">
        <f t="shared" si="512"/>
        <v>0</v>
      </c>
      <c r="WZQ21" s="125">
        <f t="shared" si="512"/>
        <v>0</v>
      </c>
      <c r="WZR21" s="125">
        <f t="shared" si="512"/>
        <v>0</v>
      </c>
      <c r="WZS21" s="125">
        <f t="shared" si="512"/>
        <v>0</v>
      </c>
      <c r="WZT21" s="125">
        <f t="shared" si="512"/>
        <v>0</v>
      </c>
      <c r="WZU21" s="125">
        <f t="shared" si="512"/>
        <v>0</v>
      </c>
      <c r="WZV21" s="125">
        <f t="shared" si="512"/>
        <v>0</v>
      </c>
      <c r="WZW21" s="125">
        <f t="shared" si="512"/>
        <v>0</v>
      </c>
      <c r="WZX21" s="125">
        <f t="shared" si="512"/>
        <v>0</v>
      </c>
      <c r="WZY21" s="125">
        <f t="shared" si="512"/>
        <v>0</v>
      </c>
      <c r="WZZ21" s="125">
        <f t="shared" si="512"/>
        <v>0</v>
      </c>
      <c r="XAA21" s="125">
        <f t="shared" si="512"/>
        <v>0</v>
      </c>
      <c r="XAB21" s="125">
        <f t="shared" si="512"/>
        <v>0</v>
      </c>
      <c r="XAC21" s="125">
        <f t="shared" si="512"/>
        <v>0</v>
      </c>
      <c r="XAD21" s="125">
        <f t="shared" si="512"/>
        <v>0</v>
      </c>
      <c r="XAE21" s="125">
        <f t="shared" si="512"/>
        <v>0</v>
      </c>
      <c r="XAF21" s="125">
        <f t="shared" si="512"/>
        <v>0</v>
      </c>
      <c r="XAG21" s="125">
        <f t="shared" si="512"/>
        <v>0</v>
      </c>
      <c r="XAH21" s="125">
        <f t="shared" si="512"/>
        <v>0</v>
      </c>
      <c r="XAI21" s="125">
        <f t="shared" si="512"/>
        <v>0</v>
      </c>
      <c r="XAJ21" s="125">
        <f t="shared" si="512"/>
        <v>0</v>
      </c>
      <c r="XAK21" s="125">
        <f t="shared" si="512"/>
        <v>0</v>
      </c>
      <c r="XAL21" s="125">
        <f t="shared" si="512"/>
        <v>0</v>
      </c>
      <c r="XAM21" s="125">
        <f t="shared" ref="XAM21:XCX21" si="513">SUM(XAM22:XAM27)</f>
        <v>0</v>
      </c>
      <c r="XAN21" s="125">
        <f t="shared" si="513"/>
        <v>0</v>
      </c>
      <c r="XAO21" s="125">
        <f t="shared" si="513"/>
        <v>0</v>
      </c>
      <c r="XAP21" s="125">
        <f t="shared" si="513"/>
        <v>0</v>
      </c>
      <c r="XAQ21" s="125">
        <f t="shared" si="513"/>
        <v>0</v>
      </c>
      <c r="XAR21" s="125">
        <f t="shared" si="513"/>
        <v>0</v>
      </c>
      <c r="XAS21" s="125">
        <f t="shared" si="513"/>
        <v>0</v>
      </c>
      <c r="XAT21" s="125">
        <f t="shared" si="513"/>
        <v>0</v>
      </c>
      <c r="XAU21" s="125">
        <f t="shared" si="513"/>
        <v>0</v>
      </c>
      <c r="XAV21" s="125">
        <f t="shared" si="513"/>
        <v>0</v>
      </c>
      <c r="XAW21" s="125">
        <f t="shared" si="513"/>
        <v>0</v>
      </c>
      <c r="XAX21" s="125">
        <f t="shared" si="513"/>
        <v>0</v>
      </c>
      <c r="XAY21" s="125">
        <f t="shared" si="513"/>
        <v>0</v>
      </c>
      <c r="XAZ21" s="125">
        <f t="shared" si="513"/>
        <v>0</v>
      </c>
      <c r="XBA21" s="125">
        <f t="shared" si="513"/>
        <v>0</v>
      </c>
      <c r="XBB21" s="125">
        <f t="shared" si="513"/>
        <v>0</v>
      </c>
      <c r="XBC21" s="125">
        <f t="shared" si="513"/>
        <v>0</v>
      </c>
      <c r="XBD21" s="125">
        <f t="shared" si="513"/>
        <v>0</v>
      </c>
      <c r="XBE21" s="125">
        <f t="shared" si="513"/>
        <v>0</v>
      </c>
      <c r="XBF21" s="125">
        <f t="shared" si="513"/>
        <v>0</v>
      </c>
      <c r="XBG21" s="125">
        <f t="shared" si="513"/>
        <v>0</v>
      </c>
      <c r="XBH21" s="125">
        <f t="shared" si="513"/>
        <v>0</v>
      </c>
      <c r="XBI21" s="125">
        <f t="shared" si="513"/>
        <v>0</v>
      </c>
      <c r="XBJ21" s="125">
        <f t="shared" si="513"/>
        <v>0</v>
      </c>
      <c r="XBK21" s="125">
        <f t="shared" si="513"/>
        <v>0</v>
      </c>
      <c r="XBL21" s="125">
        <f t="shared" si="513"/>
        <v>0</v>
      </c>
      <c r="XBM21" s="125">
        <f t="shared" si="513"/>
        <v>0</v>
      </c>
      <c r="XBN21" s="125">
        <f t="shared" si="513"/>
        <v>0</v>
      </c>
      <c r="XBO21" s="125">
        <f t="shared" si="513"/>
        <v>0</v>
      </c>
      <c r="XBP21" s="125">
        <f t="shared" si="513"/>
        <v>0</v>
      </c>
      <c r="XBQ21" s="125">
        <f t="shared" si="513"/>
        <v>0</v>
      </c>
      <c r="XBR21" s="125">
        <f t="shared" si="513"/>
        <v>0</v>
      </c>
      <c r="XBS21" s="125">
        <f t="shared" si="513"/>
        <v>0</v>
      </c>
      <c r="XBT21" s="125">
        <f t="shared" si="513"/>
        <v>0</v>
      </c>
      <c r="XBU21" s="125">
        <f t="shared" si="513"/>
        <v>0</v>
      </c>
      <c r="XBV21" s="125">
        <f t="shared" si="513"/>
        <v>0</v>
      </c>
      <c r="XBW21" s="125">
        <f t="shared" si="513"/>
        <v>0</v>
      </c>
      <c r="XBX21" s="125">
        <f t="shared" si="513"/>
        <v>0</v>
      </c>
      <c r="XBY21" s="125">
        <f t="shared" si="513"/>
        <v>0</v>
      </c>
      <c r="XBZ21" s="125">
        <f t="shared" si="513"/>
        <v>0</v>
      </c>
      <c r="XCA21" s="125">
        <f t="shared" si="513"/>
        <v>0</v>
      </c>
      <c r="XCB21" s="125">
        <f t="shared" si="513"/>
        <v>0</v>
      </c>
      <c r="XCC21" s="125">
        <f t="shared" si="513"/>
        <v>0</v>
      </c>
      <c r="XCD21" s="125">
        <f t="shared" si="513"/>
        <v>0</v>
      </c>
      <c r="XCE21" s="125">
        <f t="shared" si="513"/>
        <v>0</v>
      </c>
      <c r="XCF21" s="125">
        <f t="shared" si="513"/>
        <v>0</v>
      </c>
      <c r="XCG21" s="125">
        <f t="shared" si="513"/>
        <v>0</v>
      </c>
      <c r="XCH21" s="125">
        <f t="shared" si="513"/>
        <v>0</v>
      </c>
      <c r="XCI21" s="125">
        <f t="shared" si="513"/>
        <v>0</v>
      </c>
      <c r="XCJ21" s="125">
        <f t="shared" si="513"/>
        <v>0</v>
      </c>
      <c r="XCK21" s="125">
        <f t="shared" si="513"/>
        <v>0</v>
      </c>
      <c r="XCL21" s="125">
        <f t="shared" si="513"/>
        <v>0</v>
      </c>
      <c r="XCM21" s="125">
        <f t="shared" si="513"/>
        <v>0</v>
      </c>
      <c r="XCN21" s="125">
        <f t="shared" si="513"/>
        <v>0</v>
      </c>
      <c r="XCO21" s="125">
        <f t="shared" si="513"/>
        <v>0</v>
      </c>
      <c r="XCP21" s="125">
        <f t="shared" si="513"/>
        <v>0</v>
      </c>
      <c r="XCQ21" s="125">
        <f t="shared" si="513"/>
        <v>0</v>
      </c>
      <c r="XCR21" s="125">
        <f t="shared" si="513"/>
        <v>0</v>
      </c>
      <c r="XCS21" s="125">
        <f t="shared" si="513"/>
        <v>0</v>
      </c>
      <c r="XCT21" s="125">
        <f t="shared" si="513"/>
        <v>0</v>
      </c>
      <c r="XCU21" s="125">
        <f t="shared" si="513"/>
        <v>0</v>
      </c>
      <c r="XCV21" s="125">
        <f t="shared" si="513"/>
        <v>0</v>
      </c>
      <c r="XCW21" s="125">
        <f t="shared" si="513"/>
        <v>0</v>
      </c>
      <c r="XCX21" s="125">
        <f t="shared" si="513"/>
        <v>0</v>
      </c>
      <c r="XCY21" s="125">
        <f t="shared" ref="XCY21:XFD21" si="514">SUM(XCY22:XCY27)</f>
        <v>0</v>
      </c>
      <c r="XCZ21" s="125">
        <f t="shared" si="514"/>
        <v>0</v>
      </c>
      <c r="XDA21" s="125">
        <f t="shared" si="514"/>
        <v>0</v>
      </c>
      <c r="XDB21" s="125">
        <f t="shared" si="514"/>
        <v>0</v>
      </c>
      <c r="XDC21" s="125">
        <f t="shared" si="514"/>
        <v>0</v>
      </c>
      <c r="XDD21" s="125">
        <f t="shared" si="514"/>
        <v>0</v>
      </c>
      <c r="XDE21" s="125">
        <f t="shared" si="514"/>
        <v>0</v>
      </c>
      <c r="XDF21" s="125">
        <f t="shared" si="514"/>
        <v>0</v>
      </c>
      <c r="XDG21" s="125">
        <f t="shared" si="514"/>
        <v>0</v>
      </c>
      <c r="XDH21" s="125">
        <f t="shared" si="514"/>
        <v>0</v>
      </c>
      <c r="XDI21" s="125">
        <f t="shared" si="514"/>
        <v>0</v>
      </c>
      <c r="XDJ21" s="125">
        <f t="shared" si="514"/>
        <v>0</v>
      </c>
      <c r="XDK21" s="125">
        <f t="shared" si="514"/>
        <v>0</v>
      </c>
      <c r="XDL21" s="125">
        <f t="shared" si="514"/>
        <v>0</v>
      </c>
      <c r="XDM21" s="125">
        <f t="shared" si="514"/>
        <v>0</v>
      </c>
      <c r="XDN21" s="125">
        <f t="shared" si="514"/>
        <v>0</v>
      </c>
      <c r="XDO21" s="125">
        <f t="shared" si="514"/>
        <v>0</v>
      </c>
      <c r="XDP21" s="125">
        <f t="shared" si="514"/>
        <v>0</v>
      </c>
      <c r="XDQ21" s="125">
        <f t="shared" si="514"/>
        <v>0</v>
      </c>
      <c r="XDR21" s="125">
        <f t="shared" si="514"/>
        <v>0</v>
      </c>
      <c r="XDS21" s="125">
        <f t="shared" si="514"/>
        <v>0</v>
      </c>
      <c r="XDT21" s="125">
        <f t="shared" si="514"/>
        <v>0</v>
      </c>
      <c r="XDU21" s="125">
        <f t="shared" si="514"/>
        <v>0</v>
      </c>
      <c r="XDV21" s="125">
        <f t="shared" si="514"/>
        <v>0</v>
      </c>
      <c r="XDW21" s="125">
        <f t="shared" si="514"/>
        <v>0</v>
      </c>
      <c r="XDX21" s="125">
        <f t="shared" si="514"/>
        <v>0</v>
      </c>
      <c r="XDY21" s="125">
        <f t="shared" si="514"/>
        <v>0</v>
      </c>
      <c r="XDZ21" s="125">
        <f t="shared" si="514"/>
        <v>0</v>
      </c>
      <c r="XEA21" s="125">
        <f t="shared" si="514"/>
        <v>0</v>
      </c>
      <c r="XEB21" s="125">
        <f t="shared" si="514"/>
        <v>0</v>
      </c>
      <c r="XEC21" s="125">
        <f t="shared" si="514"/>
        <v>0</v>
      </c>
      <c r="XED21" s="125">
        <f t="shared" si="514"/>
        <v>0</v>
      </c>
      <c r="XEE21" s="125">
        <f t="shared" si="514"/>
        <v>0</v>
      </c>
      <c r="XEF21" s="125">
        <f t="shared" si="514"/>
        <v>0</v>
      </c>
      <c r="XEG21" s="125">
        <f t="shared" si="514"/>
        <v>0</v>
      </c>
      <c r="XEH21" s="125">
        <f t="shared" si="514"/>
        <v>0</v>
      </c>
      <c r="XEI21" s="125">
        <f t="shared" si="514"/>
        <v>0</v>
      </c>
      <c r="XEJ21" s="125">
        <f t="shared" si="514"/>
        <v>0</v>
      </c>
      <c r="XEK21" s="125">
        <f t="shared" si="514"/>
        <v>0</v>
      </c>
      <c r="XEL21" s="125">
        <f t="shared" si="514"/>
        <v>0</v>
      </c>
      <c r="XEM21" s="125">
        <f t="shared" si="514"/>
        <v>0</v>
      </c>
      <c r="XEN21" s="125">
        <f t="shared" si="514"/>
        <v>0</v>
      </c>
      <c r="XEO21" s="125">
        <f t="shared" si="514"/>
        <v>0</v>
      </c>
      <c r="XEP21" s="125">
        <f t="shared" si="514"/>
        <v>0</v>
      </c>
      <c r="XEQ21" s="125">
        <f t="shared" si="514"/>
        <v>0</v>
      </c>
      <c r="XER21" s="125">
        <f t="shared" si="514"/>
        <v>0</v>
      </c>
      <c r="XES21" s="125">
        <f t="shared" si="514"/>
        <v>0</v>
      </c>
      <c r="XET21" s="125">
        <f t="shared" si="514"/>
        <v>0</v>
      </c>
      <c r="XEU21" s="125">
        <f t="shared" si="514"/>
        <v>0</v>
      </c>
      <c r="XEV21" s="125">
        <f t="shared" si="514"/>
        <v>0</v>
      </c>
      <c r="XEW21" s="125">
        <f t="shared" si="514"/>
        <v>0</v>
      </c>
      <c r="XEX21" s="125">
        <f t="shared" si="514"/>
        <v>0</v>
      </c>
      <c r="XEY21" s="125">
        <f t="shared" si="514"/>
        <v>0</v>
      </c>
      <c r="XEZ21" s="125">
        <f t="shared" si="514"/>
        <v>0</v>
      </c>
      <c r="XFA21" s="125">
        <f t="shared" si="514"/>
        <v>0</v>
      </c>
      <c r="XFB21" s="125">
        <f t="shared" si="514"/>
        <v>0</v>
      </c>
      <c r="XFC21" s="125">
        <f t="shared" si="514"/>
        <v>0</v>
      </c>
      <c r="XFD21" s="125">
        <f t="shared" si="514"/>
        <v>0</v>
      </c>
    </row>
    <row r="22" spans="1:16384" x14ac:dyDescent="0.2">
      <c r="A22" s="311"/>
      <c r="B22" s="8" t="s">
        <v>628</v>
      </c>
      <c r="C22" s="305">
        <f>'Table 2B - Reinsurance'!C33</f>
        <v>0</v>
      </c>
      <c r="D22" s="725">
        <v>0</v>
      </c>
      <c r="E22" s="305">
        <f t="shared" si="257"/>
        <v>0</v>
      </c>
      <c r="F22" s="305">
        <f>'Table 2B - Reinsurance'!G33</f>
        <v>0</v>
      </c>
      <c r="G22" s="305">
        <f>D22*MAX(0,F22)</f>
        <v>0</v>
      </c>
    </row>
    <row r="23" spans="1:16384" x14ac:dyDescent="0.2">
      <c r="A23" s="311"/>
      <c r="B23" s="8" t="s">
        <v>0</v>
      </c>
      <c r="C23" s="305">
        <f>'Table 2B - Reinsurance'!C34</f>
        <v>0</v>
      </c>
      <c r="D23" s="725">
        <v>1.6E-2</v>
      </c>
      <c r="E23" s="305">
        <f t="shared" si="257"/>
        <v>0</v>
      </c>
      <c r="F23" s="305">
        <f>'Table 2B - Reinsurance'!G34</f>
        <v>0</v>
      </c>
      <c r="G23" s="305">
        <f t="shared" ref="G23:G27" si="515">D23*MAX(0,F23)</f>
        <v>0</v>
      </c>
    </row>
    <row r="24" spans="1:16384" x14ac:dyDescent="0.2">
      <c r="A24" s="311"/>
      <c r="B24" s="8" t="s">
        <v>1</v>
      </c>
      <c r="C24" s="305">
        <f>'Table 2B - Reinsurance'!C35</f>
        <v>0</v>
      </c>
      <c r="D24" s="725">
        <v>0.04</v>
      </c>
      <c r="E24" s="305">
        <f t="shared" si="257"/>
        <v>0</v>
      </c>
      <c r="F24" s="305">
        <f>'Table 2B - Reinsurance'!G35</f>
        <v>0</v>
      </c>
      <c r="G24" s="305">
        <f t="shared" si="515"/>
        <v>0</v>
      </c>
    </row>
    <row r="25" spans="1:16384" x14ac:dyDescent="0.2">
      <c r="A25" s="311"/>
      <c r="B25" s="9" t="s">
        <v>2</v>
      </c>
      <c r="C25" s="305">
        <f>'Table 2B - Reinsurance'!C36</f>
        <v>0</v>
      </c>
      <c r="D25" s="725">
        <v>0.08</v>
      </c>
      <c r="E25" s="305">
        <f t="shared" si="257"/>
        <v>0</v>
      </c>
      <c r="F25" s="305">
        <f>'Table 2B - Reinsurance'!G36</f>
        <v>0</v>
      </c>
      <c r="G25" s="305">
        <f t="shared" si="515"/>
        <v>0</v>
      </c>
    </row>
    <row r="26" spans="1:16384" x14ac:dyDescent="0.2">
      <c r="A26" s="311"/>
      <c r="B26" s="9" t="s">
        <v>762</v>
      </c>
      <c r="C26" s="305">
        <f>'Table 2B - Reinsurance'!C37</f>
        <v>0</v>
      </c>
      <c r="D26" s="725">
        <v>0.12</v>
      </c>
      <c r="E26" s="305">
        <f t="shared" si="257"/>
        <v>0</v>
      </c>
      <c r="F26" s="305">
        <f>'Table 2B - Reinsurance'!G37</f>
        <v>0</v>
      </c>
      <c r="G26" s="305">
        <f t="shared" si="515"/>
        <v>0</v>
      </c>
    </row>
    <row r="27" spans="1:16384" x14ac:dyDescent="0.2">
      <c r="A27" s="311"/>
      <c r="B27" s="8" t="s">
        <v>763</v>
      </c>
      <c r="C27" s="305">
        <f>'Table 2B - Reinsurance'!C38</f>
        <v>0</v>
      </c>
      <c r="D27" s="725">
        <v>0.16</v>
      </c>
      <c r="E27" s="305">
        <f t="shared" si="257"/>
        <v>0</v>
      </c>
      <c r="F27" s="305">
        <f>'Table 2B - Reinsurance'!G38</f>
        <v>0</v>
      </c>
      <c r="G27" s="305">
        <f t="shared" si="515"/>
        <v>0</v>
      </c>
    </row>
    <row r="28" spans="1:16384" x14ac:dyDescent="0.2">
      <c r="C28" s="471"/>
      <c r="D28" s="471"/>
      <c r="E28" s="471"/>
    </row>
    <row r="29" spans="1:16384" x14ac:dyDescent="0.2">
      <c r="B29" s="614"/>
      <c r="C29" s="641" t="s">
        <v>290</v>
      </c>
      <c r="D29" s="480"/>
      <c r="E29" s="726">
        <f>E7+E14+E21</f>
        <v>0</v>
      </c>
      <c r="G29" s="726">
        <f>G7+G14+G21</f>
        <v>0</v>
      </c>
    </row>
    <row r="30" spans="1:16384" x14ac:dyDescent="0.2"/>
    <row r="31" spans="1:16384" x14ac:dyDescent="0.2"/>
    <row r="32" spans="1:16384"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mergeCells count="1">
    <mergeCell ref="A1:G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I65"/>
  <sheetViews>
    <sheetView zoomScaleNormal="100" workbookViewId="0">
      <selection activeCell="G13" sqref="G13"/>
    </sheetView>
  </sheetViews>
  <sheetFormatPr defaultColWidth="0" defaultRowHeight="0" customHeight="1" zeroHeight="1" x14ac:dyDescent="0.2"/>
  <cols>
    <col min="1" max="1" width="2.42578125" style="310" customWidth="1"/>
    <col min="2" max="2" width="44.85546875" style="310" customWidth="1"/>
    <col min="3" max="4" width="14.5703125" style="30" customWidth="1"/>
    <col min="5" max="5" width="3.5703125" style="30" customWidth="1"/>
    <col min="6" max="6" width="14.5703125" style="30" customWidth="1"/>
    <col min="7" max="7" width="14.5703125" style="310" customWidth="1"/>
    <col min="8" max="8" width="2.7109375" style="322" customWidth="1"/>
    <col min="9" max="11" width="14.5703125" style="310" customWidth="1"/>
    <col min="12" max="12" width="3.140625" style="310" customWidth="1"/>
    <col min="13" max="13" width="14.5703125" style="310" customWidth="1"/>
    <col min="14" max="14" width="35.5703125" style="310" customWidth="1"/>
    <col min="15" max="16" width="14.5703125" style="310" customWidth="1"/>
    <col min="17" max="17" width="36.7109375" style="310" customWidth="1"/>
    <col min="18" max="19" width="14.5703125" style="310" customWidth="1"/>
    <col min="20" max="20" width="4.5703125" style="310" customWidth="1"/>
    <col min="21" max="22" width="14.5703125" style="310" customWidth="1"/>
    <col min="23" max="23" width="12.7109375" style="310" customWidth="1"/>
    <col min="24" max="35" width="44.85546875" style="310" customWidth="1"/>
    <col min="36" max="16384" width="44.85546875" style="310" hidden="1"/>
  </cols>
  <sheetData>
    <row r="1" spans="1:23" ht="15" customHeight="1" x14ac:dyDescent="0.2">
      <c r="B1" s="987" t="str">
        <f>"Determination of Liability Risk Capital Charge based on " &amp;  'Table 2A - Liability Breakdown'!C3</f>
        <v>Determination of Liability Risk Capital Charge based on Risk Margins based on IRCSL Prescribed  Risk Margins</v>
      </c>
      <c r="C1" s="988"/>
      <c r="D1" s="988"/>
      <c r="E1" s="988"/>
      <c r="F1" s="988"/>
      <c r="G1" s="988"/>
      <c r="H1" s="988"/>
      <c r="I1" s="988"/>
      <c r="J1" s="988"/>
      <c r="K1" s="1012"/>
      <c r="M1" s="987" t="s">
        <v>651</v>
      </c>
      <c r="N1" s="988"/>
      <c r="O1" s="988"/>
      <c r="P1" s="1012"/>
      <c r="Q1" s="987" t="str">
        <f>"Determination of Liability Risk Capital Charge based on " &amp;  'Table 2A - Liability Breakdown'!C25</f>
        <v>Determination of Liability Risk Capital Charge based on Risk Margins based on Internal model</v>
      </c>
      <c r="R1" s="988"/>
      <c r="S1" s="988"/>
      <c r="T1" s="988"/>
      <c r="U1" s="988"/>
      <c r="V1" s="988"/>
      <c r="W1" s="1012"/>
    </row>
    <row r="2" spans="1:23" ht="12.75" x14ac:dyDescent="0.2">
      <c r="A2" s="551"/>
      <c r="B2" s="608"/>
      <c r="C2" s="31"/>
      <c r="D2" s="31"/>
      <c r="E2" s="31"/>
      <c r="F2" s="31"/>
      <c r="G2" s="316"/>
      <c r="H2" s="55"/>
      <c r="I2" s="316"/>
      <c r="J2" s="316"/>
      <c r="K2" s="609"/>
      <c r="M2" s="608"/>
      <c r="N2" s="316"/>
      <c r="O2" s="31"/>
      <c r="P2" s="727"/>
      <c r="Q2" s="728"/>
      <c r="R2" s="31"/>
      <c r="S2" s="316"/>
      <c r="T2" s="55"/>
      <c r="U2" s="316"/>
      <c r="V2" s="316"/>
      <c r="W2" s="609"/>
    </row>
    <row r="3" spans="1:23" ht="16.5" customHeight="1" x14ac:dyDescent="0.2">
      <c r="A3" s="551"/>
      <c r="B3" s="1019" t="s">
        <v>180</v>
      </c>
      <c r="C3" s="977"/>
      <c r="D3" s="977"/>
      <c r="E3" s="977"/>
      <c r="F3" s="977"/>
      <c r="G3" s="316"/>
      <c r="H3" s="55"/>
      <c r="I3" s="316"/>
      <c r="J3" s="316"/>
      <c r="K3" s="609"/>
      <c r="M3" s="608"/>
      <c r="N3" s="316"/>
      <c r="O3" s="316"/>
      <c r="P3" s="609"/>
      <c r="Q3" s="1016" t="s">
        <v>180</v>
      </c>
      <c r="R3" s="1017"/>
      <c r="S3" s="1017"/>
      <c r="T3" s="1017"/>
      <c r="U3" s="1017"/>
      <c r="V3" s="1017"/>
      <c r="W3" s="1018"/>
    </row>
    <row r="4" spans="1:23" s="322" customFormat="1" ht="12.75" x14ac:dyDescent="0.2">
      <c r="A4" s="54"/>
      <c r="B4" s="729"/>
      <c r="C4" s="615"/>
      <c r="D4" s="615"/>
      <c r="E4" s="615"/>
      <c r="F4" s="615"/>
      <c r="G4" s="55"/>
      <c r="H4" s="55"/>
      <c r="I4" s="55"/>
      <c r="J4" s="55"/>
      <c r="K4" s="611"/>
      <c r="M4" s="610"/>
      <c r="N4" s="615"/>
      <c r="O4" s="615"/>
      <c r="P4" s="730"/>
      <c r="Q4" s="729"/>
      <c r="R4" s="615"/>
      <c r="S4" s="55"/>
      <c r="T4" s="55"/>
      <c r="U4" s="55"/>
      <c r="V4" s="55"/>
      <c r="W4" s="611"/>
    </row>
    <row r="5" spans="1:23" s="322" customFormat="1" ht="12.75" x14ac:dyDescent="0.2">
      <c r="A5" s="54"/>
      <c r="B5" s="1020" t="s">
        <v>102</v>
      </c>
      <c r="C5" s="1021"/>
      <c r="D5" s="1021"/>
      <c r="E5" s="1021"/>
      <c r="F5" s="1021"/>
      <c r="G5" s="1021"/>
      <c r="H5" s="1021"/>
      <c r="I5" s="1021"/>
      <c r="J5" s="1022"/>
      <c r="K5" s="611"/>
      <c r="M5" s="610"/>
      <c r="N5" s="731" t="s">
        <v>102</v>
      </c>
      <c r="O5" s="732"/>
      <c r="P5" s="733"/>
      <c r="Q5" s="734" t="s">
        <v>102</v>
      </c>
      <c r="R5" s="732"/>
      <c r="S5" s="732"/>
      <c r="T5" s="732"/>
      <c r="U5" s="732"/>
      <c r="V5" s="735"/>
      <c r="W5" s="611"/>
    </row>
    <row r="6" spans="1:23" s="322" customFormat="1" ht="64.5" customHeight="1" x14ac:dyDescent="0.2">
      <c r="A6" s="54"/>
      <c r="B6" s="736" t="s">
        <v>103</v>
      </c>
      <c r="C6" s="737" t="s">
        <v>263</v>
      </c>
      <c r="D6" s="737" t="s">
        <v>264</v>
      </c>
      <c r="E6" s="615"/>
      <c r="F6" s="737" t="s">
        <v>261</v>
      </c>
      <c r="G6" s="737" t="s">
        <v>262</v>
      </c>
      <c r="H6" s="667"/>
      <c r="I6" s="737" t="s">
        <v>104</v>
      </c>
      <c r="J6" s="737" t="s">
        <v>105</v>
      </c>
      <c r="K6" s="611"/>
      <c r="M6" s="610"/>
      <c r="N6" s="738" t="s">
        <v>103</v>
      </c>
      <c r="O6" s="737" t="s">
        <v>369</v>
      </c>
      <c r="P6" s="739" t="s">
        <v>370</v>
      </c>
      <c r="Q6" s="736" t="s">
        <v>103</v>
      </c>
      <c r="R6" s="737" t="s">
        <v>261</v>
      </c>
      <c r="S6" s="737" t="s">
        <v>262</v>
      </c>
      <c r="T6" s="667"/>
      <c r="U6" s="737" t="s">
        <v>104</v>
      </c>
      <c r="V6" s="737" t="s">
        <v>105</v>
      </c>
      <c r="W6" s="611"/>
    </row>
    <row r="7" spans="1:23" s="322" customFormat="1" ht="12.75" x14ac:dyDescent="0.2">
      <c r="A7" s="54"/>
      <c r="B7" s="1023" t="s">
        <v>55</v>
      </c>
      <c r="C7" s="902"/>
      <c r="D7" s="902"/>
      <c r="E7" s="902"/>
      <c r="F7" s="902"/>
      <c r="G7" s="902"/>
      <c r="H7" s="902"/>
      <c r="I7" s="902"/>
      <c r="J7" s="1024"/>
      <c r="K7" s="611"/>
      <c r="M7" s="610"/>
      <c r="N7" s="740" t="s">
        <v>55</v>
      </c>
      <c r="O7" s="741"/>
      <c r="P7" s="742"/>
      <c r="Q7" s="743" t="s">
        <v>55</v>
      </c>
      <c r="R7" s="741"/>
      <c r="S7" s="741"/>
      <c r="T7" s="741"/>
      <c r="U7" s="741"/>
      <c r="V7" s="744"/>
      <c r="W7" s="611"/>
    </row>
    <row r="8" spans="1:23" s="322" customFormat="1" ht="45" customHeight="1" x14ac:dyDescent="0.2">
      <c r="A8" s="54"/>
      <c r="B8" s="745" t="s">
        <v>336</v>
      </c>
      <c r="C8" s="746">
        <v>0.36</v>
      </c>
      <c r="D8" s="746">
        <v>0.3</v>
      </c>
      <c r="E8" s="615"/>
      <c r="F8" s="747">
        <f>'Table 2A - Liability Breakdown'!G9+'Table 2A - Liability Breakdown'!H9</f>
        <v>0</v>
      </c>
      <c r="G8" s="747">
        <f>'Table 2A - Liability Breakdown'!O9</f>
        <v>0</v>
      </c>
      <c r="H8" s="748"/>
      <c r="I8" s="747">
        <f t="shared" ref="I8:J10" si="0">C8*MAX(0,F8)</f>
        <v>0</v>
      </c>
      <c r="J8" s="747">
        <f t="shared" si="0"/>
        <v>0</v>
      </c>
      <c r="K8" s="611"/>
      <c r="M8" s="610"/>
      <c r="N8" s="134" t="s">
        <v>336</v>
      </c>
      <c r="O8" s="746">
        <v>0.19</v>
      </c>
      <c r="P8" s="749">
        <v>0.16</v>
      </c>
      <c r="Q8" s="745" t="s">
        <v>336</v>
      </c>
      <c r="R8" s="747">
        <f>'Table 2A - Liability Breakdown'!G31+'Table 2A - Liability Breakdown'!H31</f>
        <v>0</v>
      </c>
      <c r="S8" s="747">
        <f>'Table 2A - Liability Breakdown'!O31</f>
        <v>0</v>
      </c>
      <c r="T8" s="748"/>
      <c r="U8" s="747">
        <f t="shared" ref="U8:V10" si="1">C8*MAX(0,R8)</f>
        <v>0</v>
      </c>
      <c r="V8" s="747">
        <f t="shared" si="1"/>
        <v>0</v>
      </c>
      <c r="W8" s="611"/>
    </row>
    <row r="9" spans="1:23" s="322" customFormat="1" ht="28.5" customHeight="1" x14ac:dyDescent="0.2">
      <c r="A9" s="54"/>
      <c r="B9" s="745" t="s">
        <v>335</v>
      </c>
      <c r="C9" s="750">
        <v>0.36</v>
      </c>
      <c r="D9" s="750">
        <v>0.3</v>
      </c>
      <c r="E9" s="615"/>
      <c r="F9" s="747">
        <f>'Table 2A - Liability Breakdown'!G10+'Table 2A - Liability Breakdown'!H10</f>
        <v>0</v>
      </c>
      <c r="G9" s="747">
        <f>'Table 2A - Liability Breakdown'!O10</f>
        <v>0</v>
      </c>
      <c r="H9" s="751"/>
      <c r="I9" s="747">
        <f t="shared" si="0"/>
        <v>0</v>
      </c>
      <c r="J9" s="747">
        <f t="shared" si="0"/>
        <v>0</v>
      </c>
      <c r="K9" s="611"/>
      <c r="M9" s="610"/>
      <c r="N9" s="134" t="s">
        <v>335</v>
      </c>
      <c r="O9" s="746">
        <v>0.19</v>
      </c>
      <c r="P9" s="749">
        <v>0.16</v>
      </c>
      <c r="Q9" s="745" t="s">
        <v>335</v>
      </c>
      <c r="R9" s="747">
        <f>'Table 2A - Liability Breakdown'!G32+'Table 2A - Liability Breakdown'!H32</f>
        <v>0</v>
      </c>
      <c r="S9" s="747">
        <f>'Table 2A - Liability Breakdown'!O32</f>
        <v>0</v>
      </c>
      <c r="T9" s="751"/>
      <c r="U9" s="747">
        <f t="shared" si="1"/>
        <v>0</v>
      </c>
      <c r="V9" s="747">
        <f t="shared" si="1"/>
        <v>0</v>
      </c>
      <c r="W9" s="611"/>
    </row>
    <row r="10" spans="1:23" s="322" customFormat="1" ht="24.75" customHeight="1" x14ac:dyDescent="0.2">
      <c r="A10" s="54"/>
      <c r="B10" s="745" t="s">
        <v>334</v>
      </c>
      <c r="C10" s="752">
        <v>0.36</v>
      </c>
      <c r="D10" s="752">
        <v>0.3</v>
      </c>
      <c r="E10" s="615"/>
      <c r="F10" s="747">
        <f>'Table 2A - Liability Breakdown'!G11+'Table 2A - Liability Breakdown'!H11</f>
        <v>0</v>
      </c>
      <c r="G10" s="747">
        <f>'Table 2A - Liability Breakdown'!O11</f>
        <v>0</v>
      </c>
      <c r="H10" s="751"/>
      <c r="I10" s="747">
        <f t="shared" si="0"/>
        <v>0</v>
      </c>
      <c r="J10" s="747">
        <f t="shared" si="0"/>
        <v>0</v>
      </c>
      <c r="K10" s="611"/>
      <c r="M10" s="610"/>
      <c r="N10" s="134" t="s">
        <v>334</v>
      </c>
      <c r="O10" s="746">
        <v>0.19</v>
      </c>
      <c r="P10" s="749">
        <v>0.16</v>
      </c>
      <c r="Q10" s="745" t="s">
        <v>334</v>
      </c>
      <c r="R10" s="747">
        <f>'Table 2A - Liability Breakdown'!G33+'Table 2A - Liability Breakdown'!H33</f>
        <v>0</v>
      </c>
      <c r="S10" s="747">
        <f>'Table 2A - Liability Breakdown'!O33</f>
        <v>0</v>
      </c>
      <c r="T10" s="751"/>
      <c r="U10" s="747">
        <f t="shared" si="1"/>
        <v>0</v>
      </c>
      <c r="V10" s="747">
        <f t="shared" si="1"/>
        <v>0</v>
      </c>
      <c r="W10" s="611"/>
    </row>
    <row r="11" spans="1:23" s="322" customFormat="1" ht="12.75" x14ac:dyDescent="0.2">
      <c r="A11" s="54"/>
      <c r="B11" s="1023" t="s">
        <v>56</v>
      </c>
      <c r="C11" s="902"/>
      <c r="D11" s="902"/>
      <c r="E11" s="902"/>
      <c r="F11" s="902"/>
      <c r="G11" s="902"/>
      <c r="H11" s="902"/>
      <c r="I11" s="902"/>
      <c r="J11" s="1024"/>
      <c r="K11" s="611"/>
      <c r="M11" s="610"/>
      <c r="N11" s="740" t="s">
        <v>56</v>
      </c>
      <c r="O11" s="741"/>
      <c r="P11" s="742"/>
      <c r="Q11" s="743" t="s">
        <v>56</v>
      </c>
      <c r="R11" s="741"/>
      <c r="S11" s="741"/>
      <c r="T11" s="741"/>
      <c r="U11" s="741"/>
      <c r="V11" s="744"/>
      <c r="W11" s="611"/>
    </row>
    <row r="12" spans="1:23" s="322" customFormat="1" ht="12.75" x14ac:dyDescent="0.2">
      <c r="A12" s="54"/>
      <c r="B12" s="753" t="s">
        <v>57</v>
      </c>
      <c r="C12" s="746">
        <v>0.3</v>
      </c>
      <c r="D12" s="746">
        <v>0.25</v>
      </c>
      <c r="E12" s="615"/>
      <c r="F12" s="747">
        <f>'Table 2A - Liability Breakdown'!G13+'Table 2A - Liability Breakdown'!H13</f>
        <v>0</v>
      </c>
      <c r="G12" s="747">
        <f>'Table 2A - Liability Breakdown'!O13</f>
        <v>0</v>
      </c>
      <c r="H12" s="751"/>
      <c r="I12" s="747">
        <f>C12*MAX(0,F12)</f>
        <v>0</v>
      </c>
      <c r="J12" s="747">
        <f>D12*MAX(0,G12)</f>
        <v>0</v>
      </c>
      <c r="K12" s="611"/>
      <c r="M12" s="610"/>
      <c r="N12" s="140" t="s">
        <v>57</v>
      </c>
      <c r="O12" s="746">
        <v>0.14000000000000001</v>
      </c>
      <c r="P12" s="749">
        <v>0.12</v>
      </c>
      <c r="Q12" s="753" t="s">
        <v>57</v>
      </c>
      <c r="R12" s="747">
        <f>'Table 2A - Liability Breakdown'!G35+'Table 2A - Liability Breakdown'!H35</f>
        <v>0</v>
      </c>
      <c r="S12" s="747">
        <f>'Table 2A - Liability Breakdown'!O35</f>
        <v>0</v>
      </c>
      <c r="T12" s="751"/>
      <c r="U12" s="747">
        <f t="shared" ref="U12:V15" si="2">C12*MAX(0,R12)</f>
        <v>0</v>
      </c>
      <c r="V12" s="747">
        <f t="shared" si="2"/>
        <v>0</v>
      </c>
      <c r="W12" s="611"/>
    </row>
    <row r="13" spans="1:23" s="322" customFormat="1" ht="12.75" x14ac:dyDescent="0.2">
      <c r="A13" s="54"/>
      <c r="B13" s="753" t="s">
        <v>58</v>
      </c>
      <c r="C13" s="750">
        <v>0.3</v>
      </c>
      <c r="D13" s="750">
        <v>0.25</v>
      </c>
      <c r="E13" s="615"/>
      <c r="F13" s="747">
        <f>'Table 2A - Liability Breakdown'!G14+'Table 2A - Liability Breakdown'!H14</f>
        <v>0</v>
      </c>
      <c r="G13" s="747">
        <f>'Table 2A - Liability Breakdown'!O14</f>
        <v>0</v>
      </c>
      <c r="H13" s="751"/>
      <c r="I13" s="747">
        <f t="shared" ref="I13:J15" si="3">C13*MAX(0,F13)</f>
        <v>0</v>
      </c>
      <c r="J13" s="747">
        <f t="shared" si="3"/>
        <v>0</v>
      </c>
      <c r="K13" s="611"/>
      <c r="M13" s="610"/>
      <c r="N13" s="140" t="s">
        <v>58</v>
      </c>
      <c r="O13" s="746">
        <v>0.14000000000000001</v>
      </c>
      <c r="P13" s="749">
        <v>0.12</v>
      </c>
      <c r="Q13" s="753" t="s">
        <v>58</v>
      </c>
      <c r="R13" s="747">
        <f>'Table 2A - Liability Breakdown'!G36+'Table 2A - Liability Breakdown'!H36</f>
        <v>0</v>
      </c>
      <c r="S13" s="747">
        <f>'Table 2A - Liability Breakdown'!O36</f>
        <v>0</v>
      </c>
      <c r="T13" s="751"/>
      <c r="U13" s="747">
        <f t="shared" si="2"/>
        <v>0</v>
      </c>
      <c r="V13" s="747">
        <f t="shared" si="2"/>
        <v>0</v>
      </c>
      <c r="W13" s="611"/>
    </row>
    <row r="14" spans="1:23" s="322" customFormat="1" ht="12.75" x14ac:dyDescent="0.2">
      <c r="A14" s="54"/>
      <c r="B14" s="753" t="s">
        <v>331</v>
      </c>
      <c r="C14" s="750">
        <v>0.3</v>
      </c>
      <c r="D14" s="750">
        <v>0.25</v>
      </c>
      <c r="E14" s="615"/>
      <c r="F14" s="747">
        <f>'Table 2A - Liability Breakdown'!G15+'Table 2A - Liability Breakdown'!H15</f>
        <v>0</v>
      </c>
      <c r="G14" s="747">
        <f>'Table 2A - Liability Breakdown'!O15</f>
        <v>0</v>
      </c>
      <c r="H14" s="751"/>
      <c r="I14" s="747">
        <f t="shared" si="3"/>
        <v>0</v>
      </c>
      <c r="J14" s="747">
        <f t="shared" si="3"/>
        <v>0</v>
      </c>
      <c r="K14" s="611"/>
      <c r="M14" s="610"/>
      <c r="N14" s="140" t="s">
        <v>331</v>
      </c>
      <c r="O14" s="746">
        <v>0.14000000000000001</v>
      </c>
      <c r="P14" s="749">
        <v>0.12</v>
      </c>
      <c r="Q14" s="753" t="s">
        <v>331</v>
      </c>
      <c r="R14" s="747">
        <f>'Table 2A - Liability Breakdown'!G37+'Table 2A - Liability Breakdown'!H37</f>
        <v>0</v>
      </c>
      <c r="S14" s="747">
        <f>'Table 2A - Liability Breakdown'!O37</f>
        <v>0</v>
      </c>
      <c r="T14" s="751"/>
      <c r="U14" s="747">
        <f t="shared" si="2"/>
        <v>0</v>
      </c>
      <c r="V14" s="747">
        <f t="shared" si="2"/>
        <v>0</v>
      </c>
      <c r="W14" s="611"/>
    </row>
    <row r="15" spans="1:23" s="322" customFormat="1" ht="12.75" x14ac:dyDescent="0.2">
      <c r="A15" s="54"/>
      <c r="B15" s="753" t="s">
        <v>332</v>
      </c>
      <c r="C15" s="752">
        <v>0.3</v>
      </c>
      <c r="D15" s="752">
        <v>0.25</v>
      </c>
      <c r="E15" s="615"/>
      <c r="F15" s="747">
        <f>'Table 2A - Liability Breakdown'!G16+'Table 2A - Liability Breakdown'!H16</f>
        <v>0</v>
      </c>
      <c r="G15" s="747">
        <f>'Table 2A - Liability Breakdown'!O16</f>
        <v>0</v>
      </c>
      <c r="H15" s="751"/>
      <c r="I15" s="747">
        <f t="shared" si="3"/>
        <v>0</v>
      </c>
      <c r="J15" s="747">
        <f t="shared" si="3"/>
        <v>0</v>
      </c>
      <c r="K15" s="611"/>
      <c r="M15" s="610"/>
      <c r="N15" s="140" t="s">
        <v>332</v>
      </c>
      <c r="O15" s="746">
        <v>0.14000000000000001</v>
      </c>
      <c r="P15" s="749">
        <v>0.12</v>
      </c>
      <c r="Q15" s="753" t="s">
        <v>332</v>
      </c>
      <c r="R15" s="747">
        <f>'Table 2A - Liability Breakdown'!G38+'Table 2A - Liability Breakdown'!H38</f>
        <v>0</v>
      </c>
      <c r="S15" s="747">
        <f>'Table 2A - Liability Breakdown'!O38</f>
        <v>0</v>
      </c>
      <c r="T15" s="751"/>
      <c r="U15" s="747">
        <f t="shared" si="2"/>
        <v>0</v>
      </c>
      <c r="V15" s="747">
        <f t="shared" si="2"/>
        <v>0</v>
      </c>
      <c r="W15" s="611"/>
    </row>
    <row r="16" spans="1:23" s="322" customFormat="1" ht="12.75" x14ac:dyDescent="0.2">
      <c r="A16" s="54"/>
      <c r="B16" s="1013" t="s">
        <v>59</v>
      </c>
      <c r="C16" s="1014"/>
      <c r="D16" s="1014"/>
      <c r="E16" s="1014"/>
      <c r="F16" s="1014"/>
      <c r="G16" s="1014"/>
      <c r="H16" s="1014"/>
      <c r="I16" s="1014"/>
      <c r="J16" s="1015"/>
      <c r="K16" s="611"/>
      <c r="M16" s="610"/>
      <c r="N16" s="754" t="s">
        <v>59</v>
      </c>
      <c r="O16" s="755"/>
      <c r="P16" s="756"/>
      <c r="Q16" s="757" t="s">
        <v>59</v>
      </c>
      <c r="R16" s="755"/>
      <c r="S16" s="755"/>
      <c r="T16" s="755"/>
      <c r="U16" s="755"/>
      <c r="V16" s="758"/>
      <c r="W16" s="611"/>
    </row>
    <row r="17" spans="1:23" s="322" customFormat="1" ht="12.75" x14ac:dyDescent="0.2">
      <c r="A17" s="54"/>
      <c r="B17" s="753" t="s">
        <v>60</v>
      </c>
      <c r="C17" s="746">
        <v>0.24</v>
      </c>
      <c r="D17" s="746">
        <v>0.2</v>
      </c>
      <c r="E17" s="615"/>
      <c r="F17" s="747">
        <f>'Table 2A - Liability Breakdown'!G18+'Table 2A - Liability Breakdown'!H18</f>
        <v>0</v>
      </c>
      <c r="G17" s="747">
        <f>'Table 2A - Liability Breakdown'!O18</f>
        <v>0</v>
      </c>
      <c r="H17" s="751"/>
      <c r="I17" s="747">
        <f>C17*MAX(0,F17)</f>
        <v>0</v>
      </c>
      <c r="J17" s="747">
        <f>D17*MAX(0,G17)</f>
        <v>0</v>
      </c>
      <c r="K17" s="611"/>
      <c r="M17" s="610"/>
      <c r="N17" s="140" t="s">
        <v>60</v>
      </c>
      <c r="O17" s="746">
        <v>0.1</v>
      </c>
      <c r="P17" s="749">
        <v>0.08</v>
      </c>
      <c r="Q17" s="753" t="s">
        <v>60</v>
      </c>
      <c r="R17" s="747">
        <f>'Table 2A - Liability Breakdown'!G40+'Table 2A - Liability Breakdown'!H40</f>
        <v>0</v>
      </c>
      <c r="S17" s="747">
        <f>'Table 2A - Liability Breakdown'!O40</f>
        <v>0</v>
      </c>
      <c r="T17" s="751"/>
      <c r="U17" s="747">
        <f t="shared" ref="U17:V21" si="4">C17*MAX(0,R17)</f>
        <v>0</v>
      </c>
      <c r="V17" s="747">
        <f t="shared" si="4"/>
        <v>0</v>
      </c>
      <c r="W17" s="611"/>
    </row>
    <row r="18" spans="1:23" s="322" customFormat="1" ht="12.75" x14ac:dyDescent="0.2">
      <c r="A18" s="54"/>
      <c r="B18" s="753" t="s">
        <v>333</v>
      </c>
      <c r="C18" s="750">
        <v>0.24</v>
      </c>
      <c r="D18" s="750">
        <v>0.2</v>
      </c>
      <c r="E18" s="615"/>
      <c r="F18" s="747">
        <f>'Table 2A - Liability Breakdown'!G19+'Table 2A - Liability Breakdown'!H19</f>
        <v>0</v>
      </c>
      <c r="G18" s="747">
        <f>'Table 2A - Liability Breakdown'!O19</f>
        <v>0</v>
      </c>
      <c r="H18" s="751"/>
      <c r="I18" s="747">
        <f t="shared" ref="I18:J21" si="5">C18*MAX(0,F18)</f>
        <v>0</v>
      </c>
      <c r="J18" s="747">
        <f t="shared" si="5"/>
        <v>0</v>
      </c>
      <c r="K18" s="611"/>
      <c r="M18" s="610"/>
      <c r="N18" s="140" t="s">
        <v>333</v>
      </c>
      <c r="O18" s="746">
        <v>0.1</v>
      </c>
      <c r="P18" s="749">
        <v>0.08</v>
      </c>
      <c r="Q18" s="753" t="s">
        <v>333</v>
      </c>
      <c r="R18" s="747">
        <f>'Table 2A - Liability Breakdown'!G41+'Table 2A - Liability Breakdown'!H41</f>
        <v>0</v>
      </c>
      <c r="S18" s="747">
        <f>'Table 2A - Liability Breakdown'!O41</f>
        <v>0</v>
      </c>
      <c r="T18" s="751"/>
      <c r="U18" s="747">
        <f t="shared" si="4"/>
        <v>0</v>
      </c>
      <c r="V18" s="747">
        <f t="shared" si="4"/>
        <v>0</v>
      </c>
      <c r="W18" s="611"/>
    </row>
    <row r="19" spans="1:23" s="322" customFormat="1" ht="12.75" x14ac:dyDescent="0.2">
      <c r="A19" s="54"/>
      <c r="B19" s="753" t="s">
        <v>337</v>
      </c>
      <c r="C19" s="750">
        <v>0.24</v>
      </c>
      <c r="D19" s="750">
        <v>0.2</v>
      </c>
      <c r="E19" s="615"/>
      <c r="F19" s="747">
        <f>'Table 2A - Liability Breakdown'!G20+'Table 2A - Liability Breakdown'!H20</f>
        <v>0</v>
      </c>
      <c r="G19" s="747">
        <f>'Table 2A - Liability Breakdown'!O20</f>
        <v>0</v>
      </c>
      <c r="H19" s="751"/>
      <c r="I19" s="747">
        <f t="shared" si="5"/>
        <v>0</v>
      </c>
      <c r="J19" s="747">
        <f t="shared" si="5"/>
        <v>0</v>
      </c>
      <c r="K19" s="611"/>
      <c r="M19" s="610"/>
      <c r="N19" s="140" t="s">
        <v>337</v>
      </c>
      <c r="O19" s="746">
        <v>0.1</v>
      </c>
      <c r="P19" s="749">
        <v>0.08</v>
      </c>
      <c r="Q19" s="753" t="s">
        <v>337</v>
      </c>
      <c r="R19" s="747">
        <f>'Table 2A - Liability Breakdown'!G42+'Table 2A - Liability Breakdown'!H42</f>
        <v>0</v>
      </c>
      <c r="S19" s="747">
        <f>'Table 2A - Liability Breakdown'!O42</f>
        <v>0</v>
      </c>
      <c r="T19" s="751"/>
      <c r="U19" s="747">
        <f t="shared" si="4"/>
        <v>0</v>
      </c>
      <c r="V19" s="747">
        <f t="shared" si="4"/>
        <v>0</v>
      </c>
      <c r="W19" s="611"/>
    </row>
    <row r="20" spans="1:23" s="322" customFormat="1" ht="12.75" x14ac:dyDescent="0.2">
      <c r="A20" s="54"/>
      <c r="B20" s="753" t="s">
        <v>61</v>
      </c>
      <c r="C20" s="750">
        <v>0.24</v>
      </c>
      <c r="D20" s="750">
        <v>0.2</v>
      </c>
      <c r="E20" s="615"/>
      <c r="F20" s="747">
        <f>'Table 2A - Liability Breakdown'!G21+'Table 2A - Liability Breakdown'!H21</f>
        <v>0</v>
      </c>
      <c r="G20" s="747">
        <f>'Table 2A - Liability Breakdown'!O21</f>
        <v>0</v>
      </c>
      <c r="H20" s="751"/>
      <c r="I20" s="747">
        <f t="shared" si="5"/>
        <v>0</v>
      </c>
      <c r="J20" s="747">
        <f t="shared" si="5"/>
        <v>0</v>
      </c>
      <c r="K20" s="611"/>
      <c r="M20" s="610"/>
      <c r="N20" s="140" t="s">
        <v>61</v>
      </c>
      <c r="O20" s="746">
        <v>0.1</v>
      </c>
      <c r="P20" s="749">
        <v>0.08</v>
      </c>
      <c r="Q20" s="753" t="s">
        <v>61</v>
      </c>
      <c r="R20" s="747">
        <f>'Table 2A - Liability Breakdown'!G43+'Table 2A - Liability Breakdown'!H43</f>
        <v>0</v>
      </c>
      <c r="S20" s="747">
        <f>'Table 2A - Liability Breakdown'!O43</f>
        <v>0</v>
      </c>
      <c r="T20" s="751"/>
      <c r="U20" s="747">
        <f t="shared" si="4"/>
        <v>0</v>
      </c>
      <c r="V20" s="747">
        <f t="shared" si="4"/>
        <v>0</v>
      </c>
      <c r="W20" s="611"/>
    </row>
    <row r="21" spans="1:23" s="322" customFormat="1" ht="12.75" x14ac:dyDescent="0.2">
      <c r="A21" s="54"/>
      <c r="B21" s="753" t="s">
        <v>338</v>
      </c>
      <c r="C21" s="750">
        <v>0.24</v>
      </c>
      <c r="D21" s="750">
        <v>0.2</v>
      </c>
      <c r="E21" s="615"/>
      <c r="F21" s="747">
        <f>'Table 2A - Liability Breakdown'!G22+'Table 2A - Liability Breakdown'!H22</f>
        <v>0</v>
      </c>
      <c r="G21" s="747">
        <f>'Table 2A - Liability Breakdown'!O22</f>
        <v>0</v>
      </c>
      <c r="H21" s="751"/>
      <c r="I21" s="747">
        <f t="shared" si="5"/>
        <v>0</v>
      </c>
      <c r="J21" s="747">
        <f>D21*MAX(0,G21)</f>
        <v>0</v>
      </c>
      <c r="K21" s="611"/>
      <c r="M21" s="610"/>
      <c r="N21" s="140" t="s">
        <v>338</v>
      </c>
      <c r="O21" s="746">
        <v>0.1</v>
      </c>
      <c r="P21" s="749">
        <v>0.08</v>
      </c>
      <c r="Q21" s="753" t="s">
        <v>338</v>
      </c>
      <c r="R21" s="747">
        <f>'Table 2A - Liability Breakdown'!G44+'Table 2A - Liability Breakdown'!H44</f>
        <v>0</v>
      </c>
      <c r="S21" s="747">
        <f>'Table 2A - Liability Breakdown'!O44</f>
        <v>0</v>
      </c>
      <c r="T21" s="751"/>
      <c r="U21" s="747">
        <f t="shared" si="4"/>
        <v>0</v>
      </c>
      <c r="V21" s="747">
        <f t="shared" si="4"/>
        <v>0</v>
      </c>
      <c r="W21" s="611"/>
    </row>
    <row r="22" spans="1:23" s="322" customFormat="1" ht="12.75" x14ac:dyDescent="0.2">
      <c r="A22" s="54"/>
      <c r="B22" s="759"/>
      <c r="C22" s="89"/>
      <c r="D22" s="616"/>
      <c r="E22" s="615"/>
      <c r="F22" s="760"/>
      <c r="G22" s="760"/>
      <c r="H22" s="55"/>
      <c r="I22" s="761"/>
      <c r="J22" s="761"/>
      <c r="K22" s="611"/>
      <c r="M22" s="610"/>
      <c r="N22" s="762"/>
      <c r="O22" s="89"/>
      <c r="P22" s="763"/>
      <c r="Q22" s="729"/>
      <c r="R22" s="764"/>
      <c r="S22" s="764"/>
      <c r="T22" s="55"/>
      <c r="U22" s="761"/>
      <c r="V22" s="761"/>
      <c r="W22" s="611"/>
    </row>
    <row r="23" spans="1:23" ht="12.75" x14ac:dyDescent="0.2">
      <c r="A23" s="551"/>
      <c r="B23" s="765"/>
      <c r="C23" s="31"/>
      <c r="D23" s="316"/>
      <c r="E23" s="31"/>
      <c r="F23" s="31"/>
      <c r="G23" s="766" t="s">
        <v>260</v>
      </c>
      <c r="H23" s="55"/>
      <c r="I23" s="767">
        <f>SUM(I8:I21)</f>
        <v>0</v>
      </c>
      <c r="J23" s="767">
        <f>SUM(J8:J21)</f>
        <v>0</v>
      </c>
      <c r="K23" s="609"/>
      <c r="L23" s="301"/>
      <c r="M23" s="608"/>
      <c r="N23" s="768"/>
      <c r="O23" s="31"/>
      <c r="P23" s="609"/>
      <c r="Q23" s="728"/>
      <c r="R23" s="31"/>
      <c r="S23" s="766" t="s">
        <v>260</v>
      </c>
      <c r="T23" s="55"/>
      <c r="U23" s="767">
        <f>SUM(U8:U21)</f>
        <v>0</v>
      </c>
      <c r="V23" s="767">
        <f>SUM(V8:V21)</f>
        <v>0</v>
      </c>
      <c r="W23" s="609"/>
    </row>
    <row r="24" spans="1:23" ht="12.75" x14ac:dyDescent="0.2">
      <c r="A24" s="551"/>
      <c r="B24" s="608"/>
      <c r="C24" s="31"/>
      <c r="D24" s="316"/>
      <c r="E24" s="316"/>
      <c r="F24" s="316"/>
      <c r="G24" s="620" t="s">
        <v>106</v>
      </c>
      <c r="H24" s="55"/>
      <c r="I24" s="769">
        <f>I23+J23</f>
        <v>0</v>
      </c>
      <c r="J24" s="624"/>
      <c r="K24" s="609"/>
      <c r="M24" s="608"/>
      <c r="N24" s="551"/>
      <c r="O24" s="31"/>
      <c r="P24" s="609"/>
      <c r="Q24" s="608"/>
      <c r="R24" s="316"/>
      <c r="S24" s="620" t="s">
        <v>106</v>
      </c>
      <c r="T24" s="55"/>
      <c r="U24" s="769">
        <f>U23+V23</f>
        <v>0</v>
      </c>
      <c r="V24" s="624"/>
      <c r="W24" s="609"/>
    </row>
    <row r="25" spans="1:23" s="322" customFormat="1" ht="12.75" x14ac:dyDescent="0.2">
      <c r="A25" s="54"/>
      <c r="B25" s="682"/>
      <c r="C25" s="99"/>
      <c r="D25" s="770"/>
      <c r="E25" s="102"/>
      <c r="F25" s="771"/>
      <c r="G25" s="102"/>
      <c r="H25" s="102"/>
      <c r="I25" s="102"/>
      <c r="J25" s="624"/>
      <c r="K25" s="611"/>
      <c r="M25" s="610"/>
      <c r="N25" s="772"/>
      <c r="O25" s="99"/>
      <c r="P25" s="773"/>
      <c r="Q25" s="682"/>
      <c r="R25" s="771"/>
      <c r="S25" s="102"/>
      <c r="T25" s="102"/>
      <c r="U25" s="102"/>
      <c r="V25" s="624"/>
      <c r="W25" s="611"/>
    </row>
    <row r="26" spans="1:23" ht="13.5" thickBot="1" x14ac:dyDescent="0.25">
      <c r="A26" s="774"/>
      <c r="B26" s="686"/>
      <c r="C26" s="688"/>
      <c r="D26" s="688"/>
      <c r="E26" s="688"/>
      <c r="F26" s="687"/>
      <c r="G26" s="687"/>
      <c r="H26" s="687"/>
      <c r="I26" s="687"/>
      <c r="J26" s="687"/>
      <c r="K26" s="775"/>
      <c r="M26" s="686"/>
      <c r="N26" s="687"/>
      <c r="O26" s="688"/>
      <c r="P26" s="776"/>
      <c r="Q26" s="777"/>
      <c r="R26" s="687"/>
      <c r="S26" s="687"/>
      <c r="T26" s="687"/>
      <c r="U26" s="687"/>
      <c r="V26" s="687"/>
      <c r="W26" s="775"/>
    </row>
    <row r="27" spans="1:23" ht="12.75" x14ac:dyDescent="0.2"/>
    <row r="28" spans="1:23" ht="12.75" x14ac:dyDescent="0.2"/>
    <row r="29" spans="1:23" ht="12.75" x14ac:dyDescent="0.2"/>
    <row r="30" spans="1:23" ht="12.75" x14ac:dyDescent="0.2"/>
    <row r="31" spans="1:23" ht="12.75" x14ac:dyDescent="0.2"/>
    <row r="32" spans="1:23" ht="12.75" x14ac:dyDescent="0.2"/>
    <row r="33" ht="12.75" x14ac:dyDescent="0.2"/>
    <row r="34" ht="12.75" x14ac:dyDescent="0.2"/>
    <row r="35" ht="12.75" x14ac:dyDescent="0.2"/>
    <row r="36" ht="12.75" x14ac:dyDescent="0.2"/>
    <row r="37" ht="12.75" x14ac:dyDescent="0.2"/>
    <row r="38" ht="12.75" x14ac:dyDescent="0.2"/>
    <row r="39" ht="12.75" x14ac:dyDescent="0.2"/>
    <row r="40" ht="12.75" x14ac:dyDescent="0.2"/>
    <row r="41" ht="12.75" x14ac:dyDescent="0.2"/>
    <row r="42" ht="12.75" x14ac:dyDescent="0.2"/>
    <row r="43" ht="12.75" x14ac:dyDescent="0.2"/>
    <row r="44" ht="12.75" x14ac:dyDescent="0.2"/>
    <row r="45" ht="12.75" x14ac:dyDescent="0.2"/>
    <row r="46" ht="12.75" x14ac:dyDescent="0.2"/>
    <row r="47" ht="12.75" x14ac:dyDescent="0.2"/>
    <row r="48"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sheetData>
  <mergeCells count="9">
    <mergeCell ref="B1:K1"/>
    <mergeCell ref="M1:P1"/>
    <mergeCell ref="Q1:W1"/>
    <mergeCell ref="B16:J16"/>
    <mergeCell ref="Q3:W3"/>
    <mergeCell ref="B3:F3"/>
    <mergeCell ref="B5:J5"/>
    <mergeCell ref="B7:J7"/>
    <mergeCell ref="B11:J11"/>
  </mergeCells>
  <pageMargins left="0.75" right="0.75" top="1" bottom="1" header="0.5" footer="0.5"/>
  <pageSetup paperSize="9"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9"/>
  <sheetViews>
    <sheetView showGridLines="0" zoomScaleNormal="100" workbookViewId="0">
      <selection activeCell="E15" sqref="E15"/>
    </sheetView>
  </sheetViews>
  <sheetFormatPr defaultColWidth="0" defaultRowHeight="12.75" zeroHeight="1" x14ac:dyDescent="0.2"/>
  <cols>
    <col min="1" max="1" width="1.28515625" style="322" customWidth="1"/>
    <col min="2" max="2" width="2.140625" style="310" customWidth="1"/>
    <col min="3" max="3" width="66" style="310" bestFit="1" customWidth="1"/>
    <col min="4" max="4" width="3" style="310" customWidth="1"/>
    <col min="5" max="5" width="22" style="30" customWidth="1"/>
    <col min="6" max="6" width="23.140625" style="30" customWidth="1"/>
    <col min="7" max="7" width="1.5703125" style="310" customWidth="1"/>
    <col min="8" max="8" width="9.140625" style="310" customWidth="1"/>
    <col min="9" max="16384" width="9.140625" style="310" hidden="1"/>
  </cols>
  <sheetData>
    <row r="1" spans="1:8" x14ac:dyDescent="0.2">
      <c r="B1" s="964" t="s">
        <v>96</v>
      </c>
      <c r="C1" s="965"/>
      <c r="D1" s="965"/>
      <c r="E1" s="965"/>
      <c r="F1" s="965"/>
      <c r="G1" s="1027"/>
    </row>
    <row r="2" spans="1:8" x14ac:dyDescent="0.2">
      <c r="B2" s="778" t="s">
        <v>581</v>
      </c>
      <c r="C2" s="316"/>
      <c r="D2" s="316"/>
      <c r="E2" s="31"/>
      <c r="F2" s="31"/>
      <c r="G2" s="779"/>
    </row>
    <row r="3" spans="1:8" x14ac:dyDescent="0.2">
      <c r="B3" s="551"/>
      <c r="C3" s="316"/>
      <c r="D3" s="316"/>
      <c r="E3" s="31"/>
      <c r="F3" s="31"/>
      <c r="G3" s="779"/>
    </row>
    <row r="4" spans="1:8" ht="16.5" customHeight="1" x14ac:dyDescent="0.2">
      <c r="B4" s="551"/>
      <c r="C4" s="977" t="s">
        <v>97</v>
      </c>
      <c r="D4" s="977"/>
      <c r="E4" s="977"/>
      <c r="F4" s="977"/>
      <c r="G4" s="779"/>
    </row>
    <row r="5" spans="1:8" s="322" customFormat="1" x14ac:dyDescent="0.2">
      <c r="B5" s="54"/>
      <c r="C5" s="615"/>
      <c r="D5" s="615"/>
      <c r="E5" s="615"/>
      <c r="F5" s="615"/>
      <c r="G5" s="618"/>
    </row>
    <row r="6" spans="1:8" s="322" customFormat="1" ht="17.25" customHeight="1" x14ac:dyDescent="0.2">
      <c r="B6" s="54"/>
      <c r="C6" s="634" t="s">
        <v>98</v>
      </c>
      <c r="D6" s="615"/>
      <c r="E6" s="627" t="s">
        <v>99</v>
      </c>
      <c r="F6" s="613" t="s">
        <v>100</v>
      </c>
      <c r="G6" s="618"/>
    </row>
    <row r="7" spans="1:8" s="322" customFormat="1" x14ac:dyDescent="0.2">
      <c r="B7" s="54"/>
      <c r="C7" s="780"/>
      <c r="D7" s="615"/>
      <c r="E7" s="667" t="s">
        <v>84</v>
      </c>
      <c r="F7" s="667" t="s">
        <v>74</v>
      </c>
      <c r="G7" s="618"/>
    </row>
    <row r="8" spans="1:8" s="322" customFormat="1" x14ac:dyDescent="0.2">
      <c r="B8" s="54"/>
      <c r="C8" s="780" t="s">
        <v>101</v>
      </c>
      <c r="D8" s="57"/>
      <c r="E8" s="750">
        <v>0.01</v>
      </c>
      <c r="F8" s="781">
        <f>'Market Consistent Balance Sheet'!D98</f>
        <v>0</v>
      </c>
      <c r="G8" s="618"/>
    </row>
    <row r="9" spans="1:8" s="322" customFormat="1" ht="10.15" customHeight="1" x14ac:dyDescent="0.2">
      <c r="B9" s="54"/>
      <c r="C9" s="782"/>
      <c r="D9" s="57"/>
      <c r="E9" s="552"/>
      <c r="F9" s="552"/>
      <c r="G9" s="618"/>
    </row>
    <row r="10" spans="1:8" x14ac:dyDescent="0.2">
      <c r="B10" s="551"/>
      <c r="C10" s="620" t="s">
        <v>101</v>
      </c>
      <c r="D10" s="620"/>
      <c r="E10" s="1025">
        <f>E8*F8</f>
        <v>0</v>
      </c>
      <c r="F10" s="1026"/>
      <c r="G10" s="779"/>
    </row>
    <row r="11" spans="1:8" x14ac:dyDescent="0.2">
      <c r="B11" s="774"/>
      <c r="C11" s="623"/>
      <c r="D11" s="623"/>
      <c r="E11" s="783"/>
      <c r="F11" s="783"/>
      <c r="G11" s="784"/>
    </row>
    <row r="12" spans="1:8" s="30" customFormat="1" x14ac:dyDescent="0.2">
      <c r="A12" s="322"/>
      <c r="B12" s="316"/>
      <c r="C12" s="316"/>
      <c r="D12" s="316"/>
      <c r="E12" s="31"/>
      <c r="G12" s="310"/>
      <c r="H12" s="310"/>
    </row>
    <row r="13" spans="1:8" x14ac:dyDescent="0.2"/>
    <row r="14" spans="1:8" x14ac:dyDescent="0.2"/>
    <row r="15" spans="1:8" x14ac:dyDescent="0.2"/>
    <row r="16" spans="1:8" x14ac:dyDescent="0.2"/>
    <row r="17" x14ac:dyDescent="0.2"/>
    <row r="18" x14ac:dyDescent="0.2"/>
    <row r="19" x14ac:dyDescent="0.2"/>
  </sheetData>
  <mergeCells count="3">
    <mergeCell ref="C4:F4"/>
    <mergeCell ref="E10:F10"/>
    <mergeCell ref="B1:G1"/>
  </mergeCells>
  <pageMargins left="0.75" right="0.75" top="1" bottom="1" header="0.5" footer="0.5"/>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L1"/>
  <sheetViews>
    <sheetView showGridLines="0" workbookViewId="0">
      <selection activeCell="L16" sqref="L16"/>
    </sheetView>
  </sheetViews>
  <sheetFormatPr defaultRowHeight="12.75" x14ac:dyDescent="0.2"/>
  <cols>
    <col min="1" max="16384" width="9.140625" style="310"/>
  </cols>
  <sheetData>
    <row r="1" spans="1:12" x14ac:dyDescent="0.2">
      <c r="A1" s="949" t="s">
        <v>223</v>
      </c>
      <c r="B1" s="950"/>
      <c r="C1" s="950"/>
      <c r="D1" s="950"/>
      <c r="E1" s="950"/>
      <c r="F1" s="950"/>
      <c r="G1" s="950"/>
      <c r="H1" s="950"/>
      <c r="I1" s="950"/>
      <c r="J1" s="950"/>
      <c r="K1" s="950"/>
      <c r="L1" s="950"/>
    </row>
  </sheetData>
  <mergeCells count="1">
    <mergeCell ref="A1:L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O12"/>
  <sheetViews>
    <sheetView workbookViewId="0">
      <selection activeCell="M16" sqref="M16"/>
    </sheetView>
  </sheetViews>
  <sheetFormatPr defaultRowHeight="12.75" x14ac:dyDescent="0.2"/>
  <cols>
    <col min="1" max="1" width="14.28515625" style="310" customWidth="1"/>
    <col min="2" max="7" width="9.140625" style="310"/>
    <col min="8" max="8" width="11.28515625" style="310" customWidth="1"/>
    <col min="9" max="16384" width="9.140625" style="310"/>
  </cols>
  <sheetData>
    <row r="2" spans="1:41" ht="13.5" thickBot="1" x14ac:dyDescent="0.25"/>
    <row r="3" spans="1:41" ht="13.5" thickBot="1" x14ac:dyDescent="0.25">
      <c r="A3" s="785" t="s">
        <v>406</v>
      </c>
      <c r="B3" s="786"/>
      <c r="C3" s="786"/>
      <c r="D3" s="787"/>
      <c r="E3" s="787"/>
      <c r="F3" s="787"/>
      <c r="G3" s="787"/>
      <c r="H3" s="787"/>
      <c r="I3" s="787"/>
      <c r="J3" s="787"/>
      <c r="K3" s="787"/>
      <c r="L3" s="787"/>
      <c r="M3" s="787"/>
      <c r="N3" s="787"/>
      <c r="O3" s="787"/>
      <c r="P3" s="787"/>
      <c r="Q3" s="787"/>
      <c r="R3" s="787"/>
      <c r="S3" s="787"/>
      <c r="T3" s="787"/>
      <c r="U3" s="787"/>
      <c r="V3" s="787"/>
      <c r="W3" s="787"/>
      <c r="X3" s="787"/>
      <c r="Y3" s="787"/>
      <c r="Z3" s="787"/>
      <c r="AA3" s="787"/>
      <c r="AB3" s="787"/>
      <c r="AC3" s="788"/>
      <c r="AD3" s="789"/>
      <c r="AE3" s="789"/>
      <c r="AF3" s="787"/>
      <c r="AG3" s="787"/>
      <c r="AH3" s="787"/>
      <c r="AI3" s="787"/>
      <c r="AJ3" s="787"/>
      <c r="AK3" s="787"/>
      <c r="AL3" s="787"/>
      <c r="AM3" s="789"/>
      <c r="AN3" s="789"/>
    </row>
    <row r="4" spans="1:41" x14ac:dyDescent="0.2">
      <c r="A4" s="789"/>
      <c r="B4" s="789"/>
      <c r="C4" s="789"/>
      <c r="D4" s="1031" t="s">
        <v>587</v>
      </c>
      <c r="E4" s="1031"/>
      <c r="F4" s="1031"/>
      <c r="G4" s="1031"/>
      <c r="H4" s="1031"/>
      <c r="I4" s="1030" t="s">
        <v>373</v>
      </c>
      <c r="J4" s="1030"/>
      <c r="K4" s="1030"/>
      <c r="L4" s="1030"/>
      <c r="M4" s="1028" t="s">
        <v>374</v>
      </c>
      <c r="N4" s="1028"/>
      <c r="O4" s="1028"/>
      <c r="P4" s="1028"/>
      <c r="Q4" s="1028"/>
      <c r="R4" s="1028"/>
      <c r="S4" s="1028"/>
      <c r="T4" s="1028"/>
      <c r="U4" s="1028"/>
      <c r="V4" s="1028"/>
      <c r="W4" s="1028"/>
      <c r="X4" s="1028"/>
      <c r="Y4" s="1028"/>
      <c r="Z4" s="1028"/>
      <c r="AA4" s="1032" t="s">
        <v>693</v>
      </c>
      <c r="AB4" s="1032"/>
      <c r="AC4" s="1032"/>
      <c r="AD4" s="1029" t="s">
        <v>375</v>
      </c>
      <c r="AE4" s="1029"/>
      <c r="AF4" s="1029"/>
      <c r="AG4" s="1029"/>
      <c r="AH4" s="1029"/>
      <c r="AI4" s="1029"/>
      <c r="AJ4" s="1029"/>
      <c r="AK4" s="1029"/>
      <c r="AL4" s="1029"/>
      <c r="AM4" s="1029"/>
      <c r="AN4" s="1029"/>
    </row>
    <row r="5" spans="1:41" ht="76.5" x14ac:dyDescent="0.2">
      <c r="A5" s="793" t="s">
        <v>376</v>
      </c>
      <c r="B5" s="793" t="s">
        <v>377</v>
      </c>
      <c r="C5" s="793" t="s">
        <v>598</v>
      </c>
      <c r="D5" s="794" t="s">
        <v>582</v>
      </c>
      <c r="E5" s="794" t="s">
        <v>588</v>
      </c>
      <c r="F5" s="794" t="s">
        <v>583</v>
      </c>
      <c r="G5" s="794" t="s">
        <v>584</v>
      </c>
      <c r="H5" s="794" t="s">
        <v>585</v>
      </c>
      <c r="I5" s="794" t="s">
        <v>248</v>
      </c>
      <c r="J5" s="794" t="s">
        <v>116</v>
      </c>
      <c r="K5" s="794" t="s">
        <v>115</v>
      </c>
      <c r="L5" s="794" t="s">
        <v>378</v>
      </c>
      <c r="M5" s="794" t="s">
        <v>379</v>
      </c>
      <c r="N5" s="794" t="s">
        <v>380</v>
      </c>
      <c r="O5" s="794" t="s">
        <v>381</v>
      </c>
      <c r="P5" s="794" t="s">
        <v>382</v>
      </c>
      <c r="Q5" s="794" t="s">
        <v>383</v>
      </c>
      <c r="R5" s="794" t="s">
        <v>384</v>
      </c>
      <c r="S5" s="794" t="s">
        <v>385</v>
      </c>
      <c r="T5" s="794" t="s">
        <v>386</v>
      </c>
      <c r="U5" s="794" t="s">
        <v>387</v>
      </c>
      <c r="V5" s="794" t="s">
        <v>388</v>
      </c>
      <c r="W5" s="794" t="s">
        <v>389</v>
      </c>
      <c r="X5" s="794" t="s">
        <v>390</v>
      </c>
      <c r="Y5" s="794" t="s">
        <v>391</v>
      </c>
      <c r="Z5" s="794" t="s">
        <v>392</v>
      </c>
      <c r="AA5" s="794" t="s">
        <v>393</v>
      </c>
      <c r="AB5" s="794" t="s">
        <v>394</v>
      </c>
      <c r="AC5" s="795" t="s">
        <v>601</v>
      </c>
      <c r="AD5" s="793" t="s">
        <v>395</v>
      </c>
      <c r="AE5" s="793" t="s">
        <v>396</v>
      </c>
      <c r="AF5" s="794" t="s">
        <v>397</v>
      </c>
      <c r="AG5" s="794" t="s">
        <v>398</v>
      </c>
      <c r="AH5" s="794" t="s">
        <v>399</v>
      </c>
      <c r="AI5" s="794" t="s">
        <v>400</v>
      </c>
      <c r="AJ5" s="794" t="s">
        <v>401</v>
      </c>
      <c r="AK5" s="794" t="s">
        <v>402</v>
      </c>
      <c r="AL5" s="794" t="s">
        <v>403</v>
      </c>
      <c r="AM5" s="793" t="s">
        <v>404</v>
      </c>
      <c r="AN5" s="793" t="s">
        <v>405</v>
      </c>
    </row>
    <row r="6" spans="1:41" x14ac:dyDescent="0.2">
      <c r="A6" s="790">
        <f>Intro!B5</f>
        <v>0</v>
      </c>
      <c r="B6" s="790">
        <f>Intro!C5</f>
        <v>0</v>
      </c>
      <c r="C6" s="790">
        <f>Intro!D5</f>
        <v>0</v>
      </c>
      <c r="D6" s="791">
        <f>'Market Consistent Balance Sheet'!D98</f>
        <v>0</v>
      </c>
      <c r="E6" s="791">
        <f>'Market Consistent Balance Sheet'!K98</f>
        <v>0</v>
      </c>
      <c r="F6" s="791">
        <f>'Market Consistent Balance Sheet'!D110</f>
        <v>0</v>
      </c>
      <c r="G6" s="791">
        <f>'Market Consistent Balance Sheet'!D127</f>
        <v>0</v>
      </c>
      <c r="H6" s="791">
        <f>'Market Consistent Balance Sheet'!D150</f>
        <v>0</v>
      </c>
      <c r="I6" s="791">
        <f>'II TAC'!B6</f>
        <v>0</v>
      </c>
      <c r="J6" s="791">
        <f>'II TAC'!B11</f>
        <v>0</v>
      </c>
      <c r="K6" s="791">
        <f>'II TAC'!B19</f>
        <v>0</v>
      </c>
      <c r="L6" s="792" t="e">
        <f>K6/D6</f>
        <v>#DIV/0!</v>
      </c>
      <c r="M6" s="791">
        <f>'III RCR'!C7</f>
        <v>0</v>
      </c>
      <c r="N6" s="791">
        <f>'III RCR'!C8</f>
        <v>0</v>
      </c>
      <c r="O6" s="791">
        <f>'3 Market Risk'!E7</f>
        <v>0</v>
      </c>
      <c r="P6" s="791">
        <f>'3 Market Risk'!E8</f>
        <v>0</v>
      </c>
      <c r="Q6" s="791">
        <f>'3 Market Risk'!E9</f>
        <v>0</v>
      </c>
      <c r="R6" s="791">
        <f>'3 Market Risk'!E10</f>
        <v>0</v>
      </c>
      <c r="S6" s="791">
        <f>'3 Market Risk'!E11</f>
        <v>0</v>
      </c>
      <c r="T6" s="791">
        <f>'3 Market Risk'!E12</f>
        <v>0</v>
      </c>
      <c r="U6" s="791">
        <f>O6+P6+Q6+R6+S6+T6</f>
        <v>0</v>
      </c>
      <c r="V6" s="791">
        <f>'III RCR'!C9</f>
        <v>0</v>
      </c>
      <c r="W6" s="791">
        <f>'III RCR'!C11</f>
        <v>0</v>
      </c>
      <c r="X6" s="791">
        <f>'III RCR'!C12</f>
        <v>0</v>
      </c>
      <c r="Y6" s="791">
        <f>M6+N6+U6+V6+W6+X6</f>
        <v>0</v>
      </c>
      <c r="Z6" s="791">
        <f>SQRT((M6+N6+U6+V6)^2+W6^2+X6^2)</f>
        <v>0</v>
      </c>
      <c r="AA6" s="791">
        <f>I6+J6-K6</f>
        <v>0</v>
      </c>
      <c r="AB6" s="791">
        <f>Z6</f>
        <v>0</v>
      </c>
      <c r="AC6" s="792" t="e">
        <f>AA6/AB6</f>
        <v>#DIV/0!</v>
      </c>
      <c r="AD6" s="792" t="e">
        <f t="shared" ref="AD6:AK6" si="0">M6/$Y6</f>
        <v>#DIV/0!</v>
      </c>
      <c r="AE6" s="792" t="e">
        <f t="shared" si="0"/>
        <v>#DIV/0!</v>
      </c>
      <c r="AF6" s="792" t="e">
        <f t="shared" si="0"/>
        <v>#DIV/0!</v>
      </c>
      <c r="AG6" s="792" t="e">
        <f t="shared" si="0"/>
        <v>#DIV/0!</v>
      </c>
      <c r="AH6" s="792" t="e">
        <f t="shared" si="0"/>
        <v>#DIV/0!</v>
      </c>
      <c r="AI6" s="792" t="e">
        <f t="shared" si="0"/>
        <v>#DIV/0!</v>
      </c>
      <c r="AJ6" s="792" t="e">
        <f t="shared" si="0"/>
        <v>#DIV/0!</v>
      </c>
      <c r="AK6" s="792" t="e">
        <f t="shared" si="0"/>
        <v>#DIV/0!</v>
      </c>
      <c r="AL6" s="792" t="e">
        <f>V6/$Y6</f>
        <v>#DIV/0!</v>
      </c>
      <c r="AM6" s="792" t="e">
        <f>W6/$Y6</f>
        <v>#DIV/0!</v>
      </c>
      <c r="AN6" s="792" t="e">
        <f>X6/$Y6</f>
        <v>#DIV/0!</v>
      </c>
    </row>
    <row r="7" spans="1:41" x14ac:dyDescent="0.2">
      <c r="A7" s="790"/>
      <c r="B7" s="790"/>
      <c r="C7" s="790"/>
      <c r="D7" s="791"/>
      <c r="E7" s="791"/>
      <c r="F7" s="791"/>
      <c r="G7" s="791"/>
      <c r="H7" s="791"/>
      <c r="I7" s="791"/>
      <c r="J7" s="791"/>
      <c r="K7" s="791"/>
      <c r="L7" s="792"/>
      <c r="M7" s="791"/>
      <c r="N7" s="791"/>
      <c r="O7" s="791"/>
      <c r="P7" s="791"/>
      <c r="Q7" s="791"/>
      <c r="R7" s="791"/>
      <c r="S7" s="791"/>
      <c r="T7" s="791"/>
      <c r="U7" s="791"/>
      <c r="V7" s="791"/>
      <c r="W7" s="791"/>
      <c r="X7" s="791"/>
      <c r="Y7" s="791"/>
      <c r="Z7" s="791"/>
      <c r="AA7" s="791"/>
      <c r="AB7" s="791"/>
      <c r="AC7" s="792"/>
      <c r="AD7" s="792"/>
      <c r="AE7" s="792"/>
      <c r="AF7" s="792"/>
      <c r="AG7" s="792"/>
      <c r="AH7" s="792"/>
      <c r="AI7" s="792"/>
      <c r="AJ7" s="792"/>
      <c r="AK7" s="792"/>
      <c r="AL7" s="792"/>
      <c r="AM7" s="792"/>
      <c r="AN7" s="792"/>
      <c r="AO7" s="316"/>
    </row>
    <row r="8" spans="1:41" x14ac:dyDescent="0.2">
      <c r="A8" s="790"/>
      <c r="B8" s="790"/>
      <c r="C8" s="790"/>
      <c r="D8" s="791"/>
      <c r="E8" s="791"/>
      <c r="F8" s="791"/>
      <c r="G8" s="791"/>
      <c r="H8" s="791"/>
      <c r="I8" s="791"/>
      <c r="J8" s="791"/>
      <c r="K8" s="791"/>
      <c r="L8" s="792"/>
      <c r="M8" s="791"/>
      <c r="N8" s="791"/>
      <c r="O8" s="791"/>
      <c r="P8" s="791"/>
      <c r="Q8" s="791"/>
      <c r="R8" s="791"/>
      <c r="S8" s="791"/>
      <c r="T8" s="791"/>
      <c r="U8" s="791"/>
      <c r="V8" s="791"/>
      <c r="W8" s="791"/>
      <c r="X8" s="791"/>
      <c r="Y8" s="791"/>
      <c r="Z8" s="791"/>
      <c r="AA8" s="791"/>
      <c r="AB8" s="791"/>
      <c r="AC8" s="792"/>
      <c r="AD8" s="792"/>
      <c r="AE8" s="792"/>
      <c r="AF8" s="792"/>
      <c r="AG8" s="792"/>
      <c r="AH8" s="792"/>
      <c r="AI8" s="792"/>
      <c r="AJ8" s="792"/>
      <c r="AK8" s="792"/>
      <c r="AL8" s="792"/>
      <c r="AM8" s="792"/>
      <c r="AN8" s="792"/>
      <c r="AO8" s="316"/>
    </row>
    <row r="9" spans="1:41" x14ac:dyDescent="0.2">
      <c r="A9" s="790"/>
      <c r="B9" s="790"/>
      <c r="C9" s="790"/>
      <c r="D9" s="791"/>
      <c r="E9" s="791"/>
      <c r="F9" s="791"/>
      <c r="G9" s="791"/>
      <c r="H9" s="791"/>
      <c r="I9" s="791"/>
      <c r="J9" s="791"/>
      <c r="K9" s="791"/>
      <c r="L9" s="792"/>
      <c r="M9" s="791"/>
      <c r="N9" s="791"/>
      <c r="O9" s="791"/>
      <c r="P9" s="791"/>
      <c r="Q9" s="791"/>
      <c r="R9" s="791"/>
      <c r="S9" s="791"/>
      <c r="T9" s="791"/>
      <c r="U9" s="791"/>
      <c r="V9" s="791"/>
      <c r="W9" s="791"/>
      <c r="X9" s="791"/>
      <c r="Y9" s="791"/>
      <c r="Z9" s="791"/>
      <c r="AA9" s="791"/>
      <c r="AB9" s="791"/>
      <c r="AC9" s="792"/>
      <c r="AD9" s="792"/>
      <c r="AE9" s="792"/>
      <c r="AF9" s="792"/>
      <c r="AG9" s="792"/>
      <c r="AH9" s="792"/>
      <c r="AI9" s="792"/>
      <c r="AJ9" s="792"/>
      <c r="AK9" s="792"/>
      <c r="AL9" s="792"/>
      <c r="AM9" s="792"/>
      <c r="AN9" s="792"/>
      <c r="AO9" s="316"/>
    </row>
    <row r="10" spans="1:41" x14ac:dyDescent="0.2">
      <c r="A10" s="790"/>
      <c r="B10" s="790"/>
      <c r="C10" s="790"/>
      <c r="D10" s="791"/>
      <c r="E10" s="791"/>
      <c r="F10" s="791"/>
      <c r="G10" s="791"/>
      <c r="H10" s="791"/>
      <c r="I10" s="791"/>
      <c r="J10" s="791"/>
      <c r="K10" s="791"/>
      <c r="L10" s="792"/>
      <c r="M10" s="791"/>
      <c r="N10" s="791"/>
      <c r="O10" s="791"/>
      <c r="P10" s="791"/>
      <c r="Q10" s="791"/>
      <c r="R10" s="791"/>
      <c r="S10" s="791"/>
      <c r="T10" s="791"/>
      <c r="U10" s="791"/>
      <c r="V10" s="791"/>
      <c r="W10" s="791"/>
      <c r="X10" s="791"/>
      <c r="Y10" s="791"/>
      <c r="Z10" s="791"/>
      <c r="AA10" s="791"/>
      <c r="AB10" s="791"/>
      <c r="AC10" s="792"/>
      <c r="AD10" s="792"/>
      <c r="AE10" s="792"/>
      <c r="AF10" s="792"/>
      <c r="AG10" s="792"/>
      <c r="AH10" s="792"/>
      <c r="AI10" s="792"/>
      <c r="AJ10" s="792"/>
      <c r="AK10" s="792"/>
      <c r="AL10" s="792"/>
      <c r="AM10" s="792"/>
      <c r="AN10" s="792"/>
      <c r="AO10" s="316"/>
    </row>
    <row r="11" spans="1:41" x14ac:dyDescent="0.2">
      <c r="A11" s="790"/>
      <c r="B11" s="790"/>
      <c r="C11" s="790"/>
      <c r="D11" s="791"/>
      <c r="E11" s="791"/>
      <c r="F11" s="791"/>
      <c r="G11" s="791"/>
      <c r="H11" s="791"/>
      <c r="I11" s="791"/>
      <c r="J11" s="791"/>
      <c r="K11" s="791"/>
      <c r="L11" s="792"/>
      <c r="M11" s="791"/>
      <c r="N11" s="791"/>
      <c r="O11" s="791"/>
      <c r="P11" s="791"/>
      <c r="Q11" s="791"/>
      <c r="R11" s="791"/>
      <c r="S11" s="791"/>
      <c r="T11" s="791"/>
      <c r="U11" s="791"/>
      <c r="V11" s="791"/>
      <c r="W11" s="791"/>
      <c r="X11" s="791"/>
      <c r="Y11" s="791"/>
      <c r="Z11" s="791"/>
      <c r="AA11" s="791"/>
      <c r="AB11" s="791"/>
      <c r="AC11" s="792"/>
      <c r="AD11" s="792"/>
      <c r="AE11" s="792"/>
      <c r="AF11" s="792"/>
      <c r="AG11" s="792"/>
      <c r="AH11" s="792"/>
      <c r="AI11" s="792"/>
      <c r="AJ11" s="792"/>
      <c r="AK11" s="792"/>
      <c r="AL11" s="792"/>
      <c r="AM11" s="792"/>
      <c r="AN11" s="792"/>
      <c r="AO11" s="316"/>
    </row>
    <row r="12" spans="1:41" x14ac:dyDescent="0.2">
      <c r="A12" s="790"/>
      <c r="B12" s="790"/>
      <c r="C12" s="790"/>
      <c r="D12" s="791"/>
      <c r="E12" s="791"/>
      <c r="F12" s="791"/>
      <c r="G12" s="791"/>
      <c r="H12" s="791"/>
      <c r="I12" s="791"/>
      <c r="J12" s="791"/>
      <c r="K12" s="791"/>
      <c r="L12" s="792"/>
      <c r="M12" s="791"/>
      <c r="N12" s="791"/>
      <c r="O12" s="791"/>
      <c r="P12" s="791"/>
      <c r="Q12" s="791"/>
      <c r="R12" s="791"/>
      <c r="S12" s="791"/>
      <c r="T12" s="791"/>
      <c r="U12" s="791"/>
      <c r="V12" s="791"/>
      <c r="W12" s="791"/>
      <c r="X12" s="791"/>
      <c r="Y12" s="791"/>
      <c r="Z12" s="791"/>
      <c r="AA12" s="791"/>
      <c r="AB12" s="791"/>
      <c r="AC12" s="792"/>
      <c r="AD12" s="792"/>
      <c r="AE12" s="792"/>
      <c r="AF12" s="792"/>
      <c r="AG12" s="792"/>
      <c r="AH12" s="792"/>
      <c r="AI12" s="792"/>
      <c r="AJ12" s="792"/>
      <c r="AK12" s="792"/>
      <c r="AL12" s="792"/>
      <c r="AM12" s="792"/>
      <c r="AN12" s="792"/>
      <c r="AO12" s="316"/>
    </row>
  </sheetData>
  <mergeCells count="5">
    <mergeCell ref="M4:Z4"/>
    <mergeCell ref="AD4:AN4"/>
    <mergeCell ref="I4:L4"/>
    <mergeCell ref="D4:H4"/>
    <mergeCell ref="AA4:A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4</vt:i4>
      </vt:variant>
    </vt:vector>
  </HeadingPairs>
  <TitlesOfParts>
    <vt:vector size="45" baseType="lpstr">
      <vt:lpstr>ReadMe</vt:lpstr>
      <vt:lpstr>Intro</vt:lpstr>
      <vt:lpstr>Market Consistent Balance Sheet</vt:lpstr>
      <vt:lpstr>Note 1 Government Securities</vt:lpstr>
      <vt:lpstr>Note 2 Debt securities</vt:lpstr>
      <vt:lpstr>Note 3 Ordinary shares</vt:lpstr>
      <vt:lpstr>Note 4 Corporate Debts</vt:lpstr>
      <vt:lpstr>Note 5 Deposits</vt:lpstr>
      <vt:lpstr>Note 6 Freehold - Occupied</vt:lpstr>
      <vt:lpstr>Note 7 Free Hold - Investment</vt:lpstr>
      <vt:lpstr>Note 8 Inv - Related parties</vt:lpstr>
      <vt:lpstr>Note 9 Unlis Shar &amp; Co deb inv</vt:lpstr>
      <vt:lpstr>Note 10 Unrated Corporate Debt </vt:lpstr>
      <vt:lpstr>Note 11 Unit Trust and MF</vt:lpstr>
      <vt:lpstr>Note 12 Gold</vt:lpstr>
      <vt:lpstr>Note 13 Morgage loan</vt:lpstr>
      <vt:lpstr>Table 1A Unit Trusts</vt:lpstr>
      <vt:lpstr>Table 2A - Liability Breakdown</vt:lpstr>
      <vt:lpstr>Table 2B - Reinsurance</vt:lpstr>
      <vt:lpstr>Table 2C - Reinsurance Details</vt:lpstr>
      <vt:lpstr>Table 4 - Asset Cashflows</vt:lpstr>
      <vt:lpstr>Table 5 - Liability Cashflows</vt:lpstr>
      <vt:lpstr>Table 5A - Liability Cfs_IM</vt:lpstr>
      <vt:lpstr>Ins Claims </vt:lpstr>
      <vt:lpstr>ZC Curve</vt:lpstr>
      <vt:lpstr>GI-TR </vt:lpstr>
      <vt:lpstr>I Solvency</vt:lpstr>
      <vt:lpstr>II TAC</vt:lpstr>
      <vt:lpstr>II TAC_IM</vt:lpstr>
      <vt:lpstr>III RCR</vt:lpstr>
      <vt:lpstr>1 Credit Risk</vt:lpstr>
      <vt:lpstr>2 Concentration Risk</vt:lpstr>
      <vt:lpstr>3 Market Risk</vt:lpstr>
      <vt:lpstr>3.1 Asset Shocks</vt:lpstr>
      <vt:lpstr>3.2 Liability Shocks</vt:lpstr>
      <vt:lpstr>3.2 Liability Shocks_IM</vt:lpstr>
      <vt:lpstr>4 Reinsurance Risk</vt:lpstr>
      <vt:lpstr>5 Liability Risk Charge</vt:lpstr>
      <vt:lpstr>6 Operational Risk</vt:lpstr>
      <vt:lpstr>Comments</vt:lpstr>
      <vt:lpstr>Summary</vt:lpstr>
      <vt:lpstr>Form_MC_BS_A__AR</vt:lpstr>
      <vt:lpstr>Form_MC_BS_L__AR</vt:lpstr>
      <vt:lpstr>'GI-TR '!Print_Area</vt:lpstr>
      <vt:lpstr>Table_2AA___Liability_Breakdown</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IBSL</dc:creator>
  <cp:lastModifiedBy>lakmal</cp:lastModifiedBy>
  <cp:lastPrinted>2018-06-11T08:10:32Z</cp:lastPrinted>
  <dcterms:created xsi:type="dcterms:W3CDTF">2009-12-17T06:46:55Z</dcterms:created>
  <dcterms:modified xsi:type="dcterms:W3CDTF">2018-07-20T10:11:50Z</dcterms:modified>
</cp:coreProperties>
</file>